
<file path=[Content_Types].xml><?xml version="1.0" encoding="utf-8"?>
<Types xmlns="http://schemas.openxmlformats.org/package/2006/content-types">
  <Override PartName="/xl/charts/chart2.xml" ContentType="application/vnd.openxmlformats-officedocument.drawingml.chart+xml"/>
  <Override PartName="/xl/worksheets/sheet3.xml" ContentType="application/vnd.openxmlformats-officedocument.spreadsheetml.worksheet+xml"/>
  <Override PartName="/xl/charts/chart9.xml" ContentType="application/vnd.openxmlformats-officedocument.drawingml.chart+xml"/>
  <Default Extension="rels" ContentType="application/vnd.openxmlformats-package.relationships+xml"/>
  <Override PartName="/xl/worksheets/sheet12.xml" ContentType="application/vnd.openxmlformats-officedocument.spreadsheetml.worksheet+xml"/>
  <Default Extension="xml" ContentType="application/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calcChain.xml" ContentType="application/vnd.openxmlformats-officedocument.spreadsheetml.calcChain+xml"/>
  <Override PartName="/xl/worksheets/sheet1.xml" ContentType="application/vnd.openxmlformats-officedocument.spreadsheetml.workshee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11.xml" ContentType="application/vnd.openxmlformats-officedocument.drawing+xml"/>
  <Override PartName="/docProps/core.xml" ContentType="application/vnd.openxmlformats-package.core-properties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drawings/drawing7.xml" ContentType="application/vnd.openxmlformats-officedocument.drawing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11.xml" ContentType="application/vnd.openxmlformats-officedocument.drawingml.chart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10.xml" ContentType="application/vnd.openxmlformats-officedocument.drawing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/>
  <bookViews>
    <workbookView xWindow="100" yWindow="-20" windowWidth="28280" windowHeight="19740" tabRatio="679"/>
  </bookViews>
  <sheets>
    <sheet name="Sheet1" sheetId="1" r:id="rId1"/>
    <sheet name="c_p spectra" sheetId="2" r:id="rId2"/>
    <sheet name="a_p profiles" sheetId="3" r:id="rId3"/>
    <sheet name="c_p profiles" sheetId="4" r:id="rId4"/>
    <sheet name="b_p profiles" sheetId="5" r:id="rId5"/>
    <sheet name="n_p(660)" sheetId="6" r:id="rId6"/>
    <sheet name="K_p(555)" sheetId="7" r:id="rId7"/>
    <sheet name="D32" sheetId="8" r:id="rId8"/>
    <sheet name="C_v" sheetId="9" r:id="rId9"/>
    <sheet name="N_part" sheetId="10" r:id="rId10"/>
    <sheet name="P_part" sheetId="11" r:id="rId11"/>
    <sheet name="TSM" sheetId="12" r:id="rId12"/>
  </sheet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E1753" i="1"/>
  <c r="T1753"/>
  <c r="BP1753"/>
  <c r="AL2"/>
  <c r="S1753"/>
  <c r="BO1753"/>
  <c r="AK2"/>
  <c r="BR1753"/>
  <c r="BQ1753"/>
  <c r="BS1753"/>
  <c r="BT1753"/>
  <c r="AD1753"/>
  <c r="AO1753"/>
  <c r="V1753"/>
  <c r="AG1753"/>
  <c r="AG2"/>
  <c r="W1753"/>
  <c r="AH1753"/>
  <c r="AH2"/>
  <c r="X1753"/>
  <c r="AI1753"/>
  <c r="AI2"/>
  <c r="Y1753"/>
  <c r="AJ1753"/>
  <c r="AJ2"/>
  <c r="Z1753"/>
  <c r="AK1753"/>
  <c r="AA1753"/>
  <c r="AL1753"/>
  <c r="AB1753"/>
  <c r="AM1753"/>
  <c r="AM2"/>
  <c r="AC1753"/>
  <c r="AN1753"/>
  <c r="AQ1753"/>
  <c r="AS1753"/>
  <c r="BU1753"/>
  <c r="CH1753"/>
  <c r="CH1765"/>
  <c r="AE1754"/>
  <c r="T1754"/>
  <c r="BP1754"/>
  <c r="S1754"/>
  <c r="BO1754"/>
  <c r="BR1754"/>
  <c r="BQ1754"/>
  <c r="BS1754"/>
  <c r="BT1754"/>
  <c r="AD1754"/>
  <c r="AO1754"/>
  <c r="V1754"/>
  <c r="AG1754"/>
  <c r="W1754"/>
  <c r="AH1754"/>
  <c r="X1754"/>
  <c r="AI1754"/>
  <c r="Y1754"/>
  <c r="AJ1754"/>
  <c r="Z1754"/>
  <c r="AK1754"/>
  <c r="AA1754"/>
  <c r="AL1754"/>
  <c r="AB1754"/>
  <c r="AM1754"/>
  <c r="AC1754"/>
  <c r="AN1754"/>
  <c r="AQ1754"/>
  <c r="AS1754"/>
  <c r="BU1754"/>
  <c r="CH1754"/>
  <c r="CH1766"/>
  <c r="AE1755"/>
  <c r="T1755"/>
  <c r="BP1755"/>
  <c r="S1755"/>
  <c r="BO1755"/>
  <c r="BR1755"/>
  <c r="BQ1755"/>
  <c r="BS1755"/>
  <c r="BT1755"/>
  <c r="AD1755"/>
  <c r="AO1755"/>
  <c r="V1755"/>
  <c r="AG1755"/>
  <c r="W1755"/>
  <c r="AH1755"/>
  <c r="X1755"/>
  <c r="AI1755"/>
  <c r="Y1755"/>
  <c r="AJ1755"/>
  <c r="Z1755"/>
  <c r="AK1755"/>
  <c r="AA1755"/>
  <c r="AL1755"/>
  <c r="AB1755"/>
  <c r="AM1755"/>
  <c r="AC1755"/>
  <c r="AN1755"/>
  <c r="AQ1755"/>
  <c r="AS1755"/>
  <c r="BU1755"/>
  <c r="CH1755"/>
  <c r="CH1767"/>
  <c r="AE1756"/>
  <c r="T1756"/>
  <c r="BP1756"/>
  <c r="S1756"/>
  <c r="BO1756"/>
  <c r="BR1756"/>
  <c r="BQ1756"/>
  <c r="BS1756"/>
  <c r="BT1756"/>
  <c r="AD1756"/>
  <c r="AO1756"/>
  <c r="V1756"/>
  <c r="AG1756"/>
  <c r="W1756"/>
  <c r="AH1756"/>
  <c r="X1756"/>
  <c r="AI1756"/>
  <c r="Y1756"/>
  <c r="AJ1756"/>
  <c r="Z1756"/>
  <c r="AK1756"/>
  <c r="AA1756"/>
  <c r="AL1756"/>
  <c r="AB1756"/>
  <c r="AM1756"/>
  <c r="AC1756"/>
  <c r="AN1756"/>
  <c r="AQ1756"/>
  <c r="AS1756"/>
  <c r="BU1756"/>
  <c r="CH1756"/>
  <c r="CH1768"/>
  <c r="AE1757"/>
  <c r="T1757"/>
  <c r="BP1757"/>
  <c r="S1757"/>
  <c r="BO1757"/>
  <c r="BR1757"/>
  <c r="BQ1757"/>
  <c r="BS1757"/>
  <c r="BT1757"/>
  <c r="AD1757"/>
  <c r="AO1757"/>
  <c r="V1757"/>
  <c r="AG1757"/>
  <c r="W1757"/>
  <c r="AH1757"/>
  <c r="X1757"/>
  <c r="AI1757"/>
  <c r="Y1757"/>
  <c r="AJ1757"/>
  <c r="Z1757"/>
  <c r="AK1757"/>
  <c r="AA1757"/>
  <c r="AL1757"/>
  <c r="AB1757"/>
  <c r="AM1757"/>
  <c r="AC1757"/>
  <c r="AN1757"/>
  <c r="AQ1757"/>
  <c r="AS1757"/>
  <c r="BU1757"/>
  <c r="CH1757"/>
  <c r="CH1769"/>
  <c r="AE1758"/>
  <c r="T1758"/>
  <c r="BP1758"/>
  <c r="S1758"/>
  <c r="BO1758"/>
  <c r="BR1758"/>
  <c r="BQ1758"/>
  <c r="BS1758"/>
  <c r="BT1758"/>
  <c r="AD1758"/>
  <c r="AO1758"/>
  <c r="V1758"/>
  <c r="AG1758"/>
  <c r="W1758"/>
  <c r="AH1758"/>
  <c r="X1758"/>
  <c r="AI1758"/>
  <c r="Y1758"/>
  <c r="AJ1758"/>
  <c r="Z1758"/>
  <c r="AK1758"/>
  <c r="AA1758"/>
  <c r="AL1758"/>
  <c r="AB1758"/>
  <c r="AM1758"/>
  <c r="AC1758"/>
  <c r="AN1758"/>
  <c r="AQ1758"/>
  <c r="AS1758"/>
  <c r="BU1758"/>
  <c r="CH1758"/>
  <c r="CH1770"/>
  <c r="AE1759"/>
  <c r="T1759"/>
  <c r="BP1759"/>
  <c r="S1759"/>
  <c r="BO1759"/>
  <c r="BR1759"/>
  <c r="BQ1759"/>
  <c r="BS1759"/>
  <c r="BT1759"/>
  <c r="AD1759"/>
  <c r="AO1759"/>
  <c r="V1759"/>
  <c r="AG1759"/>
  <c r="W1759"/>
  <c r="AH1759"/>
  <c r="X1759"/>
  <c r="AI1759"/>
  <c r="Y1759"/>
  <c r="AJ1759"/>
  <c r="Z1759"/>
  <c r="AK1759"/>
  <c r="AA1759"/>
  <c r="AL1759"/>
  <c r="AB1759"/>
  <c r="AM1759"/>
  <c r="AC1759"/>
  <c r="AN1759"/>
  <c r="AQ1759"/>
  <c r="AS1759"/>
  <c r="BU1759"/>
  <c r="CH1759"/>
  <c r="CH1771"/>
  <c r="AE1760"/>
  <c r="T1760"/>
  <c r="BP1760"/>
  <c r="S1760"/>
  <c r="BO1760"/>
  <c r="BR1760"/>
  <c r="BQ1760"/>
  <c r="BS1760"/>
  <c r="BT1760"/>
  <c r="AD1760"/>
  <c r="AO1760"/>
  <c r="V1760"/>
  <c r="AG1760"/>
  <c r="W1760"/>
  <c r="AH1760"/>
  <c r="X1760"/>
  <c r="AI1760"/>
  <c r="Y1760"/>
  <c r="AJ1760"/>
  <c r="Z1760"/>
  <c r="AK1760"/>
  <c r="AA1760"/>
  <c r="AL1760"/>
  <c r="AB1760"/>
  <c r="AM1760"/>
  <c r="AC1760"/>
  <c r="AN1760"/>
  <c r="AQ1760"/>
  <c r="AS1760"/>
  <c r="BU1760"/>
  <c r="CH1760"/>
  <c r="CH1772"/>
  <c r="AE1761"/>
  <c r="T1761"/>
  <c r="BP1761"/>
  <c r="S1761"/>
  <c r="BO1761"/>
  <c r="BR1761"/>
  <c r="BQ1761"/>
  <c r="BS1761"/>
  <c r="BT1761"/>
  <c r="AD1761"/>
  <c r="AO1761"/>
  <c r="V1761"/>
  <c r="AG1761"/>
  <c r="W1761"/>
  <c r="AH1761"/>
  <c r="X1761"/>
  <c r="AI1761"/>
  <c r="Y1761"/>
  <c r="AJ1761"/>
  <c r="Z1761"/>
  <c r="AK1761"/>
  <c r="AA1761"/>
  <c r="AL1761"/>
  <c r="AB1761"/>
  <c r="AM1761"/>
  <c r="AC1761"/>
  <c r="AN1761"/>
  <c r="AQ1761"/>
  <c r="AS1761"/>
  <c r="BU1761"/>
  <c r="CH1761"/>
  <c r="CH1773"/>
  <c r="AE1752"/>
  <c r="T1752"/>
  <c r="BP1752"/>
  <c r="S1752"/>
  <c r="BO1752"/>
  <c r="BR1752"/>
  <c r="BQ1752"/>
  <c r="BS1752"/>
  <c r="BT1752"/>
  <c r="AD1752"/>
  <c r="AO1752"/>
  <c r="V1752"/>
  <c r="AG1752"/>
  <c r="W1752"/>
  <c r="AH1752"/>
  <c r="X1752"/>
  <c r="AI1752"/>
  <c r="Y1752"/>
  <c r="AJ1752"/>
  <c r="Z1752"/>
  <c r="AK1752"/>
  <c r="AA1752"/>
  <c r="AL1752"/>
  <c r="AB1752"/>
  <c r="AM1752"/>
  <c r="AC1752"/>
  <c r="AN1752"/>
  <c r="AQ1752"/>
  <c r="AS1752"/>
  <c r="BU1752"/>
  <c r="CH1752"/>
  <c r="CH1764"/>
  <c r="AM71"/>
  <c r="AE71"/>
  <c r="AE2"/>
  <c r="AF71"/>
  <c r="AF2"/>
  <c r="AG71"/>
  <c r="AH71"/>
  <c r="AI71"/>
  <c r="AJ71"/>
  <c r="AK71"/>
  <c r="AL71"/>
  <c r="AO71"/>
  <c r="AM72"/>
  <c r="AE72"/>
  <c r="AF72"/>
  <c r="AG72"/>
  <c r="AH72"/>
  <c r="AI72"/>
  <c r="AJ72"/>
  <c r="AK72"/>
  <c r="AL72"/>
  <c r="AO72"/>
  <c r="AM73"/>
  <c r="AE73"/>
  <c r="AF73"/>
  <c r="AG73"/>
  <c r="AH73"/>
  <c r="AI73"/>
  <c r="AJ73"/>
  <c r="AK73"/>
  <c r="AL73"/>
  <c r="AO73"/>
  <c r="AM74"/>
  <c r="AE74"/>
  <c r="AF74"/>
  <c r="AG74"/>
  <c r="AH74"/>
  <c r="AI74"/>
  <c r="AJ74"/>
  <c r="AK74"/>
  <c r="AL74"/>
  <c r="AO74"/>
  <c r="AM75"/>
  <c r="AE75"/>
  <c r="AF75"/>
  <c r="AG75"/>
  <c r="AH75"/>
  <c r="AI75"/>
  <c r="AJ75"/>
  <c r="AK75"/>
  <c r="AL75"/>
  <c r="AO75"/>
  <c r="AM76"/>
  <c r="AE76"/>
  <c r="AF76"/>
  <c r="AG76"/>
  <c r="AH76"/>
  <c r="AI76"/>
  <c r="AJ76"/>
  <c r="AK76"/>
  <c r="AL76"/>
  <c r="AO76"/>
  <c r="AM77"/>
  <c r="AE77"/>
  <c r="AF77"/>
  <c r="AG77"/>
  <c r="AH77"/>
  <c r="AI77"/>
  <c r="AJ77"/>
  <c r="AK77"/>
  <c r="AL77"/>
  <c r="AO77"/>
  <c r="AM78"/>
  <c r="AE78"/>
  <c r="AF78"/>
  <c r="AG78"/>
  <c r="AH78"/>
  <c r="AI78"/>
  <c r="AJ78"/>
  <c r="AK78"/>
  <c r="AL78"/>
  <c r="AO78"/>
  <c r="AM79"/>
  <c r="AE79"/>
  <c r="AF79"/>
  <c r="AG79"/>
  <c r="AH79"/>
  <c r="AI79"/>
  <c r="AJ79"/>
  <c r="AK79"/>
  <c r="AL79"/>
  <c r="AO79"/>
  <c r="AM80"/>
  <c r="AE80"/>
  <c r="AF80"/>
  <c r="AG80"/>
  <c r="AH80"/>
  <c r="AI80"/>
  <c r="AJ80"/>
  <c r="AK80"/>
  <c r="AL80"/>
  <c r="AO80"/>
  <c r="AM81"/>
  <c r="AE81"/>
  <c r="AF81"/>
  <c r="AG81"/>
  <c r="AH81"/>
  <c r="AI81"/>
  <c r="AJ81"/>
  <c r="AK81"/>
  <c r="AL81"/>
  <c r="AO81"/>
  <c r="AM82"/>
  <c r="AE82"/>
  <c r="AF82"/>
  <c r="AG82"/>
  <c r="AH82"/>
  <c r="AI82"/>
  <c r="AJ82"/>
  <c r="AK82"/>
  <c r="AL82"/>
  <c r="AO82"/>
  <c r="AM83"/>
  <c r="AE83"/>
  <c r="AF83"/>
  <c r="AG83"/>
  <c r="AH83"/>
  <c r="AI83"/>
  <c r="AJ83"/>
  <c r="AK83"/>
  <c r="AL83"/>
  <c r="AO83"/>
  <c r="AM84"/>
  <c r="AE84"/>
  <c r="AF84"/>
  <c r="AG84"/>
  <c r="AH84"/>
  <c r="AI84"/>
  <c r="AJ84"/>
  <c r="AK84"/>
  <c r="AL84"/>
  <c r="AO84"/>
  <c r="AM85"/>
  <c r="AE85"/>
  <c r="AF85"/>
  <c r="AG85"/>
  <c r="AH85"/>
  <c r="AI85"/>
  <c r="AJ85"/>
  <c r="AK85"/>
  <c r="AL85"/>
  <c r="AO85"/>
  <c r="AM86"/>
  <c r="AE86"/>
  <c r="AF86"/>
  <c r="AG86"/>
  <c r="AH86"/>
  <c r="AI86"/>
  <c r="AJ86"/>
  <c r="AK86"/>
  <c r="AL86"/>
  <c r="AO86"/>
  <c r="AM87"/>
  <c r="AE87"/>
  <c r="AF87"/>
  <c r="AG87"/>
  <c r="AH87"/>
  <c r="AI87"/>
  <c r="AJ87"/>
  <c r="AK87"/>
  <c r="AL87"/>
  <c r="AO87"/>
  <c r="AM88"/>
  <c r="AE88"/>
  <c r="AF88"/>
  <c r="AG88"/>
  <c r="AH88"/>
  <c r="AI88"/>
  <c r="AJ88"/>
  <c r="AK88"/>
  <c r="AL88"/>
  <c r="AO88"/>
  <c r="AM89"/>
  <c r="AE89"/>
  <c r="AF89"/>
  <c r="AG89"/>
  <c r="AH89"/>
  <c r="AI89"/>
  <c r="AJ89"/>
  <c r="AK89"/>
  <c r="AL89"/>
  <c r="AO89"/>
  <c r="AM90"/>
  <c r="AE90"/>
  <c r="AF90"/>
  <c r="AG90"/>
  <c r="AH90"/>
  <c r="AI90"/>
  <c r="AJ90"/>
  <c r="AK90"/>
  <c r="AL90"/>
  <c r="AO90"/>
  <c r="AM91"/>
  <c r="AE91"/>
  <c r="AF91"/>
  <c r="AG91"/>
  <c r="AH91"/>
  <c r="AI91"/>
  <c r="AJ91"/>
  <c r="AK91"/>
  <c r="AL91"/>
  <c r="AO91"/>
  <c r="AM92"/>
  <c r="AE92"/>
  <c r="AF92"/>
  <c r="AG92"/>
  <c r="AH92"/>
  <c r="AI92"/>
  <c r="AJ92"/>
  <c r="AK92"/>
  <c r="AL92"/>
  <c r="AO92"/>
  <c r="AM93"/>
  <c r="AE93"/>
  <c r="AF93"/>
  <c r="AG93"/>
  <c r="AH93"/>
  <c r="AI93"/>
  <c r="AJ93"/>
  <c r="AK93"/>
  <c r="AL93"/>
  <c r="AO93"/>
  <c r="AM94"/>
  <c r="AE94"/>
  <c r="AF94"/>
  <c r="AG94"/>
  <c r="AH94"/>
  <c r="AI94"/>
  <c r="AJ94"/>
  <c r="AK94"/>
  <c r="AL94"/>
  <c r="AO94"/>
  <c r="AM95"/>
  <c r="AE95"/>
  <c r="AF95"/>
  <c r="AG95"/>
  <c r="AH95"/>
  <c r="AI95"/>
  <c r="AJ95"/>
  <c r="AK95"/>
  <c r="AL95"/>
  <c r="AO95"/>
  <c r="AM96"/>
  <c r="AE96"/>
  <c r="AF96"/>
  <c r="AG96"/>
  <c r="AH96"/>
  <c r="AI96"/>
  <c r="AJ96"/>
  <c r="AK96"/>
  <c r="AL96"/>
  <c r="AO96"/>
  <c r="AM97"/>
  <c r="AE97"/>
  <c r="AF97"/>
  <c r="AG97"/>
  <c r="AH97"/>
  <c r="AI97"/>
  <c r="AJ97"/>
  <c r="AK97"/>
  <c r="AL97"/>
  <c r="AO97"/>
  <c r="AM98"/>
  <c r="AE98"/>
  <c r="AF98"/>
  <c r="AG98"/>
  <c r="AH98"/>
  <c r="AI98"/>
  <c r="AJ98"/>
  <c r="AK98"/>
  <c r="AL98"/>
  <c r="AO98"/>
  <c r="AM99"/>
  <c r="AE99"/>
  <c r="AF99"/>
  <c r="AG99"/>
  <c r="AH99"/>
  <c r="AI99"/>
  <c r="AJ99"/>
  <c r="AK99"/>
  <c r="AL99"/>
  <c r="AO99"/>
  <c r="AM100"/>
  <c r="AE100"/>
  <c r="AF100"/>
  <c r="AG100"/>
  <c r="AH100"/>
  <c r="AI100"/>
  <c r="AJ100"/>
  <c r="AK100"/>
  <c r="AL100"/>
  <c r="AO100"/>
  <c r="AM101"/>
  <c r="AE101"/>
  <c r="AF101"/>
  <c r="AG101"/>
  <c r="AH101"/>
  <c r="AI101"/>
  <c r="AJ101"/>
  <c r="AK101"/>
  <c r="AL101"/>
  <c r="AO101"/>
  <c r="AM102"/>
  <c r="AE102"/>
  <c r="AF102"/>
  <c r="AG102"/>
  <c r="AH102"/>
  <c r="AI102"/>
  <c r="AJ102"/>
  <c r="AK102"/>
  <c r="AL102"/>
  <c r="AO102"/>
  <c r="AM103"/>
  <c r="AE103"/>
  <c r="AF103"/>
  <c r="AG103"/>
  <c r="AH103"/>
  <c r="AI103"/>
  <c r="AJ103"/>
  <c r="AK103"/>
  <c r="AL103"/>
  <c r="AO103"/>
  <c r="AM104"/>
  <c r="AE104"/>
  <c r="AF104"/>
  <c r="AG104"/>
  <c r="AH104"/>
  <c r="AI104"/>
  <c r="AJ104"/>
  <c r="AK104"/>
  <c r="AL104"/>
  <c r="AO104"/>
  <c r="AM105"/>
  <c r="AE105"/>
  <c r="AF105"/>
  <c r="AG105"/>
  <c r="AH105"/>
  <c r="AI105"/>
  <c r="AJ105"/>
  <c r="AK105"/>
  <c r="AL105"/>
  <c r="AO105"/>
  <c r="AM106"/>
  <c r="AE106"/>
  <c r="AF106"/>
  <c r="AG106"/>
  <c r="AH106"/>
  <c r="AI106"/>
  <c r="AJ106"/>
  <c r="AK106"/>
  <c r="AL106"/>
  <c r="AO106"/>
  <c r="AM107"/>
  <c r="AE107"/>
  <c r="AF107"/>
  <c r="AG107"/>
  <c r="AH107"/>
  <c r="AI107"/>
  <c r="AJ107"/>
  <c r="AK107"/>
  <c r="AL107"/>
  <c r="AO107"/>
  <c r="AM108"/>
  <c r="AE108"/>
  <c r="AF108"/>
  <c r="AG108"/>
  <c r="AH108"/>
  <c r="AI108"/>
  <c r="AJ108"/>
  <c r="AK108"/>
  <c r="AL108"/>
  <c r="AO108"/>
  <c r="AM109"/>
  <c r="AE109"/>
  <c r="AF109"/>
  <c r="AG109"/>
  <c r="AH109"/>
  <c r="AI109"/>
  <c r="AJ109"/>
  <c r="AK109"/>
  <c r="AL109"/>
  <c r="AO109"/>
  <c r="AM110"/>
  <c r="AE110"/>
  <c r="AF110"/>
  <c r="AG110"/>
  <c r="AH110"/>
  <c r="AI110"/>
  <c r="AJ110"/>
  <c r="AK110"/>
  <c r="AL110"/>
  <c r="AO110"/>
  <c r="AM111"/>
  <c r="AE111"/>
  <c r="AF111"/>
  <c r="AG111"/>
  <c r="AH111"/>
  <c r="AI111"/>
  <c r="AJ111"/>
  <c r="AK111"/>
  <c r="AL111"/>
  <c r="AO111"/>
  <c r="AM112"/>
  <c r="AE112"/>
  <c r="AF112"/>
  <c r="AG112"/>
  <c r="AH112"/>
  <c r="AI112"/>
  <c r="AJ112"/>
  <c r="AK112"/>
  <c r="AL112"/>
  <c r="AO112"/>
  <c r="AM113"/>
  <c r="AE113"/>
  <c r="AF113"/>
  <c r="AG113"/>
  <c r="AH113"/>
  <c r="AI113"/>
  <c r="AJ113"/>
  <c r="AK113"/>
  <c r="AL113"/>
  <c r="AO113"/>
  <c r="AM114"/>
  <c r="AE114"/>
  <c r="AF114"/>
  <c r="AG114"/>
  <c r="AH114"/>
  <c r="AI114"/>
  <c r="AJ114"/>
  <c r="AK114"/>
  <c r="AL114"/>
  <c r="AO114"/>
  <c r="AM115"/>
  <c r="AE115"/>
  <c r="AF115"/>
  <c r="AG115"/>
  <c r="AH115"/>
  <c r="AI115"/>
  <c r="AJ115"/>
  <c r="AK115"/>
  <c r="AL115"/>
  <c r="AO115"/>
  <c r="AM116"/>
  <c r="AE116"/>
  <c r="AF116"/>
  <c r="AG116"/>
  <c r="AH116"/>
  <c r="AI116"/>
  <c r="AJ116"/>
  <c r="AK116"/>
  <c r="AL116"/>
  <c r="AO116"/>
  <c r="AM117"/>
  <c r="AE117"/>
  <c r="AF117"/>
  <c r="AG117"/>
  <c r="AH117"/>
  <c r="AI117"/>
  <c r="AJ117"/>
  <c r="AK117"/>
  <c r="AL117"/>
  <c r="AO117"/>
  <c r="AM118"/>
  <c r="AE118"/>
  <c r="AF118"/>
  <c r="AG118"/>
  <c r="AH118"/>
  <c r="AI118"/>
  <c r="AJ118"/>
  <c r="AK118"/>
  <c r="AL118"/>
  <c r="AO118"/>
  <c r="AM119"/>
  <c r="AE119"/>
  <c r="AF119"/>
  <c r="AG119"/>
  <c r="AH119"/>
  <c r="AI119"/>
  <c r="AJ119"/>
  <c r="AK119"/>
  <c r="AL119"/>
  <c r="AO119"/>
  <c r="AM120"/>
  <c r="AE120"/>
  <c r="AF120"/>
  <c r="AG120"/>
  <c r="AH120"/>
  <c r="AI120"/>
  <c r="AJ120"/>
  <c r="AK120"/>
  <c r="AL120"/>
  <c r="AO120"/>
  <c r="AM121"/>
  <c r="AE121"/>
  <c r="AF121"/>
  <c r="AG121"/>
  <c r="AH121"/>
  <c r="AI121"/>
  <c r="AJ121"/>
  <c r="AK121"/>
  <c r="AL121"/>
  <c r="AO121"/>
  <c r="AM122"/>
  <c r="AE122"/>
  <c r="AF122"/>
  <c r="AG122"/>
  <c r="AH122"/>
  <c r="AI122"/>
  <c r="AJ122"/>
  <c r="AK122"/>
  <c r="AL122"/>
  <c r="AO122"/>
  <c r="AM123"/>
  <c r="AE123"/>
  <c r="AF123"/>
  <c r="AG123"/>
  <c r="AH123"/>
  <c r="AI123"/>
  <c r="AJ123"/>
  <c r="AK123"/>
  <c r="AL123"/>
  <c r="AO123"/>
  <c r="AM124"/>
  <c r="AE124"/>
  <c r="AF124"/>
  <c r="AG124"/>
  <c r="AH124"/>
  <c r="AI124"/>
  <c r="AJ124"/>
  <c r="AK124"/>
  <c r="AL124"/>
  <c r="AO124"/>
  <c r="AM125"/>
  <c r="AE125"/>
  <c r="AF125"/>
  <c r="AG125"/>
  <c r="AH125"/>
  <c r="AI125"/>
  <c r="AJ125"/>
  <c r="AK125"/>
  <c r="AL125"/>
  <c r="AO125"/>
  <c r="AM126"/>
  <c r="AE126"/>
  <c r="AF126"/>
  <c r="AG126"/>
  <c r="AH126"/>
  <c r="AI126"/>
  <c r="AJ126"/>
  <c r="AK126"/>
  <c r="AL126"/>
  <c r="AO126"/>
  <c r="AM127"/>
  <c r="AE127"/>
  <c r="AF127"/>
  <c r="AG127"/>
  <c r="AH127"/>
  <c r="AI127"/>
  <c r="AJ127"/>
  <c r="AK127"/>
  <c r="AL127"/>
  <c r="AO127"/>
  <c r="AM128"/>
  <c r="AE128"/>
  <c r="AF128"/>
  <c r="AG128"/>
  <c r="AH128"/>
  <c r="AI128"/>
  <c r="AJ128"/>
  <c r="AK128"/>
  <c r="AL128"/>
  <c r="AO128"/>
  <c r="AM129"/>
  <c r="AE129"/>
  <c r="AF129"/>
  <c r="AG129"/>
  <c r="AH129"/>
  <c r="AI129"/>
  <c r="AJ129"/>
  <c r="AK129"/>
  <c r="AL129"/>
  <c r="AO129"/>
  <c r="AM130"/>
  <c r="AE130"/>
  <c r="AF130"/>
  <c r="AG130"/>
  <c r="AH130"/>
  <c r="AI130"/>
  <c r="AJ130"/>
  <c r="AK130"/>
  <c r="AL130"/>
  <c r="AO130"/>
  <c r="AM131"/>
  <c r="AE131"/>
  <c r="AF131"/>
  <c r="AG131"/>
  <c r="AH131"/>
  <c r="AI131"/>
  <c r="AJ131"/>
  <c r="AK131"/>
  <c r="AL131"/>
  <c r="AO131"/>
  <c r="AM132"/>
  <c r="AE132"/>
  <c r="AF132"/>
  <c r="AG132"/>
  <c r="AH132"/>
  <c r="AI132"/>
  <c r="AJ132"/>
  <c r="AK132"/>
  <c r="AL132"/>
  <c r="AO132"/>
  <c r="AM133"/>
  <c r="AE133"/>
  <c r="AF133"/>
  <c r="AG133"/>
  <c r="AH133"/>
  <c r="AI133"/>
  <c r="AJ133"/>
  <c r="AK133"/>
  <c r="AL133"/>
  <c r="AO133"/>
  <c r="AM134"/>
  <c r="AE134"/>
  <c r="AF134"/>
  <c r="AG134"/>
  <c r="AH134"/>
  <c r="AI134"/>
  <c r="AJ134"/>
  <c r="AK134"/>
  <c r="AL134"/>
  <c r="AO134"/>
  <c r="AM135"/>
  <c r="AE135"/>
  <c r="AF135"/>
  <c r="AG135"/>
  <c r="AH135"/>
  <c r="AI135"/>
  <c r="AJ135"/>
  <c r="AK135"/>
  <c r="AL135"/>
  <c r="AO135"/>
  <c r="AM136"/>
  <c r="AE136"/>
  <c r="AF136"/>
  <c r="AG136"/>
  <c r="AH136"/>
  <c r="AI136"/>
  <c r="AJ136"/>
  <c r="AK136"/>
  <c r="AL136"/>
  <c r="AO136"/>
  <c r="AM137"/>
  <c r="AE137"/>
  <c r="AF137"/>
  <c r="AG137"/>
  <c r="AH137"/>
  <c r="AI137"/>
  <c r="AJ137"/>
  <c r="AK137"/>
  <c r="AL137"/>
  <c r="AO137"/>
  <c r="AM138"/>
  <c r="AE138"/>
  <c r="AF138"/>
  <c r="AG138"/>
  <c r="AH138"/>
  <c r="AI138"/>
  <c r="AJ138"/>
  <c r="AK138"/>
  <c r="AL138"/>
  <c r="AO138"/>
  <c r="BD1753"/>
  <c r="BN1753"/>
  <c r="BX1765"/>
  <c r="BY1765"/>
  <c r="BZ1765"/>
  <c r="CA1765"/>
  <c r="CC1765"/>
  <c r="CE1765"/>
  <c r="CG1765"/>
  <c r="AM139"/>
  <c r="AE139"/>
  <c r="AF139"/>
  <c r="AG139"/>
  <c r="AH139"/>
  <c r="AI139"/>
  <c r="AJ139"/>
  <c r="AK139"/>
  <c r="AL139"/>
  <c r="AO139"/>
  <c r="AM140"/>
  <c r="AE140"/>
  <c r="AF140"/>
  <c r="AG140"/>
  <c r="AH140"/>
  <c r="AI140"/>
  <c r="AJ140"/>
  <c r="AK140"/>
  <c r="AL140"/>
  <c r="AO140"/>
  <c r="AM141"/>
  <c r="AE141"/>
  <c r="AF141"/>
  <c r="AG141"/>
  <c r="AH141"/>
  <c r="AI141"/>
  <c r="AJ141"/>
  <c r="AK141"/>
  <c r="AL141"/>
  <c r="AO141"/>
  <c r="AM142"/>
  <c r="AE142"/>
  <c r="AF142"/>
  <c r="AG142"/>
  <c r="AH142"/>
  <c r="AI142"/>
  <c r="AJ142"/>
  <c r="AK142"/>
  <c r="AL142"/>
  <c r="AO142"/>
  <c r="AM143"/>
  <c r="AE143"/>
  <c r="AF143"/>
  <c r="AG143"/>
  <c r="AH143"/>
  <c r="AI143"/>
  <c r="AJ143"/>
  <c r="AK143"/>
  <c r="AL143"/>
  <c r="AO143"/>
  <c r="AM144"/>
  <c r="AE144"/>
  <c r="AF144"/>
  <c r="AG144"/>
  <c r="AH144"/>
  <c r="AI144"/>
  <c r="AJ144"/>
  <c r="AK144"/>
  <c r="AL144"/>
  <c r="AO144"/>
  <c r="AM145"/>
  <c r="AE145"/>
  <c r="AF145"/>
  <c r="AG145"/>
  <c r="AH145"/>
  <c r="AI145"/>
  <c r="AJ145"/>
  <c r="AK145"/>
  <c r="AL145"/>
  <c r="AO145"/>
  <c r="AM146"/>
  <c r="AE146"/>
  <c r="AF146"/>
  <c r="AG146"/>
  <c r="AH146"/>
  <c r="AI146"/>
  <c r="AJ146"/>
  <c r="AK146"/>
  <c r="AL146"/>
  <c r="AO146"/>
  <c r="AM147"/>
  <c r="AE147"/>
  <c r="AF147"/>
  <c r="AG147"/>
  <c r="AH147"/>
  <c r="AI147"/>
  <c r="AJ147"/>
  <c r="AK147"/>
  <c r="AL147"/>
  <c r="AO147"/>
  <c r="AM148"/>
  <c r="AE148"/>
  <c r="AF148"/>
  <c r="AG148"/>
  <c r="AH148"/>
  <c r="AI148"/>
  <c r="AJ148"/>
  <c r="AK148"/>
  <c r="AL148"/>
  <c r="AO148"/>
  <c r="AM149"/>
  <c r="AE149"/>
  <c r="AF149"/>
  <c r="AG149"/>
  <c r="AH149"/>
  <c r="AI149"/>
  <c r="AJ149"/>
  <c r="AK149"/>
  <c r="AL149"/>
  <c r="AO149"/>
  <c r="AM150"/>
  <c r="AE150"/>
  <c r="AF150"/>
  <c r="AG150"/>
  <c r="AH150"/>
  <c r="AI150"/>
  <c r="AJ150"/>
  <c r="AK150"/>
  <c r="AL150"/>
  <c r="AO150"/>
  <c r="AM151"/>
  <c r="AE151"/>
  <c r="AF151"/>
  <c r="AG151"/>
  <c r="AH151"/>
  <c r="AI151"/>
  <c r="AJ151"/>
  <c r="AK151"/>
  <c r="AL151"/>
  <c r="AO151"/>
  <c r="AM152"/>
  <c r="AE152"/>
  <c r="AF152"/>
  <c r="AG152"/>
  <c r="AH152"/>
  <c r="AI152"/>
  <c r="AJ152"/>
  <c r="AK152"/>
  <c r="AL152"/>
  <c r="AO152"/>
  <c r="AM153"/>
  <c r="AE153"/>
  <c r="AF153"/>
  <c r="AG153"/>
  <c r="AH153"/>
  <c r="AI153"/>
  <c r="AJ153"/>
  <c r="AK153"/>
  <c r="AL153"/>
  <c r="AO153"/>
  <c r="AM154"/>
  <c r="AE154"/>
  <c r="AF154"/>
  <c r="AG154"/>
  <c r="AH154"/>
  <c r="AI154"/>
  <c r="AJ154"/>
  <c r="AK154"/>
  <c r="AL154"/>
  <c r="AO154"/>
  <c r="AM155"/>
  <c r="AE155"/>
  <c r="AF155"/>
  <c r="AG155"/>
  <c r="AH155"/>
  <c r="AI155"/>
  <c r="AJ155"/>
  <c r="AK155"/>
  <c r="AL155"/>
  <c r="AO155"/>
  <c r="AM156"/>
  <c r="AE156"/>
  <c r="AF156"/>
  <c r="AG156"/>
  <c r="AH156"/>
  <c r="AI156"/>
  <c r="AJ156"/>
  <c r="AK156"/>
  <c r="AL156"/>
  <c r="AO156"/>
  <c r="AM157"/>
  <c r="AE157"/>
  <c r="AF157"/>
  <c r="AG157"/>
  <c r="AH157"/>
  <c r="AI157"/>
  <c r="AJ157"/>
  <c r="AK157"/>
  <c r="AL157"/>
  <c r="AO157"/>
  <c r="AM158"/>
  <c r="AE158"/>
  <c r="AF158"/>
  <c r="AG158"/>
  <c r="AH158"/>
  <c r="AI158"/>
  <c r="AJ158"/>
  <c r="AK158"/>
  <c r="AL158"/>
  <c r="AO158"/>
  <c r="AM159"/>
  <c r="AE159"/>
  <c r="AF159"/>
  <c r="AG159"/>
  <c r="AH159"/>
  <c r="AI159"/>
  <c r="AJ159"/>
  <c r="AK159"/>
  <c r="AL159"/>
  <c r="AO159"/>
  <c r="AM160"/>
  <c r="AE160"/>
  <c r="AF160"/>
  <c r="AG160"/>
  <c r="AH160"/>
  <c r="AI160"/>
  <c r="AJ160"/>
  <c r="AK160"/>
  <c r="AL160"/>
  <c r="AO160"/>
  <c r="AM161"/>
  <c r="AE161"/>
  <c r="AF161"/>
  <c r="AG161"/>
  <c r="AH161"/>
  <c r="AI161"/>
  <c r="AJ161"/>
  <c r="AK161"/>
  <c r="AL161"/>
  <c r="AO161"/>
  <c r="AM162"/>
  <c r="AE162"/>
  <c r="AF162"/>
  <c r="AG162"/>
  <c r="AH162"/>
  <c r="AI162"/>
  <c r="AJ162"/>
  <c r="AK162"/>
  <c r="AL162"/>
  <c r="AO162"/>
  <c r="AM163"/>
  <c r="AE163"/>
  <c r="AF163"/>
  <c r="AG163"/>
  <c r="AH163"/>
  <c r="AI163"/>
  <c r="AJ163"/>
  <c r="AK163"/>
  <c r="AL163"/>
  <c r="AO163"/>
  <c r="AM164"/>
  <c r="AE164"/>
  <c r="AF164"/>
  <c r="AG164"/>
  <c r="AH164"/>
  <c r="AI164"/>
  <c r="AJ164"/>
  <c r="AK164"/>
  <c r="AL164"/>
  <c r="AO164"/>
  <c r="AM165"/>
  <c r="AE165"/>
  <c r="AF165"/>
  <c r="AG165"/>
  <c r="AH165"/>
  <c r="AI165"/>
  <c r="AJ165"/>
  <c r="AK165"/>
  <c r="AL165"/>
  <c r="AO165"/>
  <c r="AM166"/>
  <c r="AE166"/>
  <c r="AF166"/>
  <c r="AG166"/>
  <c r="AH166"/>
  <c r="AI166"/>
  <c r="AJ166"/>
  <c r="AK166"/>
  <c r="AL166"/>
  <c r="AO166"/>
  <c r="AM167"/>
  <c r="AE167"/>
  <c r="AF167"/>
  <c r="AG167"/>
  <c r="AH167"/>
  <c r="AI167"/>
  <c r="AJ167"/>
  <c r="AK167"/>
  <c r="AL167"/>
  <c r="AO167"/>
  <c r="AM168"/>
  <c r="AE168"/>
  <c r="AF168"/>
  <c r="AG168"/>
  <c r="AH168"/>
  <c r="AI168"/>
  <c r="AJ168"/>
  <c r="AK168"/>
  <c r="AL168"/>
  <c r="AO168"/>
  <c r="AM169"/>
  <c r="AE169"/>
  <c r="AF169"/>
  <c r="AG169"/>
  <c r="AH169"/>
  <c r="AI169"/>
  <c r="AJ169"/>
  <c r="AK169"/>
  <c r="AL169"/>
  <c r="AO169"/>
  <c r="AM170"/>
  <c r="AE170"/>
  <c r="AF170"/>
  <c r="AG170"/>
  <c r="AH170"/>
  <c r="AI170"/>
  <c r="AJ170"/>
  <c r="AK170"/>
  <c r="AL170"/>
  <c r="AO170"/>
  <c r="AM171"/>
  <c r="AE171"/>
  <c r="AF171"/>
  <c r="AG171"/>
  <c r="AH171"/>
  <c r="AI171"/>
  <c r="AJ171"/>
  <c r="AK171"/>
  <c r="AL171"/>
  <c r="AO171"/>
  <c r="AM172"/>
  <c r="AE172"/>
  <c r="AF172"/>
  <c r="AG172"/>
  <c r="AH172"/>
  <c r="AI172"/>
  <c r="AJ172"/>
  <c r="AK172"/>
  <c r="AL172"/>
  <c r="AO172"/>
  <c r="AM173"/>
  <c r="AE173"/>
  <c r="AF173"/>
  <c r="AG173"/>
  <c r="AH173"/>
  <c r="AI173"/>
  <c r="AJ173"/>
  <c r="AK173"/>
  <c r="AL173"/>
  <c r="AO173"/>
  <c r="AM174"/>
  <c r="AE174"/>
  <c r="AF174"/>
  <c r="AG174"/>
  <c r="AH174"/>
  <c r="AI174"/>
  <c r="AJ174"/>
  <c r="AK174"/>
  <c r="AL174"/>
  <c r="AO174"/>
  <c r="AM175"/>
  <c r="AE175"/>
  <c r="AF175"/>
  <c r="AG175"/>
  <c r="AH175"/>
  <c r="AI175"/>
  <c r="AJ175"/>
  <c r="AK175"/>
  <c r="AL175"/>
  <c r="AO175"/>
  <c r="AM176"/>
  <c r="AE176"/>
  <c r="AF176"/>
  <c r="AG176"/>
  <c r="AH176"/>
  <c r="AI176"/>
  <c r="AJ176"/>
  <c r="AK176"/>
  <c r="AL176"/>
  <c r="AO176"/>
  <c r="AM177"/>
  <c r="AE177"/>
  <c r="AF177"/>
  <c r="AG177"/>
  <c r="AH177"/>
  <c r="AI177"/>
  <c r="AJ177"/>
  <c r="AK177"/>
  <c r="AL177"/>
  <c r="AO177"/>
  <c r="AM178"/>
  <c r="AE178"/>
  <c r="AF178"/>
  <c r="AG178"/>
  <c r="AH178"/>
  <c r="AI178"/>
  <c r="AJ178"/>
  <c r="AK178"/>
  <c r="AL178"/>
  <c r="AO178"/>
  <c r="AM179"/>
  <c r="AE179"/>
  <c r="AF179"/>
  <c r="AG179"/>
  <c r="AH179"/>
  <c r="AI179"/>
  <c r="AJ179"/>
  <c r="AK179"/>
  <c r="AL179"/>
  <c r="AO179"/>
  <c r="AM180"/>
  <c r="AE180"/>
  <c r="AF180"/>
  <c r="AG180"/>
  <c r="AH180"/>
  <c r="AI180"/>
  <c r="AJ180"/>
  <c r="AK180"/>
  <c r="AL180"/>
  <c r="AO180"/>
  <c r="AM181"/>
  <c r="AE181"/>
  <c r="AF181"/>
  <c r="AG181"/>
  <c r="AH181"/>
  <c r="AI181"/>
  <c r="AJ181"/>
  <c r="AK181"/>
  <c r="AL181"/>
  <c r="AO181"/>
  <c r="AM182"/>
  <c r="AE182"/>
  <c r="AF182"/>
  <c r="AG182"/>
  <c r="AH182"/>
  <c r="AI182"/>
  <c r="AJ182"/>
  <c r="AK182"/>
  <c r="AL182"/>
  <c r="AO182"/>
  <c r="AM183"/>
  <c r="AE183"/>
  <c r="AF183"/>
  <c r="AG183"/>
  <c r="AH183"/>
  <c r="AI183"/>
  <c r="AJ183"/>
  <c r="AK183"/>
  <c r="AL183"/>
  <c r="AO183"/>
  <c r="AM184"/>
  <c r="AE184"/>
  <c r="AF184"/>
  <c r="AG184"/>
  <c r="AH184"/>
  <c r="AI184"/>
  <c r="AJ184"/>
  <c r="AK184"/>
  <c r="AL184"/>
  <c r="AO184"/>
  <c r="AM185"/>
  <c r="AE185"/>
  <c r="AF185"/>
  <c r="AG185"/>
  <c r="AH185"/>
  <c r="AI185"/>
  <c r="AJ185"/>
  <c r="AK185"/>
  <c r="AL185"/>
  <c r="AO185"/>
  <c r="AM186"/>
  <c r="AE186"/>
  <c r="AF186"/>
  <c r="AG186"/>
  <c r="AH186"/>
  <c r="AI186"/>
  <c r="AJ186"/>
  <c r="AK186"/>
  <c r="AL186"/>
  <c r="AO186"/>
  <c r="AM187"/>
  <c r="AE187"/>
  <c r="AF187"/>
  <c r="AG187"/>
  <c r="AH187"/>
  <c r="AI187"/>
  <c r="AJ187"/>
  <c r="AK187"/>
  <c r="AL187"/>
  <c r="AO187"/>
  <c r="AM188"/>
  <c r="AE188"/>
  <c r="AF188"/>
  <c r="AG188"/>
  <c r="AH188"/>
  <c r="AI188"/>
  <c r="AJ188"/>
  <c r="AK188"/>
  <c r="AL188"/>
  <c r="AO188"/>
  <c r="AM189"/>
  <c r="AE189"/>
  <c r="AF189"/>
  <c r="AG189"/>
  <c r="AH189"/>
  <c r="AI189"/>
  <c r="AJ189"/>
  <c r="AK189"/>
  <c r="AL189"/>
  <c r="AO189"/>
  <c r="AM190"/>
  <c r="AE190"/>
  <c r="AF190"/>
  <c r="AG190"/>
  <c r="AH190"/>
  <c r="AI190"/>
  <c r="AJ190"/>
  <c r="AK190"/>
  <c r="AL190"/>
  <c r="AO190"/>
  <c r="AM191"/>
  <c r="AE191"/>
  <c r="AF191"/>
  <c r="AG191"/>
  <c r="AH191"/>
  <c r="AI191"/>
  <c r="AJ191"/>
  <c r="AK191"/>
  <c r="AL191"/>
  <c r="AO191"/>
  <c r="AM192"/>
  <c r="AE192"/>
  <c r="AF192"/>
  <c r="AG192"/>
  <c r="AH192"/>
  <c r="AI192"/>
  <c r="AJ192"/>
  <c r="AK192"/>
  <c r="AL192"/>
  <c r="AO192"/>
  <c r="AM193"/>
  <c r="AE193"/>
  <c r="AF193"/>
  <c r="AG193"/>
  <c r="AH193"/>
  <c r="AI193"/>
  <c r="AJ193"/>
  <c r="AK193"/>
  <c r="AL193"/>
  <c r="AO193"/>
  <c r="AM194"/>
  <c r="AE194"/>
  <c r="AF194"/>
  <c r="AG194"/>
  <c r="AH194"/>
  <c r="AI194"/>
  <c r="AJ194"/>
  <c r="AK194"/>
  <c r="AL194"/>
  <c r="AO194"/>
  <c r="AM195"/>
  <c r="AE195"/>
  <c r="AF195"/>
  <c r="AG195"/>
  <c r="AH195"/>
  <c r="AI195"/>
  <c r="AJ195"/>
  <c r="AK195"/>
  <c r="AL195"/>
  <c r="AO195"/>
  <c r="AM196"/>
  <c r="AE196"/>
  <c r="AF196"/>
  <c r="AG196"/>
  <c r="AH196"/>
  <c r="AI196"/>
  <c r="AJ196"/>
  <c r="AK196"/>
  <c r="AL196"/>
  <c r="AO196"/>
  <c r="AM197"/>
  <c r="AE197"/>
  <c r="AF197"/>
  <c r="AG197"/>
  <c r="AH197"/>
  <c r="AI197"/>
  <c r="AJ197"/>
  <c r="AK197"/>
  <c r="AL197"/>
  <c r="AO197"/>
  <c r="AM198"/>
  <c r="AE198"/>
  <c r="AF198"/>
  <c r="AG198"/>
  <c r="AH198"/>
  <c r="AI198"/>
  <c r="AJ198"/>
  <c r="AK198"/>
  <c r="AL198"/>
  <c r="AO198"/>
  <c r="AM199"/>
  <c r="AE199"/>
  <c r="AF199"/>
  <c r="AG199"/>
  <c r="AH199"/>
  <c r="AI199"/>
  <c r="AJ199"/>
  <c r="AK199"/>
  <c r="AL199"/>
  <c r="AO199"/>
  <c r="AM200"/>
  <c r="AE200"/>
  <c r="AF200"/>
  <c r="AG200"/>
  <c r="AH200"/>
  <c r="AI200"/>
  <c r="AJ200"/>
  <c r="AK200"/>
  <c r="AL200"/>
  <c r="AO200"/>
  <c r="AM201"/>
  <c r="AE201"/>
  <c r="AF201"/>
  <c r="AG201"/>
  <c r="AH201"/>
  <c r="AI201"/>
  <c r="AJ201"/>
  <c r="AK201"/>
  <c r="AL201"/>
  <c r="AO201"/>
  <c r="AM202"/>
  <c r="AE202"/>
  <c r="AF202"/>
  <c r="AG202"/>
  <c r="AH202"/>
  <c r="AI202"/>
  <c r="AJ202"/>
  <c r="AK202"/>
  <c r="AL202"/>
  <c r="AO202"/>
  <c r="AM203"/>
  <c r="AE203"/>
  <c r="AF203"/>
  <c r="AG203"/>
  <c r="AH203"/>
  <c r="AI203"/>
  <c r="AJ203"/>
  <c r="AK203"/>
  <c r="AL203"/>
  <c r="AO203"/>
  <c r="AM204"/>
  <c r="AE204"/>
  <c r="AF204"/>
  <c r="AG204"/>
  <c r="AH204"/>
  <c r="AI204"/>
  <c r="AJ204"/>
  <c r="AK204"/>
  <c r="AL204"/>
  <c r="AO204"/>
  <c r="AM205"/>
  <c r="AE205"/>
  <c r="AF205"/>
  <c r="AG205"/>
  <c r="AH205"/>
  <c r="AI205"/>
  <c r="AJ205"/>
  <c r="AK205"/>
  <c r="AL205"/>
  <c r="AO205"/>
  <c r="AM206"/>
  <c r="AE206"/>
  <c r="AF206"/>
  <c r="AG206"/>
  <c r="AH206"/>
  <c r="AI206"/>
  <c r="AJ206"/>
  <c r="AK206"/>
  <c r="AL206"/>
  <c r="AO206"/>
  <c r="BD1754"/>
  <c r="BN1754"/>
  <c r="BX1766"/>
  <c r="BY1766"/>
  <c r="BZ1766"/>
  <c r="CA1766"/>
  <c r="CC1766"/>
  <c r="CE1766"/>
  <c r="CG1766"/>
  <c r="AM207"/>
  <c r="AE207"/>
  <c r="AF207"/>
  <c r="AG207"/>
  <c r="AH207"/>
  <c r="AI207"/>
  <c r="AJ207"/>
  <c r="AK207"/>
  <c r="AL207"/>
  <c r="AO207"/>
  <c r="AM208"/>
  <c r="AE208"/>
  <c r="AF208"/>
  <c r="AG208"/>
  <c r="AH208"/>
  <c r="AI208"/>
  <c r="AJ208"/>
  <c r="AK208"/>
  <c r="AL208"/>
  <c r="AO208"/>
  <c r="AM209"/>
  <c r="AE209"/>
  <c r="AF209"/>
  <c r="AG209"/>
  <c r="AH209"/>
  <c r="AI209"/>
  <c r="AJ209"/>
  <c r="AK209"/>
  <c r="AL209"/>
  <c r="AO209"/>
  <c r="AM210"/>
  <c r="AE210"/>
  <c r="AF210"/>
  <c r="AG210"/>
  <c r="AH210"/>
  <c r="AI210"/>
  <c r="AJ210"/>
  <c r="AK210"/>
  <c r="AL210"/>
  <c r="AO210"/>
  <c r="AM211"/>
  <c r="AE211"/>
  <c r="AF211"/>
  <c r="AG211"/>
  <c r="AH211"/>
  <c r="AI211"/>
  <c r="AJ211"/>
  <c r="AK211"/>
  <c r="AL211"/>
  <c r="AO211"/>
  <c r="AM212"/>
  <c r="AE212"/>
  <c r="AF212"/>
  <c r="AG212"/>
  <c r="AH212"/>
  <c r="AI212"/>
  <c r="AJ212"/>
  <c r="AK212"/>
  <c r="AL212"/>
  <c r="AO212"/>
  <c r="AM213"/>
  <c r="AE213"/>
  <c r="AF213"/>
  <c r="AG213"/>
  <c r="AH213"/>
  <c r="AI213"/>
  <c r="AJ213"/>
  <c r="AK213"/>
  <c r="AL213"/>
  <c r="AO213"/>
  <c r="AM214"/>
  <c r="AE214"/>
  <c r="AF214"/>
  <c r="AG214"/>
  <c r="AH214"/>
  <c r="AI214"/>
  <c r="AJ214"/>
  <c r="AK214"/>
  <c r="AL214"/>
  <c r="AO214"/>
  <c r="AM215"/>
  <c r="AE215"/>
  <c r="AF215"/>
  <c r="AG215"/>
  <c r="AH215"/>
  <c r="AI215"/>
  <c r="AJ215"/>
  <c r="AK215"/>
  <c r="AL215"/>
  <c r="AO215"/>
  <c r="AM216"/>
  <c r="AE216"/>
  <c r="AF216"/>
  <c r="AG216"/>
  <c r="AH216"/>
  <c r="AI216"/>
  <c r="AJ216"/>
  <c r="AK216"/>
  <c r="AL216"/>
  <c r="AO216"/>
  <c r="AM217"/>
  <c r="AE217"/>
  <c r="AF217"/>
  <c r="AG217"/>
  <c r="AH217"/>
  <c r="AI217"/>
  <c r="AJ217"/>
  <c r="AK217"/>
  <c r="AL217"/>
  <c r="AO217"/>
  <c r="AM218"/>
  <c r="AE218"/>
  <c r="AF218"/>
  <c r="AG218"/>
  <c r="AH218"/>
  <c r="AI218"/>
  <c r="AJ218"/>
  <c r="AK218"/>
  <c r="AL218"/>
  <c r="AO218"/>
  <c r="AM219"/>
  <c r="AE219"/>
  <c r="AF219"/>
  <c r="AG219"/>
  <c r="AH219"/>
  <c r="AI219"/>
  <c r="AJ219"/>
  <c r="AK219"/>
  <c r="AL219"/>
  <c r="AO219"/>
  <c r="AM220"/>
  <c r="AE220"/>
  <c r="AF220"/>
  <c r="AG220"/>
  <c r="AH220"/>
  <c r="AI220"/>
  <c r="AJ220"/>
  <c r="AK220"/>
  <c r="AL220"/>
  <c r="AO220"/>
  <c r="AM221"/>
  <c r="AE221"/>
  <c r="AF221"/>
  <c r="AG221"/>
  <c r="AH221"/>
  <c r="AI221"/>
  <c r="AJ221"/>
  <c r="AK221"/>
  <c r="AL221"/>
  <c r="AO221"/>
  <c r="AM222"/>
  <c r="AE222"/>
  <c r="AF222"/>
  <c r="AG222"/>
  <c r="AH222"/>
  <c r="AI222"/>
  <c r="AJ222"/>
  <c r="AK222"/>
  <c r="AL222"/>
  <c r="AO222"/>
  <c r="AM223"/>
  <c r="AE223"/>
  <c r="AF223"/>
  <c r="AG223"/>
  <c r="AH223"/>
  <c r="AI223"/>
  <c r="AJ223"/>
  <c r="AK223"/>
  <c r="AL223"/>
  <c r="AO223"/>
  <c r="AM224"/>
  <c r="AE224"/>
  <c r="AF224"/>
  <c r="AG224"/>
  <c r="AH224"/>
  <c r="AI224"/>
  <c r="AJ224"/>
  <c r="AK224"/>
  <c r="AL224"/>
  <c r="AO224"/>
  <c r="AM225"/>
  <c r="AE225"/>
  <c r="AF225"/>
  <c r="AG225"/>
  <c r="AH225"/>
  <c r="AI225"/>
  <c r="AJ225"/>
  <c r="AK225"/>
  <c r="AL225"/>
  <c r="AO225"/>
  <c r="AM226"/>
  <c r="AE226"/>
  <c r="AF226"/>
  <c r="AG226"/>
  <c r="AH226"/>
  <c r="AI226"/>
  <c r="AJ226"/>
  <c r="AK226"/>
  <c r="AL226"/>
  <c r="AO226"/>
  <c r="AM227"/>
  <c r="AE227"/>
  <c r="AF227"/>
  <c r="AG227"/>
  <c r="AH227"/>
  <c r="AI227"/>
  <c r="AJ227"/>
  <c r="AK227"/>
  <c r="AL227"/>
  <c r="AO227"/>
  <c r="AM228"/>
  <c r="AE228"/>
  <c r="AF228"/>
  <c r="AG228"/>
  <c r="AH228"/>
  <c r="AI228"/>
  <c r="AJ228"/>
  <c r="AK228"/>
  <c r="AL228"/>
  <c r="AO228"/>
  <c r="AM229"/>
  <c r="AE229"/>
  <c r="AF229"/>
  <c r="AG229"/>
  <c r="AH229"/>
  <c r="AI229"/>
  <c r="AJ229"/>
  <c r="AK229"/>
  <c r="AL229"/>
  <c r="AO229"/>
  <c r="AM230"/>
  <c r="AE230"/>
  <c r="AF230"/>
  <c r="AG230"/>
  <c r="AH230"/>
  <c r="AI230"/>
  <c r="AJ230"/>
  <c r="AK230"/>
  <c r="AL230"/>
  <c r="AO230"/>
  <c r="AM231"/>
  <c r="AE231"/>
  <c r="AF231"/>
  <c r="AG231"/>
  <c r="AH231"/>
  <c r="AI231"/>
  <c r="AJ231"/>
  <c r="AK231"/>
  <c r="AL231"/>
  <c r="AO231"/>
  <c r="AM232"/>
  <c r="AE232"/>
  <c r="AF232"/>
  <c r="AG232"/>
  <c r="AH232"/>
  <c r="AI232"/>
  <c r="AJ232"/>
  <c r="AK232"/>
  <c r="AL232"/>
  <c r="AO232"/>
  <c r="AM233"/>
  <c r="AE233"/>
  <c r="AF233"/>
  <c r="AG233"/>
  <c r="AH233"/>
  <c r="AI233"/>
  <c r="AJ233"/>
  <c r="AK233"/>
  <c r="AL233"/>
  <c r="AO233"/>
  <c r="AM234"/>
  <c r="AE234"/>
  <c r="AF234"/>
  <c r="AG234"/>
  <c r="AH234"/>
  <c r="AI234"/>
  <c r="AJ234"/>
  <c r="AK234"/>
  <c r="AL234"/>
  <c r="AO234"/>
  <c r="AM235"/>
  <c r="AE235"/>
  <c r="AF235"/>
  <c r="AG235"/>
  <c r="AH235"/>
  <c r="AI235"/>
  <c r="AJ235"/>
  <c r="AK235"/>
  <c r="AL235"/>
  <c r="AO235"/>
  <c r="AM236"/>
  <c r="AE236"/>
  <c r="AF236"/>
  <c r="AG236"/>
  <c r="AH236"/>
  <c r="AI236"/>
  <c r="AJ236"/>
  <c r="AK236"/>
  <c r="AL236"/>
  <c r="AO236"/>
  <c r="AM237"/>
  <c r="AE237"/>
  <c r="AF237"/>
  <c r="AG237"/>
  <c r="AH237"/>
  <c r="AI237"/>
  <c r="AJ237"/>
  <c r="AK237"/>
  <c r="AL237"/>
  <c r="AO237"/>
  <c r="AM238"/>
  <c r="AE238"/>
  <c r="AF238"/>
  <c r="AG238"/>
  <c r="AH238"/>
  <c r="AI238"/>
  <c r="AJ238"/>
  <c r="AK238"/>
  <c r="AL238"/>
  <c r="AO238"/>
  <c r="AM239"/>
  <c r="AE239"/>
  <c r="AF239"/>
  <c r="AG239"/>
  <c r="AH239"/>
  <c r="AI239"/>
  <c r="AJ239"/>
  <c r="AK239"/>
  <c r="AL239"/>
  <c r="AO239"/>
  <c r="AM240"/>
  <c r="AE240"/>
  <c r="AF240"/>
  <c r="AG240"/>
  <c r="AH240"/>
  <c r="AI240"/>
  <c r="AJ240"/>
  <c r="AK240"/>
  <c r="AL240"/>
  <c r="AO240"/>
  <c r="AM241"/>
  <c r="AE241"/>
  <c r="AF241"/>
  <c r="AG241"/>
  <c r="AH241"/>
  <c r="AI241"/>
  <c r="AJ241"/>
  <c r="AK241"/>
  <c r="AL241"/>
  <c r="AO241"/>
  <c r="AM242"/>
  <c r="AE242"/>
  <c r="AF242"/>
  <c r="AG242"/>
  <c r="AH242"/>
  <c r="AI242"/>
  <c r="AJ242"/>
  <c r="AK242"/>
  <c r="AL242"/>
  <c r="AO242"/>
  <c r="AM243"/>
  <c r="AE243"/>
  <c r="AF243"/>
  <c r="AG243"/>
  <c r="AH243"/>
  <c r="AI243"/>
  <c r="AJ243"/>
  <c r="AK243"/>
  <c r="AL243"/>
  <c r="AO243"/>
  <c r="AM244"/>
  <c r="AE244"/>
  <c r="AF244"/>
  <c r="AG244"/>
  <c r="AH244"/>
  <c r="AI244"/>
  <c r="AJ244"/>
  <c r="AK244"/>
  <c r="AL244"/>
  <c r="AO244"/>
  <c r="AM245"/>
  <c r="AE245"/>
  <c r="AF245"/>
  <c r="AG245"/>
  <c r="AH245"/>
  <c r="AI245"/>
  <c r="AJ245"/>
  <c r="AK245"/>
  <c r="AL245"/>
  <c r="AO245"/>
  <c r="AM246"/>
  <c r="AE246"/>
  <c r="AF246"/>
  <c r="AG246"/>
  <c r="AH246"/>
  <c r="AI246"/>
  <c r="AJ246"/>
  <c r="AK246"/>
  <c r="AL246"/>
  <c r="AO246"/>
  <c r="AM247"/>
  <c r="AE247"/>
  <c r="AF247"/>
  <c r="AG247"/>
  <c r="AH247"/>
  <c r="AI247"/>
  <c r="AJ247"/>
  <c r="AK247"/>
  <c r="AL247"/>
  <c r="AO247"/>
  <c r="AM248"/>
  <c r="AE248"/>
  <c r="AF248"/>
  <c r="AG248"/>
  <c r="AH248"/>
  <c r="AI248"/>
  <c r="AJ248"/>
  <c r="AK248"/>
  <c r="AL248"/>
  <c r="AO248"/>
  <c r="AM249"/>
  <c r="AE249"/>
  <c r="AF249"/>
  <c r="AG249"/>
  <c r="AH249"/>
  <c r="AI249"/>
  <c r="AJ249"/>
  <c r="AK249"/>
  <c r="AL249"/>
  <c r="AO249"/>
  <c r="AM250"/>
  <c r="AE250"/>
  <c r="AF250"/>
  <c r="AG250"/>
  <c r="AH250"/>
  <c r="AI250"/>
  <c r="AJ250"/>
  <c r="AK250"/>
  <c r="AL250"/>
  <c r="AO250"/>
  <c r="AM251"/>
  <c r="AE251"/>
  <c r="AF251"/>
  <c r="AG251"/>
  <c r="AH251"/>
  <c r="AI251"/>
  <c r="AJ251"/>
  <c r="AK251"/>
  <c r="AL251"/>
  <c r="AO251"/>
  <c r="AM252"/>
  <c r="AE252"/>
  <c r="AF252"/>
  <c r="AG252"/>
  <c r="AH252"/>
  <c r="AI252"/>
  <c r="AJ252"/>
  <c r="AK252"/>
  <c r="AL252"/>
  <c r="AO252"/>
  <c r="AM253"/>
  <c r="AE253"/>
  <c r="AF253"/>
  <c r="AG253"/>
  <c r="AH253"/>
  <c r="AI253"/>
  <c r="AJ253"/>
  <c r="AK253"/>
  <c r="AL253"/>
  <c r="AO253"/>
  <c r="AM254"/>
  <c r="AE254"/>
  <c r="AF254"/>
  <c r="AG254"/>
  <c r="AH254"/>
  <c r="AI254"/>
  <c r="AJ254"/>
  <c r="AK254"/>
  <c r="AL254"/>
  <c r="AO254"/>
  <c r="AM255"/>
  <c r="AE255"/>
  <c r="AF255"/>
  <c r="AG255"/>
  <c r="AH255"/>
  <c r="AI255"/>
  <c r="AJ255"/>
  <c r="AK255"/>
  <c r="AL255"/>
  <c r="AO255"/>
  <c r="AM256"/>
  <c r="AE256"/>
  <c r="AF256"/>
  <c r="AG256"/>
  <c r="AH256"/>
  <c r="AI256"/>
  <c r="AJ256"/>
  <c r="AK256"/>
  <c r="AL256"/>
  <c r="AO256"/>
  <c r="AM257"/>
  <c r="AE257"/>
  <c r="AF257"/>
  <c r="AG257"/>
  <c r="AH257"/>
  <c r="AI257"/>
  <c r="AJ257"/>
  <c r="AK257"/>
  <c r="AL257"/>
  <c r="AO257"/>
  <c r="AM258"/>
  <c r="AE258"/>
  <c r="AF258"/>
  <c r="AG258"/>
  <c r="AH258"/>
  <c r="AI258"/>
  <c r="AJ258"/>
  <c r="AK258"/>
  <c r="AL258"/>
  <c r="AO258"/>
  <c r="AM259"/>
  <c r="AE259"/>
  <c r="AF259"/>
  <c r="AG259"/>
  <c r="AH259"/>
  <c r="AI259"/>
  <c r="AJ259"/>
  <c r="AK259"/>
  <c r="AL259"/>
  <c r="AO259"/>
  <c r="AM260"/>
  <c r="AE260"/>
  <c r="AF260"/>
  <c r="AG260"/>
  <c r="AH260"/>
  <c r="AI260"/>
  <c r="AJ260"/>
  <c r="AK260"/>
  <c r="AL260"/>
  <c r="AO260"/>
  <c r="AM261"/>
  <c r="AE261"/>
  <c r="AF261"/>
  <c r="AG261"/>
  <c r="AH261"/>
  <c r="AI261"/>
  <c r="AJ261"/>
  <c r="AK261"/>
  <c r="AL261"/>
  <c r="AO261"/>
  <c r="AM262"/>
  <c r="AE262"/>
  <c r="AF262"/>
  <c r="AG262"/>
  <c r="AH262"/>
  <c r="AI262"/>
  <c r="AJ262"/>
  <c r="AK262"/>
  <c r="AL262"/>
  <c r="AO262"/>
  <c r="AM263"/>
  <c r="AE263"/>
  <c r="AF263"/>
  <c r="AG263"/>
  <c r="AH263"/>
  <c r="AI263"/>
  <c r="AJ263"/>
  <c r="AK263"/>
  <c r="AL263"/>
  <c r="AO263"/>
  <c r="AM264"/>
  <c r="AE264"/>
  <c r="AF264"/>
  <c r="AG264"/>
  <c r="AH264"/>
  <c r="AI264"/>
  <c r="AJ264"/>
  <c r="AK264"/>
  <c r="AL264"/>
  <c r="AO264"/>
  <c r="AM265"/>
  <c r="AE265"/>
  <c r="AF265"/>
  <c r="AG265"/>
  <c r="AH265"/>
  <c r="AI265"/>
  <c r="AJ265"/>
  <c r="AK265"/>
  <c r="AL265"/>
  <c r="AO265"/>
  <c r="AM266"/>
  <c r="AE266"/>
  <c r="AF266"/>
  <c r="AG266"/>
  <c r="AH266"/>
  <c r="AI266"/>
  <c r="AJ266"/>
  <c r="AK266"/>
  <c r="AL266"/>
  <c r="AO266"/>
  <c r="AM267"/>
  <c r="AE267"/>
  <c r="AF267"/>
  <c r="AG267"/>
  <c r="AH267"/>
  <c r="AI267"/>
  <c r="AJ267"/>
  <c r="AK267"/>
  <c r="AL267"/>
  <c r="AO267"/>
  <c r="AM268"/>
  <c r="AE268"/>
  <c r="AF268"/>
  <c r="AG268"/>
  <c r="AH268"/>
  <c r="AI268"/>
  <c r="AJ268"/>
  <c r="AK268"/>
  <c r="AL268"/>
  <c r="AO268"/>
  <c r="AM269"/>
  <c r="AE269"/>
  <c r="AF269"/>
  <c r="AG269"/>
  <c r="AH269"/>
  <c r="AI269"/>
  <c r="AJ269"/>
  <c r="AK269"/>
  <c r="AL269"/>
  <c r="AO269"/>
  <c r="AM270"/>
  <c r="AE270"/>
  <c r="AF270"/>
  <c r="AG270"/>
  <c r="AH270"/>
  <c r="AI270"/>
  <c r="AJ270"/>
  <c r="AK270"/>
  <c r="AL270"/>
  <c r="AO270"/>
  <c r="AM271"/>
  <c r="AE271"/>
  <c r="AF271"/>
  <c r="AG271"/>
  <c r="AH271"/>
  <c r="AI271"/>
  <c r="AJ271"/>
  <c r="AK271"/>
  <c r="AL271"/>
  <c r="AO271"/>
  <c r="AM272"/>
  <c r="AE272"/>
  <c r="AF272"/>
  <c r="AG272"/>
  <c r="AH272"/>
  <c r="AI272"/>
  <c r="AJ272"/>
  <c r="AK272"/>
  <c r="AL272"/>
  <c r="AO272"/>
  <c r="BD1755"/>
  <c r="BN1755"/>
  <c r="BX1767"/>
  <c r="BY1767"/>
  <c r="BZ1767"/>
  <c r="CA1767"/>
  <c r="CC1767"/>
  <c r="CE1767"/>
  <c r="CG1767"/>
  <c r="AM273"/>
  <c r="AE273"/>
  <c r="AF273"/>
  <c r="AG273"/>
  <c r="AH273"/>
  <c r="AI273"/>
  <c r="AJ273"/>
  <c r="AK273"/>
  <c r="AL273"/>
  <c r="AO273"/>
  <c r="AM274"/>
  <c r="AE274"/>
  <c r="AF274"/>
  <c r="AG274"/>
  <c r="AH274"/>
  <c r="AI274"/>
  <c r="AJ274"/>
  <c r="AK274"/>
  <c r="AL274"/>
  <c r="AO274"/>
  <c r="AM275"/>
  <c r="AE275"/>
  <c r="AF275"/>
  <c r="AG275"/>
  <c r="AH275"/>
  <c r="AI275"/>
  <c r="AJ275"/>
  <c r="AK275"/>
  <c r="AL275"/>
  <c r="AO275"/>
  <c r="AM276"/>
  <c r="AE276"/>
  <c r="AF276"/>
  <c r="AG276"/>
  <c r="AH276"/>
  <c r="AI276"/>
  <c r="AJ276"/>
  <c r="AK276"/>
  <c r="AL276"/>
  <c r="AO276"/>
  <c r="AM277"/>
  <c r="AE277"/>
  <c r="AF277"/>
  <c r="AG277"/>
  <c r="AH277"/>
  <c r="AI277"/>
  <c r="AJ277"/>
  <c r="AK277"/>
  <c r="AL277"/>
  <c r="AO277"/>
  <c r="AM278"/>
  <c r="AE278"/>
  <c r="AF278"/>
  <c r="AG278"/>
  <c r="AH278"/>
  <c r="AI278"/>
  <c r="AJ278"/>
  <c r="AK278"/>
  <c r="AL278"/>
  <c r="AO278"/>
  <c r="AM279"/>
  <c r="AE279"/>
  <c r="AF279"/>
  <c r="AG279"/>
  <c r="AH279"/>
  <c r="AI279"/>
  <c r="AJ279"/>
  <c r="AK279"/>
  <c r="AL279"/>
  <c r="AO279"/>
  <c r="AM280"/>
  <c r="AE280"/>
  <c r="AF280"/>
  <c r="AG280"/>
  <c r="AH280"/>
  <c r="AI280"/>
  <c r="AJ280"/>
  <c r="AK280"/>
  <c r="AL280"/>
  <c r="AO280"/>
  <c r="AM281"/>
  <c r="AE281"/>
  <c r="AF281"/>
  <c r="AG281"/>
  <c r="AH281"/>
  <c r="AI281"/>
  <c r="AJ281"/>
  <c r="AK281"/>
  <c r="AL281"/>
  <c r="AO281"/>
  <c r="AM282"/>
  <c r="AE282"/>
  <c r="AF282"/>
  <c r="AG282"/>
  <c r="AH282"/>
  <c r="AI282"/>
  <c r="AJ282"/>
  <c r="AK282"/>
  <c r="AL282"/>
  <c r="AO282"/>
  <c r="AM283"/>
  <c r="AE283"/>
  <c r="AF283"/>
  <c r="AG283"/>
  <c r="AH283"/>
  <c r="AI283"/>
  <c r="AJ283"/>
  <c r="AK283"/>
  <c r="AL283"/>
  <c r="AO283"/>
  <c r="AM284"/>
  <c r="AE284"/>
  <c r="AF284"/>
  <c r="AG284"/>
  <c r="AH284"/>
  <c r="AI284"/>
  <c r="AJ284"/>
  <c r="AK284"/>
  <c r="AL284"/>
  <c r="AO284"/>
  <c r="AM285"/>
  <c r="AE285"/>
  <c r="AF285"/>
  <c r="AG285"/>
  <c r="AH285"/>
  <c r="AI285"/>
  <c r="AJ285"/>
  <c r="AK285"/>
  <c r="AL285"/>
  <c r="AO285"/>
  <c r="AM286"/>
  <c r="AE286"/>
  <c r="AF286"/>
  <c r="AG286"/>
  <c r="AH286"/>
  <c r="AI286"/>
  <c r="AJ286"/>
  <c r="AK286"/>
  <c r="AL286"/>
  <c r="AO286"/>
  <c r="AM287"/>
  <c r="AE287"/>
  <c r="AF287"/>
  <c r="AG287"/>
  <c r="AH287"/>
  <c r="AI287"/>
  <c r="AJ287"/>
  <c r="AK287"/>
  <c r="AL287"/>
  <c r="AO287"/>
  <c r="AM288"/>
  <c r="AE288"/>
  <c r="AF288"/>
  <c r="AG288"/>
  <c r="AH288"/>
  <c r="AI288"/>
  <c r="AJ288"/>
  <c r="AK288"/>
  <c r="AL288"/>
  <c r="AO288"/>
  <c r="AM289"/>
  <c r="AE289"/>
  <c r="AF289"/>
  <c r="AG289"/>
  <c r="AH289"/>
  <c r="AI289"/>
  <c r="AJ289"/>
  <c r="AK289"/>
  <c r="AL289"/>
  <c r="AO289"/>
  <c r="AM290"/>
  <c r="AE290"/>
  <c r="AF290"/>
  <c r="AG290"/>
  <c r="AH290"/>
  <c r="AI290"/>
  <c r="AJ290"/>
  <c r="AK290"/>
  <c r="AL290"/>
  <c r="AO290"/>
  <c r="AM291"/>
  <c r="AE291"/>
  <c r="AF291"/>
  <c r="AG291"/>
  <c r="AH291"/>
  <c r="AI291"/>
  <c r="AJ291"/>
  <c r="AK291"/>
  <c r="AL291"/>
  <c r="AO291"/>
  <c r="AM292"/>
  <c r="AE292"/>
  <c r="AF292"/>
  <c r="AG292"/>
  <c r="AH292"/>
  <c r="AI292"/>
  <c r="AJ292"/>
  <c r="AK292"/>
  <c r="AL292"/>
  <c r="AO292"/>
  <c r="AM293"/>
  <c r="AE293"/>
  <c r="AF293"/>
  <c r="AG293"/>
  <c r="AH293"/>
  <c r="AI293"/>
  <c r="AJ293"/>
  <c r="AK293"/>
  <c r="AL293"/>
  <c r="AO293"/>
  <c r="AM294"/>
  <c r="AE294"/>
  <c r="AF294"/>
  <c r="AG294"/>
  <c r="AH294"/>
  <c r="AI294"/>
  <c r="AJ294"/>
  <c r="AK294"/>
  <c r="AL294"/>
  <c r="AO294"/>
  <c r="AM295"/>
  <c r="AE295"/>
  <c r="AF295"/>
  <c r="AG295"/>
  <c r="AH295"/>
  <c r="AI295"/>
  <c r="AJ295"/>
  <c r="AK295"/>
  <c r="AL295"/>
  <c r="AO295"/>
  <c r="AM296"/>
  <c r="AE296"/>
  <c r="AF296"/>
  <c r="AG296"/>
  <c r="AH296"/>
  <c r="AI296"/>
  <c r="AJ296"/>
  <c r="AK296"/>
  <c r="AL296"/>
  <c r="AO296"/>
  <c r="AM297"/>
  <c r="AE297"/>
  <c r="AF297"/>
  <c r="AG297"/>
  <c r="AH297"/>
  <c r="AI297"/>
  <c r="AJ297"/>
  <c r="AK297"/>
  <c r="AL297"/>
  <c r="AO297"/>
  <c r="AM298"/>
  <c r="AE298"/>
  <c r="AF298"/>
  <c r="AG298"/>
  <c r="AH298"/>
  <c r="AI298"/>
  <c r="AJ298"/>
  <c r="AK298"/>
  <c r="AL298"/>
  <c r="AO298"/>
  <c r="AM299"/>
  <c r="AE299"/>
  <c r="AF299"/>
  <c r="AG299"/>
  <c r="AH299"/>
  <c r="AI299"/>
  <c r="AJ299"/>
  <c r="AK299"/>
  <c r="AL299"/>
  <c r="AO299"/>
  <c r="AM300"/>
  <c r="AE300"/>
  <c r="AF300"/>
  <c r="AG300"/>
  <c r="AH300"/>
  <c r="AI300"/>
  <c r="AJ300"/>
  <c r="AK300"/>
  <c r="AL300"/>
  <c r="AO300"/>
  <c r="AM301"/>
  <c r="AE301"/>
  <c r="AF301"/>
  <c r="AG301"/>
  <c r="AH301"/>
  <c r="AI301"/>
  <c r="AJ301"/>
  <c r="AK301"/>
  <c r="AL301"/>
  <c r="AO301"/>
  <c r="AM302"/>
  <c r="AE302"/>
  <c r="AF302"/>
  <c r="AG302"/>
  <c r="AH302"/>
  <c r="AI302"/>
  <c r="AJ302"/>
  <c r="AK302"/>
  <c r="AL302"/>
  <c r="AO302"/>
  <c r="AM303"/>
  <c r="AE303"/>
  <c r="AF303"/>
  <c r="AG303"/>
  <c r="AH303"/>
  <c r="AI303"/>
  <c r="AJ303"/>
  <c r="AK303"/>
  <c r="AL303"/>
  <c r="AO303"/>
  <c r="AM304"/>
  <c r="AE304"/>
  <c r="AF304"/>
  <c r="AG304"/>
  <c r="AH304"/>
  <c r="AI304"/>
  <c r="AJ304"/>
  <c r="AK304"/>
  <c r="AL304"/>
  <c r="AO304"/>
  <c r="AM305"/>
  <c r="AE305"/>
  <c r="AF305"/>
  <c r="AG305"/>
  <c r="AH305"/>
  <c r="AI305"/>
  <c r="AJ305"/>
  <c r="AK305"/>
  <c r="AL305"/>
  <c r="AO305"/>
  <c r="AM306"/>
  <c r="AE306"/>
  <c r="AF306"/>
  <c r="AG306"/>
  <c r="AH306"/>
  <c r="AI306"/>
  <c r="AJ306"/>
  <c r="AK306"/>
  <c r="AL306"/>
  <c r="AO306"/>
  <c r="AM307"/>
  <c r="AE307"/>
  <c r="AF307"/>
  <c r="AG307"/>
  <c r="AH307"/>
  <c r="AI307"/>
  <c r="AJ307"/>
  <c r="AK307"/>
  <c r="AL307"/>
  <c r="AO307"/>
  <c r="AM308"/>
  <c r="AE308"/>
  <c r="AF308"/>
  <c r="AG308"/>
  <c r="AH308"/>
  <c r="AI308"/>
  <c r="AJ308"/>
  <c r="AK308"/>
  <c r="AL308"/>
  <c r="AO308"/>
  <c r="AM309"/>
  <c r="AE309"/>
  <c r="AF309"/>
  <c r="AG309"/>
  <c r="AH309"/>
  <c r="AI309"/>
  <c r="AJ309"/>
  <c r="AK309"/>
  <c r="AL309"/>
  <c r="AO309"/>
  <c r="AM310"/>
  <c r="AE310"/>
  <c r="AF310"/>
  <c r="AG310"/>
  <c r="AH310"/>
  <c r="AI310"/>
  <c r="AJ310"/>
  <c r="AK310"/>
  <c r="AL310"/>
  <c r="AO310"/>
  <c r="AM311"/>
  <c r="AE311"/>
  <c r="AF311"/>
  <c r="AG311"/>
  <c r="AH311"/>
  <c r="AI311"/>
  <c r="AJ311"/>
  <c r="AK311"/>
  <c r="AL311"/>
  <c r="AO311"/>
  <c r="AM312"/>
  <c r="AE312"/>
  <c r="AF312"/>
  <c r="AG312"/>
  <c r="AH312"/>
  <c r="AI312"/>
  <c r="AJ312"/>
  <c r="AK312"/>
  <c r="AL312"/>
  <c r="AO312"/>
  <c r="AM313"/>
  <c r="AE313"/>
  <c r="AF313"/>
  <c r="AG313"/>
  <c r="AH313"/>
  <c r="AI313"/>
  <c r="AJ313"/>
  <c r="AK313"/>
  <c r="AL313"/>
  <c r="AO313"/>
  <c r="AM314"/>
  <c r="AE314"/>
  <c r="AF314"/>
  <c r="AG314"/>
  <c r="AH314"/>
  <c r="AI314"/>
  <c r="AJ314"/>
  <c r="AK314"/>
  <c r="AL314"/>
  <c r="AO314"/>
  <c r="AM315"/>
  <c r="AE315"/>
  <c r="AF315"/>
  <c r="AG315"/>
  <c r="AH315"/>
  <c r="AI315"/>
  <c r="AJ315"/>
  <c r="AK315"/>
  <c r="AL315"/>
  <c r="AO315"/>
  <c r="AM316"/>
  <c r="AE316"/>
  <c r="AF316"/>
  <c r="AG316"/>
  <c r="AH316"/>
  <c r="AI316"/>
  <c r="AJ316"/>
  <c r="AK316"/>
  <c r="AL316"/>
  <c r="AO316"/>
  <c r="AM317"/>
  <c r="AE317"/>
  <c r="AF317"/>
  <c r="AG317"/>
  <c r="AH317"/>
  <c r="AI317"/>
  <c r="AJ317"/>
  <c r="AK317"/>
  <c r="AL317"/>
  <c r="AO317"/>
  <c r="AM318"/>
  <c r="AE318"/>
  <c r="AF318"/>
  <c r="AG318"/>
  <c r="AH318"/>
  <c r="AI318"/>
  <c r="AJ318"/>
  <c r="AK318"/>
  <c r="AL318"/>
  <c r="AO318"/>
  <c r="AM319"/>
  <c r="AE319"/>
  <c r="AF319"/>
  <c r="AG319"/>
  <c r="AH319"/>
  <c r="AI319"/>
  <c r="AJ319"/>
  <c r="AK319"/>
  <c r="AL319"/>
  <c r="AO319"/>
  <c r="AM320"/>
  <c r="AE320"/>
  <c r="AF320"/>
  <c r="AG320"/>
  <c r="AH320"/>
  <c r="AI320"/>
  <c r="AJ320"/>
  <c r="AK320"/>
  <c r="AL320"/>
  <c r="AO320"/>
  <c r="AM321"/>
  <c r="AE321"/>
  <c r="AF321"/>
  <c r="AG321"/>
  <c r="AH321"/>
  <c r="AI321"/>
  <c r="AJ321"/>
  <c r="AK321"/>
  <c r="AL321"/>
  <c r="AO321"/>
  <c r="AM322"/>
  <c r="AE322"/>
  <c r="AF322"/>
  <c r="AG322"/>
  <c r="AH322"/>
  <c r="AI322"/>
  <c r="AJ322"/>
  <c r="AK322"/>
  <c r="AL322"/>
  <c r="AO322"/>
  <c r="AM323"/>
  <c r="AE323"/>
  <c r="AF323"/>
  <c r="AG323"/>
  <c r="AH323"/>
  <c r="AI323"/>
  <c r="AJ323"/>
  <c r="AK323"/>
  <c r="AL323"/>
  <c r="AO323"/>
  <c r="AM324"/>
  <c r="AE324"/>
  <c r="AF324"/>
  <c r="AG324"/>
  <c r="AH324"/>
  <c r="AI324"/>
  <c r="AJ324"/>
  <c r="AK324"/>
  <c r="AL324"/>
  <c r="AO324"/>
  <c r="AM325"/>
  <c r="AE325"/>
  <c r="AF325"/>
  <c r="AG325"/>
  <c r="AH325"/>
  <c r="AI325"/>
  <c r="AJ325"/>
  <c r="AK325"/>
  <c r="AL325"/>
  <c r="AO325"/>
  <c r="AM326"/>
  <c r="AE326"/>
  <c r="AF326"/>
  <c r="AG326"/>
  <c r="AH326"/>
  <c r="AI326"/>
  <c r="AJ326"/>
  <c r="AK326"/>
  <c r="AL326"/>
  <c r="AO326"/>
  <c r="AM327"/>
  <c r="AE327"/>
  <c r="AF327"/>
  <c r="AG327"/>
  <c r="AH327"/>
  <c r="AI327"/>
  <c r="AJ327"/>
  <c r="AK327"/>
  <c r="AL327"/>
  <c r="AO327"/>
  <c r="AM328"/>
  <c r="AE328"/>
  <c r="AF328"/>
  <c r="AG328"/>
  <c r="AH328"/>
  <c r="AI328"/>
  <c r="AJ328"/>
  <c r="AK328"/>
  <c r="AL328"/>
  <c r="AO328"/>
  <c r="AM329"/>
  <c r="AE329"/>
  <c r="AF329"/>
  <c r="AG329"/>
  <c r="AH329"/>
  <c r="AI329"/>
  <c r="AJ329"/>
  <c r="AK329"/>
  <c r="AL329"/>
  <c r="AO329"/>
  <c r="AM330"/>
  <c r="AE330"/>
  <c r="AF330"/>
  <c r="AG330"/>
  <c r="AH330"/>
  <c r="AI330"/>
  <c r="AJ330"/>
  <c r="AK330"/>
  <c r="AL330"/>
  <c r="AO330"/>
  <c r="AM331"/>
  <c r="AE331"/>
  <c r="AF331"/>
  <c r="AG331"/>
  <c r="AH331"/>
  <c r="AI331"/>
  <c r="AJ331"/>
  <c r="AK331"/>
  <c r="AL331"/>
  <c r="AO331"/>
  <c r="AM332"/>
  <c r="AE332"/>
  <c r="AF332"/>
  <c r="AG332"/>
  <c r="AH332"/>
  <c r="AI332"/>
  <c r="AJ332"/>
  <c r="AK332"/>
  <c r="AL332"/>
  <c r="AO332"/>
  <c r="AM333"/>
  <c r="AE333"/>
  <c r="AF333"/>
  <c r="AG333"/>
  <c r="AH333"/>
  <c r="AI333"/>
  <c r="AJ333"/>
  <c r="AK333"/>
  <c r="AL333"/>
  <c r="AO333"/>
  <c r="AM334"/>
  <c r="AE334"/>
  <c r="AF334"/>
  <c r="AG334"/>
  <c r="AH334"/>
  <c r="AI334"/>
  <c r="AJ334"/>
  <c r="AK334"/>
  <c r="AL334"/>
  <c r="AO334"/>
  <c r="AM335"/>
  <c r="AE335"/>
  <c r="AF335"/>
  <c r="AG335"/>
  <c r="AH335"/>
  <c r="AI335"/>
  <c r="AJ335"/>
  <c r="AK335"/>
  <c r="AL335"/>
  <c r="AO335"/>
  <c r="AM336"/>
  <c r="AE336"/>
  <c r="AF336"/>
  <c r="AG336"/>
  <c r="AH336"/>
  <c r="AI336"/>
  <c r="AJ336"/>
  <c r="AK336"/>
  <c r="AL336"/>
  <c r="AO336"/>
  <c r="AM337"/>
  <c r="AE337"/>
  <c r="AF337"/>
  <c r="AG337"/>
  <c r="AH337"/>
  <c r="AI337"/>
  <c r="AJ337"/>
  <c r="AK337"/>
  <c r="AL337"/>
  <c r="AO337"/>
  <c r="AM338"/>
  <c r="AE338"/>
  <c r="AF338"/>
  <c r="AG338"/>
  <c r="AH338"/>
  <c r="AI338"/>
  <c r="AJ338"/>
  <c r="AK338"/>
  <c r="AL338"/>
  <c r="AO338"/>
  <c r="AM339"/>
  <c r="AE339"/>
  <c r="AF339"/>
  <c r="AG339"/>
  <c r="AH339"/>
  <c r="AI339"/>
  <c r="AJ339"/>
  <c r="AK339"/>
  <c r="AL339"/>
  <c r="AO339"/>
  <c r="AM340"/>
  <c r="AE340"/>
  <c r="AF340"/>
  <c r="AG340"/>
  <c r="AH340"/>
  <c r="AI340"/>
  <c r="AJ340"/>
  <c r="AK340"/>
  <c r="AL340"/>
  <c r="AO340"/>
  <c r="AM341"/>
  <c r="AE341"/>
  <c r="AF341"/>
  <c r="AG341"/>
  <c r="AH341"/>
  <c r="AI341"/>
  <c r="AJ341"/>
  <c r="AK341"/>
  <c r="AL341"/>
  <c r="AO341"/>
  <c r="AM342"/>
  <c r="AE342"/>
  <c r="AF342"/>
  <c r="AG342"/>
  <c r="AH342"/>
  <c r="AI342"/>
  <c r="AJ342"/>
  <c r="AK342"/>
  <c r="AL342"/>
  <c r="AO342"/>
  <c r="AM343"/>
  <c r="AE343"/>
  <c r="AF343"/>
  <c r="AG343"/>
  <c r="AH343"/>
  <c r="AI343"/>
  <c r="AJ343"/>
  <c r="AK343"/>
  <c r="AL343"/>
  <c r="AO343"/>
  <c r="AM344"/>
  <c r="AE344"/>
  <c r="AF344"/>
  <c r="AG344"/>
  <c r="AH344"/>
  <c r="AI344"/>
  <c r="AJ344"/>
  <c r="AK344"/>
  <c r="AL344"/>
  <c r="AO344"/>
  <c r="BD1756"/>
  <c r="BN1756"/>
  <c r="BX1768"/>
  <c r="BY1768"/>
  <c r="BZ1768"/>
  <c r="CA1768"/>
  <c r="CC1768"/>
  <c r="CE1768"/>
  <c r="CG1768"/>
  <c r="AM345"/>
  <c r="AE345"/>
  <c r="AF345"/>
  <c r="AG345"/>
  <c r="AH345"/>
  <c r="AI345"/>
  <c r="AJ345"/>
  <c r="AK345"/>
  <c r="AL345"/>
  <c r="AO345"/>
  <c r="AM346"/>
  <c r="AE346"/>
  <c r="AF346"/>
  <c r="AG346"/>
  <c r="AH346"/>
  <c r="AI346"/>
  <c r="AJ346"/>
  <c r="AK346"/>
  <c r="AL346"/>
  <c r="AO346"/>
  <c r="AM347"/>
  <c r="AE347"/>
  <c r="AF347"/>
  <c r="AG347"/>
  <c r="AH347"/>
  <c r="AI347"/>
  <c r="AJ347"/>
  <c r="AK347"/>
  <c r="AL347"/>
  <c r="AO347"/>
  <c r="AM348"/>
  <c r="AE348"/>
  <c r="AF348"/>
  <c r="AG348"/>
  <c r="AH348"/>
  <c r="AI348"/>
  <c r="AJ348"/>
  <c r="AK348"/>
  <c r="AL348"/>
  <c r="AO348"/>
  <c r="AM349"/>
  <c r="AE349"/>
  <c r="AF349"/>
  <c r="AG349"/>
  <c r="AH349"/>
  <c r="AI349"/>
  <c r="AJ349"/>
  <c r="AK349"/>
  <c r="AL349"/>
  <c r="AO349"/>
  <c r="AM350"/>
  <c r="AE350"/>
  <c r="AF350"/>
  <c r="AG350"/>
  <c r="AH350"/>
  <c r="AI350"/>
  <c r="AJ350"/>
  <c r="AK350"/>
  <c r="AL350"/>
  <c r="AO350"/>
  <c r="AM351"/>
  <c r="AE351"/>
  <c r="AF351"/>
  <c r="AG351"/>
  <c r="AH351"/>
  <c r="AI351"/>
  <c r="AJ351"/>
  <c r="AK351"/>
  <c r="AL351"/>
  <c r="AO351"/>
  <c r="AM352"/>
  <c r="AE352"/>
  <c r="AF352"/>
  <c r="AG352"/>
  <c r="AH352"/>
  <c r="AI352"/>
  <c r="AJ352"/>
  <c r="AK352"/>
  <c r="AL352"/>
  <c r="AO352"/>
  <c r="AM353"/>
  <c r="AE353"/>
  <c r="AF353"/>
  <c r="AG353"/>
  <c r="AH353"/>
  <c r="AI353"/>
  <c r="AJ353"/>
  <c r="AK353"/>
  <c r="AL353"/>
  <c r="AO353"/>
  <c r="AM354"/>
  <c r="AE354"/>
  <c r="AF354"/>
  <c r="AG354"/>
  <c r="AH354"/>
  <c r="AI354"/>
  <c r="AJ354"/>
  <c r="AK354"/>
  <c r="AL354"/>
  <c r="AO354"/>
  <c r="AM355"/>
  <c r="AE355"/>
  <c r="AF355"/>
  <c r="AG355"/>
  <c r="AH355"/>
  <c r="AI355"/>
  <c r="AJ355"/>
  <c r="AK355"/>
  <c r="AL355"/>
  <c r="AO355"/>
  <c r="AM356"/>
  <c r="AE356"/>
  <c r="AF356"/>
  <c r="AG356"/>
  <c r="AH356"/>
  <c r="AI356"/>
  <c r="AJ356"/>
  <c r="AK356"/>
  <c r="AL356"/>
  <c r="AO356"/>
  <c r="AM357"/>
  <c r="AE357"/>
  <c r="AF357"/>
  <c r="AG357"/>
  <c r="AH357"/>
  <c r="AI357"/>
  <c r="AJ357"/>
  <c r="AK357"/>
  <c r="AL357"/>
  <c r="AO357"/>
  <c r="AM358"/>
  <c r="AE358"/>
  <c r="AF358"/>
  <c r="AG358"/>
  <c r="AH358"/>
  <c r="AI358"/>
  <c r="AJ358"/>
  <c r="AK358"/>
  <c r="AL358"/>
  <c r="AO358"/>
  <c r="AM359"/>
  <c r="AE359"/>
  <c r="AF359"/>
  <c r="AG359"/>
  <c r="AH359"/>
  <c r="AI359"/>
  <c r="AJ359"/>
  <c r="AK359"/>
  <c r="AL359"/>
  <c r="AO359"/>
  <c r="AM360"/>
  <c r="AE360"/>
  <c r="AF360"/>
  <c r="AG360"/>
  <c r="AH360"/>
  <c r="AI360"/>
  <c r="AJ360"/>
  <c r="AK360"/>
  <c r="AL360"/>
  <c r="AO360"/>
  <c r="AM361"/>
  <c r="AE361"/>
  <c r="AF361"/>
  <c r="AG361"/>
  <c r="AH361"/>
  <c r="AI361"/>
  <c r="AJ361"/>
  <c r="AK361"/>
  <c r="AL361"/>
  <c r="AO361"/>
  <c r="AM362"/>
  <c r="AE362"/>
  <c r="AF362"/>
  <c r="AG362"/>
  <c r="AH362"/>
  <c r="AI362"/>
  <c r="AJ362"/>
  <c r="AK362"/>
  <c r="AL362"/>
  <c r="AO362"/>
  <c r="AM363"/>
  <c r="AE363"/>
  <c r="AF363"/>
  <c r="AG363"/>
  <c r="AH363"/>
  <c r="AI363"/>
  <c r="AJ363"/>
  <c r="AK363"/>
  <c r="AL363"/>
  <c r="AO363"/>
  <c r="AM364"/>
  <c r="AE364"/>
  <c r="AF364"/>
  <c r="AG364"/>
  <c r="AH364"/>
  <c r="AI364"/>
  <c r="AJ364"/>
  <c r="AK364"/>
  <c r="AL364"/>
  <c r="AO364"/>
  <c r="AM365"/>
  <c r="AE365"/>
  <c r="AF365"/>
  <c r="AG365"/>
  <c r="AH365"/>
  <c r="AI365"/>
  <c r="AJ365"/>
  <c r="AK365"/>
  <c r="AL365"/>
  <c r="AO365"/>
  <c r="AM366"/>
  <c r="AE366"/>
  <c r="AF366"/>
  <c r="AG366"/>
  <c r="AH366"/>
  <c r="AI366"/>
  <c r="AJ366"/>
  <c r="AK366"/>
  <c r="AL366"/>
  <c r="AO366"/>
  <c r="AM367"/>
  <c r="AE367"/>
  <c r="AF367"/>
  <c r="AG367"/>
  <c r="AH367"/>
  <c r="AI367"/>
  <c r="AJ367"/>
  <c r="AK367"/>
  <c r="AL367"/>
  <c r="AO367"/>
  <c r="AM368"/>
  <c r="AE368"/>
  <c r="AF368"/>
  <c r="AG368"/>
  <c r="AH368"/>
  <c r="AI368"/>
  <c r="AJ368"/>
  <c r="AK368"/>
  <c r="AL368"/>
  <c r="AO368"/>
  <c r="AM369"/>
  <c r="AE369"/>
  <c r="AF369"/>
  <c r="AG369"/>
  <c r="AH369"/>
  <c r="AI369"/>
  <c r="AJ369"/>
  <c r="AK369"/>
  <c r="AL369"/>
  <c r="AO369"/>
  <c r="AM370"/>
  <c r="AE370"/>
  <c r="AF370"/>
  <c r="AG370"/>
  <c r="AH370"/>
  <c r="AI370"/>
  <c r="AJ370"/>
  <c r="AK370"/>
  <c r="AL370"/>
  <c r="AO370"/>
  <c r="AM371"/>
  <c r="AE371"/>
  <c r="AF371"/>
  <c r="AG371"/>
  <c r="AH371"/>
  <c r="AI371"/>
  <c r="AJ371"/>
  <c r="AK371"/>
  <c r="AL371"/>
  <c r="AO371"/>
  <c r="AM372"/>
  <c r="AE372"/>
  <c r="AF372"/>
  <c r="AG372"/>
  <c r="AH372"/>
  <c r="AI372"/>
  <c r="AJ372"/>
  <c r="AK372"/>
  <c r="AL372"/>
  <c r="AO372"/>
  <c r="AM373"/>
  <c r="AE373"/>
  <c r="AF373"/>
  <c r="AG373"/>
  <c r="AH373"/>
  <c r="AI373"/>
  <c r="AJ373"/>
  <c r="AK373"/>
  <c r="AL373"/>
  <c r="AO373"/>
  <c r="AM374"/>
  <c r="AE374"/>
  <c r="AF374"/>
  <c r="AG374"/>
  <c r="AH374"/>
  <c r="AI374"/>
  <c r="AJ374"/>
  <c r="AK374"/>
  <c r="AL374"/>
  <c r="AO374"/>
  <c r="AM375"/>
  <c r="AE375"/>
  <c r="AF375"/>
  <c r="AG375"/>
  <c r="AH375"/>
  <c r="AI375"/>
  <c r="AJ375"/>
  <c r="AK375"/>
  <c r="AL375"/>
  <c r="AO375"/>
  <c r="AM376"/>
  <c r="AE376"/>
  <c r="AF376"/>
  <c r="AG376"/>
  <c r="AH376"/>
  <c r="AI376"/>
  <c r="AJ376"/>
  <c r="AK376"/>
  <c r="AL376"/>
  <c r="AO376"/>
  <c r="AM377"/>
  <c r="AE377"/>
  <c r="AF377"/>
  <c r="AG377"/>
  <c r="AH377"/>
  <c r="AI377"/>
  <c r="AJ377"/>
  <c r="AK377"/>
  <c r="AL377"/>
  <c r="AO377"/>
  <c r="AM378"/>
  <c r="AE378"/>
  <c r="AF378"/>
  <c r="AG378"/>
  <c r="AH378"/>
  <c r="AI378"/>
  <c r="AJ378"/>
  <c r="AK378"/>
  <c r="AL378"/>
  <c r="AO378"/>
  <c r="AM379"/>
  <c r="AE379"/>
  <c r="AF379"/>
  <c r="AG379"/>
  <c r="AH379"/>
  <c r="AI379"/>
  <c r="AJ379"/>
  <c r="AK379"/>
  <c r="AL379"/>
  <c r="AO379"/>
  <c r="AM380"/>
  <c r="AE380"/>
  <c r="AF380"/>
  <c r="AG380"/>
  <c r="AH380"/>
  <c r="AI380"/>
  <c r="AJ380"/>
  <c r="AK380"/>
  <c r="AL380"/>
  <c r="AO380"/>
  <c r="AM381"/>
  <c r="AE381"/>
  <c r="AF381"/>
  <c r="AG381"/>
  <c r="AH381"/>
  <c r="AI381"/>
  <c r="AJ381"/>
  <c r="AK381"/>
  <c r="AL381"/>
  <c r="AO381"/>
  <c r="AM382"/>
  <c r="AE382"/>
  <c r="AF382"/>
  <c r="AG382"/>
  <c r="AH382"/>
  <c r="AI382"/>
  <c r="AJ382"/>
  <c r="AK382"/>
  <c r="AL382"/>
  <c r="AO382"/>
  <c r="AM383"/>
  <c r="AE383"/>
  <c r="AF383"/>
  <c r="AG383"/>
  <c r="AH383"/>
  <c r="AI383"/>
  <c r="AJ383"/>
  <c r="AK383"/>
  <c r="AL383"/>
  <c r="AO383"/>
  <c r="AM384"/>
  <c r="AE384"/>
  <c r="AF384"/>
  <c r="AG384"/>
  <c r="AH384"/>
  <c r="AI384"/>
  <c r="AJ384"/>
  <c r="AK384"/>
  <c r="AL384"/>
  <c r="AO384"/>
  <c r="AM385"/>
  <c r="AE385"/>
  <c r="AF385"/>
  <c r="AG385"/>
  <c r="AH385"/>
  <c r="AI385"/>
  <c r="AJ385"/>
  <c r="AK385"/>
  <c r="AL385"/>
  <c r="AO385"/>
  <c r="AM386"/>
  <c r="AE386"/>
  <c r="AF386"/>
  <c r="AG386"/>
  <c r="AH386"/>
  <c r="AI386"/>
  <c r="AJ386"/>
  <c r="AK386"/>
  <c r="AL386"/>
  <c r="AO386"/>
  <c r="AM387"/>
  <c r="AE387"/>
  <c r="AF387"/>
  <c r="AG387"/>
  <c r="AH387"/>
  <c r="AI387"/>
  <c r="AJ387"/>
  <c r="AK387"/>
  <c r="AL387"/>
  <c r="AO387"/>
  <c r="AM388"/>
  <c r="AE388"/>
  <c r="AF388"/>
  <c r="AG388"/>
  <c r="AH388"/>
  <c r="AI388"/>
  <c r="AJ388"/>
  <c r="AK388"/>
  <c r="AL388"/>
  <c r="AO388"/>
  <c r="AM389"/>
  <c r="AE389"/>
  <c r="AF389"/>
  <c r="AG389"/>
  <c r="AH389"/>
  <c r="AI389"/>
  <c r="AJ389"/>
  <c r="AK389"/>
  <c r="AL389"/>
  <c r="AO389"/>
  <c r="AM390"/>
  <c r="AE390"/>
  <c r="AF390"/>
  <c r="AG390"/>
  <c r="AH390"/>
  <c r="AI390"/>
  <c r="AJ390"/>
  <c r="AK390"/>
  <c r="AL390"/>
  <c r="AO390"/>
  <c r="AM391"/>
  <c r="AE391"/>
  <c r="AF391"/>
  <c r="AG391"/>
  <c r="AH391"/>
  <c r="AI391"/>
  <c r="AJ391"/>
  <c r="AK391"/>
  <c r="AL391"/>
  <c r="AO391"/>
  <c r="AM392"/>
  <c r="AE392"/>
  <c r="AF392"/>
  <c r="AG392"/>
  <c r="AH392"/>
  <c r="AI392"/>
  <c r="AJ392"/>
  <c r="AK392"/>
  <c r="AL392"/>
  <c r="AO392"/>
  <c r="AM393"/>
  <c r="AE393"/>
  <c r="AF393"/>
  <c r="AG393"/>
  <c r="AH393"/>
  <c r="AI393"/>
  <c r="AJ393"/>
  <c r="AK393"/>
  <c r="AL393"/>
  <c r="AO393"/>
  <c r="AM394"/>
  <c r="AE394"/>
  <c r="AF394"/>
  <c r="AG394"/>
  <c r="AH394"/>
  <c r="AI394"/>
  <c r="AJ394"/>
  <c r="AK394"/>
  <c r="AL394"/>
  <c r="AO394"/>
  <c r="AM395"/>
  <c r="AE395"/>
  <c r="AF395"/>
  <c r="AG395"/>
  <c r="AH395"/>
  <c r="AI395"/>
  <c r="AJ395"/>
  <c r="AK395"/>
  <c r="AL395"/>
  <c r="AO395"/>
  <c r="AM396"/>
  <c r="AE396"/>
  <c r="AF396"/>
  <c r="AG396"/>
  <c r="AH396"/>
  <c r="AI396"/>
  <c r="AJ396"/>
  <c r="AK396"/>
  <c r="AL396"/>
  <c r="AO396"/>
  <c r="AM397"/>
  <c r="AE397"/>
  <c r="AF397"/>
  <c r="AG397"/>
  <c r="AH397"/>
  <c r="AI397"/>
  <c r="AJ397"/>
  <c r="AK397"/>
  <c r="AL397"/>
  <c r="AO397"/>
  <c r="AM398"/>
  <c r="AE398"/>
  <c r="AF398"/>
  <c r="AG398"/>
  <c r="AH398"/>
  <c r="AI398"/>
  <c r="AJ398"/>
  <c r="AK398"/>
  <c r="AL398"/>
  <c r="AO398"/>
  <c r="AM399"/>
  <c r="AE399"/>
  <c r="AF399"/>
  <c r="AG399"/>
  <c r="AH399"/>
  <c r="AI399"/>
  <c r="AJ399"/>
  <c r="AK399"/>
  <c r="AL399"/>
  <c r="AO399"/>
  <c r="AM400"/>
  <c r="AE400"/>
  <c r="AF400"/>
  <c r="AG400"/>
  <c r="AH400"/>
  <c r="AI400"/>
  <c r="AJ400"/>
  <c r="AK400"/>
  <c r="AL400"/>
  <c r="AO400"/>
  <c r="AM401"/>
  <c r="AE401"/>
  <c r="AF401"/>
  <c r="AG401"/>
  <c r="AH401"/>
  <c r="AI401"/>
  <c r="AJ401"/>
  <c r="AK401"/>
  <c r="AL401"/>
  <c r="AO401"/>
  <c r="AM402"/>
  <c r="AE402"/>
  <c r="AF402"/>
  <c r="AG402"/>
  <c r="AH402"/>
  <c r="AI402"/>
  <c r="AJ402"/>
  <c r="AK402"/>
  <c r="AL402"/>
  <c r="AO402"/>
  <c r="AM403"/>
  <c r="AE403"/>
  <c r="AF403"/>
  <c r="AG403"/>
  <c r="AH403"/>
  <c r="AI403"/>
  <c r="AJ403"/>
  <c r="AK403"/>
  <c r="AL403"/>
  <c r="AO403"/>
  <c r="AM404"/>
  <c r="AE404"/>
  <c r="AF404"/>
  <c r="AG404"/>
  <c r="AH404"/>
  <c r="AI404"/>
  <c r="AJ404"/>
  <c r="AK404"/>
  <c r="AL404"/>
  <c r="AO404"/>
  <c r="AM405"/>
  <c r="AE405"/>
  <c r="AF405"/>
  <c r="AG405"/>
  <c r="AH405"/>
  <c r="AI405"/>
  <c r="AJ405"/>
  <c r="AK405"/>
  <c r="AL405"/>
  <c r="AO405"/>
  <c r="AM406"/>
  <c r="AE406"/>
  <c r="AF406"/>
  <c r="AG406"/>
  <c r="AH406"/>
  <c r="AI406"/>
  <c r="AJ406"/>
  <c r="AK406"/>
  <c r="AL406"/>
  <c r="AO406"/>
  <c r="AM407"/>
  <c r="AE407"/>
  <c r="AF407"/>
  <c r="AG407"/>
  <c r="AH407"/>
  <c r="AI407"/>
  <c r="AJ407"/>
  <c r="AK407"/>
  <c r="AL407"/>
  <c r="AO407"/>
  <c r="AM408"/>
  <c r="AE408"/>
  <c r="AF408"/>
  <c r="AG408"/>
  <c r="AH408"/>
  <c r="AI408"/>
  <c r="AJ408"/>
  <c r="AK408"/>
  <c r="AL408"/>
  <c r="AO408"/>
  <c r="AM409"/>
  <c r="AE409"/>
  <c r="AF409"/>
  <c r="AG409"/>
  <c r="AH409"/>
  <c r="AI409"/>
  <c r="AJ409"/>
  <c r="AK409"/>
  <c r="AL409"/>
  <c r="AO409"/>
  <c r="AM410"/>
  <c r="AE410"/>
  <c r="AF410"/>
  <c r="AG410"/>
  <c r="AH410"/>
  <c r="AI410"/>
  <c r="AJ410"/>
  <c r="AK410"/>
  <c r="AL410"/>
  <c r="AO410"/>
  <c r="AM411"/>
  <c r="AE411"/>
  <c r="AF411"/>
  <c r="AG411"/>
  <c r="AH411"/>
  <c r="AI411"/>
  <c r="AJ411"/>
  <c r="AK411"/>
  <c r="AL411"/>
  <c r="AO411"/>
  <c r="AM412"/>
  <c r="AE412"/>
  <c r="AF412"/>
  <c r="AG412"/>
  <c r="AH412"/>
  <c r="AI412"/>
  <c r="AJ412"/>
  <c r="AK412"/>
  <c r="AL412"/>
  <c r="AO412"/>
  <c r="AM413"/>
  <c r="AE413"/>
  <c r="AF413"/>
  <c r="AG413"/>
  <c r="AH413"/>
  <c r="AI413"/>
  <c r="AJ413"/>
  <c r="AK413"/>
  <c r="AL413"/>
  <c r="AO413"/>
  <c r="AM414"/>
  <c r="AE414"/>
  <c r="AF414"/>
  <c r="AG414"/>
  <c r="AH414"/>
  <c r="AI414"/>
  <c r="AJ414"/>
  <c r="AK414"/>
  <c r="AL414"/>
  <c r="AO414"/>
  <c r="AM415"/>
  <c r="AE415"/>
  <c r="AF415"/>
  <c r="AG415"/>
  <c r="AH415"/>
  <c r="AI415"/>
  <c r="AJ415"/>
  <c r="AK415"/>
  <c r="AL415"/>
  <c r="AO415"/>
  <c r="AM416"/>
  <c r="AE416"/>
  <c r="AF416"/>
  <c r="AG416"/>
  <c r="AH416"/>
  <c r="AI416"/>
  <c r="AJ416"/>
  <c r="AK416"/>
  <c r="AL416"/>
  <c r="AO416"/>
  <c r="AM417"/>
  <c r="AE417"/>
  <c r="AF417"/>
  <c r="AG417"/>
  <c r="AH417"/>
  <c r="AI417"/>
  <c r="AJ417"/>
  <c r="AK417"/>
  <c r="AL417"/>
  <c r="AO417"/>
  <c r="AM418"/>
  <c r="AE418"/>
  <c r="AF418"/>
  <c r="AG418"/>
  <c r="AH418"/>
  <c r="AI418"/>
  <c r="AJ418"/>
  <c r="AK418"/>
  <c r="AL418"/>
  <c r="AO418"/>
  <c r="AM419"/>
  <c r="AE419"/>
  <c r="AF419"/>
  <c r="AG419"/>
  <c r="AH419"/>
  <c r="AI419"/>
  <c r="AJ419"/>
  <c r="AK419"/>
  <c r="AL419"/>
  <c r="AO419"/>
  <c r="AM420"/>
  <c r="AE420"/>
  <c r="AF420"/>
  <c r="AG420"/>
  <c r="AH420"/>
  <c r="AI420"/>
  <c r="AJ420"/>
  <c r="AK420"/>
  <c r="AL420"/>
  <c r="AO420"/>
  <c r="AM421"/>
  <c r="AE421"/>
  <c r="AF421"/>
  <c r="AG421"/>
  <c r="AH421"/>
  <c r="AI421"/>
  <c r="AJ421"/>
  <c r="AK421"/>
  <c r="AL421"/>
  <c r="AO421"/>
  <c r="AM422"/>
  <c r="AE422"/>
  <c r="AF422"/>
  <c r="AG422"/>
  <c r="AH422"/>
  <c r="AI422"/>
  <c r="AJ422"/>
  <c r="AK422"/>
  <c r="AL422"/>
  <c r="AO422"/>
  <c r="AM423"/>
  <c r="AE423"/>
  <c r="AF423"/>
  <c r="AG423"/>
  <c r="AH423"/>
  <c r="AI423"/>
  <c r="AJ423"/>
  <c r="AK423"/>
  <c r="AL423"/>
  <c r="AO423"/>
  <c r="AM424"/>
  <c r="AE424"/>
  <c r="AF424"/>
  <c r="AG424"/>
  <c r="AH424"/>
  <c r="AI424"/>
  <c r="AJ424"/>
  <c r="AK424"/>
  <c r="AL424"/>
  <c r="AO424"/>
  <c r="AM425"/>
  <c r="AE425"/>
  <c r="AF425"/>
  <c r="AG425"/>
  <c r="AH425"/>
  <c r="AI425"/>
  <c r="AJ425"/>
  <c r="AK425"/>
  <c r="AL425"/>
  <c r="AO425"/>
  <c r="AM426"/>
  <c r="AE426"/>
  <c r="AF426"/>
  <c r="AG426"/>
  <c r="AH426"/>
  <c r="AI426"/>
  <c r="AJ426"/>
  <c r="AK426"/>
  <c r="AL426"/>
  <c r="AO426"/>
  <c r="AM427"/>
  <c r="AE427"/>
  <c r="AF427"/>
  <c r="AG427"/>
  <c r="AH427"/>
  <c r="AI427"/>
  <c r="AJ427"/>
  <c r="AK427"/>
  <c r="AL427"/>
  <c r="AO427"/>
  <c r="AM428"/>
  <c r="AE428"/>
  <c r="AF428"/>
  <c r="AG428"/>
  <c r="AH428"/>
  <c r="AI428"/>
  <c r="AJ428"/>
  <c r="AK428"/>
  <c r="AL428"/>
  <c r="AO428"/>
  <c r="AM429"/>
  <c r="AE429"/>
  <c r="AF429"/>
  <c r="AG429"/>
  <c r="AH429"/>
  <c r="AI429"/>
  <c r="AJ429"/>
  <c r="AK429"/>
  <c r="AL429"/>
  <c r="AO429"/>
  <c r="AM430"/>
  <c r="AE430"/>
  <c r="AF430"/>
  <c r="AG430"/>
  <c r="AH430"/>
  <c r="AI430"/>
  <c r="AJ430"/>
  <c r="AK430"/>
  <c r="AL430"/>
  <c r="AO430"/>
  <c r="AM431"/>
  <c r="AE431"/>
  <c r="AF431"/>
  <c r="AG431"/>
  <c r="AH431"/>
  <c r="AI431"/>
  <c r="AJ431"/>
  <c r="AK431"/>
  <c r="AL431"/>
  <c r="AO431"/>
  <c r="AM432"/>
  <c r="AE432"/>
  <c r="AF432"/>
  <c r="AG432"/>
  <c r="AH432"/>
  <c r="AI432"/>
  <c r="AJ432"/>
  <c r="AK432"/>
  <c r="AL432"/>
  <c r="AO432"/>
  <c r="AM433"/>
  <c r="AE433"/>
  <c r="AF433"/>
  <c r="AG433"/>
  <c r="AH433"/>
  <c r="AI433"/>
  <c r="AJ433"/>
  <c r="AK433"/>
  <c r="AL433"/>
  <c r="AO433"/>
  <c r="AM434"/>
  <c r="AE434"/>
  <c r="AF434"/>
  <c r="AG434"/>
  <c r="AH434"/>
  <c r="AI434"/>
  <c r="AJ434"/>
  <c r="AK434"/>
  <c r="AL434"/>
  <c r="AO434"/>
  <c r="AM435"/>
  <c r="AE435"/>
  <c r="AF435"/>
  <c r="AG435"/>
  <c r="AH435"/>
  <c r="AI435"/>
  <c r="AJ435"/>
  <c r="AK435"/>
  <c r="AL435"/>
  <c r="AO435"/>
  <c r="AM436"/>
  <c r="AE436"/>
  <c r="AF436"/>
  <c r="AG436"/>
  <c r="AH436"/>
  <c r="AI436"/>
  <c r="AJ436"/>
  <c r="AK436"/>
  <c r="AL436"/>
  <c r="AO436"/>
  <c r="AM437"/>
  <c r="AE437"/>
  <c r="AF437"/>
  <c r="AG437"/>
  <c r="AH437"/>
  <c r="AI437"/>
  <c r="AJ437"/>
  <c r="AK437"/>
  <c r="AL437"/>
  <c r="AO437"/>
  <c r="AM438"/>
  <c r="AE438"/>
  <c r="AF438"/>
  <c r="AG438"/>
  <c r="AH438"/>
  <c r="AI438"/>
  <c r="AJ438"/>
  <c r="AK438"/>
  <c r="AL438"/>
  <c r="AO438"/>
  <c r="AM439"/>
  <c r="AE439"/>
  <c r="AF439"/>
  <c r="AG439"/>
  <c r="AH439"/>
  <c r="AI439"/>
  <c r="AJ439"/>
  <c r="AK439"/>
  <c r="AL439"/>
  <c r="AO439"/>
  <c r="AM440"/>
  <c r="AE440"/>
  <c r="AF440"/>
  <c r="AG440"/>
  <c r="AH440"/>
  <c r="AI440"/>
  <c r="AJ440"/>
  <c r="AK440"/>
  <c r="AL440"/>
  <c r="AO440"/>
  <c r="AM441"/>
  <c r="AE441"/>
  <c r="AF441"/>
  <c r="AG441"/>
  <c r="AH441"/>
  <c r="AI441"/>
  <c r="AJ441"/>
  <c r="AK441"/>
  <c r="AL441"/>
  <c r="AO441"/>
  <c r="AM442"/>
  <c r="AE442"/>
  <c r="AF442"/>
  <c r="AG442"/>
  <c r="AH442"/>
  <c r="AI442"/>
  <c r="AJ442"/>
  <c r="AK442"/>
  <c r="AL442"/>
  <c r="AO442"/>
  <c r="AM443"/>
  <c r="AE443"/>
  <c r="AF443"/>
  <c r="AG443"/>
  <c r="AH443"/>
  <c r="AI443"/>
  <c r="AJ443"/>
  <c r="AK443"/>
  <c r="AL443"/>
  <c r="AO443"/>
  <c r="AM444"/>
  <c r="AE444"/>
  <c r="AF444"/>
  <c r="AG444"/>
  <c r="AH444"/>
  <c r="AI444"/>
  <c r="AJ444"/>
  <c r="AK444"/>
  <c r="AL444"/>
  <c r="AO444"/>
  <c r="AM445"/>
  <c r="AE445"/>
  <c r="AF445"/>
  <c r="AG445"/>
  <c r="AH445"/>
  <c r="AI445"/>
  <c r="AJ445"/>
  <c r="AK445"/>
  <c r="AL445"/>
  <c r="AO445"/>
  <c r="AM446"/>
  <c r="AE446"/>
  <c r="AF446"/>
  <c r="AG446"/>
  <c r="AH446"/>
  <c r="AI446"/>
  <c r="AJ446"/>
  <c r="AK446"/>
  <c r="AL446"/>
  <c r="AO446"/>
  <c r="AM447"/>
  <c r="AE447"/>
  <c r="AF447"/>
  <c r="AG447"/>
  <c r="AH447"/>
  <c r="AI447"/>
  <c r="AJ447"/>
  <c r="AK447"/>
  <c r="AL447"/>
  <c r="AO447"/>
  <c r="AM448"/>
  <c r="AE448"/>
  <c r="AF448"/>
  <c r="AG448"/>
  <c r="AH448"/>
  <c r="AI448"/>
  <c r="AJ448"/>
  <c r="AK448"/>
  <c r="AL448"/>
  <c r="AO448"/>
  <c r="AM449"/>
  <c r="AE449"/>
  <c r="AF449"/>
  <c r="AG449"/>
  <c r="AH449"/>
  <c r="AI449"/>
  <c r="AJ449"/>
  <c r="AK449"/>
  <c r="AL449"/>
  <c r="AO449"/>
  <c r="AM450"/>
  <c r="AE450"/>
  <c r="AF450"/>
  <c r="AG450"/>
  <c r="AH450"/>
  <c r="AI450"/>
  <c r="AJ450"/>
  <c r="AK450"/>
  <c r="AL450"/>
  <c r="AO450"/>
  <c r="AM451"/>
  <c r="AE451"/>
  <c r="AF451"/>
  <c r="AG451"/>
  <c r="AH451"/>
  <c r="AI451"/>
  <c r="AJ451"/>
  <c r="AK451"/>
  <c r="AL451"/>
  <c r="AO451"/>
  <c r="AM452"/>
  <c r="AE452"/>
  <c r="AF452"/>
  <c r="AG452"/>
  <c r="AH452"/>
  <c r="AI452"/>
  <c r="AJ452"/>
  <c r="AK452"/>
  <c r="AL452"/>
  <c r="AO452"/>
  <c r="AM453"/>
  <c r="AE453"/>
  <c r="AF453"/>
  <c r="AG453"/>
  <c r="AH453"/>
  <c r="AI453"/>
  <c r="AJ453"/>
  <c r="AK453"/>
  <c r="AL453"/>
  <c r="AO453"/>
  <c r="AM454"/>
  <c r="AE454"/>
  <c r="AF454"/>
  <c r="AG454"/>
  <c r="AH454"/>
  <c r="AI454"/>
  <c r="AJ454"/>
  <c r="AK454"/>
  <c r="AL454"/>
  <c r="AO454"/>
  <c r="AM455"/>
  <c r="AE455"/>
  <c r="AF455"/>
  <c r="AG455"/>
  <c r="AH455"/>
  <c r="AI455"/>
  <c r="AJ455"/>
  <c r="AK455"/>
  <c r="AL455"/>
  <c r="AO455"/>
  <c r="AM456"/>
  <c r="AE456"/>
  <c r="AF456"/>
  <c r="AG456"/>
  <c r="AH456"/>
  <c r="AI456"/>
  <c r="AJ456"/>
  <c r="AK456"/>
  <c r="AL456"/>
  <c r="AO456"/>
  <c r="AM457"/>
  <c r="AE457"/>
  <c r="AF457"/>
  <c r="AG457"/>
  <c r="AH457"/>
  <c r="AI457"/>
  <c r="AJ457"/>
  <c r="AK457"/>
  <c r="AL457"/>
  <c r="AO457"/>
  <c r="AM458"/>
  <c r="AE458"/>
  <c r="AF458"/>
  <c r="AG458"/>
  <c r="AH458"/>
  <c r="AI458"/>
  <c r="AJ458"/>
  <c r="AK458"/>
  <c r="AL458"/>
  <c r="AO458"/>
  <c r="AM459"/>
  <c r="AE459"/>
  <c r="AF459"/>
  <c r="AG459"/>
  <c r="AH459"/>
  <c r="AI459"/>
  <c r="AJ459"/>
  <c r="AK459"/>
  <c r="AL459"/>
  <c r="AO459"/>
  <c r="AM460"/>
  <c r="AE460"/>
  <c r="AF460"/>
  <c r="AG460"/>
  <c r="AH460"/>
  <c r="AI460"/>
  <c r="AJ460"/>
  <c r="AK460"/>
  <c r="AL460"/>
  <c r="AO460"/>
  <c r="AM461"/>
  <c r="AE461"/>
  <c r="AF461"/>
  <c r="AG461"/>
  <c r="AH461"/>
  <c r="AI461"/>
  <c r="AJ461"/>
  <c r="AK461"/>
  <c r="AL461"/>
  <c r="AO461"/>
  <c r="AM462"/>
  <c r="AE462"/>
  <c r="AF462"/>
  <c r="AG462"/>
  <c r="AH462"/>
  <c r="AI462"/>
  <c r="AJ462"/>
  <c r="AK462"/>
  <c r="AL462"/>
  <c r="AO462"/>
  <c r="AM463"/>
  <c r="AE463"/>
  <c r="AF463"/>
  <c r="AG463"/>
  <c r="AH463"/>
  <c r="AI463"/>
  <c r="AJ463"/>
  <c r="AK463"/>
  <c r="AL463"/>
  <c r="AO463"/>
  <c r="AM464"/>
  <c r="AE464"/>
  <c r="AF464"/>
  <c r="AG464"/>
  <c r="AH464"/>
  <c r="AI464"/>
  <c r="AJ464"/>
  <c r="AK464"/>
  <c r="AL464"/>
  <c r="AO464"/>
  <c r="AM465"/>
  <c r="AE465"/>
  <c r="AF465"/>
  <c r="AG465"/>
  <c r="AH465"/>
  <c r="AI465"/>
  <c r="AJ465"/>
  <c r="AK465"/>
  <c r="AL465"/>
  <c r="AO465"/>
  <c r="AM466"/>
  <c r="AE466"/>
  <c r="AF466"/>
  <c r="AG466"/>
  <c r="AH466"/>
  <c r="AI466"/>
  <c r="AJ466"/>
  <c r="AK466"/>
  <c r="AL466"/>
  <c r="AO466"/>
  <c r="AM467"/>
  <c r="AE467"/>
  <c r="AF467"/>
  <c r="AG467"/>
  <c r="AH467"/>
  <c r="AI467"/>
  <c r="AJ467"/>
  <c r="AK467"/>
  <c r="AL467"/>
  <c r="AO467"/>
  <c r="AM468"/>
  <c r="AE468"/>
  <c r="AF468"/>
  <c r="AG468"/>
  <c r="AH468"/>
  <c r="AI468"/>
  <c r="AJ468"/>
  <c r="AK468"/>
  <c r="AL468"/>
  <c r="AO468"/>
  <c r="AM469"/>
  <c r="AE469"/>
  <c r="AF469"/>
  <c r="AG469"/>
  <c r="AH469"/>
  <c r="AI469"/>
  <c r="AJ469"/>
  <c r="AK469"/>
  <c r="AL469"/>
  <c r="AO469"/>
  <c r="AM470"/>
  <c r="AE470"/>
  <c r="AF470"/>
  <c r="AG470"/>
  <c r="AH470"/>
  <c r="AI470"/>
  <c r="AJ470"/>
  <c r="AK470"/>
  <c r="AL470"/>
  <c r="AO470"/>
  <c r="AM471"/>
  <c r="AE471"/>
  <c r="AF471"/>
  <c r="AG471"/>
  <c r="AH471"/>
  <c r="AI471"/>
  <c r="AJ471"/>
  <c r="AK471"/>
  <c r="AL471"/>
  <c r="AO471"/>
  <c r="AM472"/>
  <c r="AE472"/>
  <c r="AF472"/>
  <c r="AG472"/>
  <c r="AH472"/>
  <c r="AI472"/>
  <c r="AJ472"/>
  <c r="AK472"/>
  <c r="AL472"/>
  <c r="AO472"/>
  <c r="AM473"/>
  <c r="AE473"/>
  <c r="AF473"/>
  <c r="AG473"/>
  <c r="AH473"/>
  <c r="AI473"/>
  <c r="AJ473"/>
  <c r="AK473"/>
  <c r="AL473"/>
  <c r="AO473"/>
  <c r="AM474"/>
  <c r="AE474"/>
  <c r="AF474"/>
  <c r="AG474"/>
  <c r="AH474"/>
  <c r="AI474"/>
  <c r="AJ474"/>
  <c r="AK474"/>
  <c r="AL474"/>
  <c r="AO474"/>
  <c r="AM475"/>
  <c r="AE475"/>
  <c r="AF475"/>
  <c r="AG475"/>
  <c r="AH475"/>
  <c r="AI475"/>
  <c r="AJ475"/>
  <c r="AK475"/>
  <c r="AL475"/>
  <c r="AO475"/>
  <c r="AM476"/>
  <c r="AE476"/>
  <c r="AF476"/>
  <c r="AG476"/>
  <c r="AH476"/>
  <c r="AI476"/>
  <c r="AJ476"/>
  <c r="AK476"/>
  <c r="AL476"/>
  <c r="AO476"/>
  <c r="AM477"/>
  <c r="AE477"/>
  <c r="AF477"/>
  <c r="AG477"/>
  <c r="AH477"/>
  <c r="AI477"/>
  <c r="AJ477"/>
  <c r="AK477"/>
  <c r="AL477"/>
  <c r="AO477"/>
  <c r="AM478"/>
  <c r="AE478"/>
  <c r="AF478"/>
  <c r="AG478"/>
  <c r="AH478"/>
  <c r="AI478"/>
  <c r="AJ478"/>
  <c r="AK478"/>
  <c r="AL478"/>
  <c r="AO478"/>
  <c r="AM479"/>
  <c r="AE479"/>
  <c r="AF479"/>
  <c r="AG479"/>
  <c r="AH479"/>
  <c r="AI479"/>
  <c r="AJ479"/>
  <c r="AK479"/>
  <c r="AL479"/>
  <c r="AO479"/>
  <c r="AM480"/>
  <c r="AE480"/>
  <c r="AF480"/>
  <c r="AG480"/>
  <c r="AH480"/>
  <c r="AI480"/>
  <c r="AJ480"/>
  <c r="AK480"/>
  <c r="AL480"/>
  <c r="AO480"/>
  <c r="AM481"/>
  <c r="AE481"/>
  <c r="AF481"/>
  <c r="AG481"/>
  <c r="AH481"/>
  <c r="AI481"/>
  <c r="AJ481"/>
  <c r="AK481"/>
  <c r="AL481"/>
  <c r="AO481"/>
  <c r="AM482"/>
  <c r="AE482"/>
  <c r="AF482"/>
  <c r="AG482"/>
  <c r="AH482"/>
  <c r="AI482"/>
  <c r="AJ482"/>
  <c r="AK482"/>
  <c r="AL482"/>
  <c r="AO482"/>
  <c r="AM483"/>
  <c r="AE483"/>
  <c r="AF483"/>
  <c r="AG483"/>
  <c r="AH483"/>
  <c r="AI483"/>
  <c r="AJ483"/>
  <c r="AK483"/>
  <c r="AL483"/>
  <c r="AO483"/>
  <c r="AM484"/>
  <c r="AE484"/>
  <c r="AF484"/>
  <c r="AG484"/>
  <c r="AH484"/>
  <c r="AI484"/>
  <c r="AJ484"/>
  <c r="AK484"/>
  <c r="AL484"/>
  <c r="AO484"/>
  <c r="AM485"/>
  <c r="AE485"/>
  <c r="AF485"/>
  <c r="AG485"/>
  <c r="AH485"/>
  <c r="AI485"/>
  <c r="AJ485"/>
  <c r="AK485"/>
  <c r="AL485"/>
  <c r="AO485"/>
  <c r="AM486"/>
  <c r="AE486"/>
  <c r="AF486"/>
  <c r="AG486"/>
  <c r="AH486"/>
  <c r="AI486"/>
  <c r="AJ486"/>
  <c r="AK486"/>
  <c r="AL486"/>
  <c r="AO486"/>
  <c r="AM487"/>
  <c r="AE487"/>
  <c r="AF487"/>
  <c r="AG487"/>
  <c r="AH487"/>
  <c r="AI487"/>
  <c r="AJ487"/>
  <c r="AK487"/>
  <c r="AL487"/>
  <c r="AO487"/>
  <c r="AM488"/>
  <c r="AE488"/>
  <c r="AF488"/>
  <c r="AG488"/>
  <c r="AH488"/>
  <c r="AI488"/>
  <c r="AJ488"/>
  <c r="AK488"/>
  <c r="AL488"/>
  <c r="AO488"/>
  <c r="AM489"/>
  <c r="AE489"/>
  <c r="AF489"/>
  <c r="AG489"/>
  <c r="AH489"/>
  <c r="AI489"/>
  <c r="AJ489"/>
  <c r="AK489"/>
  <c r="AL489"/>
  <c r="AO489"/>
  <c r="AM490"/>
  <c r="AE490"/>
  <c r="AF490"/>
  <c r="AG490"/>
  <c r="AH490"/>
  <c r="AI490"/>
  <c r="AJ490"/>
  <c r="AK490"/>
  <c r="AL490"/>
  <c r="AO490"/>
  <c r="AM491"/>
  <c r="AE491"/>
  <c r="AF491"/>
  <c r="AG491"/>
  <c r="AH491"/>
  <c r="AI491"/>
  <c r="AJ491"/>
  <c r="AK491"/>
  <c r="AL491"/>
  <c r="AO491"/>
  <c r="AM492"/>
  <c r="AE492"/>
  <c r="AF492"/>
  <c r="AG492"/>
  <c r="AH492"/>
  <c r="AI492"/>
  <c r="AJ492"/>
  <c r="AK492"/>
  <c r="AL492"/>
  <c r="AO492"/>
  <c r="AM493"/>
  <c r="AE493"/>
  <c r="AF493"/>
  <c r="AG493"/>
  <c r="AH493"/>
  <c r="AI493"/>
  <c r="AJ493"/>
  <c r="AK493"/>
  <c r="AL493"/>
  <c r="AO493"/>
  <c r="AM494"/>
  <c r="AE494"/>
  <c r="AF494"/>
  <c r="AG494"/>
  <c r="AH494"/>
  <c r="AI494"/>
  <c r="AJ494"/>
  <c r="AK494"/>
  <c r="AL494"/>
  <c r="AO494"/>
  <c r="AM495"/>
  <c r="AE495"/>
  <c r="AF495"/>
  <c r="AG495"/>
  <c r="AH495"/>
  <c r="AI495"/>
  <c r="AJ495"/>
  <c r="AK495"/>
  <c r="AL495"/>
  <c r="AO495"/>
  <c r="AM496"/>
  <c r="AE496"/>
  <c r="AF496"/>
  <c r="AG496"/>
  <c r="AH496"/>
  <c r="AI496"/>
  <c r="AJ496"/>
  <c r="AK496"/>
  <c r="AL496"/>
  <c r="AO496"/>
  <c r="AM497"/>
  <c r="AE497"/>
  <c r="AF497"/>
  <c r="AG497"/>
  <c r="AH497"/>
  <c r="AI497"/>
  <c r="AJ497"/>
  <c r="AK497"/>
  <c r="AL497"/>
  <c r="AO497"/>
  <c r="AM498"/>
  <c r="AE498"/>
  <c r="AF498"/>
  <c r="AG498"/>
  <c r="AH498"/>
  <c r="AI498"/>
  <c r="AJ498"/>
  <c r="AK498"/>
  <c r="AL498"/>
  <c r="AO498"/>
  <c r="AM499"/>
  <c r="AE499"/>
  <c r="AF499"/>
  <c r="AG499"/>
  <c r="AH499"/>
  <c r="AI499"/>
  <c r="AJ499"/>
  <c r="AK499"/>
  <c r="AL499"/>
  <c r="AO499"/>
  <c r="AM500"/>
  <c r="AE500"/>
  <c r="AF500"/>
  <c r="AG500"/>
  <c r="AH500"/>
  <c r="AI500"/>
  <c r="AJ500"/>
  <c r="AK500"/>
  <c r="AL500"/>
  <c r="AO500"/>
  <c r="AM501"/>
  <c r="AE501"/>
  <c r="AF501"/>
  <c r="AG501"/>
  <c r="AH501"/>
  <c r="AI501"/>
  <c r="AJ501"/>
  <c r="AK501"/>
  <c r="AL501"/>
  <c r="AO501"/>
  <c r="AM502"/>
  <c r="AE502"/>
  <c r="AF502"/>
  <c r="AG502"/>
  <c r="AH502"/>
  <c r="AI502"/>
  <c r="AJ502"/>
  <c r="AK502"/>
  <c r="AL502"/>
  <c r="AO502"/>
  <c r="AM503"/>
  <c r="AE503"/>
  <c r="AF503"/>
  <c r="AG503"/>
  <c r="AH503"/>
  <c r="AI503"/>
  <c r="AJ503"/>
  <c r="AK503"/>
  <c r="AL503"/>
  <c r="AO503"/>
  <c r="AM504"/>
  <c r="AE504"/>
  <c r="AF504"/>
  <c r="AG504"/>
  <c r="AH504"/>
  <c r="AI504"/>
  <c r="AJ504"/>
  <c r="AK504"/>
  <c r="AL504"/>
  <c r="AO504"/>
  <c r="AM505"/>
  <c r="AE505"/>
  <c r="AF505"/>
  <c r="AG505"/>
  <c r="AH505"/>
  <c r="AI505"/>
  <c r="AJ505"/>
  <c r="AK505"/>
  <c r="AL505"/>
  <c r="AO505"/>
  <c r="AM506"/>
  <c r="AE506"/>
  <c r="AF506"/>
  <c r="AG506"/>
  <c r="AH506"/>
  <c r="AI506"/>
  <c r="AJ506"/>
  <c r="AK506"/>
  <c r="AL506"/>
  <c r="AO506"/>
  <c r="AM507"/>
  <c r="AE507"/>
  <c r="AF507"/>
  <c r="AG507"/>
  <c r="AH507"/>
  <c r="AI507"/>
  <c r="AJ507"/>
  <c r="AK507"/>
  <c r="AL507"/>
  <c r="AO507"/>
  <c r="AM508"/>
  <c r="AE508"/>
  <c r="AF508"/>
  <c r="AG508"/>
  <c r="AH508"/>
  <c r="AI508"/>
  <c r="AJ508"/>
  <c r="AK508"/>
  <c r="AL508"/>
  <c r="AO508"/>
  <c r="AM509"/>
  <c r="AE509"/>
  <c r="AF509"/>
  <c r="AG509"/>
  <c r="AH509"/>
  <c r="AI509"/>
  <c r="AJ509"/>
  <c r="AK509"/>
  <c r="AL509"/>
  <c r="AO509"/>
  <c r="AM510"/>
  <c r="AE510"/>
  <c r="AF510"/>
  <c r="AG510"/>
  <c r="AH510"/>
  <c r="AI510"/>
  <c r="AJ510"/>
  <c r="AK510"/>
  <c r="AL510"/>
  <c r="AO510"/>
  <c r="AM511"/>
  <c r="AE511"/>
  <c r="AF511"/>
  <c r="AG511"/>
  <c r="AH511"/>
  <c r="AI511"/>
  <c r="AJ511"/>
  <c r="AK511"/>
  <c r="AL511"/>
  <c r="AO511"/>
  <c r="AM512"/>
  <c r="AE512"/>
  <c r="AF512"/>
  <c r="AG512"/>
  <c r="AH512"/>
  <c r="AI512"/>
  <c r="AJ512"/>
  <c r="AK512"/>
  <c r="AL512"/>
  <c r="AO512"/>
  <c r="AM513"/>
  <c r="AE513"/>
  <c r="AF513"/>
  <c r="AG513"/>
  <c r="AH513"/>
  <c r="AI513"/>
  <c r="AJ513"/>
  <c r="AK513"/>
  <c r="AL513"/>
  <c r="AO513"/>
  <c r="AM514"/>
  <c r="AE514"/>
  <c r="AF514"/>
  <c r="AG514"/>
  <c r="AH514"/>
  <c r="AI514"/>
  <c r="AJ514"/>
  <c r="AK514"/>
  <c r="AL514"/>
  <c r="AO514"/>
  <c r="AM515"/>
  <c r="AE515"/>
  <c r="AF515"/>
  <c r="AG515"/>
  <c r="AH515"/>
  <c r="AI515"/>
  <c r="AJ515"/>
  <c r="AK515"/>
  <c r="AL515"/>
  <c r="AO515"/>
  <c r="AM516"/>
  <c r="AE516"/>
  <c r="AF516"/>
  <c r="AG516"/>
  <c r="AH516"/>
  <c r="AI516"/>
  <c r="AJ516"/>
  <c r="AK516"/>
  <c r="AL516"/>
  <c r="AO516"/>
  <c r="AM517"/>
  <c r="AE517"/>
  <c r="AF517"/>
  <c r="AG517"/>
  <c r="AH517"/>
  <c r="AI517"/>
  <c r="AJ517"/>
  <c r="AK517"/>
  <c r="AL517"/>
  <c r="AO517"/>
  <c r="AM518"/>
  <c r="AE518"/>
  <c r="AF518"/>
  <c r="AG518"/>
  <c r="AH518"/>
  <c r="AI518"/>
  <c r="AJ518"/>
  <c r="AK518"/>
  <c r="AL518"/>
  <c r="AO518"/>
  <c r="AM519"/>
  <c r="AE519"/>
  <c r="AF519"/>
  <c r="AG519"/>
  <c r="AH519"/>
  <c r="AI519"/>
  <c r="AJ519"/>
  <c r="AK519"/>
  <c r="AL519"/>
  <c r="AO519"/>
  <c r="AM520"/>
  <c r="AE520"/>
  <c r="AF520"/>
  <c r="AG520"/>
  <c r="AH520"/>
  <c r="AI520"/>
  <c r="AJ520"/>
  <c r="AK520"/>
  <c r="AL520"/>
  <c r="AO520"/>
  <c r="AM521"/>
  <c r="AE521"/>
  <c r="AF521"/>
  <c r="AG521"/>
  <c r="AH521"/>
  <c r="AI521"/>
  <c r="AJ521"/>
  <c r="AK521"/>
  <c r="AL521"/>
  <c r="AO521"/>
  <c r="AM522"/>
  <c r="AE522"/>
  <c r="AF522"/>
  <c r="AG522"/>
  <c r="AH522"/>
  <c r="AI522"/>
  <c r="AJ522"/>
  <c r="AK522"/>
  <c r="AL522"/>
  <c r="AO522"/>
  <c r="AM523"/>
  <c r="AE523"/>
  <c r="AF523"/>
  <c r="AG523"/>
  <c r="AH523"/>
  <c r="AI523"/>
  <c r="AJ523"/>
  <c r="AK523"/>
  <c r="AL523"/>
  <c r="AO523"/>
  <c r="AM524"/>
  <c r="AE524"/>
  <c r="AF524"/>
  <c r="AG524"/>
  <c r="AH524"/>
  <c r="AI524"/>
  <c r="AJ524"/>
  <c r="AK524"/>
  <c r="AL524"/>
  <c r="AO524"/>
  <c r="AM525"/>
  <c r="AE525"/>
  <c r="AF525"/>
  <c r="AG525"/>
  <c r="AH525"/>
  <c r="AI525"/>
  <c r="AJ525"/>
  <c r="AK525"/>
  <c r="AL525"/>
  <c r="AO525"/>
  <c r="AM526"/>
  <c r="AE526"/>
  <c r="AF526"/>
  <c r="AG526"/>
  <c r="AH526"/>
  <c r="AI526"/>
  <c r="AJ526"/>
  <c r="AK526"/>
  <c r="AL526"/>
  <c r="AO526"/>
  <c r="AM527"/>
  <c r="AE527"/>
  <c r="AF527"/>
  <c r="AG527"/>
  <c r="AH527"/>
  <c r="AI527"/>
  <c r="AJ527"/>
  <c r="AK527"/>
  <c r="AL527"/>
  <c r="AO527"/>
  <c r="AM528"/>
  <c r="AE528"/>
  <c r="AF528"/>
  <c r="AG528"/>
  <c r="AH528"/>
  <c r="AI528"/>
  <c r="AJ528"/>
  <c r="AK528"/>
  <c r="AL528"/>
  <c r="AO528"/>
  <c r="AM529"/>
  <c r="AE529"/>
  <c r="AF529"/>
  <c r="AG529"/>
  <c r="AH529"/>
  <c r="AI529"/>
  <c r="AJ529"/>
  <c r="AK529"/>
  <c r="AL529"/>
  <c r="AO529"/>
  <c r="AM530"/>
  <c r="AE530"/>
  <c r="AF530"/>
  <c r="AG530"/>
  <c r="AH530"/>
  <c r="AI530"/>
  <c r="AJ530"/>
  <c r="AK530"/>
  <c r="AL530"/>
  <c r="AO530"/>
  <c r="AM531"/>
  <c r="AE531"/>
  <c r="AF531"/>
  <c r="AG531"/>
  <c r="AH531"/>
  <c r="AI531"/>
  <c r="AJ531"/>
  <c r="AK531"/>
  <c r="AL531"/>
  <c r="AO531"/>
  <c r="AM532"/>
  <c r="AE532"/>
  <c r="AF532"/>
  <c r="AG532"/>
  <c r="AH532"/>
  <c r="AI532"/>
  <c r="AJ532"/>
  <c r="AK532"/>
  <c r="AL532"/>
  <c r="AO532"/>
  <c r="AM533"/>
  <c r="AE533"/>
  <c r="AF533"/>
  <c r="AG533"/>
  <c r="AH533"/>
  <c r="AI533"/>
  <c r="AJ533"/>
  <c r="AK533"/>
  <c r="AL533"/>
  <c r="AO533"/>
  <c r="AM534"/>
  <c r="AE534"/>
  <c r="AF534"/>
  <c r="AG534"/>
  <c r="AH534"/>
  <c r="AI534"/>
  <c r="AJ534"/>
  <c r="AK534"/>
  <c r="AL534"/>
  <c r="AO534"/>
  <c r="AM535"/>
  <c r="AE535"/>
  <c r="AF535"/>
  <c r="AG535"/>
  <c r="AH535"/>
  <c r="AI535"/>
  <c r="AJ535"/>
  <c r="AK535"/>
  <c r="AL535"/>
  <c r="AO535"/>
  <c r="AM536"/>
  <c r="AE536"/>
  <c r="AF536"/>
  <c r="AG536"/>
  <c r="AH536"/>
  <c r="AI536"/>
  <c r="AJ536"/>
  <c r="AK536"/>
  <c r="AL536"/>
  <c r="AO536"/>
  <c r="AM537"/>
  <c r="AE537"/>
  <c r="AF537"/>
  <c r="AG537"/>
  <c r="AH537"/>
  <c r="AI537"/>
  <c r="AJ537"/>
  <c r="AK537"/>
  <c r="AL537"/>
  <c r="AO537"/>
  <c r="AM538"/>
  <c r="AE538"/>
  <c r="AF538"/>
  <c r="AG538"/>
  <c r="AH538"/>
  <c r="AI538"/>
  <c r="AJ538"/>
  <c r="AK538"/>
  <c r="AL538"/>
  <c r="AO538"/>
  <c r="AM539"/>
  <c r="AE539"/>
  <c r="AF539"/>
  <c r="AG539"/>
  <c r="AH539"/>
  <c r="AI539"/>
  <c r="AJ539"/>
  <c r="AK539"/>
  <c r="AL539"/>
  <c r="AO539"/>
  <c r="AM540"/>
  <c r="AE540"/>
  <c r="AF540"/>
  <c r="AG540"/>
  <c r="AH540"/>
  <c r="AI540"/>
  <c r="AJ540"/>
  <c r="AK540"/>
  <c r="AL540"/>
  <c r="AO540"/>
  <c r="AM541"/>
  <c r="AE541"/>
  <c r="AF541"/>
  <c r="AG541"/>
  <c r="AH541"/>
  <c r="AI541"/>
  <c r="AJ541"/>
  <c r="AK541"/>
  <c r="AL541"/>
  <c r="AO541"/>
  <c r="AM542"/>
  <c r="AE542"/>
  <c r="AF542"/>
  <c r="AG542"/>
  <c r="AH542"/>
  <c r="AI542"/>
  <c r="AJ542"/>
  <c r="AK542"/>
  <c r="AL542"/>
  <c r="AO542"/>
  <c r="AM543"/>
  <c r="AE543"/>
  <c r="AF543"/>
  <c r="AG543"/>
  <c r="AH543"/>
  <c r="AI543"/>
  <c r="AJ543"/>
  <c r="AK543"/>
  <c r="AL543"/>
  <c r="AO543"/>
  <c r="AM544"/>
  <c r="AE544"/>
  <c r="AF544"/>
  <c r="AG544"/>
  <c r="AH544"/>
  <c r="AI544"/>
  <c r="AJ544"/>
  <c r="AK544"/>
  <c r="AL544"/>
  <c r="AO544"/>
  <c r="AM545"/>
  <c r="AE545"/>
  <c r="AF545"/>
  <c r="AG545"/>
  <c r="AH545"/>
  <c r="AI545"/>
  <c r="AJ545"/>
  <c r="AK545"/>
  <c r="AL545"/>
  <c r="AO545"/>
  <c r="AM546"/>
  <c r="AE546"/>
  <c r="AF546"/>
  <c r="AG546"/>
  <c r="AH546"/>
  <c r="AI546"/>
  <c r="AJ546"/>
  <c r="AK546"/>
  <c r="AL546"/>
  <c r="AO546"/>
  <c r="AM547"/>
  <c r="AE547"/>
  <c r="AF547"/>
  <c r="AG547"/>
  <c r="AH547"/>
  <c r="AI547"/>
  <c r="AJ547"/>
  <c r="AK547"/>
  <c r="AL547"/>
  <c r="AO547"/>
  <c r="AM548"/>
  <c r="AE548"/>
  <c r="AF548"/>
  <c r="AG548"/>
  <c r="AH548"/>
  <c r="AI548"/>
  <c r="AJ548"/>
  <c r="AK548"/>
  <c r="AL548"/>
  <c r="AO548"/>
  <c r="AM549"/>
  <c r="AE549"/>
  <c r="AF549"/>
  <c r="AG549"/>
  <c r="AH549"/>
  <c r="AI549"/>
  <c r="AJ549"/>
  <c r="AK549"/>
  <c r="AL549"/>
  <c r="AO549"/>
  <c r="AM550"/>
  <c r="AE550"/>
  <c r="AF550"/>
  <c r="AG550"/>
  <c r="AH550"/>
  <c r="AI550"/>
  <c r="AJ550"/>
  <c r="AK550"/>
  <c r="AL550"/>
  <c r="AO550"/>
  <c r="AM551"/>
  <c r="AE551"/>
  <c r="AF551"/>
  <c r="AG551"/>
  <c r="AH551"/>
  <c r="AI551"/>
  <c r="AJ551"/>
  <c r="AK551"/>
  <c r="AL551"/>
  <c r="AO551"/>
  <c r="AM552"/>
  <c r="AE552"/>
  <c r="AF552"/>
  <c r="AG552"/>
  <c r="AH552"/>
  <c r="AI552"/>
  <c r="AJ552"/>
  <c r="AK552"/>
  <c r="AL552"/>
  <c r="AO552"/>
  <c r="AM553"/>
  <c r="AE553"/>
  <c r="AF553"/>
  <c r="AG553"/>
  <c r="AH553"/>
  <c r="AI553"/>
  <c r="AJ553"/>
  <c r="AK553"/>
  <c r="AL553"/>
  <c r="AO553"/>
  <c r="AM554"/>
  <c r="AE554"/>
  <c r="AF554"/>
  <c r="AG554"/>
  <c r="AH554"/>
  <c r="AI554"/>
  <c r="AJ554"/>
  <c r="AK554"/>
  <c r="AL554"/>
  <c r="AO554"/>
  <c r="AM555"/>
  <c r="AE555"/>
  <c r="AF555"/>
  <c r="AG555"/>
  <c r="AH555"/>
  <c r="AI555"/>
  <c r="AJ555"/>
  <c r="AK555"/>
  <c r="AL555"/>
  <c r="AO555"/>
  <c r="AM556"/>
  <c r="AE556"/>
  <c r="AF556"/>
  <c r="AG556"/>
  <c r="AH556"/>
  <c r="AI556"/>
  <c r="AJ556"/>
  <c r="AK556"/>
  <c r="AL556"/>
  <c r="AO556"/>
  <c r="AM557"/>
  <c r="AE557"/>
  <c r="AF557"/>
  <c r="AG557"/>
  <c r="AH557"/>
  <c r="AI557"/>
  <c r="AJ557"/>
  <c r="AK557"/>
  <c r="AL557"/>
  <c r="AO557"/>
  <c r="AM558"/>
  <c r="AE558"/>
  <c r="AF558"/>
  <c r="AG558"/>
  <c r="AH558"/>
  <c r="AI558"/>
  <c r="AJ558"/>
  <c r="AK558"/>
  <c r="AL558"/>
  <c r="AO558"/>
  <c r="AM559"/>
  <c r="AE559"/>
  <c r="AF559"/>
  <c r="AG559"/>
  <c r="AH559"/>
  <c r="AI559"/>
  <c r="AJ559"/>
  <c r="AK559"/>
  <c r="AL559"/>
  <c r="AO559"/>
  <c r="AM560"/>
  <c r="AE560"/>
  <c r="AF560"/>
  <c r="AG560"/>
  <c r="AH560"/>
  <c r="AI560"/>
  <c r="AJ560"/>
  <c r="AK560"/>
  <c r="AL560"/>
  <c r="AO560"/>
  <c r="AM561"/>
  <c r="AE561"/>
  <c r="AF561"/>
  <c r="AG561"/>
  <c r="AH561"/>
  <c r="AI561"/>
  <c r="AJ561"/>
  <c r="AK561"/>
  <c r="AL561"/>
  <c r="AO561"/>
  <c r="AM562"/>
  <c r="AE562"/>
  <c r="AF562"/>
  <c r="AG562"/>
  <c r="AH562"/>
  <c r="AI562"/>
  <c r="AJ562"/>
  <c r="AK562"/>
  <c r="AL562"/>
  <c r="AO562"/>
  <c r="AM563"/>
  <c r="AE563"/>
  <c r="AF563"/>
  <c r="AG563"/>
  <c r="AH563"/>
  <c r="AI563"/>
  <c r="AJ563"/>
  <c r="AK563"/>
  <c r="AL563"/>
  <c r="AO563"/>
  <c r="AM564"/>
  <c r="AE564"/>
  <c r="AF564"/>
  <c r="AG564"/>
  <c r="AH564"/>
  <c r="AI564"/>
  <c r="AJ564"/>
  <c r="AK564"/>
  <c r="AL564"/>
  <c r="AO564"/>
  <c r="AM565"/>
  <c r="AE565"/>
  <c r="AF565"/>
  <c r="AG565"/>
  <c r="AH565"/>
  <c r="AI565"/>
  <c r="AJ565"/>
  <c r="AK565"/>
  <c r="AL565"/>
  <c r="AO565"/>
  <c r="AM566"/>
  <c r="AE566"/>
  <c r="AF566"/>
  <c r="AG566"/>
  <c r="AH566"/>
  <c r="AI566"/>
  <c r="AJ566"/>
  <c r="AK566"/>
  <c r="AL566"/>
  <c r="AO566"/>
  <c r="AM567"/>
  <c r="AE567"/>
  <c r="AF567"/>
  <c r="AG567"/>
  <c r="AH567"/>
  <c r="AI567"/>
  <c r="AJ567"/>
  <c r="AK567"/>
  <c r="AL567"/>
  <c r="AO567"/>
  <c r="AM568"/>
  <c r="AE568"/>
  <c r="AF568"/>
  <c r="AG568"/>
  <c r="AH568"/>
  <c r="AI568"/>
  <c r="AJ568"/>
  <c r="AK568"/>
  <c r="AL568"/>
  <c r="AO568"/>
  <c r="AM569"/>
  <c r="AE569"/>
  <c r="AF569"/>
  <c r="AG569"/>
  <c r="AH569"/>
  <c r="AI569"/>
  <c r="AJ569"/>
  <c r="AK569"/>
  <c r="AL569"/>
  <c r="AO569"/>
  <c r="AM570"/>
  <c r="AE570"/>
  <c r="AF570"/>
  <c r="AG570"/>
  <c r="AH570"/>
  <c r="AI570"/>
  <c r="AJ570"/>
  <c r="AK570"/>
  <c r="AL570"/>
  <c r="AO570"/>
  <c r="AM571"/>
  <c r="AE571"/>
  <c r="AF571"/>
  <c r="AG571"/>
  <c r="AH571"/>
  <c r="AI571"/>
  <c r="AJ571"/>
  <c r="AK571"/>
  <c r="AL571"/>
  <c r="AO571"/>
  <c r="AM572"/>
  <c r="AE572"/>
  <c r="AF572"/>
  <c r="AG572"/>
  <c r="AH572"/>
  <c r="AI572"/>
  <c r="AJ572"/>
  <c r="AK572"/>
  <c r="AL572"/>
  <c r="AO572"/>
  <c r="AM573"/>
  <c r="AE573"/>
  <c r="AF573"/>
  <c r="AG573"/>
  <c r="AH573"/>
  <c r="AI573"/>
  <c r="AJ573"/>
  <c r="AK573"/>
  <c r="AL573"/>
  <c r="AO573"/>
  <c r="AM574"/>
  <c r="AE574"/>
  <c r="AF574"/>
  <c r="AG574"/>
  <c r="AH574"/>
  <c r="AI574"/>
  <c r="AJ574"/>
  <c r="AK574"/>
  <c r="AL574"/>
  <c r="AO574"/>
  <c r="AM575"/>
  <c r="AE575"/>
  <c r="AF575"/>
  <c r="AG575"/>
  <c r="AH575"/>
  <c r="AI575"/>
  <c r="AJ575"/>
  <c r="AK575"/>
  <c r="AL575"/>
  <c r="AO575"/>
  <c r="AM576"/>
  <c r="AE576"/>
  <c r="AF576"/>
  <c r="AG576"/>
  <c r="AH576"/>
  <c r="AI576"/>
  <c r="AJ576"/>
  <c r="AK576"/>
  <c r="AL576"/>
  <c r="AO576"/>
  <c r="AM577"/>
  <c r="AE577"/>
  <c r="AF577"/>
  <c r="AG577"/>
  <c r="AH577"/>
  <c r="AI577"/>
  <c r="AJ577"/>
  <c r="AK577"/>
  <c r="AL577"/>
  <c r="AO577"/>
  <c r="AM578"/>
  <c r="AE578"/>
  <c r="AF578"/>
  <c r="AG578"/>
  <c r="AH578"/>
  <c r="AI578"/>
  <c r="AJ578"/>
  <c r="AK578"/>
  <c r="AL578"/>
  <c r="AO578"/>
  <c r="AM579"/>
  <c r="AE579"/>
  <c r="AF579"/>
  <c r="AG579"/>
  <c r="AH579"/>
  <c r="AI579"/>
  <c r="AJ579"/>
  <c r="AK579"/>
  <c r="AL579"/>
  <c r="AO579"/>
  <c r="AM580"/>
  <c r="AE580"/>
  <c r="AF580"/>
  <c r="AG580"/>
  <c r="AH580"/>
  <c r="AI580"/>
  <c r="AJ580"/>
  <c r="AK580"/>
  <c r="AL580"/>
  <c r="AO580"/>
  <c r="AM581"/>
  <c r="AE581"/>
  <c r="AF581"/>
  <c r="AG581"/>
  <c r="AH581"/>
  <c r="AI581"/>
  <c r="AJ581"/>
  <c r="AK581"/>
  <c r="AL581"/>
  <c r="AO581"/>
  <c r="AM582"/>
  <c r="AE582"/>
  <c r="AF582"/>
  <c r="AG582"/>
  <c r="AH582"/>
  <c r="AI582"/>
  <c r="AJ582"/>
  <c r="AK582"/>
  <c r="AL582"/>
  <c r="AO582"/>
  <c r="AM583"/>
  <c r="AE583"/>
  <c r="AF583"/>
  <c r="AG583"/>
  <c r="AH583"/>
  <c r="AI583"/>
  <c r="AJ583"/>
  <c r="AK583"/>
  <c r="AL583"/>
  <c r="AO583"/>
  <c r="AM584"/>
  <c r="AE584"/>
  <c r="AF584"/>
  <c r="AG584"/>
  <c r="AH584"/>
  <c r="AI584"/>
  <c r="AJ584"/>
  <c r="AK584"/>
  <c r="AL584"/>
  <c r="AO584"/>
  <c r="AM585"/>
  <c r="AE585"/>
  <c r="AF585"/>
  <c r="AG585"/>
  <c r="AH585"/>
  <c r="AI585"/>
  <c r="AJ585"/>
  <c r="AK585"/>
  <c r="AL585"/>
  <c r="AO585"/>
  <c r="AM586"/>
  <c r="AE586"/>
  <c r="AF586"/>
  <c r="AG586"/>
  <c r="AH586"/>
  <c r="AI586"/>
  <c r="AJ586"/>
  <c r="AK586"/>
  <c r="AL586"/>
  <c r="AO586"/>
  <c r="AM587"/>
  <c r="AE587"/>
  <c r="AF587"/>
  <c r="AG587"/>
  <c r="AH587"/>
  <c r="AI587"/>
  <c r="AJ587"/>
  <c r="AK587"/>
  <c r="AL587"/>
  <c r="AO587"/>
  <c r="AM588"/>
  <c r="AE588"/>
  <c r="AF588"/>
  <c r="AG588"/>
  <c r="AH588"/>
  <c r="AI588"/>
  <c r="AJ588"/>
  <c r="AK588"/>
  <c r="AL588"/>
  <c r="AO588"/>
  <c r="AM589"/>
  <c r="AE589"/>
  <c r="AF589"/>
  <c r="AG589"/>
  <c r="AH589"/>
  <c r="AI589"/>
  <c r="AJ589"/>
  <c r="AK589"/>
  <c r="AL589"/>
  <c r="AO589"/>
  <c r="AM590"/>
  <c r="AE590"/>
  <c r="AF590"/>
  <c r="AG590"/>
  <c r="AH590"/>
  <c r="AI590"/>
  <c r="AJ590"/>
  <c r="AK590"/>
  <c r="AL590"/>
  <c r="AO590"/>
  <c r="AM591"/>
  <c r="AE591"/>
  <c r="AF591"/>
  <c r="AG591"/>
  <c r="AH591"/>
  <c r="AI591"/>
  <c r="AJ591"/>
  <c r="AK591"/>
  <c r="AL591"/>
  <c r="AO591"/>
  <c r="AM592"/>
  <c r="AE592"/>
  <c r="AF592"/>
  <c r="AG592"/>
  <c r="AH592"/>
  <c r="AI592"/>
  <c r="AJ592"/>
  <c r="AK592"/>
  <c r="AL592"/>
  <c r="AO592"/>
  <c r="AM593"/>
  <c r="AE593"/>
  <c r="AF593"/>
  <c r="AG593"/>
  <c r="AH593"/>
  <c r="AI593"/>
  <c r="AJ593"/>
  <c r="AK593"/>
  <c r="AL593"/>
  <c r="AO593"/>
  <c r="AM594"/>
  <c r="AE594"/>
  <c r="AF594"/>
  <c r="AG594"/>
  <c r="AH594"/>
  <c r="AI594"/>
  <c r="AJ594"/>
  <c r="AK594"/>
  <c r="AL594"/>
  <c r="AO594"/>
  <c r="AM595"/>
  <c r="AE595"/>
  <c r="AF595"/>
  <c r="AG595"/>
  <c r="AH595"/>
  <c r="AI595"/>
  <c r="AJ595"/>
  <c r="AK595"/>
  <c r="AL595"/>
  <c r="AO595"/>
  <c r="AM596"/>
  <c r="AE596"/>
  <c r="AF596"/>
  <c r="AG596"/>
  <c r="AH596"/>
  <c r="AI596"/>
  <c r="AJ596"/>
  <c r="AK596"/>
  <c r="AL596"/>
  <c r="AO596"/>
  <c r="AM597"/>
  <c r="AE597"/>
  <c r="AF597"/>
  <c r="AG597"/>
  <c r="AH597"/>
  <c r="AI597"/>
  <c r="AJ597"/>
  <c r="AK597"/>
  <c r="AL597"/>
  <c r="AO597"/>
  <c r="AM598"/>
  <c r="AE598"/>
  <c r="AF598"/>
  <c r="AG598"/>
  <c r="AH598"/>
  <c r="AI598"/>
  <c r="AJ598"/>
  <c r="AK598"/>
  <c r="AL598"/>
  <c r="AO598"/>
  <c r="AM599"/>
  <c r="AE599"/>
  <c r="AF599"/>
  <c r="AG599"/>
  <c r="AH599"/>
  <c r="AI599"/>
  <c r="AJ599"/>
  <c r="AK599"/>
  <c r="AL599"/>
  <c r="AO599"/>
  <c r="AM600"/>
  <c r="AE600"/>
  <c r="AF600"/>
  <c r="AG600"/>
  <c r="AH600"/>
  <c r="AI600"/>
  <c r="AJ600"/>
  <c r="AK600"/>
  <c r="AL600"/>
  <c r="AO600"/>
  <c r="AM601"/>
  <c r="AE601"/>
  <c r="AF601"/>
  <c r="AG601"/>
  <c r="AH601"/>
  <c r="AI601"/>
  <c r="AJ601"/>
  <c r="AK601"/>
  <c r="AL601"/>
  <c r="AO601"/>
  <c r="AM602"/>
  <c r="AE602"/>
  <c r="AF602"/>
  <c r="AG602"/>
  <c r="AH602"/>
  <c r="AI602"/>
  <c r="AJ602"/>
  <c r="AK602"/>
  <c r="AL602"/>
  <c r="AO602"/>
  <c r="AM603"/>
  <c r="AE603"/>
  <c r="AF603"/>
  <c r="AG603"/>
  <c r="AH603"/>
  <c r="AI603"/>
  <c r="AJ603"/>
  <c r="AK603"/>
  <c r="AL603"/>
  <c r="AO603"/>
  <c r="AM604"/>
  <c r="AE604"/>
  <c r="AF604"/>
  <c r="AG604"/>
  <c r="AH604"/>
  <c r="AI604"/>
  <c r="AJ604"/>
  <c r="AK604"/>
  <c r="AL604"/>
  <c r="AO604"/>
  <c r="AM605"/>
  <c r="AE605"/>
  <c r="AF605"/>
  <c r="AG605"/>
  <c r="AH605"/>
  <c r="AI605"/>
  <c r="AJ605"/>
  <c r="AK605"/>
  <c r="AL605"/>
  <c r="AO605"/>
  <c r="AM606"/>
  <c r="AE606"/>
  <c r="AF606"/>
  <c r="AG606"/>
  <c r="AH606"/>
  <c r="AI606"/>
  <c r="AJ606"/>
  <c r="AK606"/>
  <c r="AL606"/>
  <c r="AO606"/>
  <c r="AM607"/>
  <c r="AE607"/>
  <c r="AF607"/>
  <c r="AG607"/>
  <c r="AH607"/>
  <c r="AI607"/>
  <c r="AJ607"/>
  <c r="AK607"/>
  <c r="AL607"/>
  <c r="AO607"/>
  <c r="AM608"/>
  <c r="AE608"/>
  <c r="AF608"/>
  <c r="AG608"/>
  <c r="AH608"/>
  <c r="AI608"/>
  <c r="AJ608"/>
  <c r="AK608"/>
  <c r="AL608"/>
  <c r="AO608"/>
  <c r="AM609"/>
  <c r="AE609"/>
  <c r="AF609"/>
  <c r="AG609"/>
  <c r="AH609"/>
  <c r="AI609"/>
  <c r="AJ609"/>
  <c r="AK609"/>
  <c r="AL609"/>
  <c r="AO609"/>
  <c r="AM610"/>
  <c r="AE610"/>
  <c r="AF610"/>
  <c r="AG610"/>
  <c r="AH610"/>
  <c r="AI610"/>
  <c r="AJ610"/>
  <c r="AK610"/>
  <c r="AL610"/>
  <c r="AO610"/>
  <c r="AM611"/>
  <c r="AE611"/>
  <c r="AF611"/>
  <c r="AG611"/>
  <c r="AH611"/>
  <c r="AI611"/>
  <c r="AJ611"/>
  <c r="AK611"/>
  <c r="AL611"/>
  <c r="AO611"/>
  <c r="AM612"/>
  <c r="AE612"/>
  <c r="AF612"/>
  <c r="AG612"/>
  <c r="AH612"/>
  <c r="AI612"/>
  <c r="AJ612"/>
  <c r="AK612"/>
  <c r="AL612"/>
  <c r="AO612"/>
  <c r="AM613"/>
  <c r="AE613"/>
  <c r="AF613"/>
  <c r="AG613"/>
  <c r="AH613"/>
  <c r="AI613"/>
  <c r="AJ613"/>
  <c r="AK613"/>
  <c r="AL613"/>
  <c r="AO613"/>
  <c r="AM614"/>
  <c r="AE614"/>
  <c r="AF614"/>
  <c r="AG614"/>
  <c r="AH614"/>
  <c r="AI614"/>
  <c r="AJ614"/>
  <c r="AK614"/>
  <c r="AL614"/>
  <c r="AO614"/>
  <c r="AM615"/>
  <c r="AE615"/>
  <c r="AF615"/>
  <c r="AG615"/>
  <c r="AH615"/>
  <c r="AI615"/>
  <c r="AJ615"/>
  <c r="AK615"/>
  <c r="AL615"/>
  <c r="AO615"/>
  <c r="AM616"/>
  <c r="AE616"/>
  <c r="AF616"/>
  <c r="AG616"/>
  <c r="AH616"/>
  <c r="AI616"/>
  <c r="AJ616"/>
  <c r="AK616"/>
  <c r="AL616"/>
  <c r="AO616"/>
  <c r="AM617"/>
  <c r="AE617"/>
  <c r="AF617"/>
  <c r="AG617"/>
  <c r="AH617"/>
  <c r="AI617"/>
  <c r="AJ617"/>
  <c r="AK617"/>
  <c r="AL617"/>
  <c r="AO617"/>
  <c r="AM618"/>
  <c r="AE618"/>
  <c r="AF618"/>
  <c r="AG618"/>
  <c r="AH618"/>
  <c r="AI618"/>
  <c r="AJ618"/>
  <c r="AK618"/>
  <c r="AL618"/>
  <c r="AO618"/>
  <c r="AM619"/>
  <c r="AE619"/>
  <c r="AF619"/>
  <c r="AG619"/>
  <c r="AH619"/>
  <c r="AI619"/>
  <c r="AJ619"/>
  <c r="AK619"/>
  <c r="AL619"/>
  <c r="AO619"/>
  <c r="AM620"/>
  <c r="AE620"/>
  <c r="AF620"/>
  <c r="AG620"/>
  <c r="AH620"/>
  <c r="AI620"/>
  <c r="AJ620"/>
  <c r="AK620"/>
  <c r="AL620"/>
  <c r="AO620"/>
  <c r="AM621"/>
  <c r="AE621"/>
  <c r="AF621"/>
  <c r="AG621"/>
  <c r="AH621"/>
  <c r="AI621"/>
  <c r="AJ621"/>
  <c r="AK621"/>
  <c r="AL621"/>
  <c r="AO621"/>
  <c r="AM622"/>
  <c r="AE622"/>
  <c r="AF622"/>
  <c r="AG622"/>
  <c r="AH622"/>
  <c r="AI622"/>
  <c r="AJ622"/>
  <c r="AK622"/>
  <c r="AL622"/>
  <c r="AO622"/>
  <c r="AM623"/>
  <c r="AE623"/>
  <c r="AF623"/>
  <c r="AG623"/>
  <c r="AH623"/>
  <c r="AI623"/>
  <c r="AJ623"/>
  <c r="AK623"/>
  <c r="AL623"/>
  <c r="AO623"/>
  <c r="AM624"/>
  <c r="AE624"/>
  <c r="AF624"/>
  <c r="AG624"/>
  <c r="AH624"/>
  <c r="AI624"/>
  <c r="AJ624"/>
  <c r="AK624"/>
  <c r="AL624"/>
  <c r="AO624"/>
  <c r="AM625"/>
  <c r="AE625"/>
  <c r="AF625"/>
  <c r="AG625"/>
  <c r="AH625"/>
  <c r="AI625"/>
  <c r="AJ625"/>
  <c r="AK625"/>
  <c r="AL625"/>
  <c r="AO625"/>
  <c r="AM626"/>
  <c r="AE626"/>
  <c r="AF626"/>
  <c r="AG626"/>
  <c r="AH626"/>
  <c r="AI626"/>
  <c r="AJ626"/>
  <c r="AK626"/>
  <c r="AL626"/>
  <c r="AO626"/>
  <c r="AM627"/>
  <c r="AE627"/>
  <c r="AF627"/>
  <c r="AG627"/>
  <c r="AH627"/>
  <c r="AI627"/>
  <c r="AJ627"/>
  <c r="AK627"/>
  <c r="AL627"/>
  <c r="AO627"/>
  <c r="AM628"/>
  <c r="AE628"/>
  <c r="AF628"/>
  <c r="AG628"/>
  <c r="AH628"/>
  <c r="AI628"/>
  <c r="AJ628"/>
  <c r="AK628"/>
  <c r="AL628"/>
  <c r="AO628"/>
  <c r="AM629"/>
  <c r="AE629"/>
  <c r="AF629"/>
  <c r="AG629"/>
  <c r="AH629"/>
  <c r="AI629"/>
  <c r="AJ629"/>
  <c r="AK629"/>
  <c r="AL629"/>
  <c r="AO629"/>
  <c r="AM630"/>
  <c r="AE630"/>
  <c r="AF630"/>
  <c r="AG630"/>
  <c r="AH630"/>
  <c r="AI630"/>
  <c r="AJ630"/>
  <c r="AK630"/>
  <c r="AL630"/>
  <c r="AO630"/>
  <c r="AM631"/>
  <c r="AE631"/>
  <c r="AF631"/>
  <c r="AG631"/>
  <c r="AH631"/>
  <c r="AI631"/>
  <c r="AJ631"/>
  <c r="AK631"/>
  <c r="AL631"/>
  <c r="AO631"/>
  <c r="AM632"/>
  <c r="AE632"/>
  <c r="AF632"/>
  <c r="AG632"/>
  <c r="AH632"/>
  <c r="AI632"/>
  <c r="AJ632"/>
  <c r="AK632"/>
  <c r="AL632"/>
  <c r="AO632"/>
  <c r="AM633"/>
  <c r="AE633"/>
  <c r="AF633"/>
  <c r="AG633"/>
  <c r="AH633"/>
  <c r="AI633"/>
  <c r="AJ633"/>
  <c r="AK633"/>
  <c r="AL633"/>
  <c r="AO633"/>
  <c r="AM634"/>
  <c r="AE634"/>
  <c r="AF634"/>
  <c r="AG634"/>
  <c r="AH634"/>
  <c r="AI634"/>
  <c r="AJ634"/>
  <c r="AK634"/>
  <c r="AL634"/>
  <c r="AO634"/>
  <c r="AM635"/>
  <c r="AE635"/>
  <c r="AF635"/>
  <c r="AG635"/>
  <c r="AH635"/>
  <c r="AI635"/>
  <c r="AJ635"/>
  <c r="AK635"/>
  <c r="AL635"/>
  <c r="AO635"/>
  <c r="AM636"/>
  <c r="AE636"/>
  <c r="AF636"/>
  <c r="AG636"/>
  <c r="AH636"/>
  <c r="AI636"/>
  <c r="AJ636"/>
  <c r="AK636"/>
  <c r="AL636"/>
  <c r="AO636"/>
  <c r="AM637"/>
  <c r="AE637"/>
  <c r="AF637"/>
  <c r="AG637"/>
  <c r="AH637"/>
  <c r="AI637"/>
  <c r="AJ637"/>
  <c r="AK637"/>
  <c r="AL637"/>
  <c r="AO637"/>
  <c r="AM638"/>
  <c r="AE638"/>
  <c r="AF638"/>
  <c r="AG638"/>
  <c r="AH638"/>
  <c r="AI638"/>
  <c r="AJ638"/>
  <c r="AK638"/>
  <c r="AL638"/>
  <c r="AO638"/>
  <c r="AM639"/>
  <c r="AE639"/>
  <c r="AF639"/>
  <c r="AG639"/>
  <c r="AH639"/>
  <c r="AI639"/>
  <c r="AJ639"/>
  <c r="AK639"/>
  <c r="AL639"/>
  <c r="AO639"/>
  <c r="AM640"/>
  <c r="AE640"/>
  <c r="AF640"/>
  <c r="AG640"/>
  <c r="AH640"/>
  <c r="AI640"/>
  <c r="AJ640"/>
  <c r="AK640"/>
  <c r="AL640"/>
  <c r="AO640"/>
  <c r="AM641"/>
  <c r="AE641"/>
  <c r="AF641"/>
  <c r="AG641"/>
  <c r="AH641"/>
  <c r="AI641"/>
  <c r="AJ641"/>
  <c r="AK641"/>
  <c r="AL641"/>
  <c r="AO641"/>
  <c r="AM642"/>
  <c r="AE642"/>
  <c r="AF642"/>
  <c r="AG642"/>
  <c r="AH642"/>
  <c r="AI642"/>
  <c r="AJ642"/>
  <c r="AK642"/>
  <c r="AL642"/>
  <c r="AO642"/>
  <c r="AM643"/>
  <c r="AE643"/>
  <c r="AF643"/>
  <c r="AG643"/>
  <c r="AH643"/>
  <c r="AI643"/>
  <c r="AJ643"/>
  <c r="AK643"/>
  <c r="AL643"/>
  <c r="AO643"/>
  <c r="AM644"/>
  <c r="AE644"/>
  <c r="AF644"/>
  <c r="AG644"/>
  <c r="AH644"/>
  <c r="AI644"/>
  <c r="AJ644"/>
  <c r="AK644"/>
  <c r="AL644"/>
  <c r="AO644"/>
  <c r="AM645"/>
  <c r="AE645"/>
  <c r="AF645"/>
  <c r="AG645"/>
  <c r="AH645"/>
  <c r="AI645"/>
  <c r="AJ645"/>
  <c r="AK645"/>
  <c r="AL645"/>
  <c r="AO645"/>
  <c r="BD1757"/>
  <c r="BN1757"/>
  <c r="BX1769"/>
  <c r="BY1769"/>
  <c r="BZ1769"/>
  <c r="CA1769"/>
  <c r="CC1769"/>
  <c r="CE1769"/>
  <c r="CG1769"/>
  <c r="AM646"/>
  <c r="AE646"/>
  <c r="AF646"/>
  <c r="AG646"/>
  <c r="AH646"/>
  <c r="AI646"/>
  <c r="AJ646"/>
  <c r="AK646"/>
  <c r="AL646"/>
  <c r="AO646"/>
  <c r="AM647"/>
  <c r="AE647"/>
  <c r="AF647"/>
  <c r="AG647"/>
  <c r="AH647"/>
  <c r="AI647"/>
  <c r="AJ647"/>
  <c r="AK647"/>
  <c r="AL647"/>
  <c r="AO647"/>
  <c r="AM648"/>
  <c r="AE648"/>
  <c r="AF648"/>
  <c r="AG648"/>
  <c r="AH648"/>
  <c r="AI648"/>
  <c r="AJ648"/>
  <c r="AK648"/>
  <c r="AL648"/>
  <c r="AO648"/>
  <c r="AM649"/>
  <c r="AE649"/>
  <c r="AF649"/>
  <c r="AG649"/>
  <c r="AH649"/>
  <c r="AI649"/>
  <c r="AJ649"/>
  <c r="AK649"/>
  <c r="AL649"/>
  <c r="AO649"/>
  <c r="AM650"/>
  <c r="AE650"/>
  <c r="AF650"/>
  <c r="AG650"/>
  <c r="AH650"/>
  <c r="AI650"/>
  <c r="AJ650"/>
  <c r="AK650"/>
  <c r="AL650"/>
  <c r="AO650"/>
  <c r="AM651"/>
  <c r="AE651"/>
  <c r="AF651"/>
  <c r="AG651"/>
  <c r="AH651"/>
  <c r="AI651"/>
  <c r="AJ651"/>
  <c r="AK651"/>
  <c r="AL651"/>
  <c r="AO651"/>
  <c r="AM652"/>
  <c r="AE652"/>
  <c r="AF652"/>
  <c r="AG652"/>
  <c r="AH652"/>
  <c r="AI652"/>
  <c r="AJ652"/>
  <c r="AK652"/>
  <c r="AL652"/>
  <c r="AO652"/>
  <c r="AM653"/>
  <c r="AE653"/>
  <c r="AF653"/>
  <c r="AG653"/>
  <c r="AH653"/>
  <c r="AI653"/>
  <c r="AJ653"/>
  <c r="AK653"/>
  <c r="AL653"/>
  <c r="AO653"/>
  <c r="AM654"/>
  <c r="AE654"/>
  <c r="AF654"/>
  <c r="AG654"/>
  <c r="AH654"/>
  <c r="AI654"/>
  <c r="AJ654"/>
  <c r="AK654"/>
  <c r="AL654"/>
  <c r="AO654"/>
  <c r="AM655"/>
  <c r="AE655"/>
  <c r="AF655"/>
  <c r="AG655"/>
  <c r="AH655"/>
  <c r="AI655"/>
  <c r="AJ655"/>
  <c r="AK655"/>
  <c r="AL655"/>
  <c r="AO655"/>
  <c r="AM656"/>
  <c r="AE656"/>
  <c r="AF656"/>
  <c r="AG656"/>
  <c r="AH656"/>
  <c r="AI656"/>
  <c r="AJ656"/>
  <c r="AK656"/>
  <c r="AL656"/>
  <c r="AO656"/>
  <c r="AM657"/>
  <c r="AE657"/>
  <c r="AF657"/>
  <c r="AG657"/>
  <c r="AH657"/>
  <c r="AI657"/>
  <c r="AJ657"/>
  <c r="AK657"/>
  <c r="AL657"/>
  <c r="AO657"/>
  <c r="AM658"/>
  <c r="AE658"/>
  <c r="AF658"/>
  <c r="AG658"/>
  <c r="AH658"/>
  <c r="AI658"/>
  <c r="AJ658"/>
  <c r="AK658"/>
  <c r="AL658"/>
  <c r="AO658"/>
  <c r="AM659"/>
  <c r="AE659"/>
  <c r="AF659"/>
  <c r="AG659"/>
  <c r="AH659"/>
  <c r="AI659"/>
  <c r="AJ659"/>
  <c r="AK659"/>
  <c r="AL659"/>
  <c r="AO659"/>
  <c r="AM660"/>
  <c r="AE660"/>
  <c r="AF660"/>
  <c r="AG660"/>
  <c r="AH660"/>
  <c r="AI660"/>
  <c r="AJ660"/>
  <c r="AK660"/>
  <c r="AL660"/>
  <c r="AO660"/>
  <c r="AM661"/>
  <c r="AE661"/>
  <c r="AF661"/>
  <c r="AG661"/>
  <c r="AH661"/>
  <c r="AI661"/>
  <c r="AJ661"/>
  <c r="AK661"/>
  <c r="AL661"/>
  <c r="AO661"/>
  <c r="AM662"/>
  <c r="AE662"/>
  <c r="AF662"/>
  <c r="AG662"/>
  <c r="AH662"/>
  <c r="AI662"/>
  <c r="AJ662"/>
  <c r="AK662"/>
  <c r="AL662"/>
  <c r="AO662"/>
  <c r="AM663"/>
  <c r="AE663"/>
  <c r="AF663"/>
  <c r="AG663"/>
  <c r="AH663"/>
  <c r="AI663"/>
  <c r="AJ663"/>
  <c r="AK663"/>
  <c r="AL663"/>
  <c r="AO663"/>
  <c r="AM664"/>
  <c r="AE664"/>
  <c r="AF664"/>
  <c r="AG664"/>
  <c r="AH664"/>
  <c r="AI664"/>
  <c r="AJ664"/>
  <c r="AK664"/>
  <c r="AL664"/>
  <c r="AO664"/>
  <c r="AM665"/>
  <c r="AE665"/>
  <c r="AF665"/>
  <c r="AG665"/>
  <c r="AH665"/>
  <c r="AI665"/>
  <c r="AJ665"/>
  <c r="AK665"/>
  <c r="AL665"/>
  <c r="AO665"/>
  <c r="AM666"/>
  <c r="AE666"/>
  <c r="AF666"/>
  <c r="AG666"/>
  <c r="AH666"/>
  <c r="AI666"/>
  <c r="AJ666"/>
  <c r="AK666"/>
  <c r="AL666"/>
  <c r="AO666"/>
  <c r="AM667"/>
  <c r="AE667"/>
  <c r="AF667"/>
  <c r="AG667"/>
  <c r="AH667"/>
  <c r="AI667"/>
  <c r="AJ667"/>
  <c r="AK667"/>
  <c r="AL667"/>
  <c r="AO667"/>
  <c r="AM668"/>
  <c r="AE668"/>
  <c r="AF668"/>
  <c r="AG668"/>
  <c r="AH668"/>
  <c r="AI668"/>
  <c r="AJ668"/>
  <c r="AK668"/>
  <c r="AL668"/>
  <c r="AO668"/>
  <c r="AM669"/>
  <c r="AE669"/>
  <c r="AF669"/>
  <c r="AG669"/>
  <c r="AH669"/>
  <c r="AI669"/>
  <c r="AJ669"/>
  <c r="AK669"/>
  <c r="AL669"/>
  <c r="AO669"/>
  <c r="AM670"/>
  <c r="AE670"/>
  <c r="AF670"/>
  <c r="AG670"/>
  <c r="AH670"/>
  <c r="AI670"/>
  <c r="AJ670"/>
  <c r="AK670"/>
  <c r="AL670"/>
  <c r="AO670"/>
  <c r="AM671"/>
  <c r="AE671"/>
  <c r="AF671"/>
  <c r="AG671"/>
  <c r="AH671"/>
  <c r="AI671"/>
  <c r="AJ671"/>
  <c r="AK671"/>
  <c r="AL671"/>
  <c r="AO671"/>
  <c r="AM672"/>
  <c r="AE672"/>
  <c r="AF672"/>
  <c r="AG672"/>
  <c r="AH672"/>
  <c r="AI672"/>
  <c r="AJ672"/>
  <c r="AK672"/>
  <c r="AL672"/>
  <c r="AO672"/>
  <c r="AM673"/>
  <c r="AE673"/>
  <c r="AF673"/>
  <c r="AG673"/>
  <c r="AH673"/>
  <c r="AI673"/>
  <c r="AJ673"/>
  <c r="AK673"/>
  <c r="AL673"/>
  <c r="AO673"/>
  <c r="AM674"/>
  <c r="AE674"/>
  <c r="AF674"/>
  <c r="AG674"/>
  <c r="AH674"/>
  <c r="AI674"/>
  <c r="AJ674"/>
  <c r="AK674"/>
  <c r="AL674"/>
  <c r="AO674"/>
  <c r="AM675"/>
  <c r="AE675"/>
  <c r="AF675"/>
  <c r="AG675"/>
  <c r="AH675"/>
  <c r="AI675"/>
  <c r="AJ675"/>
  <c r="AK675"/>
  <c r="AL675"/>
  <c r="AO675"/>
  <c r="AM676"/>
  <c r="AE676"/>
  <c r="AF676"/>
  <c r="AG676"/>
  <c r="AH676"/>
  <c r="AI676"/>
  <c r="AJ676"/>
  <c r="AK676"/>
  <c r="AL676"/>
  <c r="AO676"/>
  <c r="AM677"/>
  <c r="AE677"/>
  <c r="AF677"/>
  <c r="AG677"/>
  <c r="AH677"/>
  <c r="AI677"/>
  <c r="AJ677"/>
  <c r="AK677"/>
  <c r="AL677"/>
  <c r="AO677"/>
  <c r="AM678"/>
  <c r="AE678"/>
  <c r="AF678"/>
  <c r="AG678"/>
  <c r="AH678"/>
  <c r="AI678"/>
  <c r="AJ678"/>
  <c r="AK678"/>
  <c r="AL678"/>
  <c r="AO678"/>
  <c r="AM679"/>
  <c r="AE679"/>
  <c r="AF679"/>
  <c r="AG679"/>
  <c r="AH679"/>
  <c r="AI679"/>
  <c r="AJ679"/>
  <c r="AK679"/>
  <c r="AL679"/>
  <c r="AO679"/>
  <c r="AM680"/>
  <c r="AE680"/>
  <c r="AF680"/>
  <c r="AG680"/>
  <c r="AH680"/>
  <c r="AI680"/>
  <c r="AJ680"/>
  <c r="AK680"/>
  <c r="AL680"/>
  <c r="AO680"/>
  <c r="AM681"/>
  <c r="AE681"/>
  <c r="AF681"/>
  <c r="AG681"/>
  <c r="AH681"/>
  <c r="AI681"/>
  <c r="AJ681"/>
  <c r="AK681"/>
  <c r="AL681"/>
  <c r="AO681"/>
  <c r="AM682"/>
  <c r="AE682"/>
  <c r="AF682"/>
  <c r="AG682"/>
  <c r="AH682"/>
  <c r="AI682"/>
  <c r="AJ682"/>
  <c r="AK682"/>
  <c r="AL682"/>
  <c r="AO682"/>
  <c r="AM683"/>
  <c r="AE683"/>
  <c r="AF683"/>
  <c r="AG683"/>
  <c r="AH683"/>
  <c r="AI683"/>
  <c r="AJ683"/>
  <c r="AK683"/>
  <c r="AL683"/>
  <c r="AO683"/>
  <c r="AM684"/>
  <c r="AE684"/>
  <c r="AF684"/>
  <c r="AG684"/>
  <c r="AH684"/>
  <c r="AI684"/>
  <c r="AJ684"/>
  <c r="AK684"/>
  <c r="AL684"/>
  <c r="AO684"/>
  <c r="AM685"/>
  <c r="AE685"/>
  <c r="AF685"/>
  <c r="AG685"/>
  <c r="AH685"/>
  <c r="AI685"/>
  <c r="AJ685"/>
  <c r="AK685"/>
  <c r="AL685"/>
  <c r="AO685"/>
  <c r="AM686"/>
  <c r="AE686"/>
  <c r="AF686"/>
  <c r="AG686"/>
  <c r="AH686"/>
  <c r="AI686"/>
  <c r="AJ686"/>
  <c r="AK686"/>
  <c r="AL686"/>
  <c r="AO686"/>
  <c r="AM687"/>
  <c r="AE687"/>
  <c r="AF687"/>
  <c r="AG687"/>
  <c r="AH687"/>
  <c r="AI687"/>
  <c r="AJ687"/>
  <c r="AK687"/>
  <c r="AL687"/>
  <c r="AO687"/>
  <c r="AM688"/>
  <c r="AE688"/>
  <c r="AF688"/>
  <c r="AG688"/>
  <c r="AH688"/>
  <c r="AI688"/>
  <c r="AJ688"/>
  <c r="AK688"/>
  <c r="AL688"/>
  <c r="AO688"/>
  <c r="AM689"/>
  <c r="AE689"/>
  <c r="AF689"/>
  <c r="AG689"/>
  <c r="AH689"/>
  <c r="AI689"/>
  <c r="AJ689"/>
  <c r="AK689"/>
  <c r="AL689"/>
  <c r="AO689"/>
  <c r="AM690"/>
  <c r="AE690"/>
  <c r="AF690"/>
  <c r="AG690"/>
  <c r="AH690"/>
  <c r="AI690"/>
  <c r="AJ690"/>
  <c r="AK690"/>
  <c r="AL690"/>
  <c r="AO690"/>
  <c r="AM691"/>
  <c r="AE691"/>
  <c r="AF691"/>
  <c r="AG691"/>
  <c r="AH691"/>
  <c r="AI691"/>
  <c r="AJ691"/>
  <c r="AK691"/>
  <c r="AL691"/>
  <c r="AO691"/>
  <c r="AM692"/>
  <c r="AE692"/>
  <c r="AF692"/>
  <c r="AG692"/>
  <c r="AH692"/>
  <c r="AI692"/>
  <c r="AJ692"/>
  <c r="AK692"/>
  <c r="AL692"/>
  <c r="AO692"/>
  <c r="AM693"/>
  <c r="AE693"/>
  <c r="AF693"/>
  <c r="AG693"/>
  <c r="AH693"/>
  <c r="AI693"/>
  <c r="AJ693"/>
  <c r="AK693"/>
  <c r="AL693"/>
  <c r="AO693"/>
  <c r="AM694"/>
  <c r="AE694"/>
  <c r="AF694"/>
  <c r="AG694"/>
  <c r="AH694"/>
  <c r="AI694"/>
  <c r="AJ694"/>
  <c r="AK694"/>
  <c r="AL694"/>
  <c r="AO694"/>
  <c r="AM695"/>
  <c r="AE695"/>
  <c r="AF695"/>
  <c r="AG695"/>
  <c r="AH695"/>
  <c r="AI695"/>
  <c r="AJ695"/>
  <c r="AK695"/>
  <c r="AL695"/>
  <c r="AO695"/>
  <c r="AM696"/>
  <c r="AE696"/>
  <c r="AF696"/>
  <c r="AG696"/>
  <c r="AH696"/>
  <c r="AI696"/>
  <c r="AJ696"/>
  <c r="AK696"/>
  <c r="AL696"/>
  <c r="AO696"/>
  <c r="AM697"/>
  <c r="AE697"/>
  <c r="AF697"/>
  <c r="AG697"/>
  <c r="AH697"/>
  <c r="AI697"/>
  <c r="AJ697"/>
  <c r="AK697"/>
  <c r="AL697"/>
  <c r="AO697"/>
  <c r="AM698"/>
  <c r="AE698"/>
  <c r="AF698"/>
  <c r="AG698"/>
  <c r="AH698"/>
  <c r="AI698"/>
  <c r="AJ698"/>
  <c r="AK698"/>
  <c r="AL698"/>
  <c r="AO698"/>
  <c r="AM699"/>
  <c r="AE699"/>
  <c r="AF699"/>
  <c r="AG699"/>
  <c r="AH699"/>
  <c r="AI699"/>
  <c r="AJ699"/>
  <c r="AK699"/>
  <c r="AL699"/>
  <c r="AO699"/>
  <c r="AM700"/>
  <c r="AE700"/>
  <c r="AF700"/>
  <c r="AG700"/>
  <c r="AH700"/>
  <c r="AI700"/>
  <c r="AJ700"/>
  <c r="AK700"/>
  <c r="AL700"/>
  <c r="AO700"/>
  <c r="AM701"/>
  <c r="AE701"/>
  <c r="AF701"/>
  <c r="AG701"/>
  <c r="AH701"/>
  <c r="AI701"/>
  <c r="AJ701"/>
  <c r="AK701"/>
  <c r="AL701"/>
  <c r="AO701"/>
  <c r="AM702"/>
  <c r="AE702"/>
  <c r="AF702"/>
  <c r="AG702"/>
  <c r="AH702"/>
  <c r="AI702"/>
  <c r="AJ702"/>
  <c r="AK702"/>
  <c r="AL702"/>
  <c r="AO702"/>
  <c r="AM703"/>
  <c r="AE703"/>
  <c r="AF703"/>
  <c r="AG703"/>
  <c r="AH703"/>
  <c r="AI703"/>
  <c r="AJ703"/>
  <c r="AK703"/>
  <c r="AL703"/>
  <c r="AO703"/>
  <c r="AM704"/>
  <c r="AE704"/>
  <c r="AF704"/>
  <c r="AG704"/>
  <c r="AH704"/>
  <c r="AI704"/>
  <c r="AJ704"/>
  <c r="AK704"/>
  <c r="AL704"/>
  <c r="AO704"/>
  <c r="AM705"/>
  <c r="AE705"/>
  <c r="AF705"/>
  <c r="AG705"/>
  <c r="AH705"/>
  <c r="AI705"/>
  <c r="AJ705"/>
  <c r="AK705"/>
  <c r="AL705"/>
  <c r="AO705"/>
  <c r="AM706"/>
  <c r="AE706"/>
  <c r="AF706"/>
  <c r="AG706"/>
  <c r="AH706"/>
  <c r="AI706"/>
  <c r="AJ706"/>
  <c r="AK706"/>
  <c r="AL706"/>
  <c r="AO706"/>
  <c r="AM707"/>
  <c r="AE707"/>
  <c r="AF707"/>
  <c r="AG707"/>
  <c r="AH707"/>
  <c r="AI707"/>
  <c r="AJ707"/>
  <c r="AK707"/>
  <c r="AL707"/>
  <c r="AO707"/>
  <c r="AM708"/>
  <c r="AE708"/>
  <c r="AF708"/>
  <c r="AG708"/>
  <c r="AH708"/>
  <c r="AI708"/>
  <c r="AJ708"/>
  <c r="AK708"/>
  <c r="AL708"/>
  <c r="AO708"/>
  <c r="AM709"/>
  <c r="AE709"/>
  <c r="AF709"/>
  <c r="AG709"/>
  <c r="AH709"/>
  <c r="AI709"/>
  <c r="AJ709"/>
  <c r="AK709"/>
  <c r="AL709"/>
  <c r="AO709"/>
  <c r="AM710"/>
  <c r="AE710"/>
  <c r="AF710"/>
  <c r="AG710"/>
  <c r="AH710"/>
  <c r="AI710"/>
  <c r="AJ710"/>
  <c r="AK710"/>
  <c r="AL710"/>
  <c r="AO710"/>
  <c r="AM711"/>
  <c r="AE711"/>
  <c r="AF711"/>
  <c r="AG711"/>
  <c r="AH711"/>
  <c r="AI711"/>
  <c r="AJ711"/>
  <c r="AK711"/>
  <c r="AL711"/>
  <c r="AO711"/>
  <c r="AM712"/>
  <c r="AE712"/>
  <c r="AF712"/>
  <c r="AG712"/>
  <c r="AH712"/>
  <c r="AI712"/>
  <c r="AJ712"/>
  <c r="AK712"/>
  <c r="AL712"/>
  <c r="AO712"/>
  <c r="AM713"/>
  <c r="AE713"/>
  <c r="AF713"/>
  <c r="AG713"/>
  <c r="AH713"/>
  <c r="AI713"/>
  <c r="AJ713"/>
  <c r="AK713"/>
  <c r="AL713"/>
  <c r="AO713"/>
  <c r="AM714"/>
  <c r="AE714"/>
  <c r="AF714"/>
  <c r="AG714"/>
  <c r="AH714"/>
  <c r="AI714"/>
  <c r="AJ714"/>
  <c r="AK714"/>
  <c r="AL714"/>
  <c r="AO714"/>
  <c r="AM715"/>
  <c r="AE715"/>
  <c r="AF715"/>
  <c r="AG715"/>
  <c r="AH715"/>
  <c r="AI715"/>
  <c r="AJ715"/>
  <c r="AK715"/>
  <c r="AL715"/>
  <c r="AO715"/>
  <c r="AM716"/>
  <c r="AE716"/>
  <c r="AF716"/>
  <c r="AG716"/>
  <c r="AH716"/>
  <c r="AI716"/>
  <c r="AJ716"/>
  <c r="AK716"/>
  <c r="AL716"/>
  <c r="AO716"/>
  <c r="AM717"/>
  <c r="AE717"/>
  <c r="AF717"/>
  <c r="AG717"/>
  <c r="AH717"/>
  <c r="AI717"/>
  <c r="AJ717"/>
  <c r="AK717"/>
  <c r="AL717"/>
  <c r="AO717"/>
  <c r="AM718"/>
  <c r="AE718"/>
  <c r="AF718"/>
  <c r="AG718"/>
  <c r="AH718"/>
  <c r="AI718"/>
  <c r="AJ718"/>
  <c r="AK718"/>
  <c r="AL718"/>
  <c r="AO718"/>
  <c r="AM719"/>
  <c r="AE719"/>
  <c r="AF719"/>
  <c r="AG719"/>
  <c r="AH719"/>
  <c r="AI719"/>
  <c r="AJ719"/>
  <c r="AK719"/>
  <c r="AL719"/>
  <c r="AO719"/>
  <c r="AM720"/>
  <c r="AE720"/>
  <c r="AF720"/>
  <c r="AG720"/>
  <c r="AH720"/>
  <c r="AI720"/>
  <c r="AJ720"/>
  <c r="AK720"/>
  <c r="AL720"/>
  <c r="AO720"/>
  <c r="AM721"/>
  <c r="AE721"/>
  <c r="AF721"/>
  <c r="AG721"/>
  <c r="AH721"/>
  <c r="AI721"/>
  <c r="AJ721"/>
  <c r="AK721"/>
  <c r="AL721"/>
  <c r="AO721"/>
  <c r="AM722"/>
  <c r="AE722"/>
  <c r="AF722"/>
  <c r="AG722"/>
  <c r="AH722"/>
  <c r="AI722"/>
  <c r="AJ722"/>
  <c r="AK722"/>
  <c r="AL722"/>
  <c r="AO722"/>
  <c r="AM723"/>
  <c r="AE723"/>
  <c r="AF723"/>
  <c r="AG723"/>
  <c r="AH723"/>
  <c r="AI723"/>
  <c r="AJ723"/>
  <c r="AK723"/>
  <c r="AL723"/>
  <c r="AO723"/>
  <c r="AM724"/>
  <c r="AE724"/>
  <c r="AF724"/>
  <c r="AG724"/>
  <c r="AH724"/>
  <c r="AI724"/>
  <c r="AJ724"/>
  <c r="AK724"/>
  <c r="AL724"/>
  <c r="AO724"/>
  <c r="AM725"/>
  <c r="AE725"/>
  <c r="AF725"/>
  <c r="AG725"/>
  <c r="AH725"/>
  <c r="AI725"/>
  <c r="AJ725"/>
  <c r="AK725"/>
  <c r="AL725"/>
  <c r="AO725"/>
  <c r="AM726"/>
  <c r="AE726"/>
  <c r="AF726"/>
  <c r="AG726"/>
  <c r="AH726"/>
  <c r="AI726"/>
  <c r="AJ726"/>
  <c r="AK726"/>
  <c r="AL726"/>
  <c r="AO726"/>
  <c r="AM727"/>
  <c r="AE727"/>
  <c r="AF727"/>
  <c r="AG727"/>
  <c r="AH727"/>
  <c r="AI727"/>
  <c r="AJ727"/>
  <c r="AK727"/>
  <c r="AL727"/>
  <c r="AO727"/>
  <c r="AM728"/>
  <c r="AE728"/>
  <c r="AF728"/>
  <c r="AG728"/>
  <c r="AH728"/>
  <c r="AI728"/>
  <c r="AJ728"/>
  <c r="AK728"/>
  <c r="AL728"/>
  <c r="AO728"/>
  <c r="AM729"/>
  <c r="AE729"/>
  <c r="AF729"/>
  <c r="AG729"/>
  <c r="AH729"/>
  <c r="AI729"/>
  <c r="AJ729"/>
  <c r="AK729"/>
  <c r="AL729"/>
  <c r="AO729"/>
  <c r="AM730"/>
  <c r="AE730"/>
  <c r="AF730"/>
  <c r="AG730"/>
  <c r="AH730"/>
  <c r="AI730"/>
  <c r="AJ730"/>
  <c r="AK730"/>
  <c r="AL730"/>
  <c r="AO730"/>
  <c r="AM731"/>
  <c r="AE731"/>
  <c r="AF731"/>
  <c r="AG731"/>
  <c r="AH731"/>
  <c r="AI731"/>
  <c r="AJ731"/>
  <c r="AK731"/>
  <c r="AL731"/>
  <c r="AO731"/>
  <c r="AM732"/>
  <c r="AE732"/>
  <c r="AF732"/>
  <c r="AG732"/>
  <c r="AH732"/>
  <c r="AI732"/>
  <c r="AJ732"/>
  <c r="AK732"/>
  <c r="AL732"/>
  <c r="AO732"/>
  <c r="AM733"/>
  <c r="AE733"/>
  <c r="AF733"/>
  <c r="AG733"/>
  <c r="AH733"/>
  <c r="AI733"/>
  <c r="AJ733"/>
  <c r="AK733"/>
  <c r="AL733"/>
  <c r="AO733"/>
  <c r="AM734"/>
  <c r="AE734"/>
  <c r="AF734"/>
  <c r="AG734"/>
  <c r="AH734"/>
  <c r="AI734"/>
  <c r="AJ734"/>
  <c r="AK734"/>
  <c r="AL734"/>
  <c r="AO734"/>
  <c r="AM735"/>
  <c r="AE735"/>
  <c r="AF735"/>
  <c r="AG735"/>
  <c r="AH735"/>
  <c r="AI735"/>
  <c r="AJ735"/>
  <c r="AK735"/>
  <c r="AL735"/>
  <c r="AO735"/>
  <c r="AM736"/>
  <c r="AE736"/>
  <c r="AF736"/>
  <c r="AG736"/>
  <c r="AH736"/>
  <c r="AI736"/>
  <c r="AJ736"/>
  <c r="AK736"/>
  <c r="AL736"/>
  <c r="AO736"/>
  <c r="AM737"/>
  <c r="AE737"/>
  <c r="AF737"/>
  <c r="AG737"/>
  <c r="AH737"/>
  <c r="AI737"/>
  <c r="AJ737"/>
  <c r="AK737"/>
  <c r="AL737"/>
  <c r="AO737"/>
  <c r="AM738"/>
  <c r="AE738"/>
  <c r="AF738"/>
  <c r="AG738"/>
  <c r="AH738"/>
  <c r="AI738"/>
  <c r="AJ738"/>
  <c r="AK738"/>
  <c r="AL738"/>
  <c r="AO738"/>
  <c r="AM739"/>
  <c r="AE739"/>
  <c r="AF739"/>
  <c r="AG739"/>
  <c r="AH739"/>
  <c r="AI739"/>
  <c r="AJ739"/>
  <c r="AK739"/>
  <c r="AL739"/>
  <c r="AO739"/>
  <c r="AM740"/>
  <c r="AE740"/>
  <c r="AF740"/>
  <c r="AG740"/>
  <c r="AH740"/>
  <c r="AI740"/>
  <c r="AJ740"/>
  <c r="AK740"/>
  <c r="AL740"/>
  <c r="AO740"/>
  <c r="AM741"/>
  <c r="AE741"/>
  <c r="AF741"/>
  <c r="AG741"/>
  <c r="AH741"/>
  <c r="AI741"/>
  <c r="AJ741"/>
  <c r="AK741"/>
  <c r="AL741"/>
  <c r="AO741"/>
  <c r="AM742"/>
  <c r="AE742"/>
  <c r="AF742"/>
  <c r="AG742"/>
  <c r="AH742"/>
  <c r="AI742"/>
  <c r="AJ742"/>
  <c r="AK742"/>
  <c r="AL742"/>
  <c r="AO742"/>
  <c r="AM743"/>
  <c r="AE743"/>
  <c r="AF743"/>
  <c r="AG743"/>
  <c r="AH743"/>
  <c r="AI743"/>
  <c r="AJ743"/>
  <c r="AK743"/>
  <c r="AL743"/>
  <c r="AO743"/>
  <c r="AM744"/>
  <c r="AE744"/>
  <c r="AF744"/>
  <c r="AG744"/>
  <c r="AH744"/>
  <c r="AI744"/>
  <c r="AJ744"/>
  <c r="AK744"/>
  <c r="AL744"/>
  <c r="AO744"/>
  <c r="AM745"/>
  <c r="AE745"/>
  <c r="AF745"/>
  <c r="AG745"/>
  <c r="AH745"/>
  <c r="AI745"/>
  <c r="AJ745"/>
  <c r="AK745"/>
  <c r="AL745"/>
  <c r="AO745"/>
  <c r="AM746"/>
  <c r="AE746"/>
  <c r="AF746"/>
  <c r="AG746"/>
  <c r="AH746"/>
  <c r="AI746"/>
  <c r="AJ746"/>
  <c r="AK746"/>
  <c r="AL746"/>
  <c r="AO746"/>
  <c r="AM747"/>
  <c r="AE747"/>
  <c r="AF747"/>
  <c r="AG747"/>
  <c r="AH747"/>
  <c r="AI747"/>
  <c r="AJ747"/>
  <c r="AK747"/>
  <c r="AL747"/>
  <c r="AO747"/>
  <c r="AM748"/>
  <c r="AE748"/>
  <c r="AF748"/>
  <c r="AG748"/>
  <c r="AH748"/>
  <c r="AI748"/>
  <c r="AJ748"/>
  <c r="AK748"/>
  <c r="AL748"/>
  <c r="AO748"/>
  <c r="AM749"/>
  <c r="AE749"/>
  <c r="AF749"/>
  <c r="AG749"/>
  <c r="AH749"/>
  <c r="AI749"/>
  <c r="AJ749"/>
  <c r="AK749"/>
  <c r="AL749"/>
  <c r="AO749"/>
  <c r="AM750"/>
  <c r="AE750"/>
  <c r="AF750"/>
  <c r="AG750"/>
  <c r="AH750"/>
  <c r="AI750"/>
  <c r="AJ750"/>
  <c r="AK750"/>
  <c r="AL750"/>
  <c r="AO750"/>
  <c r="AM751"/>
  <c r="AE751"/>
  <c r="AF751"/>
  <c r="AG751"/>
  <c r="AH751"/>
  <c r="AI751"/>
  <c r="AJ751"/>
  <c r="AK751"/>
  <c r="AL751"/>
  <c r="AO751"/>
  <c r="AM752"/>
  <c r="AE752"/>
  <c r="AF752"/>
  <c r="AG752"/>
  <c r="AH752"/>
  <c r="AI752"/>
  <c r="AJ752"/>
  <c r="AK752"/>
  <c r="AL752"/>
  <c r="AO752"/>
  <c r="AM753"/>
  <c r="AE753"/>
  <c r="AF753"/>
  <c r="AG753"/>
  <c r="AH753"/>
  <c r="AI753"/>
  <c r="AJ753"/>
  <c r="AK753"/>
  <c r="AL753"/>
  <c r="AO753"/>
  <c r="AM754"/>
  <c r="AE754"/>
  <c r="AF754"/>
  <c r="AG754"/>
  <c r="AH754"/>
  <c r="AI754"/>
  <c r="AJ754"/>
  <c r="AK754"/>
  <c r="AL754"/>
  <c r="AO754"/>
  <c r="AM755"/>
  <c r="AE755"/>
  <c r="AF755"/>
  <c r="AG755"/>
  <c r="AH755"/>
  <c r="AI755"/>
  <c r="AJ755"/>
  <c r="AK755"/>
  <c r="AL755"/>
  <c r="AO755"/>
  <c r="AM756"/>
  <c r="AE756"/>
  <c r="AF756"/>
  <c r="AG756"/>
  <c r="AH756"/>
  <c r="AI756"/>
  <c r="AJ756"/>
  <c r="AK756"/>
  <c r="AL756"/>
  <c r="AO756"/>
  <c r="AM757"/>
  <c r="AE757"/>
  <c r="AF757"/>
  <c r="AG757"/>
  <c r="AH757"/>
  <c r="AI757"/>
  <c r="AJ757"/>
  <c r="AK757"/>
  <c r="AL757"/>
  <c r="AO757"/>
  <c r="AM758"/>
  <c r="AE758"/>
  <c r="AF758"/>
  <c r="AG758"/>
  <c r="AH758"/>
  <c r="AI758"/>
  <c r="AJ758"/>
  <c r="AK758"/>
  <c r="AL758"/>
  <c r="AO758"/>
  <c r="AM759"/>
  <c r="AE759"/>
  <c r="AF759"/>
  <c r="AG759"/>
  <c r="AH759"/>
  <c r="AI759"/>
  <c r="AJ759"/>
  <c r="AK759"/>
  <c r="AL759"/>
  <c r="AO759"/>
  <c r="AM760"/>
  <c r="AE760"/>
  <c r="AF760"/>
  <c r="AG760"/>
  <c r="AH760"/>
  <c r="AI760"/>
  <c r="AJ760"/>
  <c r="AK760"/>
  <c r="AL760"/>
  <c r="AO760"/>
  <c r="AM761"/>
  <c r="AE761"/>
  <c r="AF761"/>
  <c r="AG761"/>
  <c r="AH761"/>
  <c r="AI761"/>
  <c r="AJ761"/>
  <c r="AK761"/>
  <c r="AL761"/>
  <c r="AO761"/>
  <c r="AM762"/>
  <c r="AE762"/>
  <c r="AF762"/>
  <c r="AG762"/>
  <c r="AH762"/>
  <c r="AI762"/>
  <c r="AJ762"/>
  <c r="AK762"/>
  <c r="AL762"/>
  <c r="AO762"/>
  <c r="AM763"/>
  <c r="AE763"/>
  <c r="AF763"/>
  <c r="AG763"/>
  <c r="AH763"/>
  <c r="AI763"/>
  <c r="AJ763"/>
  <c r="AK763"/>
  <c r="AL763"/>
  <c r="AO763"/>
  <c r="AM764"/>
  <c r="AE764"/>
  <c r="AF764"/>
  <c r="AG764"/>
  <c r="AH764"/>
  <c r="AI764"/>
  <c r="AJ764"/>
  <c r="AK764"/>
  <c r="AL764"/>
  <c r="AO764"/>
  <c r="AM765"/>
  <c r="AE765"/>
  <c r="AF765"/>
  <c r="AG765"/>
  <c r="AH765"/>
  <c r="AI765"/>
  <c r="AJ765"/>
  <c r="AK765"/>
  <c r="AL765"/>
  <c r="AO765"/>
  <c r="AM766"/>
  <c r="AE766"/>
  <c r="AF766"/>
  <c r="AG766"/>
  <c r="AH766"/>
  <c r="AI766"/>
  <c r="AJ766"/>
  <c r="AK766"/>
  <c r="AL766"/>
  <c r="AO766"/>
  <c r="AM767"/>
  <c r="AE767"/>
  <c r="AF767"/>
  <c r="AG767"/>
  <c r="AH767"/>
  <c r="AI767"/>
  <c r="AJ767"/>
  <c r="AK767"/>
  <c r="AL767"/>
  <c r="AO767"/>
  <c r="AM768"/>
  <c r="AE768"/>
  <c r="AF768"/>
  <c r="AG768"/>
  <c r="AH768"/>
  <c r="AI768"/>
  <c r="AJ768"/>
  <c r="AK768"/>
  <c r="AL768"/>
  <c r="AO768"/>
  <c r="AM769"/>
  <c r="AE769"/>
  <c r="AF769"/>
  <c r="AG769"/>
  <c r="AH769"/>
  <c r="AI769"/>
  <c r="AJ769"/>
  <c r="AK769"/>
  <c r="AL769"/>
  <c r="AO769"/>
  <c r="AM770"/>
  <c r="AE770"/>
  <c r="AF770"/>
  <c r="AG770"/>
  <c r="AH770"/>
  <c r="AI770"/>
  <c r="AJ770"/>
  <c r="AK770"/>
  <c r="AL770"/>
  <c r="AO770"/>
  <c r="AM771"/>
  <c r="AE771"/>
  <c r="AF771"/>
  <c r="AG771"/>
  <c r="AH771"/>
  <c r="AI771"/>
  <c r="AJ771"/>
  <c r="AK771"/>
  <c r="AL771"/>
  <c r="AO771"/>
  <c r="AM772"/>
  <c r="AE772"/>
  <c r="AF772"/>
  <c r="AG772"/>
  <c r="AH772"/>
  <c r="AI772"/>
  <c r="AJ772"/>
  <c r="AK772"/>
  <c r="AL772"/>
  <c r="AO772"/>
  <c r="AM773"/>
  <c r="AE773"/>
  <c r="AF773"/>
  <c r="AG773"/>
  <c r="AH773"/>
  <c r="AI773"/>
  <c r="AJ773"/>
  <c r="AK773"/>
  <c r="AL773"/>
  <c r="AO773"/>
  <c r="AM774"/>
  <c r="AE774"/>
  <c r="AF774"/>
  <c r="AG774"/>
  <c r="AH774"/>
  <c r="AI774"/>
  <c r="AJ774"/>
  <c r="AK774"/>
  <c r="AL774"/>
  <c r="AO774"/>
  <c r="AM775"/>
  <c r="AE775"/>
  <c r="AF775"/>
  <c r="AG775"/>
  <c r="AH775"/>
  <c r="AI775"/>
  <c r="AJ775"/>
  <c r="AK775"/>
  <c r="AL775"/>
  <c r="AO775"/>
  <c r="AM776"/>
  <c r="AE776"/>
  <c r="AF776"/>
  <c r="AG776"/>
  <c r="AH776"/>
  <c r="AI776"/>
  <c r="AJ776"/>
  <c r="AK776"/>
  <c r="AL776"/>
  <c r="AO776"/>
  <c r="AM777"/>
  <c r="AE777"/>
  <c r="AF777"/>
  <c r="AG777"/>
  <c r="AH777"/>
  <c r="AI777"/>
  <c r="AJ777"/>
  <c r="AK777"/>
  <c r="AL777"/>
  <c r="AO777"/>
  <c r="AM778"/>
  <c r="AE778"/>
  <c r="AF778"/>
  <c r="AG778"/>
  <c r="AH778"/>
  <c r="AI778"/>
  <c r="AJ778"/>
  <c r="AK778"/>
  <c r="AL778"/>
  <c r="AO778"/>
  <c r="AM779"/>
  <c r="AE779"/>
  <c r="AF779"/>
  <c r="AG779"/>
  <c r="AH779"/>
  <c r="AI779"/>
  <c r="AJ779"/>
  <c r="AK779"/>
  <c r="AL779"/>
  <c r="AO779"/>
  <c r="AM780"/>
  <c r="AE780"/>
  <c r="AF780"/>
  <c r="AG780"/>
  <c r="AH780"/>
  <c r="AI780"/>
  <c r="AJ780"/>
  <c r="AK780"/>
  <c r="AL780"/>
  <c r="AO780"/>
  <c r="AM781"/>
  <c r="AE781"/>
  <c r="AF781"/>
  <c r="AG781"/>
  <c r="AH781"/>
  <c r="AI781"/>
  <c r="AJ781"/>
  <c r="AK781"/>
  <c r="AL781"/>
  <c r="AO781"/>
  <c r="AM782"/>
  <c r="AE782"/>
  <c r="AF782"/>
  <c r="AG782"/>
  <c r="AH782"/>
  <c r="AI782"/>
  <c r="AJ782"/>
  <c r="AK782"/>
  <c r="AL782"/>
  <c r="AO782"/>
  <c r="AM783"/>
  <c r="AE783"/>
  <c r="AF783"/>
  <c r="AG783"/>
  <c r="AH783"/>
  <c r="AI783"/>
  <c r="AJ783"/>
  <c r="AK783"/>
  <c r="AL783"/>
  <c r="AO783"/>
  <c r="AM784"/>
  <c r="AE784"/>
  <c r="AF784"/>
  <c r="AG784"/>
  <c r="AH784"/>
  <c r="AI784"/>
  <c r="AJ784"/>
  <c r="AK784"/>
  <c r="AL784"/>
  <c r="AO784"/>
  <c r="AM785"/>
  <c r="AE785"/>
  <c r="AF785"/>
  <c r="AG785"/>
  <c r="AH785"/>
  <c r="AI785"/>
  <c r="AJ785"/>
  <c r="AK785"/>
  <c r="AL785"/>
  <c r="AO785"/>
  <c r="AM786"/>
  <c r="AE786"/>
  <c r="AF786"/>
  <c r="AG786"/>
  <c r="AH786"/>
  <c r="AI786"/>
  <c r="AJ786"/>
  <c r="AK786"/>
  <c r="AL786"/>
  <c r="AO786"/>
  <c r="AM787"/>
  <c r="AE787"/>
  <c r="AF787"/>
  <c r="AG787"/>
  <c r="AH787"/>
  <c r="AI787"/>
  <c r="AJ787"/>
  <c r="AK787"/>
  <c r="AL787"/>
  <c r="AO787"/>
  <c r="AM788"/>
  <c r="AE788"/>
  <c r="AF788"/>
  <c r="AG788"/>
  <c r="AH788"/>
  <c r="AI788"/>
  <c r="AJ788"/>
  <c r="AK788"/>
  <c r="AL788"/>
  <c r="AO788"/>
  <c r="AM789"/>
  <c r="AE789"/>
  <c r="AF789"/>
  <c r="AG789"/>
  <c r="AH789"/>
  <c r="AI789"/>
  <c r="AJ789"/>
  <c r="AK789"/>
  <c r="AL789"/>
  <c r="AO789"/>
  <c r="AM790"/>
  <c r="AE790"/>
  <c r="AF790"/>
  <c r="AG790"/>
  <c r="AH790"/>
  <c r="AI790"/>
  <c r="AJ790"/>
  <c r="AK790"/>
  <c r="AL790"/>
  <c r="AO790"/>
  <c r="AM791"/>
  <c r="AE791"/>
  <c r="AF791"/>
  <c r="AG791"/>
  <c r="AH791"/>
  <c r="AI791"/>
  <c r="AJ791"/>
  <c r="AK791"/>
  <c r="AL791"/>
  <c r="AO791"/>
  <c r="AM792"/>
  <c r="AE792"/>
  <c r="AF792"/>
  <c r="AG792"/>
  <c r="AH792"/>
  <c r="AI792"/>
  <c r="AJ792"/>
  <c r="AK792"/>
  <c r="AL792"/>
  <c r="AO792"/>
  <c r="AM793"/>
  <c r="AE793"/>
  <c r="AF793"/>
  <c r="AG793"/>
  <c r="AH793"/>
  <c r="AI793"/>
  <c r="AJ793"/>
  <c r="AK793"/>
  <c r="AL793"/>
  <c r="AO793"/>
  <c r="AM794"/>
  <c r="AE794"/>
  <c r="AF794"/>
  <c r="AG794"/>
  <c r="AH794"/>
  <c r="AI794"/>
  <c r="AJ794"/>
  <c r="AK794"/>
  <c r="AL794"/>
  <c r="AO794"/>
  <c r="AM795"/>
  <c r="AE795"/>
  <c r="AF795"/>
  <c r="AG795"/>
  <c r="AH795"/>
  <c r="AI795"/>
  <c r="AJ795"/>
  <c r="AK795"/>
  <c r="AL795"/>
  <c r="AO795"/>
  <c r="AM796"/>
  <c r="AE796"/>
  <c r="AF796"/>
  <c r="AG796"/>
  <c r="AH796"/>
  <c r="AI796"/>
  <c r="AJ796"/>
  <c r="AK796"/>
  <c r="AL796"/>
  <c r="AO796"/>
  <c r="AM797"/>
  <c r="AE797"/>
  <c r="AF797"/>
  <c r="AG797"/>
  <c r="AH797"/>
  <c r="AI797"/>
  <c r="AJ797"/>
  <c r="AK797"/>
  <c r="AL797"/>
  <c r="AO797"/>
  <c r="AM798"/>
  <c r="AE798"/>
  <c r="AF798"/>
  <c r="AG798"/>
  <c r="AH798"/>
  <c r="AI798"/>
  <c r="AJ798"/>
  <c r="AK798"/>
  <c r="AL798"/>
  <c r="AO798"/>
  <c r="AM799"/>
  <c r="AE799"/>
  <c r="AF799"/>
  <c r="AG799"/>
  <c r="AH799"/>
  <c r="AI799"/>
  <c r="AJ799"/>
  <c r="AK799"/>
  <c r="AL799"/>
  <c r="AO799"/>
  <c r="AM800"/>
  <c r="AE800"/>
  <c r="AF800"/>
  <c r="AG800"/>
  <c r="AH800"/>
  <c r="AI800"/>
  <c r="AJ800"/>
  <c r="AK800"/>
  <c r="AL800"/>
  <c r="AO800"/>
  <c r="AM801"/>
  <c r="AE801"/>
  <c r="AF801"/>
  <c r="AG801"/>
  <c r="AH801"/>
  <c r="AI801"/>
  <c r="AJ801"/>
  <c r="AK801"/>
  <c r="AL801"/>
  <c r="AO801"/>
  <c r="AM802"/>
  <c r="AE802"/>
  <c r="AF802"/>
  <c r="AG802"/>
  <c r="AH802"/>
  <c r="AI802"/>
  <c r="AJ802"/>
  <c r="AK802"/>
  <c r="AL802"/>
  <c r="AO802"/>
  <c r="AM803"/>
  <c r="AE803"/>
  <c r="AF803"/>
  <c r="AG803"/>
  <c r="AH803"/>
  <c r="AI803"/>
  <c r="AJ803"/>
  <c r="AK803"/>
  <c r="AL803"/>
  <c r="AO803"/>
  <c r="AM804"/>
  <c r="AE804"/>
  <c r="AF804"/>
  <c r="AG804"/>
  <c r="AH804"/>
  <c r="AI804"/>
  <c r="AJ804"/>
  <c r="AK804"/>
  <c r="AL804"/>
  <c r="AO804"/>
  <c r="AM805"/>
  <c r="AE805"/>
  <c r="AF805"/>
  <c r="AG805"/>
  <c r="AH805"/>
  <c r="AI805"/>
  <c r="AJ805"/>
  <c r="AK805"/>
  <c r="AL805"/>
  <c r="AO805"/>
  <c r="AM806"/>
  <c r="AE806"/>
  <c r="AF806"/>
  <c r="AG806"/>
  <c r="AH806"/>
  <c r="AI806"/>
  <c r="AJ806"/>
  <c r="AK806"/>
  <c r="AL806"/>
  <c r="AO806"/>
  <c r="AM807"/>
  <c r="AE807"/>
  <c r="AF807"/>
  <c r="AG807"/>
  <c r="AH807"/>
  <c r="AI807"/>
  <c r="AJ807"/>
  <c r="AK807"/>
  <c r="AL807"/>
  <c r="AO807"/>
  <c r="AM808"/>
  <c r="AE808"/>
  <c r="AF808"/>
  <c r="AG808"/>
  <c r="AH808"/>
  <c r="AI808"/>
  <c r="AJ808"/>
  <c r="AK808"/>
  <c r="AL808"/>
  <c r="AO808"/>
  <c r="AM809"/>
  <c r="AE809"/>
  <c r="AF809"/>
  <c r="AG809"/>
  <c r="AH809"/>
  <c r="AI809"/>
  <c r="AJ809"/>
  <c r="AK809"/>
  <c r="AL809"/>
  <c r="AO809"/>
  <c r="AM810"/>
  <c r="AE810"/>
  <c r="AF810"/>
  <c r="AG810"/>
  <c r="AH810"/>
  <c r="AI810"/>
  <c r="AJ810"/>
  <c r="AK810"/>
  <c r="AL810"/>
  <c r="AO810"/>
  <c r="AM811"/>
  <c r="AE811"/>
  <c r="AF811"/>
  <c r="AG811"/>
  <c r="AH811"/>
  <c r="AI811"/>
  <c r="AJ811"/>
  <c r="AK811"/>
  <c r="AL811"/>
  <c r="AO811"/>
  <c r="AM812"/>
  <c r="AE812"/>
  <c r="AF812"/>
  <c r="AG812"/>
  <c r="AH812"/>
  <c r="AI812"/>
  <c r="AJ812"/>
  <c r="AK812"/>
  <c r="AL812"/>
  <c r="AO812"/>
  <c r="AM813"/>
  <c r="AE813"/>
  <c r="AF813"/>
  <c r="AG813"/>
  <c r="AH813"/>
  <c r="AI813"/>
  <c r="AJ813"/>
  <c r="AK813"/>
  <c r="AL813"/>
  <c r="AO813"/>
  <c r="AM814"/>
  <c r="AE814"/>
  <c r="AF814"/>
  <c r="AG814"/>
  <c r="AH814"/>
  <c r="AI814"/>
  <c r="AJ814"/>
  <c r="AK814"/>
  <c r="AL814"/>
  <c r="AO814"/>
  <c r="AM815"/>
  <c r="AE815"/>
  <c r="AF815"/>
  <c r="AG815"/>
  <c r="AH815"/>
  <c r="AI815"/>
  <c r="AJ815"/>
  <c r="AK815"/>
  <c r="AL815"/>
  <c r="AO815"/>
  <c r="AM816"/>
  <c r="AE816"/>
  <c r="AF816"/>
  <c r="AG816"/>
  <c r="AH816"/>
  <c r="AI816"/>
  <c r="AJ816"/>
  <c r="AK816"/>
  <c r="AL816"/>
  <c r="AO816"/>
  <c r="AM817"/>
  <c r="AE817"/>
  <c r="AF817"/>
  <c r="AG817"/>
  <c r="AH817"/>
  <c r="AI817"/>
  <c r="AJ817"/>
  <c r="AK817"/>
  <c r="AL817"/>
  <c r="AO817"/>
  <c r="AM818"/>
  <c r="AE818"/>
  <c r="AF818"/>
  <c r="AG818"/>
  <c r="AH818"/>
  <c r="AI818"/>
  <c r="AJ818"/>
  <c r="AK818"/>
  <c r="AL818"/>
  <c r="AO818"/>
  <c r="AM819"/>
  <c r="AE819"/>
  <c r="AF819"/>
  <c r="AG819"/>
  <c r="AH819"/>
  <c r="AI819"/>
  <c r="AJ819"/>
  <c r="AK819"/>
  <c r="AL819"/>
  <c r="AO819"/>
  <c r="AM820"/>
  <c r="AE820"/>
  <c r="AF820"/>
  <c r="AG820"/>
  <c r="AH820"/>
  <c r="AI820"/>
  <c r="AJ820"/>
  <c r="AK820"/>
  <c r="AL820"/>
  <c r="AO820"/>
  <c r="AM821"/>
  <c r="AE821"/>
  <c r="AF821"/>
  <c r="AG821"/>
  <c r="AH821"/>
  <c r="AI821"/>
  <c r="AJ821"/>
  <c r="AK821"/>
  <c r="AL821"/>
  <c r="AO821"/>
  <c r="AM822"/>
  <c r="AE822"/>
  <c r="AF822"/>
  <c r="AG822"/>
  <c r="AH822"/>
  <c r="AI822"/>
  <c r="AJ822"/>
  <c r="AK822"/>
  <c r="AL822"/>
  <c r="AO822"/>
  <c r="AM823"/>
  <c r="AE823"/>
  <c r="AF823"/>
  <c r="AG823"/>
  <c r="AH823"/>
  <c r="AI823"/>
  <c r="AJ823"/>
  <c r="AK823"/>
  <c r="AL823"/>
  <c r="AO823"/>
  <c r="AM824"/>
  <c r="AE824"/>
  <c r="AF824"/>
  <c r="AG824"/>
  <c r="AH824"/>
  <c r="AI824"/>
  <c r="AJ824"/>
  <c r="AK824"/>
  <c r="AL824"/>
  <c r="AO824"/>
  <c r="AM825"/>
  <c r="AE825"/>
  <c r="AF825"/>
  <c r="AG825"/>
  <c r="AH825"/>
  <c r="AI825"/>
  <c r="AJ825"/>
  <c r="AK825"/>
  <c r="AL825"/>
  <c r="AO825"/>
  <c r="AM826"/>
  <c r="AE826"/>
  <c r="AF826"/>
  <c r="AG826"/>
  <c r="AH826"/>
  <c r="AI826"/>
  <c r="AJ826"/>
  <c r="AK826"/>
  <c r="AL826"/>
  <c r="AO826"/>
  <c r="AM827"/>
  <c r="AE827"/>
  <c r="AF827"/>
  <c r="AG827"/>
  <c r="AH827"/>
  <c r="AI827"/>
  <c r="AJ827"/>
  <c r="AK827"/>
  <c r="AL827"/>
  <c r="AO827"/>
  <c r="AM828"/>
  <c r="AE828"/>
  <c r="AF828"/>
  <c r="AG828"/>
  <c r="AH828"/>
  <c r="AI828"/>
  <c r="AJ828"/>
  <c r="AK828"/>
  <c r="AL828"/>
  <c r="AO828"/>
  <c r="AM829"/>
  <c r="AE829"/>
  <c r="AF829"/>
  <c r="AG829"/>
  <c r="AH829"/>
  <c r="AI829"/>
  <c r="AJ829"/>
  <c r="AK829"/>
  <c r="AL829"/>
  <c r="AO829"/>
  <c r="AM830"/>
  <c r="AE830"/>
  <c r="AF830"/>
  <c r="AG830"/>
  <c r="AH830"/>
  <c r="AI830"/>
  <c r="AJ830"/>
  <c r="AK830"/>
  <c r="AL830"/>
  <c r="AO830"/>
  <c r="AM831"/>
  <c r="AE831"/>
  <c r="AF831"/>
  <c r="AG831"/>
  <c r="AH831"/>
  <c r="AI831"/>
  <c r="AJ831"/>
  <c r="AK831"/>
  <c r="AL831"/>
  <c r="AO831"/>
  <c r="AM832"/>
  <c r="AE832"/>
  <c r="AF832"/>
  <c r="AG832"/>
  <c r="AH832"/>
  <c r="AI832"/>
  <c r="AJ832"/>
  <c r="AK832"/>
  <c r="AL832"/>
  <c r="AO832"/>
  <c r="AM833"/>
  <c r="AE833"/>
  <c r="AF833"/>
  <c r="AG833"/>
  <c r="AH833"/>
  <c r="AI833"/>
  <c r="AJ833"/>
  <c r="AK833"/>
  <c r="AL833"/>
  <c r="AO833"/>
  <c r="AM834"/>
  <c r="AE834"/>
  <c r="AF834"/>
  <c r="AG834"/>
  <c r="AH834"/>
  <c r="AI834"/>
  <c r="AJ834"/>
  <c r="AK834"/>
  <c r="AL834"/>
  <c r="AO834"/>
  <c r="AM835"/>
  <c r="AE835"/>
  <c r="AF835"/>
  <c r="AG835"/>
  <c r="AH835"/>
  <c r="AI835"/>
  <c r="AJ835"/>
  <c r="AK835"/>
  <c r="AL835"/>
  <c r="AO835"/>
  <c r="AM836"/>
  <c r="AE836"/>
  <c r="AF836"/>
  <c r="AG836"/>
  <c r="AH836"/>
  <c r="AI836"/>
  <c r="AJ836"/>
  <c r="AK836"/>
  <c r="AL836"/>
  <c r="AO836"/>
  <c r="AM837"/>
  <c r="AE837"/>
  <c r="AF837"/>
  <c r="AG837"/>
  <c r="AH837"/>
  <c r="AI837"/>
  <c r="AJ837"/>
  <c r="AK837"/>
  <c r="AL837"/>
  <c r="AO837"/>
  <c r="AM838"/>
  <c r="AE838"/>
  <c r="AF838"/>
  <c r="AG838"/>
  <c r="AH838"/>
  <c r="AI838"/>
  <c r="AJ838"/>
  <c r="AK838"/>
  <c r="AL838"/>
  <c r="AO838"/>
  <c r="AM839"/>
  <c r="AE839"/>
  <c r="AF839"/>
  <c r="AG839"/>
  <c r="AH839"/>
  <c r="AI839"/>
  <c r="AJ839"/>
  <c r="AK839"/>
  <c r="AL839"/>
  <c r="AO839"/>
  <c r="AM840"/>
  <c r="AE840"/>
  <c r="AF840"/>
  <c r="AG840"/>
  <c r="AH840"/>
  <c r="AI840"/>
  <c r="AJ840"/>
  <c r="AK840"/>
  <c r="AL840"/>
  <c r="AO840"/>
  <c r="AM841"/>
  <c r="AE841"/>
  <c r="AF841"/>
  <c r="AG841"/>
  <c r="AH841"/>
  <c r="AI841"/>
  <c r="AJ841"/>
  <c r="AK841"/>
  <c r="AL841"/>
  <c r="AO841"/>
  <c r="AM842"/>
  <c r="AE842"/>
  <c r="AF842"/>
  <c r="AG842"/>
  <c r="AH842"/>
  <c r="AI842"/>
  <c r="AJ842"/>
  <c r="AK842"/>
  <c r="AL842"/>
  <c r="AO842"/>
  <c r="AM843"/>
  <c r="AE843"/>
  <c r="AF843"/>
  <c r="AG843"/>
  <c r="AH843"/>
  <c r="AI843"/>
  <c r="AJ843"/>
  <c r="AK843"/>
  <c r="AL843"/>
  <c r="AO843"/>
  <c r="AM844"/>
  <c r="AE844"/>
  <c r="AF844"/>
  <c r="AG844"/>
  <c r="AH844"/>
  <c r="AI844"/>
  <c r="AJ844"/>
  <c r="AK844"/>
  <c r="AL844"/>
  <c r="AO844"/>
  <c r="AM845"/>
  <c r="AE845"/>
  <c r="AF845"/>
  <c r="AG845"/>
  <c r="AH845"/>
  <c r="AI845"/>
  <c r="AJ845"/>
  <c r="AK845"/>
  <c r="AL845"/>
  <c r="AO845"/>
  <c r="AM846"/>
  <c r="AE846"/>
  <c r="AF846"/>
  <c r="AG846"/>
  <c r="AH846"/>
  <c r="AI846"/>
  <c r="AJ846"/>
  <c r="AK846"/>
  <c r="AL846"/>
  <c r="AO846"/>
  <c r="AM847"/>
  <c r="AE847"/>
  <c r="AF847"/>
  <c r="AG847"/>
  <c r="AH847"/>
  <c r="AI847"/>
  <c r="AJ847"/>
  <c r="AK847"/>
  <c r="AL847"/>
  <c r="AO847"/>
  <c r="AM848"/>
  <c r="AE848"/>
  <c r="AF848"/>
  <c r="AG848"/>
  <c r="AH848"/>
  <c r="AI848"/>
  <c r="AJ848"/>
  <c r="AK848"/>
  <c r="AL848"/>
  <c r="AO848"/>
  <c r="AM849"/>
  <c r="AE849"/>
  <c r="AF849"/>
  <c r="AG849"/>
  <c r="AH849"/>
  <c r="AI849"/>
  <c r="AJ849"/>
  <c r="AK849"/>
  <c r="AL849"/>
  <c r="AO849"/>
  <c r="AM850"/>
  <c r="AE850"/>
  <c r="AF850"/>
  <c r="AG850"/>
  <c r="AH850"/>
  <c r="AI850"/>
  <c r="AJ850"/>
  <c r="AK850"/>
  <c r="AL850"/>
  <c r="AO850"/>
  <c r="AM851"/>
  <c r="AE851"/>
  <c r="AF851"/>
  <c r="AG851"/>
  <c r="AH851"/>
  <c r="AI851"/>
  <c r="AJ851"/>
  <c r="AK851"/>
  <c r="AL851"/>
  <c r="AO851"/>
  <c r="AM852"/>
  <c r="AE852"/>
  <c r="AF852"/>
  <c r="AG852"/>
  <c r="AH852"/>
  <c r="AI852"/>
  <c r="AJ852"/>
  <c r="AK852"/>
  <c r="AL852"/>
  <c r="AO852"/>
  <c r="AM853"/>
  <c r="AE853"/>
  <c r="AF853"/>
  <c r="AG853"/>
  <c r="AH853"/>
  <c r="AI853"/>
  <c r="AJ853"/>
  <c r="AK853"/>
  <c r="AL853"/>
  <c r="AO853"/>
  <c r="AM854"/>
  <c r="AE854"/>
  <c r="AF854"/>
  <c r="AG854"/>
  <c r="AH854"/>
  <c r="AI854"/>
  <c r="AJ854"/>
  <c r="AK854"/>
  <c r="AL854"/>
  <c r="AO854"/>
  <c r="AM855"/>
  <c r="AE855"/>
  <c r="AF855"/>
  <c r="AG855"/>
  <c r="AH855"/>
  <c r="AI855"/>
  <c r="AJ855"/>
  <c r="AK855"/>
  <c r="AL855"/>
  <c r="AO855"/>
  <c r="AM856"/>
  <c r="AE856"/>
  <c r="AF856"/>
  <c r="AG856"/>
  <c r="AH856"/>
  <c r="AI856"/>
  <c r="AJ856"/>
  <c r="AK856"/>
  <c r="AL856"/>
  <c r="AO856"/>
  <c r="AM857"/>
  <c r="AE857"/>
  <c r="AF857"/>
  <c r="AG857"/>
  <c r="AH857"/>
  <c r="AI857"/>
  <c r="AJ857"/>
  <c r="AK857"/>
  <c r="AL857"/>
  <c r="AO857"/>
  <c r="AM858"/>
  <c r="AE858"/>
  <c r="AF858"/>
  <c r="AG858"/>
  <c r="AH858"/>
  <c r="AI858"/>
  <c r="AJ858"/>
  <c r="AK858"/>
  <c r="AL858"/>
  <c r="AO858"/>
  <c r="AM859"/>
  <c r="AE859"/>
  <c r="AF859"/>
  <c r="AG859"/>
  <c r="AH859"/>
  <c r="AI859"/>
  <c r="AJ859"/>
  <c r="AK859"/>
  <c r="AL859"/>
  <c r="AO859"/>
  <c r="AM860"/>
  <c r="AE860"/>
  <c r="AF860"/>
  <c r="AG860"/>
  <c r="AH860"/>
  <c r="AI860"/>
  <c r="AJ860"/>
  <c r="AK860"/>
  <c r="AL860"/>
  <c r="AO860"/>
  <c r="AM861"/>
  <c r="AE861"/>
  <c r="AF861"/>
  <c r="AG861"/>
  <c r="AH861"/>
  <c r="AI861"/>
  <c r="AJ861"/>
  <c r="AK861"/>
  <c r="AL861"/>
  <c r="AO861"/>
  <c r="AM862"/>
  <c r="AE862"/>
  <c r="AF862"/>
  <c r="AG862"/>
  <c r="AH862"/>
  <c r="AI862"/>
  <c r="AJ862"/>
  <c r="AK862"/>
  <c r="AL862"/>
  <c r="AO862"/>
  <c r="AM863"/>
  <c r="AE863"/>
  <c r="AF863"/>
  <c r="AG863"/>
  <c r="AH863"/>
  <c r="AI863"/>
  <c r="AJ863"/>
  <c r="AK863"/>
  <c r="AL863"/>
  <c r="AO863"/>
  <c r="AM864"/>
  <c r="AE864"/>
  <c r="AF864"/>
  <c r="AG864"/>
  <c r="AH864"/>
  <c r="AI864"/>
  <c r="AJ864"/>
  <c r="AK864"/>
  <c r="AL864"/>
  <c r="AO864"/>
  <c r="AM865"/>
  <c r="AE865"/>
  <c r="AF865"/>
  <c r="AG865"/>
  <c r="AH865"/>
  <c r="AI865"/>
  <c r="AJ865"/>
  <c r="AK865"/>
  <c r="AL865"/>
  <c r="AO865"/>
  <c r="AM866"/>
  <c r="AE866"/>
  <c r="AF866"/>
  <c r="AG866"/>
  <c r="AH866"/>
  <c r="AI866"/>
  <c r="AJ866"/>
  <c r="AK866"/>
  <c r="AL866"/>
  <c r="AO866"/>
  <c r="AM867"/>
  <c r="AE867"/>
  <c r="AF867"/>
  <c r="AG867"/>
  <c r="AH867"/>
  <c r="AI867"/>
  <c r="AJ867"/>
  <c r="AK867"/>
  <c r="AL867"/>
  <c r="AO867"/>
  <c r="AM868"/>
  <c r="AE868"/>
  <c r="AF868"/>
  <c r="AG868"/>
  <c r="AH868"/>
  <c r="AI868"/>
  <c r="AJ868"/>
  <c r="AK868"/>
  <c r="AL868"/>
  <c r="AO868"/>
  <c r="AM869"/>
  <c r="AE869"/>
  <c r="AF869"/>
  <c r="AG869"/>
  <c r="AH869"/>
  <c r="AI869"/>
  <c r="AJ869"/>
  <c r="AK869"/>
  <c r="AL869"/>
  <c r="AO869"/>
  <c r="AM870"/>
  <c r="AE870"/>
  <c r="AF870"/>
  <c r="AG870"/>
  <c r="AH870"/>
  <c r="AI870"/>
  <c r="AJ870"/>
  <c r="AK870"/>
  <c r="AL870"/>
  <c r="AO870"/>
  <c r="AM871"/>
  <c r="AE871"/>
  <c r="AF871"/>
  <c r="AG871"/>
  <c r="AH871"/>
  <c r="AI871"/>
  <c r="AJ871"/>
  <c r="AK871"/>
  <c r="AL871"/>
  <c r="AO871"/>
  <c r="AM872"/>
  <c r="AE872"/>
  <c r="AF872"/>
  <c r="AG872"/>
  <c r="AH872"/>
  <c r="AI872"/>
  <c r="AJ872"/>
  <c r="AK872"/>
  <c r="AL872"/>
  <c r="AO872"/>
  <c r="AM873"/>
  <c r="AE873"/>
  <c r="AF873"/>
  <c r="AG873"/>
  <c r="AH873"/>
  <c r="AI873"/>
  <c r="AJ873"/>
  <c r="AK873"/>
  <c r="AL873"/>
  <c r="AO873"/>
  <c r="AM874"/>
  <c r="AE874"/>
  <c r="AF874"/>
  <c r="AG874"/>
  <c r="AH874"/>
  <c r="AI874"/>
  <c r="AJ874"/>
  <c r="AK874"/>
  <c r="AL874"/>
  <c r="AO874"/>
  <c r="AM875"/>
  <c r="AE875"/>
  <c r="AF875"/>
  <c r="AG875"/>
  <c r="AH875"/>
  <c r="AI875"/>
  <c r="AJ875"/>
  <c r="AK875"/>
  <c r="AL875"/>
  <c r="AO875"/>
  <c r="AM876"/>
  <c r="AE876"/>
  <c r="AF876"/>
  <c r="AG876"/>
  <c r="AH876"/>
  <c r="AI876"/>
  <c r="AJ876"/>
  <c r="AK876"/>
  <c r="AL876"/>
  <c r="AO876"/>
  <c r="AM877"/>
  <c r="AE877"/>
  <c r="AF877"/>
  <c r="AG877"/>
  <c r="AH877"/>
  <c r="AI877"/>
  <c r="AJ877"/>
  <c r="AK877"/>
  <c r="AL877"/>
  <c r="AO877"/>
  <c r="AM878"/>
  <c r="AE878"/>
  <c r="AF878"/>
  <c r="AG878"/>
  <c r="AH878"/>
  <c r="AI878"/>
  <c r="AJ878"/>
  <c r="AK878"/>
  <c r="AL878"/>
  <c r="AO878"/>
  <c r="AM879"/>
  <c r="AE879"/>
  <c r="AF879"/>
  <c r="AG879"/>
  <c r="AH879"/>
  <c r="AI879"/>
  <c r="AJ879"/>
  <c r="AK879"/>
  <c r="AL879"/>
  <c r="AO879"/>
  <c r="AM880"/>
  <c r="AE880"/>
  <c r="AF880"/>
  <c r="AG880"/>
  <c r="AH880"/>
  <c r="AI880"/>
  <c r="AJ880"/>
  <c r="AK880"/>
  <c r="AL880"/>
  <c r="AO880"/>
  <c r="AM881"/>
  <c r="AE881"/>
  <c r="AF881"/>
  <c r="AG881"/>
  <c r="AH881"/>
  <c r="AI881"/>
  <c r="AJ881"/>
  <c r="AK881"/>
  <c r="AL881"/>
  <c r="AO881"/>
  <c r="AM882"/>
  <c r="AE882"/>
  <c r="AF882"/>
  <c r="AG882"/>
  <c r="AH882"/>
  <c r="AI882"/>
  <c r="AJ882"/>
  <c r="AK882"/>
  <c r="AL882"/>
  <c r="AO882"/>
  <c r="AM883"/>
  <c r="AE883"/>
  <c r="AF883"/>
  <c r="AG883"/>
  <c r="AH883"/>
  <c r="AI883"/>
  <c r="AJ883"/>
  <c r="AK883"/>
  <c r="AL883"/>
  <c r="AO883"/>
  <c r="AM884"/>
  <c r="AE884"/>
  <c r="AF884"/>
  <c r="AG884"/>
  <c r="AH884"/>
  <c r="AI884"/>
  <c r="AJ884"/>
  <c r="AK884"/>
  <c r="AL884"/>
  <c r="AO884"/>
  <c r="AM885"/>
  <c r="AE885"/>
  <c r="AF885"/>
  <c r="AG885"/>
  <c r="AH885"/>
  <c r="AI885"/>
  <c r="AJ885"/>
  <c r="AK885"/>
  <c r="AL885"/>
  <c r="AO885"/>
  <c r="AM886"/>
  <c r="AE886"/>
  <c r="AF886"/>
  <c r="AG886"/>
  <c r="AH886"/>
  <c r="AI886"/>
  <c r="AJ886"/>
  <c r="AK886"/>
  <c r="AL886"/>
  <c r="AO886"/>
  <c r="AM887"/>
  <c r="AE887"/>
  <c r="AF887"/>
  <c r="AG887"/>
  <c r="AH887"/>
  <c r="AI887"/>
  <c r="AJ887"/>
  <c r="AK887"/>
  <c r="AL887"/>
  <c r="AO887"/>
  <c r="AM888"/>
  <c r="AE888"/>
  <c r="AF888"/>
  <c r="AG888"/>
  <c r="AH888"/>
  <c r="AI888"/>
  <c r="AJ888"/>
  <c r="AK888"/>
  <c r="AL888"/>
  <c r="AO888"/>
  <c r="AM889"/>
  <c r="AE889"/>
  <c r="AF889"/>
  <c r="AG889"/>
  <c r="AH889"/>
  <c r="AI889"/>
  <c r="AJ889"/>
  <c r="AK889"/>
  <c r="AL889"/>
  <c r="AO889"/>
  <c r="AM890"/>
  <c r="AE890"/>
  <c r="AF890"/>
  <c r="AG890"/>
  <c r="AH890"/>
  <c r="AI890"/>
  <c r="AJ890"/>
  <c r="AK890"/>
  <c r="AL890"/>
  <c r="AO890"/>
  <c r="AM891"/>
  <c r="AE891"/>
  <c r="AF891"/>
  <c r="AG891"/>
  <c r="AH891"/>
  <c r="AI891"/>
  <c r="AJ891"/>
  <c r="AK891"/>
  <c r="AL891"/>
  <c r="AO891"/>
  <c r="AM892"/>
  <c r="AE892"/>
  <c r="AF892"/>
  <c r="AG892"/>
  <c r="AH892"/>
  <c r="AI892"/>
  <c r="AJ892"/>
  <c r="AK892"/>
  <c r="AL892"/>
  <c r="AO892"/>
  <c r="AM893"/>
  <c r="AE893"/>
  <c r="AF893"/>
  <c r="AG893"/>
  <c r="AH893"/>
  <c r="AI893"/>
  <c r="AJ893"/>
  <c r="AK893"/>
  <c r="AL893"/>
  <c r="AO893"/>
  <c r="AM894"/>
  <c r="AE894"/>
  <c r="AF894"/>
  <c r="AG894"/>
  <c r="AH894"/>
  <c r="AI894"/>
  <c r="AJ894"/>
  <c r="AK894"/>
  <c r="AL894"/>
  <c r="AO894"/>
  <c r="AM895"/>
  <c r="AE895"/>
  <c r="AF895"/>
  <c r="AG895"/>
  <c r="AH895"/>
  <c r="AI895"/>
  <c r="AJ895"/>
  <c r="AK895"/>
  <c r="AL895"/>
  <c r="AO895"/>
  <c r="AM896"/>
  <c r="AE896"/>
  <c r="AF896"/>
  <c r="AG896"/>
  <c r="AH896"/>
  <c r="AI896"/>
  <c r="AJ896"/>
  <c r="AK896"/>
  <c r="AL896"/>
  <c r="AO896"/>
  <c r="AM897"/>
  <c r="AE897"/>
  <c r="AF897"/>
  <c r="AG897"/>
  <c r="AH897"/>
  <c r="AI897"/>
  <c r="AJ897"/>
  <c r="AK897"/>
  <c r="AL897"/>
  <c r="AO897"/>
  <c r="AM898"/>
  <c r="AE898"/>
  <c r="AF898"/>
  <c r="AG898"/>
  <c r="AH898"/>
  <c r="AI898"/>
  <c r="AJ898"/>
  <c r="AK898"/>
  <c r="AL898"/>
  <c r="AO898"/>
  <c r="AM899"/>
  <c r="AE899"/>
  <c r="AF899"/>
  <c r="AG899"/>
  <c r="AH899"/>
  <c r="AI899"/>
  <c r="AJ899"/>
  <c r="AK899"/>
  <c r="AL899"/>
  <c r="AO899"/>
  <c r="AM900"/>
  <c r="AE900"/>
  <c r="AF900"/>
  <c r="AG900"/>
  <c r="AH900"/>
  <c r="AI900"/>
  <c r="AJ900"/>
  <c r="AK900"/>
  <c r="AL900"/>
  <c r="AO900"/>
  <c r="AM901"/>
  <c r="AE901"/>
  <c r="AF901"/>
  <c r="AG901"/>
  <c r="AH901"/>
  <c r="AI901"/>
  <c r="AJ901"/>
  <c r="AK901"/>
  <c r="AL901"/>
  <c r="AO901"/>
  <c r="AM902"/>
  <c r="AE902"/>
  <c r="AF902"/>
  <c r="AG902"/>
  <c r="AH902"/>
  <c r="AI902"/>
  <c r="AJ902"/>
  <c r="AK902"/>
  <c r="AL902"/>
  <c r="AO902"/>
  <c r="AM903"/>
  <c r="AE903"/>
  <c r="AF903"/>
  <c r="AG903"/>
  <c r="AH903"/>
  <c r="AI903"/>
  <c r="AJ903"/>
  <c r="AK903"/>
  <c r="AL903"/>
  <c r="AO903"/>
  <c r="AM904"/>
  <c r="AE904"/>
  <c r="AF904"/>
  <c r="AG904"/>
  <c r="AH904"/>
  <c r="AI904"/>
  <c r="AJ904"/>
  <c r="AK904"/>
  <c r="AL904"/>
  <c r="AO904"/>
  <c r="AM905"/>
  <c r="AE905"/>
  <c r="AF905"/>
  <c r="AG905"/>
  <c r="AH905"/>
  <c r="AI905"/>
  <c r="AJ905"/>
  <c r="AK905"/>
  <c r="AL905"/>
  <c r="AO905"/>
  <c r="AM906"/>
  <c r="AE906"/>
  <c r="AF906"/>
  <c r="AG906"/>
  <c r="AH906"/>
  <c r="AI906"/>
  <c r="AJ906"/>
  <c r="AK906"/>
  <c r="AL906"/>
  <c r="AO906"/>
  <c r="AM907"/>
  <c r="AE907"/>
  <c r="AF907"/>
  <c r="AG907"/>
  <c r="AH907"/>
  <c r="AI907"/>
  <c r="AJ907"/>
  <c r="AK907"/>
  <c r="AL907"/>
  <c r="AO907"/>
  <c r="AM908"/>
  <c r="AE908"/>
  <c r="AF908"/>
  <c r="AG908"/>
  <c r="AH908"/>
  <c r="AI908"/>
  <c r="AJ908"/>
  <c r="AK908"/>
  <c r="AL908"/>
  <c r="AO908"/>
  <c r="AM909"/>
  <c r="AE909"/>
  <c r="AF909"/>
  <c r="AG909"/>
  <c r="AH909"/>
  <c r="AI909"/>
  <c r="AJ909"/>
  <c r="AK909"/>
  <c r="AL909"/>
  <c r="AO909"/>
  <c r="AM910"/>
  <c r="AE910"/>
  <c r="AF910"/>
  <c r="AG910"/>
  <c r="AH910"/>
  <c r="AI910"/>
  <c r="AJ910"/>
  <c r="AK910"/>
  <c r="AL910"/>
  <c r="AO910"/>
  <c r="AM911"/>
  <c r="AE911"/>
  <c r="AF911"/>
  <c r="AG911"/>
  <c r="AH911"/>
  <c r="AI911"/>
  <c r="AJ911"/>
  <c r="AK911"/>
  <c r="AL911"/>
  <c r="AO911"/>
  <c r="AM912"/>
  <c r="AE912"/>
  <c r="AF912"/>
  <c r="AG912"/>
  <c r="AH912"/>
  <c r="AI912"/>
  <c r="AJ912"/>
  <c r="AK912"/>
  <c r="AL912"/>
  <c r="AO912"/>
  <c r="AM913"/>
  <c r="AE913"/>
  <c r="AF913"/>
  <c r="AG913"/>
  <c r="AH913"/>
  <c r="AI913"/>
  <c r="AJ913"/>
  <c r="AK913"/>
  <c r="AL913"/>
  <c r="AO913"/>
  <c r="AM914"/>
  <c r="AE914"/>
  <c r="AF914"/>
  <c r="AG914"/>
  <c r="AH914"/>
  <c r="AI914"/>
  <c r="AJ914"/>
  <c r="AK914"/>
  <c r="AL914"/>
  <c r="AO914"/>
  <c r="AM915"/>
  <c r="AE915"/>
  <c r="AF915"/>
  <c r="AG915"/>
  <c r="AH915"/>
  <c r="AI915"/>
  <c r="AJ915"/>
  <c r="AK915"/>
  <c r="AL915"/>
  <c r="AO915"/>
  <c r="AM916"/>
  <c r="AE916"/>
  <c r="AF916"/>
  <c r="AG916"/>
  <c r="AH916"/>
  <c r="AI916"/>
  <c r="AJ916"/>
  <c r="AK916"/>
  <c r="AL916"/>
  <c r="AO916"/>
  <c r="AM917"/>
  <c r="AE917"/>
  <c r="AF917"/>
  <c r="AG917"/>
  <c r="AH917"/>
  <c r="AI917"/>
  <c r="AJ917"/>
  <c r="AK917"/>
  <c r="AL917"/>
  <c r="AO917"/>
  <c r="AM918"/>
  <c r="AE918"/>
  <c r="AF918"/>
  <c r="AG918"/>
  <c r="AH918"/>
  <c r="AI918"/>
  <c r="AJ918"/>
  <c r="AK918"/>
  <c r="AL918"/>
  <c r="AO918"/>
  <c r="AM919"/>
  <c r="AE919"/>
  <c r="AF919"/>
  <c r="AG919"/>
  <c r="AH919"/>
  <c r="AI919"/>
  <c r="AJ919"/>
  <c r="AK919"/>
  <c r="AL919"/>
  <c r="AO919"/>
  <c r="BD1758"/>
  <c r="BN1758"/>
  <c r="BX1770"/>
  <c r="BY1770"/>
  <c r="BZ1770"/>
  <c r="CA1770"/>
  <c r="CC1770"/>
  <c r="CE1770"/>
  <c r="CG1770"/>
  <c r="AM920"/>
  <c r="AE920"/>
  <c r="AF920"/>
  <c r="AG920"/>
  <c r="AH920"/>
  <c r="AI920"/>
  <c r="AJ920"/>
  <c r="AK920"/>
  <c r="AL920"/>
  <c r="AO920"/>
  <c r="AM921"/>
  <c r="AE921"/>
  <c r="AF921"/>
  <c r="AG921"/>
  <c r="AH921"/>
  <c r="AI921"/>
  <c r="AJ921"/>
  <c r="AK921"/>
  <c r="AL921"/>
  <c r="AO921"/>
  <c r="AM922"/>
  <c r="AE922"/>
  <c r="AF922"/>
  <c r="AG922"/>
  <c r="AH922"/>
  <c r="AI922"/>
  <c r="AJ922"/>
  <c r="AK922"/>
  <c r="AL922"/>
  <c r="AO922"/>
  <c r="AM923"/>
  <c r="AE923"/>
  <c r="AF923"/>
  <c r="AG923"/>
  <c r="AH923"/>
  <c r="AI923"/>
  <c r="AJ923"/>
  <c r="AK923"/>
  <c r="AL923"/>
  <c r="AO923"/>
  <c r="AM924"/>
  <c r="AE924"/>
  <c r="AF924"/>
  <c r="AG924"/>
  <c r="AH924"/>
  <c r="AI924"/>
  <c r="AJ924"/>
  <c r="AK924"/>
  <c r="AL924"/>
  <c r="AO924"/>
  <c r="AM925"/>
  <c r="AE925"/>
  <c r="AF925"/>
  <c r="AG925"/>
  <c r="AH925"/>
  <c r="AI925"/>
  <c r="AJ925"/>
  <c r="AK925"/>
  <c r="AL925"/>
  <c r="AO925"/>
  <c r="AM926"/>
  <c r="AE926"/>
  <c r="AF926"/>
  <c r="AG926"/>
  <c r="AH926"/>
  <c r="AI926"/>
  <c r="AJ926"/>
  <c r="AK926"/>
  <c r="AL926"/>
  <c r="AO926"/>
  <c r="AM927"/>
  <c r="AE927"/>
  <c r="AF927"/>
  <c r="AG927"/>
  <c r="AH927"/>
  <c r="AI927"/>
  <c r="AJ927"/>
  <c r="AK927"/>
  <c r="AL927"/>
  <c r="AO927"/>
  <c r="AM928"/>
  <c r="AE928"/>
  <c r="AF928"/>
  <c r="AG928"/>
  <c r="AH928"/>
  <c r="AI928"/>
  <c r="AJ928"/>
  <c r="AK928"/>
  <c r="AL928"/>
  <c r="AO928"/>
  <c r="AM929"/>
  <c r="AE929"/>
  <c r="AF929"/>
  <c r="AG929"/>
  <c r="AH929"/>
  <c r="AI929"/>
  <c r="AJ929"/>
  <c r="AK929"/>
  <c r="AL929"/>
  <c r="AO929"/>
  <c r="AM930"/>
  <c r="AE930"/>
  <c r="AF930"/>
  <c r="AG930"/>
  <c r="AH930"/>
  <c r="AI930"/>
  <c r="AJ930"/>
  <c r="AK930"/>
  <c r="AL930"/>
  <c r="AO930"/>
  <c r="AM931"/>
  <c r="AE931"/>
  <c r="AF931"/>
  <c r="AG931"/>
  <c r="AH931"/>
  <c r="AI931"/>
  <c r="AJ931"/>
  <c r="AK931"/>
  <c r="AL931"/>
  <c r="AO931"/>
  <c r="AM932"/>
  <c r="AE932"/>
  <c r="AF932"/>
  <c r="AG932"/>
  <c r="AH932"/>
  <c r="AI932"/>
  <c r="AJ932"/>
  <c r="AK932"/>
  <c r="AL932"/>
  <c r="AO932"/>
  <c r="AM933"/>
  <c r="AE933"/>
  <c r="AF933"/>
  <c r="AG933"/>
  <c r="AH933"/>
  <c r="AI933"/>
  <c r="AJ933"/>
  <c r="AK933"/>
  <c r="AL933"/>
  <c r="AO933"/>
  <c r="AM934"/>
  <c r="AE934"/>
  <c r="AF934"/>
  <c r="AG934"/>
  <c r="AH934"/>
  <c r="AI934"/>
  <c r="AJ934"/>
  <c r="AK934"/>
  <c r="AL934"/>
  <c r="AO934"/>
  <c r="AM935"/>
  <c r="AE935"/>
  <c r="AF935"/>
  <c r="AG935"/>
  <c r="AH935"/>
  <c r="AI935"/>
  <c r="AJ935"/>
  <c r="AK935"/>
  <c r="AL935"/>
  <c r="AO935"/>
  <c r="AM936"/>
  <c r="AE936"/>
  <c r="AF936"/>
  <c r="AG936"/>
  <c r="AH936"/>
  <c r="AI936"/>
  <c r="AJ936"/>
  <c r="AK936"/>
  <c r="AL936"/>
  <c r="AO936"/>
  <c r="AM937"/>
  <c r="AE937"/>
  <c r="AF937"/>
  <c r="AG937"/>
  <c r="AH937"/>
  <c r="AI937"/>
  <c r="AJ937"/>
  <c r="AK937"/>
  <c r="AL937"/>
  <c r="AO937"/>
  <c r="AM938"/>
  <c r="AE938"/>
  <c r="AF938"/>
  <c r="AG938"/>
  <c r="AH938"/>
  <c r="AI938"/>
  <c r="AJ938"/>
  <c r="AK938"/>
  <c r="AL938"/>
  <c r="AO938"/>
  <c r="AM939"/>
  <c r="AE939"/>
  <c r="AF939"/>
  <c r="AG939"/>
  <c r="AH939"/>
  <c r="AI939"/>
  <c r="AJ939"/>
  <c r="AK939"/>
  <c r="AL939"/>
  <c r="AO939"/>
  <c r="AM940"/>
  <c r="AE940"/>
  <c r="AF940"/>
  <c r="AG940"/>
  <c r="AH940"/>
  <c r="AI940"/>
  <c r="AJ940"/>
  <c r="AK940"/>
  <c r="AL940"/>
  <c r="AO940"/>
  <c r="AM941"/>
  <c r="AE941"/>
  <c r="AF941"/>
  <c r="AG941"/>
  <c r="AH941"/>
  <c r="AI941"/>
  <c r="AJ941"/>
  <c r="AK941"/>
  <c r="AL941"/>
  <c r="AO941"/>
  <c r="AM942"/>
  <c r="AE942"/>
  <c r="AF942"/>
  <c r="AG942"/>
  <c r="AH942"/>
  <c r="AI942"/>
  <c r="AJ942"/>
  <c r="AK942"/>
  <c r="AL942"/>
  <c r="AO942"/>
  <c r="AM943"/>
  <c r="AE943"/>
  <c r="AF943"/>
  <c r="AG943"/>
  <c r="AH943"/>
  <c r="AI943"/>
  <c r="AJ943"/>
  <c r="AK943"/>
  <c r="AL943"/>
  <c r="AO943"/>
  <c r="AM944"/>
  <c r="AE944"/>
  <c r="AF944"/>
  <c r="AG944"/>
  <c r="AH944"/>
  <c r="AI944"/>
  <c r="AJ944"/>
  <c r="AK944"/>
  <c r="AL944"/>
  <c r="AO944"/>
  <c r="AM945"/>
  <c r="AE945"/>
  <c r="AF945"/>
  <c r="AG945"/>
  <c r="AH945"/>
  <c r="AI945"/>
  <c r="AJ945"/>
  <c r="AK945"/>
  <c r="AL945"/>
  <c r="AO945"/>
  <c r="AM946"/>
  <c r="AE946"/>
  <c r="AF946"/>
  <c r="AG946"/>
  <c r="AH946"/>
  <c r="AI946"/>
  <c r="AJ946"/>
  <c r="AK946"/>
  <c r="AL946"/>
  <c r="AO946"/>
  <c r="AM947"/>
  <c r="AE947"/>
  <c r="AF947"/>
  <c r="AG947"/>
  <c r="AH947"/>
  <c r="AI947"/>
  <c r="AJ947"/>
  <c r="AK947"/>
  <c r="AL947"/>
  <c r="AO947"/>
  <c r="AM948"/>
  <c r="AE948"/>
  <c r="AF948"/>
  <c r="AG948"/>
  <c r="AH948"/>
  <c r="AI948"/>
  <c r="AJ948"/>
  <c r="AK948"/>
  <c r="AL948"/>
  <c r="AO948"/>
  <c r="AM949"/>
  <c r="AE949"/>
  <c r="AF949"/>
  <c r="AG949"/>
  <c r="AH949"/>
  <c r="AI949"/>
  <c r="AJ949"/>
  <c r="AK949"/>
  <c r="AL949"/>
  <c r="AO949"/>
  <c r="AM950"/>
  <c r="AE950"/>
  <c r="AF950"/>
  <c r="AG950"/>
  <c r="AH950"/>
  <c r="AI950"/>
  <c r="AJ950"/>
  <c r="AK950"/>
  <c r="AL950"/>
  <c r="AO950"/>
  <c r="AM951"/>
  <c r="AE951"/>
  <c r="AF951"/>
  <c r="AG951"/>
  <c r="AH951"/>
  <c r="AI951"/>
  <c r="AJ951"/>
  <c r="AK951"/>
  <c r="AL951"/>
  <c r="AO951"/>
  <c r="AM952"/>
  <c r="AE952"/>
  <c r="AF952"/>
  <c r="AG952"/>
  <c r="AH952"/>
  <c r="AI952"/>
  <c r="AJ952"/>
  <c r="AK952"/>
  <c r="AL952"/>
  <c r="AO952"/>
  <c r="AM953"/>
  <c r="AE953"/>
  <c r="AF953"/>
  <c r="AG953"/>
  <c r="AH953"/>
  <c r="AI953"/>
  <c r="AJ953"/>
  <c r="AK953"/>
  <c r="AL953"/>
  <c r="AO953"/>
  <c r="AM954"/>
  <c r="AE954"/>
  <c r="AF954"/>
  <c r="AG954"/>
  <c r="AH954"/>
  <c r="AI954"/>
  <c r="AJ954"/>
  <c r="AK954"/>
  <c r="AL954"/>
  <c r="AO954"/>
  <c r="AM955"/>
  <c r="AE955"/>
  <c r="AF955"/>
  <c r="AG955"/>
  <c r="AH955"/>
  <c r="AI955"/>
  <c r="AJ955"/>
  <c r="AK955"/>
  <c r="AL955"/>
  <c r="AO955"/>
  <c r="AM956"/>
  <c r="AE956"/>
  <c r="AF956"/>
  <c r="AG956"/>
  <c r="AH956"/>
  <c r="AI956"/>
  <c r="AJ956"/>
  <c r="AK956"/>
  <c r="AL956"/>
  <c r="AO956"/>
  <c r="AM957"/>
  <c r="AE957"/>
  <c r="AF957"/>
  <c r="AG957"/>
  <c r="AH957"/>
  <c r="AI957"/>
  <c r="AJ957"/>
  <c r="AK957"/>
  <c r="AL957"/>
  <c r="AO957"/>
  <c r="AM958"/>
  <c r="AE958"/>
  <c r="AF958"/>
  <c r="AG958"/>
  <c r="AH958"/>
  <c r="AI958"/>
  <c r="AJ958"/>
  <c r="AK958"/>
  <c r="AL958"/>
  <c r="AO958"/>
  <c r="AM959"/>
  <c r="AE959"/>
  <c r="AF959"/>
  <c r="AG959"/>
  <c r="AH959"/>
  <c r="AI959"/>
  <c r="AJ959"/>
  <c r="AK959"/>
  <c r="AL959"/>
  <c r="AO959"/>
  <c r="AM960"/>
  <c r="AE960"/>
  <c r="AF960"/>
  <c r="AG960"/>
  <c r="AH960"/>
  <c r="AI960"/>
  <c r="AJ960"/>
  <c r="AK960"/>
  <c r="AL960"/>
  <c r="AO960"/>
  <c r="AM961"/>
  <c r="AE961"/>
  <c r="AF961"/>
  <c r="AG961"/>
  <c r="AH961"/>
  <c r="AI961"/>
  <c r="AJ961"/>
  <c r="AK961"/>
  <c r="AL961"/>
  <c r="AO961"/>
  <c r="AM962"/>
  <c r="AE962"/>
  <c r="AF962"/>
  <c r="AG962"/>
  <c r="AH962"/>
  <c r="AI962"/>
  <c r="AJ962"/>
  <c r="AK962"/>
  <c r="AL962"/>
  <c r="AO962"/>
  <c r="AM963"/>
  <c r="AE963"/>
  <c r="AF963"/>
  <c r="AG963"/>
  <c r="AH963"/>
  <c r="AI963"/>
  <c r="AJ963"/>
  <c r="AK963"/>
  <c r="AL963"/>
  <c r="AO963"/>
  <c r="AM964"/>
  <c r="AE964"/>
  <c r="AF964"/>
  <c r="AG964"/>
  <c r="AH964"/>
  <c r="AI964"/>
  <c r="AJ964"/>
  <c r="AK964"/>
  <c r="AL964"/>
  <c r="AO964"/>
  <c r="AM965"/>
  <c r="AE965"/>
  <c r="AF965"/>
  <c r="AG965"/>
  <c r="AH965"/>
  <c r="AI965"/>
  <c r="AJ965"/>
  <c r="AK965"/>
  <c r="AL965"/>
  <c r="AO965"/>
  <c r="AM966"/>
  <c r="AE966"/>
  <c r="AF966"/>
  <c r="AG966"/>
  <c r="AH966"/>
  <c r="AI966"/>
  <c r="AJ966"/>
  <c r="AK966"/>
  <c r="AL966"/>
  <c r="AO966"/>
  <c r="AM967"/>
  <c r="AE967"/>
  <c r="AF967"/>
  <c r="AG967"/>
  <c r="AH967"/>
  <c r="AI967"/>
  <c r="AJ967"/>
  <c r="AK967"/>
  <c r="AL967"/>
  <c r="AO967"/>
  <c r="AM968"/>
  <c r="AE968"/>
  <c r="AF968"/>
  <c r="AG968"/>
  <c r="AH968"/>
  <c r="AI968"/>
  <c r="AJ968"/>
  <c r="AK968"/>
  <c r="AL968"/>
  <c r="AO968"/>
  <c r="AM969"/>
  <c r="AE969"/>
  <c r="AF969"/>
  <c r="AG969"/>
  <c r="AH969"/>
  <c r="AI969"/>
  <c r="AJ969"/>
  <c r="AK969"/>
  <c r="AL969"/>
  <c r="AO969"/>
  <c r="AM970"/>
  <c r="AE970"/>
  <c r="AF970"/>
  <c r="AG970"/>
  <c r="AH970"/>
  <c r="AI970"/>
  <c r="AJ970"/>
  <c r="AK970"/>
  <c r="AL970"/>
  <c r="AO970"/>
  <c r="AM971"/>
  <c r="AE971"/>
  <c r="AF971"/>
  <c r="AG971"/>
  <c r="AH971"/>
  <c r="AI971"/>
  <c r="AJ971"/>
  <c r="AK971"/>
  <c r="AL971"/>
  <c r="AO971"/>
  <c r="AM972"/>
  <c r="AE972"/>
  <c r="AF972"/>
  <c r="AG972"/>
  <c r="AH972"/>
  <c r="AI972"/>
  <c r="AJ972"/>
  <c r="AK972"/>
  <c r="AL972"/>
  <c r="AO972"/>
  <c r="AM973"/>
  <c r="AE973"/>
  <c r="AF973"/>
  <c r="AG973"/>
  <c r="AH973"/>
  <c r="AI973"/>
  <c r="AJ973"/>
  <c r="AK973"/>
  <c r="AL973"/>
  <c r="AO973"/>
  <c r="AM974"/>
  <c r="AE974"/>
  <c r="AF974"/>
  <c r="AG974"/>
  <c r="AH974"/>
  <c r="AI974"/>
  <c r="AJ974"/>
  <c r="AK974"/>
  <c r="AL974"/>
  <c r="AO974"/>
  <c r="AM975"/>
  <c r="AE975"/>
  <c r="AF975"/>
  <c r="AG975"/>
  <c r="AH975"/>
  <c r="AI975"/>
  <c r="AJ975"/>
  <c r="AK975"/>
  <c r="AL975"/>
  <c r="AO975"/>
  <c r="AM976"/>
  <c r="AE976"/>
  <c r="AF976"/>
  <c r="AG976"/>
  <c r="AH976"/>
  <c r="AI976"/>
  <c r="AJ976"/>
  <c r="AK976"/>
  <c r="AL976"/>
  <c r="AO976"/>
  <c r="AM977"/>
  <c r="AE977"/>
  <c r="AF977"/>
  <c r="AG977"/>
  <c r="AH977"/>
  <c r="AI977"/>
  <c r="AJ977"/>
  <c r="AK977"/>
  <c r="AL977"/>
  <c r="AO977"/>
  <c r="AM978"/>
  <c r="AE978"/>
  <c r="AF978"/>
  <c r="AG978"/>
  <c r="AH978"/>
  <c r="AI978"/>
  <c r="AJ978"/>
  <c r="AK978"/>
  <c r="AL978"/>
  <c r="AO978"/>
  <c r="AM979"/>
  <c r="AE979"/>
  <c r="AF979"/>
  <c r="AG979"/>
  <c r="AH979"/>
  <c r="AI979"/>
  <c r="AJ979"/>
  <c r="AK979"/>
  <c r="AL979"/>
  <c r="AO979"/>
  <c r="AM980"/>
  <c r="AE980"/>
  <c r="AF980"/>
  <c r="AG980"/>
  <c r="AH980"/>
  <c r="AI980"/>
  <c r="AJ980"/>
  <c r="AK980"/>
  <c r="AL980"/>
  <c r="AO980"/>
  <c r="AM981"/>
  <c r="AE981"/>
  <c r="AF981"/>
  <c r="AG981"/>
  <c r="AH981"/>
  <c r="AI981"/>
  <c r="AJ981"/>
  <c r="AK981"/>
  <c r="AL981"/>
  <c r="AO981"/>
  <c r="AM982"/>
  <c r="AE982"/>
  <c r="AF982"/>
  <c r="AG982"/>
  <c r="AH982"/>
  <c r="AI982"/>
  <c r="AJ982"/>
  <c r="AK982"/>
  <c r="AL982"/>
  <c r="AO982"/>
  <c r="AM983"/>
  <c r="AE983"/>
  <c r="AF983"/>
  <c r="AG983"/>
  <c r="AH983"/>
  <c r="AI983"/>
  <c r="AJ983"/>
  <c r="AK983"/>
  <c r="AL983"/>
  <c r="AO983"/>
  <c r="AM984"/>
  <c r="AE984"/>
  <c r="AF984"/>
  <c r="AG984"/>
  <c r="AH984"/>
  <c r="AI984"/>
  <c r="AJ984"/>
  <c r="AK984"/>
  <c r="AL984"/>
  <c r="AO984"/>
  <c r="AM985"/>
  <c r="AE985"/>
  <c r="AF985"/>
  <c r="AG985"/>
  <c r="AH985"/>
  <c r="AI985"/>
  <c r="AJ985"/>
  <c r="AK985"/>
  <c r="AL985"/>
  <c r="AO985"/>
  <c r="AM986"/>
  <c r="AE986"/>
  <c r="AF986"/>
  <c r="AG986"/>
  <c r="AH986"/>
  <c r="AI986"/>
  <c r="AJ986"/>
  <c r="AK986"/>
  <c r="AL986"/>
  <c r="AO986"/>
  <c r="AM987"/>
  <c r="AE987"/>
  <c r="AF987"/>
  <c r="AG987"/>
  <c r="AH987"/>
  <c r="AI987"/>
  <c r="AJ987"/>
  <c r="AK987"/>
  <c r="AL987"/>
  <c r="AO987"/>
  <c r="AM988"/>
  <c r="AE988"/>
  <c r="AF988"/>
  <c r="AG988"/>
  <c r="AH988"/>
  <c r="AI988"/>
  <c r="AJ988"/>
  <c r="AK988"/>
  <c r="AL988"/>
  <c r="AO988"/>
  <c r="AM989"/>
  <c r="AE989"/>
  <c r="AF989"/>
  <c r="AG989"/>
  <c r="AH989"/>
  <c r="AI989"/>
  <c r="AJ989"/>
  <c r="AK989"/>
  <c r="AL989"/>
  <c r="AO989"/>
  <c r="AM990"/>
  <c r="AE990"/>
  <c r="AF990"/>
  <c r="AG990"/>
  <c r="AH990"/>
  <c r="AI990"/>
  <c r="AJ990"/>
  <c r="AK990"/>
  <c r="AL990"/>
  <c r="AO990"/>
  <c r="AM991"/>
  <c r="AE991"/>
  <c r="AF991"/>
  <c r="AG991"/>
  <c r="AH991"/>
  <c r="AI991"/>
  <c r="AJ991"/>
  <c r="AK991"/>
  <c r="AL991"/>
  <c r="AO991"/>
  <c r="AM992"/>
  <c r="AE992"/>
  <c r="AF992"/>
  <c r="AG992"/>
  <c r="AH992"/>
  <c r="AI992"/>
  <c r="AJ992"/>
  <c r="AK992"/>
  <c r="AL992"/>
  <c r="AO992"/>
  <c r="AM993"/>
  <c r="AE993"/>
  <c r="AF993"/>
  <c r="AG993"/>
  <c r="AH993"/>
  <c r="AI993"/>
  <c r="AJ993"/>
  <c r="AK993"/>
  <c r="AL993"/>
  <c r="AO993"/>
  <c r="AM994"/>
  <c r="AE994"/>
  <c r="AF994"/>
  <c r="AG994"/>
  <c r="AH994"/>
  <c r="AI994"/>
  <c r="AJ994"/>
  <c r="AK994"/>
  <c r="AL994"/>
  <c r="AO994"/>
  <c r="AM995"/>
  <c r="AE995"/>
  <c r="AF995"/>
  <c r="AG995"/>
  <c r="AH995"/>
  <c r="AI995"/>
  <c r="AJ995"/>
  <c r="AK995"/>
  <c r="AL995"/>
  <c r="AO995"/>
  <c r="AM996"/>
  <c r="AE996"/>
  <c r="AF996"/>
  <c r="AG996"/>
  <c r="AH996"/>
  <c r="AI996"/>
  <c r="AJ996"/>
  <c r="AK996"/>
  <c r="AL996"/>
  <c r="AO996"/>
  <c r="AM997"/>
  <c r="AE997"/>
  <c r="AF997"/>
  <c r="AG997"/>
  <c r="AH997"/>
  <c r="AI997"/>
  <c r="AJ997"/>
  <c r="AK997"/>
  <c r="AL997"/>
  <c r="AO997"/>
  <c r="AM998"/>
  <c r="AE998"/>
  <c r="AF998"/>
  <c r="AG998"/>
  <c r="AH998"/>
  <c r="AI998"/>
  <c r="AJ998"/>
  <c r="AK998"/>
  <c r="AL998"/>
  <c r="AO998"/>
  <c r="AM999"/>
  <c r="AE999"/>
  <c r="AF999"/>
  <c r="AG999"/>
  <c r="AH999"/>
  <c r="AI999"/>
  <c r="AJ999"/>
  <c r="AK999"/>
  <c r="AL999"/>
  <c r="AO999"/>
  <c r="AM1000"/>
  <c r="AE1000"/>
  <c r="AF1000"/>
  <c r="AG1000"/>
  <c r="AH1000"/>
  <c r="AI1000"/>
  <c r="AJ1000"/>
  <c r="AK1000"/>
  <c r="AL1000"/>
  <c r="AO1000"/>
  <c r="AM1001"/>
  <c r="AE1001"/>
  <c r="AF1001"/>
  <c r="AG1001"/>
  <c r="AH1001"/>
  <c r="AI1001"/>
  <c r="AJ1001"/>
  <c r="AK1001"/>
  <c r="AL1001"/>
  <c r="AO1001"/>
  <c r="AM1002"/>
  <c r="AE1002"/>
  <c r="AF1002"/>
  <c r="AG1002"/>
  <c r="AH1002"/>
  <c r="AI1002"/>
  <c r="AJ1002"/>
  <c r="AK1002"/>
  <c r="AL1002"/>
  <c r="AO1002"/>
  <c r="AM1003"/>
  <c r="AE1003"/>
  <c r="AF1003"/>
  <c r="AG1003"/>
  <c r="AH1003"/>
  <c r="AI1003"/>
  <c r="AJ1003"/>
  <c r="AK1003"/>
  <c r="AL1003"/>
  <c r="AO1003"/>
  <c r="AM1004"/>
  <c r="AE1004"/>
  <c r="AF1004"/>
  <c r="AG1004"/>
  <c r="AH1004"/>
  <c r="AI1004"/>
  <c r="AJ1004"/>
  <c r="AK1004"/>
  <c r="AL1004"/>
  <c r="AO1004"/>
  <c r="AM1005"/>
  <c r="AE1005"/>
  <c r="AF1005"/>
  <c r="AG1005"/>
  <c r="AH1005"/>
  <c r="AI1005"/>
  <c r="AJ1005"/>
  <c r="AK1005"/>
  <c r="AL1005"/>
  <c r="AO1005"/>
  <c r="AM1006"/>
  <c r="AE1006"/>
  <c r="AF1006"/>
  <c r="AG1006"/>
  <c r="AH1006"/>
  <c r="AI1006"/>
  <c r="AJ1006"/>
  <c r="AK1006"/>
  <c r="AL1006"/>
  <c r="AO1006"/>
  <c r="AM1007"/>
  <c r="AE1007"/>
  <c r="AF1007"/>
  <c r="AG1007"/>
  <c r="AH1007"/>
  <c r="AI1007"/>
  <c r="AJ1007"/>
  <c r="AK1007"/>
  <c r="AL1007"/>
  <c r="AO1007"/>
  <c r="AM1008"/>
  <c r="AE1008"/>
  <c r="AF1008"/>
  <c r="AG1008"/>
  <c r="AH1008"/>
  <c r="AI1008"/>
  <c r="AJ1008"/>
  <c r="AK1008"/>
  <c r="AL1008"/>
  <c r="AO1008"/>
  <c r="AM1009"/>
  <c r="AE1009"/>
  <c r="AF1009"/>
  <c r="AG1009"/>
  <c r="AH1009"/>
  <c r="AI1009"/>
  <c r="AJ1009"/>
  <c r="AK1009"/>
  <c r="AL1009"/>
  <c r="AO1009"/>
  <c r="AM1010"/>
  <c r="AE1010"/>
  <c r="AF1010"/>
  <c r="AG1010"/>
  <c r="AH1010"/>
  <c r="AI1010"/>
  <c r="AJ1010"/>
  <c r="AK1010"/>
  <c r="AL1010"/>
  <c r="AO1010"/>
  <c r="AM1011"/>
  <c r="AE1011"/>
  <c r="AF1011"/>
  <c r="AG1011"/>
  <c r="AH1011"/>
  <c r="AI1011"/>
  <c r="AJ1011"/>
  <c r="AK1011"/>
  <c r="AL1011"/>
  <c r="AO1011"/>
  <c r="AM1012"/>
  <c r="AE1012"/>
  <c r="AF1012"/>
  <c r="AG1012"/>
  <c r="AH1012"/>
  <c r="AI1012"/>
  <c r="AJ1012"/>
  <c r="AK1012"/>
  <c r="AL1012"/>
  <c r="AO1012"/>
  <c r="AM1013"/>
  <c r="AE1013"/>
  <c r="AF1013"/>
  <c r="AG1013"/>
  <c r="AH1013"/>
  <c r="AI1013"/>
  <c r="AJ1013"/>
  <c r="AK1013"/>
  <c r="AL1013"/>
  <c r="AO1013"/>
  <c r="AM1014"/>
  <c r="AE1014"/>
  <c r="AF1014"/>
  <c r="AG1014"/>
  <c r="AH1014"/>
  <c r="AI1014"/>
  <c r="AJ1014"/>
  <c r="AK1014"/>
  <c r="AL1014"/>
  <c r="AO1014"/>
  <c r="AM1015"/>
  <c r="AE1015"/>
  <c r="AF1015"/>
  <c r="AG1015"/>
  <c r="AH1015"/>
  <c r="AI1015"/>
  <c r="AJ1015"/>
  <c r="AK1015"/>
  <c r="AL1015"/>
  <c r="AO1015"/>
  <c r="AM1016"/>
  <c r="AE1016"/>
  <c r="AF1016"/>
  <c r="AG1016"/>
  <c r="AH1016"/>
  <c r="AI1016"/>
  <c r="AJ1016"/>
  <c r="AK1016"/>
  <c r="AL1016"/>
  <c r="AO1016"/>
  <c r="AM1017"/>
  <c r="AE1017"/>
  <c r="AF1017"/>
  <c r="AG1017"/>
  <c r="AH1017"/>
  <c r="AI1017"/>
  <c r="AJ1017"/>
  <c r="AK1017"/>
  <c r="AL1017"/>
  <c r="AO1017"/>
  <c r="AM1018"/>
  <c r="AE1018"/>
  <c r="AF1018"/>
  <c r="AG1018"/>
  <c r="AH1018"/>
  <c r="AI1018"/>
  <c r="AJ1018"/>
  <c r="AK1018"/>
  <c r="AL1018"/>
  <c r="AO1018"/>
  <c r="AM1019"/>
  <c r="AE1019"/>
  <c r="AF1019"/>
  <c r="AG1019"/>
  <c r="AH1019"/>
  <c r="AI1019"/>
  <c r="AJ1019"/>
  <c r="AK1019"/>
  <c r="AL1019"/>
  <c r="AO1019"/>
  <c r="AM1020"/>
  <c r="AE1020"/>
  <c r="AF1020"/>
  <c r="AG1020"/>
  <c r="AH1020"/>
  <c r="AI1020"/>
  <c r="AJ1020"/>
  <c r="AK1020"/>
  <c r="AL1020"/>
  <c r="AO1020"/>
  <c r="AM1021"/>
  <c r="AE1021"/>
  <c r="AF1021"/>
  <c r="AG1021"/>
  <c r="AH1021"/>
  <c r="AI1021"/>
  <c r="AJ1021"/>
  <c r="AK1021"/>
  <c r="AL1021"/>
  <c r="AO1021"/>
  <c r="AM1022"/>
  <c r="AE1022"/>
  <c r="AF1022"/>
  <c r="AG1022"/>
  <c r="AH1022"/>
  <c r="AI1022"/>
  <c r="AJ1022"/>
  <c r="AK1022"/>
  <c r="AL1022"/>
  <c r="AO1022"/>
  <c r="AM1023"/>
  <c r="AE1023"/>
  <c r="AF1023"/>
  <c r="AG1023"/>
  <c r="AH1023"/>
  <c r="AI1023"/>
  <c r="AJ1023"/>
  <c r="AK1023"/>
  <c r="AL1023"/>
  <c r="AO1023"/>
  <c r="AM1024"/>
  <c r="AE1024"/>
  <c r="AF1024"/>
  <c r="AG1024"/>
  <c r="AH1024"/>
  <c r="AI1024"/>
  <c r="AJ1024"/>
  <c r="AK1024"/>
  <c r="AL1024"/>
  <c r="AO1024"/>
  <c r="AM1025"/>
  <c r="AE1025"/>
  <c r="AF1025"/>
  <c r="AG1025"/>
  <c r="AH1025"/>
  <c r="AI1025"/>
  <c r="AJ1025"/>
  <c r="AK1025"/>
  <c r="AL1025"/>
  <c r="AO1025"/>
  <c r="AM1026"/>
  <c r="AE1026"/>
  <c r="AF1026"/>
  <c r="AG1026"/>
  <c r="AH1026"/>
  <c r="AI1026"/>
  <c r="AJ1026"/>
  <c r="AK1026"/>
  <c r="AL1026"/>
  <c r="AO1026"/>
  <c r="AM1027"/>
  <c r="AE1027"/>
  <c r="AF1027"/>
  <c r="AG1027"/>
  <c r="AH1027"/>
  <c r="AI1027"/>
  <c r="AJ1027"/>
  <c r="AK1027"/>
  <c r="AL1027"/>
  <c r="AO1027"/>
  <c r="AM1028"/>
  <c r="AE1028"/>
  <c r="AF1028"/>
  <c r="AG1028"/>
  <c r="AH1028"/>
  <c r="AI1028"/>
  <c r="AJ1028"/>
  <c r="AK1028"/>
  <c r="AL1028"/>
  <c r="AO1028"/>
  <c r="AM1029"/>
  <c r="AE1029"/>
  <c r="AF1029"/>
  <c r="AG1029"/>
  <c r="AH1029"/>
  <c r="AI1029"/>
  <c r="AJ1029"/>
  <c r="AK1029"/>
  <c r="AL1029"/>
  <c r="AO1029"/>
  <c r="AM1030"/>
  <c r="AE1030"/>
  <c r="AF1030"/>
  <c r="AG1030"/>
  <c r="AH1030"/>
  <c r="AI1030"/>
  <c r="AJ1030"/>
  <c r="AK1030"/>
  <c r="AL1030"/>
  <c r="AO1030"/>
  <c r="AM1031"/>
  <c r="AE1031"/>
  <c r="AF1031"/>
  <c r="AG1031"/>
  <c r="AH1031"/>
  <c r="AI1031"/>
  <c r="AJ1031"/>
  <c r="AK1031"/>
  <c r="AL1031"/>
  <c r="AO1031"/>
  <c r="AM1032"/>
  <c r="AE1032"/>
  <c r="AF1032"/>
  <c r="AG1032"/>
  <c r="AH1032"/>
  <c r="AI1032"/>
  <c r="AJ1032"/>
  <c r="AK1032"/>
  <c r="AL1032"/>
  <c r="AO1032"/>
  <c r="AM1033"/>
  <c r="AE1033"/>
  <c r="AF1033"/>
  <c r="AG1033"/>
  <c r="AH1033"/>
  <c r="AI1033"/>
  <c r="AJ1033"/>
  <c r="AK1033"/>
  <c r="AL1033"/>
  <c r="AO1033"/>
  <c r="AM1034"/>
  <c r="AE1034"/>
  <c r="AF1034"/>
  <c r="AG1034"/>
  <c r="AH1034"/>
  <c r="AI1034"/>
  <c r="AJ1034"/>
  <c r="AK1034"/>
  <c r="AL1034"/>
  <c r="AO1034"/>
  <c r="AM1035"/>
  <c r="AE1035"/>
  <c r="AF1035"/>
  <c r="AG1035"/>
  <c r="AH1035"/>
  <c r="AI1035"/>
  <c r="AJ1035"/>
  <c r="AK1035"/>
  <c r="AL1035"/>
  <c r="AO1035"/>
  <c r="AM1036"/>
  <c r="AE1036"/>
  <c r="AF1036"/>
  <c r="AG1036"/>
  <c r="AH1036"/>
  <c r="AI1036"/>
  <c r="AJ1036"/>
  <c r="AK1036"/>
  <c r="AL1036"/>
  <c r="AO1036"/>
  <c r="AM1037"/>
  <c r="AE1037"/>
  <c r="AF1037"/>
  <c r="AG1037"/>
  <c r="AH1037"/>
  <c r="AI1037"/>
  <c r="AJ1037"/>
  <c r="AK1037"/>
  <c r="AL1037"/>
  <c r="AO1037"/>
  <c r="AM1038"/>
  <c r="AE1038"/>
  <c r="AF1038"/>
  <c r="AG1038"/>
  <c r="AH1038"/>
  <c r="AI1038"/>
  <c r="AJ1038"/>
  <c r="AK1038"/>
  <c r="AL1038"/>
  <c r="AO1038"/>
  <c r="AM1039"/>
  <c r="AE1039"/>
  <c r="AF1039"/>
  <c r="AG1039"/>
  <c r="AH1039"/>
  <c r="AI1039"/>
  <c r="AJ1039"/>
  <c r="AK1039"/>
  <c r="AL1039"/>
  <c r="AO1039"/>
  <c r="AM1040"/>
  <c r="AE1040"/>
  <c r="AF1040"/>
  <c r="AG1040"/>
  <c r="AH1040"/>
  <c r="AI1040"/>
  <c r="AJ1040"/>
  <c r="AK1040"/>
  <c r="AL1040"/>
  <c r="AO1040"/>
  <c r="AM1041"/>
  <c r="AE1041"/>
  <c r="AF1041"/>
  <c r="AG1041"/>
  <c r="AH1041"/>
  <c r="AI1041"/>
  <c r="AJ1041"/>
  <c r="AK1041"/>
  <c r="AL1041"/>
  <c r="AO1041"/>
  <c r="AM1042"/>
  <c r="AE1042"/>
  <c r="AF1042"/>
  <c r="AG1042"/>
  <c r="AH1042"/>
  <c r="AI1042"/>
  <c r="AJ1042"/>
  <c r="AK1042"/>
  <c r="AL1042"/>
  <c r="AO1042"/>
  <c r="AM1043"/>
  <c r="AE1043"/>
  <c r="AF1043"/>
  <c r="AG1043"/>
  <c r="AH1043"/>
  <c r="AI1043"/>
  <c r="AJ1043"/>
  <c r="AK1043"/>
  <c r="AL1043"/>
  <c r="AO1043"/>
  <c r="AM1044"/>
  <c r="AE1044"/>
  <c r="AF1044"/>
  <c r="AG1044"/>
  <c r="AH1044"/>
  <c r="AI1044"/>
  <c r="AJ1044"/>
  <c r="AK1044"/>
  <c r="AL1044"/>
  <c r="AO1044"/>
  <c r="AM1045"/>
  <c r="AE1045"/>
  <c r="AF1045"/>
  <c r="AG1045"/>
  <c r="AH1045"/>
  <c r="AI1045"/>
  <c r="AJ1045"/>
  <c r="AK1045"/>
  <c r="AL1045"/>
  <c r="AO1045"/>
  <c r="AM1046"/>
  <c r="AE1046"/>
  <c r="AF1046"/>
  <c r="AG1046"/>
  <c r="AH1046"/>
  <c r="AI1046"/>
  <c r="AJ1046"/>
  <c r="AK1046"/>
  <c r="AL1046"/>
  <c r="AO1046"/>
  <c r="AM1047"/>
  <c r="AE1047"/>
  <c r="AF1047"/>
  <c r="AG1047"/>
  <c r="AH1047"/>
  <c r="AI1047"/>
  <c r="AJ1047"/>
  <c r="AK1047"/>
  <c r="AL1047"/>
  <c r="AO1047"/>
  <c r="AM1048"/>
  <c r="AE1048"/>
  <c r="AF1048"/>
  <c r="AG1048"/>
  <c r="AH1048"/>
  <c r="AI1048"/>
  <c r="AJ1048"/>
  <c r="AK1048"/>
  <c r="AL1048"/>
  <c r="AO1048"/>
  <c r="AM1049"/>
  <c r="AE1049"/>
  <c r="AF1049"/>
  <c r="AG1049"/>
  <c r="AH1049"/>
  <c r="AI1049"/>
  <c r="AJ1049"/>
  <c r="AK1049"/>
  <c r="AL1049"/>
  <c r="AO1049"/>
  <c r="AM1050"/>
  <c r="AE1050"/>
  <c r="AF1050"/>
  <c r="AG1050"/>
  <c r="AH1050"/>
  <c r="AI1050"/>
  <c r="AJ1050"/>
  <c r="AK1050"/>
  <c r="AL1050"/>
  <c r="AO1050"/>
  <c r="AM1051"/>
  <c r="AE1051"/>
  <c r="AF1051"/>
  <c r="AG1051"/>
  <c r="AH1051"/>
  <c r="AI1051"/>
  <c r="AJ1051"/>
  <c r="AK1051"/>
  <c r="AL1051"/>
  <c r="AO1051"/>
  <c r="AM1052"/>
  <c r="AE1052"/>
  <c r="AF1052"/>
  <c r="AG1052"/>
  <c r="AH1052"/>
  <c r="AI1052"/>
  <c r="AJ1052"/>
  <c r="AK1052"/>
  <c r="AL1052"/>
  <c r="AO1052"/>
  <c r="AM1053"/>
  <c r="AE1053"/>
  <c r="AF1053"/>
  <c r="AG1053"/>
  <c r="AH1053"/>
  <c r="AI1053"/>
  <c r="AJ1053"/>
  <c r="AK1053"/>
  <c r="AL1053"/>
  <c r="AO1053"/>
  <c r="AM1054"/>
  <c r="AE1054"/>
  <c r="AF1054"/>
  <c r="AG1054"/>
  <c r="AH1054"/>
  <c r="AI1054"/>
  <c r="AJ1054"/>
  <c r="AK1054"/>
  <c r="AL1054"/>
  <c r="AO1054"/>
  <c r="AM1055"/>
  <c r="AE1055"/>
  <c r="AF1055"/>
  <c r="AG1055"/>
  <c r="AH1055"/>
  <c r="AI1055"/>
  <c r="AJ1055"/>
  <c r="AK1055"/>
  <c r="AL1055"/>
  <c r="AO1055"/>
  <c r="AM1056"/>
  <c r="AE1056"/>
  <c r="AF1056"/>
  <c r="AG1056"/>
  <c r="AH1056"/>
  <c r="AI1056"/>
  <c r="AJ1056"/>
  <c r="AK1056"/>
  <c r="AL1056"/>
  <c r="AO1056"/>
  <c r="AM1057"/>
  <c r="AE1057"/>
  <c r="AF1057"/>
  <c r="AG1057"/>
  <c r="AH1057"/>
  <c r="AI1057"/>
  <c r="AJ1057"/>
  <c r="AK1057"/>
  <c r="AL1057"/>
  <c r="AO1057"/>
  <c r="AM1058"/>
  <c r="AE1058"/>
  <c r="AF1058"/>
  <c r="AG1058"/>
  <c r="AH1058"/>
  <c r="AI1058"/>
  <c r="AJ1058"/>
  <c r="AK1058"/>
  <c r="AL1058"/>
  <c r="AO1058"/>
  <c r="AM1059"/>
  <c r="AE1059"/>
  <c r="AF1059"/>
  <c r="AG1059"/>
  <c r="AH1059"/>
  <c r="AI1059"/>
  <c r="AJ1059"/>
  <c r="AK1059"/>
  <c r="AL1059"/>
  <c r="AO1059"/>
  <c r="AM1060"/>
  <c r="AE1060"/>
  <c r="AF1060"/>
  <c r="AG1060"/>
  <c r="AH1060"/>
  <c r="AI1060"/>
  <c r="AJ1060"/>
  <c r="AK1060"/>
  <c r="AL1060"/>
  <c r="AO1060"/>
  <c r="AM1061"/>
  <c r="AE1061"/>
  <c r="AF1061"/>
  <c r="AG1061"/>
  <c r="AH1061"/>
  <c r="AI1061"/>
  <c r="AJ1061"/>
  <c r="AK1061"/>
  <c r="AL1061"/>
  <c r="AO1061"/>
  <c r="AM1062"/>
  <c r="AE1062"/>
  <c r="AF1062"/>
  <c r="AG1062"/>
  <c r="AH1062"/>
  <c r="AI1062"/>
  <c r="AJ1062"/>
  <c r="AK1062"/>
  <c r="AL1062"/>
  <c r="AO1062"/>
  <c r="AM1063"/>
  <c r="AE1063"/>
  <c r="AF1063"/>
  <c r="AG1063"/>
  <c r="AH1063"/>
  <c r="AI1063"/>
  <c r="AJ1063"/>
  <c r="AK1063"/>
  <c r="AL1063"/>
  <c r="AO1063"/>
  <c r="AM1064"/>
  <c r="AE1064"/>
  <c r="AF1064"/>
  <c r="AG1064"/>
  <c r="AH1064"/>
  <c r="AI1064"/>
  <c r="AJ1064"/>
  <c r="AK1064"/>
  <c r="AL1064"/>
  <c r="AO1064"/>
  <c r="AM1065"/>
  <c r="AE1065"/>
  <c r="AF1065"/>
  <c r="AG1065"/>
  <c r="AH1065"/>
  <c r="AI1065"/>
  <c r="AJ1065"/>
  <c r="AK1065"/>
  <c r="AL1065"/>
  <c r="AO1065"/>
  <c r="AM1066"/>
  <c r="AE1066"/>
  <c r="AF1066"/>
  <c r="AG1066"/>
  <c r="AH1066"/>
  <c r="AI1066"/>
  <c r="AJ1066"/>
  <c r="AK1066"/>
  <c r="AL1066"/>
  <c r="AO1066"/>
  <c r="AM1067"/>
  <c r="AE1067"/>
  <c r="AF1067"/>
  <c r="AG1067"/>
  <c r="AH1067"/>
  <c r="AI1067"/>
  <c r="AJ1067"/>
  <c r="AK1067"/>
  <c r="AL1067"/>
  <c r="AO1067"/>
  <c r="AM1068"/>
  <c r="AE1068"/>
  <c r="AF1068"/>
  <c r="AG1068"/>
  <c r="AH1068"/>
  <c r="AI1068"/>
  <c r="AJ1068"/>
  <c r="AK1068"/>
  <c r="AL1068"/>
  <c r="AO1068"/>
  <c r="AM1069"/>
  <c r="AE1069"/>
  <c r="AF1069"/>
  <c r="AG1069"/>
  <c r="AH1069"/>
  <c r="AI1069"/>
  <c r="AJ1069"/>
  <c r="AK1069"/>
  <c r="AL1069"/>
  <c r="AO1069"/>
  <c r="AM1070"/>
  <c r="AE1070"/>
  <c r="AF1070"/>
  <c r="AG1070"/>
  <c r="AH1070"/>
  <c r="AI1070"/>
  <c r="AJ1070"/>
  <c r="AK1070"/>
  <c r="AL1070"/>
  <c r="AO1070"/>
  <c r="AM1071"/>
  <c r="AE1071"/>
  <c r="AF1071"/>
  <c r="AG1071"/>
  <c r="AH1071"/>
  <c r="AI1071"/>
  <c r="AJ1071"/>
  <c r="AK1071"/>
  <c r="AL1071"/>
  <c r="AO1071"/>
  <c r="AM1072"/>
  <c r="AE1072"/>
  <c r="AF1072"/>
  <c r="AG1072"/>
  <c r="AH1072"/>
  <c r="AI1072"/>
  <c r="AJ1072"/>
  <c r="AK1072"/>
  <c r="AL1072"/>
  <c r="AO1072"/>
  <c r="AM1073"/>
  <c r="AE1073"/>
  <c r="AF1073"/>
  <c r="AG1073"/>
  <c r="AH1073"/>
  <c r="AI1073"/>
  <c r="AJ1073"/>
  <c r="AK1073"/>
  <c r="AL1073"/>
  <c r="AO1073"/>
  <c r="AM1074"/>
  <c r="AE1074"/>
  <c r="AF1074"/>
  <c r="AG1074"/>
  <c r="AH1074"/>
  <c r="AI1074"/>
  <c r="AJ1074"/>
  <c r="AK1074"/>
  <c r="AL1074"/>
  <c r="AO1074"/>
  <c r="AM1075"/>
  <c r="AE1075"/>
  <c r="AF1075"/>
  <c r="AG1075"/>
  <c r="AH1075"/>
  <c r="AI1075"/>
  <c r="AJ1075"/>
  <c r="AK1075"/>
  <c r="AL1075"/>
  <c r="AO1075"/>
  <c r="AM1076"/>
  <c r="AE1076"/>
  <c r="AF1076"/>
  <c r="AG1076"/>
  <c r="AH1076"/>
  <c r="AI1076"/>
  <c r="AJ1076"/>
  <c r="AK1076"/>
  <c r="AL1076"/>
  <c r="AO1076"/>
  <c r="AM1077"/>
  <c r="AE1077"/>
  <c r="AF1077"/>
  <c r="AG1077"/>
  <c r="AH1077"/>
  <c r="AI1077"/>
  <c r="AJ1077"/>
  <c r="AK1077"/>
  <c r="AL1077"/>
  <c r="AO1077"/>
  <c r="AM1078"/>
  <c r="AE1078"/>
  <c r="AF1078"/>
  <c r="AG1078"/>
  <c r="AH1078"/>
  <c r="AI1078"/>
  <c r="AJ1078"/>
  <c r="AK1078"/>
  <c r="AL1078"/>
  <c r="AO1078"/>
  <c r="AM1079"/>
  <c r="AE1079"/>
  <c r="AF1079"/>
  <c r="AG1079"/>
  <c r="AH1079"/>
  <c r="AI1079"/>
  <c r="AJ1079"/>
  <c r="AK1079"/>
  <c r="AL1079"/>
  <c r="AO1079"/>
  <c r="AM1080"/>
  <c r="AE1080"/>
  <c r="AF1080"/>
  <c r="AG1080"/>
  <c r="AH1080"/>
  <c r="AI1080"/>
  <c r="AJ1080"/>
  <c r="AK1080"/>
  <c r="AL1080"/>
  <c r="AO1080"/>
  <c r="AM1081"/>
  <c r="AE1081"/>
  <c r="AF1081"/>
  <c r="AG1081"/>
  <c r="AH1081"/>
  <c r="AI1081"/>
  <c r="AJ1081"/>
  <c r="AK1081"/>
  <c r="AL1081"/>
  <c r="AO1081"/>
  <c r="AM1082"/>
  <c r="AE1082"/>
  <c r="AF1082"/>
  <c r="AG1082"/>
  <c r="AH1082"/>
  <c r="AI1082"/>
  <c r="AJ1082"/>
  <c r="AK1082"/>
  <c r="AL1082"/>
  <c r="AO1082"/>
  <c r="AM1083"/>
  <c r="AE1083"/>
  <c r="AF1083"/>
  <c r="AG1083"/>
  <c r="AH1083"/>
  <c r="AI1083"/>
  <c r="AJ1083"/>
  <c r="AK1083"/>
  <c r="AL1083"/>
  <c r="AO1083"/>
  <c r="AM1084"/>
  <c r="AE1084"/>
  <c r="AF1084"/>
  <c r="AG1084"/>
  <c r="AH1084"/>
  <c r="AI1084"/>
  <c r="AJ1084"/>
  <c r="AK1084"/>
  <c r="AL1084"/>
  <c r="AO1084"/>
  <c r="AM1085"/>
  <c r="AE1085"/>
  <c r="AF1085"/>
  <c r="AG1085"/>
  <c r="AH1085"/>
  <c r="AI1085"/>
  <c r="AJ1085"/>
  <c r="AK1085"/>
  <c r="AL1085"/>
  <c r="AO1085"/>
  <c r="AM1086"/>
  <c r="AE1086"/>
  <c r="AF1086"/>
  <c r="AG1086"/>
  <c r="AH1086"/>
  <c r="AI1086"/>
  <c r="AJ1086"/>
  <c r="AK1086"/>
  <c r="AL1086"/>
  <c r="AO1086"/>
  <c r="AM1087"/>
  <c r="AE1087"/>
  <c r="AF1087"/>
  <c r="AG1087"/>
  <c r="AH1087"/>
  <c r="AI1087"/>
  <c r="AJ1087"/>
  <c r="AK1087"/>
  <c r="AL1087"/>
  <c r="AO1087"/>
  <c r="AM1088"/>
  <c r="AE1088"/>
  <c r="AF1088"/>
  <c r="AG1088"/>
  <c r="AH1088"/>
  <c r="AI1088"/>
  <c r="AJ1088"/>
  <c r="AK1088"/>
  <c r="AL1088"/>
  <c r="AO1088"/>
  <c r="AM1089"/>
  <c r="AE1089"/>
  <c r="AF1089"/>
  <c r="AG1089"/>
  <c r="AH1089"/>
  <c r="AI1089"/>
  <c r="AJ1089"/>
  <c r="AK1089"/>
  <c r="AL1089"/>
  <c r="AO1089"/>
  <c r="AM1090"/>
  <c r="AE1090"/>
  <c r="AF1090"/>
  <c r="AG1090"/>
  <c r="AH1090"/>
  <c r="AI1090"/>
  <c r="AJ1090"/>
  <c r="AK1090"/>
  <c r="AL1090"/>
  <c r="AO1090"/>
  <c r="AM1091"/>
  <c r="AE1091"/>
  <c r="AF1091"/>
  <c r="AG1091"/>
  <c r="AH1091"/>
  <c r="AI1091"/>
  <c r="AJ1091"/>
  <c r="AK1091"/>
  <c r="AL1091"/>
  <c r="AO1091"/>
  <c r="AM1092"/>
  <c r="AE1092"/>
  <c r="AF1092"/>
  <c r="AG1092"/>
  <c r="AH1092"/>
  <c r="AI1092"/>
  <c r="AJ1092"/>
  <c r="AK1092"/>
  <c r="AL1092"/>
  <c r="AO1092"/>
  <c r="AM1093"/>
  <c r="AE1093"/>
  <c r="AF1093"/>
  <c r="AG1093"/>
  <c r="AH1093"/>
  <c r="AI1093"/>
  <c r="AJ1093"/>
  <c r="AK1093"/>
  <c r="AL1093"/>
  <c r="AO1093"/>
  <c r="AM1094"/>
  <c r="AE1094"/>
  <c r="AF1094"/>
  <c r="AG1094"/>
  <c r="AH1094"/>
  <c r="AI1094"/>
  <c r="AJ1094"/>
  <c r="AK1094"/>
  <c r="AL1094"/>
  <c r="AO1094"/>
  <c r="AM1095"/>
  <c r="AE1095"/>
  <c r="AF1095"/>
  <c r="AG1095"/>
  <c r="AH1095"/>
  <c r="AI1095"/>
  <c r="AJ1095"/>
  <c r="AK1095"/>
  <c r="AL1095"/>
  <c r="AO1095"/>
  <c r="AM1096"/>
  <c r="AE1096"/>
  <c r="AF1096"/>
  <c r="AG1096"/>
  <c r="AH1096"/>
  <c r="AI1096"/>
  <c r="AJ1096"/>
  <c r="AK1096"/>
  <c r="AL1096"/>
  <c r="AO1096"/>
  <c r="AM1097"/>
  <c r="AE1097"/>
  <c r="AF1097"/>
  <c r="AG1097"/>
  <c r="AH1097"/>
  <c r="AI1097"/>
  <c r="AJ1097"/>
  <c r="AK1097"/>
  <c r="AL1097"/>
  <c r="AO1097"/>
  <c r="AM1098"/>
  <c r="AE1098"/>
  <c r="AF1098"/>
  <c r="AG1098"/>
  <c r="AH1098"/>
  <c r="AI1098"/>
  <c r="AJ1098"/>
  <c r="AK1098"/>
  <c r="AL1098"/>
  <c r="AO1098"/>
  <c r="AM1099"/>
  <c r="AE1099"/>
  <c r="AF1099"/>
  <c r="AG1099"/>
  <c r="AH1099"/>
  <c r="AI1099"/>
  <c r="AJ1099"/>
  <c r="AK1099"/>
  <c r="AL1099"/>
  <c r="AO1099"/>
  <c r="AM1100"/>
  <c r="AE1100"/>
  <c r="AF1100"/>
  <c r="AG1100"/>
  <c r="AH1100"/>
  <c r="AI1100"/>
  <c r="AJ1100"/>
  <c r="AK1100"/>
  <c r="AL1100"/>
  <c r="AO1100"/>
  <c r="AM1101"/>
  <c r="AE1101"/>
  <c r="AF1101"/>
  <c r="AG1101"/>
  <c r="AH1101"/>
  <c r="AI1101"/>
  <c r="AJ1101"/>
  <c r="AK1101"/>
  <c r="AL1101"/>
  <c r="AO1101"/>
  <c r="AM1102"/>
  <c r="AE1102"/>
  <c r="AF1102"/>
  <c r="AG1102"/>
  <c r="AH1102"/>
  <c r="AI1102"/>
  <c r="AJ1102"/>
  <c r="AK1102"/>
  <c r="AL1102"/>
  <c r="AO1102"/>
  <c r="AM1103"/>
  <c r="AE1103"/>
  <c r="AF1103"/>
  <c r="AG1103"/>
  <c r="AH1103"/>
  <c r="AI1103"/>
  <c r="AJ1103"/>
  <c r="AK1103"/>
  <c r="AL1103"/>
  <c r="AO1103"/>
  <c r="AM1104"/>
  <c r="AE1104"/>
  <c r="AF1104"/>
  <c r="AG1104"/>
  <c r="AH1104"/>
  <c r="AI1104"/>
  <c r="AJ1104"/>
  <c r="AK1104"/>
  <c r="AL1104"/>
  <c r="AO1104"/>
  <c r="AM1105"/>
  <c r="AE1105"/>
  <c r="AF1105"/>
  <c r="AG1105"/>
  <c r="AH1105"/>
  <c r="AI1105"/>
  <c r="AJ1105"/>
  <c r="AK1105"/>
  <c r="AL1105"/>
  <c r="AO1105"/>
  <c r="AM1106"/>
  <c r="AE1106"/>
  <c r="AF1106"/>
  <c r="AG1106"/>
  <c r="AH1106"/>
  <c r="AI1106"/>
  <c r="AJ1106"/>
  <c r="AK1106"/>
  <c r="AL1106"/>
  <c r="AO1106"/>
  <c r="AM1107"/>
  <c r="AE1107"/>
  <c r="AF1107"/>
  <c r="AG1107"/>
  <c r="AH1107"/>
  <c r="AI1107"/>
  <c r="AJ1107"/>
  <c r="AK1107"/>
  <c r="AL1107"/>
  <c r="AO1107"/>
  <c r="AM1108"/>
  <c r="AE1108"/>
  <c r="AF1108"/>
  <c r="AG1108"/>
  <c r="AH1108"/>
  <c r="AI1108"/>
  <c r="AJ1108"/>
  <c r="AK1108"/>
  <c r="AL1108"/>
  <c r="AO1108"/>
  <c r="AM1109"/>
  <c r="AE1109"/>
  <c r="AF1109"/>
  <c r="AG1109"/>
  <c r="AH1109"/>
  <c r="AI1109"/>
  <c r="AJ1109"/>
  <c r="AK1109"/>
  <c r="AL1109"/>
  <c r="AO1109"/>
  <c r="AM1110"/>
  <c r="AE1110"/>
  <c r="AF1110"/>
  <c r="AG1110"/>
  <c r="AH1110"/>
  <c r="AI1110"/>
  <c r="AJ1110"/>
  <c r="AK1110"/>
  <c r="AL1110"/>
  <c r="AO1110"/>
  <c r="AM1111"/>
  <c r="AE1111"/>
  <c r="AF1111"/>
  <c r="AG1111"/>
  <c r="AH1111"/>
  <c r="AI1111"/>
  <c r="AJ1111"/>
  <c r="AK1111"/>
  <c r="AL1111"/>
  <c r="AO1111"/>
  <c r="AM1112"/>
  <c r="AE1112"/>
  <c r="AF1112"/>
  <c r="AG1112"/>
  <c r="AH1112"/>
  <c r="AI1112"/>
  <c r="AJ1112"/>
  <c r="AK1112"/>
  <c r="AL1112"/>
  <c r="AO1112"/>
  <c r="AM1113"/>
  <c r="AE1113"/>
  <c r="AF1113"/>
  <c r="AG1113"/>
  <c r="AH1113"/>
  <c r="AI1113"/>
  <c r="AJ1113"/>
  <c r="AK1113"/>
  <c r="AL1113"/>
  <c r="AO1113"/>
  <c r="AM1114"/>
  <c r="AE1114"/>
  <c r="AF1114"/>
  <c r="AG1114"/>
  <c r="AH1114"/>
  <c r="AI1114"/>
  <c r="AJ1114"/>
  <c r="AK1114"/>
  <c r="AL1114"/>
  <c r="AO1114"/>
  <c r="AM1115"/>
  <c r="AE1115"/>
  <c r="AF1115"/>
  <c r="AG1115"/>
  <c r="AH1115"/>
  <c r="AI1115"/>
  <c r="AJ1115"/>
  <c r="AK1115"/>
  <c r="AL1115"/>
  <c r="AO1115"/>
  <c r="AM1116"/>
  <c r="AE1116"/>
  <c r="AF1116"/>
  <c r="AG1116"/>
  <c r="AH1116"/>
  <c r="AI1116"/>
  <c r="AJ1116"/>
  <c r="AK1116"/>
  <c r="AL1116"/>
  <c r="AO1116"/>
  <c r="AM1117"/>
  <c r="AE1117"/>
  <c r="AF1117"/>
  <c r="AG1117"/>
  <c r="AH1117"/>
  <c r="AI1117"/>
  <c r="AJ1117"/>
  <c r="AK1117"/>
  <c r="AL1117"/>
  <c r="AO1117"/>
  <c r="AM1118"/>
  <c r="AE1118"/>
  <c r="AF1118"/>
  <c r="AG1118"/>
  <c r="AH1118"/>
  <c r="AI1118"/>
  <c r="AJ1118"/>
  <c r="AK1118"/>
  <c r="AL1118"/>
  <c r="AO1118"/>
  <c r="AM1119"/>
  <c r="AE1119"/>
  <c r="AF1119"/>
  <c r="AG1119"/>
  <c r="AH1119"/>
  <c r="AI1119"/>
  <c r="AJ1119"/>
  <c r="AK1119"/>
  <c r="AL1119"/>
  <c r="AO1119"/>
  <c r="AM1120"/>
  <c r="AE1120"/>
  <c r="AF1120"/>
  <c r="AG1120"/>
  <c r="AH1120"/>
  <c r="AI1120"/>
  <c r="AJ1120"/>
  <c r="AK1120"/>
  <c r="AL1120"/>
  <c r="AO1120"/>
  <c r="AM1121"/>
  <c r="AE1121"/>
  <c r="AF1121"/>
  <c r="AG1121"/>
  <c r="AH1121"/>
  <c r="AI1121"/>
  <c r="AJ1121"/>
  <c r="AK1121"/>
  <c r="AL1121"/>
  <c r="AO1121"/>
  <c r="AM1122"/>
  <c r="AE1122"/>
  <c r="AF1122"/>
  <c r="AG1122"/>
  <c r="AH1122"/>
  <c r="AI1122"/>
  <c r="AJ1122"/>
  <c r="AK1122"/>
  <c r="AL1122"/>
  <c r="AO1122"/>
  <c r="AM1123"/>
  <c r="AE1123"/>
  <c r="AF1123"/>
  <c r="AG1123"/>
  <c r="AH1123"/>
  <c r="AI1123"/>
  <c r="AJ1123"/>
  <c r="AK1123"/>
  <c r="AL1123"/>
  <c r="AO1123"/>
  <c r="AM1124"/>
  <c r="AE1124"/>
  <c r="AF1124"/>
  <c r="AG1124"/>
  <c r="AH1124"/>
  <c r="AI1124"/>
  <c r="AJ1124"/>
  <c r="AK1124"/>
  <c r="AL1124"/>
  <c r="AO1124"/>
  <c r="AM1125"/>
  <c r="AE1125"/>
  <c r="AF1125"/>
  <c r="AG1125"/>
  <c r="AH1125"/>
  <c r="AI1125"/>
  <c r="AJ1125"/>
  <c r="AK1125"/>
  <c r="AL1125"/>
  <c r="AO1125"/>
  <c r="AM1126"/>
  <c r="AE1126"/>
  <c r="AF1126"/>
  <c r="AG1126"/>
  <c r="AH1126"/>
  <c r="AI1126"/>
  <c r="AJ1126"/>
  <c r="AK1126"/>
  <c r="AL1126"/>
  <c r="AO1126"/>
  <c r="AM1127"/>
  <c r="AE1127"/>
  <c r="AF1127"/>
  <c r="AG1127"/>
  <c r="AH1127"/>
  <c r="AI1127"/>
  <c r="AJ1127"/>
  <c r="AK1127"/>
  <c r="AL1127"/>
  <c r="AO1127"/>
  <c r="AM1128"/>
  <c r="AE1128"/>
  <c r="AF1128"/>
  <c r="AG1128"/>
  <c r="AH1128"/>
  <c r="AI1128"/>
  <c r="AJ1128"/>
  <c r="AK1128"/>
  <c r="AL1128"/>
  <c r="AO1128"/>
  <c r="AM1129"/>
  <c r="AE1129"/>
  <c r="AF1129"/>
  <c r="AG1129"/>
  <c r="AH1129"/>
  <c r="AI1129"/>
  <c r="AJ1129"/>
  <c r="AK1129"/>
  <c r="AL1129"/>
  <c r="AO1129"/>
  <c r="AM1130"/>
  <c r="AE1130"/>
  <c r="AF1130"/>
  <c r="AG1130"/>
  <c r="AH1130"/>
  <c r="AI1130"/>
  <c r="AJ1130"/>
  <c r="AK1130"/>
  <c r="AL1130"/>
  <c r="AO1130"/>
  <c r="AM1131"/>
  <c r="AE1131"/>
  <c r="AF1131"/>
  <c r="AG1131"/>
  <c r="AH1131"/>
  <c r="AI1131"/>
  <c r="AJ1131"/>
  <c r="AK1131"/>
  <c r="AL1131"/>
  <c r="AO1131"/>
  <c r="AM1132"/>
  <c r="AE1132"/>
  <c r="AF1132"/>
  <c r="AG1132"/>
  <c r="AH1132"/>
  <c r="AI1132"/>
  <c r="AJ1132"/>
  <c r="AK1132"/>
  <c r="AL1132"/>
  <c r="AO1132"/>
  <c r="AM1133"/>
  <c r="AE1133"/>
  <c r="AF1133"/>
  <c r="AG1133"/>
  <c r="AH1133"/>
  <c r="AI1133"/>
  <c r="AJ1133"/>
  <c r="AK1133"/>
  <c r="AL1133"/>
  <c r="AO1133"/>
  <c r="AM1134"/>
  <c r="AE1134"/>
  <c r="AF1134"/>
  <c r="AG1134"/>
  <c r="AH1134"/>
  <c r="AI1134"/>
  <c r="AJ1134"/>
  <c r="AK1134"/>
  <c r="AL1134"/>
  <c r="AO1134"/>
  <c r="AM1135"/>
  <c r="AE1135"/>
  <c r="AF1135"/>
  <c r="AG1135"/>
  <c r="AH1135"/>
  <c r="AI1135"/>
  <c r="AJ1135"/>
  <c r="AK1135"/>
  <c r="AL1135"/>
  <c r="AO1135"/>
  <c r="AM1136"/>
  <c r="AE1136"/>
  <c r="AF1136"/>
  <c r="AG1136"/>
  <c r="AH1136"/>
  <c r="AI1136"/>
  <c r="AJ1136"/>
  <c r="AK1136"/>
  <c r="AL1136"/>
  <c r="AO1136"/>
  <c r="AM1137"/>
  <c r="AE1137"/>
  <c r="AF1137"/>
  <c r="AG1137"/>
  <c r="AH1137"/>
  <c r="AI1137"/>
  <c r="AJ1137"/>
  <c r="AK1137"/>
  <c r="AL1137"/>
  <c r="AO1137"/>
  <c r="AM1138"/>
  <c r="AE1138"/>
  <c r="AF1138"/>
  <c r="AG1138"/>
  <c r="AH1138"/>
  <c r="AI1138"/>
  <c r="AJ1138"/>
  <c r="AK1138"/>
  <c r="AL1138"/>
  <c r="AO1138"/>
  <c r="AM1139"/>
  <c r="AE1139"/>
  <c r="AF1139"/>
  <c r="AG1139"/>
  <c r="AH1139"/>
  <c r="AI1139"/>
  <c r="AJ1139"/>
  <c r="AK1139"/>
  <c r="AL1139"/>
  <c r="AO1139"/>
  <c r="AM1140"/>
  <c r="AE1140"/>
  <c r="AF1140"/>
  <c r="AG1140"/>
  <c r="AH1140"/>
  <c r="AI1140"/>
  <c r="AJ1140"/>
  <c r="AK1140"/>
  <c r="AL1140"/>
  <c r="AO1140"/>
  <c r="AM1141"/>
  <c r="AE1141"/>
  <c r="AF1141"/>
  <c r="AG1141"/>
  <c r="AH1141"/>
  <c r="AI1141"/>
  <c r="AJ1141"/>
  <c r="AK1141"/>
  <c r="AL1141"/>
  <c r="AO1141"/>
  <c r="AM1142"/>
  <c r="AE1142"/>
  <c r="AF1142"/>
  <c r="AG1142"/>
  <c r="AH1142"/>
  <c r="AI1142"/>
  <c r="AJ1142"/>
  <c r="AK1142"/>
  <c r="AL1142"/>
  <c r="AO1142"/>
  <c r="AM1143"/>
  <c r="AE1143"/>
  <c r="AF1143"/>
  <c r="AG1143"/>
  <c r="AH1143"/>
  <c r="AI1143"/>
  <c r="AJ1143"/>
  <c r="AK1143"/>
  <c r="AL1143"/>
  <c r="AO1143"/>
  <c r="AM1144"/>
  <c r="AE1144"/>
  <c r="AF1144"/>
  <c r="AG1144"/>
  <c r="AH1144"/>
  <c r="AI1144"/>
  <c r="AJ1144"/>
  <c r="AK1144"/>
  <c r="AL1144"/>
  <c r="AO1144"/>
  <c r="AM1145"/>
  <c r="AE1145"/>
  <c r="AF1145"/>
  <c r="AG1145"/>
  <c r="AH1145"/>
  <c r="AI1145"/>
  <c r="AJ1145"/>
  <c r="AK1145"/>
  <c r="AL1145"/>
  <c r="AO1145"/>
  <c r="AM1146"/>
  <c r="AE1146"/>
  <c r="AF1146"/>
  <c r="AG1146"/>
  <c r="AH1146"/>
  <c r="AI1146"/>
  <c r="AJ1146"/>
  <c r="AK1146"/>
  <c r="AL1146"/>
  <c r="AO1146"/>
  <c r="AM1147"/>
  <c r="AE1147"/>
  <c r="AF1147"/>
  <c r="AG1147"/>
  <c r="AH1147"/>
  <c r="AI1147"/>
  <c r="AJ1147"/>
  <c r="AK1147"/>
  <c r="AL1147"/>
  <c r="AO1147"/>
  <c r="AM1148"/>
  <c r="AE1148"/>
  <c r="AF1148"/>
  <c r="AG1148"/>
  <c r="AH1148"/>
  <c r="AI1148"/>
  <c r="AJ1148"/>
  <c r="AK1148"/>
  <c r="AL1148"/>
  <c r="AO1148"/>
  <c r="AM1149"/>
  <c r="AE1149"/>
  <c r="AF1149"/>
  <c r="AG1149"/>
  <c r="AH1149"/>
  <c r="AI1149"/>
  <c r="AJ1149"/>
  <c r="AK1149"/>
  <c r="AL1149"/>
  <c r="AO1149"/>
  <c r="AM1150"/>
  <c r="AE1150"/>
  <c r="AF1150"/>
  <c r="AG1150"/>
  <c r="AH1150"/>
  <c r="AI1150"/>
  <c r="AJ1150"/>
  <c r="AK1150"/>
  <c r="AL1150"/>
  <c r="AO1150"/>
  <c r="AM1151"/>
  <c r="AE1151"/>
  <c r="AF1151"/>
  <c r="AG1151"/>
  <c r="AH1151"/>
  <c r="AI1151"/>
  <c r="AJ1151"/>
  <c r="AK1151"/>
  <c r="AL1151"/>
  <c r="AO1151"/>
  <c r="AM1152"/>
  <c r="AE1152"/>
  <c r="AF1152"/>
  <c r="AG1152"/>
  <c r="AH1152"/>
  <c r="AI1152"/>
  <c r="AJ1152"/>
  <c r="AK1152"/>
  <c r="AL1152"/>
  <c r="AO1152"/>
  <c r="AM1153"/>
  <c r="AE1153"/>
  <c r="AF1153"/>
  <c r="AG1153"/>
  <c r="AH1153"/>
  <c r="AI1153"/>
  <c r="AJ1153"/>
  <c r="AK1153"/>
  <c r="AL1153"/>
  <c r="AO1153"/>
  <c r="AM1154"/>
  <c r="AE1154"/>
  <c r="AF1154"/>
  <c r="AG1154"/>
  <c r="AH1154"/>
  <c r="AI1154"/>
  <c r="AJ1154"/>
  <c r="AK1154"/>
  <c r="AL1154"/>
  <c r="AO1154"/>
  <c r="AM1155"/>
  <c r="AE1155"/>
  <c r="AF1155"/>
  <c r="AG1155"/>
  <c r="AH1155"/>
  <c r="AI1155"/>
  <c r="AJ1155"/>
  <c r="AK1155"/>
  <c r="AL1155"/>
  <c r="AO1155"/>
  <c r="AM1156"/>
  <c r="AE1156"/>
  <c r="AF1156"/>
  <c r="AG1156"/>
  <c r="AH1156"/>
  <c r="AI1156"/>
  <c r="AJ1156"/>
  <c r="AK1156"/>
  <c r="AL1156"/>
  <c r="AO1156"/>
  <c r="AM1157"/>
  <c r="AE1157"/>
  <c r="AF1157"/>
  <c r="AG1157"/>
  <c r="AH1157"/>
  <c r="AI1157"/>
  <c r="AJ1157"/>
  <c r="AK1157"/>
  <c r="AL1157"/>
  <c r="AO1157"/>
  <c r="AM1158"/>
  <c r="AE1158"/>
  <c r="AF1158"/>
  <c r="AG1158"/>
  <c r="AH1158"/>
  <c r="AI1158"/>
  <c r="AJ1158"/>
  <c r="AK1158"/>
  <c r="AL1158"/>
  <c r="AO1158"/>
  <c r="AM1159"/>
  <c r="AE1159"/>
  <c r="AF1159"/>
  <c r="AG1159"/>
  <c r="AH1159"/>
  <c r="AI1159"/>
  <c r="AJ1159"/>
  <c r="AK1159"/>
  <c r="AL1159"/>
  <c r="AO1159"/>
  <c r="AM1160"/>
  <c r="AE1160"/>
  <c r="AF1160"/>
  <c r="AG1160"/>
  <c r="AH1160"/>
  <c r="AI1160"/>
  <c r="AJ1160"/>
  <c r="AK1160"/>
  <c r="AL1160"/>
  <c r="AO1160"/>
  <c r="AM1161"/>
  <c r="AE1161"/>
  <c r="AF1161"/>
  <c r="AG1161"/>
  <c r="AH1161"/>
  <c r="AI1161"/>
  <c r="AJ1161"/>
  <c r="AK1161"/>
  <c r="AL1161"/>
  <c r="AO1161"/>
  <c r="AM1162"/>
  <c r="AE1162"/>
  <c r="AF1162"/>
  <c r="AG1162"/>
  <c r="AH1162"/>
  <c r="AI1162"/>
  <c r="AJ1162"/>
  <c r="AK1162"/>
  <c r="AL1162"/>
  <c r="AO1162"/>
  <c r="AM1163"/>
  <c r="AE1163"/>
  <c r="AF1163"/>
  <c r="AG1163"/>
  <c r="AH1163"/>
  <c r="AI1163"/>
  <c r="AJ1163"/>
  <c r="AK1163"/>
  <c r="AL1163"/>
  <c r="AO1163"/>
  <c r="AM1164"/>
  <c r="AE1164"/>
  <c r="AF1164"/>
  <c r="AG1164"/>
  <c r="AH1164"/>
  <c r="AI1164"/>
  <c r="AJ1164"/>
  <c r="AK1164"/>
  <c r="AL1164"/>
  <c r="AO1164"/>
  <c r="AM1165"/>
  <c r="AE1165"/>
  <c r="AF1165"/>
  <c r="AG1165"/>
  <c r="AH1165"/>
  <c r="AI1165"/>
  <c r="AJ1165"/>
  <c r="AK1165"/>
  <c r="AL1165"/>
  <c r="AO1165"/>
  <c r="AM1166"/>
  <c r="AE1166"/>
  <c r="AF1166"/>
  <c r="AG1166"/>
  <c r="AH1166"/>
  <c r="AI1166"/>
  <c r="AJ1166"/>
  <c r="AK1166"/>
  <c r="AL1166"/>
  <c r="AO1166"/>
  <c r="AM1167"/>
  <c r="AE1167"/>
  <c r="AF1167"/>
  <c r="AG1167"/>
  <c r="AH1167"/>
  <c r="AI1167"/>
  <c r="AJ1167"/>
  <c r="AK1167"/>
  <c r="AL1167"/>
  <c r="AO1167"/>
  <c r="AM1168"/>
  <c r="AE1168"/>
  <c r="AF1168"/>
  <c r="AG1168"/>
  <c r="AH1168"/>
  <c r="AI1168"/>
  <c r="AJ1168"/>
  <c r="AK1168"/>
  <c r="AL1168"/>
  <c r="AO1168"/>
  <c r="AM1169"/>
  <c r="AE1169"/>
  <c r="AF1169"/>
  <c r="AG1169"/>
  <c r="AH1169"/>
  <c r="AI1169"/>
  <c r="AJ1169"/>
  <c r="AK1169"/>
  <c r="AL1169"/>
  <c r="AO1169"/>
  <c r="AM1170"/>
  <c r="AE1170"/>
  <c r="AF1170"/>
  <c r="AG1170"/>
  <c r="AH1170"/>
  <c r="AI1170"/>
  <c r="AJ1170"/>
  <c r="AK1170"/>
  <c r="AL1170"/>
  <c r="AO1170"/>
  <c r="AM1171"/>
  <c r="AE1171"/>
  <c r="AF1171"/>
  <c r="AG1171"/>
  <c r="AH1171"/>
  <c r="AI1171"/>
  <c r="AJ1171"/>
  <c r="AK1171"/>
  <c r="AL1171"/>
  <c r="AO1171"/>
  <c r="AM1172"/>
  <c r="AE1172"/>
  <c r="AF1172"/>
  <c r="AG1172"/>
  <c r="AH1172"/>
  <c r="AI1172"/>
  <c r="AJ1172"/>
  <c r="AK1172"/>
  <c r="AL1172"/>
  <c r="AO1172"/>
  <c r="AM1173"/>
  <c r="AE1173"/>
  <c r="AF1173"/>
  <c r="AG1173"/>
  <c r="AH1173"/>
  <c r="AI1173"/>
  <c r="AJ1173"/>
  <c r="AK1173"/>
  <c r="AL1173"/>
  <c r="AO1173"/>
  <c r="AM1174"/>
  <c r="AE1174"/>
  <c r="AF1174"/>
  <c r="AG1174"/>
  <c r="AH1174"/>
  <c r="AI1174"/>
  <c r="AJ1174"/>
  <c r="AK1174"/>
  <c r="AL1174"/>
  <c r="AO1174"/>
  <c r="AM1175"/>
  <c r="AE1175"/>
  <c r="AF1175"/>
  <c r="AG1175"/>
  <c r="AH1175"/>
  <c r="AI1175"/>
  <c r="AJ1175"/>
  <c r="AK1175"/>
  <c r="AL1175"/>
  <c r="AO1175"/>
  <c r="AM1176"/>
  <c r="AE1176"/>
  <c r="AF1176"/>
  <c r="AG1176"/>
  <c r="AH1176"/>
  <c r="AI1176"/>
  <c r="AJ1176"/>
  <c r="AK1176"/>
  <c r="AL1176"/>
  <c r="AO1176"/>
  <c r="AM1177"/>
  <c r="AE1177"/>
  <c r="AF1177"/>
  <c r="AG1177"/>
  <c r="AH1177"/>
  <c r="AI1177"/>
  <c r="AJ1177"/>
  <c r="AK1177"/>
  <c r="AL1177"/>
  <c r="AO1177"/>
  <c r="AM1178"/>
  <c r="AE1178"/>
  <c r="AF1178"/>
  <c r="AG1178"/>
  <c r="AH1178"/>
  <c r="AI1178"/>
  <c r="AJ1178"/>
  <c r="AK1178"/>
  <c r="AL1178"/>
  <c r="AO1178"/>
  <c r="AM1179"/>
  <c r="AE1179"/>
  <c r="AF1179"/>
  <c r="AG1179"/>
  <c r="AH1179"/>
  <c r="AI1179"/>
  <c r="AJ1179"/>
  <c r="AK1179"/>
  <c r="AL1179"/>
  <c r="AO1179"/>
  <c r="AM1180"/>
  <c r="AE1180"/>
  <c r="AF1180"/>
  <c r="AG1180"/>
  <c r="AH1180"/>
  <c r="AI1180"/>
  <c r="AJ1180"/>
  <c r="AK1180"/>
  <c r="AL1180"/>
  <c r="AO1180"/>
  <c r="AM1181"/>
  <c r="AE1181"/>
  <c r="AF1181"/>
  <c r="AG1181"/>
  <c r="AH1181"/>
  <c r="AI1181"/>
  <c r="AJ1181"/>
  <c r="AK1181"/>
  <c r="AL1181"/>
  <c r="AO1181"/>
  <c r="AM1182"/>
  <c r="AE1182"/>
  <c r="AF1182"/>
  <c r="AG1182"/>
  <c r="AH1182"/>
  <c r="AI1182"/>
  <c r="AJ1182"/>
  <c r="AK1182"/>
  <c r="AL1182"/>
  <c r="AO1182"/>
  <c r="AM1183"/>
  <c r="AE1183"/>
  <c r="AF1183"/>
  <c r="AG1183"/>
  <c r="AH1183"/>
  <c r="AI1183"/>
  <c r="AJ1183"/>
  <c r="AK1183"/>
  <c r="AL1183"/>
  <c r="AO1183"/>
  <c r="AM1184"/>
  <c r="AE1184"/>
  <c r="AF1184"/>
  <c r="AG1184"/>
  <c r="AH1184"/>
  <c r="AI1184"/>
  <c r="AJ1184"/>
  <c r="AK1184"/>
  <c r="AL1184"/>
  <c r="AO1184"/>
  <c r="AM1185"/>
  <c r="AE1185"/>
  <c r="AF1185"/>
  <c r="AG1185"/>
  <c r="AH1185"/>
  <c r="AI1185"/>
  <c r="AJ1185"/>
  <c r="AK1185"/>
  <c r="AL1185"/>
  <c r="AO1185"/>
  <c r="AM1186"/>
  <c r="AE1186"/>
  <c r="AF1186"/>
  <c r="AG1186"/>
  <c r="AH1186"/>
  <c r="AI1186"/>
  <c r="AJ1186"/>
  <c r="AK1186"/>
  <c r="AL1186"/>
  <c r="AO1186"/>
  <c r="AM1187"/>
  <c r="AE1187"/>
  <c r="AF1187"/>
  <c r="AG1187"/>
  <c r="AH1187"/>
  <c r="AI1187"/>
  <c r="AJ1187"/>
  <c r="AK1187"/>
  <c r="AL1187"/>
  <c r="AO1187"/>
  <c r="AM1188"/>
  <c r="AE1188"/>
  <c r="AF1188"/>
  <c r="AG1188"/>
  <c r="AH1188"/>
  <c r="AI1188"/>
  <c r="AJ1188"/>
  <c r="AK1188"/>
  <c r="AL1188"/>
  <c r="AO1188"/>
  <c r="AM1189"/>
  <c r="AE1189"/>
  <c r="AF1189"/>
  <c r="AG1189"/>
  <c r="AH1189"/>
  <c r="AI1189"/>
  <c r="AJ1189"/>
  <c r="AK1189"/>
  <c r="AL1189"/>
  <c r="AO1189"/>
  <c r="AM1190"/>
  <c r="AE1190"/>
  <c r="AF1190"/>
  <c r="AG1190"/>
  <c r="AH1190"/>
  <c r="AI1190"/>
  <c r="AJ1190"/>
  <c r="AK1190"/>
  <c r="AL1190"/>
  <c r="AO1190"/>
  <c r="AM1191"/>
  <c r="AE1191"/>
  <c r="AF1191"/>
  <c r="AG1191"/>
  <c r="AH1191"/>
  <c r="AI1191"/>
  <c r="AJ1191"/>
  <c r="AK1191"/>
  <c r="AL1191"/>
  <c r="AO1191"/>
  <c r="AM1192"/>
  <c r="AE1192"/>
  <c r="AF1192"/>
  <c r="AG1192"/>
  <c r="AH1192"/>
  <c r="AI1192"/>
  <c r="AJ1192"/>
  <c r="AK1192"/>
  <c r="AL1192"/>
  <c r="AO1192"/>
  <c r="AM1193"/>
  <c r="AE1193"/>
  <c r="AF1193"/>
  <c r="AG1193"/>
  <c r="AH1193"/>
  <c r="AI1193"/>
  <c r="AJ1193"/>
  <c r="AK1193"/>
  <c r="AL1193"/>
  <c r="AO1193"/>
  <c r="AM1194"/>
  <c r="AE1194"/>
  <c r="AF1194"/>
  <c r="AG1194"/>
  <c r="AH1194"/>
  <c r="AI1194"/>
  <c r="AJ1194"/>
  <c r="AK1194"/>
  <c r="AL1194"/>
  <c r="AO1194"/>
  <c r="AM1195"/>
  <c r="AE1195"/>
  <c r="AF1195"/>
  <c r="AG1195"/>
  <c r="AH1195"/>
  <c r="AI1195"/>
  <c r="AJ1195"/>
  <c r="AK1195"/>
  <c r="AL1195"/>
  <c r="AO1195"/>
  <c r="AM1196"/>
  <c r="AE1196"/>
  <c r="AF1196"/>
  <c r="AG1196"/>
  <c r="AH1196"/>
  <c r="AI1196"/>
  <c r="AJ1196"/>
  <c r="AK1196"/>
  <c r="AL1196"/>
  <c r="AO1196"/>
  <c r="AM1197"/>
  <c r="AE1197"/>
  <c r="AF1197"/>
  <c r="AG1197"/>
  <c r="AH1197"/>
  <c r="AI1197"/>
  <c r="AJ1197"/>
  <c r="AK1197"/>
  <c r="AL1197"/>
  <c r="AO1197"/>
  <c r="AM1198"/>
  <c r="AE1198"/>
  <c r="AF1198"/>
  <c r="AG1198"/>
  <c r="AH1198"/>
  <c r="AI1198"/>
  <c r="AJ1198"/>
  <c r="AK1198"/>
  <c r="AL1198"/>
  <c r="AO1198"/>
  <c r="AM1199"/>
  <c r="AE1199"/>
  <c r="AF1199"/>
  <c r="AG1199"/>
  <c r="AH1199"/>
  <c r="AI1199"/>
  <c r="AJ1199"/>
  <c r="AK1199"/>
  <c r="AL1199"/>
  <c r="AO1199"/>
  <c r="AM1200"/>
  <c r="AE1200"/>
  <c r="AF1200"/>
  <c r="AG1200"/>
  <c r="AH1200"/>
  <c r="AI1200"/>
  <c r="AJ1200"/>
  <c r="AK1200"/>
  <c r="AL1200"/>
  <c r="AO1200"/>
  <c r="AM1201"/>
  <c r="AE1201"/>
  <c r="AF1201"/>
  <c r="AG1201"/>
  <c r="AH1201"/>
  <c r="AI1201"/>
  <c r="AJ1201"/>
  <c r="AK1201"/>
  <c r="AL1201"/>
  <c r="AO1201"/>
  <c r="AM1202"/>
  <c r="AE1202"/>
  <c r="AF1202"/>
  <c r="AG1202"/>
  <c r="AH1202"/>
  <c r="AI1202"/>
  <c r="AJ1202"/>
  <c r="AK1202"/>
  <c r="AL1202"/>
  <c r="AO1202"/>
  <c r="AM1203"/>
  <c r="AE1203"/>
  <c r="AF1203"/>
  <c r="AG1203"/>
  <c r="AH1203"/>
  <c r="AI1203"/>
  <c r="AJ1203"/>
  <c r="AK1203"/>
  <c r="AL1203"/>
  <c r="AO1203"/>
  <c r="AM1204"/>
  <c r="AE1204"/>
  <c r="AF1204"/>
  <c r="AG1204"/>
  <c r="AH1204"/>
  <c r="AI1204"/>
  <c r="AJ1204"/>
  <c r="AK1204"/>
  <c r="AL1204"/>
  <c r="AO1204"/>
  <c r="AM1205"/>
  <c r="AE1205"/>
  <c r="AF1205"/>
  <c r="AG1205"/>
  <c r="AH1205"/>
  <c r="AI1205"/>
  <c r="AJ1205"/>
  <c r="AK1205"/>
  <c r="AL1205"/>
  <c r="AO1205"/>
  <c r="AM1206"/>
  <c r="AE1206"/>
  <c r="AF1206"/>
  <c r="AG1206"/>
  <c r="AH1206"/>
  <c r="AI1206"/>
  <c r="AJ1206"/>
  <c r="AK1206"/>
  <c r="AL1206"/>
  <c r="AO1206"/>
  <c r="AM1207"/>
  <c r="AE1207"/>
  <c r="AF1207"/>
  <c r="AG1207"/>
  <c r="AH1207"/>
  <c r="AI1207"/>
  <c r="AJ1207"/>
  <c r="AK1207"/>
  <c r="AL1207"/>
  <c r="AO1207"/>
  <c r="AM1208"/>
  <c r="AE1208"/>
  <c r="AF1208"/>
  <c r="AG1208"/>
  <c r="AH1208"/>
  <c r="AI1208"/>
  <c r="AJ1208"/>
  <c r="AK1208"/>
  <c r="AL1208"/>
  <c r="AO1208"/>
  <c r="AM1209"/>
  <c r="AE1209"/>
  <c r="AF1209"/>
  <c r="AG1209"/>
  <c r="AH1209"/>
  <c r="AI1209"/>
  <c r="AJ1209"/>
  <c r="AK1209"/>
  <c r="AL1209"/>
  <c r="AO1209"/>
  <c r="AM1210"/>
  <c r="AE1210"/>
  <c r="AF1210"/>
  <c r="AG1210"/>
  <c r="AH1210"/>
  <c r="AI1210"/>
  <c r="AJ1210"/>
  <c r="AK1210"/>
  <c r="AL1210"/>
  <c r="AO1210"/>
  <c r="BD1759"/>
  <c r="BN1759"/>
  <c r="BX1771"/>
  <c r="BY1771"/>
  <c r="BZ1771"/>
  <c r="CA1771"/>
  <c r="CC1771"/>
  <c r="CE1771"/>
  <c r="CG1771"/>
  <c r="AM1211"/>
  <c r="AE1211"/>
  <c r="AF1211"/>
  <c r="AG1211"/>
  <c r="AH1211"/>
  <c r="AI1211"/>
  <c r="AJ1211"/>
  <c r="AK1211"/>
  <c r="AL1211"/>
  <c r="AO1211"/>
  <c r="AM1212"/>
  <c r="AE1212"/>
  <c r="AF1212"/>
  <c r="AG1212"/>
  <c r="AH1212"/>
  <c r="AI1212"/>
  <c r="AJ1212"/>
  <c r="AK1212"/>
  <c r="AL1212"/>
  <c r="AO1212"/>
  <c r="AM1213"/>
  <c r="AE1213"/>
  <c r="AF1213"/>
  <c r="AG1213"/>
  <c r="AH1213"/>
  <c r="AI1213"/>
  <c r="AJ1213"/>
  <c r="AK1213"/>
  <c r="AL1213"/>
  <c r="AO1213"/>
  <c r="AM1214"/>
  <c r="AE1214"/>
  <c r="AF1214"/>
  <c r="AG1214"/>
  <c r="AH1214"/>
  <c r="AI1214"/>
  <c r="AJ1214"/>
  <c r="AK1214"/>
  <c r="AL1214"/>
  <c r="AO1214"/>
  <c r="AM1215"/>
  <c r="AE1215"/>
  <c r="AF1215"/>
  <c r="AG1215"/>
  <c r="AH1215"/>
  <c r="AI1215"/>
  <c r="AJ1215"/>
  <c r="AK1215"/>
  <c r="AL1215"/>
  <c r="AO1215"/>
  <c r="AM1216"/>
  <c r="AE1216"/>
  <c r="AF1216"/>
  <c r="AG1216"/>
  <c r="AH1216"/>
  <c r="AI1216"/>
  <c r="AJ1216"/>
  <c r="AK1216"/>
  <c r="AL1216"/>
  <c r="AO1216"/>
  <c r="AM1217"/>
  <c r="AE1217"/>
  <c r="AF1217"/>
  <c r="AG1217"/>
  <c r="AH1217"/>
  <c r="AI1217"/>
  <c r="AJ1217"/>
  <c r="AK1217"/>
  <c r="AL1217"/>
  <c r="AO1217"/>
  <c r="AM1218"/>
  <c r="AE1218"/>
  <c r="AF1218"/>
  <c r="AG1218"/>
  <c r="AH1218"/>
  <c r="AI1218"/>
  <c r="AJ1218"/>
  <c r="AK1218"/>
  <c r="AL1218"/>
  <c r="AO1218"/>
  <c r="AM1219"/>
  <c r="AE1219"/>
  <c r="AF1219"/>
  <c r="AG1219"/>
  <c r="AH1219"/>
  <c r="AI1219"/>
  <c r="AJ1219"/>
  <c r="AK1219"/>
  <c r="AL1219"/>
  <c r="AO1219"/>
  <c r="AM1220"/>
  <c r="AE1220"/>
  <c r="AF1220"/>
  <c r="AG1220"/>
  <c r="AH1220"/>
  <c r="AI1220"/>
  <c r="AJ1220"/>
  <c r="AK1220"/>
  <c r="AL1220"/>
  <c r="AO1220"/>
  <c r="AM1221"/>
  <c r="AE1221"/>
  <c r="AF1221"/>
  <c r="AG1221"/>
  <c r="AH1221"/>
  <c r="AI1221"/>
  <c r="AJ1221"/>
  <c r="AK1221"/>
  <c r="AL1221"/>
  <c r="AO1221"/>
  <c r="AM1222"/>
  <c r="AE1222"/>
  <c r="AF1222"/>
  <c r="AG1222"/>
  <c r="AH1222"/>
  <c r="AI1222"/>
  <c r="AJ1222"/>
  <c r="AK1222"/>
  <c r="AL1222"/>
  <c r="AO1222"/>
  <c r="AM1223"/>
  <c r="AE1223"/>
  <c r="AF1223"/>
  <c r="AG1223"/>
  <c r="AH1223"/>
  <c r="AI1223"/>
  <c r="AJ1223"/>
  <c r="AK1223"/>
  <c r="AL1223"/>
  <c r="AO1223"/>
  <c r="AM1224"/>
  <c r="AE1224"/>
  <c r="AF1224"/>
  <c r="AG1224"/>
  <c r="AH1224"/>
  <c r="AI1224"/>
  <c r="AJ1224"/>
  <c r="AK1224"/>
  <c r="AL1224"/>
  <c r="AO1224"/>
  <c r="AM1225"/>
  <c r="AE1225"/>
  <c r="AF1225"/>
  <c r="AG1225"/>
  <c r="AH1225"/>
  <c r="AI1225"/>
  <c r="AJ1225"/>
  <c r="AK1225"/>
  <c r="AL1225"/>
  <c r="AO1225"/>
  <c r="AM1226"/>
  <c r="AE1226"/>
  <c r="AF1226"/>
  <c r="AG1226"/>
  <c r="AH1226"/>
  <c r="AI1226"/>
  <c r="AJ1226"/>
  <c r="AK1226"/>
  <c r="AL1226"/>
  <c r="AO1226"/>
  <c r="AM1227"/>
  <c r="AE1227"/>
  <c r="AF1227"/>
  <c r="AG1227"/>
  <c r="AH1227"/>
  <c r="AI1227"/>
  <c r="AJ1227"/>
  <c r="AK1227"/>
  <c r="AL1227"/>
  <c r="AO1227"/>
  <c r="AM1228"/>
  <c r="AE1228"/>
  <c r="AF1228"/>
  <c r="AG1228"/>
  <c r="AH1228"/>
  <c r="AI1228"/>
  <c r="AJ1228"/>
  <c r="AK1228"/>
  <c r="AL1228"/>
  <c r="AO1228"/>
  <c r="AM1229"/>
  <c r="AE1229"/>
  <c r="AF1229"/>
  <c r="AG1229"/>
  <c r="AH1229"/>
  <c r="AI1229"/>
  <c r="AJ1229"/>
  <c r="AK1229"/>
  <c r="AL1229"/>
  <c r="AO1229"/>
  <c r="AM1230"/>
  <c r="AE1230"/>
  <c r="AF1230"/>
  <c r="AG1230"/>
  <c r="AH1230"/>
  <c r="AI1230"/>
  <c r="AJ1230"/>
  <c r="AK1230"/>
  <c r="AL1230"/>
  <c r="AO1230"/>
  <c r="AM1231"/>
  <c r="AE1231"/>
  <c r="AF1231"/>
  <c r="AG1231"/>
  <c r="AH1231"/>
  <c r="AI1231"/>
  <c r="AJ1231"/>
  <c r="AK1231"/>
  <c r="AL1231"/>
  <c r="AO1231"/>
  <c r="AM1232"/>
  <c r="AE1232"/>
  <c r="AF1232"/>
  <c r="AG1232"/>
  <c r="AH1232"/>
  <c r="AI1232"/>
  <c r="AJ1232"/>
  <c r="AK1232"/>
  <c r="AL1232"/>
  <c r="AO1232"/>
  <c r="AM1233"/>
  <c r="AE1233"/>
  <c r="AF1233"/>
  <c r="AG1233"/>
  <c r="AH1233"/>
  <c r="AI1233"/>
  <c r="AJ1233"/>
  <c r="AK1233"/>
  <c r="AL1233"/>
  <c r="AO1233"/>
  <c r="AM1234"/>
  <c r="AE1234"/>
  <c r="AF1234"/>
  <c r="AG1234"/>
  <c r="AH1234"/>
  <c r="AI1234"/>
  <c r="AJ1234"/>
  <c r="AK1234"/>
  <c r="AL1234"/>
  <c r="AO1234"/>
  <c r="AM1235"/>
  <c r="AE1235"/>
  <c r="AF1235"/>
  <c r="AG1235"/>
  <c r="AH1235"/>
  <c r="AI1235"/>
  <c r="AJ1235"/>
  <c r="AK1235"/>
  <c r="AL1235"/>
  <c r="AO1235"/>
  <c r="AM1236"/>
  <c r="AE1236"/>
  <c r="AF1236"/>
  <c r="AG1236"/>
  <c r="AH1236"/>
  <c r="AI1236"/>
  <c r="AJ1236"/>
  <c r="AK1236"/>
  <c r="AL1236"/>
  <c r="AO1236"/>
  <c r="AM1237"/>
  <c r="AE1237"/>
  <c r="AF1237"/>
  <c r="AG1237"/>
  <c r="AH1237"/>
  <c r="AI1237"/>
  <c r="AJ1237"/>
  <c r="AK1237"/>
  <c r="AL1237"/>
  <c r="AO1237"/>
  <c r="AM1238"/>
  <c r="AE1238"/>
  <c r="AF1238"/>
  <c r="AG1238"/>
  <c r="AH1238"/>
  <c r="AI1238"/>
  <c r="AJ1238"/>
  <c r="AK1238"/>
  <c r="AL1238"/>
  <c r="AO1238"/>
  <c r="AM1239"/>
  <c r="AE1239"/>
  <c r="AF1239"/>
  <c r="AG1239"/>
  <c r="AH1239"/>
  <c r="AI1239"/>
  <c r="AJ1239"/>
  <c r="AK1239"/>
  <c r="AL1239"/>
  <c r="AO1239"/>
  <c r="AM1240"/>
  <c r="AE1240"/>
  <c r="AF1240"/>
  <c r="AG1240"/>
  <c r="AH1240"/>
  <c r="AI1240"/>
  <c r="AJ1240"/>
  <c r="AK1240"/>
  <c r="AL1240"/>
  <c r="AO1240"/>
  <c r="AM1241"/>
  <c r="AE1241"/>
  <c r="AF1241"/>
  <c r="AG1241"/>
  <c r="AH1241"/>
  <c r="AI1241"/>
  <c r="AJ1241"/>
  <c r="AK1241"/>
  <c r="AL1241"/>
  <c r="AO1241"/>
  <c r="AM1242"/>
  <c r="AE1242"/>
  <c r="AF1242"/>
  <c r="AG1242"/>
  <c r="AH1242"/>
  <c r="AI1242"/>
  <c r="AJ1242"/>
  <c r="AK1242"/>
  <c r="AL1242"/>
  <c r="AO1242"/>
  <c r="AM1243"/>
  <c r="AE1243"/>
  <c r="AF1243"/>
  <c r="AG1243"/>
  <c r="AH1243"/>
  <c r="AI1243"/>
  <c r="AJ1243"/>
  <c r="AK1243"/>
  <c r="AL1243"/>
  <c r="AO1243"/>
  <c r="AM1244"/>
  <c r="AE1244"/>
  <c r="AF1244"/>
  <c r="AG1244"/>
  <c r="AH1244"/>
  <c r="AI1244"/>
  <c r="AJ1244"/>
  <c r="AK1244"/>
  <c r="AL1244"/>
  <c r="AO1244"/>
  <c r="AM1245"/>
  <c r="AE1245"/>
  <c r="AF1245"/>
  <c r="AG1245"/>
  <c r="AH1245"/>
  <c r="AI1245"/>
  <c r="AJ1245"/>
  <c r="AK1245"/>
  <c r="AL1245"/>
  <c r="AO1245"/>
  <c r="AM1246"/>
  <c r="AE1246"/>
  <c r="AF1246"/>
  <c r="AG1246"/>
  <c r="AH1246"/>
  <c r="AI1246"/>
  <c r="AJ1246"/>
  <c r="AK1246"/>
  <c r="AL1246"/>
  <c r="AO1246"/>
  <c r="AM1247"/>
  <c r="AE1247"/>
  <c r="AF1247"/>
  <c r="AG1247"/>
  <c r="AH1247"/>
  <c r="AI1247"/>
  <c r="AJ1247"/>
  <c r="AK1247"/>
  <c r="AL1247"/>
  <c r="AO1247"/>
  <c r="AM1248"/>
  <c r="AE1248"/>
  <c r="AF1248"/>
  <c r="AG1248"/>
  <c r="AH1248"/>
  <c r="AI1248"/>
  <c r="AJ1248"/>
  <c r="AK1248"/>
  <c r="AL1248"/>
  <c r="AO1248"/>
  <c r="AM1249"/>
  <c r="AE1249"/>
  <c r="AF1249"/>
  <c r="AG1249"/>
  <c r="AH1249"/>
  <c r="AI1249"/>
  <c r="AJ1249"/>
  <c r="AK1249"/>
  <c r="AL1249"/>
  <c r="AO1249"/>
  <c r="AM1250"/>
  <c r="AE1250"/>
  <c r="AF1250"/>
  <c r="AG1250"/>
  <c r="AH1250"/>
  <c r="AI1250"/>
  <c r="AJ1250"/>
  <c r="AK1250"/>
  <c r="AL1250"/>
  <c r="AO1250"/>
  <c r="AM1251"/>
  <c r="AE1251"/>
  <c r="AF1251"/>
  <c r="AG1251"/>
  <c r="AH1251"/>
  <c r="AI1251"/>
  <c r="AJ1251"/>
  <c r="AK1251"/>
  <c r="AL1251"/>
  <c r="AO1251"/>
  <c r="AM1252"/>
  <c r="AE1252"/>
  <c r="AF1252"/>
  <c r="AG1252"/>
  <c r="AH1252"/>
  <c r="AI1252"/>
  <c r="AJ1252"/>
  <c r="AK1252"/>
  <c r="AL1252"/>
  <c r="AO1252"/>
  <c r="AM1253"/>
  <c r="AE1253"/>
  <c r="AF1253"/>
  <c r="AG1253"/>
  <c r="AH1253"/>
  <c r="AI1253"/>
  <c r="AJ1253"/>
  <c r="AK1253"/>
  <c r="AL1253"/>
  <c r="AO1253"/>
  <c r="AM1254"/>
  <c r="AE1254"/>
  <c r="AF1254"/>
  <c r="AG1254"/>
  <c r="AH1254"/>
  <c r="AI1254"/>
  <c r="AJ1254"/>
  <c r="AK1254"/>
  <c r="AL1254"/>
  <c r="AO1254"/>
  <c r="AM1255"/>
  <c r="AE1255"/>
  <c r="AF1255"/>
  <c r="AG1255"/>
  <c r="AH1255"/>
  <c r="AI1255"/>
  <c r="AJ1255"/>
  <c r="AK1255"/>
  <c r="AL1255"/>
  <c r="AO1255"/>
  <c r="AM1256"/>
  <c r="AE1256"/>
  <c r="AF1256"/>
  <c r="AG1256"/>
  <c r="AH1256"/>
  <c r="AI1256"/>
  <c r="AJ1256"/>
  <c r="AK1256"/>
  <c r="AL1256"/>
  <c r="AO1256"/>
  <c r="AM1257"/>
  <c r="AE1257"/>
  <c r="AF1257"/>
  <c r="AG1257"/>
  <c r="AH1257"/>
  <c r="AI1257"/>
  <c r="AJ1257"/>
  <c r="AK1257"/>
  <c r="AL1257"/>
  <c r="AO1257"/>
  <c r="AM1258"/>
  <c r="AE1258"/>
  <c r="AF1258"/>
  <c r="AG1258"/>
  <c r="AH1258"/>
  <c r="AI1258"/>
  <c r="AJ1258"/>
  <c r="AK1258"/>
  <c r="AL1258"/>
  <c r="AO1258"/>
  <c r="AM1259"/>
  <c r="AE1259"/>
  <c r="AF1259"/>
  <c r="AG1259"/>
  <c r="AH1259"/>
  <c r="AI1259"/>
  <c r="AJ1259"/>
  <c r="AK1259"/>
  <c r="AL1259"/>
  <c r="AO1259"/>
  <c r="AM1260"/>
  <c r="AE1260"/>
  <c r="AF1260"/>
  <c r="AG1260"/>
  <c r="AH1260"/>
  <c r="AI1260"/>
  <c r="AJ1260"/>
  <c r="AK1260"/>
  <c r="AL1260"/>
  <c r="AO1260"/>
  <c r="AM1261"/>
  <c r="AE1261"/>
  <c r="AF1261"/>
  <c r="AG1261"/>
  <c r="AH1261"/>
  <c r="AI1261"/>
  <c r="AJ1261"/>
  <c r="AK1261"/>
  <c r="AL1261"/>
  <c r="AO1261"/>
  <c r="AM1262"/>
  <c r="AE1262"/>
  <c r="AF1262"/>
  <c r="AG1262"/>
  <c r="AH1262"/>
  <c r="AI1262"/>
  <c r="AJ1262"/>
  <c r="AK1262"/>
  <c r="AL1262"/>
  <c r="AO1262"/>
  <c r="AM1263"/>
  <c r="AE1263"/>
  <c r="AF1263"/>
  <c r="AG1263"/>
  <c r="AH1263"/>
  <c r="AI1263"/>
  <c r="AJ1263"/>
  <c r="AK1263"/>
  <c r="AL1263"/>
  <c r="AO1263"/>
  <c r="AM1264"/>
  <c r="AE1264"/>
  <c r="AF1264"/>
  <c r="AG1264"/>
  <c r="AH1264"/>
  <c r="AI1264"/>
  <c r="AJ1264"/>
  <c r="AK1264"/>
  <c r="AL1264"/>
  <c r="AO1264"/>
  <c r="AM1265"/>
  <c r="AE1265"/>
  <c r="AF1265"/>
  <c r="AG1265"/>
  <c r="AH1265"/>
  <c r="AI1265"/>
  <c r="AJ1265"/>
  <c r="AK1265"/>
  <c r="AL1265"/>
  <c r="AO1265"/>
  <c r="AM1266"/>
  <c r="AE1266"/>
  <c r="AF1266"/>
  <c r="AG1266"/>
  <c r="AH1266"/>
  <c r="AI1266"/>
  <c r="AJ1266"/>
  <c r="AK1266"/>
  <c r="AL1266"/>
  <c r="AO1266"/>
  <c r="AM1267"/>
  <c r="AE1267"/>
  <c r="AF1267"/>
  <c r="AG1267"/>
  <c r="AH1267"/>
  <c r="AI1267"/>
  <c r="AJ1267"/>
  <c r="AK1267"/>
  <c r="AL1267"/>
  <c r="AO1267"/>
  <c r="AM1268"/>
  <c r="AE1268"/>
  <c r="AF1268"/>
  <c r="AG1268"/>
  <c r="AH1268"/>
  <c r="AI1268"/>
  <c r="AJ1268"/>
  <c r="AK1268"/>
  <c r="AL1268"/>
  <c r="AO1268"/>
  <c r="AM1269"/>
  <c r="AE1269"/>
  <c r="AF1269"/>
  <c r="AG1269"/>
  <c r="AH1269"/>
  <c r="AI1269"/>
  <c r="AJ1269"/>
  <c r="AK1269"/>
  <c r="AL1269"/>
  <c r="AO1269"/>
  <c r="AM1270"/>
  <c r="AE1270"/>
  <c r="AF1270"/>
  <c r="AG1270"/>
  <c r="AH1270"/>
  <c r="AI1270"/>
  <c r="AJ1270"/>
  <c r="AK1270"/>
  <c r="AL1270"/>
  <c r="AO1270"/>
  <c r="AM1271"/>
  <c r="AE1271"/>
  <c r="AF1271"/>
  <c r="AG1271"/>
  <c r="AH1271"/>
  <c r="AI1271"/>
  <c r="AJ1271"/>
  <c r="AK1271"/>
  <c r="AL1271"/>
  <c r="AO1271"/>
  <c r="AM1272"/>
  <c r="AE1272"/>
  <c r="AF1272"/>
  <c r="AG1272"/>
  <c r="AH1272"/>
  <c r="AI1272"/>
  <c r="AJ1272"/>
  <c r="AK1272"/>
  <c r="AL1272"/>
  <c r="AO1272"/>
  <c r="AM1273"/>
  <c r="AE1273"/>
  <c r="AF1273"/>
  <c r="AG1273"/>
  <c r="AH1273"/>
  <c r="AI1273"/>
  <c r="AJ1273"/>
  <c r="AK1273"/>
  <c r="AL1273"/>
  <c r="AO1273"/>
  <c r="AM1274"/>
  <c r="AE1274"/>
  <c r="AF1274"/>
  <c r="AG1274"/>
  <c r="AH1274"/>
  <c r="AI1274"/>
  <c r="AJ1274"/>
  <c r="AK1274"/>
  <c r="AL1274"/>
  <c r="AO1274"/>
  <c r="AM1275"/>
  <c r="AE1275"/>
  <c r="AF1275"/>
  <c r="AG1275"/>
  <c r="AH1275"/>
  <c r="AI1275"/>
  <c r="AJ1275"/>
  <c r="AK1275"/>
  <c r="AL1275"/>
  <c r="AO1275"/>
  <c r="AM1276"/>
  <c r="AE1276"/>
  <c r="AF1276"/>
  <c r="AG1276"/>
  <c r="AH1276"/>
  <c r="AI1276"/>
  <c r="AJ1276"/>
  <c r="AK1276"/>
  <c r="AL1276"/>
  <c r="AO1276"/>
  <c r="AM1277"/>
  <c r="AE1277"/>
  <c r="AF1277"/>
  <c r="AG1277"/>
  <c r="AH1277"/>
  <c r="AI1277"/>
  <c r="AJ1277"/>
  <c r="AK1277"/>
  <c r="AL1277"/>
  <c r="AO1277"/>
  <c r="AM1278"/>
  <c r="AE1278"/>
  <c r="AF1278"/>
  <c r="AG1278"/>
  <c r="AH1278"/>
  <c r="AI1278"/>
  <c r="AJ1278"/>
  <c r="AK1278"/>
  <c r="AL1278"/>
  <c r="AO1278"/>
  <c r="AM1279"/>
  <c r="AE1279"/>
  <c r="AF1279"/>
  <c r="AG1279"/>
  <c r="AH1279"/>
  <c r="AI1279"/>
  <c r="AJ1279"/>
  <c r="AK1279"/>
  <c r="AL1279"/>
  <c r="AO1279"/>
  <c r="AM1280"/>
  <c r="AE1280"/>
  <c r="AF1280"/>
  <c r="AG1280"/>
  <c r="AH1280"/>
  <c r="AI1280"/>
  <c r="AJ1280"/>
  <c r="AK1280"/>
  <c r="AL1280"/>
  <c r="AO1280"/>
  <c r="AM1281"/>
  <c r="AE1281"/>
  <c r="AF1281"/>
  <c r="AG1281"/>
  <c r="AH1281"/>
  <c r="AI1281"/>
  <c r="AJ1281"/>
  <c r="AK1281"/>
  <c r="AL1281"/>
  <c r="AO1281"/>
  <c r="AM1282"/>
  <c r="AE1282"/>
  <c r="AF1282"/>
  <c r="AG1282"/>
  <c r="AH1282"/>
  <c r="AI1282"/>
  <c r="AJ1282"/>
  <c r="AK1282"/>
  <c r="AL1282"/>
  <c r="AO1282"/>
  <c r="AM1283"/>
  <c r="AE1283"/>
  <c r="AF1283"/>
  <c r="AG1283"/>
  <c r="AH1283"/>
  <c r="AI1283"/>
  <c r="AJ1283"/>
  <c r="AK1283"/>
  <c r="AL1283"/>
  <c r="AO1283"/>
  <c r="AM1284"/>
  <c r="AE1284"/>
  <c r="AF1284"/>
  <c r="AG1284"/>
  <c r="AH1284"/>
  <c r="AI1284"/>
  <c r="AJ1284"/>
  <c r="AK1284"/>
  <c r="AL1284"/>
  <c r="AO1284"/>
  <c r="AM1285"/>
  <c r="AE1285"/>
  <c r="AF1285"/>
  <c r="AG1285"/>
  <c r="AH1285"/>
  <c r="AI1285"/>
  <c r="AJ1285"/>
  <c r="AK1285"/>
  <c r="AL1285"/>
  <c r="AO1285"/>
  <c r="AM1286"/>
  <c r="AE1286"/>
  <c r="AF1286"/>
  <c r="AG1286"/>
  <c r="AH1286"/>
  <c r="AI1286"/>
  <c r="AJ1286"/>
  <c r="AK1286"/>
  <c r="AL1286"/>
  <c r="AO1286"/>
  <c r="AM1287"/>
  <c r="AE1287"/>
  <c r="AF1287"/>
  <c r="AG1287"/>
  <c r="AH1287"/>
  <c r="AI1287"/>
  <c r="AJ1287"/>
  <c r="AK1287"/>
  <c r="AL1287"/>
  <c r="AO1287"/>
  <c r="AM1288"/>
  <c r="AE1288"/>
  <c r="AF1288"/>
  <c r="AG1288"/>
  <c r="AH1288"/>
  <c r="AI1288"/>
  <c r="AJ1288"/>
  <c r="AK1288"/>
  <c r="AL1288"/>
  <c r="AO1288"/>
  <c r="AM1289"/>
  <c r="AE1289"/>
  <c r="AF1289"/>
  <c r="AG1289"/>
  <c r="AH1289"/>
  <c r="AI1289"/>
  <c r="AJ1289"/>
  <c r="AK1289"/>
  <c r="AL1289"/>
  <c r="AO1289"/>
  <c r="AM1290"/>
  <c r="AE1290"/>
  <c r="AF1290"/>
  <c r="AG1290"/>
  <c r="AH1290"/>
  <c r="AI1290"/>
  <c r="AJ1290"/>
  <c r="AK1290"/>
  <c r="AL1290"/>
  <c r="AO1290"/>
  <c r="AM1291"/>
  <c r="AE1291"/>
  <c r="AF1291"/>
  <c r="AG1291"/>
  <c r="AH1291"/>
  <c r="AI1291"/>
  <c r="AJ1291"/>
  <c r="AK1291"/>
  <c r="AL1291"/>
  <c r="AO1291"/>
  <c r="AM1292"/>
  <c r="AE1292"/>
  <c r="AF1292"/>
  <c r="AG1292"/>
  <c r="AH1292"/>
  <c r="AI1292"/>
  <c r="AJ1292"/>
  <c r="AK1292"/>
  <c r="AL1292"/>
  <c r="AO1292"/>
  <c r="AM1293"/>
  <c r="AE1293"/>
  <c r="AF1293"/>
  <c r="AG1293"/>
  <c r="AH1293"/>
  <c r="AI1293"/>
  <c r="AJ1293"/>
  <c r="AK1293"/>
  <c r="AL1293"/>
  <c r="AO1293"/>
  <c r="AM1294"/>
  <c r="AE1294"/>
  <c r="AF1294"/>
  <c r="AG1294"/>
  <c r="AH1294"/>
  <c r="AI1294"/>
  <c r="AJ1294"/>
  <c r="AK1294"/>
  <c r="AL1294"/>
  <c r="AO1294"/>
  <c r="AM1295"/>
  <c r="AE1295"/>
  <c r="AF1295"/>
  <c r="AG1295"/>
  <c r="AH1295"/>
  <c r="AI1295"/>
  <c r="AJ1295"/>
  <c r="AK1295"/>
  <c r="AL1295"/>
  <c r="AO1295"/>
  <c r="AM1296"/>
  <c r="AE1296"/>
  <c r="AF1296"/>
  <c r="AG1296"/>
  <c r="AH1296"/>
  <c r="AI1296"/>
  <c r="AJ1296"/>
  <c r="AK1296"/>
  <c r="AL1296"/>
  <c r="AO1296"/>
  <c r="AM1297"/>
  <c r="AE1297"/>
  <c r="AF1297"/>
  <c r="AG1297"/>
  <c r="AH1297"/>
  <c r="AI1297"/>
  <c r="AJ1297"/>
  <c r="AK1297"/>
  <c r="AL1297"/>
  <c r="AO1297"/>
  <c r="AM1298"/>
  <c r="AE1298"/>
  <c r="AF1298"/>
  <c r="AG1298"/>
  <c r="AH1298"/>
  <c r="AI1298"/>
  <c r="AJ1298"/>
  <c r="AK1298"/>
  <c r="AL1298"/>
  <c r="AO1298"/>
  <c r="AM1299"/>
  <c r="AE1299"/>
  <c r="AF1299"/>
  <c r="AG1299"/>
  <c r="AH1299"/>
  <c r="AI1299"/>
  <c r="AJ1299"/>
  <c r="AK1299"/>
  <c r="AL1299"/>
  <c r="AO1299"/>
  <c r="AM1300"/>
  <c r="AE1300"/>
  <c r="AF1300"/>
  <c r="AG1300"/>
  <c r="AH1300"/>
  <c r="AI1300"/>
  <c r="AJ1300"/>
  <c r="AK1300"/>
  <c r="AL1300"/>
  <c r="AO1300"/>
  <c r="AM1301"/>
  <c r="AE1301"/>
  <c r="AF1301"/>
  <c r="AG1301"/>
  <c r="AH1301"/>
  <c r="AI1301"/>
  <c r="AJ1301"/>
  <c r="AK1301"/>
  <c r="AL1301"/>
  <c r="AO1301"/>
  <c r="AM1302"/>
  <c r="AE1302"/>
  <c r="AF1302"/>
  <c r="AG1302"/>
  <c r="AH1302"/>
  <c r="AI1302"/>
  <c r="AJ1302"/>
  <c r="AK1302"/>
  <c r="AL1302"/>
  <c r="AO1302"/>
  <c r="AM1303"/>
  <c r="AE1303"/>
  <c r="AF1303"/>
  <c r="AG1303"/>
  <c r="AH1303"/>
  <c r="AI1303"/>
  <c r="AJ1303"/>
  <c r="AK1303"/>
  <c r="AL1303"/>
  <c r="AO1303"/>
  <c r="AM1304"/>
  <c r="AE1304"/>
  <c r="AF1304"/>
  <c r="AG1304"/>
  <c r="AH1304"/>
  <c r="AI1304"/>
  <c r="AJ1304"/>
  <c r="AK1304"/>
  <c r="AL1304"/>
  <c r="AO1304"/>
  <c r="AM1305"/>
  <c r="AE1305"/>
  <c r="AF1305"/>
  <c r="AG1305"/>
  <c r="AH1305"/>
  <c r="AI1305"/>
  <c r="AJ1305"/>
  <c r="AK1305"/>
  <c r="AL1305"/>
  <c r="AO1305"/>
  <c r="AM1306"/>
  <c r="AE1306"/>
  <c r="AF1306"/>
  <c r="AG1306"/>
  <c r="AH1306"/>
  <c r="AI1306"/>
  <c r="AJ1306"/>
  <c r="AK1306"/>
  <c r="AL1306"/>
  <c r="AO1306"/>
  <c r="AM1307"/>
  <c r="AE1307"/>
  <c r="AF1307"/>
  <c r="AG1307"/>
  <c r="AH1307"/>
  <c r="AI1307"/>
  <c r="AJ1307"/>
  <c r="AK1307"/>
  <c r="AL1307"/>
  <c r="AO1307"/>
  <c r="AM1308"/>
  <c r="AE1308"/>
  <c r="AF1308"/>
  <c r="AG1308"/>
  <c r="AH1308"/>
  <c r="AI1308"/>
  <c r="AJ1308"/>
  <c r="AK1308"/>
  <c r="AL1308"/>
  <c r="AO1308"/>
  <c r="AM1309"/>
  <c r="AE1309"/>
  <c r="AF1309"/>
  <c r="AG1309"/>
  <c r="AH1309"/>
  <c r="AI1309"/>
  <c r="AJ1309"/>
  <c r="AK1309"/>
  <c r="AL1309"/>
  <c r="AO1309"/>
  <c r="AM1310"/>
  <c r="AE1310"/>
  <c r="AF1310"/>
  <c r="AG1310"/>
  <c r="AH1310"/>
  <c r="AI1310"/>
  <c r="AJ1310"/>
  <c r="AK1310"/>
  <c r="AL1310"/>
  <c r="AO1310"/>
  <c r="AM1311"/>
  <c r="AE1311"/>
  <c r="AF1311"/>
  <c r="AG1311"/>
  <c r="AH1311"/>
  <c r="AI1311"/>
  <c r="AJ1311"/>
  <c r="AK1311"/>
  <c r="AL1311"/>
  <c r="AO1311"/>
  <c r="AM1312"/>
  <c r="AE1312"/>
  <c r="AF1312"/>
  <c r="AG1312"/>
  <c r="AH1312"/>
  <c r="AI1312"/>
  <c r="AJ1312"/>
  <c r="AK1312"/>
  <c r="AL1312"/>
  <c r="AO1312"/>
  <c r="AM1313"/>
  <c r="AE1313"/>
  <c r="AF1313"/>
  <c r="AG1313"/>
  <c r="AH1313"/>
  <c r="AI1313"/>
  <c r="AJ1313"/>
  <c r="AK1313"/>
  <c r="AL1313"/>
  <c r="AO1313"/>
  <c r="AM1314"/>
  <c r="AE1314"/>
  <c r="AF1314"/>
  <c r="AG1314"/>
  <c r="AH1314"/>
  <c r="AI1314"/>
  <c r="AJ1314"/>
  <c r="AK1314"/>
  <c r="AL1314"/>
  <c r="AO1314"/>
  <c r="AM1315"/>
  <c r="AE1315"/>
  <c r="AF1315"/>
  <c r="AG1315"/>
  <c r="AH1315"/>
  <c r="AI1315"/>
  <c r="AJ1315"/>
  <c r="AK1315"/>
  <c r="AL1315"/>
  <c r="AO1315"/>
  <c r="AM1316"/>
  <c r="AE1316"/>
  <c r="AF1316"/>
  <c r="AG1316"/>
  <c r="AH1316"/>
  <c r="AI1316"/>
  <c r="AJ1316"/>
  <c r="AK1316"/>
  <c r="AL1316"/>
  <c r="AO1316"/>
  <c r="AM1317"/>
  <c r="AE1317"/>
  <c r="AF1317"/>
  <c r="AG1317"/>
  <c r="AH1317"/>
  <c r="AI1317"/>
  <c r="AJ1317"/>
  <c r="AK1317"/>
  <c r="AL1317"/>
  <c r="AO1317"/>
  <c r="AM1318"/>
  <c r="AE1318"/>
  <c r="AF1318"/>
  <c r="AG1318"/>
  <c r="AH1318"/>
  <c r="AI1318"/>
  <c r="AJ1318"/>
  <c r="AK1318"/>
  <c r="AL1318"/>
  <c r="AO1318"/>
  <c r="AM1319"/>
  <c r="AE1319"/>
  <c r="AF1319"/>
  <c r="AG1319"/>
  <c r="AH1319"/>
  <c r="AI1319"/>
  <c r="AJ1319"/>
  <c r="AK1319"/>
  <c r="AL1319"/>
  <c r="AO1319"/>
  <c r="AM1320"/>
  <c r="AE1320"/>
  <c r="AF1320"/>
  <c r="AG1320"/>
  <c r="AH1320"/>
  <c r="AI1320"/>
  <c r="AJ1320"/>
  <c r="AK1320"/>
  <c r="AL1320"/>
  <c r="AO1320"/>
  <c r="AM1321"/>
  <c r="AE1321"/>
  <c r="AF1321"/>
  <c r="AG1321"/>
  <c r="AH1321"/>
  <c r="AI1321"/>
  <c r="AJ1321"/>
  <c r="AK1321"/>
  <c r="AL1321"/>
  <c r="AO1321"/>
  <c r="AM1322"/>
  <c r="AE1322"/>
  <c r="AF1322"/>
  <c r="AG1322"/>
  <c r="AH1322"/>
  <c r="AI1322"/>
  <c r="AJ1322"/>
  <c r="AK1322"/>
  <c r="AL1322"/>
  <c r="AO1322"/>
  <c r="AM1323"/>
  <c r="AE1323"/>
  <c r="AF1323"/>
  <c r="AG1323"/>
  <c r="AH1323"/>
  <c r="AI1323"/>
  <c r="AJ1323"/>
  <c r="AK1323"/>
  <c r="AL1323"/>
  <c r="AO1323"/>
  <c r="AM1324"/>
  <c r="AE1324"/>
  <c r="AF1324"/>
  <c r="AG1324"/>
  <c r="AH1324"/>
  <c r="AI1324"/>
  <c r="AJ1324"/>
  <c r="AK1324"/>
  <c r="AL1324"/>
  <c r="AO1324"/>
  <c r="AM1325"/>
  <c r="AE1325"/>
  <c r="AF1325"/>
  <c r="AG1325"/>
  <c r="AH1325"/>
  <c r="AI1325"/>
  <c r="AJ1325"/>
  <c r="AK1325"/>
  <c r="AL1325"/>
  <c r="AO1325"/>
  <c r="AM1326"/>
  <c r="AE1326"/>
  <c r="AF1326"/>
  <c r="AG1326"/>
  <c r="AH1326"/>
  <c r="AI1326"/>
  <c r="AJ1326"/>
  <c r="AK1326"/>
  <c r="AL1326"/>
  <c r="AO1326"/>
  <c r="AM1327"/>
  <c r="AE1327"/>
  <c r="AF1327"/>
  <c r="AG1327"/>
  <c r="AH1327"/>
  <c r="AI1327"/>
  <c r="AJ1327"/>
  <c r="AK1327"/>
  <c r="AL1327"/>
  <c r="AO1327"/>
  <c r="AM1328"/>
  <c r="AE1328"/>
  <c r="AF1328"/>
  <c r="AG1328"/>
  <c r="AH1328"/>
  <c r="AI1328"/>
  <c r="AJ1328"/>
  <c r="AK1328"/>
  <c r="AL1328"/>
  <c r="AO1328"/>
  <c r="AM1329"/>
  <c r="AE1329"/>
  <c r="AF1329"/>
  <c r="AG1329"/>
  <c r="AH1329"/>
  <c r="AI1329"/>
  <c r="AJ1329"/>
  <c r="AK1329"/>
  <c r="AL1329"/>
  <c r="AO1329"/>
  <c r="AM1330"/>
  <c r="AE1330"/>
  <c r="AF1330"/>
  <c r="AG1330"/>
  <c r="AH1330"/>
  <c r="AI1330"/>
  <c r="AJ1330"/>
  <c r="AK1330"/>
  <c r="AL1330"/>
  <c r="AO1330"/>
  <c r="AM1331"/>
  <c r="AE1331"/>
  <c r="AF1331"/>
  <c r="AG1331"/>
  <c r="AH1331"/>
  <c r="AI1331"/>
  <c r="AJ1331"/>
  <c r="AK1331"/>
  <c r="AL1331"/>
  <c r="AO1331"/>
  <c r="AM1332"/>
  <c r="AE1332"/>
  <c r="AF1332"/>
  <c r="AG1332"/>
  <c r="AH1332"/>
  <c r="AI1332"/>
  <c r="AJ1332"/>
  <c r="AK1332"/>
  <c r="AL1332"/>
  <c r="AO1332"/>
  <c r="AM1333"/>
  <c r="AE1333"/>
  <c r="AF1333"/>
  <c r="AG1333"/>
  <c r="AH1333"/>
  <c r="AI1333"/>
  <c r="AJ1333"/>
  <c r="AK1333"/>
  <c r="AL1333"/>
  <c r="AO1333"/>
  <c r="AM1334"/>
  <c r="AE1334"/>
  <c r="AF1334"/>
  <c r="AG1334"/>
  <c r="AH1334"/>
  <c r="AI1334"/>
  <c r="AJ1334"/>
  <c r="AK1334"/>
  <c r="AL1334"/>
  <c r="AO1334"/>
  <c r="AM1335"/>
  <c r="AE1335"/>
  <c r="AF1335"/>
  <c r="AG1335"/>
  <c r="AH1335"/>
  <c r="AI1335"/>
  <c r="AJ1335"/>
  <c r="AK1335"/>
  <c r="AL1335"/>
  <c r="AO1335"/>
  <c r="AM1336"/>
  <c r="AE1336"/>
  <c r="AF1336"/>
  <c r="AG1336"/>
  <c r="AH1336"/>
  <c r="AI1336"/>
  <c r="AJ1336"/>
  <c r="AK1336"/>
  <c r="AL1336"/>
  <c r="AO1336"/>
  <c r="AM1337"/>
  <c r="AE1337"/>
  <c r="AF1337"/>
  <c r="AG1337"/>
  <c r="AH1337"/>
  <c r="AI1337"/>
  <c r="AJ1337"/>
  <c r="AK1337"/>
  <c r="AL1337"/>
  <c r="AO1337"/>
  <c r="AM1338"/>
  <c r="AE1338"/>
  <c r="AF1338"/>
  <c r="AG1338"/>
  <c r="AH1338"/>
  <c r="AI1338"/>
  <c r="AJ1338"/>
  <c r="AK1338"/>
  <c r="AL1338"/>
  <c r="AO1338"/>
  <c r="AM1339"/>
  <c r="AE1339"/>
  <c r="AF1339"/>
  <c r="AG1339"/>
  <c r="AH1339"/>
  <c r="AI1339"/>
  <c r="AJ1339"/>
  <c r="AK1339"/>
  <c r="AL1339"/>
  <c r="AO1339"/>
  <c r="AM1340"/>
  <c r="AE1340"/>
  <c r="AF1340"/>
  <c r="AG1340"/>
  <c r="AH1340"/>
  <c r="AI1340"/>
  <c r="AJ1340"/>
  <c r="AK1340"/>
  <c r="AL1340"/>
  <c r="AO1340"/>
  <c r="AM1341"/>
  <c r="AE1341"/>
  <c r="AF1341"/>
  <c r="AG1341"/>
  <c r="AH1341"/>
  <c r="AI1341"/>
  <c r="AJ1341"/>
  <c r="AK1341"/>
  <c r="AL1341"/>
  <c r="AO1341"/>
  <c r="AM1342"/>
  <c r="AE1342"/>
  <c r="AF1342"/>
  <c r="AG1342"/>
  <c r="AH1342"/>
  <c r="AI1342"/>
  <c r="AJ1342"/>
  <c r="AK1342"/>
  <c r="AL1342"/>
  <c r="AO1342"/>
  <c r="AM1343"/>
  <c r="AE1343"/>
  <c r="AF1343"/>
  <c r="AG1343"/>
  <c r="AH1343"/>
  <c r="AI1343"/>
  <c r="AJ1343"/>
  <c r="AK1343"/>
  <c r="AL1343"/>
  <c r="AO1343"/>
  <c r="AM1344"/>
  <c r="AE1344"/>
  <c r="AF1344"/>
  <c r="AG1344"/>
  <c r="AH1344"/>
  <c r="AI1344"/>
  <c r="AJ1344"/>
  <c r="AK1344"/>
  <c r="AL1344"/>
  <c r="AO1344"/>
  <c r="AM1345"/>
  <c r="AE1345"/>
  <c r="AF1345"/>
  <c r="AG1345"/>
  <c r="AH1345"/>
  <c r="AI1345"/>
  <c r="AJ1345"/>
  <c r="AK1345"/>
  <c r="AL1345"/>
  <c r="AO1345"/>
  <c r="AM1346"/>
  <c r="AE1346"/>
  <c r="AF1346"/>
  <c r="AG1346"/>
  <c r="AH1346"/>
  <c r="AI1346"/>
  <c r="AJ1346"/>
  <c r="AK1346"/>
  <c r="AL1346"/>
  <c r="AO1346"/>
  <c r="AM1347"/>
  <c r="AE1347"/>
  <c r="AF1347"/>
  <c r="AG1347"/>
  <c r="AH1347"/>
  <c r="AI1347"/>
  <c r="AJ1347"/>
  <c r="AK1347"/>
  <c r="AL1347"/>
  <c r="AO1347"/>
  <c r="AM1348"/>
  <c r="AE1348"/>
  <c r="AF1348"/>
  <c r="AG1348"/>
  <c r="AH1348"/>
  <c r="AI1348"/>
  <c r="AJ1348"/>
  <c r="AK1348"/>
  <c r="AL1348"/>
  <c r="AO1348"/>
  <c r="AM1349"/>
  <c r="AE1349"/>
  <c r="AF1349"/>
  <c r="AG1349"/>
  <c r="AH1349"/>
  <c r="AI1349"/>
  <c r="AJ1349"/>
  <c r="AK1349"/>
  <c r="AL1349"/>
  <c r="AO1349"/>
  <c r="AM1350"/>
  <c r="AE1350"/>
  <c r="AF1350"/>
  <c r="AG1350"/>
  <c r="AH1350"/>
  <c r="AI1350"/>
  <c r="AJ1350"/>
  <c r="AK1350"/>
  <c r="AL1350"/>
  <c r="AO1350"/>
  <c r="AM1351"/>
  <c r="AE1351"/>
  <c r="AF1351"/>
  <c r="AG1351"/>
  <c r="AH1351"/>
  <c r="AI1351"/>
  <c r="AJ1351"/>
  <c r="AK1351"/>
  <c r="AL1351"/>
  <c r="AO1351"/>
  <c r="AM1352"/>
  <c r="AE1352"/>
  <c r="AF1352"/>
  <c r="AG1352"/>
  <c r="AH1352"/>
  <c r="AI1352"/>
  <c r="AJ1352"/>
  <c r="AK1352"/>
  <c r="AL1352"/>
  <c r="AO1352"/>
  <c r="AM1353"/>
  <c r="AE1353"/>
  <c r="AF1353"/>
  <c r="AG1353"/>
  <c r="AH1353"/>
  <c r="AI1353"/>
  <c r="AJ1353"/>
  <c r="AK1353"/>
  <c r="AL1353"/>
  <c r="AO1353"/>
  <c r="AM1354"/>
  <c r="AE1354"/>
  <c r="AF1354"/>
  <c r="AG1354"/>
  <c r="AH1354"/>
  <c r="AI1354"/>
  <c r="AJ1354"/>
  <c r="AK1354"/>
  <c r="AL1354"/>
  <c r="AO1354"/>
  <c r="AM1355"/>
  <c r="AE1355"/>
  <c r="AF1355"/>
  <c r="AG1355"/>
  <c r="AH1355"/>
  <c r="AI1355"/>
  <c r="AJ1355"/>
  <c r="AK1355"/>
  <c r="AL1355"/>
  <c r="AO1355"/>
  <c r="AM1356"/>
  <c r="AE1356"/>
  <c r="AF1356"/>
  <c r="AG1356"/>
  <c r="AH1356"/>
  <c r="AI1356"/>
  <c r="AJ1356"/>
  <c r="AK1356"/>
  <c r="AL1356"/>
  <c r="AO1356"/>
  <c r="AM1357"/>
  <c r="AE1357"/>
  <c r="AF1357"/>
  <c r="AG1357"/>
  <c r="AH1357"/>
  <c r="AI1357"/>
  <c r="AJ1357"/>
  <c r="AK1357"/>
  <c r="AL1357"/>
  <c r="AO1357"/>
  <c r="AM1358"/>
  <c r="AE1358"/>
  <c r="AF1358"/>
  <c r="AG1358"/>
  <c r="AH1358"/>
  <c r="AI1358"/>
  <c r="AJ1358"/>
  <c r="AK1358"/>
  <c r="AL1358"/>
  <c r="AO1358"/>
  <c r="AM1359"/>
  <c r="AE1359"/>
  <c r="AF1359"/>
  <c r="AG1359"/>
  <c r="AH1359"/>
  <c r="AI1359"/>
  <c r="AJ1359"/>
  <c r="AK1359"/>
  <c r="AL1359"/>
  <c r="AO1359"/>
  <c r="AM1360"/>
  <c r="AE1360"/>
  <c r="AF1360"/>
  <c r="AG1360"/>
  <c r="AH1360"/>
  <c r="AI1360"/>
  <c r="AJ1360"/>
  <c r="AK1360"/>
  <c r="AL1360"/>
  <c r="AO1360"/>
  <c r="AM1361"/>
  <c r="AE1361"/>
  <c r="AF1361"/>
  <c r="AG1361"/>
  <c r="AH1361"/>
  <c r="AI1361"/>
  <c r="AJ1361"/>
  <c r="AK1361"/>
  <c r="AL1361"/>
  <c r="AO1361"/>
  <c r="AM1362"/>
  <c r="AE1362"/>
  <c r="AF1362"/>
  <c r="AG1362"/>
  <c r="AH1362"/>
  <c r="AI1362"/>
  <c r="AJ1362"/>
  <c r="AK1362"/>
  <c r="AL1362"/>
  <c r="AO1362"/>
  <c r="AM1363"/>
  <c r="AE1363"/>
  <c r="AF1363"/>
  <c r="AG1363"/>
  <c r="AH1363"/>
  <c r="AI1363"/>
  <c r="AJ1363"/>
  <c r="AK1363"/>
  <c r="AL1363"/>
  <c r="AO1363"/>
  <c r="AM1364"/>
  <c r="AE1364"/>
  <c r="AF1364"/>
  <c r="AG1364"/>
  <c r="AH1364"/>
  <c r="AI1364"/>
  <c r="AJ1364"/>
  <c r="AK1364"/>
  <c r="AL1364"/>
  <c r="AO1364"/>
  <c r="AM1365"/>
  <c r="AE1365"/>
  <c r="AF1365"/>
  <c r="AG1365"/>
  <c r="AH1365"/>
  <c r="AI1365"/>
  <c r="AJ1365"/>
  <c r="AK1365"/>
  <c r="AL1365"/>
  <c r="AO1365"/>
  <c r="AM1366"/>
  <c r="AE1366"/>
  <c r="AF1366"/>
  <c r="AG1366"/>
  <c r="AH1366"/>
  <c r="AI1366"/>
  <c r="AJ1366"/>
  <c r="AK1366"/>
  <c r="AL1366"/>
  <c r="AO1366"/>
  <c r="AM1367"/>
  <c r="AE1367"/>
  <c r="AF1367"/>
  <c r="AG1367"/>
  <c r="AH1367"/>
  <c r="AI1367"/>
  <c r="AJ1367"/>
  <c r="AK1367"/>
  <c r="AL1367"/>
  <c r="AO1367"/>
  <c r="AM1368"/>
  <c r="AE1368"/>
  <c r="AF1368"/>
  <c r="AG1368"/>
  <c r="AH1368"/>
  <c r="AI1368"/>
  <c r="AJ1368"/>
  <c r="AK1368"/>
  <c r="AL1368"/>
  <c r="AO1368"/>
  <c r="AM1369"/>
  <c r="AE1369"/>
  <c r="AF1369"/>
  <c r="AG1369"/>
  <c r="AH1369"/>
  <c r="AI1369"/>
  <c r="AJ1369"/>
  <c r="AK1369"/>
  <c r="AL1369"/>
  <c r="AO1369"/>
  <c r="AM1370"/>
  <c r="AE1370"/>
  <c r="AF1370"/>
  <c r="AG1370"/>
  <c r="AH1370"/>
  <c r="AI1370"/>
  <c r="AJ1370"/>
  <c r="AK1370"/>
  <c r="AL1370"/>
  <c r="AO1370"/>
  <c r="AM1371"/>
  <c r="AE1371"/>
  <c r="AF1371"/>
  <c r="AG1371"/>
  <c r="AH1371"/>
  <c r="AI1371"/>
  <c r="AJ1371"/>
  <c r="AK1371"/>
  <c r="AL1371"/>
  <c r="AO1371"/>
  <c r="AM1372"/>
  <c r="AE1372"/>
  <c r="AF1372"/>
  <c r="AG1372"/>
  <c r="AH1372"/>
  <c r="AI1372"/>
  <c r="AJ1372"/>
  <c r="AK1372"/>
  <c r="AL1372"/>
  <c r="AO1372"/>
  <c r="AM1373"/>
  <c r="AE1373"/>
  <c r="AF1373"/>
  <c r="AG1373"/>
  <c r="AH1373"/>
  <c r="AI1373"/>
  <c r="AJ1373"/>
  <c r="AK1373"/>
  <c r="AL1373"/>
  <c r="AO1373"/>
  <c r="AM1374"/>
  <c r="AE1374"/>
  <c r="AF1374"/>
  <c r="AG1374"/>
  <c r="AH1374"/>
  <c r="AI1374"/>
  <c r="AJ1374"/>
  <c r="AK1374"/>
  <c r="AL1374"/>
  <c r="AO1374"/>
  <c r="AM1375"/>
  <c r="AE1375"/>
  <c r="AF1375"/>
  <c r="AG1375"/>
  <c r="AH1375"/>
  <c r="AI1375"/>
  <c r="AJ1375"/>
  <c r="AK1375"/>
  <c r="AL1375"/>
  <c r="AO1375"/>
  <c r="AM1376"/>
  <c r="AE1376"/>
  <c r="AF1376"/>
  <c r="AG1376"/>
  <c r="AH1376"/>
  <c r="AI1376"/>
  <c r="AJ1376"/>
  <c r="AK1376"/>
  <c r="AL1376"/>
  <c r="AO1376"/>
  <c r="AM1377"/>
  <c r="AE1377"/>
  <c r="AF1377"/>
  <c r="AG1377"/>
  <c r="AH1377"/>
  <c r="AI1377"/>
  <c r="AJ1377"/>
  <c r="AK1377"/>
  <c r="AL1377"/>
  <c r="AO1377"/>
  <c r="AM1378"/>
  <c r="AE1378"/>
  <c r="AF1378"/>
  <c r="AG1378"/>
  <c r="AH1378"/>
  <c r="AI1378"/>
  <c r="AJ1378"/>
  <c r="AK1378"/>
  <c r="AL1378"/>
  <c r="AO1378"/>
  <c r="AM1379"/>
  <c r="AE1379"/>
  <c r="AF1379"/>
  <c r="AG1379"/>
  <c r="AH1379"/>
  <c r="AI1379"/>
  <c r="AJ1379"/>
  <c r="AK1379"/>
  <c r="AL1379"/>
  <c r="AO1379"/>
  <c r="AM1380"/>
  <c r="AE1380"/>
  <c r="AF1380"/>
  <c r="AG1380"/>
  <c r="AH1380"/>
  <c r="AI1380"/>
  <c r="AJ1380"/>
  <c r="AK1380"/>
  <c r="AL1380"/>
  <c r="AO1380"/>
  <c r="AM1381"/>
  <c r="AE1381"/>
  <c r="AF1381"/>
  <c r="AG1381"/>
  <c r="AH1381"/>
  <c r="AI1381"/>
  <c r="AJ1381"/>
  <c r="AK1381"/>
  <c r="AL1381"/>
  <c r="AO1381"/>
  <c r="AM1382"/>
  <c r="AE1382"/>
  <c r="AF1382"/>
  <c r="AG1382"/>
  <c r="AH1382"/>
  <c r="AI1382"/>
  <c r="AJ1382"/>
  <c r="AK1382"/>
  <c r="AL1382"/>
  <c r="AO1382"/>
  <c r="AM1383"/>
  <c r="AE1383"/>
  <c r="AF1383"/>
  <c r="AG1383"/>
  <c r="AH1383"/>
  <c r="AI1383"/>
  <c r="AJ1383"/>
  <c r="AK1383"/>
  <c r="AL1383"/>
  <c r="AO1383"/>
  <c r="AM1384"/>
  <c r="AE1384"/>
  <c r="AF1384"/>
  <c r="AG1384"/>
  <c r="AH1384"/>
  <c r="AI1384"/>
  <c r="AJ1384"/>
  <c r="AK1384"/>
  <c r="AL1384"/>
  <c r="AO1384"/>
  <c r="AM1385"/>
  <c r="AE1385"/>
  <c r="AF1385"/>
  <c r="AG1385"/>
  <c r="AH1385"/>
  <c r="AI1385"/>
  <c r="AJ1385"/>
  <c r="AK1385"/>
  <c r="AL1385"/>
  <c r="AO1385"/>
  <c r="AM1386"/>
  <c r="AE1386"/>
  <c r="AF1386"/>
  <c r="AG1386"/>
  <c r="AH1386"/>
  <c r="AI1386"/>
  <c r="AJ1386"/>
  <c r="AK1386"/>
  <c r="AL1386"/>
  <c r="AO1386"/>
  <c r="AM1387"/>
  <c r="AE1387"/>
  <c r="AF1387"/>
  <c r="AG1387"/>
  <c r="AH1387"/>
  <c r="AI1387"/>
  <c r="AJ1387"/>
  <c r="AK1387"/>
  <c r="AL1387"/>
  <c r="AO1387"/>
  <c r="AM1388"/>
  <c r="AE1388"/>
  <c r="AF1388"/>
  <c r="AG1388"/>
  <c r="AH1388"/>
  <c r="AI1388"/>
  <c r="AJ1388"/>
  <c r="AK1388"/>
  <c r="AL1388"/>
  <c r="AO1388"/>
  <c r="AM1389"/>
  <c r="AE1389"/>
  <c r="AF1389"/>
  <c r="AG1389"/>
  <c r="AH1389"/>
  <c r="AI1389"/>
  <c r="AJ1389"/>
  <c r="AK1389"/>
  <c r="AL1389"/>
  <c r="AO1389"/>
  <c r="AM1390"/>
  <c r="AE1390"/>
  <c r="AF1390"/>
  <c r="AG1390"/>
  <c r="AH1390"/>
  <c r="AI1390"/>
  <c r="AJ1390"/>
  <c r="AK1390"/>
  <c r="AL1390"/>
  <c r="AO1390"/>
  <c r="AM1391"/>
  <c r="AE1391"/>
  <c r="AF1391"/>
  <c r="AG1391"/>
  <c r="AH1391"/>
  <c r="AI1391"/>
  <c r="AJ1391"/>
  <c r="AK1391"/>
  <c r="AL1391"/>
  <c r="AO1391"/>
  <c r="AM1392"/>
  <c r="AE1392"/>
  <c r="AF1392"/>
  <c r="AG1392"/>
  <c r="AH1392"/>
  <c r="AI1392"/>
  <c r="AJ1392"/>
  <c r="AK1392"/>
  <c r="AL1392"/>
  <c r="AO1392"/>
  <c r="AM1393"/>
  <c r="AE1393"/>
  <c r="AF1393"/>
  <c r="AG1393"/>
  <c r="AH1393"/>
  <c r="AI1393"/>
  <c r="AJ1393"/>
  <c r="AK1393"/>
  <c r="AL1393"/>
  <c r="AO1393"/>
  <c r="AM1394"/>
  <c r="AE1394"/>
  <c r="AF1394"/>
  <c r="AG1394"/>
  <c r="AH1394"/>
  <c r="AI1394"/>
  <c r="AJ1394"/>
  <c r="AK1394"/>
  <c r="AL1394"/>
  <c r="AO1394"/>
  <c r="AM1395"/>
  <c r="AE1395"/>
  <c r="AF1395"/>
  <c r="AG1395"/>
  <c r="AH1395"/>
  <c r="AI1395"/>
  <c r="AJ1395"/>
  <c r="AK1395"/>
  <c r="AL1395"/>
  <c r="AO1395"/>
  <c r="AM1396"/>
  <c r="AE1396"/>
  <c r="AF1396"/>
  <c r="AG1396"/>
  <c r="AH1396"/>
  <c r="AI1396"/>
  <c r="AJ1396"/>
  <c r="AK1396"/>
  <c r="AL1396"/>
  <c r="AO1396"/>
  <c r="AM1397"/>
  <c r="AE1397"/>
  <c r="AF1397"/>
  <c r="AG1397"/>
  <c r="AH1397"/>
  <c r="AI1397"/>
  <c r="AJ1397"/>
  <c r="AK1397"/>
  <c r="AL1397"/>
  <c r="AO1397"/>
  <c r="AM1398"/>
  <c r="AE1398"/>
  <c r="AF1398"/>
  <c r="AG1398"/>
  <c r="AH1398"/>
  <c r="AI1398"/>
  <c r="AJ1398"/>
  <c r="AK1398"/>
  <c r="AL1398"/>
  <c r="AO1398"/>
  <c r="AM1399"/>
  <c r="AE1399"/>
  <c r="AF1399"/>
  <c r="AG1399"/>
  <c r="AH1399"/>
  <c r="AI1399"/>
  <c r="AJ1399"/>
  <c r="AK1399"/>
  <c r="AL1399"/>
  <c r="AO1399"/>
  <c r="AM1400"/>
  <c r="AE1400"/>
  <c r="AF1400"/>
  <c r="AG1400"/>
  <c r="AH1400"/>
  <c r="AI1400"/>
  <c r="AJ1400"/>
  <c r="AK1400"/>
  <c r="AL1400"/>
  <c r="AO1400"/>
  <c r="AM1401"/>
  <c r="AE1401"/>
  <c r="AF1401"/>
  <c r="AG1401"/>
  <c r="AH1401"/>
  <c r="AI1401"/>
  <c r="AJ1401"/>
  <c r="AK1401"/>
  <c r="AL1401"/>
  <c r="AO1401"/>
  <c r="AM1402"/>
  <c r="AE1402"/>
  <c r="AF1402"/>
  <c r="AG1402"/>
  <c r="AH1402"/>
  <c r="AI1402"/>
  <c r="AJ1402"/>
  <c r="AK1402"/>
  <c r="AL1402"/>
  <c r="AO1402"/>
  <c r="AM1403"/>
  <c r="AE1403"/>
  <c r="AF1403"/>
  <c r="AG1403"/>
  <c r="AH1403"/>
  <c r="AI1403"/>
  <c r="AJ1403"/>
  <c r="AK1403"/>
  <c r="AL1403"/>
  <c r="AO1403"/>
  <c r="AM1404"/>
  <c r="AE1404"/>
  <c r="AF1404"/>
  <c r="AG1404"/>
  <c r="AH1404"/>
  <c r="AI1404"/>
  <c r="AJ1404"/>
  <c r="AK1404"/>
  <c r="AL1404"/>
  <c r="AO1404"/>
  <c r="AM1405"/>
  <c r="AE1405"/>
  <c r="AF1405"/>
  <c r="AG1405"/>
  <c r="AH1405"/>
  <c r="AI1405"/>
  <c r="AJ1405"/>
  <c r="AK1405"/>
  <c r="AL1405"/>
  <c r="AO1405"/>
  <c r="AM1406"/>
  <c r="AE1406"/>
  <c r="AF1406"/>
  <c r="AG1406"/>
  <c r="AH1406"/>
  <c r="AI1406"/>
  <c r="AJ1406"/>
  <c r="AK1406"/>
  <c r="AL1406"/>
  <c r="AO1406"/>
  <c r="AM1407"/>
  <c r="AE1407"/>
  <c r="AF1407"/>
  <c r="AG1407"/>
  <c r="AH1407"/>
  <c r="AI1407"/>
  <c r="AJ1407"/>
  <c r="AK1407"/>
  <c r="AL1407"/>
  <c r="AO1407"/>
  <c r="AM1408"/>
  <c r="AE1408"/>
  <c r="AF1408"/>
  <c r="AG1408"/>
  <c r="AH1408"/>
  <c r="AI1408"/>
  <c r="AJ1408"/>
  <c r="AK1408"/>
  <c r="AL1408"/>
  <c r="AO1408"/>
  <c r="AM1409"/>
  <c r="AE1409"/>
  <c r="AF1409"/>
  <c r="AG1409"/>
  <c r="AH1409"/>
  <c r="AI1409"/>
  <c r="AJ1409"/>
  <c r="AK1409"/>
  <c r="AL1409"/>
  <c r="AO1409"/>
  <c r="AM1410"/>
  <c r="AE1410"/>
  <c r="AF1410"/>
  <c r="AG1410"/>
  <c r="AH1410"/>
  <c r="AI1410"/>
  <c r="AJ1410"/>
  <c r="AK1410"/>
  <c r="AL1410"/>
  <c r="AO1410"/>
  <c r="AM1411"/>
  <c r="AE1411"/>
  <c r="AF1411"/>
  <c r="AG1411"/>
  <c r="AH1411"/>
  <c r="AI1411"/>
  <c r="AJ1411"/>
  <c r="AK1411"/>
  <c r="AL1411"/>
  <c r="AO1411"/>
  <c r="AM1412"/>
  <c r="AE1412"/>
  <c r="AF1412"/>
  <c r="AG1412"/>
  <c r="AH1412"/>
  <c r="AI1412"/>
  <c r="AJ1412"/>
  <c r="AK1412"/>
  <c r="AL1412"/>
  <c r="AO1412"/>
  <c r="AM1413"/>
  <c r="AE1413"/>
  <c r="AF1413"/>
  <c r="AG1413"/>
  <c r="AH1413"/>
  <c r="AI1413"/>
  <c r="AJ1413"/>
  <c r="AK1413"/>
  <c r="AL1413"/>
  <c r="AO1413"/>
  <c r="AM1414"/>
  <c r="AE1414"/>
  <c r="AF1414"/>
  <c r="AG1414"/>
  <c r="AH1414"/>
  <c r="AI1414"/>
  <c r="AJ1414"/>
  <c r="AK1414"/>
  <c r="AL1414"/>
  <c r="AO1414"/>
  <c r="AM1415"/>
  <c r="AE1415"/>
  <c r="AF1415"/>
  <c r="AG1415"/>
  <c r="AH1415"/>
  <c r="AI1415"/>
  <c r="AJ1415"/>
  <c r="AK1415"/>
  <c r="AL1415"/>
  <c r="AO1415"/>
  <c r="AM1416"/>
  <c r="AE1416"/>
  <c r="AF1416"/>
  <c r="AG1416"/>
  <c r="AH1416"/>
  <c r="AI1416"/>
  <c r="AJ1416"/>
  <c r="AK1416"/>
  <c r="AL1416"/>
  <c r="AO1416"/>
  <c r="AM1417"/>
  <c r="AE1417"/>
  <c r="AF1417"/>
  <c r="AG1417"/>
  <c r="AH1417"/>
  <c r="AI1417"/>
  <c r="AJ1417"/>
  <c r="AK1417"/>
  <c r="AL1417"/>
  <c r="AO1417"/>
  <c r="AM1418"/>
  <c r="AE1418"/>
  <c r="AF1418"/>
  <c r="AG1418"/>
  <c r="AH1418"/>
  <c r="AI1418"/>
  <c r="AJ1418"/>
  <c r="AK1418"/>
  <c r="AL1418"/>
  <c r="AO1418"/>
  <c r="AM1419"/>
  <c r="AE1419"/>
  <c r="AF1419"/>
  <c r="AG1419"/>
  <c r="AH1419"/>
  <c r="AI1419"/>
  <c r="AJ1419"/>
  <c r="AK1419"/>
  <c r="AL1419"/>
  <c r="AO1419"/>
  <c r="AM1420"/>
  <c r="AE1420"/>
  <c r="AF1420"/>
  <c r="AG1420"/>
  <c r="AH1420"/>
  <c r="AI1420"/>
  <c r="AJ1420"/>
  <c r="AK1420"/>
  <c r="AL1420"/>
  <c r="AO1420"/>
  <c r="AM1421"/>
  <c r="AE1421"/>
  <c r="AF1421"/>
  <c r="AG1421"/>
  <c r="AH1421"/>
  <c r="AI1421"/>
  <c r="AJ1421"/>
  <c r="AK1421"/>
  <c r="AL1421"/>
  <c r="AO1421"/>
  <c r="AM1422"/>
  <c r="AE1422"/>
  <c r="AF1422"/>
  <c r="AG1422"/>
  <c r="AH1422"/>
  <c r="AI1422"/>
  <c r="AJ1422"/>
  <c r="AK1422"/>
  <c r="AL1422"/>
  <c r="AO1422"/>
  <c r="AM1423"/>
  <c r="AE1423"/>
  <c r="AF1423"/>
  <c r="AG1423"/>
  <c r="AH1423"/>
  <c r="AI1423"/>
  <c r="AJ1423"/>
  <c r="AK1423"/>
  <c r="AL1423"/>
  <c r="AO1423"/>
  <c r="AM1424"/>
  <c r="AE1424"/>
  <c r="AF1424"/>
  <c r="AG1424"/>
  <c r="AH1424"/>
  <c r="AI1424"/>
  <c r="AJ1424"/>
  <c r="AK1424"/>
  <c r="AL1424"/>
  <c r="AO1424"/>
  <c r="AM1425"/>
  <c r="AE1425"/>
  <c r="AF1425"/>
  <c r="AG1425"/>
  <c r="AH1425"/>
  <c r="AI1425"/>
  <c r="AJ1425"/>
  <c r="AK1425"/>
  <c r="AL1425"/>
  <c r="AO1425"/>
  <c r="AM1426"/>
  <c r="AE1426"/>
  <c r="AF1426"/>
  <c r="AG1426"/>
  <c r="AH1426"/>
  <c r="AI1426"/>
  <c r="AJ1426"/>
  <c r="AK1426"/>
  <c r="AL1426"/>
  <c r="AO1426"/>
  <c r="AM1427"/>
  <c r="AE1427"/>
  <c r="AF1427"/>
  <c r="AG1427"/>
  <c r="AH1427"/>
  <c r="AI1427"/>
  <c r="AJ1427"/>
  <c r="AK1427"/>
  <c r="AL1427"/>
  <c r="AO1427"/>
  <c r="AM1428"/>
  <c r="AE1428"/>
  <c r="AF1428"/>
  <c r="AG1428"/>
  <c r="AH1428"/>
  <c r="AI1428"/>
  <c r="AJ1428"/>
  <c r="AK1428"/>
  <c r="AL1428"/>
  <c r="AO1428"/>
  <c r="AM1429"/>
  <c r="AE1429"/>
  <c r="AF1429"/>
  <c r="AG1429"/>
  <c r="AH1429"/>
  <c r="AI1429"/>
  <c r="AJ1429"/>
  <c r="AK1429"/>
  <c r="AL1429"/>
  <c r="AO1429"/>
  <c r="AM1430"/>
  <c r="AE1430"/>
  <c r="AF1430"/>
  <c r="AG1430"/>
  <c r="AH1430"/>
  <c r="AI1430"/>
  <c r="AJ1430"/>
  <c r="AK1430"/>
  <c r="AL1430"/>
  <c r="AO1430"/>
  <c r="AM1431"/>
  <c r="AE1431"/>
  <c r="AF1431"/>
  <c r="AG1431"/>
  <c r="AH1431"/>
  <c r="AI1431"/>
  <c r="AJ1431"/>
  <c r="AK1431"/>
  <c r="AL1431"/>
  <c r="AO1431"/>
  <c r="AM1432"/>
  <c r="AE1432"/>
  <c r="AF1432"/>
  <c r="AG1432"/>
  <c r="AH1432"/>
  <c r="AI1432"/>
  <c r="AJ1432"/>
  <c r="AK1432"/>
  <c r="AL1432"/>
  <c r="AO1432"/>
  <c r="AM1433"/>
  <c r="AE1433"/>
  <c r="AF1433"/>
  <c r="AG1433"/>
  <c r="AH1433"/>
  <c r="AI1433"/>
  <c r="AJ1433"/>
  <c r="AK1433"/>
  <c r="AL1433"/>
  <c r="AO1433"/>
  <c r="AM1434"/>
  <c r="AE1434"/>
  <c r="AF1434"/>
  <c r="AG1434"/>
  <c r="AH1434"/>
  <c r="AI1434"/>
  <c r="AJ1434"/>
  <c r="AK1434"/>
  <c r="AL1434"/>
  <c r="AO1434"/>
  <c r="AM1435"/>
  <c r="AE1435"/>
  <c r="AF1435"/>
  <c r="AG1435"/>
  <c r="AH1435"/>
  <c r="AI1435"/>
  <c r="AJ1435"/>
  <c r="AK1435"/>
  <c r="AL1435"/>
  <c r="AO1435"/>
  <c r="AM1436"/>
  <c r="AE1436"/>
  <c r="AF1436"/>
  <c r="AG1436"/>
  <c r="AH1436"/>
  <c r="AI1436"/>
  <c r="AJ1436"/>
  <c r="AK1436"/>
  <c r="AL1436"/>
  <c r="AO1436"/>
  <c r="AM1437"/>
  <c r="AE1437"/>
  <c r="AF1437"/>
  <c r="AG1437"/>
  <c r="AH1437"/>
  <c r="AI1437"/>
  <c r="AJ1437"/>
  <c r="AK1437"/>
  <c r="AL1437"/>
  <c r="AO1437"/>
  <c r="AM1438"/>
  <c r="AE1438"/>
  <c r="AF1438"/>
  <c r="AG1438"/>
  <c r="AH1438"/>
  <c r="AI1438"/>
  <c r="AJ1438"/>
  <c r="AK1438"/>
  <c r="AL1438"/>
  <c r="AO1438"/>
  <c r="AM1439"/>
  <c r="AE1439"/>
  <c r="AF1439"/>
  <c r="AG1439"/>
  <c r="AH1439"/>
  <c r="AI1439"/>
  <c r="AJ1439"/>
  <c r="AK1439"/>
  <c r="AL1439"/>
  <c r="AO1439"/>
  <c r="AM1440"/>
  <c r="AE1440"/>
  <c r="AF1440"/>
  <c r="AG1440"/>
  <c r="AH1440"/>
  <c r="AI1440"/>
  <c r="AJ1440"/>
  <c r="AK1440"/>
  <c r="AL1440"/>
  <c r="AO1440"/>
  <c r="AM1441"/>
  <c r="AE1441"/>
  <c r="AF1441"/>
  <c r="AG1441"/>
  <c r="AH1441"/>
  <c r="AI1441"/>
  <c r="AJ1441"/>
  <c r="AK1441"/>
  <c r="AL1441"/>
  <c r="AO1441"/>
  <c r="AM1442"/>
  <c r="AE1442"/>
  <c r="AF1442"/>
  <c r="AG1442"/>
  <c r="AH1442"/>
  <c r="AI1442"/>
  <c r="AJ1442"/>
  <c r="AK1442"/>
  <c r="AL1442"/>
  <c r="AO1442"/>
  <c r="AM1443"/>
  <c r="AE1443"/>
  <c r="AF1443"/>
  <c r="AG1443"/>
  <c r="AH1443"/>
  <c r="AI1443"/>
  <c r="AJ1443"/>
  <c r="AK1443"/>
  <c r="AL1443"/>
  <c r="AO1443"/>
  <c r="AM1444"/>
  <c r="AE1444"/>
  <c r="AF1444"/>
  <c r="AG1444"/>
  <c r="AH1444"/>
  <c r="AI1444"/>
  <c r="AJ1444"/>
  <c r="AK1444"/>
  <c r="AL1444"/>
  <c r="AO1444"/>
  <c r="AM1445"/>
  <c r="AE1445"/>
  <c r="AF1445"/>
  <c r="AG1445"/>
  <c r="AH1445"/>
  <c r="AI1445"/>
  <c r="AJ1445"/>
  <c r="AK1445"/>
  <c r="AL1445"/>
  <c r="AO1445"/>
  <c r="AM1446"/>
  <c r="AE1446"/>
  <c r="AF1446"/>
  <c r="AG1446"/>
  <c r="AH1446"/>
  <c r="AI1446"/>
  <c r="AJ1446"/>
  <c r="AK1446"/>
  <c r="AL1446"/>
  <c r="AO1446"/>
  <c r="AM1447"/>
  <c r="AE1447"/>
  <c r="AF1447"/>
  <c r="AG1447"/>
  <c r="AH1447"/>
  <c r="AI1447"/>
  <c r="AJ1447"/>
  <c r="AK1447"/>
  <c r="AL1447"/>
  <c r="AO1447"/>
  <c r="AM1448"/>
  <c r="AE1448"/>
  <c r="AF1448"/>
  <c r="AG1448"/>
  <c r="AH1448"/>
  <c r="AI1448"/>
  <c r="AJ1448"/>
  <c r="AK1448"/>
  <c r="AL1448"/>
  <c r="AO1448"/>
  <c r="AM1449"/>
  <c r="AE1449"/>
  <c r="AF1449"/>
  <c r="AG1449"/>
  <c r="AH1449"/>
  <c r="AI1449"/>
  <c r="AJ1449"/>
  <c r="AK1449"/>
  <c r="AL1449"/>
  <c r="AO1449"/>
  <c r="AM1450"/>
  <c r="AE1450"/>
  <c r="AF1450"/>
  <c r="AG1450"/>
  <c r="AH1450"/>
  <c r="AI1450"/>
  <c r="AJ1450"/>
  <c r="AK1450"/>
  <c r="AL1450"/>
  <c r="AO1450"/>
  <c r="AM1451"/>
  <c r="AE1451"/>
  <c r="AF1451"/>
  <c r="AG1451"/>
  <c r="AH1451"/>
  <c r="AI1451"/>
  <c r="AJ1451"/>
  <c r="AK1451"/>
  <c r="AL1451"/>
  <c r="AO1451"/>
  <c r="AM1452"/>
  <c r="AE1452"/>
  <c r="AF1452"/>
  <c r="AG1452"/>
  <c r="AH1452"/>
  <c r="AI1452"/>
  <c r="AJ1452"/>
  <c r="AK1452"/>
  <c r="AL1452"/>
  <c r="AO1452"/>
  <c r="AM1453"/>
  <c r="AE1453"/>
  <c r="AF1453"/>
  <c r="AG1453"/>
  <c r="AH1453"/>
  <c r="AI1453"/>
  <c r="AJ1453"/>
  <c r="AK1453"/>
  <c r="AL1453"/>
  <c r="AO1453"/>
  <c r="AM1454"/>
  <c r="AE1454"/>
  <c r="AF1454"/>
  <c r="AG1454"/>
  <c r="AH1454"/>
  <c r="AI1454"/>
  <c r="AJ1454"/>
  <c r="AK1454"/>
  <c r="AL1454"/>
  <c r="AO1454"/>
  <c r="AM1455"/>
  <c r="AE1455"/>
  <c r="AF1455"/>
  <c r="AG1455"/>
  <c r="AH1455"/>
  <c r="AI1455"/>
  <c r="AJ1455"/>
  <c r="AK1455"/>
  <c r="AL1455"/>
  <c r="AO1455"/>
  <c r="AM1456"/>
  <c r="AE1456"/>
  <c r="AF1456"/>
  <c r="AG1456"/>
  <c r="AH1456"/>
  <c r="AI1456"/>
  <c r="AJ1456"/>
  <c r="AK1456"/>
  <c r="AL1456"/>
  <c r="AO1456"/>
  <c r="AM1457"/>
  <c r="AE1457"/>
  <c r="AF1457"/>
  <c r="AG1457"/>
  <c r="AH1457"/>
  <c r="AI1457"/>
  <c r="AJ1457"/>
  <c r="AK1457"/>
  <c r="AL1457"/>
  <c r="AO1457"/>
  <c r="AM1458"/>
  <c r="AE1458"/>
  <c r="AF1458"/>
  <c r="AG1458"/>
  <c r="AH1458"/>
  <c r="AI1458"/>
  <c r="AJ1458"/>
  <c r="AK1458"/>
  <c r="AL1458"/>
  <c r="AO1458"/>
  <c r="AM1459"/>
  <c r="AE1459"/>
  <c r="AF1459"/>
  <c r="AG1459"/>
  <c r="AH1459"/>
  <c r="AI1459"/>
  <c r="AJ1459"/>
  <c r="AK1459"/>
  <c r="AL1459"/>
  <c r="AO1459"/>
  <c r="AM1460"/>
  <c r="AE1460"/>
  <c r="AF1460"/>
  <c r="AG1460"/>
  <c r="AH1460"/>
  <c r="AI1460"/>
  <c r="AJ1460"/>
  <c r="AK1460"/>
  <c r="AL1460"/>
  <c r="AO1460"/>
  <c r="AM1461"/>
  <c r="AE1461"/>
  <c r="AF1461"/>
  <c r="AG1461"/>
  <c r="AH1461"/>
  <c r="AI1461"/>
  <c r="AJ1461"/>
  <c r="AK1461"/>
  <c r="AL1461"/>
  <c r="AO1461"/>
  <c r="AM1462"/>
  <c r="AE1462"/>
  <c r="AF1462"/>
  <c r="AG1462"/>
  <c r="AH1462"/>
  <c r="AI1462"/>
  <c r="AJ1462"/>
  <c r="AK1462"/>
  <c r="AL1462"/>
  <c r="AO1462"/>
  <c r="AM1463"/>
  <c r="AE1463"/>
  <c r="AF1463"/>
  <c r="AG1463"/>
  <c r="AH1463"/>
  <c r="AI1463"/>
  <c r="AJ1463"/>
  <c r="AK1463"/>
  <c r="AL1463"/>
  <c r="AO1463"/>
  <c r="AM1464"/>
  <c r="AE1464"/>
  <c r="AF1464"/>
  <c r="AG1464"/>
  <c r="AH1464"/>
  <c r="AI1464"/>
  <c r="AJ1464"/>
  <c r="AK1464"/>
  <c r="AL1464"/>
  <c r="AO1464"/>
  <c r="AM1465"/>
  <c r="AE1465"/>
  <c r="AF1465"/>
  <c r="AG1465"/>
  <c r="AH1465"/>
  <c r="AI1465"/>
  <c r="AJ1465"/>
  <c r="AK1465"/>
  <c r="AL1465"/>
  <c r="AO1465"/>
  <c r="AM1466"/>
  <c r="AE1466"/>
  <c r="AF1466"/>
  <c r="AG1466"/>
  <c r="AH1466"/>
  <c r="AI1466"/>
  <c r="AJ1466"/>
  <c r="AK1466"/>
  <c r="AL1466"/>
  <c r="AO1466"/>
  <c r="AM1467"/>
  <c r="AE1467"/>
  <c r="AF1467"/>
  <c r="AG1467"/>
  <c r="AH1467"/>
  <c r="AI1467"/>
  <c r="AJ1467"/>
  <c r="AK1467"/>
  <c r="AL1467"/>
  <c r="AO1467"/>
  <c r="AM1468"/>
  <c r="AE1468"/>
  <c r="AF1468"/>
  <c r="AG1468"/>
  <c r="AH1468"/>
  <c r="AI1468"/>
  <c r="AJ1468"/>
  <c r="AK1468"/>
  <c r="AL1468"/>
  <c r="AO1468"/>
  <c r="AM1469"/>
  <c r="AE1469"/>
  <c r="AF1469"/>
  <c r="AG1469"/>
  <c r="AH1469"/>
  <c r="AI1469"/>
  <c r="AJ1469"/>
  <c r="AK1469"/>
  <c r="AL1469"/>
  <c r="AO1469"/>
  <c r="AM1470"/>
  <c r="AE1470"/>
  <c r="AF1470"/>
  <c r="AG1470"/>
  <c r="AH1470"/>
  <c r="AI1470"/>
  <c r="AJ1470"/>
  <c r="AK1470"/>
  <c r="AL1470"/>
  <c r="AO1470"/>
  <c r="AM1471"/>
  <c r="AE1471"/>
  <c r="AF1471"/>
  <c r="AG1471"/>
  <c r="AH1471"/>
  <c r="AI1471"/>
  <c r="AJ1471"/>
  <c r="AK1471"/>
  <c r="AL1471"/>
  <c r="AO1471"/>
  <c r="AM1472"/>
  <c r="AE1472"/>
  <c r="AF1472"/>
  <c r="AG1472"/>
  <c r="AH1472"/>
  <c r="AI1472"/>
  <c r="AJ1472"/>
  <c r="AK1472"/>
  <c r="AL1472"/>
  <c r="AO1472"/>
  <c r="AM1473"/>
  <c r="AE1473"/>
  <c r="AF1473"/>
  <c r="AG1473"/>
  <c r="AH1473"/>
  <c r="AI1473"/>
  <c r="AJ1473"/>
  <c r="AK1473"/>
  <c r="AL1473"/>
  <c r="AO1473"/>
  <c r="AM1474"/>
  <c r="AE1474"/>
  <c r="AF1474"/>
  <c r="AG1474"/>
  <c r="AH1474"/>
  <c r="AI1474"/>
  <c r="AJ1474"/>
  <c r="AK1474"/>
  <c r="AL1474"/>
  <c r="AO1474"/>
  <c r="AM1475"/>
  <c r="AE1475"/>
  <c r="AF1475"/>
  <c r="AG1475"/>
  <c r="AH1475"/>
  <c r="AI1475"/>
  <c r="AJ1475"/>
  <c r="AK1475"/>
  <c r="AL1475"/>
  <c r="AO1475"/>
  <c r="AM1476"/>
  <c r="AE1476"/>
  <c r="AF1476"/>
  <c r="AG1476"/>
  <c r="AH1476"/>
  <c r="AI1476"/>
  <c r="AJ1476"/>
  <c r="AK1476"/>
  <c r="AL1476"/>
  <c r="AO1476"/>
  <c r="AM1477"/>
  <c r="AE1477"/>
  <c r="AF1477"/>
  <c r="AG1477"/>
  <c r="AH1477"/>
  <c r="AI1477"/>
  <c r="AJ1477"/>
  <c r="AK1477"/>
  <c r="AL1477"/>
  <c r="AO1477"/>
  <c r="AM1478"/>
  <c r="AE1478"/>
  <c r="AF1478"/>
  <c r="AG1478"/>
  <c r="AH1478"/>
  <c r="AI1478"/>
  <c r="AJ1478"/>
  <c r="AK1478"/>
  <c r="AL1478"/>
  <c r="AO1478"/>
  <c r="AM1479"/>
  <c r="AE1479"/>
  <c r="AF1479"/>
  <c r="AG1479"/>
  <c r="AH1479"/>
  <c r="AI1479"/>
  <c r="AJ1479"/>
  <c r="AK1479"/>
  <c r="AL1479"/>
  <c r="AO1479"/>
  <c r="AM1480"/>
  <c r="AE1480"/>
  <c r="AF1480"/>
  <c r="AG1480"/>
  <c r="AH1480"/>
  <c r="AI1480"/>
  <c r="AJ1480"/>
  <c r="AK1480"/>
  <c r="AL1480"/>
  <c r="AO1480"/>
  <c r="AM1481"/>
  <c r="AE1481"/>
  <c r="AF1481"/>
  <c r="AG1481"/>
  <c r="AH1481"/>
  <c r="AI1481"/>
  <c r="AJ1481"/>
  <c r="AK1481"/>
  <c r="AL1481"/>
  <c r="AO1481"/>
  <c r="AM1482"/>
  <c r="AE1482"/>
  <c r="AF1482"/>
  <c r="AG1482"/>
  <c r="AH1482"/>
  <c r="AI1482"/>
  <c r="AJ1482"/>
  <c r="AK1482"/>
  <c r="AL1482"/>
  <c r="AO1482"/>
  <c r="AM1483"/>
  <c r="AE1483"/>
  <c r="AF1483"/>
  <c r="AG1483"/>
  <c r="AH1483"/>
  <c r="AI1483"/>
  <c r="AJ1483"/>
  <c r="AK1483"/>
  <c r="AL1483"/>
  <c r="AO1483"/>
  <c r="AM1484"/>
  <c r="AE1484"/>
  <c r="AF1484"/>
  <c r="AG1484"/>
  <c r="AH1484"/>
  <c r="AI1484"/>
  <c r="AJ1484"/>
  <c r="AK1484"/>
  <c r="AL1484"/>
  <c r="AO1484"/>
  <c r="AM1485"/>
  <c r="AE1485"/>
  <c r="AF1485"/>
  <c r="AG1485"/>
  <c r="AH1485"/>
  <c r="AI1485"/>
  <c r="AJ1485"/>
  <c r="AK1485"/>
  <c r="AL1485"/>
  <c r="AO1485"/>
  <c r="AM1486"/>
  <c r="AE1486"/>
  <c r="AF1486"/>
  <c r="AG1486"/>
  <c r="AH1486"/>
  <c r="AI1486"/>
  <c r="AJ1486"/>
  <c r="AK1486"/>
  <c r="AL1486"/>
  <c r="AO1486"/>
  <c r="AM1487"/>
  <c r="AE1487"/>
  <c r="AF1487"/>
  <c r="AG1487"/>
  <c r="AH1487"/>
  <c r="AI1487"/>
  <c r="AJ1487"/>
  <c r="AK1487"/>
  <c r="AL1487"/>
  <c r="AO1487"/>
  <c r="AM1488"/>
  <c r="AE1488"/>
  <c r="AF1488"/>
  <c r="AG1488"/>
  <c r="AH1488"/>
  <c r="AI1488"/>
  <c r="AJ1488"/>
  <c r="AK1488"/>
  <c r="AL1488"/>
  <c r="AO1488"/>
  <c r="AM1489"/>
  <c r="AE1489"/>
  <c r="AF1489"/>
  <c r="AG1489"/>
  <c r="AH1489"/>
  <c r="AI1489"/>
  <c r="AJ1489"/>
  <c r="AK1489"/>
  <c r="AL1489"/>
  <c r="AO1489"/>
  <c r="AM1490"/>
  <c r="AE1490"/>
  <c r="AF1490"/>
  <c r="AG1490"/>
  <c r="AH1490"/>
  <c r="AI1490"/>
  <c r="AJ1490"/>
  <c r="AK1490"/>
  <c r="AL1490"/>
  <c r="AO1490"/>
  <c r="AM1491"/>
  <c r="AE1491"/>
  <c r="AF1491"/>
  <c r="AG1491"/>
  <c r="AH1491"/>
  <c r="AI1491"/>
  <c r="AJ1491"/>
  <c r="AK1491"/>
  <c r="AL1491"/>
  <c r="AO1491"/>
  <c r="AM1492"/>
  <c r="AE1492"/>
  <c r="AF1492"/>
  <c r="AG1492"/>
  <c r="AH1492"/>
  <c r="AI1492"/>
  <c r="AJ1492"/>
  <c r="AK1492"/>
  <c r="AL1492"/>
  <c r="AO1492"/>
  <c r="AM1493"/>
  <c r="AE1493"/>
  <c r="AF1493"/>
  <c r="AG1493"/>
  <c r="AH1493"/>
  <c r="AI1493"/>
  <c r="AJ1493"/>
  <c r="AK1493"/>
  <c r="AL1493"/>
  <c r="AO1493"/>
  <c r="AM1494"/>
  <c r="AE1494"/>
  <c r="AF1494"/>
  <c r="AG1494"/>
  <c r="AH1494"/>
  <c r="AI1494"/>
  <c r="AJ1494"/>
  <c r="AK1494"/>
  <c r="AL1494"/>
  <c r="AO1494"/>
  <c r="AM1495"/>
  <c r="AE1495"/>
  <c r="AF1495"/>
  <c r="AG1495"/>
  <c r="AH1495"/>
  <c r="AI1495"/>
  <c r="AJ1495"/>
  <c r="AK1495"/>
  <c r="AL1495"/>
  <c r="AO1495"/>
  <c r="AM1496"/>
  <c r="AE1496"/>
  <c r="AF1496"/>
  <c r="AG1496"/>
  <c r="AH1496"/>
  <c r="AI1496"/>
  <c r="AJ1496"/>
  <c r="AK1496"/>
  <c r="AL1496"/>
  <c r="AO1496"/>
  <c r="AM1497"/>
  <c r="AE1497"/>
  <c r="AF1497"/>
  <c r="AG1497"/>
  <c r="AH1497"/>
  <c r="AI1497"/>
  <c r="AJ1497"/>
  <c r="AK1497"/>
  <c r="AL1497"/>
  <c r="AO1497"/>
  <c r="BD1760"/>
  <c r="BN1760"/>
  <c r="BX1772"/>
  <c r="BY1772"/>
  <c r="BZ1772"/>
  <c r="CA1772"/>
  <c r="CC1772"/>
  <c r="CE1772"/>
  <c r="CG1772"/>
  <c r="AM1498"/>
  <c r="AE1498"/>
  <c r="AF1498"/>
  <c r="AG1498"/>
  <c r="AH1498"/>
  <c r="AI1498"/>
  <c r="AJ1498"/>
  <c r="AK1498"/>
  <c r="AL1498"/>
  <c r="AO1498"/>
  <c r="AM1499"/>
  <c r="AE1499"/>
  <c r="AF1499"/>
  <c r="AG1499"/>
  <c r="AH1499"/>
  <c r="AI1499"/>
  <c r="AJ1499"/>
  <c r="AK1499"/>
  <c r="AL1499"/>
  <c r="AO1499"/>
  <c r="AM1500"/>
  <c r="AE1500"/>
  <c r="AF1500"/>
  <c r="AG1500"/>
  <c r="AH1500"/>
  <c r="AI1500"/>
  <c r="AJ1500"/>
  <c r="AK1500"/>
  <c r="AL1500"/>
  <c r="AO1500"/>
  <c r="AM1501"/>
  <c r="AE1501"/>
  <c r="AF1501"/>
  <c r="AG1501"/>
  <c r="AH1501"/>
  <c r="AI1501"/>
  <c r="AJ1501"/>
  <c r="AK1501"/>
  <c r="AL1501"/>
  <c r="AO1501"/>
  <c r="AM1502"/>
  <c r="AE1502"/>
  <c r="AF1502"/>
  <c r="AG1502"/>
  <c r="AH1502"/>
  <c r="AI1502"/>
  <c r="AJ1502"/>
  <c r="AK1502"/>
  <c r="AL1502"/>
  <c r="AO1502"/>
  <c r="AM1503"/>
  <c r="AE1503"/>
  <c r="AF1503"/>
  <c r="AG1503"/>
  <c r="AH1503"/>
  <c r="AI1503"/>
  <c r="AJ1503"/>
  <c r="AK1503"/>
  <c r="AL1503"/>
  <c r="AO1503"/>
  <c r="AM1504"/>
  <c r="AE1504"/>
  <c r="AF1504"/>
  <c r="AG1504"/>
  <c r="AH1504"/>
  <c r="AI1504"/>
  <c r="AJ1504"/>
  <c r="AK1504"/>
  <c r="AL1504"/>
  <c r="AO1504"/>
  <c r="AM1505"/>
  <c r="AE1505"/>
  <c r="AF1505"/>
  <c r="AG1505"/>
  <c r="AH1505"/>
  <c r="AI1505"/>
  <c r="AJ1505"/>
  <c r="AK1505"/>
  <c r="AL1505"/>
  <c r="AO1505"/>
  <c r="AM1506"/>
  <c r="AE1506"/>
  <c r="AF1506"/>
  <c r="AG1506"/>
  <c r="AH1506"/>
  <c r="AI1506"/>
  <c r="AJ1506"/>
  <c r="AK1506"/>
  <c r="AL1506"/>
  <c r="AO1506"/>
  <c r="AM1507"/>
  <c r="AE1507"/>
  <c r="AF1507"/>
  <c r="AG1507"/>
  <c r="AH1507"/>
  <c r="AI1507"/>
  <c r="AJ1507"/>
  <c r="AK1507"/>
  <c r="AL1507"/>
  <c r="AO1507"/>
  <c r="AM1508"/>
  <c r="AE1508"/>
  <c r="AF1508"/>
  <c r="AG1508"/>
  <c r="AH1508"/>
  <c r="AI1508"/>
  <c r="AJ1508"/>
  <c r="AK1508"/>
  <c r="AL1508"/>
  <c r="AO1508"/>
  <c r="AM1509"/>
  <c r="AE1509"/>
  <c r="AF1509"/>
  <c r="AG1509"/>
  <c r="AH1509"/>
  <c r="AI1509"/>
  <c r="AJ1509"/>
  <c r="AK1509"/>
  <c r="AL1509"/>
  <c r="AO1509"/>
  <c r="AM1510"/>
  <c r="AE1510"/>
  <c r="AF1510"/>
  <c r="AG1510"/>
  <c r="AH1510"/>
  <c r="AI1510"/>
  <c r="AJ1510"/>
  <c r="AK1510"/>
  <c r="AL1510"/>
  <c r="AO1510"/>
  <c r="AM1511"/>
  <c r="AE1511"/>
  <c r="AF1511"/>
  <c r="AG1511"/>
  <c r="AH1511"/>
  <c r="AI1511"/>
  <c r="AJ1511"/>
  <c r="AK1511"/>
  <c r="AL1511"/>
  <c r="AO1511"/>
  <c r="AM1512"/>
  <c r="AE1512"/>
  <c r="AF1512"/>
  <c r="AG1512"/>
  <c r="AH1512"/>
  <c r="AI1512"/>
  <c r="AJ1512"/>
  <c r="AK1512"/>
  <c r="AL1512"/>
  <c r="AO1512"/>
  <c r="AM1513"/>
  <c r="AE1513"/>
  <c r="AF1513"/>
  <c r="AG1513"/>
  <c r="AH1513"/>
  <c r="AI1513"/>
  <c r="AJ1513"/>
  <c r="AK1513"/>
  <c r="AL1513"/>
  <c r="AO1513"/>
  <c r="AM1514"/>
  <c r="AE1514"/>
  <c r="AF1514"/>
  <c r="AG1514"/>
  <c r="AH1514"/>
  <c r="AI1514"/>
  <c r="AJ1514"/>
  <c r="AK1514"/>
  <c r="AL1514"/>
  <c r="AO1514"/>
  <c r="AM1515"/>
  <c r="AE1515"/>
  <c r="AF1515"/>
  <c r="AG1515"/>
  <c r="AH1515"/>
  <c r="AI1515"/>
  <c r="AJ1515"/>
  <c r="AK1515"/>
  <c r="AL1515"/>
  <c r="AO1515"/>
  <c r="AM1516"/>
  <c r="AE1516"/>
  <c r="AF1516"/>
  <c r="AG1516"/>
  <c r="AH1516"/>
  <c r="AI1516"/>
  <c r="AJ1516"/>
  <c r="AK1516"/>
  <c r="AL1516"/>
  <c r="AO1516"/>
  <c r="AM1517"/>
  <c r="AE1517"/>
  <c r="AF1517"/>
  <c r="AG1517"/>
  <c r="AH1517"/>
  <c r="AI1517"/>
  <c r="AJ1517"/>
  <c r="AK1517"/>
  <c r="AL1517"/>
  <c r="AO1517"/>
  <c r="AM1518"/>
  <c r="AE1518"/>
  <c r="AF1518"/>
  <c r="AG1518"/>
  <c r="AH1518"/>
  <c r="AI1518"/>
  <c r="AJ1518"/>
  <c r="AK1518"/>
  <c r="AL1518"/>
  <c r="AO1518"/>
  <c r="AM1519"/>
  <c r="AE1519"/>
  <c r="AF1519"/>
  <c r="AG1519"/>
  <c r="AH1519"/>
  <c r="AI1519"/>
  <c r="AJ1519"/>
  <c r="AK1519"/>
  <c r="AL1519"/>
  <c r="AO1519"/>
  <c r="AM1520"/>
  <c r="AE1520"/>
  <c r="AF1520"/>
  <c r="AG1520"/>
  <c r="AH1520"/>
  <c r="AI1520"/>
  <c r="AJ1520"/>
  <c r="AK1520"/>
  <c r="AL1520"/>
  <c r="AO1520"/>
  <c r="AM1521"/>
  <c r="AE1521"/>
  <c r="AF1521"/>
  <c r="AG1521"/>
  <c r="AH1521"/>
  <c r="AI1521"/>
  <c r="AJ1521"/>
  <c r="AK1521"/>
  <c r="AL1521"/>
  <c r="AO1521"/>
  <c r="AM1522"/>
  <c r="AE1522"/>
  <c r="AF1522"/>
  <c r="AG1522"/>
  <c r="AH1522"/>
  <c r="AI1522"/>
  <c r="AJ1522"/>
  <c r="AK1522"/>
  <c r="AL1522"/>
  <c r="AO1522"/>
  <c r="AM1523"/>
  <c r="AE1523"/>
  <c r="AF1523"/>
  <c r="AG1523"/>
  <c r="AH1523"/>
  <c r="AI1523"/>
  <c r="AJ1523"/>
  <c r="AK1523"/>
  <c r="AL1523"/>
  <c r="AO1523"/>
  <c r="AM1524"/>
  <c r="AE1524"/>
  <c r="AF1524"/>
  <c r="AG1524"/>
  <c r="AH1524"/>
  <c r="AI1524"/>
  <c r="AJ1524"/>
  <c r="AK1524"/>
  <c r="AL1524"/>
  <c r="AO1524"/>
  <c r="AM1525"/>
  <c r="AE1525"/>
  <c r="AF1525"/>
  <c r="AG1525"/>
  <c r="AH1525"/>
  <c r="AI1525"/>
  <c r="AJ1525"/>
  <c r="AK1525"/>
  <c r="AL1525"/>
  <c r="AO1525"/>
  <c r="AM1526"/>
  <c r="AE1526"/>
  <c r="AF1526"/>
  <c r="AG1526"/>
  <c r="AH1526"/>
  <c r="AI1526"/>
  <c r="AJ1526"/>
  <c r="AK1526"/>
  <c r="AL1526"/>
  <c r="AO1526"/>
  <c r="AM1527"/>
  <c r="AE1527"/>
  <c r="AF1527"/>
  <c r="AG1527"/>
  <c r="AH1527"/>
  <c r="AI1527"/>
  <c r="AJ1527"/>
  <c r="AK1527"/>
  <c r="AL1527"/>
  <c r="AO1527"/>
  <c r="AM1528"/>
  <c r="AE1528"/>
  <c r="AF1528"/>
  <c r="AG1528"/>
  <c r="AH1528"/>
  <c r="AI1528"/>
  <c r="AJ1528"/>
  <c r="AK1528"/>
  <c r="AL1528"/>
  <c r="AO1528"/>
  <c r="AM1529"/>
  <c r="AE1529"/>
  <c r="AF1529"/>
  <c r="AG1529"/>
  <c r="AH1529"/>
  <c r="AI1529"/>
  <c r="AJ1529"/>
  <c r="AK1529"/>
  <c r="AL1529"/>
  <c r="AO1529"/>
  <c r="AM1530"/>
  <c r="AE1530"/>
  <c r="AF1530"/>
  <c r="AG1530"/>
  <c r="AH1530"/>
  <c r="AI1530"/>
  <c r="AJ1530"/>
  <c r="AK1530"/>
  <c r="AL1530"/>
  <c r="AO1530"/>
  <c r="AM1531"/>
  <c r="AE1531"/>
  <c r="AF1531"/>
  <c r="AG1531"/>
  <c r="AH1531"/>
  <c r="AI1531"/>
  <c r="AJ1531"/>
  <c r="AK1531"/>
  <c r="AL1531"/>
  <c r="AO1531"/>
  <c r="AM1532"/>
  <c r="AE1532"/>
  <c r="AF1532"/>
  <c r="AG1532"/>
  <c r="AH1532"/>
  <c r="AI1532"/>
  <c r="AJ1532"/>
  <c r="AK1532"/>
  <c r="AL1532"/>
  <c r="AO1532"/>
  <c r="AM1533"/>
  <c r="AE1533"/>
  <c r="AF1533"/>
  <c r="AG1533"/>
  <c r="AH1533"/>
  <c r="AI1533"/>
  <c r="AJ1533"/>
  <c r="AK1533"/>
  <c r="AL1533"/>
  <c r="AO1533"/>
  <c r="AM1534"/>
  <c r="AE1534"/>
  <c r="AF1534"/>
  <c r="AG1534"/>
  <c r="AH1534"/>
  <c r="AI1534"/>
  <c r="AJ1534"/>
  <c r="AK1534"/>
  <c r="AL1534"/>
  <c r="AO1534"/>
  <c r="AM1535"/>
  <c r="AE1535"/>
  <c r="AF1535"/>
  <c r="AG1535"/>
  <c r="AH1535"/>
  <c r="AI1535"/>
  <c r="AJ1535"/>
  <c r="AK1535"/>
  <c r="AL1535"/>
  <c r="AO1535"/>
  <c r="AM1536"/>
  <c r="AE1536"/>
  <c r="AF1536"/>
  <c r="AG1536"/>
  <c r="AH1536"/>
  <c r="AI1536"/>
  <c r="AJ1536"/>
  <c r="AK1536"/>
  <c r="AL1536"/>
  <c r="AO1536"/>
  <c r="AM1537"/>
  <c r="AE1537"/>
  <c r="AF1537"/>
  <c r="AG1537"/>
  <c r="AH1537"/>
  <c r="AI1537"/>
  <c r="AJ1537"/>
  <c r="AK1537"/>
  <c r="AL1537"/>
  <c r="AO1537"/>
  <c r="AM1538"/>
  <c r="AE1538"/>
  <c r="AF1538"/>
  <c r="AG1538"/>
  <c r="AH1538"/>
  <c r="AI1538"/>
  <c r="AJ1538"/>
  <c r="AK1538"/>
  <c r="AL1538"/>
  <c r="AO1538"/>
  <c r="AM1539"/>
  <c r="AE1539"/>
  <c r="AF1539"/>
  <c r="AG1539"/>
  <c r="AH1539"/>
  <c r="AI1539"/>
  <c r="AJ1539"/>
  <c r="AK1539"/>
  <c r="AL1539"/>
  <c r="AO1539"/>
  <c r="AM1540"/>
  <c r="AE1540"/>
  <c r="AF1540"/>
  <c r="AG1540"/>
  <c r="AH1540"/>
  <c r="AI1540"/>
  <c r="AJ1540"/>
  <c r="AK1540"/>
  <c r="AL1540"/>
  <c r="AO1540"/>
  <c r="AM1541"/>
  <c r="AE1541"/>
  <c r="AF1541"/>
  <c r="AG1541"/>
  <c r="AH1541"/>
  <c r="AI1541"/>
  <c r="AJ1541"/>
  <c r="AK1541"/>
  <c r="AL1541"/>
  <c r="AO1541"/>
  <c r="AM1542"/>
  <c r="AE1542"/>
  <c r="AF1542"/>
  <c r="AG1542"/>
  <c r="AH1542"/>
  <c r="AI1542"/>
  <c r="AJ1542"/>
  <c r="AK1542"/>
  <c r="AL1542"/>
  <c r="AO1542"/>
  <c r="AM1543"/>
  <c r="AE1543"/>
  <c r="AF1543"/>
  <c r="AG1543"/>
  <c r="AH1543"/>
  <c r="AI1543"/>
  <c r="AJ1543"/>
  <c r="AK1543"/>
  <c r="AL1543"/>
  <c r="AO1543"/>
  <c r="AM1544"/>
  <c r="AE1544"/>
  <c r="AF1544"/>
  <c r="AG1544"/>
  <c r="AH1544"/>
  <c r="AI1544"/>
  <c r="AJ1544"/>
  <c r="AK1544"/>
  <c r="AL1544"/>
  <c r="AO1544"/>
  <c r="AM1545"/>
  <c r="AE1545"/>
  <c r="AF1545"/>
  <c r="AG1545"/>
  <c r="AH1545"/>
  <c r="AI1545"/>
  <c r="AJ1545"/>
  <c r="AK1545"/>
  <c r="AL1545"/>
  <c r="AO1545"/>
  <c r="AM1546"/>
  <c r="AE1546"/>
  <c r="AF1546"/>
  <c r="AG1546"/>
  <c r="AH1546"/>
  <c r="AI1546"/>
  <c r="AJ1546"/>
  <c r="AK1546"/>
  <c r="AL1546"/>
  <c r="AO1546"/>
  <c r="AM1547"/>
  <c r="AE1547"/>
  <c r="AF1547"/>
  <c r="AG1547"/>
  <c r="AH1547"/>
  <c r="AI1547"/>
  <c r="AJ1547"/>
  <c r="AK1547"/>
  <c r="AL1547"/>
  <c r="AO1547"/>
  <c r="AM1548"/>
  <c r="AE1548"/>
  <c r="AF1548"/>
  <c r="AG1548"/>
  <c r="AH1548"/>
  <c r="AI1548"/>
  <c r="AJ1548"/>
  <c r="AK1548"/>
  <c r="AL1548"/>
  <c r="AO1548"/>
  <c r="AM1549"/>
  <c r="AE1549"/>
  <c r="AF1549"/>
  <c r="AG1549"/>
  <c r="AH1549"/>
  <c r="AI1549"/>
  <c r="AJ1549"/>
  <c r="AK1549"/>
  <c r="AL1549"/>
  <c r="AO1549"/>
  <c r="AM1550"/>
  <c r="AE1550"/>
  <c r="AF1550"/>
  <c r="AG1550"/>
  <c r="AH1550"/>
  <c r="AI1550"/>
  <c r="AJ1550"/>
  <c r="AK1550"/>
  <c r="AL1550"/>
  <c r="AO1550"/>
  <c r="AM1551"/>
  <c r="AE1551"/>
  <c r="AF1551"/>
  <c r="AG1551"/>
  <c r="AH1551"/>
  <c r="AI1551"/>
  <c r="AJ1551"/>
  <c r="AK1551"/>
  <c r="AL1551"/>
  <c r="AO1551"/>
  <c r="AM1552"/>
  <c r="AE1552"/>
  <c r="AF1552"/>
  <c r="AG1552"/>
  <c r="AH1552"/>
  <c r="AI1552"/>
  <c r="AJ1552"/>
  <c r="AK1552"/>
  <c r="AL1552"/>
  <c r="AO1552"/>
  <c r="AM1553"/>
  <c r="AE1553"/>
  <c r="AF1553"/>
  <c r="AG1553"/>
  <c r="AH1553"/>
  <c r="AI1553"/>
  <c r="AJ1553"/>
  <c r="AK1553"/>
  <c r="AL1553"/>
  <c r="AO1553"/>
  <c r="AM1554"/>
  <c r="AE1554"/>
  <c r="AF1554"/>
  <c r="AG1554"/>
  <c r="AH1554"/>
  <c r="AI1554"/>
  <c r="AJ1554"/>
  <c r="AK1554"/>
  <c r="AL1554"/>
  <c r="AO1554"/>
  <c r="AM1555"/>
  <c r="AE1555"/>
  <c r="AF1555"/>
  <c r="AG1555"/>
  <c r="AH1555"/>
  <c r="AI1555"/>
  <c r="AJ1555"/>
  <c r="AK1555"/>
  <c r="AL1555"/>
  <c r="AO1555"/>
  <c r="AM1556"/>
  <c r="AE1556"/>
  <c r="AF1556"/>
  <c r="AG1556"/>
  <c r="AH1556"/>
  <c r="AI1556"/>
  <c r="AJ1556"/>
  <c r="AK1556"/>
  <c r="AL1556"/>
  <c r="AO1556"/>
  <c r="AM1557"/>
  <c r="AE1557"/>
  <c r="AF1557"/>
  <c r="AG1557"/>
  <c r="AH1557"/>
  <c r="AI1557"/>
  <c r="AJ1557"/>
  <c r="AK1557"/>
  <c r="AL1557"/>
  <c r="AO1557"/>
  <c r="AM1558"/>
  <c r="AE1558"/>
  <c r="AF1558"/>
  <c r="AG1558"/>
  <c r="AH1558"/>
  <c r="AI1558"/>
  <c r="AJ1558"/>
  <c r="AK1558"/>
  <c r="AL1558"/>
  <c r="AO1558"/>
  <c r="AM1559"/>
  <c r="AE1559"/>
  <c r="AF1559"/>
  <c r="AG1559"/>
  <c r="AH1559"/>
  <c r="AI1559"/>
  <c r="AJ1559"/>
  <c r="AK1559"/>
  <c r="AL1559"/>
  <c r="AO1559"/>
  <c r="AM1560"/>
  <c r="AE1560"/>
  <c r="AF1560"/>
  <c r="AG1560"/>
  <c r="AH1560"/>
  <c r="AI1560"/>
  <c r="AJ1560"/>
  <c r="AK1560"/>
  <c r="AL1560"/>
  <c r="AO1560"/>
  <c r="AM1561"/>
  <c r="AE1561"/>
  <c r="AF1561"/>
  <c r="AG1561"/>
  <c r="AH1561"/>
  <c r="AI1561"/>
  <c r="AJ1561"/>
  <c r="AK1561"/>
  <c r="AL1561"/>
  <c r="AO1561"/>
  <c r="AM1562"/>
  <c r="AE1562"/>
  <c r="AF1562"/>
  <c r="AG1562"/>
  <c r="AH1562"/>
  <c r="AI1562"/>
  <c r="AJ1562"/>
  <c r="AK1562"/>
  <c r="AL1562"/>
  <c r="AO1562"/>
  <c r="AM1563"/>
  <c r="AE1563"/>
  <c r="AF1563"/>
  <c r="AG1563"/>
  <c r="AH1563"/>
  <c r="AI1563"/>
  <c r="AJ1563"/>
  <c r="AK1563"/>
  <c r="AL1563"/>
  <c r="AO1563"/>
  <c r="AM1564"/>
  <c r="AE1564"/>
  <c r="AF1564"/>
  <c r="AG1564"/>
  <c r="AH1564"/>
  <c r="AI1564"/>
  <c r="AJ1564"/>
  <c r="AK1564"/>
  <c r="AL1564"/>
  <c r="AO1564"/>
  <c r="AM1565"/>
  <c r="AE1565"/>
  <c r="AF1565"/>
  <c r="AG1565"/>
  <c r="AH1565"/>
  <c r="AI1565"/>
  <c r="AJ1565"/>
  <c r="AK1565"/>
  <c r="AL1565"/>
  <c r="AO1565"/>
  <c r="AM1566"/>
  <c r="AE1566"/>
  <c r="AF1566"/>
  <c r="AG1566"/>
  <c r="AH1566"/>
  <c r="AI1566"/>
  <c r="AJ1566"/>
  <c r="AK1566"/>
  <c r="AL1566"/>
  <c r="AO1566"/>
  <c r="AM1567"/>
  <c r="AE1567"/>
  <c r="AF1567"/>
  <c r="AG1567"/>
  <c r="AH1567"/>
  <c r="AI1567"/>
  <c r="AJ1567"/>
  <c r="AK1567"/>
  <c r="AL1567"/>
  <c r="AO1567"/>
  <c r="AM1568"/>
  <c r="AE1568"/>
  <c r="AF1568"/>
  <c r="AG1568"/>
  <c r="AH1568"/>
  <c r="AI1568"/>
  <c r="AJ1568"/>
  <c r="AK1568"/>
  <c r="AL1568"/>
  <c r="AO1568"/>
  <c r="AM1569"/>
  <c r="AE1569"/>
  <c r="AF1569"/>
  <c r="AG1569"/>
  <c r="AH1569"/>
  <c r="AI1569"/>
  <c r="AJ1569"/>
  <c r="AK1569"/>
  <c r="AL1569"/>
  <c r="AO1569"/>
  <c r="AM1570"/>
  <c r="AE1570"/>
  <c r="AF1570"/>
  <c r="AG1570"/>
  <c r="AH1570"/>
  <c r="AI1570"/>
  <c r="AJ1570"/>
  <c r="AK1570"/>
  <c r="AL1570"/>
  <c r="AO1570"/>
  <c r="AM1571"/>
  <c r="AE1571"/>
  <c r="AF1571"/>
  <c r="AG1571"/>
  <c r="AH1571"/>
  <c r="AI1571"/>
  <c r="AJ1571"/>
  <c r="AK1571"/>
  <c r="AL1571"/>
  <c r="AO1571"/>
  <c r="AM1572"/>
  <c r="AE1572"/>
  <c r="AF1572"/>
  <c r="AG1572"/>
  <c r="AH1572"/>
  <c r="AI1572"/>
  <c r="AJ1572"/>
  <c r="AK1572"/>
  <c r="AL1572"/>
  <c r="AO1572"/>
  <c r="AM1573"/>
  <c r="AE1573"/>
  <c r="AF1573"/>
  <c r="AG1573"/>
  <c r="AH1573"/>
  <c r="AI1573"/>
  <c r="AJ1573"/>
  <c r="AK1573"/>
  <c r="AL1573"/>
  <c r="AO1573"/>
  <c r="AM1574"/>
  <c r="AE1574"/>
  <c r="AF1574"/>
  <c r="AG1574"/>
  <c r="AH1574"/>
  <c r="AI1574"/>
  <c r="AJ1574"/>
  <c r="AK1574"/>
  <c r="AL1574"/>
  <c r="AO1574"/>
  <c r="AM1575"/>
  <c r="AE1575"/>
  <c r="AF1575"/>
  <c r="AG1575"/>
  <c r="AH1575"/>
  <c r="AI1575"/>
  <c r="AJ1575"/>
  <c r="AK1575"/>
  <c r="AL1575"/>
  <c r="AO1575"/>
  <c r="AM1576"/>
  <c r="AE1576"/>
  <c r="AF1576"/>
  <c r="AG1576"/>
  <c r="AH1576"/>
  <c r="AI1576"/>
  <c r="AJ1576"/>
  <c r="AK1576"/>
  <c r="AL1576"/>
  <c r="AO1576"/>
  <c r="AM1577"/>
  <c r="AE1577"/>
  <c r="AF1577"/>
  <c r="AG1577"/>
  <c r="AH1577"/>
  <c r="AI1577"/>
  <c r="AJ1577"/>
  <c r="AK1577"/>
  <c r="AL1577"/>
  <c r="AO1577"/>
  <c r="AM1578"/>
  <c r="AE1578"/>
  <c r="AF1578"/>
  <c r="AG1578"/>
  <c r="AH1578"/>
  <c r="AI1578"/>
  <c r="AJ1578"/>
  <c r="AK1578"/>
  <c r="AL1578"/>
  <c r="AO1578"/>
  <c r="AM1579"/>
  <c r="AE1579"/>
  <c r="AF1579"/>
  <c r="AG1579"/>
  <c r="AH1579"/>
  <c r="AI1579"/>
  <c r="AJ1579"/>
  <c r="AK1579"/>
  <c r="AL1579"/>
  <c r="AO1579"/>
  <c r="AM1580"/>
  <c r="AE1580"/>
  <c r="AF1580"/>
  <c r="AG1580"/>
  <c r="AH1580"/>
  <c r="AI1580"/>
  <c r="AJ1580"/>
  <c r="AK1580"/>
  <c r="AL1580"/>
  <c r="AO1580"/>
  <c r="AM1581"/>
  <c r="AE1581"/>
  <c r="AF1581"/>
  <c r="AG1581"/>
  <c r="AH1581"/>
  <c r="AI1581"/>
  <c r="AJ1581"/>
  <c r="AK1581"/>
  <c r="AL1581"/>
  <c r="AO1581"/>
  <c r="AM1582"/>
  <c r="AE1582"/>
  <c r="AF1582"/>
  <c r="AG1582"/>
  <c r="AH1582"/>
  <c r="AI1582"/>
  <c r="AJ1582"/>
  <c r="AK1582"/>
  <c r="AL1582"/>
  <c r="AO1582"/>
  <c r="AM1583"/>
  <c r="AE1583"/>
  <c r="AF1583"/>
  <c r="AG1583"/>
  <c r="AH1583"/>
  <c r="AI1583"/>
  <c r="AJ1583"/>
  <c r="AK1583"/>
  <c r="AL1583"/>
  <c r="AO1583"/>
  <c r="AM1584"/>
  <c r="AE1584"/>
  <c r="AF1584"/>
  <c r="AG1584"/>
  <c r="AH1584"/>
  <c r="AI1584"/>
  <c r="AJ1584"/>
  <c r="AK1584"/>
  <c r="AL1584"/>
  <c r="AO1584"/>
  <c r="AM1585"/>
  <c r="AE1585"/>
  <c r="AF1585"/>
  <c r="AG1585"/>
  <c r="AH1585"/>
  <c r="AI1585"/>
  <c r="AJ1585"/>
  <c r="AK1585"/>
  <c r="AL1585"/>
  <c r="AO1585"/>
  <c r="AM1586"/>
  <c r="AE1586"/>
  <c r="AF1586"/>
  <c r="AG1586"/>
  <c r="AH1586"/>
  <c r="AI1586"/>
  <c r="AJ1586"/>
  <c r="AK1586"/>
  <c r="AL1586"/>
  <c r="AO1586"/>
  <c r="AM1587"/>
  <c r="AE1587"/>
  <c r="AF1587"/>
  <c r="AG1587"/>
  <c r="AH1587"/>
  <c r="AI1587"/>
  <c r="AJ1587"/>
  <c r="AK1587"/>
  <c r="AL1587"/>
  <c r="AO1587"/>
  <c r="AM1588"/>
  <c r="AE1588"/>
  <c r="AF1588"/>
  <c r="AG1588"/>
  <c r="AH1588"/>
  <c r="AI1588"/>
  <c r="AJ1588"/>
  <c r="AK1588"/>
  <c r="AL1588"/>
  <c r="AO1588"/>
  <c r="AM1589"/>
  <c r="AE1589"/>
  <c r="AF1589"/>
  <c r="AG1589"/>
  <c r="AH1589"/>
  <c r="AI1589"/>
  <c r="AJ1589"/>
  <c r="AK1589"/>
  <c r="AL1589"/>
  <c r="AO1589"/>
  <c r="AM1590"/>
  <c r="AE1590"/>
  <c r="AF1590"/>
  <c r="AG1590"/>
  <c r="AH1590"/>
  <c r="AI1590"/>
  <c r="AJ1590"/>
  <c r="AK1590"/>
  <c r="AL1590"/>
  <c r="AO1590"/>
  <c r="AM1591"/>
  <c r="AE1591"/>
  <c r="AF1591"/>
  <c r="AG1591"/>
  <c r="AH1591"/>
  <c r="AI1591"/>
  <c r="AJ1591"/>
  <c r="AK1591"/>
  <c r="AL1591"/>
  <c r="AO1591"/>
  <c r="AM1592"/>
  <c r="AE1592"/>
  <c r="AF1592"/>
  <c r="AG1592"/>
  <c r="AH1592"/>
  <c r="AI1592"/>
  <c r="AJ1592"/>
  <c r="AK1592"/>
  <c r="AL1592"/>
  <c r="AO1592"/>
  <c r="AM1593"/>
  <c r="AE1593"/>
  <c r="AF1593"/>
  <c r="AG1593"/>
  <c r="AH1593"/>
  <c r="AI1593"/>
  <c r="AJ1593"/>
  <c r="AK1593"/>
  <c r="AL1593"/>
  <c r="AO1593"/>
  <c r="AM1594"/>
  <c r="AE1594"/>
  <c r="AF1594"/>
  <c r="AG1594"/>
  <c r="AH1594"/>
  <c r="AI1594"/>
  <c r="AJ1594"/>
  <c r="AK1594"/>
  <c r="AL1594"/>
  <c r="AO1594"/>
  <c r="AM1595"/>
  <c r="AE1595"/>
  <c r="AF1595"/>
  <c r="AG1595"/>
  <c r="AH1595"/>
  <c r="AI1595"/>
  <c r="AJ1595"/>
  <c r="AK1595"/>
  <c r="AL1595"/>
  <c r="AO1595"/>
  <c r="AM1596"/>
  <c r="AE1596"/>
  <c r="AF1596"/>
  <c r="AG1596"/>
  <c r="AH1596"/>
  <c r="AI1596"/>
  <c r="AJ1596"/>
  <c r="AK1596"/>
  <c r="AL1596"/>
  <c r="AO1596"/>
  <c r="AM1597"/>
  <c r="AE1597"/>
  <c r="AF1597"/>
  <c r="AG1597"/>
  <c r="AH1597"/>
  <c r="AI1597"/>
  <c r="AJ1597"/>
  <c r="AK1597"/>
  <c r="AL1597"/>
  <c r="AO1597"/>
  <c r="AM1598"/>
  <c r="AE1598"/>
  <c r="AF1598"/>
  <c r="AG1598"/>
  <c r="AH1598"/>
  <c r="AI1598"/>
  <c r="AJ1598"/>
  <c r="AK1598"/>
  <c r="AL1598"/>
  <c r="AO1598"/>
  <c r="AM1599"/>
  <c r="AE1599"/>
  <c r="AF1599"/>
  <c r="AG1599"/>
  <c r="AH1599"/>
  <c r="AI1599"/>
  <c r="AJ1599"/>
  <c r="AK1599"/>
  <c r="AL1599"/>
  <c r="AO1599"/>
  <c r="AM1600"/>
  <c r="AE1600"/>
  <c r="AF1600"/>
  <c r="AG1600"/>
  <c r="AH1600"/>
  <c r="AI1600"/>
  <c r="AJ1600"/>
  <c r="AK1600"/>
  <c r="AL1600"/>
  <c r="AO1600"/>
  <c r="AM1601"/>
  <c r="AE1601"/>
  <c r="AF1601"/>
  <c r="AG1601"/>
  <c r="AH1601"/>
  <c r="AI1601"/>
  <c r="AJ1601"/>
  <c r="AK1601"/>
  <c r="AL1601"/>
  <c r="AO1601"/>
  <c r="AM1602"/>
  <c r="AE1602"/>
  <c r="AF1602"/>
  <c r="AG1602"/>
  <c r="AH1602"/>
  <c r="AI1602"/>
  <c r="AJ1602"/>
  <c r="AK1602"/>
  <c r="AL1602"/>
  <c r="AO1602"/>
  <c r="AM1603"/>
  <c r="AE1603"/>
  <c r="AF1603"/>
  <c r="AG1603"/>
  <c r="AH1603"/>
  <c r="AI1603"/>
  <c r="AJ1603"/>
  <c r="AK1603"/>
  <c r="AL1603"/>
  <c r="AO1603"/>
  <c r="AM1604"/>
  <c r="AE1604"/>
  <c r="AF1604"/>
  <c r="AG1604"/>
  <c r="AH1604"/>
  <c r="AI1604"/>
  <c r="AJ1604"/>
  <c r="AK1604"/>
  <c r="AL1604"/>
  <c r="AO1604"/>
  <c r="AM1605"/>
  <c r="AE1605"/>
  <c r="AF1605"/>
  <c r="AG1605"/>
  <c r="AH1605"/>
  <c r="AI1605"/>
  <c r="AJ1605"/>
  <c r="AK1605"/>
  <c r="AL1605"/>
  <c r="AO1605"/>
  <c r="AM1606"/>
  <c r="AE1606"/>
  <c r="AF1606"/>
  <c r="AG1606"/>
  <c r="AH1606"/>
  <c r="AI1606"/>
  <c r="AJ1606"/>
  <c r="AK1606"/>
  <c r="AL1606"/>
  <c r="AO1606"/>
  <c r="AM1607"/>
  <c r="AE1607"/>
  <c r="AF1607"/>
  <c r="AG1607"/>
  <c r="AH1607"/>
  <c r="AI1607"/>
  <c r="AJ1607"/>
  <c r="AK1607"/>
  <c r="AL1607"/>
  <c r="AO1607"/>
  <c r="AM1608"/>
  <c r="AE1608"/>
  <c r="AF1608"/>
  <c r="AG1608"/>
  <c r="AH1608"/>
  <c r="AI1608"/>
  <c r="AJ1608"/>
  <c r="AK1608"/>
  <c r="AL1608"/>
  <c r="AO1608"/>
  <c r="AM1609"/>
  <c r="AE1609"/>
  <c r="AF1609"/>
  <c r="AG1609"/>
  <c r="AH1609"/>
  <c r="AI1609"/>
  <c r="AJ1609"/>
  <c r="AK1609"/>
  <c r="AL1609"/>
  <c r="AO1609"/>
  <c r="AM1610"/>
  <c r="AE1610"/>
  <c r="AF1610"/>
  <c r="AG1610"/>
  <c r="AH1610"/>
  <c r="AI1610"/>
  <c r="AJ1610"/>
  <c r="AK1610"/>
  <c r="AL1610"/>
  <c r="AO1610"/>
  <c r="AM1611"/>
  <c r="AE1611"/>
  <c r="AF1611"/>
  <c r="AG1611"/>
  <c r="AH1611"/>
  <c r="AI1611"/>
  <c r="AJ1611"/>
  <c r="AK1611"/>
  <c r="AL1611"/>
  <c r="AO1611"/>
  <c r="AM1612"/>
  <c r="AE1612"/>
  <c r="AF1612"/>
  <c r="AG1612"/>
  <c r="AH1612"/>
  <c r="AI1612"/>
  <c r="AJ1612"/>
  <c r="AK1612"/>
  <c r="AL1612"/>
  <c r="AO1612"/>
  <c r="AM1613"/>
  <c r="AE1613"/>
  <c r="AF1613"/>
  <c r="AG1613"/>
  <c r="AH1613"/>
  <c r="AI1613"/>
  <c r="AJ1613"/>
  <c r="AK1613"/>
  <c r="AL1613"/>
  <c r="AO1613"/>
  <c r="AM1614"/>
  <c r="AE1614"/>
  <c r="AF1614"/>
  <c r="AG1614"/>
  <c r="AH1614"/>
  <c r="AI1614"/>
  <c r="AJ1614"/>
  <c r="AK1614"/>
  <c r="AL1614"/>
  <c r="AO1614"/>
  <c r="AM1615"/>
  <c r="AE1615"/>
  <c r="AF1615"/>
  <c r="AG1615"/>
  <c r="AH1615"/>
  <c r="AI1615"/>
  <c r="AJ1615"/>
  <c r="AK1615"/>
  <c r="AL1615"/>
  <c r="AO1615"/>
  <c r="AM1616"/>
  <c r="AE1616"/>
  <c r="AF1616"/>
  <c r="AG1616"/>
  <c r="AH1616"/>
  <c r="AI1616"/>
  <c r="AJ1616"/>
  <c r="AK1616"/>
  <c r="AL1616"/>
  <c r="AO1616"/>
  <c r="AM1617"/>
  <c r="AE1617"/>
  <c r="AF1617"/>
  <c r="AG1617"/>
  <c r="AH1617"/>
  <c r="AI1617"/>
  <c r="AJ1617"/>
  <c r="AK1617"/>
  <c r="AL1617"/>
  <c r="AO1617"/>
  <c r="AM1618"/>
  <c r="AE1618"/>
  <c r="AF1618"/>
  <c r="AG1618"/>
  <c r="AH1618"/>
  <c r="AI1618"/>
  <c r="AJ1618"/>
  <c r="AK1618"/>
  <c r="AL1618"/>
  <c r="AO1618"/>
  <c r="AM1619"/>
  <c r="AE1619"/>
  <c r="AF1619"/>
  <c r="AG1619"/>
  <c r="AH1619"/>
  <c r="AI1619"/>
  <c r="AJ1619"/>
  <c r="AK1619"/>
  <c r="AL1619"/>
  <c r="AO1619"/>
  <c r="AM1620"/>
  <c r="AE1620"/>
  <c r="AF1620"/>
  <c r="AG1620"/>
  <c r="AH1620"/>
  <c r="AI1620"/>
  <c r="AJ1620"/>
  <c r="AK1620"/>
  <c r="AL1620"/>
  <c r="AO1620"/>
  <c r="AM1621"/>
  <c r="AE1621"/>
  <c r="AF1621"/>
  <c r="AG1621"/>
  <c r="AH1621"/>
  <c r="AI1621"/>
  <c r="AJ1621"/>
  <c r="AK1621"/>
  <c r="AL1621"/>
  <c r="AO1621"/>
  <c r="AM1622"/>
  <c r="AE1622"/>
  <c r="AF1622"/>
  <c r="AG1622"/>
  <c r="AH1622"/>
  <c r="AI1622"/>
  <c r="AJ1622"/>
  <c r="AK1622"/>
  <c r="AL1622"/>
  <c r="AO1622"/>
  <c r="AM1623"/>
  <c r="AE1623"/>
  <c r="AF1623"/>
  <c r="AG1623"/>
  <c r="AH1623"/>
  <c r="AI1623"/>
  <c r="AJ1623"/>
  <c r="AK1623"/>
  <c r="AL1623"/>
  <c r="AO1623"/>
  <c r="AM1624"/>
  <c r="AE1624"/>
  <c r="AF1624"/>
  <c r="AG1624"/>
  <c r="AH1624"/>
  <c r="AI1624"/>
  <c r="AJ1624"/>
  <c r="AK1624"/>
  <c r="AL1624"/>
  <c r="AO1624"/>
  <c r="AM1625"/>
  <c r="AE1625"/>
  <c r="AF1625"/>
  <c r="AG1625"/>
  <c r="AH1625"/>
  <c r="AI1625"/>
  <c r="AJ1625"/>
  <c r="AK1625"/>
  <c r="AL1625"/>
  <c r="AO1625"/>
  <c r="AM1626"/>
  <c r="AE1626"/>
  <c r="AF1626"/>
  <c r="AG1626"/>
  <c r="AH1626"/>
  <c r="AI1626"/>
  <c r="AJ1626"/>
  <c r="AK1626"/>
  <c r="AL1626"/>
  <c r="AO1626"/>
  <c r="AM1627"/>
  <c r="AE1627"/>
  <c r="AF1627"/>
  <c r="AG1627"/>
  <c r="AH1627"/>
  <c r="AI1627"/>
  <c r="AJ1627"/>
  <c r="AK1627"/>
  <c r="AL1627"/>
  <c r="AO1627"/>
  <c r="AM1628"/>
  <c r="AE1628"/>
  <c r="AF1628"/>
  <c r="AG1628"/>
  <c r="AH1628"/>
  <c r="AI1628"/>
  <c r="AJ1628"/>
  <c r="AK1628"/>
  <c r="AL1628"/>
  <c r="AO1628"/>
  <c r="AM1629"/>
  <c r="AE1629"/>
  <c r="AF1629"/>
  <c r="AG1629"/>
  <c r="AH1629"/>
  <c r="AI1629"/>
  <c r="AJ1629"/>
  <c r="AK1629"/>
  <c r="AL1629"/>
  <c r="AO1629"/>
  <c r="AM1630"/>
  <c r="AE1630"/>
  <c r="AF1630"/>
  <c r="AG1630"/>
  <c r="AH1630"/>
  <c r="AI1630"/>
  <c r="AJ1630"/>
  <c r="AK1630"/>
  <c r="AL1630"/>
  <c r="AO1630"/>
  <c r="AM1631"/>
  <c r="AE1631"/>
  <c r="AF1631"/>
  <c r="AG1631"/>
  <c r="AH1631"/>
  <c r="AI1631"/>
  <c r="AJ1631"/>
  <c r="AK1631"/>
  <c r="AL1631"/>
  <c r="AO1631"/>
  <c r="AM1632"/>
  <c r="AE1632"/>
  <c r="AF1632"/>
  <c r="AG1632"/>
  <c r="AH1632"/>
  <c r="AI1632"/>
  <c r="AJ1632"/>
  <c r="AK1632"/>
  <c r="AL1632"/>
  <c r="AO1632"/>
  <c r="AM1633"/>
  <c r="AE1633"/>
  <c r="AF1633"/>
  <c r="AG1633"/>
  <c r="AH1633"/>
  <c r="AI1633"/>
  <c r="AJ1633"/>
  <c r="AK1633"/>
  <c r="AL1633"/>
  <c r="AO1633"/>
  <c r="AM1634"/>
  <c r="AE1634"/>
  <c r="AF1634"/>
  <c r="AG1634"/>
  <c r="AH1634"/>
  <c r="AI1634"/>
  <c r="AJ1634"/>
  <c r="AK1634"/>
  <c r="AL1634"/>
  <c r="AO1634"/>
  <c r="AM1635"/>
  <c r="AE1635"/>
  <c r="AF1635"/>
  <c r="AG1635"/>
  <c r="AH1635"/>
  <c r="AI1635"/>
  <c r="AJ1635"/>
  <c r="AK1635"/>
  <c r="AL1635"/>
  <c r="AO1635"/>
  <c r="AM1636"/>
  <c r="AE1636"/>
  <c r="AF1636"/>
  <c r="AG1636"/>
  <c r="AH1636"/>
  <c r="AI1636"/>
  <c r="AJ1636"/>
  <c r="AK1636"/>
  <c r="AL1636"/>
  <c r="AO1636"/>
  <c r="AM1637"/>
  <c r="AE1637"/>
  <c r="AF1637"/>
  <c r="AG1637"/>
  <c r="AH1637"/>
  <c r="AI1637"/>
  <c r="AJ1637"/>
  <c r="AK1637"/>
  <c r="AL1637"/>
  <c r="AO1637"/>
  <c r="AM1638"/>
  <c r="AE1638"/>
  <c r="AF1638"/>
  <c r="AG1638"/>
  <c r="AH1638"/>
  <c r="AI1638"/>
  <c r="AJ1638"/>
  <c r="AK1638"/>
  <c r="AL1638"/>
  <c r="AO1638"/>
  <c r="AM1639"/>
  <c r="AE1639"/>
  <c r="AF1639"/>
  <c r="AG1639"/>
  <c r="AH1639"/>
  <c r="AI1639"/>
  <c r="AJ1639"/>
  <c r="AK1639"/>
  <c r="AL1639"/>
  <c r="AO1639"/>
  <c r="AM1640"/>
  <c r="AE1640"/>
  <c r="AF1640"/>
  <c r="AG1640"/>
  <c r="AH1640"/>
  <c r="AI1640"/>
  <c r="AJ1640"/>
  <c r="AK1640"/>
  <c r="AL1640"/>
  <c r="AO1640"/>
  <c r="AM1641"/>
  <c r="AE1641"/>
  <c r="AF1641"/>
  <c r="AG1641"/>
  <c r="AH1641"/>
  <c r="AI1641"/>
  <c r="AJ1641"/>
  <c r="AK1641"/>
  <c r="AL1641"/>
  <c r="AO1641"/>
  <c r="AM1642"/>
  <c r="AE1642"/>
  <c r="AF1642"/>
  <c r="AG1642"/>
  <c r="AH1642"/>
  <c r="AI1642"/>
  <c r="AJ1642"/>
  <c r="AK1642"/>
  <c r="AL1642"/>
  <c r="AO1642"/>
  <c r="AM1643"/>
  <c r="AE1643"/>
  <c r="AF1643"/>
  <c r="AG1643"/>
  <c r="AH1643"/>
  <c r="AI1643"/>
  <c r="AJ1643"/>
  <c r="AK1643"/>
  <c r="AL1643"/>
  <c r="AO1643"/>
  <c r="AM1644"/>
  <c r="AE1644"/>
  <c r="AF1644"/>
  <c r="AG1644"/>
  <c r="AH1644"/>
  <c r="AI1644"/>
  <c r="AJ1644"/>
  <c r="AK1644"/>
  <c r="AL1644"/>
  <c r="AO1644"/>
  <c r="AM1645"/>
  <c r="AE1645"/>
  <c r="AF1645"/>
  <c r="AG1645"/>
  <c r="AH1645"/>
  <c r="AI1645"/>
  <c r="AJ1645"/>
  <c r="AK1645"/>
  <c r="AL1645"/>
  <c r="AO1645"/>
  <c r="AM1646"/>
  <c r="AE1646"/>
  <c r="AF1646"/>
  <c r="AG1646"/>
  <c r="AH1646"/>
  <c r="AI1646"/>
  <c r="AJ1646"/>
  <c r="AK1646"/>
  <c r="AL1646"/>
  <c r="AO1646"/>
  <c r="AM1647"/>
  <c r="AE1647"/>
  <c r="AF1647"/>
  <c r="AG1647"/>
  <c r="AH1647"/>
  <c r="AI1647"/>
  <c r="AJ1647"/>
  <c r="AK1647"/>
  <c r="AL1647"/>
  <c r="AO1647"/>
  <c r="AM1648"/>
  <c r="AE1648"/>
  <c r="AF1648"/>
  <c r="AG1648"/>
  <c r="AH1648"/>
  <c r="AI1648"/>
  <c r="AJ1648"/>
  <c r="AK1648"/>
  <c r="AL1648"/>
  <c r="AO1648"/>
  <c r="AM1649"/>
  <c r="AE1649"/>
  <c r="AF1649"/>
  <c r="AG1649"/>
  <c r="AH1649"/>
  <c r="AI1649"/>
  <c r="AJ1649"/>
  <c r="AK1649"/>
  <c r="AL1649"/>
  <c r="AO1649"/>
  <c r="AM1650"/>
  <c r="AE1650"/>
  <c r="AF1650"/>
  <c r="AG1650"/>
  <c r="AH1650"/>
  <c r="AI1650"/>
  <c r="AJ1650"/>
  <c r="AK1650"/>
  <c r="AL1650"/>
  <c r="AO1650"/>
  <c r="AM1651"/>
  <c r="AE1651"/>
  <c r="AF1651"/>
  <c r="AG1651"/>
  <c r="AH1651"/>
  <c r="AI1651"/>
  <c r="AJ1651"/>
  <c r="AK1651"/>
  <c r="AL1651"/>
  <c r="AO1651"/>
  <c r="AM1652"/>
  <c r="AE1652"/>
  <c r="AF1652"/>
  <c r="AG1652"/>
  <c r="AH1652"/>
  <c r="AI1652"/>
  <c r="AJ1652"/>
  <c r="AK1652"/>
  <c r="AL1652"/>
  <c r="AO1652"/>
  <c r="AM1653"/>
  <c r="AE1653"/>
  <c r="AF1653"/>
  <c r="AG1653"/>
  <c r="AH1653"/>
  <c r="AI1653"/>
  <c r="AJ1653"/>
  <c r="AK1653"/>
  <c r="AL1653"/>
  <c r="AO1653"/>
  <c r="AM1654"/>
  <c r="AE1654"/>
  <c r="AF1654"/>
  <c r="AG1654"/>
  <c r="AH1654"/>
  <c r="AI1654"/>
  <c r="AJ1654"/>
  <c r="AK1654"/>
  <c r="AL1654"/>
  <c r="AO1654"/>
  <c r="AM1655"/>
  <c r="AE1655"/>
  <c r="AF1655"/>
  <c r="AG1655"/>
  <c r="AH1655"/>
  <c r="AI1655"/>
  <c r="AJ1655"/>
  <c r="AK1655"/>
  <c r="AL1655"/>
  <c r="AO1655"/>
  <c r="AM1656"/>
  <c r="AE1656"/>
  <c r="AF1656"/>
  <c r="AG1656"/>
  <c r="AH1656"/>
  <c r="AI1656"/>
  <c r="AJ1656"/>
  <c r="AK1656"/>
  <c r="AL1656"/>
  <c r="AO1656"/>
  <c r="AM1657"/>
  <c r="AE1657"/>
  <c r="AF1657"/>
  <c r="AG1657"/>
  <c r="AH1657"/>
  <c r="AI1657"/>
  <c r="AJ1657"/>
  <c r="AK1657"/>
  <c r="AL1657"/>
  <c r="AO1657"/>
  <c r="AM1658"/>
  <c r="AE1658"/>
  <c r="AF1658"/>
  <c r="AG1658"/>
  <c r="AH1658"/>
  <c r="AI1658"/>
  <c r="AJ1658"/>
  <c r="AK1658"/>
  <c r="AL1658"/>
  <c r="AO1658"/>
  <c r="AM1659"/>
  <c r="AE1659"/>
  <c r="AF1659"/>
  <c r="AG1659"/>
  <c r="AH1659"/>
  <c r="AI1659"/>
  <c r="AJ1659"/>
  <c r="AK1659"/>
  <c r="AL1659"/>
  <c r="AO1659"/>
  <c r="AM1660"/>
  <c r="AE1660"/>
  <c r="AF1660"/>
  <c r="AG1660"/>
  <c r="AH1660"/>
  <c r="AI1660"/>
  <c r="AJ1660"/>
  <c r="AK1660"/>
  <c r="AL1660"/>
  <c r="AO1660"/>
  <c r="AM1661"/>
  <c r="AE1661"/>
  <c r="AF1661"/>
  <c r="AG1661"/>
  <c r="AH1661"/>
  <c r="AI1661"/>
  <c r="AJ1661"/>
  <c r="AK1661"/>
  <c r="AL1661"/>
  <c r="AO1661"/>
  <c r="AM1662"/>
  <c r="AE1662"/>
  <c r="AF1662"/>
  <c r="AG1662"/>
  <c r="AH1662"/>
  <c r="AI1662"/>
  <c r="AJ1662"/>
  <c r="AK1662"/>
  <c r="AL1662"/>
  <c r="AO1662"/>
  <c r="AM1663"/>
  <c r="AE1663"/>
  <c r="AF1663"/>
  <c r="AG1663"/>
  <c r="AH1663"/>
  <c r="AI1663"/>
  <c r="AJ1663"/>
  <c r="AK1663"/>
  <c r="AL1663"/>
  <c r="AO1663"/>
  <c r="AM1664"/>
  <c r="AE1664"/>
  <c r="AF1664"/>
  <c r="AG1664"/>
  <c r="AH1664"/>
  <c r="AI1664"/>
  <c r="AJ1664"/>
  <c r="AK1664"/>
  <c r="AL1664"/>
  <c r="AO1664"/>
  <c r="AM1665"/>
  <c r="AE1665"/>
  <c r="AF1665"/>
  <c r="AG1665"/>
  <c r="AH1665"/>
  <c r="AI1665"/>
  <c r="AJ1665"/>
  <c r="AK1665"/>
  <c r="AL1665"/>
  <c r="AO1665"/>
  <c r="AM1666"/>
  <c r="AE1666"/>
  <c r="AF1666"/>
  <c r="AG1666"/>
  <c r="AH1666"/>
  <c r="AI1666"/>
  <c r="AJ1666"/>
  <c r="AK1666"/>
  <c r="AL1666"/>
  <c r="AO1666"/>
  <c r="AM1667"/>
  <c r="AE1667"/>
  <c r="AF1667"/>
  <c r="AG1667"/>
  <c r="AH1667"/>
  <c r="AI1667"/>
  <c r="AJ1667"/>
  <c r="AK1667"/>
  <c r="AL1667"/>
  <c r="AO1667"/>
  <c r="AM1668"/>
  <c r="AE1668"/>
  <c r="AF1668"/>
  <c r="AG1668"/>
  <c r="AH1668"/>
  <c r="AI1668"/>
  <c r="AJ1668"/>
  <c r="AK1668"/>
  <c r="AL1668"/>
  <c r="AO1668"/>
  <c r="AM1669"/>
  <c r="AE1669"/>
  <c r="AF1669"/>
  <c r="AG1669"/>
  <c r="AH1669"/>
  <c r="AI1669"/>
  <c r="AJ1669"/>
  <c r="AK1669"/>
  <c r="AL1669"/>
  <c r="AO1669"/>
  <c r="AM1670"/>
  <c r="AE1670"/>
  <c r="AF1670"/>
  <c r="AG1670"/>
  <c r="AH1670"/>
  <c r="AI1670"/>
  <c r="AJ1670"/>
  <c r="AK1670"/>
  <c r="AL1670"/>
  <c r="AO1670"/>
  <c r="AM1671"/>
  <c r="AE1671"/>
  <c r="AF1671"/>
  <c r="AG1671"/>
  <c r="AH1671"/>
  <c r="AI1671"/>
  <c r="AJ1671"/>
  <c r="AK1671"/>
  <c r="AL1671"/>
  <c r="AO1671"/>
  <c r="AM1672"/>
  <c r="AE1672"/>
  <c r="AF1672"/>
  <c r="AG1672"/>
  <c r="AH1672"/>
  <c r="AI1672"/>
  <c r="AJ1672"/>
  <c r="AK1672"/>
  <c r="AL1672"/>
  <c r="AO1672"/>
  <c r="AM1673"/>
  <c r="AE1673"/>
  <c r="AF1673"/>
  <c r="AG1673"/>
  <c r="AH1673"/>
  <c r="AI1673"/>
  <c r="AJ1673"/>
  <c r="AK1673"/>
  <c r="AL1673"/>
  <c r="AO1673"/>
  <c r="AM1674"/>
  <c r="AE1674"/>
  <c r="AF1674"/>
  <c r="AG1674"/>
  <c r="AH1674"/>
  <c r="AI1674"/>
  <c r="AJ1674"/>
  <c r="AK1674"/>
  <c r="AL1674"/>
  <c r="AO1674"/>
  <c r="AM1675"/>
  <c r="AE1675"/>
  <c r="AF1675"/>
  <c r="AG1675"/>
  <c r="AH1675"/>
  <c r="AI1675"/>
  <c r="AJ1675"/>
  <c r="AK1675"/>
  <c r="AL1675"/>
  <c r="AO1675"/>
  <c r="AM1676"/>
  <c r="AE1676"/>
  <c r="AF1676"/>
  <c r="AG1676"/>
  <c r="AH1676"/>
  <c r="AI1676"/>
  <c r="AJ1676"/>
  <c r="AK1676"/>
  <c r="AL1676"/>
  <c r="AO1676"/>
  <c r="AM1677"/>
  <c r="AE1677"/>
  <c r="AF1677"/>
  <c r="AG1677"/>
  <c r="AH1677"/>
  <c r="AI1677"/>
  <c r="AJ1677"/>
  <c r="AK1677"/>
  <c r="AL1677"/>
  <c r="AO1677"/>
  <c r="AM1678"/>
  <c r="AE1678"/>
  <c r="AF1678"/>
  <c r="AG1678"/>
  <c r="AH1678"/>
  <c r="AI1678"/>
  <c r="AJ1678"/>
  <c r="AK1678"/>
  <c r="AL1678"/>
  <c r="AO1678"/>
  <c r="AM1679"/>
  <c r="AE1679"/>
  <c r="AF1679"/>
  <c r="AG1679"/>
  <c r="AH1679"/>
  <c r="AI1679"/>
  <c r="AJ1679"/>
  <c r="AK1679"/>
  <c r="AL1679"/>
  <c r="AO1679"/>
  <c r="AM1680"/>
  <c r="AE1680"/>
  <c r="AF1680"/>
  <c r="AG1680"/>
  <c r="AH1680"/>
  <c r="AI1680"/>
  <c r="AJ1680"/>
  <c r="AK1680"/>
  <c r="AL1680"/>
  <c r="AO1680"/>
  <c r="AM1681"/>
  <c r="AE1681"/>
  <c r="AF1681"/>
  <c r="AG1681"/>
  <c r="AH1681"/>
  <c r="AI1681"/>
  <c r="AJ1681"/>
  <c r="AK1681"/>
  <c r="AL1681"/>
  <c r="AO1681"/>
  <c r="AM1682"/>
  <c r="AE1682"/>
  <c r="AF1682"/>
  <c r="AG1682"/>
  <c r="AH1682"/>
  <c r="AI1682"/>
  <c r="AJ1682"/>
  <c r="AK1682"/>
  <c r="AL1682"/>
  <c r="AO1682"/>
  <c r="AM1683"/>
  <c r="AE1683"/>
  <c r="AF1683"/>
  <c r="AG1683"/>
  <c r="AH1683"/>
  <c r="AI1683"/>
  <c r="AJ1683"/>
  <c r="AK1683"/>
  <c r="AL1683"/>
  <c r="AO1683"/>
  <c r="AM1684"/>
  <c r="AE1684"/>
  <c r="AF1684"/>
  <c r="AG1684"/>
  <c r="AH1684"/>
  <c r="AI1684"/>
  <c r="AJ1684"/>
  <c r="AK1684"/>
  <c r="AL1684"/>
  <c r="AO1684"/>
  <c r="AM1685"/>
  <c r="AE1685"/>
  <c r="AF1685"/>
  <c r="AG1685"/>
  <c r="AH1685"/>
  <c r="AI1685"/>
  <c r="AJ1685"/>
  <c r="AK1685"/>
  <c r="AL1685"/>
  <c r="AO1685"/>
  <c r="AM1686"/>
  <c r="AE1686"/>
  <c r="AF1686"/>
  <c r="AG1686"/>
  <c r="AH1686"/>
  <c r="AI1686"/>
  <c r="AJ1686"/>
  <c r="AK1686"/>
  <c r="AL1686"/>
  <c r="AO1686"/>
  <c r="AM1687"/>
  <c r="AE1687"/>
  <c r="AF1687"/>
  <c r="AG1687"/>
  <c r="AH1687"/>
  <c r="AI1687"/>
  <c r="AJ1687"/>
  <c r="AK1687"/>
  <c r="AL1687"/>
  <c r="AO1687"/>
  <c r="AM1688"/>
  <c r="AE1688"/>
  <c r="AF1688"/>
  <c r="AG1688"/>
  <c r="AH1688"/>
  <c r="AI1688"/>
  <c r="AJ1688"/>
  <c r="AK1688"/>
  <c r="AL1688"/>
  <c r="AO1688"/>
  <c r="AM1689"/>
  <c r="AE1689"/>
  <c r="AF1689"/>
  <c r="AG1689"/>
  <c r="AH1689"/>
  <c r="AI1689"/>
  <c r="AJ1689"/>
  <c r="AK1689"/>
  <c r="AL1689"/>
  <c r="AO1689"/>
  <c r="AM1690"/>
  <c r="AE1690"/>
  <c r="AF1690"/>
  <c r="AG1690"/>
  <c r="AH1690"/>
  <c r="AI1690"/>
  <c r="AJ1690"/>
  <c r="AK1690"/>
  <c r="AL1690"/>
  <c r="AO1690"/>
  <c r="AM1691"/>
  <c r="AE1691"/>
  <c r="AF1691"/>
  <c r="AG1691"/>
  <c r="AH1691"/>
  <c r="AI1691"/>
  <c r="AJ1691"/>
  <c r="AK1691"/>
  <c r="AL1691"/>
  <c r="AO1691"/>
  <c r="AM1692"/>
  <c r="AE1692"/>
  <c r="AF1692"/>
  <c r="AG1692"/>
  <c r="AH1692"/>
  <c r="AI1692"/>
  <c r="AJ1692"/>
  <c r="AK1692"/>
  <c r="AL1692"/>
  <c r="AO1692"/>
  <c r="AM1693"/>
  <c r="AE1693"/>
  <c r="AF1693"/>
  <c r="AG1693"/>
  <c r="AH1693"/>
  <c r="AI1693"/>
  <c r="AJ1693"/>
  <c r="AK1693"/>
  <c r="AL1693"/>
  <c r="AO1693"/>
  <c r="AM1694"/>
  <c r="AE1694"/>
  <c r="AF1694"/>
  <c r="AG1694"/>
  <c r="AH1694"/>
  <c r="AI1694"/>
  <c r="AJ1694"/>
  <c r="AK1694"/>
  <c r="AL1694"/>
  <c r="AO1694"/>
  <c r="AM1695"/>
  <c r="AE1695"/>
  <c r="AF1695"/>
  <c r="AG1695"/>
  <c r="AH1695"/>
  <c r="AI1695"/>
  <c r="AJ1695"/>
  <c r="AK1695"/>
  <c r="AL1695"/>
  <c r="AO1695"/>
  <c r="AM1696"/>
  <c r="AE1696"/>
  <c r="AF1696"/>
  <c r="AG1696"/>
  <c r="AH1696"/>
  <c r="AI1696"/>
  <c r="AJ1696"/>
  <c r="AK1696"/>
  <c r="AL1696"/>
  <c r="AO1696"/>
  <c r="AM1697"/>
  <c r="AE1697"/>
  <c r="AF1697"/>
  <c r="AG1697"/>
  <c r="AH1697"/>
  <c r="AI1697"/>
  <c r="AJ1697"/>
  <c r="AK1697"/>
  <c r="AL1697"/>
  <c r="AO1697"/>
  <c r="AM1698"/>
  <c r="AE1698"/>
  <c r="AF1698"/>
  <c r="AG1698"/>
  <c r="AH1698"/>
  <c r="AI1698"/>
  <c r="AJ1698"/>
  <c r="AK1698"/>
  <c r="AL1698"/>
  <c r="AO1698"/>
  <c r="AM1699"/>
  <c r="AE1699"/>
  <c r="AF1699"/>
  <c r="AG1699"/>
  <c r="AH1699"/>
  <c r="AI1699"/>
  <c r="AJ1699"/>
  <c r="AK1699"/>
  <c r="AL1699"/>
  <c r="AO1699"/>
  <c r="AM1700"/>
  <c r="AE1700"/>
  <c r="AF1700"/>
  <c r="AG1700"/>
  <c r="AH1700"/>
  <c r="AI1700"/>
  <c r="AJ1700"/>
  <c r="AK1700"/>
  <c r="AL1700"/>
  <c r="AO1700"/>
  <c r="AM1701"/>
  <c r="AE1701"/>
  <c r="AF1701"/>
  <c r="AG1701"/>
  <c r="AH1701"/>
  <c r="AI1701"/>
  <c r="AJ1701"/>
  <c r="AK1701"/>
  <c r="AL1701"/>
  <c r="AO1701"/>
  <c r="AM1702"/>
  <c r="AE1702"/>
  <c r="AF1702"/>
  <c r="AG1702"/>
  <c r="AH1702"/>
  <c r="AI1702"/>
  <c r="AJ1702"/>
  <c r="AK1702"/>
  <c r="AL1702"/>
  <c r="AO1702"/>
  <c r="AM1703"/>
  <c r="AE1703"/>
  <c r="AF1703"/>
  <c r="AG1703"/>
  <c r="AH1703"/>
  <c r="AI1703"/>
  <c r="AJ1703"/>
  <c r="AK1703"/>
  <c r="AL1703"/>
  <c r="AO1703"/>
  <c r="AM1704"/>
  <c r="AE1704"/>
  <c r="AF1704"/>
  <c r="AG1704"/>
  <c r="AH1704"/>
  <c r="AI1704"/>
  <c r="AJ1704"/>
  <c r="AK1704"/>
  <c r="AL1704"/>
  <c r="AO1704"/>
  <c r="AM1705"/>
  <c r="AE1705"/>
  <c r="AF1705"/>
  <c r="AG1705"/>
  <c r="AH1705"/>
  <c r="AI1705"/>
  <c r="AJ1705"/>
  <c r="AK1705"/>
  <c r="AL1705"/>
  <c r="AO1705"/>
  <c r="AM1706"/>
  <c r="AE1706"/>
  <c r="AF1706"/>
  <c r="AG1706"/>
  <c r="AH1706"/>
  <c r="AI1706"/>
  <c r="AJ1706"/>
  <c r="AK1706"/>
  <c r="AL1706"/>
  <c r="AO1706"/>
  <c r="AM1707"/>
  <c r="AE1707"/>
  <c r="AF1707"/>
  <c r="AG1707"/>
  <c r="AH1707"/>
  <c r="AI1707"/>
  <c r="AJ1707"/>
  <c r="AK1707"/>
  <c r="AL1707"/>
  <c r="AO1707"/>
  <c r="AM1708"/>
  <c r="AE1708"/>
  <c r="AF1708"/>
  <c r="AG1708"/>
  <c r="AH1708"/>
  <c r="AI1708"/>
  <c r="AJ1708"/>
  <c r="AK1708"/>
  <c r="AL1708"/>
  <c r="AO1708"/>
  <c r="AM1709"/>
  <c r="AE1709"/>
  <c r="AF1709"/>
  <c r="AG1709"/>
  <c r="AH1709"/>
  <c r="AI1709"/>
  <c r="AJ1709"/>
  <c r="AK1709"/>
  <c r="AL1709"/>
  <c r="AO1709"/>
  <c r="AM1710"/>
  <c r="AE1710"/>
  <c r="AF1710"/>
  <c r="AG1710"/>
  <c r="AH1710"/>
  <c r="AI1710"/>
  <c r="AJ1710"/>
  <c r="AK1710"/>
  <c r="AL1710"/>
  <c r="AO1710"/>
  <c r="AM1711"/>
  <c r="AE1711"/>
  <c r="AF1711"/>
  <c r="AG1711"/>
  <c r="AH1711"/>
  <c r="AI1711"/>
  <c r="AJ1711"/>
  <c r="AK1711"/>
  <c r="AL1711"/>
  <c r="AO1711"/>
  <c r="AM1712"/>
  <c r="AE1712"/>
  <c r="AF1712"/>
  <c r="AG1712"/>
  <c r="AH1712"/>
  <c r="AI1712"/>
  <c r="AJ1712"/>
  <c r="AK1712"/>
  <c r="AL1712"/>
  <c r="AO1712"/>
  <c r="AM1713"/>
  <c r="AE1713"/>
  <c r="AF1713"/>
  <c r="AG1713"/>
  <c r="AH1713"/>
  <c r="AI1713"/>
  <c r="AJ1713"/>
  <c r="AK1713"/>
  <c r="AL1713"/>
  <c r="AO1713"/>
  <c r="AM1714"/>
  <c r="AE1714"/>
  <c r="AF1714"/>
  <c r="AG1714"/>
  <c r="AH1714"/>
  <c r="AI1714"/>
  <c r="AJ1714"/>
  <c r="AK1714"/>
  <c r="AL1714"/>
  <c r="AO1714"/>
  <c r="AM1715"/>
  <c r="AE1715"/>
  <c r="AF1715"/>
  <c r="AG1715"/>
  <c r="AH1715"/>
  <c r="AI1715"/>
  <c r="AJ1715"/>
  <c r="AK1715"/>
  <c r="AL1715"/>
  <c r="AO1715"/>
  <c r="AM1716"/>
  <c r="AE1716"/>
  <c r="AF1716"/>
  <c r="AG1716"/>
  <c r="AH1716"/>
  <c r="AI1716"/>
  <c r="AJ1716"/>
  <c r="AK1716"/>
  <c r="AL1716"/>
  <c r="AO1716"/>
  <c r="AM1717"/>
  <c r="AE1717"/>
  <c r="AF1717"/>
  <c r="AG1717"/>
  <c r="AH1717"/>
  <c r="AI1717"/>
  <c r="AJ1717"/>
  <c r="AK1717"/>
  <c r="AL1717"/>
  <c r="AO1717"/>
  <c r="AM1718"/>
  <c r="AE1718"/>
  <c r="AF1718"/>
  <c r="AG1718"/>
  <c r="AH1718"/>
  <c r="AI1718"/>
  <c r="AJ1718"/>
  <c r="AK1718"/>
  <c r="AL1718"/>
  <c r="AO1718"/>
  <c r="AM1719"/>
  <c r="AE1719"/>
  <c r="AF1719"/>
  <c r="AG1719"/>
  <c r="AH1719"/>
  <c r="AI1719"/>
  <c r="AJ1719"/>
  <c r="AK1719"/>
  <c r="AL1719"/>
  <c r="AO1719"/>
  <c r="AM1720"/>
  <c r="AE1720"/>
  <c r="AF1720"/>
  <c r="AG1720"/>
  <c r="AH1720"/>
  <c r="AI1720"/>
  <c r="AJ1720"/>
  <c r="AK1720"/>
  <c r="AL1720"/>
  <c r="AO1720"/>
  <c r="AM1721"/>
  <c r="AE1721"/>
  <c r="AF1721"/>
  <c r="AG1721"/>
  <c r="AH1721"/>
  <c r="AI1721"/>
  <c r="AJ1721"/>
  <c r="AK1721"/>
  <c r="AL1721"/>
  <c r="AO1721"/>
  <c r="AM1722"/>
  <c r="AE1722"/>
  <c r="AF1722"/>
  <c r="AG1722"/>
  <c r="AH1722"/>
  <c r="AI1722"/>
  <c r="AJ1722"/>
  <c r="AK1722"/>
  <c r="AL1722"/>
  <c r="AO1722"/>
  <c r="AM1723"/>
  <c r="AE1723"/>
  <c r="AF1723"/>
  <c r="AG1723"/>
  <c r="AH1723"/>
  <c r="AI1723"/>
  <c r="AJ1723"/>
  <c r="AK1723"/>
  <c r="AL1723"/>
  <c r="AO1723"/>
  <c r="AM1724"/>
  <c r="AE1724"/>
  <c r="AF1724"/>
  <c r="AG1724"/>
  <c r="AH1724"/>
  <c r="AI1724"/>
  <c r="AJ1724"/>
  <c r="AK1724"/>
  <c r="AL1724"/>
  <c r="AO1724"/>
  <c r="AM1725"/>
  <c r="AE1725"/>
  <c r="AF1725"/>
  <c r="AG1725"/>
  <c r="AH1725"/>
  <c r="AI1725"/>
  <c r="AJ1725"/>
  <c r="AK1725"/>
  <c r="AL1725"/>
  <c r="AO1725"/>
  <c r="AM1726"/>
  <c r="AE1726"/>
  <c r="AF1726"/>
  <c r="AG1726"/>
  <c r="AH1726"/>
  <c r="AI1726"/>
  <c r="AJ1726"/>
  <c r="AK1726"/>
  <c r="AL1726"/>
  <c r="AO1726"/>
  <c r="AM1727"/>
  <c r="AE1727"/>
  <c r="AF1727"/>
  <c r="AG1727"/>
  <c r="AH1727"/>
  <c r="AI1727"/>
  <c r="AJ1727"/>
  <c r="AK1727"/>
  <c r="AL1727"/>
  <c r="AO1727"/>
  <c r="AM1728"/>
  <c r="AE1728"/>
  <c r="AF1728"/>
  <c r="AG1728"/>
  <c r="AH1728"/>
  <c r="AI1728"/>
  <c r="AJ1728"/>
  <c r="AK1728"/>
  <c r="AL1728"/>
  <c r="AO1728"/>
  <c r="AM1729"/>
  <c r="AE1729"/>
  <c r="AF1729"/>
  <c r="AG1729"/>
  <c r="AH1729"/>
  <c r="AI1729"/>
  <c r="AJ1729"/>
  <c r="AK1729"/>
  <c r="AL1729"/>
  <c r="AO1729"/>
  <c r="AM1730"/>
  <c r="AE1730"/>
  <c r="AF1730"/>
  <c r="AG1730"/>
  <c r="AH1730"/>
  <c r="AI1730"/>
  <c r="AJ1730"/>
  <c r="AK1730"/>
  <c r="AL1730"/>
  <c r="AO1730"/>
  <c r="AM1731"/>
  <c r="AE1731"/>
  <c r="AF1731"/>
  <c r="AG1731"/>
  <c r="AH1731"/>
  <c r="AI1731"/>
  <c r="AJ1731"/>
  <c r="AK1731"/>
  <c r="AL1731"/>
  <c r="AO1731"/>
  <c r="AM1732"/>
  <c r="AE1732"/>
  <c r="AF1732"/>
  <c r="AG1732"/>
  <c r="AH1732"/>
  <c r="AI1732"/>
  <c r="AJ1732"/>
  <c r="AK1732"/>
  <c r="AL1732"/>
  <c r="AO1732"/>
  <c r="AM1733"/>
  <c r="AE1733"/>
  <c r="AF1733"/>
  <c r="AG1733"/>
  <c r="AH1733"/>
  <c r="AI1733"/>
  <c r="AJ1733"/>
  <c r="AK1733"/>
  <c r="AL1733"/>
  <c r="AO1733"/>
  <c r="AM1734"/>
  <c r="AE1734"/>
  <c r="AF1734"/>
  <c r="AG1734"/>
  <c r="AH1734"/>
  <c r="AI1734"/>
  <c r="AJ1734"/>
  <c r="AK1734"/>
  <c r="AL1734"/>
  <c r="AO1734"/>
  <c r="AM1735"/>
  <c r="AE1735"/>
  <c r="AF1735"/>
  <c r="AG1735"/>
  <c r="AH1735"/>
  <c r="AI1735"/>
  <c r="AJ1735"/>
  <c r="AK1735"/>
  <c r="AL1735"/>
  <c r="AO1735"/>
  <c r="AM1736"/>
  <c r="AE1736"/>
  <c r="AF1736"/>
  <c r="AG1736"/>
  <c r="AH1736"/>
  <c r="AI1736"/>
  <c r="AJ1736"/>
  <c r="AK1736"/>
  <c r="AL1736"/>
  <c r="AO1736"/>
  <c r="AM1737"/>
  <c r="AE1737"/>
  <c r="AF1737"/>
  <c r="AG1737"/>
  <c r="AH1737"/>
  <c r="AI1737"/>
  <c r="AJ1737"/>
  <c r="AK1737"/>
  <c r="AL1737"/>
  <c r="AO1737"/>
  <c r="AM1738"/>
  <c r="AE1738"/>
  <c r="AF1738"/>
  <c r="AG1738"/>
  <c r="AH1738"/>
  <c r="AI1738"/>
  <c r="AJ1738"/>
  <c r="AK1738"/>
  <c r="AL1738"/>
  <c r="AO1738"/>
  <c r="AM1739"/>
  <c r="AE1739"/>
  <c r="AF1739"/>
  <c r="AG1739"/>
  <c r="AH1739"/>
  <c r="AI1739"/>
  <c r="AJ1739"/>
  <c r="AK1739"/>
  <c r="AL1739"/>
  <c r="AO1739"/>
  <c r="AM1740"/>
  <c r="AE1740"/>
  <c r="AF1740"/>
  <c r="AG1740"/>
  <c r="AH1740"/>
  <c r="AI1740"/>
  <c r="AJ1740"/>
  <c r="AK1740"/>
  <c r="AL1740"/>
  <c r="AO1740"/>
  <c r="AM1741"/>
  <c r="AE1741"/>
  <c r="AF1741"/>
  <c r="AG1741"/>
  <c r="AH1741"/>
  <c r="AI1741"/>
  <c r="AJ1741"/>
  <c r="AK1741"/>
  <c r="AL1741"/>
  <c r="AO1741"/>
  <c r="AM1742"/>
  <c r="AE1742"/>
  <c r="AF1742"/>
  <c r="AG1742"/>
  <c r="AH1742"/>
  <c r="AI1742"/>
  <c r="AJ1742"/>
  <c r="AK1742"/>
  <c r="AL1742"/>
  <c r="AO1742"/>
  <c r="AM1743"/>
  <c r="AE1743"/>
  <c r="AF1743"/>
  <c r="AG1743"/>
  <c r="AH1743"/>
  <c r="AI1743"/>
  <c r="AJ1743"/>
  <c r="AK1743"/>
  <c r="AL1743"/>
  <c r="AO1743"/>
  <c r="AM1744"/>
  <c r="AE1744"/>
  <c r="AF1744"/>
  <c r="AG1744"/>
  <c r="AH1744"/>
  <c r="AI1744"/>
  <c r="AJ1744"/>
  <c r="AK1744"/>
  <c r="AL1744"/>
  <c r="AO1744"/>
  <c r="AM1745"/>
  <c r="AE1745"/>
  <c r="AF1745"/>
  <c r="AG1745"/>
  <c r="AH1745"/>
  <c r="AI1745"/>
  <c r="AJ1745"/>
  <c r="AK1745"/>
  <c r="AL1745"/>
  <c r="AO1745"/>
  <c r="AM1746"/>
  <c r="AE1746"/>
  <c r="AF1746"/>
  <c r="AG1746"/>
  <c r="AH1746"/>
  <c r="AI1746"/>
  <c r="AJ1746"/>
  <c r="AK1746"/>
  <c r="AL1746"/>
  <c r="AO1746"/>
  <c r="AM1747"/>
  <c r="AE1747"/>
  <c r="AF1747"/>
  <c r="AG1747"/>
  <c r="AH1747"/>
  <c r="AI1747"/>
  <c r="AJ1747"/>
  <c r="AK1747"/>
  <c r="AL1747"/>
  <c r="AO1747"/>
  <c r="AM1748"/>
  <c r="AE1748"/>
  <c r="AF1748"/>
  <c r="AG1748"/>
  <c r="AH1748"/>
  <c r="AI1748"/>
  <c r="AJ1748"/>
  <c r="AK1748"/>
  <c r="AL1748"/>
  <c r="AO1748"/>
  <c r="BD1761"/>
  <c r="BN1761"/>
  <c r="BX1773"/>
  <c r="BY1773"/>
  <c r="BZ1773"/>
  <c r="CA1773"/>
  <c r="CC1773"/>
  <c r="CE1773"/>
  <c r="CG1773"/>
  <c r="AM4"/>
  <c r="AE4"/>
  <c r="AF4"/>
  <c r="AG4"/>
  <c r="AH4"/>
  <c r="AI4"/>
  <c r="AJ4"/>
  <c r="AK4"/>
  <c r="AL4"/>
  <c r="AO4"/>
  <c r="AM5"/>
  <c r="AE5"/>
  <c r="AF5"/>
  <c r="AG5"/>
  <c r="AH5"/>
  <c r="AI5"/>
  <c r="AJ5"/>
  <c r="AK5"/>
  <c r="AL5"/>
  <c r="AO5"/>
  <c r="AM6"/>
  <c r="AE6"/>
  <c r="AF6"/>
  <c r="AG6"/>
  <c r="AH6"/>
  <c r="AI6"/>
  <c r="AJ6"/>
  <c r="AK6"/>
  <c r="AL6"/>
  <c r="AO6"/>
  <c r="AM7"/>
  <c r="AE7"/>
  <c r="AF7"/>
  <c r="AG7"/>
  <c r="AH7"/>
  <c r="AI7"/>
  <c r="AJ7"/>
  <c r="AK7"/>
  <c r="AL7"/>
  <c r="AO7"/>
  <c r="AM8"/>
  <c r="AE8"/>
  <c r="AF8"/>
  <c r="AG8"/>
  <c r="AH8"/>
  <c r="AI8"/>
  <c r="AJ8"/>
  <c r="AK8"/>
  <c r="AL8"/>
  <c r="AO8"/>
  <c r="AM9"/>
  <c r="AE9"/>
  <c r="AF9"/>
  <c r="AG9"/>
  <c r="AH9"/>
  <c r="AI9"/>
  <c r="AJ9"/>
  <c r="AK9"/>
  <c r="AL9"/>
  <c r="AO9"/>
  <c r="AM10"/>
  <c r="AE10"/>
  <c r="AF10"/>
  <c r="AG10"/>
  <c r="AH10"/>
  <c r="AI10"/>
  <c r="AJ10"/>
  <c r="AK10"/>
  <c r="AL10"/>
  <c r="AO10"/>
  <c r="AM11"/>
  <c r="AE11"/>
  <c r="AF11"/>
  <c r="AG11"/>
  <c r="AH11"/>
  <c r="AI11"/>
  <c r="AJ11"/>
  <c r="AK11"/>
  <c r="AL11"/>
  <c r="AO11"/>
  <c r="AM12"/>
  <c r="AE12"/>
  <c r="AF12"/>
  <c r="AG12"/>
  <c r="AH12"/>
  <c r="AI12"/>
  <c r="AJ12"/>
  <c r="AK12"/>
  <c r="AL12"/>
  <c r="AO12"/>
  <c r="AM13"/>
  <c r="AE13"/>
  <c r="AF13"/>
  <c r="AG13"/>
  <c r="AH13"/>
  <c r="AI13"/>
  <c r="AJ13"/>
  <c r="AK13"/>
  <c r="AL13"/>
  <c r="AO13"/>
  <c r="AM14"/>
  <c r="AE14"/>
  <c r="AF14"/>
  <c r="AG14"/>
  <c r="AH14"/>
  <c r="AI14"/>
  <c r="AJ14"/>
  <c r="AK14"/>
  <c r="AL14"/>
  <c r="AO14"/>
  <c r="AM15"/>
  <c r="AE15"/>
  <c r="AF15"/>
  <c r="AG15"/>
  <c r="AH15"/>
  <c r="AI15"/>
  <c r="AJ15"/>
  <c r="AK15"/>
  <c r="AL15"/>
  <c r="AO15"/>
  <c r="AM16"/>
  <c r="AE16"/>
  <c r="AF16"/>
  <c r="AG16"/>
  <c r="AH16"/>
  <c r="AI16"/>
  <c r="AJ16"/>
  <c r="AK16"/>
  <c r="AL16"/>
  <c r="AO16"/>
  <c r="AM17"/>
  <c r="AE17"/>
  <c r="AF17"/>
  <c r="AG17"/>
  <c r="AH17"/>
  <c r="AI17"/>
  <c r="AJ17"/>
  <c r="AK17"/>
  <c r="AL17"/>
  <c r="AO17"/>
  <c r="AM18"/>
  <c r="AE18"/>
  <c r="AF18"/>
  <c r="AG18"/>
  <c r="AH18"/>
  <c r="AI18"/>
  <c r="AJ18"/>
  <c r="AK18"/>
  <c r="AL18"/>
  <c r="AO18"/>
  <c r="AM19"/>
  <c r="AE19"/>
  <c r="AF19"/>
  <c r="AG19"/>
  <c r="AH19"/>
  <c r="AI19"/>
  <c r="AJ19"/>
  <c r="AK19"/>
  <c r="AL19"/>
  <c r="AO19"/>
  <c r="AM20"/>
  <c r="AE20"/>
  <c r="AF20"/>
  <c r="AG20"/>
  <c r="AH20"/>
  <c r="AI20"/>
  <c r="AJ20"/>
  <c r="AK20"/>
  <c r="AL20"/>
  <c r="AO20"/>
  <c r="AM21"/>
  <c r="AE21"/>
  <c r="AF21"/>
  <c r="AG21"/>
  <c r="AH21"/>
  <c r="AI21"/>
  <c r="AJ21"/>
  <c r="AK21"/>
  <c r="AL21"/>
  <c r="AO21"/>
  <c r="AM22"/>
  <c r="AE22"/>
  <c r="AF22"/>
  <c r="AG22"/>
  <c r="AH22"/>
  <c r="AI22"/>
  <c r="AJ22"/>
  <c r="AK22"/>
  <c r="AL22"/>
  <c r="AO22"/>
  <c r="AM23"/>
  <c r="AE23"/>
  <c r="AF23"/>
  <c r="AG23"/>
  <c r="AH23"/>
  <c r="AI23"/>
  <c r="AJ23"/>
  <c r="AK23"/>
  <c r="AL23"/>
  <c r="AO23"/>
  <c r="AM24"/>
  <c r="AE24"/>
  <c r="AF24"/>
  <c r="AG24"/>
  <c r="AH24"/>
  <c r="AI24"/>
  <c r="AJ24"/>
  <c r="AK24"/>
  <c r="AL24"/>
  <c r="AO24"/>
  <c r="AM25"/>
  <c r="AE25"/>
  <c r="AF25"/>
  <c r="AG25"/>
  <c r="AH25"/>
  <c r="AI25"/>
  <c r="AJ25"/>
  <c r="AK25"/>
  <c r="AL25"/>
  <c r="AO25"/>
  <c r="AM26"/>
  <c r="AE26"/>
  <c r="AF26"/>
  <c r="AG26"/>
  <c r="AH26"/>
  <c r="AI26"/>
  <c r="AJ26"/>
  <c r="AK26"/>
  <c r="AL26"/>
  <c r="AO26"/>
  <c r="AM27"/>
  <c r="AE27"/>
  <c r="AF27"/>
  <c r="AG27"/>
  <c r="AH27"/>
  <c r="AI27"/>
  <c r="AJ27"/>
  <c r="AK27"/>
  <c r="AL27"/>
  <c r="AO27"/>
  <c r="AM28"/>
  <c r="AE28"/>
  <c r="AF28"/>
  <c r="AG28"/>
  <c r="AH28"/>
  <c r="AI28"/>
  <c r="AJ28"/>
  <c r="AK28"/>
  <c r="AL28"/>
  <c r="AO28"/>
  <c r="AM29"/>
  <c r="AE29"/>
  <c r="AF29"/>
  <c r="AG29"/>
  <c r="AH29"/>
  <c r="AI29"/>
  <c r="AJ29"/>
  <c r="AK29"/>
  <c r="AL29"/>
  <c r="AO29"/>
  <c r="AM30"/>
  <c r="AE30"/>
  <c r="AF30"/>
  <c r="AG30"/>
  <c r="AH30"/>
  <c r="AI30"/>
  <c r="AJ30"/>
  <c r="AK30"/>
  <c r="AL30"/>
  <c r="AO30"/>
  <c r="AM31"/>
  <c r="AE31"/>
  <c r="AF31"/>
  <c r="AG31"/>
  <c r="AH31"/>
  <c r="AI31"/>
  <c r="AJ31"/>
  <c r="AK31"/>
  <c r="AL31"/>
  <c r="AO31"/>
  <c r="AM32"/>
  <c r="AE32"/>
  <c r="AF32"/>
  <c r="AG32"/>
  <c r="AH32"/>
  <c r="AI32"/>
  <c r="AJ32"/>
  <c r="AK32"/>
  <c r="AL32"/>
  <c r="AO32"/>
  <c r="AM33"/>
  <c r="AE33"/>
  <c r="AF33"/>
  <c r="AG33"/>
  <c r="AH33"/>
  <c r="AI33"/>
  <c r="AJ33"/>
  <c r="AK33"/>
  <c r="AL33"/>
  <c r="AO33"/>
  <c r="AM34"/>
  <c r="AE34"/>
  <c r="AF34"/>
  <c r="AG34"/>
  <c r="AH34"/>
  <c r="AI34"/>
  <c r="AJ34"/>
  <c r="AK34"/>
  <c r="AL34"/>
  <c r="AO34"/>
  <c r="AM35"/>
  <c r="AE35"/>
  <c r="AF35"/>
  <c r="AG35"/>
  <c r="AH35"/>
  <c r="AI35"/>
  <c r="AJ35"/>
  <c r="AK35"/>
  <c r="AL35"/>
  <c r="AO35"/>
  <c r="AM36"/>
  <c r="AE36"/>
  <c r="AF36"/>
  <c r="AG36"/>
  <c r="AH36"/>
  <c r="AI36"/>
  <c r="AJ36"/>
  <c r="AK36"/>
  <c r="AL36"/>
  <c r="AO36"/>
  <c r="AM37"/>
  <c r="AE37"/>
  <c r="AF37"/>
  <c r="AG37"/>
  <c r="AH37"/>
  <c r="AI37"/>
  <c r="AJ37"/>
  <c r="AK37"/>
  <c r="AL37"/>
  <c r="AO37"/>
  <c r="AM38"/>
  <c r="AE38"/>
  <c r="AF38"/>
  <c r="AG38"/>
  <c r="AH38"/>
  <c r="AI38"/>
  <c r="AJ38"/>
  <c r="AK38"/>
  <c r="AL38"/>
  <c r="AO38"/>
  <c r="AM39"/>
  <c r="AE39"/>
  <c r="AF39"/>
  <c r="AG39"/>
  <c r="AH39"/>
  <c r="AI39"/>
  <c r="AJ39"/>
  <c r="AK39"/>
  <c r="AL39"/>
  <c r="AO39"/>
  <c r="AM40"/>
  <c r="AE40"/>
  <c r="AF40"/>
  <c r="AG40"/>
  <c r="AH40"/>
  <c r="AI40"/>
  <c r="AJ40"/>
  <c r="AK40"/>
  <c r="AL40"/>
  <c r="AO40"/>
  <c r="AM41"/>
  <c r="AE41"/>
  <c r="AF41"/>
  <c r="AG41"/>
  <c r="AH41"/>
  <c r="AI41"/>
  <c r="AJ41"/>
  <c r="AK41"/>
  <c r="AL41"/>
  <c r="AO41"/>
  <c r="AM42"/>
  <c r="AE42"/>
  <c r="AF42"/>
  <c r="AG42"/>
  <c r="AH42"/>
  <c r="AI42"/>
  <c r="AJ42"/>
  <c r="AK42"/>
  <c r="AL42"/>
  <c r="AO42"/>
  <c r="AM43"/>
  <c r="AE43"/>
  <c r="AF43"/>
  <c r="AG43"/>
  <c r="AH43"/>
  <c r="AI43"/>
  <c r="AJ43"/>
  <c r="AK43"/>
  <c r="AL43"/>
  <c r="AO43"/>
  <c r="AM44"/>
  <c r="AE44"/>
  <c r="AF44"/>
  <c r="AG44"/>
  <c r="AH44"/>
  <c r="AI44"/>
  <c r="AJ44"/>
  <c r="AK44"/>
  <c r="AL44"/>
  <c r="AO44"/>
  <c r="AM45"/>
  <c r="AE45"/>
  <c r="AF45"/>
  <c r="AG45"/>
  <c r="AH45"/>
  <c r="AI45"/>
  <c r="AJ45"/>
  <c r="AK45"/>
  <c r="AL45"/>
  <c r="AO45"/>
  <c r="AM46"/>
  <c r="AE46"/>
  <c r="AF46"/>
  <c r="AG46"/>
  <c r="AH46"/>
  <c r="AI46"/>
  <c r="AJ46"/>
  <c r="AK46"/>
  <c r="AL46"/>
  <c r="AO46"/>
  <c r="AM47"/>
  <c r="AE47"/>
  <c r="AF47"/>
  <c r="AG47"/>
  <c r="AH47"/>
  <c r="AI47"/>
  <c r="AJ47"/>
  <c r="AK47"/>
  <c r="AL47"/>
  <c r="AO47"/>
  <c r="AM48"/>
  <c r="AE48"/>
  <c r="AF48"/>
  <c r="AG48"/>
  <c r="AH48"/>
  <c r="AI48"/>
  <c r="AJ48"/>
  <c r="AK48"/>
  <c r="AL48"/>
  <c r="AO48"/>
  <c r="AM49"/>
  <c r="AE49"/>
  <c r="AF49"/>
  <c r="AG49"/>
  <c r="AH49"/>
  <c r="AI49"/>
  <c r="AJ49"/>
  <c r="AK49"/>
  <c r="AL49"/>
  <c r="AO49"/>
  <c r="AM50"/>
  <c r="AE50"/>
  <c r="AF50"/>
  <c r="AG50"/>
  <c r="AH50"/>
  <c r="AI50"/>
  <c r="AJ50"/>
  <c r="AK50"/>
  <c r="AL50"/>
  <c r="AO50"/>
  <c r="AM51"/>
  <c r="AE51"/>
  <c r="AF51"/>
  <c r="AG51"/>
  <c r="AH51"/>
  <c r="AI51"/>
  <c r="AJ51"/>
  <c r="AK51"/>
  <c r="AL51"/>
  <c r="AO51"/>
  <c r="AM52"/>
  <c r="AE52"/>
  <c r="AF52"/>
  <c r="AG52"/>
  <c r="AH52"/>
  <c r="AI52"/>
  <c r="AJ52"/>
  <c r="AK52"/>
  <c r="AL52"/>
  <c r="AO52"/>
  <c r="AM53"/>
  <c r="AE53"/>
  <c r="AF53"/>
  <c r="AG53"/>
  <c r="AH53"/>
  <c r="AI53"/>
  <c r="AJ53"/>
  <c r="AK53"/>
  <c r="AL53"/>
  <c r="AO53"/>
  <c r="AM54"/>
  <c r="AE54"/>
  <c r="AF54"/>
  <c r="AG54"/>
  <c r="AH54"/>
  <c r="AI54"/>
  <c r="AJ54"/>
  <c r="AK54"/>
  <c r="AL54"/>
  <c r="AO54"/>
  <c r="AM55"/>
  <c r="AE55"/>
  <c r="AF55"/>
  <c r="AG55"/>
  <c r="AH55"/>
  <c r="AI55"/>
  <c r="AJ55"/>
  <c r="AK55"/>
  <c r="AL55"/>
  <c r="AO55"/>
  <c r="AM56"/>
  <c r="AE56"/>
  <c r="AF56"/>
  <c r="AG56"/>
  <c r="AH56"/>
  <c r="AI56"/>
  <c r="AJ56"/>
  <c r="AK56"/>
  <c r="AL56"/>
  <c r="AO56"/>
  <c r="AM57"/>
  <c r="AE57"/>
  <c r="AF57"/>
  <c r="AG57"/>
  <c r="AH57"/>
  <c r="AI57"/>
  <c r="AJ57"/>
  <c r="AK57"/>
  <c r="AL57"/>
  <c r="AO57"/>
  <c r="AM58"/>
  <c r="AE58"/>
  <c r="AF58"/>
  <c r="AG58"/>
  <c r="AH58"/>
  <c r="AI58"/>
  <c r="AJ58"/>
  <c r="AK58"/>
  <c r="AL58"/>
  <c r="AO58"/>
  <c r="AM59"/>
  <c r="AE59"/>
  <c r="AF59"/>
  <c r="AG59"/>
  <c r="AH59"/>
  <c r="AI59"/>
  <c r="AJ59"/>
  <c r="AK59"/>
  <c r="AL59"/>
  <c r="AO59"/>
  <c r="AM60"/>
  <c r="AE60"/>
  <c r="AF60"/>
  <c r="AG60"/>
  <c r="AH60"/>
  <c r="AI60"/>
  <c r="AJ60"/>
  <c r="AK60"/>
  <c r="AL60"/>
  <c r="AO60"/>
  <c r="AM61"/>
  <c r="AE61"/>
  <c r="AF61"/>
  <c r="AG61"/>
  <c r="AH61"/>
  <c r="AI61"/>
  <c r="AJ61"/>
  <c r="AK61"/>
  <c r="AL61"/>
  <c r="AO61"/>
  <c r="AM62"/>
  <c r="AE62"/>
  <c r="AF62"/>
  <c r="AG62"/>
  <c r="AH62"/>
  <c r="AI62"/>
  <c r="AJ62"/>
  <c r="AK62"/>
  <c r="AL62"/>
  <c r="AO62"/>
  <c r="AM63"/>
  <c r="AE63"/>
  <c r="AF63"/>
  <c r="AG63"/>
  <c r="AH63"/>
  <c r="AI63"/>
  <c r="AJ63"/>
  <c r="AK63"/>
  <c r="AL63"/>
  <c r="AO63"/>
  <c r="AM64"/>
  <c r="AE64"/>
  <c r="AF64"/>
  <c r="AG64"/>
  <c r="AH64"/>
  <c r="AI64"/>
  <c r="AJ64"/>
  <c r="AK64"/>
  <c r="AL64"/>
  <c r="AO64"/>
  <c r="AM65"/>
  <c r="AE65"/>
  <c r="AF65"/>
  <c r="AG65"/>
  <c r="AH65"/>
  <c r="AI65"/>
  <c r="AJ65"/>
  <c r="AK65"/>
  <c r="AL65"/>
  <c r="AO65"/>
  <c r="AM66"/>
  <c r="AE66"/>
  <c r="AF66"/>
  <c r="AG66"/>
  <c r="AH66"/>
  <c r="AI66"/>
  <c r="AJ66"/>
  <c r="AK66"/>
  <c r="AL66"/>
  <c r="AO66"/>
  <c r="AM67"/>
  <c r="AE67"/>
  <c r="AF67"/>
  <c r="AG67"/>
  <c r="AH67"/>
  <c r="AI67"/>
  <c r="AJ67"/>
  <c r="AK67"/>
  <c r="AL67"/>
  <c r="AO67"/>
  <c r="AM68"/>
  <c r="AE68"/>
  <c r="AF68"/>
  <c r="AG68"/>
  <c r="AH68"/>
  <c r="AI68"/>
  <c r="AJ68"/>
  <c r="AK68"/>
  <c r="AL68"/>
  <c r="AO68"/>
  <c r="AM69"/>
  <c r="AE69"/>
  <c r="AF69"/>
  <c r="AG69"/>
  <c r="AH69"/>
  <c r="AI69"/>
  <c r="AJ69"/>
  <c r="AK69"/>
  <c r="AL69"/>
  <c r="AO69"/>
  <c r="AM70"/>
  <c r="AE70"/>
  <c r="AF70"/>
  <c r="AG70"/>
  <c r="AH70"/>
  <c r="AI70"/>
  <c r="AJ70"/>
  <c r="AK70"/>
  <c r="AL70"/>
  <c r="AO70"/>
  <c r="BD1752"/>
  <c r="BN1752"/>
  <c r="BX1764"/>
  <c r="BY1764"/>
  <c r="BZ1764"/>
  <c r="CA1764"/>
  <c r="CC1764"/>
  <c r="CE1764"/>
  <c r="CG1764"/>
  <c r="CB1765"/>
  <c r="I1753"/>
  <c r="CD1765"/>
  <c r="CB1766"/>
  <c r="I1754"/>
  <c r="CD1766"/>
  <c r="CB1767"/>
  <c r="I1755"/>
  <c r="CD1767"/>
  <c r="CB1768"/>
  <c r="I1756"/>
  <c r="CD1768"/>
  <c r="CB1769"/>
  <c r="I1757"/>
  <c r="CD1769"/>
  <c r="CB1770"/>
  <c r="I1758"/>
  <c r="CD1770"/>
  <c r="CB1771"/>
  <c r="I1759"/>
  <c r="CD1771"/>
  <c r="CB1772"/>
  <c r="I1760"/>
  <c r="CD1772"/>
  <c r="CB1773"/>
  <c r="I1761"/>
  <c r="CD1773"/>
  <c r="CB1764"/>
  <c r="I1752"/>
  <c r="CD1764"/>
  <c r="CI1764"/>
  <c r="CF1764"/>
  <c r="CI1773"/>
  <c r="CF1773"/>
  <c r="CI1772"/>
  <c r="CF1772"/>
  <c r="CI1771"/>
  <c r="CF1771"/>
  <c r="CI1770"/>
  <c r="CF1770"/>
  <c r="CI1769"/>
  <c r="CF1769"/>
  <c r="CI1768"/>
  <c r="CF1768"/>
  <c r="CI1767"/>
  <c r="CF1767"/>
  <c r="CI1766"/>
  <c r="CF1766"/>
  <c r="CI1765"/>
  <c r="CF1765"/>
  <c r="CE1762"/>
  <c r="C1753"/>
  <c r="BV1765"/>
  <c r="C1754"/>
  <c r="BV1766"/>
  <c r="C1755"/>
  <c r="BV1767"/>
  <c r="C1756"/>
  <c r="BV1768"/>
  <c r="C1757"/>
  <c r="BV1769"/>
  <c r="C1758"/>
  <c r="BV1770"/>
  <c r="C1759"/>
  <c r="BV1771"/>
  <c r="C1760"/>
  <c r="BV1772"/>
  <c r="B1761"/>
  <c r="C1761"/>
  <c r="BV1773"/>
  <c r="A1752"/>
  <c r="C1752"/>
  <c r="BV1764"/>
  <c r="BX1753"/>
  <c r="BY1753"/>
  <c r="BZ1753"/>
  <c r="CA1753"/>
  <c r="CC1753"/>
  <c r="CE1753"/>
  <c r="CG1753"/>
  <c r="BX1754"/>
  <c r="BY1754"/>
  <c r="BZ1754"/>
  <c r="CA1754"/>
  <c r="CC1754"/>
  <c r="CE1754"/>
  <c r="CG1754"/>
  <c r="BX1755"/>
  <c r="BY1755"/>
  <c r="BZ1755"/>
  <c r="CA1755"/>
  <c r="CC1755"/>
  <c r="CE1755"/>
  <c r="CG1755"/>
  <c r="BX1756"/>
  <c r="BY1756"/>
  <c r="BZ1756"/>
  <c r="CA1756"/>
  <c r="CC1756"/>
  <c r="CE1756"/>
  <c r="CG1756"/>
  <c r="BX1757"/>
  <c r="BY1757"/>
  <c r="BZ1757"/>
  <c r="CA1757"/>
  <c r="CC1757"/>
  <c r="CE1757"/>
  <c r="CG1757"/>
  <c r="BX1758"/>
  <c r="BY1758"/>
  <c r="BZ1758"/>
  <c r="CA1758"/>
  <c r="CC1758"/>
  <c r="CE1758"/>
  <c r="CG1758"/>
  <c r="BX1759"/>
  <c r="BY1759"/>
  <c r="BZ1759"/>
  <c r="CA1759"/>
  <c r="CC1759"/>
  <c r="CE1759"/>
  <c r="CG1759"/>
  <c r="BX1760"/>
  <c r="BY1760"/>
  <c r="BZ1760"/>
  <c r="CA1760"/>
  <c r="CC1760"/>
  <c r="CE1760"/>
  <c r="CG1760"/>
  <c r="BX1761"/>
  <c r="BY1761"/>
  <c r="BZ1761"/>
  <c r="CA1761"/>
  <c r="CC1761"/>
  <c r="CE1761"/>
  <c r="CG1761"/>
  <c r="BX1752"/>
  <c r="BY1752"/>
  <c r="BZ1752"/>
  <c r="CA1752"/>
  <c r="CC1752"/>
  <c r="CE1752"/>
  <c r="CG1752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579"/>
  <c r="AN1581"/>
  <c r="AN1583"/>
  <c r="AN1585"/>
  <c r="AN1587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727"/>
  <c r="AN1729"/>
  <c r="AN1731"/>
  <c r="AN1733"/>
  <c r="AN1735"/>
  <c r="AN1737"/>
  <c r="AN1739"/>
  <c r="AN1741"/>
  <c r="AN1743"/>
  <c r="AN1745"/>
  <c r="AN1747"/>
  <c r="AN4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BC1757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BC1758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8"/>
  <c r="AN1099"/>
  <c r="AN1100"/>
  <c r="AN1101"/>
  <c r="AN1102"/>
  <c r="AN1103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2"/>
  <c r="AN1183"/>
  <c r="AN1184"/>
  <c r="AN1185"/>
  <c r="AN1186"/>
  <c r="AN1187"/>
  <c r="AN1188"/>
  <c r="AN1189"/>
  <c r="AN1190"/>
  <c r="AN1191"/>
  <c r="AN1192"/>
  <c r="AN1193"/>
  <c r="AN1194"/>
  <c r="AN1195"/>
  <c r="AN1196"/>
  <c r="AN1197"/>
  <c r="AN1198"/>
  <c r="AN1199"/>
  <c r="AN1200"/>
  <c r="AN1201"/>
  <c r="AN1202"/>
  <c r="AN1203"/>
  <c r="AN1204"/>
  <c r="AN1205"/>
  <c r="AN1206"/>
  <c r="AN1207"/>
  <c r="AN1208"/>
  <c r="AN1209"/>
  <c r="AN1210"/>
  <c r="AN1211"/>
  <c r="AN1212"/>
  <c r="AN1213"/>
  <c r="AN1214"/>
  <c r="AN1215"/>
  <c r="AN1216"/>
  <c r="AN1217"/>
  <c r="AN1218"/>
  <c r="AN1219"/>
  <c r="AN1220"/>
  <c r="AN1221"/>
  <c r="AN1222"/>
  <c r="AN1223"/>
  <c r="AN1224"/>
  <c r="AN1225"/>
  <c r="AN1226"/>
  <c r="AN1227"/>
  <c r="AN1228"/>
  <c r="AN1229"/>
  <c r="AN1230"/>
  <c r="AN1231"/>
  <c r="AN1232"/>
  <c r="AN1233"/>
  <c r="AN1234"/>
  <c r="AN1235"/>
  <c r="AN1236"/>
  <c r="AN1237"/>
  <c r="AN1238"/>
  <c r="AN1239"/>
  <c r="AN1240"/>
  <c r="AN1241"/>
  <c r="AN1242"/>
  <c r="AN1243"/>
  <c r="AN1244"/>
  <c r="AN1245"/>
  <c r="AN1246"/>
  <c r="AN1247"/>
  <c r="AN1248"/>
  <c r="AN1249"/>
  <c r="AN1250"/>
  <c r="AN1251"/>
  <c r="AN1252"/>
  <c r="AN1253"/>
  <c r="AN1254"/>
  <c r="AN1255"/>
  <c r="AN1256"/>
  <c r="AN1257"/>
  <c r="AN1258"/>
  <c r="AN1259"/>
  <c r="AN1260"/>
  <c r="AN1261"/>
  <c r="AN1262"/>
  <c r="AN1263"/>
  <c r="AN1264"/>
  <c r="AN1265"/>
  <c r="AN1266"/>
  <c r="AN1267"/>
  <c r="AN1268"/>
  <c r="AN1269"/>
  <c r="AN1270"/>
  <c r="AN1271"/>
  <c r="AN1272"/>
  <c r="AN1273"/>
  <c r="AN1274"/>
  <c r="AN1275"/>
  <c r="AN1276"/>
  <c r="AN1277"/>
  <c r="AN1278"/>
  <c r="AN1279"/>
  <c r="AN1280"/>
  <c r="AN1281"/>
  <c r="AN1282"/>
  <c r="AN1283"/>
  <c r="AN1284"/>
  <c r="AN1285"/>
  <c r="AN1286"/>
  <c r="AN1287"/>
  <c r="AN1288"/>
  <c r="AN1289"/>
  <c r="AN1290"/>
  <c r="AN1291"/>
  <c r="AN1292"/>
  <c r="AN1293"/>
  <c r="AN1294"/>
  <c r="AN1295"/>
  <c r="AN1296"/>
  <c r="AN1297"/>
  <c r="AN1298"/>
  <c r="AN1299"/>
  <c r="AN1300"/>
  <c r="AN1301"/>
  <c r="AN1302"/>
  <c r="AN1303"/>
  <c r="AN1304"/>
  <c r="AN1305"/>
  <c r="AN1306"/>
  <c r="AN1307"/>
  <c r="AN1308"/>
  <c r="AN1309"/>
  <c r="AN1310"/>
  <c r="AN1311"/>
  <c r="AN1312"/>
  <c r="AN1313"/>
  <c r="AN1314"/>
  <c r="AN1315"/>
  <c r="AN1316"/>
  <c r="AN1317"/>
  <c r="AN1318"/>
  <c r="AN1319"/>
  <c r="AN1320"/>
  <c r="AN1321"/>
  <c r="AN1322"/>
  <c r="AN1323"/>
  <c r="AN1324"/>
  <c r="AN1325"/>
  <c r="AN1326"/>
  <c r="AN1327"/>
  <c r="AN1328"/>
  <c r="AN1329"/>
  <c r="AN1330"/>
  <c r="AN1331"/>
  <c r="AN1332"/>
  <c r="AN1333"/>
  <c r="AN1334"/>
  <c r="AN1335"/>
  <c r="AN1336"/>
  <c r="AN1337"/>
  <c r="AN1338"/>
  <c r="AN1339"/>
  <c r="AN1340"/>
  <c r="AN1341"/>
  <c r="AN1342"/>
  <c r="AN1343"/>
  <c r="AN1344"/>
  <c r="AN1345"/>
  <c r="AN1346"/>
  <c r="AN1347"/>
  <c r="AN1348"/>
  <c r="AN1349"/>
  <c r="AN1350"/>
  <c r="AN1351"/>
  <c r="AN1352"/>
  <c r="AN1353"/>
  <c r="AN1354"/>
  <c r="AN1355"/>
  <c r="AN1356"/>
  <c r="AN1357"/>
  <c r="AN1358"/>
  <c r="AN1359"/>
  <c r="AN1360"/>
  <c r="AN1361"/>
  <c r="AN1362"/>
  <c r="AN1363"/>
  <c r="AN1364"/>
  <c r="AN1365"/>
  <c r="AN1366"/>
  <c r="AN1367"/>
  <c r="AN1368"/>
  <c r="AN1369"/>
  <c r="AN1370"/>
  <c r="AN1371"/>
  <c r="AN1372"/>
  <c r="AN1373"/>
  <c r="AN1374"/>
  <c r="AN1375"/>
  <c r="AN1376"/>
  <c r="AN1377"/>
  <c r="AN1378"/>
  <c r="AN1379"/>
  <c r="AN1380"/>
  <c r="AN1381"/>
  <c r="AN1382"/>
  <c r="AN1383"/>
  <c r="AN1384"/>
  <c r="AN1385"/>
  <c r="AN1386"/>
  <c r="AN1387"/>
  <c r="AN1388"/>
  <c r="AN1389"/>
  <c r="AN1390"/>
  <c r="AN1391"/>
  <c r="AN1392"/>
  <c r="AN1393"/>
  <c r="AN1394"/>
  <c r="AN1395"/>
  <c r="AN1396"/>
  <c r="AN1397"/>
  <c r="AN1398"/>
  <c r="AN1399"/>
  <c r="AN1400"/>
  <c r="AN1401"/>
  <c r="AN1402"/>
  <c r="AN1403"/>
  <c r="AN1404"/>
  <c r="AN1405"/>
  <c r="AN1406"/>
  <c r="AN1407"/>
  <c r="AN1408"/>
  <c r="AN1409"/>
  <c r="AN1410"/>
  <c r="AN1411"/>
  <c r="AN1412"/>
  <c r="AN1413"/>
  <c r="AN1414"/>
  <c r="AN1415"/>
  <c r="AN1416"/>
  <c r="AN1417"/>
  <c r="AN1418"/>
  <c r="AN1419"/>
  <c r="AN1420"/>
  <c r="AN1421"/>
  <c r="AN1422"/>
  <c r="AN1423"/>
  <c r="AN1424"/>
  <c r="AN1425"/>
  <c r="AN1426"/>
  <c r="AN1427"/>
  <c r="AN1428"/>
  <c r="AN1429"/>
  <c r="AN1430"/>
  <c r="AN1431"/>
  <c r="AN1432"/>
  <c r="AN1433"/>
  <c r="AN1434"/>
  <c r="AN1435"/>
  <c r="AN1436"/>
  <c r="AN1437"/>
  <c r="AN1438"/>
  <c r="AN1439"/>
  <c r="AN1440"/>
  <c r="AN1441"/>
  <c r="AN1442"/>
  <c r="AN1443"/>
  <c r="AN1444"/>
  <c r="AN1445"/>
  <c r="AN1446"/>
  <c r="AN1447"/>
  <c r="AN1448"/>
  <c r="AN1449"/>
  <c r="AN1450"/>
  <c r="AN1451"/>
  <c r="AN1452"/>
  <c r="AN1453"/>
  <c r="AN1454"/>
  <c r="AN1455"/>
  <c r="AN1456"/>
  <c r="AN1457"/>
  <c r="AN1458"/>
  <c r="AN1459"/>
  <c r="AN1460"/>
  <c r="AN1461"/>
  <c r="AN1462"/>
  <c r="AN1463"/>
  <c r="AN1464"/>
  <c r="AN1465"/>
  <c r="AN1466"/>
  <c r="AN1467"/>
  <c r="AN1468"/>
  <c r="AN1469"/>
  <c r="AN1470"/>
  <c r="AN1471"/>
  <c r="AN1472"/>
  <c r="AN1473"/>
  <c r="AN1474"/>
  <c r="AN1475"/>
  <c r="AN1476"/>
  <c r="AN1477"/>
  <c r="AN1478"/>
  <c r="AN1479"/>
  <c r="AN1480"/>
  <c r="AN1481"/>
  <c r="AN1482"/>
  <c r="AN1483"/>
  <c r="AN1484"/>
  <c r="AN1485"/>
  <c r="AN1486"/>
  <c r="AN1487"/>
  <c r="AN1488"/>
  <c r="AN1489"/>
  <c r="AN1490"/>
  <c r="AN1491"/>
  <c r="AN1492"/>
  <c r="AN1493"/>
  <c r="AN1494"/>
  <c r="AN1495"/>
  <c r="AN1496"/>
  <c r="AN1497"/>
  <c r="BC1760"/>
  <c r="AP1761"/>
  <c r="BB1761"/>
  <c r="AP1753"/>
  <c r="AP1755"/>
  <c r="AP1757"/>
  <c r="AP1758"/>
  <c r="AP1759"/>
  <c r="AP1760"/>
  <c r="AT1760"/>
  <c r="AU1760"/>
  <c r="AV1760"/>
  <c r="AW1760"/>
  <c r="AX1760"/>
  <c r="AY1760"/>
  <c r="AZ1760"/>
  <c r="BA1760"/>
  <c r="BB1760"/>
  <c r="AT1761"/>
  <c r="AU1761"/>
  <c r="AV1761"/>
  <c r="AW1761"/>
  <c r="AX1761"/>
  <c r="AY1761"/>
  <c r="AZ1761"/>
  <c r="BA1761"/>
  <c r="AR1753"/>
  <c r="AR1755"/>
  <c r="AR1757"/>
  <c r="AR1758"/>
  <c r="AR1759"/>
  <c r="AR1760"/>
  <c r="AR1761"/>
  <c r="J1752"/>
  <c r="K1752"/>
  <c r="L1752"/>
  <c r="M1752"/>
  <c r="N1752"/>
  <c r="O1752"/>
  <c r="P1752"/>
  <c r="Q1752"/>
  <c r="R1752"/>
  <c r="U1752"/>
  <c r="J1753"/>
  <c r="K1753"/>
  <c r="L1753"/>
  <c r="M1753"/>
  <c r="N1753"/>
  <c r="O1753"/>
  <c r="P1753"/>
  <c r="Q1753"/>
  <c r="R1753"/>
  <c r="U1753"/>
  <c r="J1754"/>
  <c r="K1754"/>
  <c r="L1754"/>
  <c r="M1754"/>
  <c r="N1754"/>
  <c r="O1754"/>
  <c r="P1754"/>
  <c r="Q1754"/>
  <c r="R1754"/>
  <c r="U1754"/>
  <c r="J1755"/>
  <c r="K1755"/>
  <c r="L1755"/>
  <c r="M1755"/>
  <c r="N1755"/>
  <c r="O1755"/>
  <c r="P1755"/>
  <c r="Q1755"/>
  <c r="R1755"/>
  <c r="U1755"/>
  <c r="J1756"/>
  <c r="K1756"/>
  <c r="L1756"/>
  <c r="M1756"/>
  <c r="N1756"/>
  <c r="O1756"/>
  <c r="P1756"/>
  <c r="Q1756"/>
  <c r="R1756"/>
  <c r="U1756"/>
  <c r="J1757"/>
  <c r="K1757"/>
  <c r="L1757"/>
  <c r="M1757"/>
  <c r="N1757"/>
  <c r="O1757"/>
  <c r="P1757"/>
  <c r="Q1757"/>
  <c r="R1757"/>
  <c r="U1757"/>
  <c r="J1758"/>
  <c r="K1758"/>
  <c r="L1758"/>
  <c r="M1758"/>
  <c r="N1758"/>
  <c r="O1758"/>
  <c r="P1758"/>
  <c r="Q1758"/>
  <c r="R1758"/>
  <c r="U1758"/>
  <c r="J1759"/>
  <c r="K1759"/>
  <c r="L1759"/>
  <c r="M1759"/>
  <c r="N1759"/>
  <c r="O1759"/>
  <c r="P1759"/>
  <c r="Q1759"/>
  <c r="R1759"/>
  <c r="U1759"/>
  <c r="J1760"/>
  <c r="K1760"/>
  <c r="L1760"/>
  <c r="M1760"/>
  <c r="N1760"/>
  <c r="O1760"/>
  <c r="P1760"/>
  <c r="Q1760"/>
  <c r="R1760"/>
  <c r="U1760"/>
  <c r="J1761"/>
  <c r="K1761"/>
  <c r="L1761"/>
  <c r="M1761"/>
  <c r="N1761"/>
  <c r="O1761"/>
  <c r="P1761"/>
  <c r="Q1761"/>
  <c r="R1761"/>
  <c r="U1761"/>
  <c r="E1752"/>
  <c r="F1752"/>
  <c r="G1752"/>
  <c r="H1752"/>
  <c r="E1753"/>
  <c r="F1753"/>
  <c r="G1753"/>
  <c r="H1753"/>
  <c r="E1754"/>
  <c r="F1754"/>
  <c r="G1754"/>
  <c r="H1754"/>
  <c r="E1755"/>
  <c r="F1755"/>
  <c r="G1755"/>
  <c r="H1755"/>
  <c r="E1756"/>
  <c r="F1756"/>
  <c r="G1756"/>
  <c r="H1756"/>
  <c r="E1757"/>
  <c r="F1757"/>
  <c r="G1757"/>
  <c r="H1757"/>
  <c r="E1758"/>
  <c r="F1758"/>
  <c r="G1758"/>
  <c r="H1758"/>
  <c r="E1759"/>
  <c r="F1759"/>
  <c r="G1759"/>
  <c r="H1759"/>
  <c r="E1760"/>
  <c r="F1760"/>
  <c r="G1760"/>
  <c r="H1760"/>
  <c r="E1761"/>
  <c r="F1761"/>
  <c r="G1761"/>
  <c r="H1761"/>
  <c r="D1761"/>
  <c r="D1760"/>
  <c r="D1759"/>
  <c r="D1758"/>
  <c r="D1757"/>
  <c r="D1756"/>
  <c r="D1755"/>
  <c r="D1754"/>
  <c r="D1753"/>
  <c r="D1752"/>
  <c r="AQ5"/>
  <c r="BA5"/>
  <c r="AS5"/>
  <c r="AR5"/>
  <c r="AQ6"/>
  <c r="BA6"/>
  <c r="BC6"/>
  <c r="AS6"/>
  <c r="AR6"/>
  <c r="AU6"/>
  <c r="AT6"/>
  <c r="AQ7"/>
  <c r="BA7"/>
  <c r="AS7"/>
  <c r="AR7"/>
  <c r="AQ8"/>
  <c r="BA8"/>
  <c r="BC8"/>
  <c r="AS8"/>
  <c r="AR8"/>
  <c r="AU8"/>
  <c r="AT8"/>
  <c r="AQ9"/>
  <c r="BA9"/>
  <c r="AS9"/>
  <c r="AR9"/>
  <c r="AQ10"/>
  <c r="BA10"/>
  <c r="BC10"/>
  <c r="AS10"/>
  <c r="AR10"/>
  <c r="AU10"/>
  <c r="AT10"/>
  <c r="AQ11"/>
  <c r="BA11"/>
  <c r="AS11"/>
  <c r="AR11"/>
  <c r="AQ12"/>
  <c r="BA12"/>
  <c r="BC12"/>
  <c r="AS12"/>
  <c r="AR12"/>
  <c r="AU12"/>
  <c r="AT12"/>
  <c r="AQ13"/>
  <c r="BA13"/>
  <c r="AS13"/>
  <c r="AR13"/>
  <c r="AQ14"/>
  <c r="BA14"/>
  <c r="BC14"/>
  <c r="AS14"/>
  <c r="AR14"/>
  <c r="AU14"/>
  <c r="AT14"/>
  <c r="AQ15"/>
  <c r="BA15"/>
  <c r="AS15"/>
  <c r="AR15"/>
  <c r="AQ16"/>
  <c r="BA16"/>
  <c r="BC16"/>
  <c r="AS16"/>
  <c r="AR16"/>
  <c r="AU16"/>
  <c r="AT16"/>
  <c r="AQ17"/>
  <c r="BA17"/>
  <c r="AS17"/>
  <c r="AR17"/>
  <c r="AQ18"/>
  <c r="BA18"/>
  <c r="BC18"/>
  <c r="AS18"/>
  <c r="AR18"/>
  <c r="AU18"/>
  <c r="AT18"/>
  <c r="AQ19"/>
  <c r="BA19"/>
  <c r="AS19"/>
  <c r="AR19"/>
  <c r="AQ20"/>
  <c r="BA20"/>
  <c r="BC20"/>
  <c r="BE20"/>
  <c r="BG20"/>
  <c r="AS20"/>
  <c r="AR20"/>
  <c r="AT20"/>
  <c r="AU20"/>
  <c r="AV20"/>
  <c r="AW20"/>
  <c r="AX20"/>
  <c r="BB20"/>
  <c r="AQ21"/>
  <c r="BA21"/>
  <c r="AS21"/>
  <c r="AR21"/>
  <c r="AT21"/>
  <c r="AU21"/>
  <c r="AV21"/>
  <c r="AW21"/>
  <c r="AX21"/>
  <c r="AQ22"/>
  <c r="BA22"/>
  <c r="AS22"/>
  <c r="AR22"/>
  <c r="AT22"/>
  <c r="AU22"/>
  <c r="AV22"/>
  <c r="AW22"/>
  <c r="AX22"/>
  <c r="AQ23"/>
  <c r="BA23"/>
  <c r="AS23"/>
  <c r="AR23"/>
  <c r="AT23"/>
  <c r="AU23"/>
  <c r="AV23"/>
  <c r="AW23"/>
  <c r="AX23"/>
  <c r="AQ24"/>
  <c r="BA24"/>
  <c r="AS24"/>
  <c r="AR24"/>
  <c r="AT24"/>
  <c r="AU24"/>
  <c r="AV24"/>
  <c r="AW24"/>
  <c r="AX24"/>
  <c r="AQ25"/>
  <c r="BA25"/>
  <c r="AS25"/>
  <c r="AR25"/>
  <c r="AT25"/>
  <c r="AU25"/>
  <c r="AV25"/>
  <c r="AW25"/>
  <c r="AX25"/>
  <c r="AQ26"/>
  <c r="BA26"/>
  <c r="AS26"/>
  <c r="AR26"/>
  <c r="AT26"/>
  <c r="AU26"/>
  <c r="AV26"/>
  <c r="AW26"/>
  <c r="AX26"/>
  <c r="AQ27"/>
  <c r="BA27"/>
  <c r="AS27"/>
  <c r="AR27"/>
  <c r="AT27"/>
  <c r="AU27"/>
  <c r="AV27"/>
  <c r="AW27"/>
  <c r="AX27"/>
  <c r="AQ28"/>
  <c r="BA28"/>
  <c r="AS28"/>
  <c r="AR28"/>
  <c r="AT28"/>
  <c r="AU28"/>
  <c r="AV28"/>
  <c r="AW28"/>
  <c r="AX28"/>
  <c r="AQ29"/>
  <c r="BA29"/>
  <c r="AS29"/>
  <c r="AR29"/>
  <c r="AT29"/>
  <c r="AU29"/>
  <c r="AV29"/>
  <c r="AW29"/>
  <c r="AX29"/>
  <c r="AQ30"/>
  <c r="BA30"/>
  <c r="AS30"/>
  <c r="AR30"/>
  <c r="AT30"/>
  <c r="AU30"/>
  <c r="AV30"/>
  <c r="AW30"/>
  <c r="AX30"/>
  <c r="AQ31"/>
  <c r="BA31"/>
  <c r="AS31"/>
  <c r="AR31"/>
  <c r="AT31"/>
  <c r="AU31"/>
  <c r="AV31"/>
  <c r="AW31"/>
  <c r="AX31"/>
  <c r="AQ32"/>
  <c r="BA32"/>
  <c r="AS32"/>
  <c r="AR32"/>
  <c r="AT32"/>
  <c r="AU32"/>
  <c r="AV32"/>
  <c r="AW32"/>
  <c r="AX32"/>
  <c r="AQ33"/>
  <c r="BA33"/>
  <c r="AS33"/>
  <c r="AR33"/>
  <c r="AT33"/>
  <c r="AU33"/>
  <c r="AV33"/>
  <c r="AW33"/>
  <c r="AX33"/>
  <c r="AQ34"/>
  <c r="BA34"/>
  <c r="AS34"/>
  <c r="AR34"/>
  <c r="AT34"/>
  <c r="AU34"/>
  <c r="AV34"/>
  <c r="AW34"/>
  <c r="AX34"/>
  <c r="AQ35"/>
  <c r="BA35"/>
  <c r="AS35"/>
  <c r="AR35"/>
  <c r="AT35"/>
  <c r="AU35"/>
  <c r="AV35"/>
  <c r="AW35"/>
  <c r="AX35"/>
  <c r="AQ36"/>
  <c r="BA36"/>
  <c r="AS36"/>
  <c r="AR36"/>
  <c r="AT36"/>
  <c r="AU36"/>
  <c r="AV36"/>
  <c r="AW36"/>
  <c r="AX36"/>
  <c r="AQ37"/>
  <c r="BA37"/>
  <c r="AS37"/>
  <c r="AR37"/>
  <c r="AT37"/>
  <c r="AU37"/>
  <c r="AV37"/>
  <c r="AW37"/>
  <c r="AX37"/>
  <c r="AQ38"/>
  <c r="BA38"/>
  <c r="AS38"/>
  <c r="AR38"/>
  <c r="AT38"/>
  <c r="AU38"/>
  <c r="AV38"/>
  <c r="AW38"/>
  <c r="AX38"/>
  <c r="AQ39"/>
  <c r="BA39"/>
  <c r="AS39"/>
  <c r="AR39"/>
  <c r="AT39"/>
  <c r="AU39"/>
  <c r="AV39"/>
  <c r="AW39"/>
  <c r="AX39"/>
  <c r="AQ40"/>
  <c r="BA40"/>
  <c r="AS40"/>
  <c r="AR40"/>
  <c r="AT40"/>
  <c r="AU40"/>
  <c r="AV40"/>
  <c r="AW40"/>
  <c r="AX40"/>
  <c r="AQ41"/>
  <c r="BA41"/>
  <c r="AS41"/>
  <c r="AR41"/>
  <c r="AT41"/>
  <c r="AU41"/>
  <c r="AV41"/>
  <c r="AW41"/>
  <c r="AX41"/>
  <c r="AQ42"/>
  <c r="BA42"/>
  <c r="AS42"/>
  <c r="AR42"/>
  <c r="AT42"/>
  <c r="AU42"/>
  <c r="AV42"/>
  <c r="AW42"/>
  <c r="AX42"/>
  <c r="AQ43"/>
  <c r="BA43"/>
  <c r="AS43"/>
  <c r="AR43"/>
  <c r="AT43"/>
  <c r="AU43"/>
  <c r="AV43"/>
  <c r="AW43"/>
  <c r="AX43"/>
  <c r="AQ44"/>
  <c r="BA44"/>
  <c r="AS44"/>
  <c r="AR44"/>
  <c r="AT44"/>
  <c r="AU44"/>
  <c r="AV44"/>
  <c r="AW44"/>
  <c r="AX44"/>
  <c r="AQ45"/>
  <c r="BA45"/>
  <c r="AS45"/>
  <c r="AR45"/>
  <c r="AT45"/>
  <c r="AU45"/>
  <c r="AV45"/>
  <c r="AW45"/>
  <c r="AX45"/>
  <c r="AQ46"/>
  <c r="BA46"/>
  <c r="AS46"/>
  <c r="AR46"/>
  <c r="AT46"/>
  <c r="AU46"/>
  <c r="AV46"/>
  <c r="AW46"/>
  <c r="AX46"/>
  <c r="AQ47"/>
  <c r="BA47"/>
  <c r="AS47"/>
  <c r="AR47"/>
  <c r="AT47"/>
  <c r="AU47"/>
  <c r="AV47"/>
  <c r="AW47"/>
  <c r="AX47"/>
  <c r="AQ48"/>
  <c r="BA48"/>
  <c r="AS48"/>
  <c r="AR48"/>
  <c r="AT48"/>
  <c r="AU48"/>
  <c r="AV48"/>
  <c r="AW48"/>
  <c r="AX48"/>
  <c r="AQ49"/>
  <c r="BA49"/>
  <c r="AS49"/>
  <c r="AR49"/>
  <c r="AT49"/>
  <c r="AU49"/>
  <c r="AV49"/>
  <c r="AW49"/>
  <c r="AX49"/>
  <c r="AQ50"/>
  <c r="BA50"/>
  <c r="AS50"/>
  <c r="AR50"/>
  <c r="AT50"/>
  <c r="AU50"/>
  <c r="AV50"/>
  <c r="AW50"/>
  <c r="AX50"/>
  <c r="AQ51"/>
  <c r="BA51"/>
  <c r="AS51"/>
  <c r="AR51"/>
  <c r="AT51"/>
  <c r="AU51"/>
  <c r="AV51"/>
  <c r="AW51"/>
  <c r="AX51"/>
  <c r="AQ52"/>
  <c r="BA52"/>
  <c r="AS52"/>
  <c r="AR52"/>
  <c r="AT52"/>
  <c r="AU52"/>
  <c r="AV52"/>
  <c r="AW52"/>
  <c r="AX52"/>
  <c r="AQ53"/>
  <c r="BA53"/>
  <c r="AS53"/>
  <c r="AR53"/>
  <c r="AT53"/>
  <c r="AU53"/>
  <c r="AV53"/>
  <c r="AW53"/>
  <c r="AX53"/>
  <c r="AQ54"/>
  <c r="BA54"/>
  <c r="AS54"/>
  <c r="AR54"/>
  <c r="AT54"/>
  <c r="AU54"/>
  <c r="AV54"/>
  <c r="AW54"/>
  <c r="AX54"/>
  <c r="AQ55"/>
  <c r="BA55"/>
  <c r="AS55"/>
  <c r="AR55"/>
  <c r="AT55"/>
  <c r="AU55"/>
  <c r="AV55"/>
  <c r="AW55"/>
  <c r="AX55"/>
  <c r="AQ56"/>
  <c r="BA56"/>
  <c r="AS56"/>
  <c r="AR56"/>
  <c r="AT56"/>
  <c r="AU56"/>
  <c r="AV56"/>
  <c r="AW56"/>
  <c r="AX56"/>
  <c r="AQ57"/>
  <c r="BA57"/>
  <c r="AS57"/>
  <c r="AR57"/>
  <c r="AT57"/>
  <c r="AU57"/>
  <c r="AV57"/>
  <c r="AW57"/>
  <c r="AX57"/>
  <c r="AQ58"/>
  <c r="BA58"/>
  <c r="AS58"/>
  <c r="AR58"/>
  <c r="AT58"/>
  <c r="AU58"/>
  <c r="AV58"/>
  <c r="AW58"/>
  <c r="AX58"/>
  <c r="AQ59"/>
  <c r="BA59"/>
  <c r="AS59"/>
  <c r="AR59"/>
  <c r="AT59"/>
  <c r="AU59"/>
  <c r="AV59"/>
  <c r="AW59"/>
  <c r="AX59"/>
  <c r="AQ60"/>
  <c r="BA60"/>
  <c r="AS60"/>
  <c r="AR60"/>
  <c r="AT60"/>
  <c r="AU60"/>
  <c r="AV60"/>
  <c r="AW60"/>
  <c r="AX60"/>
  <c r="AQ61"/>
  <c r="BA61"/>
  <c r="AS61"/>
  <c r="AR61"/>
  <c r="AT61"/>
  <c r="AU61"/>
  <c r="AV61"/>
  <c r="AW61"/>
  <c r="AX61"/>
  <c r="AQ62"/>
  <c r="BA62"/>
  <c r="AS62"/>
  <c r="AR62"/>
  <c r="AT62"/>
  <c r="AU62"/>
  <c r="AV62"/>
  <c r="AW62"/>
  <c r="AX62"/>
  <c r="AQ63"/>
  <c r="BA63"/>
  <c r="AS63"/>
  <c r="AR63"/>
  <c r="AT63"/>
  <c r="AU63"/>
  <c r="AV63"/>
  <c r="AW63"/>
  <c r="AX63"/>
  <c r="AQ64"/>
  <c r="BA64"/>
  <c r="AS64"/>
  <c r="AR64"/>
  <c r="AT64"/>
  <c r="AU64"/>
  <c r="AV64"/>
  <c r="AW64"/>
  <c r="AX64"/>
  <c r="AQ65"/>
  <c r="BA65"/>
  <c r="AS65"/>
  <c r="AR65"/>
  <c r="AT65"/>
  <c r="AU65"/>
  <c r="AV65"/>
  <c r="AW65"/>
  <c r="AX65"/>
  <c r="AQ66"/>
  <c r="BA66"/>
  <c r="AS66"/>
  <c r="AR66"/>
  <c r="AT66"/>
  <c r="AU66"/>
  <c r="AV66"/>
  <c r="AW66"/>
  <c r="AX66"/>
  <c r="AQ67"/>
  <c r="BA67"/>
  <c r="AS67"/>
  <c r="AR67"/>
  <c r="AT67"/>
  <c r="AU67"/>
  <c r="AV67"/>
  <c r="AW67"/>
  <c r="AX67"/>
  <c r="AQ68"/>
  <c r="BA68"/>
  <c r="AS68"/>
  <c r="AR68"/>
  <c r="AT68"/>
  <c r="AU68"/>
  <c r="AV68"/>
  <c r="AW68"/>
  <c r="AX68"/>
  <c r="AQ69"/>
  <c r="BA69"/>
  <c r="AS69"/>
  <c r="AR69"/>
  <c r="AT69"/>
  <c r="AU69"/>
  <c r="AV69"/>
  <c r="AW69"/>
  <c r="AX69"/>
  <c r="AQ70"/>
  <c r="BA70"/>
  <c r="AS70"/>
  <c r="AR70"/>
  <c r="AT70"/>
  <c r="AU70"/>
  <c r="AV70"/>
  <c r="AW70"/>
  <c r="AX70"/>
  <c r="AQ71"/>
  <c r="BA71"/>
  <c r="AS71"/>
  <c r="AR71"/>
  <c r="AT71"/>
  <c r="AU71"/>
  <c r="AV71"/>
  <c r="AW71"/>
  <c r="AX71"/>
  <c r="AQ72"/>
  <c r="BA72"/>
  <c r="AS72"/>
  <c r="AR72"/>
  <c r="AT72"/>
  <c r="AU72"/>
  <c r="AV72"/>
  <c r="AW72"/>
  <c r="AX72"/>
  <c r="AQ73"/>
  <c r="BA73"/>
  <c r="AS73"/>
  <c r="AR73"/>
  <c r="AT73"/>
  <c r="AU73"/>
  <c r="AV73"/>
  <c r="AW73"/>
  <c r="AX73"/>
  <c r="AQ74"/>
  <c r="BA74"/>
  <c r="AS74"/>
  <c r="AR74"/>
  <c r="AT74"/>
  <c r="AU74"/>
  <c r="AV74"/>
  <c r="AW74"/>
  <c r="AX74"/>
  <c r="AQ75"/>
  <c r="BA75"/>
  <c r="AS75"/>
  <c r="AR75"/>
  <c r="AT75"/>
  <c r="AU75"/>
  <c r="AV75"/>
  <c r="AW75"/>
  <c r="AX75"/>
  <c r="AQ76"/>
  <c r="BA76"/>
  <c r="AS76"/>
  <c r="AR76"/>
  <c r="AT76"/>
  <c r="AU76"/>
  <c r="AV76"/>
  <c r="AW76"/>
  <c r="AX76"/>
  <c r="AQ77"/>
  <c r="BA77"/>
  <c r="AS77"/>
  <c r="AR77"/>
  <c r="AT77"/>
  <c r="AU77"/>
  <c r="AV77"/>
  <c r="AW77"/>
  <c r="AX77"/>
  <c r="AQ78"/>
  <c r="BA78"/>
  <c r="AS78"/>
  <c r="AR78"/>
  <c r="AT78"/>
  <c r="AU78"/>
  <c r="AV78"/>
  <c r="AW78"/>
  <c r="AX78"/>
  <c r="AQ79"/>
  <c r="BA79"/>
  <c r="AS79"/>
  <c r="AR79"/>
  <c r="AT79"/>
  <c r="AU79"/>
  <c r="AV79"/>
  <c r="AW79"/>
  <c r="AX79"/>
  <c r="AQ80"/>
  <c r="BA80"/>
  <c r="AS80"/>
  <c r="AR80"/>
  <c r="AT80"/>
  <c r="AU80"/>
  <c r="AV80"/>
  <c r="AW80"/>
  <c r="AX80"/>
  <c r="AQ81"/>
  <c r="BA81"/>
  <c r="AS81"/>
  <c r="AR81"/>
  <c r="AT81"/>
  <c r="AU81"/>
  <c r="AV81"/>
  <c r="AW81"/>
  <c r="AX81"/>
  <c r="AQ82"/>
  <c r="BA82"/>
  <c r="AS82"/>
  <c r="AR82"/>
  <c r="AT82"/>
  <c r="AU82"/>
  <c r="AV82"/>
  <c r="AW82"/>
  <c r="AX82"/>
  <c r="AQ83"/>
  <c r="BA83"/>
  <c r="AS83"/>
  <c r="AR83"/>
  <c r="AT83"/>
  <c r="AU83"/>
  <c r="AV83"/>
  <c r="AW83"/>
  <c r="AX83"/>
  <c r="AQ84"/>
  <c r="BA84"/>
  <c r="AS84"/>
  <c r="AR84"/>
  <c r="AT84"/>
  <c r="AU84"/>
  <c r="AV84"/>
  <c r="AW84"/>
  <c r="AX84"/>
  <c r="AQ85"/>
  <c r="BA85"/>
  <c r="AS85"/>
  <c r="AR85"/>
  <c r="AT85"/>
  <c r="AU85"/>
  <c r="AV85"/>
  <c r="AW85"/>
  <c r="AX85"/>
  <c r="AQ86"/>
  <c r="BA86"/>
  <c r="AS86"/>
  <c r="AR86"/>
  <c r="AT86"/>
  <c r="AU86"/>
  <c r="AV86"/>
  <c r="AW86"/>
  <c r="AX86"/>
  <c r="AQ87"/>
  <c r="BA87"/>
  <c r="AS87"/>
  <c r="AR87"/>
  <c r="AT87"/>
  <c r="AU87"/>
  <c r="AV87"/>
  <c r="AW87"/>
  <c r="AX87"/>
  <c r="AQ88"/>
  <c r="BA88"/>
  <c r="AS88"/>
  <c r="AR88"/>
  <c r="AT88"/>
  <c r="AU88"/>
  <c r="AV88"/>
  <c r="AW88"/>
  <c r="AX88"/>
  <c r="AQ89"/>
  <c r="BA89"/>
  <c r="AS89"/>
  <c r="AR89"/>
  <c r="AT89"/>
  <c r="AU89"/>
  <c r="AV89"/>
  <c r="AW89"/>
  <c r="AX89"/>
  <c r="AQ90"/>
  <c r="BA90"/>
  <c r="AS90"/>
  <c r="AR90"/>
  <c r="AT90"/>
  <c r="AU90"/>
  <c r="AV90"/>
  <c r="AW90"/>
  <c r="AX90"/>
  <c r="AQ91"/>
  <c r="BA91"/>
  <c r="AS91"/>
  <c r="AR91"/>
  <c r="AT91"/>
  <c r="AU91"/>
  <c r="AV91"/>
  <c r="AW91"/>
  <c r="AX91"/>
  <c r="AQ92"/>
  <c r="BA92"/>
  <c r="AS92"/>
  <c r="AR92"/>
  <c r="AT92"/>
  <c r="AU92"/>
  <c r="AV92"/>
  <c r="AW92"/>
  <c r="AX92"/>
  <c r="AQ93"/>
  <c r="BA93"/>
  <c r="AS93"/>
  <c r="AR93"/>
  <c r="AT93"/>
  <c r="AU93"/>
  <c r="AV93"/>
  <c r="AW93"/>
  <c r="AX93"/>
  <c r="AQ94"/>
  <c r="BA94"/>
  <c r="AS94"/>
  <c r="AR94"/>
  <c r="AT94"/>
  <c r="AU94"/>
  <c r="AV94"/>
  <c r="AW94"/>
  <c r="AX94"/>
  <c r="AQ95"/>
  <c r="BA95"/>
  <c r="AS95"/>
  <c r="AR95"/>
  <c r="AT95"/>
  <c r="AU95"/>
  <c r="AV95"/>
  <c r="AW95"/>
  <c r="AX95"/>
  <c r="AQ96"/>
  <c r="BA96"/>
  <c r="AS96"/>
  <c r="AR96"/>
  <c r="AT96"/>
  <c r="AU96"/>
  <c r="AV96"/>
  <c r="AW96"/>
  <c r="AX96"/>
  <c r="AQ97"/>
  <c r="BA97"/>
  <c r="AS97"/>
  <c r="AR97"/>
  <c r="AT97"/>
  <c r="AU97"/>
  <c r="AV97"/>
  <c r="AW97"/>
  <c r="AX97"/>
  <c r="AQ98"/>
  <c r="BA98"/>
  <c r="AS98"/>
  <c r="AR98"/>
  <c r="AT98"/>
  <c r="AU98"/>
  <c r="AV98"/>
  <c r="AW98"/>
  <c r="AX98"/>
  <c r="AQ99"/>
  <c r="BA99"/>
  <c r="AS99"/>
  <c r="AR99"/>
  <c r="AT99"/>
  <c r="AU99"/>
  <c r="AV99"/>
  <c r="AW99"/>
  <c r="AX99"/>
  <c r="AQ100"/>
  <c r="BA100"/>
  <c r="AS100"/>
  <c r="AR100"/>
  <c r="AT100"/>
  <c r="AU100"/>
  <c r="AV100"/>
  <c r="AW100"/>
  <c r="AX100"/>
  <c r="AQ101"/>
  <c r="BA101"/>
  <c r="AS101"/>
  <c r="AR101"/>
  <c r="AT101"/>
  <c r="AU101"/>
  <c r="AV101"/>
  <c r="AW101"/>
  <c r="AX101"/>
  <c r="AQ102"/>
  <c r="BA102"/>
  <c r="AS102"/>
  <c r="AR102"/>
  <c r="AT102"/>
  <c r="AU102"/>
  <c r="AV102"/>
  <c r="AW102"/>
  <c r="AX102"/>
  <c r="AQ103"/>
  <c r="BA103"/>
  <c r="AS103"/>
  <c r="AR103"/>
  <c r="AT103"/>
  <c r="AU103"/>
  <c r="AV103"/>
  <c r="AW103"/>
  <c r="AX103"/>
  <c r="AQ104"/>
  <c r="BA104"/>
  <c r="AS104"/>
  <c r="AR104"/>
  <c r="AT104"/>
  <c r="AU104"/>
  <c r="AV104"/>
  <c r="AW104"/>
  <c r="AX104"/>
  <c r="AQ105"/>
  <c r="BA105"/>
  <c r="AS105"/>
  <c r="AR105"/>
  <c r="AT105"/>
  <c r="AU105"/>
  <c r="AV105"/>
  <c r="AW105"/>
  <c r="AX105"/>
  <c r="AQ106"/>
  <c r="BA106"/>
  <c r="AS106"/>
  <c r="AR106"/>
  <c r="AT106"/>
  <c r="AU106"/>
  <c r="AV106"/>
  <c r="AW106"/>
  <c r="AX106"/>
  <c r="AQ107"/>
  <c r="BA107"/>
  <c r="AS107"/>
  <c r="AR107"/>
  <c r="AT107"/>
  <c r="AU107"/>
  <c r="AV107"/>
  <c r="AW107"/>
  <c r="AX107"/>
  <c r="AQ108"/>
  <c r="BA108"/>
  <c r="AS108"/>
  <c r="AR108"/>
  <c r="AT108"/>
  <c r="AU108"/>
  <c r="AV108"/>
  <c r="AW108"/>
  <c r="AX108"/>
  <c r="AQ109"/>
  <c r="BA109"/>
  <c r="AS109"/>
  <c r="AR109"/>
  <c r="AT109"/>
  <c r="AU109"/>
  <c r="AV109"/>
  <c r="AW109"/>
  <c r="AX109"/>
  <c r="AQ110"/>
  <c r="BA110"/>
  <c r="AS110"/>
  <c r="AR110"/>
  <c r="AT110"/>
  <c r="AU110"/>
  <c r="AV110"/>
  <c r="AW110"/>
  <c r="AX110"/>
  <c r="AQ111"/>
  <c r="BA111"/>
  <c r="AS111"/>
  <c r="AR111"/>
  <c r="AT111"/>
  <c r="AU111"/>
  <c r="AV111"/>
  <c r="AW111"/>
  <c r="AX111"/>
  <c r="AQ112"/>
  <c r="BA112"/>
  <c r="AS112"/>
  <c r="AR112"/>
  <c r="AT112"/>
  <c r="AU112"/>
  <c r="AV112"/>
  <c r="AW112"/>
  <c r="AX112"/>
  <c r="AQ113"/>
  <c r="BA113"/>
  <c r="AS113"/>
  <c r="AR113"/>
  <c r="AT113"/>
  <c r="AU113"/>
  <c r="AV113"/>
  <c r="AW113"/>
  <c r="AX113"/>
  <c r="AQ114"/>
  <c r="BA114"/>
  <c r="AS114"/>
  <c r="AR114"/>
  <c r="AT114"/>
  <c r="AU114"/>
  <c r="AV114"/>
  <c r="AW114"/>
  <c r="AX114"/>
  <c r="AQ115"/>
  <c r="BA115"/>
  <c r="AS115"/>
  <c r="AR115"/>
  <c r="AT115"/>
  <c r="AU115"/>
  <c r="AV115"/>
  <c r="AW115"/>
  <c r="AX115"/>
  <c r="AQ116"/>
  <c r="BA116"/>
  <c r="AS116"/>
  <c r="AR116"/>
  <c r="AT116"/>
  <c r="AU116"/>
  <c r="AV116"/>
  <c r="AW116"/>
  <c r="AX116"/>
  <c r="AQ117"/>
  <c r="BA117"/>
  <c r="AS117"/>
  <c r="AR117"/>
  <c r="AT117"/>
  <c r="AU117"/>
  <c r="AV117"/>
  <c r="AW117"/>
  <c r="AX117"/>
  <c r="AQ118"/>
  <c r="BA118"/>
  <c r="AS118"/>
  <c r="AR118"/>
  <c r="AT118"/>
  <c r="AU118"/>
  <c r="AV118"/>
  <c r="AW118"/>
  <c r="AX118"/>
  <c r="AQ119"/>
  <c r="BA119"/>
  <c r="AS119"/>
  <c r="AR119"/>
  <c r="AT119"/>
  <c r="AU119"/>
  <c r="AV119"/>
  <c r="AW119"/>
  <c r="AX119"/>
  <c r="AQ120"/>
  <c r="BA120"/>
  <c r="AS120"/>
  <c r="AR120"/>
  <c r="AT120"/>
  <c r="AU120"/>
  <c r="AV120"/>
  <c r="AW120"/>
  <c r="AX120"/>
  <c r="AQ121"/>
  <c r="BA121"/>
  <c r="AS121"/>
  <c r="AR121"/>
  <c r="AT121"/>
  <c r="AU121"/>
  <c r="AV121"/>
  <c r="AW121"/>
  <c r="AX121"/>
  <c r="AQ122"/>
  <c r="BA122"/>
  <c r="AS122"/>
  <c r="AR122"/>
  <c r="AT122"/>
  <c r="AU122"/>
  <c r="AV122"/>
  <c r="AW122"/>
  <c r="AX122"/>
  <c r="AQ123"/>
  <c r="BA123"/>
  <c r="AS123"/>
  <c r="AR123"/>
  <c r="AT123"/>
  <c r="AU123"/>
  <c r="AV123"/>
  <c r="AW123"/>
  <c r="AX123"/>
  <c r="AQ124"/>
  <c r="BA124"/>
  <c r="AS124"/>
  <c r="AR124"/>
  <c r="AT124"/>
  <c r="AU124"/>
  <c r="AV124"/>
  <c r="AW124"/>
  <c r="AX124"/>
  <c r="AQ125"/>
  <c r="BA125"/>
  <c r="AS125"/>
  <c r="AR125"/>
  <c r="AT125"/>
  <c r="AU125"/>
  <c r="AV125"/>
  <c r="AW125"/>
  <c r="AX125"/>
  <c r="AQ126"/>
  <c r="BA126"/>
  <c r="AS126"/>
  <c r="AR126"/>
  <c r="AT126"/>
  <c r="AU126"/>
  <c r="AV126"/>
  <c r="AW126"/>
  <c r="AX126"/>
  <c r="AQ127"/>
  <c r="BA127"/>
  <c r="AS127"/>
  <c r="AR127"/>
  <c r="AT127"/>
  <c r="AU127"/>
  <c r="AV127"/>
  <c r="AW127"/>
  <c r="AX127"/>
  <c r="AQ128"/>
  <c r="BA128"/>
  <c r="AS128"/>
  <c r="AR128"/>
  <c r="AT128"/>
  <c r="AU128"/>
  <c r="AV128"/>
  <c r="AW128"/>
  <c r="AX128"/>
  <c r="AQ129"/>
  <c r="BA129"/>
  <c r="AS129"/>
  <c r="AR129"/>
  <c r="AT129"/>
  <c r="AU129"/>
  <c r="AV129"/>
  <c r="AW129"/>
  <c r="AX129"/>
  <c r="AQ130"/>
  <c r="BA130"/>
  <c r="AS130"/>
  <c r="AR130"/>
  <c r="AT130"/>
  <c r="AU130"/>
  <c r="AV130"/>
  <c r="AW130"/>
  <c r="AX130"/>
  <c r="AQ131"/>
  <c r="BA131"/>
  <c r="AS131"/>
  <c r="AR131"/>
  <c r="AT131"/>
  <c r="AU131"/>
  <c r="AV131"/>
  <c r="AW131"/>
  <c r="AX131"/>
  <c r="AQ132"/>
  <c r="BA132"/>
  <c r="AS132"/>
  <c r="AR132"/>
  <c r="AT132"/>
  <c r="AU132"/>
  <c r="AV132"/>
  <c r="AW132"/>
  <c r="AX132"/>
  <c r="AQ133"/>
  <c r="BA133"/>
  <c r="AS133"/>
  <c r="AR133"/>
  <c r="AT133"/>
  <c r="AU133"/>
  <c r="AV133"/>
  <c r="AW133"/>
  <c r="AX133"/>
  <c r="AQ134"/>
  <c r="BA134"/>
  <c r="AS134"/>
  <c r="AR134"/>
  <c r="AT134"/>
  <c r="AU134"/>
  <c r="AV134"/>
  <c r="AW134"/>
  <c r="AX134"/>
  <c r="AQ135"/>
  <c r="BA135"/>
  <c r="AS135"/>
  <c r="AR135"/>
  <c r="AT135"/>
  <c r="AU135"/>
  <c r="AV135"/>
  <c r="AW135"/>
  <c r="AX135"/>
  <c r="AQ136"/>
  <c r="BA136"/>
  <c r="AS136"/>
  <c r="AR136"/>
  <c r="AT136"/>
  <c r="AU136"/>
  <c r="AV136"/>
  <c r="AW136"/>
  <c r="AX136"/>
  <c r="AQ137"/>
  <c r="BA137"/>
  <c r="AS137"/>
  <c r="AR137"/>
  <c r="AT137"/>
  <c r="AU137"/>
  <c r="AV137"/>
  <c r="AW137"/>
  <c r="AX137"/>
  <c r="AQ138"/>
  <c r="BA138"/>
  <c r="AS138"/>
  <c r="AR138"/>
  <c r="AT138"/>
  <c r="AU138"/>
  <c r="AV138"/>
  <c r="AW138"/>
  <c r="AX138"/>
  <c r="AS139"/>
  <c r="AR139"/>
  <c r="AT139"/>
  <c r="AU139"/>
  <c r="AV139"/>
  <c r="AW139"/>
  <c r="AS140"/>
  <c r="AR140"/>
  <c r="AT140"/>
  <c r="AU140"/>
  <c r="AV140"/>
  <c r="AW140"/>
  <c r="AS141"/>
  <c r="AR141"/>
  <c r="AT141"/>
  <c r="AU141"/>
  <c r="AV141"/>
  <c r="AW141"/>
  <c r="AS142"/>
  <c r="AR142"/>
  <c r="AT142"/>
  <c r="AU142"/>
  <c r="AV142"/>
  <c r="AW142"/>
  <c r="AS143"/>
  <c r="AR143"/>
  <c r="AT143"/>
  <c r="AU143"/>
  <c r="AV143"/>
  <c r="AW143"/>
  <c r="AS144"/>
  <c r="AR144"/>
  <c r="AT144"/>
  <c r="AU144"/>
  <c r="AV144"/>
  <c r="AW144"/>
  <c r="AS145"/>
  <c r="AR145"/>
  <c r="AT145"/>
  <c r="AU145"/>
  <c r="AV145"/>
  <c r="AW145"/>
  <c r="AS146"/>
  <c r="AR146"/>
  <c r="AT146"/>
  <c r="AU146"/>
  <c r="AV146"/>
  <c r="AW146"/>
  <c r="AS147"/>
  <c r="AR147"/>
  <c r="AT147"/>
  <c r="AU147"/>
  <c r="AV147"/>
  <c r="AW147"/>
  <c r="AS148"/>
  <c r="AR148"/>
  <c r="AT148"/>
  <c r="AU148"/>
  <c r="AV148"/>
  <c r="AW148"/>
  <c r="AS149"/>
  <c r="AR149"/>
  <c r="AT149"/>
  <c r="AU149"/>
  <c r="AV149"/>
  <c r="AW149"/>
  <c r="AS150"/>
  <c r="AR150"/>
  <c r="AT150"/>
  <c r="AU150"/>
  <c r="AV150"/>
  <c r="AW150"/>
  <c r="AS151"/>
  <c r="AR151"/>
  <c r="AT151"/>
  <c r="AU151"/>
  <c r="AV151"/>
  <c r="AW151"/>
  <c r="AS152"/>
  <c r="AR152"/>
  <c r="AT152"/>
  <c r="AU152"/>
  <c r="AV152"/>
  <c r="AW152"/>
  <c r="AS153"/>
  <c r="AR153"/>
  <c r="AT153"/>
  <c r="AU153"/>
  <c r="AV153"/>
  <c r="AW153"/>
  <c r="AS154"/>
  <c r="AR154"/>
  <c r="AT154"/>
  <c r="AU154"/>
  <c r="AV154"/>
  <c r="AW154"/>
  <c r="AS155"/>
  <c r="AR155"/>
  <c r="AT155"/>
  <c r="AU155"/>
  <c r="AV155"/>
  <c r="AW155"/>
  <c r="AS156"/>
  <c r="AR156"/>
  <c r="AT156"/>
  <c r="AU156"/>
  <c r="AV156"/>
  <c r="AW156"/>
  <c r="AS157"/>
  <c r="AR157"/>
  <c r="AT157"/>
  <c r="AU157"/>
  <c r="AV157"/>
  <c r="AW157"/>
  <c r="AS158"/>
  <c r="AR158"/>
  <c r="AT158"/>
  <c r="AU158"/>
  <c r="AV158"/>
  <c r="AW158"/>
  <c r="AS159"/>
  <c r="AR159"/>
  <c r="AT159"/>
  <c r="AU159"/>
  <c r="AV159"/>
  <c r="AW159"/>
  <c r="AS160"/>
  <c r="AR160"/>
  <c r="AT160"/>
  <c r="AU160"/>
  <c r="AV160"/>
  <c r="AW160"/>
  <c r="AS161"/>
  <c r="AR161"/>
  <c r="AT161"/>
  <c r="AU161"/>
  <c r="AV161"/>
  <c r="AW161"/>
  <c r="AS162"/>
  <c r="AR162"/>
  <c r="AT162"/>
  <c r="AU162"/>
  <c r="AV162"/>
  <c r="AW162"/>
  <c r="AS163"/>
  <c r="AR163"/>
  <c r="AT163"/>
  <c r="AU163"/>
  <c r="AV163"/>
  <c r="AW163"/>
  <c r="AS164"/>
  <c r="AR164"/>
  <c r="AT164"/>
  <c r="AU164"/>
  <c r="AV164"/>
  <c r="AW164"/>
  <c r="AS165"/>
  <c r="AR165"/>
  <c r="AT165"/>
  <c r="AU165"/>
  <c r="AV165"/>
  <c r="AW165"/>
  <c r="AS166"/>
  <c r="AR166"/>
  <c r="AT166"/>
  <c r="AU166"/>
  <c r="AV166"/>
  <c r="AW166"/>
  <c r="AS167"/>
  <c r="AR167"/>
  <c r="AT167"/>
  <c r="AU167"/>
  <c r="AV167"/>
  <c r="AW167"/>
  <c r="AS168"/>
  <c r="AR168"/>
  <c r="AU168"/>
  <c r="AS169"/>
  <c r="AR169"/>
  <c r="AU169"/>
  <c r="AT169"/>
  <c r="AS170"/>
  <c r="AR170"/>
  <c r="AU170"/>
  <c r="AS171"/>
  <c r="AR171"/>
  <c r="AU171"/>
  <c r="AT171"/>
  <c r="AS172"/>
  <c r="AR172"/>
  <c r="AU172"/>
  <c r="AS173"/>
  <c r="AR173"/>
  <c r="AU173"/>
  <c r="AT173"/>
  <c r="AS174"/>
  <c r="AR174"/>
  <c r="AU174"/>
  <c r="AS175"/>
  <c r="AR175"/>
  <c r="AU175"/>
  <c r="AT175"/>
  <c r="AS176"/>
  <c r="AR176"/>
  <c r="AU176"/>
  <c r="AS177"/>
  <c r="AR177"/>
  <c r="AU177"/>
  <c r="AT177"/>
  <c r="AS178"/>
  <c r="AR178"/>
  <c r="AU178"/>
  <c r="AS179"/>
  <c r="AR179"/>
  <c r="AU179"/>
  <c r="AT179"/>
  <c r="AS180"/>
  <c r="AR180"/>
  <c r="AU180"/>
  <c r="AS181"/>
  <c r="AR181"/>
  <c r="AU181"/>
  <c r="AT181"/>
  <c r="AS182"/>
  <c r="AR182"/>
  <c r="AU182"/>
  <c r="AS183"/>
  <c r="AR183"/>
  <c r="AU183"/>
  <c r="AT183"/>
  <c r="AS184"/>
  <c r="AR184"/>
  <c r="AU184"/>
  <c r="AS185"/>
  <c r="AR185"/>
  <c r="AU185"/>
  <c r="AT185"/>
  <c r="AS186"/>
  <c r="AR186"/>
  <c r="AU186"/>
  <c r="AS187"/>
  <c r="AR187"/>
  <c r="AU187"/>
  <c r="AT187"/>
  <c r="AS188"/>
  <c r="AR188"/>
  <c r="AU188"/>
  <c r="AS189"/>
  <c r="AR189"/>
  <c r="AU189"/>
  <c r="AT189"/>
  <c r="AS190"/>
  <c r="AR190"/>
  <c r="AU190"/>
  <c r="AS191"/>
  <c r="AR191"/>
  <c r="AU191"/>
  <c r="AT191"/>
  <c r="AS192"/>
  <c r="AR192"/>
  <c r="AU192"/>
  <c r="AS193"/>
  <c r="AR193"/>
  <c r="AU193"/>
  <c r="AT193"/>
  <c r="AS194"/>
  <c r="AR194"/>
  <c r="AU194"/>
  <c r="AS195"/>
  <c r="AR195"/>
  <c r="AU195"/>
  <c r="AT195"/>
  <c r="AS196"/>
  <c r="AR196"/>
  <c r="AU196"/>
  <c r="AS197"/>
  <c r="AR197"/>
  <c r="AU197"/>
  <c r="AT197"/>
  <c r="AS198"/>
  <c r="AR198"/>
  <c r="AU198"/>
  <c r="AS199"/>
  <c r="AR199"/>
  <c r="AU199"/>
  <c r="AT199"/>
  <c r="AS200"/>
  <c r="AR200"/>
  <c r="AU200"/>
  <c r="AS201"/>
  <c r="AR201"/>
  <c r="AU201"/>
  <c r="AT201"/>
  <c r="AS202"/>
  <c r="AR202"/>
  <c r="AU202"/>
  <c r="AS203"/>
  <c r="AR203"/>
  <c r="AU203"/>
  <c r="AT203"/>
  <c r="AS204"/>
  <c r="AR204"/>
  <c r="AU204"/>
  <c r="AS205"/>
  <c r="AR205"/>
  <c r="AU205"/>
  <c r="AT205"/>
  <c r="AS206"/>
  <c r="AR206"/>
  <c r="AU206"/>
  <c r="AQ207"/>
  <c r="BA207"/>
  <c r="BC207"/>
  <c r="AS207"/>
  <c r="AR207"/>
  <c r="AU207"/>
  <c r="AT207"/>
  <c r="AQ208"/>
  <c r="BA208"/>
  <c r="BC208"/>
  <c r="AS208"/>
  <c r="AR208"/>
  <c r="AU208"/>
  <c r="AQ209"/>
  <c r="BA209"/>
  <c r="BC209"/>
  <c r="AS209"/>
  <c r="AR209"/>
  <c r="AU209"/>
  <c r="AT209"/>
  <c r="AQ210"/>
  <c r="BA210"/>
  <c r="BC210"/>
  <c r="AS210"/>
  <c r="AR210"/>
  <c r="AU210"/>
  <c r="AQ211"/>
  <c r="BA211"/>
  <c r="BC211"/>
  <c r="AS211"/>
  <c r="AR211"/>
  <c r="AU211"/>
  <c r="AT211"/>
  <c r="AQ212"/>
  <c r="BA212"/>
  <c r="BC212"/>
  <c r="AS212"/>
  <c r="AR212"/>
  <c r="AU212"/>
  <c r="AQ213"/>
  <c r="BA213"/>
  <c r="BC213"/>
  <c r="AS213"/>
  <c r="AR213"/>
  <c r="AU213"/>
  <c r="AT213"/>
  <c r="AQ214"/>
  <c r="BA214"/>
  <c r="BC214"/>
  <c r="AS214"/>
  <c r="AR214"/>
  <c r="AU214"/>
  <c r="AQ215"/>
  <c r="BA215"/>
  <c r="BC215"/>
  <c r="AS215"/>
  <c r="AR215"/>
  <c r="AU215"/>
  <c r="AT215"/>
  <c r="AQ216"/>
  <c r="BA216"/>
  <c r="BC216"/>
  <c r="AS216"/>
  <c r="AR216"/>
  <c r="AU216"/>
  <c r="AQ217"/>
  <c r="BA217"/>
  <c r="BC217"/>
  <c r="AS217"/>
  <c r="AR217"/>
  <c r="AU217"/>
  <c r="AT217"/>
  <c r="AQ218"/>
  <c r="BA218"/>
  <c r="BC218"/>
  <c r="AS218"/>
  <c r="AR218"/>
  <c r="AU218"/>
  <c r="AQ219"/>
  <c r="BA219"/>
  <c r="BC219"/>
  <c r="AS219"/>
  <c r="AR219"/>
  <c r="AU219"/>
  <c r="AT219"/>
  <c r="AQ220"/>
  <c r="BA220"/>
  <c r="BC220"/>
  <c r="AS220"/>
  <c r="AR220"/>
  <c r="AU220"/>
  <c r="AQ221"/>
  <c r="BA221"/>
  <c r="BC221"/>
  <c r="AS221"/>
  <c r="AR221"/>
  <c r="AU221"/>
  <c r="AT221"/>
  <c r="AQ222"/>
  <c r="BA222"/>
  <c r="BC222"/>
  <c r="AS222"/>
  <c r="AR222"/>
  <c r="AU222"/>
  <c r="AQ223"/>
  <c r="BA223"/>
  <c r="BC223"/>
  <c r="AS223"/>
  <c r="AR223"/>
  <c r="AU223"/>
  <c r="AT223"/>
  <c r="AQ224"/>
  <c r="BA224"/>
  <c r="BC224"/>
  <c r="AS224"/>
  <c r="AR224"/>
  <c r="AU224"/>
  <c r="AQ225"/>
  <c r="BA225"/>
  <c r="BC225"/>
  <c r="AS225"/>
  <c r="AR225"/>
  <c r="AU225"/>
  <c r="AT225"/>
  <c r="AQ226"/>
  <c r="BA226"/>
  <c r="BC226"/>
  <c r="AS226"/>
  <c r="AR226"/>
  <c r="AU226"/>
  <c r="AQ227"/>
  <c r="BA227"/>
  <c r="BC227"/>
  <c r="AS227"/>
  <c r="AR227"/>
  <c r="AU227"/>
  <c r="AT227"/>
  <c r="AQ228"/>
  <c r="BA228"/>
  <c r="BC228"/>
  <c r="AS228"/>
  <c r="AR228"/>
  <c r="AU228"/>
  <c r="AQ229"/>
  <c r="BA229"/>
  <c r="BC229"/>
  <c r="AS229"/>
  <c r="AR229"/>
  <c r="AU229"/>
  <c r="AT229"/>
  <c r="AQ230"/>
  <c r="BA230"/>
  <c r="BC230"/>
  <c r="AS230"/>
  <c r="AR230"/>
  <c r="AU230"/>
  <c r="AQ231"/>
  <c r="BA231"/>
  <c r="BC231"/>
  <c r="AS231"/>
  <c r="AR231"/>
  <c r="AU231"/>
  <c r="AT231"/>
  <c r="AQ232"/>
  <c r="BA232"/>
  <c r="BC232"/>
  <c r="AS232"/>
  <c r="AR232"/>
  <c r="AU232"/>
  <c r="AQ233"/>
  <c r="BA233"/>
  <c r="BC233"/>
  <c r="AS233"/>
  <c r="AR233"/>
  <c r="AU233"/>
  <c r="AT233"/>
  <c r="AQ234"/>
  <c r="BA234"/>
  <c r="BC234"/>
  <c r="AS234"/>
  <c r="AR234"/>
  <c r="AU234"/>
  <c r="AQ235"/>
  <c r="BA235"/>
  <c r="BC235"/>
  <c r="AS235"/>
  <c r="AR235"/>
  <c r="AU235"/>
  <c r="AT235"/>
  <c r="AQ236"/>
  <c r="BA236"/>
  <c r="BC236"/>
  <c r="AS236"/>
  <c r="AR236"/>
  <c r="AU236"/>
  <c r="AQ237"/>
  <c r="BA237"/>
  <c r="BC237"/>
  <c r="AS237"/>
  <c r="AR237"/>
  <c r="AU237"/>
  <c r="AT237"/>
  <c r="AQ238"/>
  <c r="BA238"/>
  <c r="BC238"/>
  <c r="AS238"/>
  <c r="AR238"/>
  <c r="AU238"/>
  <c r="AQ239"/>
  <c r="BA239"/>
  <c r="BC239"/>
  <c r="AS239"/>
  <c r="AR239"/>
  <c r="AU239"/>
  <c r="AT239"/>
  <c r="AQ240"/>
  <c r="BA240"/>
  <c r="BC240"/>
  <c r="AS240"/>
  <c r="AR240"/>
  <c r="AU240"/>
  <c r="AQ241"/>
  <c r="BA241"/>
  <c r="BC241"/>
  <c r="AS241"/>
  <c r="AR241"/>
  <c r="AU241"/>
  <c r="AT241"/>
  <c r="AQ242"/>
  <c r="BA242"/>
  <c r="BC242"/>
  <c r="AS242"/>
  <c r="AR242"/>
  <c r="AU242"/>
  <c r="AQ243"/>
  <c r="BA243"/>
  <c r="BC243"/>
  <c r="AS243"/>
  <c r="AR243"/>
  <c r="AU243"/>
  <c r="AT243"/>
  <c r="AQ244"/>
  <c r="BA244"/>
  <c r="BC244"/>
  <c r="AS244"/>
  <c r="AR244"/>
  <c r="AU244"/>
  <c r="AQ245"/>
  <c r="BA245"/>
  <c r="BC245"/>
  <c r="AS245"/>
  <c r="AR245"/>
  <c r="AU245"/>
  <c r="AT245"/>
  <c r="AQ246"/>
  <c r="BA246"/>
  <c r="BC246"/>
  <c r="AS246"/>
  <c r="AR246"/>
  <c r="AU246"/>
  <c r="AQ247"/>
  <c r="BA247"/>
  <c r="BC247"/>
  <c r="BE247"/>
  <c r="BG247"/>
  <c r="AS247"/>
  <c r="AR247"/>
  <c r="AU247"/>
  <c r="AT247"/>
  <c r="AQ248"/>
  <c r="BA248"/>
  <c r="AS248"/>
  <c r="AR248"/>
  <c r="AU248"/>
  <c r="AT248"/>
  <c r="AV248"/>
  <c r="AW248"/>
  <c r="AX248"/>
  <c r="AQ249"/>
  <c r="BA249"/>
  <c r="AS249"/>
  <c r="AR249"/>
  <c r="AU249"/>
  <c r="AT249"/>
  <c r="AV249"/>
  <c r="AW249"/>
  <c r="AX249"/>
  <c r="AQ250"/>
  <c r="BA250"/>
  <c r="AS250"/>
  <c r="AR250"/>
  <c r="AU250"/>
  <c r="AT250"/>
  <c r="AV250"/>
  <c r="AW250"/>
  <c r="AX250"/>
  <c r="AQ251"/>
  <c r="BA251"/>
  <c r="AS251"/>
  <c r="AR251"/>
  <c r="AU251"/>
  <c r="AT251"/>
  <c r="AV251"/>
  <c r="AW251"/>
  <c r="AX251"/>
  <c r="AQ252"/>
  <c r="BA252"/>
  <c r="AS252"/>
  <c r="AR252"/>
  <c r="AU252"/>
  <c r="AT252"/>
  <c r="AV252"/>
  <c r="AW252"/>
  <c r="AX252"/>
  <c r="AQ253"/>
  <c r="BA253"/>
  <c r="AS253"/>
  <c r="AR253"/>
  <c r="AU253"/>
  <c r="AT253"/>
  <c r="AV253"/>
  <c r="AW253"/>
  <c r="AX253"/>
  <c r="AQ254"/>
  <c r="BA254"/>
  <c r="AS254"/>
  <c r="AR254"/>
  <c r="AU254"/>
  <c r="AT254"/>
  <c r="AV254"/>
  <c r="AW254"/>
  <c r="AX254"/>
  <c r="AQ255"/>
  <c r="BA255"/>
  <c r="AS255"/>
  <c r="AR255"/>
  <c r="AU255"/>
  <c r="AT255"/>
  <c r="AV255"/>
  <c r="AW255"/>
  <c r="AX255"/>
  <c r="AQ256"/>
  <c r="BA256"/>
  <c r="AS256"/>
  <c r="AR256"/>
  <c r="AU256"/>
  <c r="AT256"/>
  <c r="AV256"/>
  <c r="AW256"/>
  <c r="AX256"/>
  <c r="AQ257"/>
  <c r="BA257"/>
  <c r="AS257"/>
  <c r="AR257"/>
  <c r="AU257"/>
  <c r="AT257"/>
  <c r="AV257"/>
  <c r="AW257"/>
  <c r="AX257"/>
  <c r="AQ258"/>
  <c r="BA258"/>
  <c r="AS258"/>
  <c r="AR258"/>
  <c r="AU258"/>
  <c r="AT258"/>
  <c r="AV258"/>
  <c r="AW258"/>
  <c r="AX258"/>
  <c r="AQ259"/>
  <c r="BA259"/>
  <c r="AS259"/>
  <c r="AR259"/>
  <c r="AU259"/>
  <c r="AT259"/>
  <c r="AV259"/>
  <c r="AW259"/>
  <c r="AX259"/>
  <c r="AQ260"/>
  <c r="BA260"/>
  <c r="AS260"/>
  <c r="AR260"/>
  <c r="AU260"/>
  <c r="AT260"/>
  <c r="AV260"/>
  <c r="AW260"/>
  <c r="AX260"/>
  <c r="AQ261"/>
  <c r="BA261"/>
  <c r="AS261"/>
  <c r="AR261"/>
  <c r="AU261"/>
  <c r="AT261"/>
  <c r="AV261"/>
  <c r="AW261"/>
  <c r="AX261"/>
  <c r="AQ262"/>
  <c r="BA262"/>
  <c r="AS262"/>
  <c r="AR262"/>
  <c r="AU262"/>
  <c r="AT262"/>
  <c r="AV262"/>
  <c r="AW262"/>
  <c r="AX262"/>
  <c r="AQ263"/>
  <c r="BA263"/>
  <c r="AS263"/>
  <c r="AR263"/>
  <c r="AU263"/>
  <c r="AT263"/>
  <c r="AV263"/>
  <c r="AW263"/>
  <c r="AX263"/>
  <c r="AQ264"/>
  <c r="BA264"/>
  <c r="AS264"/>
  <c r="AR264"/>
  <c r="AU264"/>
  <c r="AT264"/>
  <c r="AV264"/>
  <c r="AW264"/>
  <c r="AX264"/>
  <c r="AQ265"/>
  <c r="BA265"/>
  <c r="AS265"/>
  <c r="AR265"/>
  <c r="AU265"/>
  <c r="AT265"/>
  <c r="AV265"/>
  <c r="AW265"/>
  <c r="AX265"/>
  <c r="AQ266"/>
  <c r="BA266"/>
  <c r="AS266"/>
  <c r="AR266"/>
  <c r="AU266"/>
  <c r="AT266"/>
  <c r="AV266"/>
  <c r="AW266"/>
  <c r="AX266"/>
  <c r="AQ267"/>
  <c r="BA267"/>
  <c r="AS267"/>
  <c r="AR267"/>
  <c r="AU267"/>
  <c r="AT267"/>
  <c r="AV267"/>
  <c r="AW267"/>
  <c r="AX267"/>
  <c r="AQ268"/>
  <c r="BA268"/>
  <c r="AS268"/>
  <c r="AR268"/>
  <c r="AU268"/>
  <c r="AT268"/>
  <c r="AV268"/>
  <c r="AW268"/>
  <c r="AX268"/>
  <c r="AQ269"/>
  <c r="BA269"/>
  <c r="AS269"/>
  <c r="AR269"/>
  <c r="AU269"/>
  <c r="AT269"/>
  <c r="AV269"/>
  <c r="AW269"/>
  <c r="AX269"/>
  <c r="AQ270"/>
  <c r="BA270"/>
  <c r="AS270"/>
  <c r="AR270"/>
  <c r="AU270"/>
  <c r="AT270"/>
  <c r="AV270"/>
  <c r="AW270"/>
  <c r="AX270"/>
  <c r="AQ271"/>
  <c r="BA271"/>
  <c r="AS271"/>
  <c r="AR271"/>
  <c r="AU271"/>
  <c r="AT271"/>
  <c r="AV271"/>
  <c r="AW271"/>
  <c r="AX271"/>
  <c r="AQ272"/>
  <c r="BA272"/>
  <c r="AS272"/>
  <c r="AR272"/>
  <c r="AU272"/>
  <c r="AT272"/>
  <c r="AV272"/>
  <c r="AW272"/>
  <c r="AX272"/>
  <c r="AS273"/>
  <c r="AR273"/>
  <c r="AU273"/>
  <c r="AT273"/>
  <c r="AV273"/>
  <c r="AW273"/>
  <c r="AS274"/>
  <c r="AR274"/>
  <c r="AU274"/>
  <c r="AT274"/>
  <c r="AV274"/>
  <c r="AW274"/>
  <c r="AS275"/>
  <c r="AR275"/>
  <c r="AU275"/>
  <c r="AT275"/>
  <c r="AV275"/>
  <c r="AW275"/>
  <c r="AS276"/>
  <c r="AR276"/>
  <c r="AU276"/>
  <c r="AT276"/>
  <c r="AV276"/>
  <c r="AW276"/>
  <c r="AS277"/>
  <c r="AR277"/>
  <c r="AU277"/>
  <c r="AT277"/>
  <c r="AV277"/>
  <c r="AW277"/>
  <c r="AS278"/>
  <c r="AR278"/>
  <c r="AU278"/>
  <c r="AT278"/>
  <c r="AV278"/>
  <c r="AW278"/>
  <c r="AS279"/>
  <c r="AR279"/>
  <c r="AU279"/>
  <c r="AT279"/>
  <c r="AV279"/>
  <c r="AW279"/>
  <c r="AS280"/>
  <c r="AR280"/>
  <c r="AU280"/>
  <c r="AT280"/>
  <c r="AV280"/>
  <c r="AW280"/>
  <c r="AS281"/>
  <c r="AR281"/>
  <c r="AU281"/>
  <c r="AT281"/>
  <c r="AV281"/>
  <c r="AW281"/>
  <c r="AS282"/>
  <c r="AR282"/>
  <c r="AU282"/>
  <c r="AT282"/>
  <c r="AV282"/>
  <c r="AW282"/>
  <c r="AS283"/>
  <c r="AR283"/>
  <c r="AU283"/>
  <c r="AT283"/>
  <c r="AV283"/>
  <c r="AW283"/>
  <c r="AS284"/>
  <c r="AR284"/>
  <c r="AU284"/>
  <c r="AT284"/>
  <c r="AV284"/>
  <c r="AW284"/>
  <c r="AS285"/>
  <c r="AR285"/>
  <c r="AU285"/>
  <c r="AT285"/>
  <c r="AV285"/>
  <c r="AW285"/>
  <c r="AS286"/>
  <c r="AR286"/>
  <c r="AU286"/>
  <c r="AT286"/>
  <c r="AV286"/>
  <c r="AW286"/>
  <c r="AS287"/>
  <c r="AR287"/>
  <c r="AU287"/>
  <c r="AT287"/>
  <c r="AV287"/>
  <c r="AW287"/>
  <c r="AS288"/>
  <c r="AR288"/>
  <c r="AU288"/>
  <c r="AT288"/>
  <c r="AV288"/>
  <c r="AW288"/>
  <c r="AS289"/>
  <c r="AR289"/>
  <c r="AU289"/>
  <c r="AT289"/>
  <c r="AV289"/>
  <c r="AW289"/>
  <c r="AS290"/>
  <c r="AR290"/>
  <c r="AU290"/>
  <c r="AT290"/>
  <c r="AV290"/>
  <c r="AW290"/>
  <c r="AS291"/>
  <c r="AR291"/>
  <c r="AU291"/>
  <c r="AT291"/>
  <c r="AV291"/>
  <c r="AW291"/>
  <c r="AS292"/>
  <c r="AR292"/>
  <c r="AU292"/>
  <c r="AT292"/>
  <c r="AV292"/>
  <c r="AW292"/>
  <c r="AS293"/>
  <c r="AR293"/>
  <c r="AU293"/>
  <c r="AT293"/>
  <c r="AV293"/>
  <c r="AW293"/>
  <c r="AS294"/>
  <c r="AR294"/>
  <c r="AU294"/>
  <c r="AT294"/>
  <c r="AV294"/>
  <c r="AW294"/>
  <c r="AS295"/>
  <c r="AR295"/>
  <c r="AU295"/>
  <c r="AT295"/>
  <c r="AV295"/>
  <c r="AW295"/>
  <c r="AS296"/>
  <c r="AR296"/>
  <c r="AU296"/>
  <c r="AT296"/>
  <c r="AV296"/>
  <c r="AW296"/>
  <c r="AS297"/>
  <c r="AR297"/>
  <c r="AU297"/>
  <c r="AT297"/>
  <c r="AV297"/>
  <c r="AW297"/>
  <c r="AS298"/>
  <c r="AR298"/>
  <c r="AU298"/>
  <c r="AT298"/>
  <c r="AV298"/>
  <c r="AW298"/>
  <c r="AS299"/>
  <c r="AR299"/>
  <c r="AU299"/>
  <c r="AT299"/>
  <c r="AV299"/>
  <c r="AW299"/>
  <c r="AS300"/>
  <c r="AR300"/>
  <c r="AU300"/>
  <c r="AT300"/>
  <c r="AV300"/>
  <c r="AW300"/>
  <c r="AS301"/>
  <c r="AR301"/>
  <c r="AU301"/>
  <c r="AT301"/>
  <c r="AV301"/>
  <c r="AW301"/>
  <c r="AS302"/>
  <c r="AR302"/>
  <c r="AU302"/>
  <c r="AT302"/>
  <c r="AV302"/>
  <c r="AW302"/>
  <c r="AS303"/>
  <c r="AR303"/>
  <c r="AU303"/>
  <c r="AT303"/>
  <c r="AV303"/>
  <c r="AW303"/>
  <c r="AS304"/>
  <c r="AR304"/>
  <c r="AU304"/>
  <c r="AT304"/>
  <c r="AV304"/>
  <c r="AW304"/>
  <c r="AS305"/>
  <c r="AR305"/>
  <c r="AU305"/>
  <c r="AT305"/>
  <c r="AV305"/>
  <c r="AW305"/>
  <c r="AS306"/>
  <c r="AR306"/>
  <c r="AU306"/>
  <c r="AT306"/>
  <c r="AV306"/>
  <c r="AW306"/>
  <c r="AS307"/>
  <c r="AR307"/>
  <c r="AU307"/>
  <c r="AT307"/>
  <c r="AV307"/>
  <c r="AW307"/>
  <c r="AS308"/>
  <c r="AR308"/>
  <c r="AU308"/>
  <c r="AT308"/>
  <c r="AV308"/>
  <c r="AW308"/>
  <c r="AS309"/>
  <c r="AR309"/>
  <c r="AU309"/>
  <c r="AT309"/>
  <c r="AV309"/>
  <c r="AW309"/>
  <c r="AS310"/>
  <c r="AR310"/>
  <c r="AU310"/>
  <c r="AT310"/>
  <c r="AV310"/>
  <c r="AW310"/>
  <c r="AS311"/>
  <c r="AR311"/>
  <c r="AU311"/>
  <c r="AT311"/>
  <c r="AV311"/>
  <c r="AW311"/>
  <c r="AS312"/>
  <c r="AR312"/>
  <c r="AU312"/>
  <c r="AT312"/>
  <c r="AV312"/>
  <c r="AW312"/>
  <c r="AS313"/>
  <c r="AR313"/>
  <c r="AU313"/>
  <c r="AT313"/>
  <c r="AV313"/>
  <c r="AW313"/>
  <c r="AS314"/>
  <c r="AR314"/>
  <c r="AU314"/>
  <c r="AT314"/>
  <c r="AV314"/>
  <c r="AW314"/>
  <c r="AS315"/>
  <c r="AR315"/>
  <c r="AU315"/>
  <c r="AT315"/>
  <c r="AV315"/>
  <c r="AW315"/>
  <c r="AS316"/>
  <c r="AR316"/>
  <c r="AU316"/>
  <c r="AT316"/>
  <c r="AV316"/>
  <c r="AW316"/>
  <c r="AS317"/>
  <c r="AR317"/>
  <c r="AU317"/>
  <c r="AT317"/>
  <c r="AV317"/>
  <c r="AW317"/>
  <c r="AS318"/>
  <c r="AR318"/>
  <c r="AU318"/>
  <c r="AT318"/>
  <c r="AV318"/>
  <c r="AW318"/>
  <c r="AS319"/>
  <c r="AR319"/>
  <c r="AU319"/>
  <c r="AT319"/>
  <c r="AV319"/>
  <c r="AW319"/>
  <c r="AS320"/>
  <c r="AR320"/>
  <c r="AU320"/>
  <c r="AT320"/>
  <c r="AV320"/>
  <c r="AW320"/>
  <c r="AS321"/>
  <c r="AR321"/>
  <c r="AU321"/>
  <c r="AT321"/>
  <c r="AV321"/>
  <c r="AW321"/>
  <c r="AS322"/>
  <c r="AR322"/>
  <c r="AU322"/>
  <c r="AT322"/>
  <c r="AV322"/>
  <c r="AW322"/>
  <c r="AS323"/>
  <c r="AR323"/>
  <c r="AU323"/>
  <c r="AT323"/>
  <c r="AV323"/>
  <c r="AW323"/>
  <c r="AS324"/>
  <c r="AR324"/>
  <c r="AU324"/>
  <c r="AT324"/>
  <c r="AV324"/>
  <c r="AW324"/>
  <c r="AS325"/>
  <c r="AR325"/>
  <c r="AU325"/>
  <c r="AT325"/>
  <c r="AV325"/>
  <c r="AW325"/>
  <c r="AS326"/>
  <c r="AR326"/>
  <c r="AU326"/>
  <c r="AT326"/>
  <c r="AV326"/>
  <c r="AW326"/>
  <c r="AS327"/>
  <c r="AR327"/>
  <c r="AU327"/>
  <c r="AT327"/>
  <c r="AV327"/>
  <c r="AW327"/>
  <c r="AS328"/>
  <c r="AR328"/>
  <c r="AU328"/>
  <c r="AT328"/>
  <c r="AV328"/>
  <c r="AW328"/>
  <c r="AS329"/>
  <c r="AR329"/>
  <c r="AU329"/>
  <c r="AT329"/>
  <c r="AV329"/>
  <c r="AW329"/>
  <c r="AS330"/>
  <c r="AR330"/>
  <c r="AU330"/>
  <c r="AT330"/>
  <c r="AV330"/>
  <c r="AW330"/>
  <c r="AS331"/>
  <c r="AR331"/>
  <c r="AU331"/>
  <c r="AT331"/>
  <c r="AV331"/>
  <c r="AW331"/>
  <c r="AS332"/>
  <c r="AR332"/>
  <c r="AU332"/>
  <c r="AT332"/>
  <c r="AV332"/>
  <c r="AW332"/>
  <c r="AS333"/>
  <c r="AR333"/>
  <c r="AU333"/>
  <c r="AT333"/>
  <c r="AV333"/>
  <c r="AW333"/>
  <c r="AS334"/>
  <c r="AR334"/>
  <c r="AU334"/>
  <c r="AT334"/>
  <c r="AV334"/>
  <c r="AW334"/>
  <c r="AS335"/>
  <c r="AR335"/>
  <c r="AU335"/>
  <c r="AT335"/>
  <c r="AV335"/>
  <c r="AW335"/>
  <c r="AS336"/>
  <c r="AR336"/>
  <c r="AU336"/>
  <c r="AT336"/>
  <c r="AV336"/>
  <c r="AW336"/>
  <c r="AS337"/>
  <c r="AR337"/>
  <c r="AU337"/>
  <c r="AT337"/>
  <c r="AV337"/>
  <c r="AW337"/>
  <c r="AS338"/>
  <c r="AR338"/>
  <c r="AU338"/>
  <c r="AT338"/>
  <c r="AV338"/>
  <c r="AW338"/>
  <c r="AS339"/>
  <c r="AR339"/>
  <c r="AU339"/>
  <c r="AT339"/>
  <c r="AV339"/>
  <c r="AW339"/>
  <c r="AS340"/>
  <c r="AR340"/>
  <c r="AU340"/>
  <c r="AT340"/>
  <c r="AV340"/>
  <c r="AW340"/>
  <c r="AS341"/>
  <c r="AR341"/>
  <c r="AU341"/>
  <c r="AT341"/>
  <c r="AV341"/>
  <c r="AW341"/>
  <c r="AS342"/>
  <c r="AR342"/>
  <c r="AU342"/>
  <c r="AT342"/>
  <c r="AV342"/>
  <c r="AW342"/>
  <c r="AS343"/>
  <c r="AR343"/>
  <c r="AU343"/>
  <c r="AT343"/>
  <c r="AV343"/>
  <c r="AW343"/>
  <c r="AS344"/>
  <c r="AR344"/>
  <c r="AU344"/>
  <c r="AT344"/>
  <c r="AV344"/>
  <c r="AW344"/>
  <c r="AQ345"/>
  <c r="BA345"/>
  <c r="AS345"/>
  <c r="AR345"/>
  <c r="AU345"/>
  <c r="AT345"/>
  <c r="AV345"/>
  <c r="AW345"/>
  <c r="AX345"/>
  <c r="AQ346"/>
  <c r="BA346"/>
  <c r="AS346"/>
  <c r="AR346"/>
  <c r="AU346"/>
  <c r="AT346"/>
  <c r="AV346"/>
  <c r="AW346"/>
  <c r="AX346"/>
  <c r="AQ347"/>
  <c r="BA347"/>
  <c r="AS347"/>
  <c r="AR347"/>
  <c r="AU347"/>
  <c r="AT347"/>
  <c r="AV347"/>
  <c r="AW347"/>
  <c r="AX347"/>
  <c r="AQ348"/>
  <c r="BA348"/>
  <c r="AS348"/>
  <c r="AR348"/>
  <c r="AU348"/>
  <c r="AT348"/>
  <c r="AV348"/>
  <c r="AW348"/>
  <c r="AX348"/>
  <c r="AQ349"/>
  <c r="BA349"/>
  <c r="AS349"/>
  <c r="AR349"/>
  <c r="AU349"/>
  <c r="AT349"/>
  <c r="AV349"/>
  <c r="AW349"/>
  <c r="AX349"/>
  <c r="AQ350"/>
  <c r="BA350"/>
  <c r="AS350"/>
  <c r="AR350"/>
  <c r="AU350"/>
  <c r="AT350"/>
  <c r="AV350"/>
  <c r="AW350"/>
  <c r="AX350"/>
  <c r="AQ351"/>
  <c r="BA351"/>
  <c r="AS351"/>
  <c r="AR351"/>
  <c r="AU351"/>
  <c r="AT351"/>
  <c r="AV351"/>
  <c r="AW351"/>
  <c r="AX351"/>
  <c r="AQ352"/>
  <c r="BA352"/>
  <c r="AS352"/>
  <c r="AR352"/>
  <c r="AU352"/>
  <c r="AT352"/>
  <c r="AV352"/>
  <c r="AW352"/>
  <c r="AX352"/>
  <c r="AQ353"/>
  <c r="BA353"/>
  <c r="AS353"/>
  <c r="AR353"/>
  <c r="AU353"/>
  <c r="AT353"/>
  <c r="AV353"/>
  <c r="AW353"/>
  <c r="AX353"/>
  <c r="AQ354"/>
  <c r="BA354"/>
  <c r="AS354"/>
  <c r="AR354"/>
  <c r="AU354"/>
  <c r="AT354"/>
  <c r="AV354"/>
  <c r="AW354"/>
  <c r="AX354"/>
  <c r="AQ355"/>
  <c r="BA355"/>
  <c r="AS355"/>
  <c r="AR355"/>
  <c r="AU355"/>
  <c r="AT355"/>
  <c r="AV355"/>
  <c r="AW355"/>
  <c r="AX355"/>
  <c r="AQ356"/>
  <c r="BA356"/>
  <c r="AS356"/>
  <c r="AR356"/>
  <c r="AU356"/>
  <c r="AT356"/>
  <c r="AV356"/>
  <c r="AW356"/>
  <c r="AX356"/>
  <c r="AQ357"/>
  <c r="BA357"/>
  <c r="AS357"/>
  <c r="AR357"/>
  <c r="AU357"/>
  <c r="AT357"/>
  <c r="AV357"/>
  <c r="AW357"/>
  <c r="AX357"/>
  <c r="AQ358"/>
  <c r="BA358"/>
  <c r="AS358"/>
  <c r="AR358"/>
  <c r="AU358"/>
  <c r="AT358"/>
  <c r="AV358"/>
  <c r="AW358"/>
  <c r="AX358"/>
  <c r="AQ359"/>
  <c r="BA359"/>
  <c r="AS359"/>
  <c r="AR359"/>
  <c r="AU359"/>
  <c r="AT359"/>
  <c r="AV359"/>
  <c r="AW359"/>
  <c r="AX359"/>
  <c r="AQ360"/>
  <c r="BA360"/>
  <c r="AS360"/>
  <c r="AR360"/>
  <c r="AU360"/>
  <c r="AT360"/>
  <c r="AV360"/>
  <c r="AW360"/>
  <c r="AX360"/>
  <c r="AQ361"/>
  <c r="BA361"/>
  <c r="AS361"/>
  <c r="AR361"/>
  <c r="AU361"/>
  <c r="AT361"/>
  <c r="AV361"/>
  <c r="AW361"/>
  <c r="AX361"/>
  <c r="AQ362"/>
  <c r="BA362"/>
  <c r="AS362"/>
  <c r="AR362"/>
  <c r="AU362"/>
  <c r="AT362"/>
  <c r="AV362"/>
  <c r="AW362"/>
  <c r="AX362"/>
  <c r="AQ363"/>
  <c r="BA363"/>
  <c r="AS363"/>
  <c r="AR363"/>
  <c r="AU363"/>
  <c r="AT363"/>
  <c r="AV363"/>
  <c r="AW363"/>
  <c r="AX363"/>
  <c r="AQ364"/>
  <c r="BA364"/>
  <c r="AS364"/>
  <c r="AR364"/>
  <c r="AU364"/>
  <c r="AT364"/>
  <c r="AV364"/>
  <c r="AW364"/>
  <c r="AX364"/>
  <c r="AQ365"/>
  <c r="BA365"/>
  <c r="AS365"/>
  <c r="AR365"/>
  <c r="AU365"/>
  <c r="AT365"/>
  <c r="AV365"/>
  <c r="AW365"/>
  <c r="AX365"/>
  <c r="AQ366"/>
  <c r="BA366"/>
  <c r="AS366"/>
  <c r="AR366"/>
  <c r="AU366"/>
  <c r="AT366"/>
  <c r="AV366"/>
  <c r="AW366"/>
  <c r="AX366"/>
  <c r="AQ367"/>
  <c r="BA367"/>
  <c r="AS367"/>
  <c r="AR367"/>
  <c r="AU367"/>
  <c r="AT367"/>
  <c r="AV367"/>
  <c r="AW367"/>
  <c r="AX367"/>
  <c r="AQ368"/>
  <c r="BA368"/>
  <c r="AS368"/>
  <c r="AR368"/>
  <c r="AU368"/>
  <c r="AT368"/>
  <c r="AV368"/>
  <c r="AW368"/>
  <c r="AX368"/>
  <c r="AQ369"/>
  <c r="BA369"/>
  <c r="AS369"/>
  <c r="AR369"/>
  <c r="AU369"/>
  <c r="AT369"/>
  <c r="AV369"/>
  <c r="AW369"/>
  <c r="AX369"/>
  <c r="AQ370"/>
  <c r="BA370"/>
  <c r="AS370"/>
  <c r="AR370"/>
  <c r="AU370"/>
  <c r="AT370"/>
  <c r="AV370"/>
  <c r="AW370"/>
  <c r="AX370"/>
  <c r="AQ371"/>
  <c r="BA371"/>
  <c r="AS371"/>
  <c r="AR371"/>
  <c r="AU371"/>
  <c r="AT371"/>
  <c r="AV371"/>
  <c r="AW371"/>
  <c r="AX371"/>
  <c r="AQ372"/>
  <c r="BA372"/>
  <c r="AS372"/>
  <c r="AR372"/>
  <c r="AU372"/>
  <c r="AT372"/>
  <c r="AV372"/>
  <c r="AW372"/>
  <c r="AX372"/>
  <c r="AQ373"/>
  <c r="BA373"/>
  <c r="AS373"/>
  <c r="AR373"/>
  <c r="AU373"/>
  <c r="AT373"/>
  <c r="AV373"/>
  <c r="AW373"/>
  <c r="AX373"/>
  <c r="AQ374"/>
  <c r="BA374"/>
  <c r="AS374"/>
  <c r="AR374"/>
  <c r="AU374"/>
  <c r="AT374"/>
  <c r="AV374"/>
  <c r="AW374"/>
  <c r="AX374"/>
  <c r="AQ375"/>
  <c r="BA375"/>
  <c r="AS375"/>
  <c r="AR375"/>
  <c r="AU375"/>
  <c r="AT375"/>
  <c r="AV375"/>
  <c r="AW375"/>
  <c r="AX375"/>
  <c r="AQ376"/>
  <c r="BA376"/>
  <c r="AS376"/>
  <c r="AR376"/>
  <c r="AU376"/>
  <c r="AT376"/>
  <c r="AV376"/>
  <c r="AW376"/>
  <c r="AX376"/>
  <c r="AQ377"/>
  <c r="BA377"/>
  <c r="AS377"/>
  <c r="AR377"/>
  <c r="AU377"/>
  <c r="AT377"/>
  <c r="AV377"/>
  <c r="AW377"/>
  <c r="AX377"/>
  <c r="AQ378"/>
  <c r="BA378"/>
  <c r="AS378"/>
  <c r="AR378"/>
  <c r="AU378"/>
  <c r="AT378"/>
  <c r="AV378"/>
  <c r="AW378"/>
  <c r="AX378"/>
  <c r="AQ379"/>
  <c r="BA379"/>
  <c r="AS379"/>
  <c r="AR379"/>
  <c r="AU379"/>
  <c r="AT379"/>
  <c r="AV379"/>
  <c r="AW379"/>
  <c r="AX379"/>
  <c r="AQ380"/>
  <c r="BA380"/>
  <c r="AS380"/>
  <c r="AR380"/>
  <c r="AU380"/>
  <c r="AT380"/>
  <c r="AV380"/>
  <c r="AW380"/>
  <c r="AX380"/>
  <c r="AQ381"/>
  <c r="BA381"/>
  <c r="AS381"/>
  <c r="AR381"/>
  <c r="AU381"/>
  <c r="AT381"/>
  <c r="AV381"/>
  <c r="AW381"/>
  <c r="AX381"/>
  <c r="AQ382"/>
  <c r="BA382"/>
  <c r="AS382"/>
  <c r="AR382"/>
  <c r="AU382"/>
  <c r="AT382"/>
  <c r="AV382"/>
  <c r="AW382"/>
  <c r="AX382"/>
  <c r="AQ383"/>
  <c r="BA383"/>
  <c r="AS383"/>
  <c r="AR383"/>
  <c r="AU383"/>
  <c r="AT383"/>
  <c r="AV383"/>
  <c r="AW383"/>
  <c r="AX383"/>
  <c r="AQ384"/>
  <c r="BA384"/>
  <c r="AS384"/>
  <c r="AR384"/>
  <c r="AU384"/>
  <c r="AT384"/>
  <c r="AV384"/>
  <c r="AW384"/>
  <c r="AX384"/>
  <c r="AQ385"/>
  <c r="BA385"/>
  <c r="AS385"/>
  <c r="AR385"/>
  <c r="AU385"/>
  <c r="AT385"/>
  <c r="AV385"/>
  <c r="AW385"/>
  <c r="AX385"/>
  <c r="AQ386"/>
  <c r="BA386"/>
  <c r="AS386"/>
  <c r="AR386"/>
  <c r="AU386"/>
  <c r="AT386"/>
  <c r="AV386"/>
  <c r="AW386"/>
  <c r="AX386"/>
  <c r="AQ387"/>
  <c r="BA387"/>
  <c r="AS387"/>
  <c r="AR387"/>
  <c r="AU387"/>
  <c r="AT387"/>
  <c r="AV387"/>
  <c r="AW387"/>
  <c r="AX387"/>
  <c r="AQ388"/>
  <c r="BA388"/>
  <c r="AS388"/>
  <c r="AR388"/>
  <c r="AU388"/>
  <c r="AT388"/>
  <c r="AV388"/>
  <c r="AW388"/>
  <c r="AX388"/>
  <c r="AQ389"/>
  <c r="BA389"/>
  <c r="AS389"/>
  <c r="AR389"/>
  <c r="AU389"/>
  <c r="AT389"/>
  <c r="AV389"/>
  <c r="AW389"/>
  <c r="AX389"/>
  <c r="AQ390"/>
  <c r="BA390"/>
  <c r="AS390"/>
  <c r="AR390"/>
  <c r="AU390"/>
  <c r="AT390"/>
  <c r="AV390"/>
  <c r="AW390"/>
  <c r="AX390"/>
  <c r="AQ391"/>
  <c r="BA391"/>
  <c r="AS391"/>
  <c r="AR391"/>
  <c r="AU391"/>
  <c r="AT391"/>
  <c r="AV391"/>
  <c r="AW391"/>
  <c r="AX391"/>
  <c r="AQ392"/>
  <c r="BA392"/>
  <c r="AS392"/>
  <c r="AR392"/>
  <c r="AU392"/>
  <c r="AT392"/>
  <c r="AV392"/>
  <c r="AW392"/>
  <c r="AX392"/>
  <c r="AQ393"/>
  <c r="BA393"/>
  <c r="AS393"/>
  <c r="AR393"/>
  <c r="AU393"/>
  <c r="AT393"/>
  <c r="AV393"/>
  <c r="AW393"/>
  <c r="AX393"/>
  <c r="AQ394"/>
  <c r="BA394"/>
  <c r="AS394"/>
  <c r="AR394"/>
  <c r="AU394"/>
  <c r="AT394"/>
  <c r="AV394"/>
  <c r="AW394"/>
  <c r="AX394"/>
  <c r="AQ395"/>
  <c r="BA395"/>
  <c r="AS395"/>
  <c r="AR395"/>
  <c r="AU395"/>
  <c r="AT395"/>
  <c r="AV395"/>
  <c r="AW395"/>
  <c r="AX395"/>
  <c r="AQ396"/>
  <c r="BA396"/>
  <c r="AS396"/>
  <c r="AR396"/>
  <c r="AU396"/>
  <c r="AT396"/>
  <c r="AV396"/>
  <c r="AW396"/>
  <c r="AX396"/>
  <c r="AQ397"/>
  <c r="BA397"/>
  <c r="AS397"/>
  <c r="AR397"/>
  <c r="AU397"/>
  <c r="AT397"/>
  <c r="AV397"/>
  <c r="AW397"/>
  <c r="AX397"/>
  <c r="AQ398"/>
  <c r="BA398"/>
  <c r="AS398"/>
  <c r="AR398"/>
  <c r="AU398"/>
  <c r="AT398"/>
  <c r="AV398"/>
  <c r="AW398"/>
  <c r="AX398"/>
  <c r="AQ399"/>
  <c r="BA399"/>
  <c r="AS399"/>
  <c r="AR399"/>
  <c r="AU399"/>
  <c r="AT399"/>
  <c r="AV399"/>
  <c r="AW399"/>
  <c r="AX399"/>
  <c r="AQ400"/>
  <c r="BA400"/>
  <c r="AS400"/>
  <c r="AR400"/>
  <c r="AU400"/>
  <c r="AT400"/>
  <c r="AV400"/>
  <c r="AW400"/>
  <c r="AX400"/>
  <c r="AQ401"/>
  <c r="BA401"/>
  <c r="AS401"/>
  <c r="AR401"/>
  <c r="AU401"/>
  <c r="AT401"/>
  <c r="AV401"/>
  <c r="AW401"/>
  <c r="AX401"/>
  <c r="AQ402"/>
  <c r="BA402"/>
  <c r="AS402"/>
  <c r="AR402"/>
  <c r="AU402"/>
  <c r="AT402"/>
  <c r="AV402"/>
  <c r="AW402"/>
  <c r="AX402"/>
  <c r="AQ403"/>
  <c r="BA403"/>
  <c r="AS403"/>
  <c r="AR403"/>
  <c r="AU403"/>
  <c r="AT403"/>
  <c r="AV403"/>
  <c r="AW403"/>
  <c r="AX403"/>
  <c r="AQ404"/>
  <c r="BA404"/>
  <c r="AS404"/>
  <c r="AR404"/>
  <c r="AU404"/>
  <c r="AT404"/>
  <c r="AV404"/>
  <c r="AW404"/>
  <c r="AX404"/>
  <c r="AQ405"/>
  <c r="BA405"/>
  <c r="AS405"/>
  <c r="AR405"/>
  <c r="AU405"/>
  <c r="AT405"/>
  <c r="AV405"/>
  <c r="AW405"/>
  <c r="AX405"/>
  <c r="AQ406"/>
  <c r="BA406"/>
  <c r="AS406"/>
  <c r="AR406"/>
  <c r="AU406"/>
  <c r="AT406"/>
  <c r="AV406"/>
  <c r="AW406"/>
  <c r="AX406"/>
  <c r="AQ407"/>
  <c r="BA407"/>
  <c r="AS407"/>
  <c r="AR407"/>
  <c r="AU407"/>
  <c r="AT407"/>
  <c r="AV407"/>
  <c r="AW407"/>
  <c r="AX407"/>
  <c r="AQ408"/>
  <c r="BA408"/>
  <c r="AS408"/>
  <c r="AR408"/>
  <c r="AU408"/>
  <c r="AT408"/>
  <c r="AV408"/>
  <c r="AW408"/>
  <c r="AX408"/>
  <c r="AQ409"/>
  <c r="BA409"/>
  <c r="AS409"/>
  <c r="AR409"/>
  <c r="AU409"/>
  <c r="AT409"/>
  <c r="AV409"/>
  <c r="AW409"/>
  <c r="AX409"/>
  <c r="AQ410"/>
  <c r="BA410"/>
  <c r="AS410"/>
  <c r="AR410"/>
  <c r="AU410"/>
  <c r="AT410"/>
  <c r="AV410"/>
  <c r="AW410"/>
  <c r="AX410"/>
  <c r="AQ411"/>
  <c r="BA411"/>
  <c r="AS411"/>
  <c r="AR411"/>
  <c r="AU411"/>
  <c r="AT411"/>
  <c r="AV411"/>
  <c r="AW411"/>
  <c r="AX411"/>
  <c r="AQ412"/>
  <c r="BA412"/>
  <c r="AS412"/>
  <c r="AR412"/>
  <c r="AU412"/>
  <c r="AT412"/>
  <c r="AV412"/>
  <c r="AW412"/>
  <c r="AX412"/>
  <c r="AQ413"/>
  <c r="BA413"/>
  <c r="AS413"/>
  <c r="AR413"/>
  <c r="AU413"/>
  <c r="AT413"/>
  <c r="AV413"/>
  <c r="AW413"/>
  <c r="AX413"/>
  <c r="AQ414"/>
  <c r="BA414"/>
  <c r="AS414"/>
  <c r="AR414"/>
  <c r="AU414"/>
  <c r="AT414"/>
  <c r="AV414"/>
  <c r="AW414"/>
  <c r="AX414"/>
  <c r="AQ415"/>
  <c r="BA415"/>
  <c r="AS415"/>
  <c r="AR415"/>
  <c r="AU415"/>
  <c r="AT415"/>
  <c r="AV415"/>
  <c r="AW415"/>
  <c r="AX415"/>
  <c r="AQ416"/>
  <c r="BA416"/>
  <c r="AS416"/>
  <c r="AR416"/>
  <c r="AU416"/>
  <c r="AT416"/>
  <c r="AV416"/>
  <c r="AW416"/>
  <c r="AX416"/>
  <c r="AQ417"/>
  <c r="BA417"/>
  <c r="AS417"/>
  <c r="AR417"/>
  <c r="AU417"/>
  <c r="AT417"/>
  <c r="AV417"/>
  <c r="AW417"/>
  <c r="AX417"/>
  <c r="AQ418"/>
  <c r="BA418"/>
  <c r="AS418"/>
  <c r="AR418"/>
  <c r="AU418"/>
  <c r="AT418"/>
  <c r="AV418"/>
  <c r="AW418"/>
  <c r="AX418"/>
  <c r="AQ419"/>
  <c r="BA419"/>
  <c r="AS419"/>
  <c r="AR419"/>
  <c r="AU419"/>
  <c r="AT419"/>
  <c r="AV419"/>
  <c r="AW419"/>
  <c r="AX419"/>
  <c r="AQ420"/>
  <c r="BA420"/>
  <c r="AS420"/>
  <c r="AR420"/>
  <c r="AU420"/>
  <c r="AT420"/>
  <c r="AV420"/>
  <c r="AW420"/>
  <c r="AX420"/>
  <c r="AQ421"/>
  <c r="BA421"/>
  <c r="AS421"/>
  <c r="AR421"/>
  <c r="AU421"/>
  <c r="AT421"/>
  <c r="AV421"/>
  <c r="AW421"/>
  <c r="AX421"/>
  <c r="AQ422"/>
  <c r="BA422"/>
  <c r="AS422"/>
  <c r="AR422"/>
  <c r="AU422"/>
  <c r="AT422"/>
  <c r="AV422"/>
  <c r="AW422"/>
  <c r="AX422"/>
  <c r="AQ423"/>
  <c r="BA423"/>
  <c r="BC423"/>
  <c r="AS423"/>
  <c r="AR423"/>
  <c r="AU423"/>
  <c r="AT423"/>
  <c r="AQ424"/>
  <c r="BA424"/>
  <c r="AS424"/>
  <c r="AR424"/>
  <c r="AU424"/>
  <c r="AQ425"/>
  <c r="BA425"/>
  <c r="BC425"/>
  <c r="AS425"/>
  <c r="AR425"/>
  <c r="AU425"/>
  <c r="AT425"/>
  <c r="AQ426"/>
  <c r="BA426"/>
  <c r="AS426"/>
  <c r="AR426"/>
  <c r="AU426"/>
  <c r="AQ427"/>
  <c r="BA427"/>
  <c r="BC427"/>
  <c r="AS427"/>
  <c r="AR427"/>
  <c r="AU427"/>
  <c r="AT427"/>
  <c r="AQ428"/>
  <c r="BA428"/>
  <c r="AS428"/>
  <c r="AR428"/>
  <c r="AU428"/>
  <c r="AQ429"/>
  <c r="BA429"/>
  <c r="BC429"/>
  <c r="AS429"/>
  <c r="AR429"/>
  <c r="AU429"/>
  <c r="AT429"/>
  <c r="AQ430"/>
  <c r="BA430"/>
  <c r="AS430"/>
  <c r="AR430"/>
  <c r="AU430"/>
  <c r="AQ431"/>
  <c r="BA431"/>
  <c r="BC431"/>
  <c r="AS431"/>
  <c r="AR431"/>
  <c r="AU431"/>
  <c r="AT431"/>
  <c r="AQ432"/>
  <c r="BA432"/>
  <c r="AS432"/>
  <c r="AR432"/>
  <c r="AU432"/>
  <c r="AQ433"/>
  <c r="BA433"/>
  <c r="BC433"/>
  <c r="AS433"/>
  <c r="AR433"/>
  <c r="AU433"/>
  <c r="AT433"/>
  <c r="AQ434"/>
  <c r="BA434"/>
  <c r="AS434"/>
  <c r="AR434"/>
  <c r="AU434"/>
  <c r="AQ435"/>
  <c r="BA435"/>
  <c r="BC435"/>
  <c r="AS435"/>
  <c r="AR435"/>
  <c r="AU435"/>
  <c r="AT435"/>
  <c r="AQ436"/>
  <c r="BA436"/>
  <c r="AS436"/>
  <c r="AR436"/>
  <c r="AU436"/>
  <c r="AQ437"/>
  <c r="BA437"/>
  <c r="BC437"/>
  <c r="AS437"/>
  <c r="AR437"/>
  <c r="AU437"/>
  <c r="AT437"/>
  <c r="AQ438"/>
  <c r="BA438"/>
  <c r="AS438"/>
  <c r="AR438"/>
  <c r="AU438"/>
  <c r="AQ439"/>
  <c r="BA439"/>
  <c r="BC439"/>
  <c r="AS439"/>
  <c r="AR439"/>
  <c r="AU439"/>
  <c r="AT439"/>
  <c r="AQ440"/>
  <c r="BA440"/>
  <c r="AS440"/>
  <c r="AR440"/>
  <c r="AU440"/>
  <c r="AQ441"/>
  <c r="BA441"/>
  <c r="BC441"/>
  <c r="AS441"/>
  <c r="AR441"/>
  <c r="AU441"/>
  <c r="AT441"/>
  <c r="AQ442"/>
  <c r="BA442"/>
  <c r="AS442"/>
  <c r="AR442"/>
  <c r="AU442"/>
  <c r="AQ443"/>
  <c r="BA443"/>
  <c r="BC443"/>
  <c r="AS443"/>
  <c r="AR443"/>
  <c r="AU443"/>
  <c r="AT443"/>
  <c r="AQ444"/>
  <c r="BA444"/>
  <c r="AS444"/>
  <c r="AR444"/>
  <c r="AU444"/>
  <c r="AQ445"/>
  <c r="BA445"/>
  <c r="BC445"/>
  <c r="AS445"/>
  <c r="AR445"/>
  <c r="AU445"/>
  <c r="AT445"/>
  <c r="AQ446"/>
  <c r="BA446"/>
  <c r="AS446"/>
  <c r="AR446"/>
  <c r="AU446"/>
  <c r="AQ447"/>
  <c r="BA447"/>
  <c r="BC447"/>
  <c r="AS447"/>
  <c r="AR447"/>
  <c r="AU447"/>
  <c r="AT447"/>
  <c r="AQ448"/>
  <c r="BA448"/>
  <c r="AS448"/>
  <c r="AR448"/>
  <c r="AU448"/>
  <c r="AQ449"/>
  <c r="BA449"/>
  <c r="BC449"/>
  <c r="AS449"/>
  <c r="AR449"/>
  <c r="AU449"/>
  <c r="AT449"/>
  <c r="AQ450"/>
  <c r="BA450"/>
  <c r="AS450"/>
  <c r="AR450"/>
  <c r="AU450"/>
  <c r="AQ451"/>
  <c r="BA451"/>
  <c r="BC451"/>
  <c r="AS451"/>
  <c r="AR451"/>
  <c r="AU451"/>
  <c r="AT451"/>
  <c r="AQ452"/>
  <c r="BA452"/>
  <c r="AS452"/>
  <c r="AR452"/>
  <c r="AU452"/>
  <c r="AQ453"/>
  <c r="BA453"/>
  <c r="BC453"/>
  <c r="AS453"/>
  <c r="AR453"/>
  <c r="AU453"/>
  <c r="AT453"/>
  <c r="AQ454"/>
  <c r="BA454"/>
  <c r="AS454"/>
  <c r="AR454"/>
  <c r="AU454"/>
  <c r="AQ455"/>
  <c r="BA455"/>
  <c r="BC455"/>
  <c r="AS455"/>
  <c r="AR455"/>
  <c r="AU455"/>
  <c r="AT455"/>
  <c r="AQ456"/>
  <c r="BA456"/>
  <c r="AS456"/>
  <c r="AR456"/>
  <c r="AU456"/>
  <c r="AQ457"/>
  <c r="BA457"/>
  <c r="BC457"/>
  <c r="AS457"/>
  <c r="AR457"/>
  <c r="AU457"/>
  <c r="AT457"/>
  <c r="AQ458"/>
  <c r="BA458"/>
  <c r="AS458"/>
  <c r="AR458"/>
  <c r="AU458"/>
  <c r="AQ459"/>
  <c r="BA459"/>
  <c r="BC459"/>
  <c r="AS459"/>
  <c r="AR459"/>
  <c r="AU459"/>
  <c r="AT459"/>
  <c r="AQ460"/>
  <c r="BA460"/>
  <c r="AS460"/>
  <c r="AR460"/>
  <c r="AU460"/>
  <c r="AQ461"/>
  <c r="BA461"/>
  <c r="BC461"/>
  <c r="AS461"/>
  <c r="AR461"/>
  <c r="AU461"/>
  <c r="AT461"/>
  <c r="AQ462"/>
  <c r="BA462"/>
  <c r="AS462"/>
  <c r="AR462"/>
  <c r="AU462"/>
  <c r="AQ463"/>
  <c r="BA463"/>
  <c r="BC463"/>
  <c r="AS463"/>
  <c r="AR463"/>
  <c r="AU463"/>
  <c r="AT463"/>
  <c r="AQ464"/>
  <c r="BA464"/>
  <c r="AS464"/>
  <c r="AR464"/>
  <c r="AU464"/>
  <c r="AQ465"/>
  <c r="BA465"/>
  <c r="BC465"/>
  <c r="AS465"/>
  <c r="AR465"/>
  <c r="AU465"/>
  <c r="AT465"/>
  <c r="AQ466"/>
  <c r="BA466"/>
  <c r="AS466"/>
  <c r="AR466"/>
  <c r="AU466"/>
  <c r="AQ467"/>
  <c r="BA467"/>
  <c r="BC467"/>
  <c r="AS467"/>
  <c r="AR467"/>
  <c r="AU467"/>
  <c r="AT467"/>
  <c r="AQ468"/>
  <c r="BA468"/>
  <c r="AS468"/>
  <c r="AR468"/>
  <c r="AU468"/>
  <c r="AQ469"/>
  <c r="BA469"/>
  <c r="BC469"/>
  <c r="AS469"/>
  <c r="AR469"/>
  <c r="AU469"/>
  <c r="AT469"/>
  <c r="AQ470"/>
  <c r="BA470"/>
  <c r="AS470"/>
  <c r="AR470"/>
  <c r="AU470"/>
  <c r="AQ471"/>
  <c r="BA471"/>
  <c r="BC471"/>
  <c r="AS471"/>
  <c r="AR471"/>
  <c r="AU471"/>
  <c r="AT471"/>
  <c r="AQ472"/>
  <c r="BA472"/>
  <c r="AS472"/>
  <c r="AR472"/>
  <c r="AU472"/>
  <c r="AQ473"/>
  <c r="BA473"/>
  <c r="BC473"/>
  <c r="AS473"/>
  <c r="AR473"/>
  <c r="AU473"/>
  <c r="AT473"/>
  <c r="AQ474"/>
  <c r="BA474"/>
  <c r="AS474"/>
  <c r="AR474"/>
  <c r="AU474"/>
  <c r="AQ475"/>
  <c r="BA475"/>
  <c r="BC475"/>
  <c r="AS475"/>
  <c r="AR475"/>
  <c r="AU475"/>
  <c r="AT475"/>
  <c r="AQ476"/>
  <c r="BA476"/>
  <c r="AS476"/>
  <c r="AR476"/>
  <c r="AU476"/>
  <c r="AQ477"/>
  <c r="BA477"/>
  <c r="BC477"/>
  <c r="AS477"/>
  <c r="AR477"/>
  <c r="AU477"/>
  <c r="AT477"/>
  <c r="AQ478"/>
  <c r="BA478"/>
  <c r="AS478"/>
  <c r="AR478"/>
  <c r="AU478"/>
  <c r="AT478"/>
  <c r="AV478"/>
  <c r="AW478"/>
  <c r="AX478"/>
  <c r="AQ479"/>
  <c r="BA479"/>
  <c r="AS479"/>
  <c r="AR479"/>
  <c r="AU479"/>
  <c r="AT479"/>
  <c r="AV479"/>
  <c r="AW479"/>
  <c r="AX479"/>
  <c r="AQ480"/>
  <c r="BA480"/>
  <c r="AS480"/>
  <c r="AR480"/>
  <c r="AU480"/>
  <c r="AT480"/>
  <c r="AV480"/>
  <c r="AW480"/>
  <c r="AX480"/>
  <c r="AQ481"/>
  <c r="BA481"/>
  <c r="AS481"/>
  <c r="AR481"/>
  <c r="AU481"/>
  <c r="AT481"/>
  <c r="AV481"/>
  <c r="AW481"/>
  <c r="AX481"/>
  <c r="AQ482"/>
  <c r="BA482"/>
  <c r="AS482"/>
  <c r="AR482"/>
  <c r="AU482"/>
  <c r="AT482"/>
  <c r="AV482"/>
  <c r="AW482"/>
  <c r="AX482"/>
  <c r="AQ483"/>
  <c r="BA483"/>
  <c r="AS483"/>
  <c r="AR483"/>
  <c r="AU483"/>
  <c r="AT483"/>
  <c r="AV483"/>
  <c r="AW483"/>
  <c r="AX483"/>
  <c r="AQ484"/>
  <c r="BA484"/>
  <c r="AS484"/>
  <c r="AR484"/>
  <c r="AU484"/>
  <c r="AT484"/>
  <c r="AV484"/>
  <c r="AW484"/>
  <c r="AX484"/>
  <c r="AQ485"/>
  <c r="BA485"/>
  <c r="AS485"/>
  <c r="AR485"/>
  <c r="AU485"/>
  <c r="AT485"/>
  <c r="AV485"/>
  <c r="AW485"/>
  <c r="AX485"/>
  <c r="AQ486"/>
  <c r="BA486"/>
  <c r="AS486"/>
  <c r="AR486"/>
  <c r="AU486"/>
  <c r="AT486"/>
  <c r="AV486"/>
  <c r="AW486"/>
  <c r="AX486"/>
  <c r="AQ487"/>
  <c r="BA487"/>
  <c r="AS487"/>
  <c r="AR487"/>
  <c r="AU487"/>
  <c r="AT487"/>
  <c r="AV487"/>
  <c r="AW487"/>
  <c r="AX487"/>
  <c r="AQ488"/>
  <c r="BA488"/>
  <c r="AS488"/>
  <c r="AR488"/>
  <c r="AU488"/>
  <c r="AT488"/>
  <c r="AV488"/>
  <c r="AW488"/>
  <c r="AX488"/>
  <c r="AQ489"/>
  <c r="BA489"/>
  <c r="AS489"/>
  <c r="AR489"/>
  <c r="AU489"/>
  <c r="AT489"/>
  <c r="AV489"/>
  <c r="AW489"/>
  <c r="AX489"/>
  <c r="AQ490"/>
  <c r="BA490"/>
  <c r="AS490"/>
  <c r="AR490"/>
  <c r="AU490"/>
  <c r="AT490"/>
  <c r="AV490"/>
  <c r="AW490"/>
  <c r="AX490"/>
  <c r="AQ491"/>
  <c r="BA491"/>
  <c r="AS491"/>
  <c r="AR491"/>
  <c r="AU491"/>
  <c r="AT491"/>
  <c r="AV491"/>
  <c r="AW491"/>
  <c r="AX491"/>
  <c r="AQ492"/>
  <c r="BA492"/>
  <c r="AS492"/>
  <c r="AR492"/>
  <c r="AU492"/>
  <c r="AT492"/>
  <c r="AV492"/>
  <c r="AW492"/>
  <c r="AX492"/>
  <c r="AQ493"/>
  <c r="BA493"/>
  <c r="AS493"/>
  <c r="AR493"/>
  <c r="AU493"/>
  <c r="AT493"/>
  <c r="AV493"/>
  <c r="AW493"/>
  <c r="AX493"/>
  <c r="AQ494"/>
  <c r="BA494"/>
  <c r="AS494"/>
  <c r="AR494"/>
  <c r="AU494"/>
  <c r="AT494"/>
  <c r="AV494"/>
  <c r="AW494"/>
  <c r="AX494"/>
  <c r="AQ495"/>
  <c r="BA495"/>
  <c r="AS495"/>
  <c r="AR495"/>
  <c r="AU495"/>
  <c r="AT495"/>
  <c r="AV495"/>
  <c r="AW495"/>
  <c r="AX495"/>
  <c r="AQ496"/>
  <c r="BA496"/>
  <c r="AS496"/>
  <c r="AR496"/>
  <c r="AU496"/>
  <c r="AT496"/>
  <c r="AV496"/>
  <c r="AW496"/>
  <c r="AX496"/>
  <c r="AQ497"/>
  <c r="BA497"/>
  <c r="AS497"/>
  <c r="AR497"/>
  <c r="AU497"/>
  <c r="AT497"/>
  <c r="AV497"/>
  <c r="AW497"/>
  <c r="AX497"/>
  <c r="AQ498"/>
  <c r="BA498"/>
  <c r="AS498"/>
  <c r="AR498"/>
  <c r="AU498"/>
  <c r="AT498"/>
  <c r="AV498"/>
  <c r="AW498"/>
  <c r="AX498"/>
  <c r="AQ499"/>
  <c r="BA499"/>
  <c r="AS499"/>
  <c r="AR499"/>
  <c r="AU499"/>
  <c r="AT499"/>
  <c r="AV499"/>
  <c r="AW499"/>
  <c r="AX499"/>
  <c r="AQ500"/>
  <c r="BA500"/>
  <c r="AS500"/>
  <c r="AR500"/>
  <c r="AU500"/>
  <c r="AT500"/>
  <c r="AV500"/>
  <c r="AW500"/>
  <c r="AX500"/>
  <c r="AQ501"/>
  <c r="BA501"/>
  <c r="AS501"/>
  <c r="AR501"/>
  <c r="AU501"/>
  <c r="AT501"/>
  <c r="AV501"/>
  <c r="AW501"/>
  <c r="AX501"/>
  <c r="AQ502"/>
  <c r="BA502"/>
  <c r="AS502"/>
  <c r="AR502"/>
  <c r="AU502"/>
  <c r="AT502"/>
  <c r="AV502"/>
  <c r="AW502"/>
  <c r="AX502"/>
  <c r="AQ503"/>
  <c r="BA503"/>
  <c r="AS503"/>
  <c r="AR503"/>
  <c r="AU503"/>
  <c r="AT503"/>
  <c r="AV503"/>
  <c r="AW503"/>
  <c r="AX503"/>
  <c r="AQ504"/>
  <c r="BA504"/>
  <c r="AS504"/>
  <c r="AR504"/>
  <c r="AU504"/>
  <c r="AT504"/>
  <c r="AV504"/>
  <c r="AW504"/>
  <c r="AX504"/>
  <c r="AQ505"/>
  <c r="BA505"/>
  <c r="AS505"/>
  <c r="AR505"/>
  <c r="AU505"/>
  <c r="AT505"/>
  <c r="AV505"/>
  <c r="AW505"/>
  <c r="AX505"/>
  <c r="AQ506"/>
  <c r="BA506"/>
  <c r="AS506"/>
  <c r="AR506"/>
  <c r="AU506"/>
  <c r="AT506"/>
  <c r="AV506"/>
  <c r="AW506"/>
  <c r="AX506"/>
  <c r="AQ507"/>
  <c r="BA507"/>
  <c r="AS507"/>
  <c r="AR507"/>
  <c r="AU507"/>
  <c r="AT507"/>
  <c r="AV507"/>
  <c r="AW507"/>
  <c r="AX507"/>
  <c r="AQ508"/>
  <c r="BA508"/>
  <c r="AS508"/>
  <c r="AR508"/>
  <c r="AU508"/>
  <c r="AT508"/>
  <c r="AV508"/>
  <c r="AW508"/>
  <c r="AX508"/>
  <c r="AQ509"/>
  <c r="BA509"/>
  <c r="AS509"/>
  <c r="AR509"/>
  <c r="AU509"/>
  <c r="AT509"/>
  <c r="AV509"/>
  <c r="AW509"/>
  <c r="AX509"/>
  <c r="AQ510"/>
  <c r="BA510"/>
  <c r="AS510"/>
  <c r="AR510"/>
  <c r="AU510"/>
  <c r="AT510"/>
  <c r="AV510"/>
  <c r="AW510"/>
  <c r="AX510"/>
  <c r="AQ511"/>
  <c r="BA511"/>
  <c r="AS511"/>
  <c r="AR511"/>
  <c r="AU511"/>
  <c r="AT511"/>
  <c r="AV511"/>
  <c r="AW511"/>
  <c r="AX511"/>
  <c r="AQ512"/>
  <c r="BA512"/>
  <c r="AS512"/>
  <c r="AR512"/>
  <c r="AU512"/>
  <c r="AT512"/>
  <c r="AV512"/>
  <c r="AW512"/>
  <c r="AX512"/>
  <c r="AQ513"/>
  <c r="BA513"/>
  <c r="AS513"/>
  <c r="AR513"/>
  <c r="AU513"/>
  <c r="AT513"/>
  <c r="AV513"/>
  <c r="AW513"/>
  <c r="AX513"/>
  <c r="AQ514"/>
  <c r="BA514"/>
  <c r="AS514"/>
  <c r="AR514"/>
  <c r="AU514"/>
  <c r="AT514"/>
  <c r="AV514"/>
  <c r="AW514"/>
  <c r="AX514"/>
  <c r="AQ515"/>
  <c r="BA515"/>
  <c r="AS515"/>
  <c r="AR515"/>
  <c r="AU515"/>
  <c r="AT515"/>
  <c r="AV515"/>
  <c r="AW515"/>
  <c r="AX515"/>
  <c r="AQ516"/>
  <c r="BA516"/>
  <c r="AS516"/>
  <c r="AR516"/>
  <c r="AU516"/>
  <c r="AT516"/>
  <c r="AV516"/>
  <c r="AW516"/>
  <c r="AX516"/>
  <c r="AQ517"/>
  <c r="BA517"/>
  <c r="AS517"/>
  <c r="AR517"/>
  <c r="AU517"/>
  <c r="AT517"/>
  <c r="AV517"/>
  <c r="AW517"/>
  <c r="AX517"/>
  <c r="AQ518"/>
  <c r="BA518"/>
  <c r="AS518"/>
  <c r="AR518"/>
  <c r="AU518"/>
  <c r="AT518"/>
  <c r="AV518"/>
  <c r="AW518"/>
  <c r="AX518"/>
  <c r="AQ519"/>
  <c r="BA519"/>
  <c r="AS519"/>
  <c r="AR519"/>
  <c r="AU519"/>
  <c r="AT519"/>
  <c r="AV519"/>
  <c r="AW519"/>
  <c r="AX519"/>
  <c r="AQ520"/>
  <c r="BA520"/>
  <c r="AS520"/>
  <c r="AR520"/>
  <c r="AU520"/>
  <c r="AT520"/>
  <c r="AV520"/>
  <c r="AW520"/>
  <c r="AX520"/>
  <c r="AQ521"/>
  <c r="BA521"/>
  <c r="AS521"/>
  <c r="AR521"/>
  <c r="AU521"/>
  <c r="AT521"/>
  <c r="AV521"/>
  <c r="AW521"/>
  <c r="AX521"/>
  <c r="AQ522"/>
  <c r="BA522"/>
  <c r="AS522"/>
  <c r="AR522"/>
  <c r="AU522"/>
  <c r="AT522"/>
  <c r="AV522"/>
  <c r="AW522"/>
  <c r="AX522"/>
  <c r="AQ523"/>
  <c r="BA523"/>
  <c r="AS523"/>
  <c r="AR523"/>
  <c r="AU523"/>
  <c r="AT523"/>
  <c r="AV523"/>
  <c r="AW523"/>
  <c r="AX523"/>
  <c r="AQ524"/>
  <c r="BA524"/>
  <c r="AS524"/>
  <c r="AR524"/>
  <c r="AU524"/>
  <c r="AT524"/>
  <c r="AV524"/>
  <c r="AW524"/>
  <c r="AX524"/>
  <c r="AQ525"/>
  <c r="BA525"/>
  <c r="AS525"/>
  <c r="AR525"/>
  <c r="AU525"/>
  <c r="AT525"/>
  <c r="AV525"/>
  <c r="AW525"/>
  <c r="AX525"/>
  <c r="AQ526"/>
  <c r="BA526"/>
  <c r="AS526"/>
  <c r="AR526"/>
  <c r="AU526"/>
  <c r="AT526"/>
  <c r="AV526"/>
  <c r="AW526"/>
  <c r="AX526"/>
  <c r="AQ527"/>
  <c r="BA527"/>
  <c r="AS527"/>
  <c r="AR527"/>
  <c r="AU527"/>
  <c r="AT527"/>
  <c r="AV527"/>
  <c r="AW527"/>
  <c r="AX527"/>
  <c r="AQ528"/>
  <c r="BA528"/>
  <c r="AS528"/>
  <c r="AR528"/>
  <c r="AU528"/>
  <c r="AT528"/>
  <c r="AV528"/>
  <c r="AW528"/>
  <c r="AX528"/>
  <c r="AQ529"/>
  <c r="BA529"/>
  <c r="AS529"/>
  <c r="AR529"/>
  <c r="AU529"/>
  <c r="AT529"/>
  <c r="AV529"/>
  <c r="AW529"/>
  <c r="AX529"/>
  <c r="AQ530"/>
  <c r="BA530"/>
  <c r="AS530"/>
  <c r="AR530"/>
  <c r="AU530"/>
  <c r="AT530"/>
  <c r="AV530"/>
  <c r="AW530"/>
  <c r="AX530"/>
  <c r="AQ531"/>
  <c r="BA531"/>
  <c r="AS531"/>
  <c r="AR531"/>
  <c r="AU531"/>
  <c r="AT531"/>
  <c r="AV531"/>
  <c r="AW531"/>
  <c r="AX531"/>
  <c r="AQ532"/>
  <c r="BA532"/>
  <c r="AS532"/>
  <c r="AR532"/>
  <c r="AU532"/>
  <c r="AT532"/>
  <c r="AV532"/>
  <c r="AW532"/>
  <c r="AX532"/>
  <c r="AQ533"/>
  <c r="BA533"/>
  <c r="AS533"/>
  <c r="AR533"/>
  <c r="AU533"/>
  <c r="AT533"/>
  <c r="AV533"/>
  <c r="AW533"/>
  <c r="AX533"/>
  <c r="AQ534"/>
  <c r="BA534"/>
  <c r="AS534"/>
  <c r="AR534"/>
  <c r="AU534"/>
  <c r="AT534"/>
  <c r="AV534"/>
  <c r="AW534"/>
  <c r="AX534"/>
  <c r="AQ535"/>
  <c r="BA535"/>
  <c r="AS535"/>
  <c r="AR535"/>
  <c r="AU535"/>
  <c r="AT535"/>
  <c r="AV535"/>
  <c r="AW535"/>
  <c r="AX535"/>
  <c r="AQ536"/>
  <c r="BA536"/>
  <c r="AS536"/>
  <c r="AR536"/>
  <c r="AU536"/>
  <c r="AT536"/>
  <c r="AV536"/>
  <c r="AW536"/>
  <c r="AX536"/>
  <c r="AQ537"/>
  <c r="BA537"/>
  <c r="AS537"/>
  <c r="AR537"/>
  <c r="AU537"/>
  <c r="AT537"/>
  <c r="AV537"/>
  <c r="AW537"/>
  <c r="AX537"/>
  <c r="AQ538"/>
  <c r="BA538"/>
  <c r="AS538"/>
  <c r="AR538"/>
  <c r="AU538"/>
  <c r="AT538"/>
  <c r="AV538"/>
  <c r="AW538"/>
  <c r="AX538"/>
  <c r="AQ539"/>
  <c r="BA539"/>
  <c r="AS539"/>
  <c r="AR539"/>
  <c r="AU539"/>
  <c r="AT539"/>
  <c r="AV539"/>
  <c r="AW539"/>
  <c r="AX539"/>
  <c r="AQ540"/>
  <c r="BA540"/>
  <c r="AS540"/>
  <c r="AR540"/>
  <c r="AU540"/>
  <c r="AT540"/>
  <c r="AV540"/>
  <c r="AW540"/>
  <c r="AX540"/>
  <c r="AQ541"/>
  <c r="BA541"/>
  <c r="AS541"/>
  <c r="AR541"/>
  <c r="AU541"/>
  <c r="AT541"/>
  <c r="AV541"/>
  <c r="AW541"/>
  <c r="AX541"/>
  <c r="AQ542"/>
  <c r="BA542"/>
  <c r="AS542"/>
  <c r="AR542"/>
  <c r="AU542"/>
  <c r="AT542"/>
  <c r="AV542"/>
  <c r="AW542"/>
  <c r="AX542"/>
  <c r="AQ543"/>
  <c r="BA543"/>
  <c r="AS543"/>
  <c r="AR543"/>
  <c r="AU543"/>
  <c r="AT543"/>
  <c r="AV543"/>
  <c r="AW543"/>
  <c r="AX543"/>
  <c r="AQ544"/>
  <c r="BA544"/>
  <c r="AS544"/>
  <c r="AR544"/>
  <c r="AU544"/>
  <c r="AT544"/>
  <c r="AV544"/>
  <c r="AW544"/>
  <c r="AX544"/>
  <c r="AQ545"/>
  <c r="BA545"/>
  <c r="AS545"/>
  <c r="AR545"/>
  <c r="AU545"/>
  <c r="AT545"/>
  <c r="AV545"/>
  <c r="AW545"/>
  <c r="AX545"/>
  <c r="AQ546"/>
  <c r="BA546"/>
  <c r="AS546"/>
  <c r="AR546"/>
  <c r="AU546"/>
  <c r="AT546"/>
  <c r="AV546"/>
  <c r="AW546"/>
  <c r="AX546"/>
  <c r="AQ547"/>
  <c r="BA547"/>
  <c r="AS547"/>
  <c r="AR547"/>
  <c r="AU547"/>
  <c r="AT547"/>
  <c r="AV547"/>
  <c r="AW547"/>
  <c r="AX547"/>
  <c r="AQ548"/>
  <c r="BA548"/>
  <c r="AS548"/>
  <c r="AR548"/>
  <c r="AU548"/>
  <c r="AT548"/>
  <c r="AV548"/>
  <c r="AW548"/>
  <c r="AX548"/>
  <c r="AQ549"/>
  <c r="BA549"/>
  <c r="AS549"/>
  <c r="AR549"/>
  <c r="AU549"/>
  <c r="AT549"/>
  <c r="AV549"/>
  <c r="AW549"/>
  <c r="AX549"/>
  <c r="AQ550"/>
  <c r="BA550"/>
  <c r="AS550"/>
  <c r="AR550"/>
  <c r="AU550"/>
  <c r="AT550"/>
  <c r="AV550"/>
  <c r="AW550"/>
  <c r="AX550"/>
  <c r="AQ551"/>
  <c r="BA551"/>
  <c r="AS551"/>
  <c r="AR551"/>
  <c r="AU551"/>
  <c r="AT551"/>
  <c r="AV551"/>
  <c r="AW551"/>
  <c r="AX551"/>
  <c r="AQ552"/>
  <c r="BA552"/>
  <c r="AS552"/>
  <c r="AR552"/>
  <c r="AU552"/>
  <c r="AT552"/>
  <c r="AV552"/>
  <c r="AW552"/>
  <c r="AX552"/>
  <c r="AQ553"/>
  <c r="BA553"/>
  <c r="AS553"/>
  <c r="AR553"/>
  <c r="AU553"/>
  <c r="AT553"/>
  <c r="AV553"/>
  <c r="AW553"/>
  <c r="AX553"/>
  <c r="AQ554"/>
  <c r="BA554"/>
  <c r="AS554"/>
  <c r="AR554"/>
  <c r="AU554"/>
  <c r="AT554"/>
  <c r="AV554"/>
  <c r="AW554"/>
  <c r="AX554"/>
  <c r="AQ555"/>
  <c r="BA555"/>
  <c r="AS555"/>
  <c r="AR555"/>
  <c r="AU555"/>
  <c r="AT555"/>
  <c r="AV555"/>
  <c r="AW555"/>
  <c r="AX555"/>
  <c r="AQ556"/>
  <c r="BA556"/>
  <c r="AS556"/>
  <c r="AR556"/>
  <c r="AU556"/>
  <c r="AT556"/>
  <c r="AV556"/>
  <c r="AW556"/>
  <c r="AX556"/>
  <c r="AQ557"/>
  <c r="BA557"/>
  <c r="AS557"/>
  <c r="AR557"/>
  <c r="AU557"/>
  <c r="AT557"/>
  <c r="AV557"/>
  <c r="AW557"/>
  <c r="AX557"/>
  <c r="AQ558"/>
  <c r="BA558"/>
  <c r="AS558"/>
  <c r="AR558"/>
  <c r="AU558"/>
  <c r="AT558"/>
  <c r="AV558"/>
  <c r="AW558"/>
  <c r="AX558"/>
  <c r="AQ559"/>
  <c r="BA559"/>
  <c r="AS559"/>
  <c r="AR559"/>
  <c r="AU559"/>
  <c r="AT559"/>
  <c r="AV559"/>
  <c r="AW559"/>
  <c r="AX559"/>
  <c r="AQ560"/>
  <c r="BA560"/>
  <c r="AS560"/>
  <c r="AR560"/>
  <c r="AU560"/>
  <c r="AT560"/>
  <c r="AV560"/>
  <c r="AW560"/>
  <c r="AX560"/>
  <c r="AQ561"/>
  <c r="BA561"/>
  <c r="AS561"/>
  <c r="AR561"/>
  <c r="AU561"/>
  <c r="AT561"/>
  <c r="AV561"/>
  <c r="AW561"/>
  <c r="AX561"/>
  <c r="AQ562"/>
  <c r="BA562"/>
  <c r="AS562"/>
  <c r="AR562"/>
  <c r="AU562"/>
  <c r="AT562"/>
  <c r="AV562"/>
  <c r="AW562"/>
  <c r="AX562"/>
  <c r="AQ563"/>
  <c r="BA563"/>
  <c r="AS563"/>
  <c r="AR563"/>
  <c r="AU563"/>
  <c r="AT563"/>
  <c r="AV563"/>
  <c r="AW563"/>
  <c r="AX563"/>
  <c r="AQ564"/>
  <c r="BA564"/>
  <c r="BC564"/>
  <c r="AS564"/>
  <c r="AR564"/>
  <c r="AU564"/>
  <c r="AT564"/>
  <c r="AQ565"/>
  <c r="BA565"/>
  <c r="AS565"/>
  <c r="AR565"/>
  <c r="AU565"/>
  <c r="AQ566"/>
  <c r="BA566"/>
  <c r="BC566"/>
  <c r="AS566"/>
  <c r="AR566"/>
  <c r="AU566"/>
  <c r="AT566"/>
  <c r="AQ567"/>
  <c r="BA567"/>
  <c r="AS567"/>
  <c r="AR567"/>
  <c r="AU567"/>
  <c r="AQ568"/>
  <c r="BA568"/>
  <c r="BC568"/>
  <c r="AS568"/>
  <c r="AR568"/>
  <c r="AU568"/>
  <c r="AT568"/>
  <c r="AQ569"/>
  <c r="BA569"/>
  <c r="AS569"/>
  <c r="AR569"/>
  <c r="AU569"/>
  <c r="AQ570"/>
  <c r="BA570"/>
  <c r="BC570"/>
  <c r="AS570"/>
  <c r="AR570"/>
  <c r="AU570"/>
  <c r="AT570"/>
  <c r="AQ571"/>
  <c r="BA571"/>
  <c r="AS571"/>
  <c r="AR571"/>
  <c r="AU571"/>
  <c r="AQ572"/>
  <c r="BA572"/>
  <c r="BC572"/>
  <c r="AS572"/>
  <c r="AR572"/>
  <c r="AU572"/>
  <c r="AT572"/>
  <c r="AQ573"/>
  <c r="BA573"/>
  <c r="AS573"/>
  <c r="AR573"/>
  <c r="AU573"/>
  <c r="AQ574"/>
  <c r="BA574"/>
  <c r="BC574"/>
  <c r="AS574"/>
  <c r="AR574"/>
  <c r="AU574"/>
  <c r="AT574"/>
  <c r="AQ575"/>
  <c r="BA575"/>
  <c r="AS575"/>
  <c r="AR575"/>
  <c r="AU575"/>
  <c r="AQ576"/>
  <c r="BA576"/>
  <c r="BC576"/>
  <c r="AS576"/>
  <c r="AR576"/>
  <c r="AU576"/>
  <c r="AT576"/>
  <c r="AQ577"/>
  <c r="BA577"/>
  <c r="AS577"/>
  <c r="AR577"/>
  <c r="AU577"/>
  <c r="AQ578"/>
  <c r="BA578"/>
  <c r="BC578"/>
  <c r="AS578"/>
  <c r="AR578"/>
  <c r="AU578"/>
  <c r="AT578"/>
  <c r="AQ579"/>
  <c r="BA579"/>
  <c r="AS579"/>
  <c r="AR579"/>
  <c r="AU579"/>
  <c r="AQ580"/>
  <c r="BA580"/>
  <c r="BC580"/>
  <c r="AS580"/>
  <c r="AR580"/>
  <c r="AU580"/>
  <c r="AT580"/>
  <c r="AQ581"/>
  <c r="BA581"/>
  <c r="AS581"/>
  <c r="AR581"/>
  <c r="AU581"/>
  <c r="AQ582"/>
  <c r="BA582"/>
  <c r="BC582"/>
  <c r="AS582"/>
  <c r="AR582"/>
  <c r="AU582"/>
  <c r="AT582"/>
  <c r="AQ583"/>
  <c r="BA583"/>
  <c r="AS583"/>
  <c r="AR583"/>
  <c r="AU583"/>
  <c r="AQ584"/>
  <c r="BA584"/>
  <c r="BC584"/>
  <c r="AS584"/>
  <c r="AR584"/>
  <c r="AU584"/>
  <c r="AT584"/>
  <c r="AQ585"/>
  <c r="BA585"/>
  <c r="AS585"/>
  <c r="AR585"/>
  <c r="AU585"/>
  <c r="AQ586"/>
  <c r="BA586"/>
  <c r="BC586"/>
  <c r="AS586"/>
  <c r="AR586"/>
  <c r="AU586"/>
  <c r="AT586"/>
  <c r="AQ587"/>
  <c r="BA587"/>
  <c r="AS587"/>
  <c r="AR587"/>
  <c r="AU587"/>
  <c r="AQ588"/>
  <c r="BA588"/>
  <c r="BC588"/>
  <c r="AS588"/>
  <c r="AR588"/>
  <c r="AU588"/>
  <c r="AT588"/>
  <c r="AQ589"/>
  <c r="BA589"/>
  <c r="AS589"/>
  <c r="AR589"/>
  <c r="AU589"/>
  <c r="AQ590"/>
  <c r="BA590"/>
  <c r="BC590"/>
  <c r="AS590"/>
  <c r="AR590"/>
  <c r="AU590"/>
  <c r="AT590"/>
  <c r="AQ591"/>
  <c r="BA591"/>
  <c r="AS591"/>
  <c r="AR591"/>
  <c r="AU591"/>
  <c r="AQ592"/>
  <c r="BA592"/>
  <c r="BC592"/>
  <c r="AS592"/>
  <c r="AR592"/>
  <c r="AU592"/>
  <c r="AT592"/>
  <c r="AQ593"/>
  <c r="BA593"/>
  <c r="AS593"/>
  <c r="AR593"/>
  <c r="AU593"/>
  <c r="AQ594"/>
  <c r="BA594"/>
  <c r="BC594"/>
  <c r="AS594"/>
  <c r="AR594"/>
  <c r="AU594"/>
  <c r="AT594"/>
  <c r="AQ595"/>
  <c r="BA595"/>
  <c r="AS595"/>
  <c r="AR595"/>
  <c r="AU595"/>
  <c r="AQ596"/>
  <c r="BA596"/>
  <c r="BC596"/>
  <c r="AS596"/>
  <c r="AR596"/>
  <c r="AU596"/>
  <c r="AT596"/>
  <c r="AQ597"/>
  <c r="BA597"/>
  <c r="AS597"/>
  <c r="AR597"/>
  <c r="AU597"/>
  <c r="AQ598"/>
  <c r="BA598"/>
  <c r="BC598"/>
  <c r="AS598"/>
  <c r="AR598"/>
  <c r="AU598"/>
  <c r="AT598"/>
  <c r="AQ599"/>
  <c r="BA599"/>
  <c r="AS599"/>
  <c r="AR599"/>
  <c r="AU599"/>
  <c r="AQ600"/>
  <c r="BA600"/>
  <c r="BC600"/>
  <c r="AS600"/>
  <c r="AR600"/>
  <c r="AU600"/>
  <c r="AT600"/>
  <c r="AQ601"/>
  <c r="BA601"/>
  <c r="AS601"/>
  <c r="AR601"/>
  <c r="AU601"/>
  <c r="AQ602"/>
  <c r="BA602"/>
  <c r="BC602"/>
  <c r="AS602"/>
  <c r="AR602"/>
  <c r="AU602"/>
  <c r="AT602"/>
  <c r="AQ603"/>
  <c r="BA603"/>
  <c r="AS603"/>
  <c r="AR603"/>
  <c r="AU603"/>
  <c r="AQ604"/>
  <c r="BA604"/>
  <c r="BC604"/>
  <c r="AS604"/>
  <c r="AR604"/>
  <c r="AU604"/>
  <c r="AT604"/>
  <c r="AQ605"/>
  <c r="BA605"/>
  <c r="AS605"/>
  <c r="AR605"/>
  <c r="AU605"/>
  <c r="AQ606"/>
  <c r="BA606"/>
  <c r="BC606"/>
  <c r="AS606"/>
  <c r="AR606"/>
  <c r="AU606"/>
  <c r="AT606"/>
  <c r="AQ607"/>
  <c r="BA607"/>
  <c r="AS607"/>
  <c r="AR607"/>
  <c r="AU607"/>
  <c r="AQ608"/>
  <c r="BA608"/>
  <c r="BC608"/>
  <c r="AS608"/>
  <c r="AR608"/>
  <c r="AU608"/>
  <c r="AT608"/>
  <c r="AQ609"/>
  <c r="BA609"/>
  <c r="AS609"/>
  <c r="AR609"/>
  <c r="AU609"/>
  <c r="AQ610"/>
  <c r="BA610"/>
  <c r="BC610"/>
  <c r="AS610"/>
  <c r="AR610"/>
  <c r="AU610"/>
  <c r="AT610"/>
  <c r="AQ611"/>
  <c r="BA611"/>
  <c r="AS611"/>
  <c r="AR611"/>
  <c r="AU611"/>
  <c r="AQ612"/>
  <c r="BA612"/>
  <c r="BC612"/>
  <c r="AS612"/>
  <c r="AR612"/>
  <c r="AU612"/>
  <c r="AT612"/>
  <c r="AQ613"/>
  <c r="BA613"/>
  <c r="AS613"/>
  <c r="AR613"/>
  <c r="AU613"/>
  <c r="AQ614"/>
  <c r="BA614"/>
  <c r="BC614"/>
  <c r="AS614"/>
  <c r="AR614"/>
  <c r="AU614"/>
  <c r="AT614"/>
  <c r="AQ615"/>
  <c r="BA615"/>
  <c r="AS615"/>
  <c r="AR615"/>
  <c r="AU615"/>
  <c r="AQ616"/>
  <c r="BA616"/>
  <c r="BC616"/>
  <c r="AS616"/>
  <c r="AR616"/>
  <c r="AU616"/>
  <c r="AT616"/>
  <c r="AQ617"/>
  <c r="BA617"/>
  <c r="AS617"/>
  <c r="AR617"/>
  <c r="AU617"/>
  <c r="AQ618"/>
  <c r="BA618"/>
  <c r="BC618"/>
  <c r="AS618"/>
  <c r="AR618"/>
  <c r="AU618"/>
  <c r="AT618"/>
  <c r="AQ619"/>
  <c r="BA619"/>
  <c r="AS619"/>
  <c r="AR619"/>
  <c r="AU619"/>
  <c r="AQ620"/>
  <c r="BA620"/>
  <c r="BC620"/>
  <c r="AS620"/>
  <c r="AR620"/>
  <c r="AU620"/>
  <c r="AT620"/>
  <c r="AQ621"/>
  <c r="BA621"/>
  <c r="AS621"/>
  <c r="AR621"/>
  <c r="AU621"/>
  <c r="AQ622"/>
  <c r="BA622"/>
  <c r="BC622"/>
  <c r="AS622"/>
  <c r="AR622"/>
  <c r="AU622"/>
  <c r="AT622"/>
  <c r="AQ623"/>
  <c r="BA623"/>
  <c r="AS623"/>
  <c r="AR623"/>
  <c r="AU623"/>
  <c r="AQ624"/>
  <c r="BA624"/>
  <c r="BC624"/>
  <c r="AS624"/>
  <c r="AR624"/>
  <c r="AU624"/>
  <c r="AT624"/>
  <c r="AQ625"/>
  <c r="BA625"/>
  <c r="AS625"/>
  <c r="AR625"/>
  <c r="AU625"/>
  <c r="AQ626"/>
  <c r="BA626"/>
  <c r="BC626"/>
  <c r="AS626"/>
  <c r="AR626"/>
  <c r="AU626"/>
  <c r="AT626"/>
  <c r="AQ627"/>
  <c r="BA627"/>
  <c r="AS627"/>
  <c r="AR627"/>
  <c r="AU627"/>
  <c r="AQ628"/>
  <c r="BA628"/>
  <c r="BC628"/>
  <c r="AS628"/>
  <c r="AR628"/>
  <c r="AU628"/>
  <c r="AT628"/>
  <c r="AQ629"/>
  <c r="BA629"/>
  <c r="AS629"/>
  <c r="AR629"/>
  <c r="AU629"/>
  <c r="AQ630"/>
  <c r="BA630"/>
  <c r="BC630"/>
  <c r="AS630"/>
  <c r="AR630"/>
  <c r="AU630"/>
  <c r="AT630"/>
  <c r="AQ631"/>
  <c r="BA631"/>
  <c r="AS631"/>
  <c r="AR631"/>
  <c r="AU631"/>
  <c r="AQ632"/>
  <c r="BA632"/>
  <c r="BC632"/>
  <c r="AS632"/>
  <c r="AR632"/>
  <c r="AU632"/>
  <c r="AT632"/>
  <c r="AQ633"/>
  <c r="BA633"/>
  <c r="AS633"/>
  <c r="AR633"/>
  <c r="AU633"/>
  <c r="AQ634"/>
  <c r="BA634"/>
  <c r="BC634"/>
  <c r="AS634"/>
  <c r="AR634"/>
  <c r="AU634"/>
  <c r="AT634"/>
  <c r="AQ635"/>
  <c r="BA635"/>
  <c r="AS635"/>
  <c r="AR635"/>
  <c r="AU635"/>
  <c r="AQ636"/>
  <c r="BA636"/>
  <c r="BC636"/>
  <c r="AS636"/>
  <c r="AR636"/>
  <c r="AU636"/>
  <c r="AT636"/>
  <c r="AQ637"/>
  <c r="BA637"/>
  <c r="AS637"/>
  <c r="AR637"/>
  <c r="AU637"/>
  <c r="AQ638"/>
  <c r="BA638"/>
  <c r="BC638"/>
  <c r="AS638"/>
  <c r="AR638"/>
  <c r="AU638"/>
  <c r="AT638"/>
  <c r="AQ639"/>
  <c r="BA639"/>
  <c r="AS639"/>
  <c r="AR639"/>
  <c r="AU639"/>
  <c r="AQ640"/>
  <c r="BA640"/>
  <c r="BC640"/>
  <c r="AS640"/>
  <c r="AR640"/>
  <c r="AU640"/>
  <c r="AT640"/>
  <c r="AQ641"/>
  <c r="BA641"/>
  <c r="AS641"/>
  <c r="AR641"/>
  <c r="AU641"/>
  <c r="AQ642"/>
  <c r="BA642"/>
  <c r="BC642"/>
  <c r="AS642"/>
  <c r="AR642"/>
  <c r="AU642"/>
  <c r="AT642"/>
  <c r="AQ643"/>
  <c r="BA643"/>
  <c r="AS643"/>
  <c r="AR643"/>
  <c r="AU643"/>
  <c r="AQ644"/>
  <c r="BA644"/>
  <c r="BC644"/>
  <c r="AS644"/>
  <c r="AR644"/>
  <c r="AU644"/>
  <c r="AT644"/>
  <c r="AQ645"/>
  <c r="BA645"/>
  <c r="AS645"/>
  <c r="AR645"/>
  <c r="AU645"/>
  <c r="AS646"/>
  <c r="AR646"/>
  <c r="AU646"/>
  <c r="AT646"/>
  <c r="AS647"/>
  <c r="AR647"/>
  <c r="AU647"/>
  <c r="AS648"/>
  <c r="AR648"/>
  <c r="AU648"/>
  <c r="AT648"/>
  <c r="AS649"/>
  <c r="AR649"/>
  <c r="AU649"/>
  <c r="AS650"/>
  <c r="AR650"/>
  <c r="AU650"/>
  <c r="AT650"/>
  <c r="AS651"/>
  <c r="AR651"/>
  <c r="AU651"/>
  <c r="AS652"/>
  <c r="AR652"/>
  <c r="AU652"/>
  <c r="AT652"/>
  <c r="AS653"/>
  <c r="AR653"/>
  <c r="AU653"/>
  <c r="AS654"/>
  <c r="AR654"/>
  <c r="AU654"/>
  <c r="AT654"/>
  <c r="AS655"/>
  <c r="AR655"/>
  <c r="AU655"/>
  <c r="AS656"/>
  <c r="AR656"/>
  <c r="AU656"/>
  <c r="AT656"/>
  <c r="AS657"/>
  <c r="AR657"/>
  <c r="AU657"/>
  <c r="AS658"/>
  <c r="AR658"/>
  <c r="AU658"/>
  <c r="AT658"/>
  <c r="AS659"/>
  <c r="AR659"/>
  <c r="AU659"/>
  <c r="AS660"/>
  <c r="AR660"/>
  <c r="AU660"/>
  <c r="AT660"/>
  <c r="AS661"/>
  <c r="AR661"/>
  <c r="AU661"/>
  <c r="AS662"/>
  <c r="AR662"/>
  <c r="AU662"/>
  <c r="AT662"/>
  <c r="AS663"/>
  <c r="AR663"/>
  <c r="AU663"/>
  <c r="AS664"/>
  <c r="AR664"/>
  <c r="AU664"/>
  <c r="AT664"/>
  <c r="AS665"/>
  <c r="AR665"/>
  <c r="AU665"/>
  <c r="AS666"/>
  <c r="AR666"/>
  <c r="AU666"/>
  <c r="AT666"/>
  <c r="AS667"/>
  <c r="AR667"/>
  <c r="AU667"/>
  <c r="AS668"/>
  <c r="AR668"/>
  <c r="AU668"/>
  <c r="AT668"/>
  <c r="AS669"/>
  <c r="AR669"/>
  <c r="AU669"/>
  <c r="AS670"/>
  <c r="AR670"/>
  <c r="AU670"/>
  <c r="AT670"/>
  <c r="AS671"/>
  <c r="AR671"/>
  <c r="AU671"/>
  <c r="AS672"/>
  <c r="AR672"/>
  <c r="AU672"/>
  <c r="AT672"/>
  <c r="AS673"/>
  <c r="AR673"/>
  <c r="AU673"/>
  <c r="AS674"/>
  <c r="AR674"/>
  <c r="AU674"/>
  <c r="AT674"/>
  <c r="AS675"/>
  <c r="AR675"/>
  <c r="AU675"/>
  <c r="AS676"/>
  <c r="AR676"/>
  <c r="AU676"/>
  <c r="AT676"/>
  <c r="AS677"/>
  <c r="AR677"/>
  <c r="AU677"/>
  <c r="AS678"/>
  <c r="AR678"/>
  <c r="AU678"/>
  <c r="AT678"/>
  <c r="AS679"/>
  <c r="AR679"/>
  <c r="AU679"/>
  <c r="AS680"/>
  <c r="AR680"/>
  <c r="AU680"/>
  <c r="AT680"/>
  <c r="AS681"/>
  <c r="AR681"/>
  <c r="AU681"/>
  <c r="AS682"/>
  <c r="AR682"/>
  <c r="AU682"/>
  <c r="AT682"/>
  <c r="AS683"/>
  <c r="AR683"/>
  <c r="AU683"/>
  <c r="AS684"/>
  <c r="AR684"/>
  <c r="AU684"/>
  <c r="AT684"/>
  <c r="AS685"/>
  <c r="AR685"/>
  <c r="AU685"/>
  <c r="AS686"/>
  <c r="AR686"/>
  <c r="AU686"/>
  <c r="AT686"/>
  <c r="AS687"/>
  <c r="AR687"/>
  <c r="AU687"/>
  <c r="AS688"/>
  <c r="AR688"/>
  <c r="AU688"/>
  <c r="AT688"/>
  <c r="AS689"/>
  <c r="AR689"/>
  <c r="AU689"/>
  <c r="AS690"/>
  <c r="AR690"/>
  <c r="AU690"/>
  <c r="AT690"/>
  <c r="AS691"/>
  <c r="AR691"/>
  <c r="AU691"/>
  <c r="AS692"/>
  <c r="AR692"/>
  <c r="AU692"/>
  <c r="AT692"/>
  <c r="AS693"/>
  <c r="AR693"/>
  <c r="AU693"/>
  <c r="AS694"/>
  <c r="AR694"/>
  <c r="AU694"/>
  <c r="AT694"/>
  <c r="AS695"/>
  <c r="AR695"/>
  <c r="AU695"/>
  <c r="AS696"/>
  <c r="AR696"/>
  <c r="AU696"/>
  <c r="AT696"/>
  <c r="AS697"/>
  <c r="AR697"/>
  <c r="AU697"/>
  <c r="AS698"/>
  <c r="AR698"/>
  <c r="AU698"/>
  <c r="AT698"/>
  <c r="AS699"/>
  <c r="AR699"/>
  <c r="AU699"/>
  <c r="AS700"/>
  <c r="AR700"/>
  <c r="AU700"/>
  <c r="AT700"/>
  <c r="AS701"/>
  <c r="AR701"/>
  <c r="AU701"/>
  <c r="AS702"/>
  <c r="AR702"/>
  <c r="AU702"/>
  <c r="AT702"/>
  <c r="AS703"/>
  <c r="AR703"/>
  <c r="AU703"/>
  <c r="AS704"/>
  <c r="AR704"/>
  <c r="AU704"/>
  <c r="AT704"/>
  <c r="AS705"/>
  <c r="AR705"/>
  <c r="AU705"/>
  <c r="AS706"/>
  <c r="AR706"/>
  <c r="AU706"/>
  <c r="AT706"/>
  <c r="AS707"/>
  <c r="AR707"/>
  <c r="AU707"/>
  <c r="AS708"/>
  <c r="AR708"/>
  <c r="AU708"/>
  <c r="AT708"/>
  <c r="AS709"/>
  <c r="AR709"/>
  <c r="AU709"/>
  <c r="AS710"/>
  <c r="AR710"/>
  <c r="AU710"/>
  <c r="AT710"/>
  <c r="AS711"/>
  <c r="AR711"/>
  <c r="AU711"/>
  <c r="AS712"/>
  <c r="AR712"/>
  <c r="AU712"/>
  <c r="AT712"/>
  <c r="AS713"/>
  <c r="AR713"/>
  <c r="AU713"/>
  <c r="AS714"/>
  <c r="AR714"/>
  <c r="AU714"/>
  <c r="AT714"/>
  <c r="AS715"/>
  <c r="AR715"/>
  <c r="AU715"/>
  <c r="AS716"/>
  <c r="AR716"/>
  <c r="AU716"/>
  <c r="AT716"/>
  <c r="AS717"/>
  <c r="AR717"/>
  <c r="AU717"/>
  <c r="AS718"/>
  <c r="AR718"/>
  <c r="AU718"/>
  <c r="AT718"/>
  <c r="AS719"/>
  <c r="AR719"/>
  <c r="AU719"/>
  <c r="AS720"/>
  <c r="AR720"/>
  <c r="AU720"/>
  <c r="AT720"/>
  <c r="AS721"/>
  <c r="AR721"/>
  <c r="AU721"/>
  <c r="AS722"/>
  <c r="AR722"/>
  <c r="AU722"/>
  <c r="AT722"/>
  <c r="AS723"/>
  <c r="AR723"/>
  <c r="AU723"/>
  <c r="AS724"/>
  <c r="AR724"/>
  <c r="AU724"/>
  <c r="AT724"/>
  <c r="AS725"/>
  <c r="AR725"/>
  <c r="AU725"/>
  <c r="AS726"/>
  <c r="AR726"/>
  <c r="AU726"/>
  <c r="AT726"/>
  <c r="AS727"/>
  <c r="AR727"/>
  <c r="AU727"/>
  <c r="AS728"/>
  <c r="AR728"/>
  <c r="AU728"/>
  <c r="AT728"/>
  <c r="AS729"/>
  <c r="AR729"/>
  <c r="AU729"/>
  <c r="AS730"/>
  <c r="AR730"/>
  <c r="AU730"/>
  <c r="AT730"/>
  <c r="AS731"/>
  <c r="AR731"/>
  <c r="AU731"/>
  <c r="AT731"/>
  <c r="AV731"/>
  <c r="AW731"/>
  <c r="AS732"/>
  <c r="AR732"/>
  <c r="AU732"/>
  <c r="AT732"/>
  <c r="AV732"/>
  <c r="AW732"/>
  <c r="AS733"/>
  <c r="AR733"/>
  <c r="AU733"/>
  <c r="AT733"/>
  <c r="AV733"/>
  <c r="AW733"/>
  <c r="AS734"/>
  <c r="AR734"/>
  <c r="AU734"/>
  <c r="AT734"/>
  <c r="AV734"/>
  <c r="AW734"/>
  <c r="AS735"/>
  <c r="AR735"/>
  <c r="AU735"/>
  <c r="AT735"/>
  <c r="AV735"/>
  <c r="AW735"/>
  <c r="AS736"/>
  <c r="AR736"/>
  <c r="AU736"/>
  <c r="AT736"/>
  <c r="AV736"/>
  <c r="AW736"/>
  <c r="AS737"/>
  <c r="AR737"/>
  <c r="AU737"/>
  <c r="AT737"/>
  <c r="AV737"/>
  <c r="AW737"/>
  <c r="AS738"/>
  <c r="AR738"/>
  <c r="AU738"/>
  <c r="AT738"/>
  <c r="AV738"/>
  <c r="AW738"/>
  <c r="AS739"/>
  <c r="AR739"/>
  <c r="AU739"/>
  <c r="AT739"/>
  <c r="AV739"/>
  <c r="AW739"/>
  <c r="AS740"/>
  <c r="AR740"/>
  <c r="AU740"/>
  <c r="AT740"/>
  <c r="AV740"/>
  <c r="AW740"/>
  <c r="AS741"/>
  <c r="AR741"/>
  <c r="AU741"/>
  <c r="AT741"/>
  <c r="AV741"/>
  <c r="AW741"/>
  <c r="AS742"/>
  <c r="AR742"/>
  <c r="AU742"/>
  <c r="AT742"/>
  <c r="AV742"/>
  <c r="AW742"/>
  <c r="AS743"/>
  <c r="AR743"/>
  <c r="AU743"/>
  <c r="AT743"/>
  <c r="AV743"/>
  <c r="AW743"/>
  <c r="AS744"/>
  <c r="AR744"/>
  <c r="AU744"/>
  <c r="AT744"/>
  <c r="AV744"/>
  <c r="AW744"/>
  <c r="AS745"/>
  <c r="AR745"/>
  <c r="AU745"/>
  <c r="AT745"/>
  <c r="AV745"/>
  <c r="AW745"/>
  <c r="AS746"/>
  <c r="AR746"/>
  <c r="AU746"/>
  <c r="AT746"/>
  <c r="AV746"/>
  <c r="AW746"/>
  <c r="AS747"/>
  <c r="AR747"/>
  <c r="AU747"/>
  <c r="AT747"/>
  <c r="AV747"/>
  <c r="AW747"/>
  <c r="AS748"/>
  <c r="AR748"/>
  <c r="AU748"/>
  <c r="AT748"/>
  <c r="AV748"/>
  <c r="AW748"/>
  <c r="AS749"/>
  <c r="AR749"/>
  <c r="AU749"/>
  <c r="AT749"/>
  <c r="AV749"/>
  <c r="AW749"/>
  <c r="AS750"/>
  <c r="AR750"/>
  <c r="AU750"/>
  <c r="AT750"/>
  <c r="AV750"/>
  <c r="AW750"/>
  <c r="AS751"/>
  <c r="AR751"/>
  <c r="AU751"/>
  <c r="AT751"/>
  <c r="AV751"/>
  <c r="AW751"/>
  <c r="AS752"/>
  <c r="AR752"/>
  <c r="AU752"/>
  <c r="AT752"/>
  <c r="AV752"/>
  <c r="AW752"/>
  <c r="AS753"/>
  <c r="AR753"/>
  <c r="AU753"/>
  <c r="AT753"/>
  <c r="AV753"/>
  <c r="AW753"/>
  <c r="AS754"/>
  <c r="AR754"/>
  <c r="AU754"/>
  <c r="AT754"/>
  <c r="AV754"/>
  <c r="AW754"/>
  <c r="AS755"/>
  <c r="AR755"/>
  <c r="AU755"/>
  <c r="AT755"/>
  <c r="AV755"/>
  <c r="AW755"/>
  <c r="AS756"/>
  <c r="AR756"/>
  <c r="AU756"/>
  <c r="AT756"/>
  <c r="AV756"/>
  <c r="AW756"/>
  <c r="AS757"/>
  <c r="AR757"/>
  <c r="AU757"/>
  <c r="AT757"/>
  <c r="AV757"/>
  <c r="AW757"/>
  <c r="AS758"/>
  <c r="AR758"/>
  <c r="AU758"/>
  <c r="AT758"/>
  <c r="AV758"/>
  <c r="AW758"/>
  <c r="AS759"/>
  <c r="AR759"/>
  <c r="AU759"/>
  <c r="AT759"/>
  <c r="AV759"/>
  <c r="AW759"/>
  <c r="AS760"/>
  <c r="AR760"/>
  <c r="AU760"/>
  <c r="AT760"/>
  <c r="AV760"/>
  <c r="AW760"/>
  <c r="AS761"/>
  <c r="AR761"/>
  <c r="AU761"/>
  <c r="AT761"/>
  <c r="AV761"/>
  <c r="AW761"/>
  <c r="AS762"/>
  <c r="AR762"/>
  <c r="AU762"/>
  <c r="AT762"/>
  <c r="AV762"/>
  <c r="AW762"/>
  <c r="AS763"/>
  <c r="AR763"/>
  <c r="AU763"/>
  <c r="AT763"/>
  <c r="AV763"/>
  <c r="AW763"/>
  <c r="AS764"/>
  <c r="AR764"/>
  <c r="AU764"/>
  <c r="AT764"/>
  <c r="AV764"/>
  <c r="AW764"/>
  <c r="AS765"/>
  <c r="AR765"/>
  <c r="AU765"/>
  <c r="AT765"/>
  <c r="AV765"/>
  <c r="AW765"/>
  <c r="AS766"/>
  <c r="AR766"/>
  <c r="AU766"/>
  <c r="AT766"/>
  <c r="AV766"/>
  <c r="AW766"/>
  <c r="AS767"/>
  <c r="AR767"/>
  <c r="AU767"/>
  <c r="AT767"/>
  <c r="AV767"/>
  <c r="AW767"/>
  <c r="AS768"/>
  <c r="AR768"/>
  <c r="AU768"/>
  <c r="AT768"/>
  <c r="AV768"/>
  <c r="AW768"/>
  <c r="AS769"/>
  <c r="AR769"/>
  <c r="AU769"/>
  <c r="AT769"/>
  <c r="AV769"/>
  <c r="AW769"/>
  <c r="AS770"/>
  <c r="AR770"/>
  <c r="AU770"/>
  <c r="AT770"/>
  <c r="AV770"/>
  <c r="AW770"/>
  <c r="AS771"/>
  <c r="AR771"/>
  <c r="AU771"/>
  <c r="AT771"/>
  <c r="AV771"/>
  <c r="AW771"/>
  <c r="AS772"/>
  <c r="AR772"/>
  <c r="AU772"/>
  <c r="AT772"/>
  <c r="AV772"/>
  <c r="AW772"/>
  <c r="AS773"/>
  <c r="AR773"/>
  <c r="AU773"/>
  <c r="AT773"/>
  <c r="AV773"/>
  <c r="AW773"/>
  <c r="AS774"/>
  <c r="AR774"/>
  <c r="AU774"/>
  <c r="AT774"/>
  <c r="AV774"/>
  <c r="AW774"/>
  <c r="AS775"/>
  <c r="AR775"/>
  <c r="AU775"/>
  <c r="AT775"/>
  <c r="AV775"/>
  <c r="AW775"/>
  <c r="AS776"/>
  <c r="AR776"/>
  <c r="AU776"/>
  <c r="AT776"/>
  <c r="AV776"/>
  <c r="AW776"/>
  <c r="AS777"/>
  <c r="AR777"/>
  <c r="AU777"/>
  <c r="AT777"/>
  <c r="AV777"/>
  <c r="AW777"/>
  <c r="AS778"/>
  <c r="AR778"/>
  <c r="AU778"/>
  <c r="AT778"/>
  <c r="AV778"/>
  <c r="AW778"/>
  <c r="AS779"/>
  <c r="AR779"/>
  <c r="AU779"/>
  <c r="AT779"/>
  <c r="AV779"/>
  <c r="AW779"/>
  <c r="AS780"/>
  <c r="AR780"/>
  <c r="AU780"/>
  <c r="AT780"/>
  <c r="AV780"/>
  <c r="AW780"/>
  <c r="AS781"/>
  <c r="AR781"/>
  <c r="AU781"/>
  <c r="AT781"/>
  <c r="AV781"/>
  <c r="AW781"/>
  <c r="AS782"/>
  <c r="AR782"/>
  <c r="AU782"/>
  <c r="AT782"/>
  <c r="AV782"/>
  <c r="AW782"/>
  <c r="AS783"/>
  <c r="AR783"/>
  <c r="AU783"/>
  <c r="AT783"/>
  <c r="AV783"/>
  <c r="AW783"/>
  <c r="AS784"/>
  <c r="AR784"/>
  <c r="AU784"/>
  <c r="AT784"/>
  <c r="AV784"/>
  <c r="AW784"/>
  <c r="AS785"/>
  <c r="AR785"/>
  <c r="AU785"/>
  <c r="AT785"/>
  <c r="AV785"/>
  <c r="AW785"/>
  <c r="AS786"/>
  <c r="AR786"/>
  <c r="AU786"/>
  <c r="AT786"/>
  <c r="AV786"/>
  <c r="AW786"/>
  <c r="AS787"/>
  <c r="AR787"/>
  <c r="AU787"/>
  <c r="AT787"/>
  <c r="AV787"/>
  <c r="AW787"/>
  <c r="AS788"/>
  <c r="AR788"/>
  <c r="AU788"/>
  <c r="AT788"/>
  <c r="AV788"/>
  <c r="AW788"/>
  <c r="AS789"/>
  <c r="AR789"/>
  <c r="AU789"/>
  <c r="AT789"/>
  <c r="AV789"/>
  <c r="AW789"/>
  <c r="AS790"/>
  <c r="AR790"/>
  <c r="AU790"/>
  <c r="AT790"/>
  <c r="AV790"/>
  <c r="AW790"/>
  <c r="AS791"/>
  <c r="AR791"/>
  <c r="AU791"/>
  <c r="AT791"/>
  <c r="AV791"/>
  <c r="AW791"/>
  <c r="AS792"/>
  <c r="AR792"/>
  <c r="AU792"/>
  <c r="AT792"/>
  <c r="AV792"/>
  <c r="AW792"/>
  <c r="AS793"/>
  <c r="AR793"/>
  <c r="AU793"/>
  <c r="AT793"/>
  <c r="AV793"/>
  <c r="AW793"/>
  <c r="AS794"/>
  <c r="AR794"/>
  <c r="AU794"/>
  <c r="AT794"/>
  <c r="AV794"/>
  <c r="AW794"/>
  <c r="AS795"/>
  <c r="AR795"/>
  <c r="AU795"/>
  <c r="AT795"/>
  <c r="AV795"/>
  <c r="AW795"/>
  <c r="AS796"/>
  <c r="AR796"/>
  <c r="AU796"/>
  <c r="AT796"/>
  <c r="AV796"/>
  <c r="AW796"/>
  <c r="AS797"/>
  <c r="AR797"/>
  <c r="AU797"/>
  <c r="AT797"/>
  <c r="AV797"/>
  <c r="AW797"/>
  <c r="AS798"/>
  <c r="AR798"/>
  <c r="AU798"/>
  <c r="AT798"/>
  <c r="AV798"/>
  <c r="AW798"/>
  <c r="AS799"/>
  <c r="AR799"/>
  <c r="AU799"/>
  <c r="AT799"/>
  <c r="AV799"/>
  <c r="AW799"/>
  <c r="AS800"/>
  <c r="AR800"/>
  <c r="AU800"/>
  <c r="AT800"/>
  <c r="AV800"/>
  <c r="AW800"/>
  <c r="AS801"/>
  <c r="AR801"/>
  <c r="AU801"/>
  <c r="AT801"/>
  <c r="AV801"/>
  <c r="AW801"/>
  <c r="AS802"/>
  <c r="AR802"/>
  <c r="AU802"/>
  <c r="AT802"/>
  <c r="AV802"/>
  <c r="AW802"/>
  <c r="AS803"/>
  <c r="AR803"/>
  <c r="AU803"/>
  <c r="AT803"/>
  <c r="AV803"/>
  <c r="AW803"/>
  <c r="AS804"/>
  <c r="AR804"/>
  <c r="AU804"/>
  <c r="AT804"/>
  <c r="AV804"/>
  <c r="AW804"/>
  <c r="AS805"/>
  <c r="AR805"/>
  <c r="AU805"/>
  <c r="AT805"/>
  <c r="AV805"/>
  <c r="AW805"/>
  <c r="AS806"/>
  <c r="AR806"/>
  <c r="AU806"/>
  <c r="AT806"/>
  <c r="AV806"/>
  <c r="AW806"/>
  <c r="AS807"/>
  <c r="AR807"/>
  <c r="AU807"/>
  <c r="AT807"/>
  <c r="AV807"/>
  <c r="AW807"/>
  <c r="AS808"/>
  <c r="AR808"/>
  <c r="AU808"/>
  <c r="AT808"/>
  <c r="AV808"/>
  <c r="AW808"/>
  <c r="AS809"/>
  <c r="AR809"/>
  <c r="AU809"/>
  <c r="AT809"/>
  <c r="AV809"/>
  <c r="AW809"/>
  <c r="AS810"/>
  <c r="AR810"/>
  <c r="AU810"/>
  <c r="AT810"/>
  <c r="AV810"/>
  <c r="AW810"/>
  <c r="AS811"/>
  <c r="AR811"/>
  <c r="AU811"/>
  <c r="AT811"/>
  <c r="AV811"/>
  <c r="AW811"/>
  <c r="AS812"/>
  <c r="AR812"/>
  <c r="AU812"/>
  <c r="AT812"/>
  <c r="AV812"/>
  <c r="AW812"/>
  <c r="AS813"/>
  <c r="AR813"/>
  <c r="AU813"/>
  <c r="AT813"/>
  <c r="AV813"/>
  <c r="AW813"/>
  <c r="AS814"/>
  <c r="AR814"/>
  <c r="AU814"/>
  <c r="AT814"/>
  <c r="AV814"/>
  <c r="AW814"/>
  <c r="AS815"/>
  <c r="AR815"/>
  <c r="AU815"/>
  <c r="AT815"/>
  <c r="AV815"/>
  <c r="AW815"/>
  <c r="AS816"/>
  <c r="AR816"/>
  <c r="AU816"/>
  <c r="AT816"/>
  <c r="AV816"/>
  <c r="AW816"/>
  <c r="AS817"/>
  <c r="AR817"/>
  <c r="AU817"/>
  <c r="AT817"/>
  <c r="AV817"/>
  <c r="AW817"/>
  <c r="AQ818"/>
  <c r="BA818"/>
  <c r="AS818"/>
  <c r="AR818"/>
  <c r="AU818"/>
  <c r="AT818"/>
  <c r="AV818"/>
  <c r="AW818"/>
  <c r="AX818"/>
  <c r="AQ819"/>
  <c r="BA819"/>
  <c r="AS819"/>
  <c r="AR819"/>
  <c r="AU819"/>
  <c r="AT819"/>
  <c r="AV819"/>
  <c r="AW819"/>
  <c r="AX819"/>
  <c r="AQ820"/>
  <c r="BA820"/>
  <c r="AS820"/>
  <c r="AR820"/>
  <c r="AU820"/>
  <c r="AT820"/>
  <c r="AV820"/>
  <c r="AW820"/>
  <c r="AX820"/>
  <c r="AQ821"/>
  <c r="BA821"/>
  <c r="AS821"/>
  <c r="AR821"/>
  <c r="AU821"/>
  <c r="AT821"/>
  <c r="AV821"/>
  <c r="AW821"/>
  <c r="AX821"/>
  <c r="AQ822"/>
  <c r="BA822"/>
  <c r="AS822"/>
  <c r="AR822"/>
  <c r="AU822"/>
  <c r="AT822"/>
  <c r="AV822"/>
  <c r="AW822"/>
  <c r="AX822"/>
  <c r="AQ823"/>
  <c r="BA823"/>
  <c r="AS823"/>
  <c r="AR823"/>
  <c r="AU823"/>
  <c r="AT823"/>
  <c r="AV823"/>
  <c r="AW823"/>
  <c r="AX823"/>
  <c r="AQ824"/>
  <c r="BA824"/>
  <c r="AS824"/>
  <c r="AR824"/>
  <c r="AU824"/>
  <c r="AT824"/>
  <c r="AV824"/>
  <c r="AW824"/>
  <c r="AX824"/>
  <c r="AQ825"/>
  <c r="BA825"/>
  <c r="AS825"/>
  <c r="AR825"/>
  <c r="AU825"/>
  <c r="AT825"/>
  <c r="AV825"/>
  <c r="AW825"/>
  <c r="AX825"/>
  <c r="AQ826"/>
  <c r="BA826"/>
  <c r="AS826"/>
  <c r="AR826"/>
  <c r="AU826"/>
  <c r="AT826"/>
  <c r="AV826"/>
  <c r="AW826"/>
  <c r="AX826"/>
  <c r="AQ827"/>
  <c r="BA827"/>
  <c r="AS827"/>
  <c r="AR827"/>
  <c r="AU827"/>
  <c r="AT827"/>
  <c r="AV827"/>
  <c r="AW827"/>
  <c r="AX827"/>
  <c r="AQ828"/>
  <c r="BA828"/>
  <c r="AS828"/>
  <c r="AR828"/>
  <c r="AU828"/>
  <c r="AT828"/>
  <c r="AV828"/>
  <c r="AW828"/>
  <c r="AX828"/>
  <c r="AQ829"/>
  <c r="BA829"/>
  <c r="AS829"/>
  <c r="AR829"/>
  <c r="AU829"/>
  <c r="AT829"/>
  <c r="AV829"/>
  <c r="AW829"/>
  <c r="AX829"/>
  <c r="AQ830"/>
  <c r="BA830"/>
  <c r="AS830"/>
  <c r="AR830"/>
  <c r="AU830"/>
  <c r="AT830"/>
  <c r="AV830"/>
  <c r="AW830"/>
  <c r="AX830"/>
  <c r="AQ831"/>
  <c r="BA831"/>
  <c r="AS831"/>
  <c r="AR831"/>
  <c r="AU831"/>
  <c r="AT831"/>
  <c r="AV831"/>
  <c r="AW831"/>
  <c r="AX831"/>
  <c r="AQ832"/>
  <c r="BA832"/>
  <c r="AS832"/>
  <c r="AR832"/>
  <c r="AU832"/>
  <c r="AT832"/>
  <c r="AV832"/>
  <c r="AW832"/>
  <c r="AX832"/>
  <c r="AQ833"/>
  <c r="BA833"/>
  <c r="AS833"/>
  <c r="AR833"/>
  <c r="AU833"/>
  <c r="AT833"/>
  <c r="AV833"/>
  <c r="AW833"/>
  <c r="AX833"/>
  <c r="AQ834"/>
  <c r="BA834"/>
  <c r="AS834"/>
  <c r="AR834"/>
  <c r="AU834"/>
  <c r="AT834"/>
  <c r="AV834"/>
  <c r="AW834"/>
  <c r="AX834"/>
  <c r="AQ835"/>
  <c r="BA835"/>
  <c r="AS835"/>
  <c r="AR835"/>
  <c r="AU835"/>
  <c r="AT835"/>
  <c r="AV835"/>
  <c r="AW835"/>
  <c r="AX835"/>
  <c r="AQ836"/>
  <c r="BA836"/>
  <c r="AS836"/>
  <c r="AR836"/>
  <c r="AU836"/>
  <c r="AT836"/>
  <c r="AV836"/>
  <c r="AW836"/>
  <c r="AX836"/>
  <c r="AQ837"/>
  <c r="BA837"/>
  <c r="AS837"/>
  <c r="AR837"/>
  <c r="AU837"/>
  <c r="AT837"/>
  <c r="AV837"/>
  <c r="AW837"/>
  <c r="AX837"/>
  <c r="AQ838"/>
  <c r="BA838"/>
  <c r="AS838"/>
  <c r="AR838"/>
  <c r="AU838"/>
  <c r="AT838"/>
  <c r="AV838"/>
  <c r="AW838"/>
  <c r="AX838"/>
  <c r="AQ839"/>
  <c r="BA839"/>
  <c r="AS839"/>
  <c r="AR839"/>
  <c r="AU839"/>
  <c r="AT839"/>
  <c r="AV839"/>
  <c r="AW839"/>
  <c r="AX839"/>
  <c r="AQ840"/>
  <c r="BA840"/>
  <c r="AS840"/>
  <c r="AR840"/>
  <c r="AU840"/>
  <c r="AT840"/>
  <c r="AV840"/>
  <c r="AW840"/>
  <c r="AX840"/>
  <c r="AQ841"/>
  <c r="BA841"/>
  <c r="AS841"/>
  <c r="AR841"/>
  <c r="AU841"/>
  <c r="AT841"/>
  <c r="AV841"/>
  <c r="AW841"/>
  <c r="AX841"/>
  <c r="AQ842"/>
  <c r="BA842"/>
  <c r="AS842"/>
  <c r="AR842"/>
  <c r="AU842"/>
  <c r="AT842"/>
  <c r="AV842"/>
  <c r="AW842"/>
  <c r="AX842"/>
  <c r="AQ843"/>
  <c r="BA843"/>
  <c r="AS843"/>
  <c r="AR843"/>
  <c r="AU843"/>
  <c r="AT843"/>
  <c r="AV843"/>
  <c r="AW843"/>
  <c r="AX843"/>
  <c r="AQ844"/>
  <c r="BA844"/>
  <c r="AS844"/>
  <c r="AR844"/>
  <c r="AU844"/>
  <c r="AT844"/>
  <c r="AV844"/>
  <c r="AW844"/>
  <c r="AX844"/>
  <c r="AQ845"/>
  <c r="BA845"/>
  <c r="AS845"/>
  <c r="AR845"/>
  <c r="AU845"/>
  <c r="AT845"/>
  <c r="AV845"/>
  <c r="AW845"/>
  <c r="AX845"/>
  <c r="AQ846"/>
  <c r="BA846"/>
  <c r="AS846"/>
  <c r="AR846"/>
  <c r="AU846"/>
  <c r="AT846"/>
  <c r="AV846"/>
  <c r="AW846"/>
  <c r="AX846"/>
  <c r="AQ847"/>
  <c r="BA847"/>
  <c r="AS847"/>
  <c r="AR847"/>
  <c r="AU847"/>
  <c r="AT847"/>
  <c r="AV847"/>
  <c r="AW847"/>
  <c r="AX847"/>
  <c r="AQ848"/>
  <c r="BA848"/>
  <c r="AS848"/>
  <c r="AR848"/>
  <c r="AU848"/>
  <c r="AT848"/>
  <c r="AV848"/>
  <c r="AW848"/>
  <c r="AX848"/>
  <c r="AQ849"/>
  <c r="BA849"/>
  <c r="AS849"/>
  <c r="AR849"/>
  <c r="AU849"/>
  <c r="AT849"/>
  <c r="AV849"/>
  <c r="AW849"/>
  <c r="AX849"/>
  <c r="AQ850"/>
  <c r="BA850"/>
  <c r="AS850"/>
  <c r="AR850"/>
  <c r="AU850"/>
  <c r="AT850"/>
  <c r="AV850"/>
  <c r="AW850"/>
  <c r="AX850"/>
  <c r="AQ851"/>
  <c r="BA851"/>
  <c r="AS851"/>
  <c r="AR851"/>
  <c r="AU851"/>
  <c r="AT851"/>
  <c r="AV851"/>
  <c r="AW851"/>
  <c r="AX851"/>
  <c r="AQ852"/>
  <c r="BA852"/>
  <c r="AS852"/>
  <c r="AR852"/>
  <c r="AU852"/>
  <c r="AT852"/>
  <c r="AV852"/>
  <c r="AW852"/>
  <c r="AX852"/>
  <c r="AQ853"/>
  <c r="BA853"/>
  <c r="AS853"/>
  <c r="AR853"/>
  <c r="AU853"/>
  <c r="AT853"/>
  <c r="AV853"/>
  <c r="AW853"/>
  <c r="AX853"/>
  <c r="AQ854"/>
  <c r="BA854"/>
  <c r="AS854"/>
  <c r="AR854"/>
  <c r="AU854"/>
  <c r="AT854"/>
  <c r="AV854"/>
  <c r="AW854"/>
  <c r="AX854"/>
  <c r="AQ855"/>
  <c r="BA855"/>
  <c r="AS855"/>
  <c r="AR855"/>
  <c r="AU855"/>
  <c r="AT855"/>
  <c r="AV855"/>
  <c r="AW855"/>
  <c r="AX855"/>
  <c r="AQ856"/>
  <c r="BA856"/>
  <c r="AS856"/>
  <c r="AR856"/>
  <c r="AU856"/>
  <c r="AT856"/>
  <c r="AV856"/>
  <c r="AW856"/>
  <c r="AX856"/>
  <c r="AQ857"/>
  <c r="BA857"/>
  <c r="AS857"/>
  <c r="AR857"/>
  <c r="AU857"/>
  <c r="AT857"/>
  <c r="AV857"/>
  <c r="AW857"/>
  <c r="AX857"/>
  <c r="AQ858"/>
  <c r="BA858"/>
  <c r="AS858"/>
  <c r="AR858"/>
  <c r="AU858"/>
  <c r="AT858"/>
  <c r="AV858"/>
  <c r="AW858"/>
  <c r="AX858"/>
  <c r="AQ859"/>
  <c r="BA859"/>
  <c r="AS859"/>
  <c r="AR859"/>
  <c r="AU859"/>
  <c r="AT859"/>
  <c r="AV859"/>
  <c r="AW859"/>
  <c r="AX859"/>
  <c r="AQ860"/>
  <c r="BA860"/>
  <c r="AS860"/>
  <c r="AR860"/>
  <c r="AU860"/>
  <c r="AT860"/>
  <c r="AV860"/>
  <c r="AW860"/>
  <c r="AX860"/>
  <c r="AQ861"/>
  <c r="BA861"/>
  <c r="AS861"/>
  <c r="AR861"/>
  <c r="AU861"/>
  <c r="AT861"/>
  <c r="AV861"/>
  <c r="AW861"/>
  <c r="AX861"/>
  <c r="AQ862"/>
  <c r="BA862"/>
  <c r="AS862"/>
  <c r="AR862"/>
  <c r="AU862"/>
  <c r="AT862"/>
  <c r="AV862"/>
  <c r="AW862"/>
  <c r="AX862"/>
  <c r="AQ863"/>
  <c r="BA863"/>
  <c r="AS863"/>
  <c r="AR863"/>
  <c r="AU863"/>
  <c r="AT863"/>
  <c r="AV863"/>
  <c r="AW863"/>
  <c r="AX863"/>
  <c r="AQ864"/>
  <c r="BA864"/>
  <c r="AS864"/>
  <c r="AR864"/>
  <c r="AU864"/>
  <c r="AT864"/>
  <c r="AV864"/>
  <c r="AW864"/>
  <c r="AX864"/>
  <c r="AQ865"/>
  <c r="BA865"/>
  <c r="AS865"/>
  <c r="AR865"/>
  <c r="AU865"/>
  <c r="AT865"/>
  <c r="AV865"/>
  <c r="AW865"/>
  <c r="AX865"/>
  <c r="AQ866"/>
  <c r="BA866"/>
  <c r="AS866"/>
  <c r="AR866"/>
  <c r="AU866"/>
  <c r="AT866"/>
  <c r="AV866"/>
  <c r="AW866"/>
  <c r="AX866"/>
  <c r="AQ867"/>
  <c r="BA867"/>
  <c r="AS867"/>
  <c r="AR867"/>
  <c r="AU867"/>
  <c r="AT867"/>
  <c r="AV867"/>
  <c r="AW867"/>
  <c r="AX867"/>
  <c r="AQ868"/>
  <c r="BA868"/>
  <c r="AS868"/>
  <c r="AR868"/>
  <c r="AU868"/>
  <c r="AT868"/>
  <c r="AV868"/>
  <c r="AW868"/>
  <c r="AX868"/>
  <c r="AQ869"/>
  <c r="BA869"/>
  <c r="AS869"/>
  <c r="AR869"/>
  <c r="AU869"/>
  <c r="AT869"/>
  <c r="AV869"/>
  <c r="AW869"/>
  <c r="AX869"/>
  <c r="AQ870"/>
  <c r="BA870"/>
  <c r="AS870"/>
  <c r="AR870"/>
  <c r="AU870"/>
  <c r="AT870"/>
  <c r="AV870"/>
  <c r="AW870"/>
  <c r="AX870"/>
  <c r="AQ871"/>
  <c r="BA871"/>
  <c r="AS871"/>
  <c r="AR871"/>
  <c r="AU871"/>
  <c r="AT871"/>
  <c r="AV871"/>
  <c r="AW871"/>
  <c r="AX871"/>
  <c r="AQ872"/>
  <c r="BA872"/>
  <c r="AS872"/>
  <c r="AR872"/>
  <c r="AU872"/>
  <c r="AT872"/>
  <c r="AV872"/>
  <c r="AW872"/>
  <c r="AX872"/>
  <c r="AQ873"/>
  <c r="BA873"/>
  <c r="AS873"/>
  <c r="AR873"/>
  <c r="AU873"/>
  <c r="AT873"/>
  <c r="AV873"/>
  <c r="AW873"/>
  <c r="AX873"/>
  <c r="AQ874"/>
  <c r="BA874"/>
  <c r="AS874"/>
  <c r="AR874"/>
  <c r="AU874"/>
  <c r="AT874"/>
  <c r="AV874"/>
  <c r="AW874"/>
  <c r="AX874"/>
  <c r="AQ875"/>
  <c r="BA875"/>
  <c r="AS875"/>
  <c r="AR875"/>
  <c r="AU875"/>
  <c r="AT875"/>
  <c r="AV875"/>
  <c r="AW875"/>
  <c r="AX875"/>
  <c r="AQ876"/>
  <c r="BA876"/>
  <c r="AS876"/>
  <c r="AR876"/>
  <c r="AU876"/>
  <c r="AT876"/>
  <c r="AV876"/>
  <c r="AW876"/>
  <c r="AX876"/>
  <c r="AQ877"/>
  <c r="BA877"/>
  <c r="AS877"/>
  <c r="AR877"/>
  <c r="AU877"/>
  <c r="AT877"/>
  <c r="AV877"/>
  <c r="AW877"/>
  <c r="AX877"/>
  <c r="AQ878"/>
  <c r="BA878"/>
  <c r="AS878"/>
  <c r="AR878"/>
  <c r="AU878"/>
  <c r="AT878"/>
  <c r="AV878"/>
  <c r="AW878"/>
  <c r="AX878"/>
  <c r="AQ879"/>
  <c r="BA879"/>
  <c r="AS879"/>
  <c r="AR879"/>
  <c r="AU879"/>
  <c r="AT879"/>
  <c r="AV879"/>
  <c r="AW879"/>
  <c r="AX879"/>
  <c r="AQ880"/>
  <c r="BA880"/>
  <c r="AS880"/>
  <c r="AR880"/>
  <c r="AU880"/>
  <c r="AT880"/>
  <c r="AV880"/>
  <c r="AW880"/>
  <c r="AX880"/>
  <c r="AQ881"/>
  <c r="BA881"/>
  <c r="AS881"/>
  <c r="AR881"/>
  <c r="AU881"/>
  <c r="AT881"/>
  <c r="AV881"/>
  <c r="AW881"/>
  <c r="AX881"/>
  <c r="AQ882"/>
  <c r="BA882"/>
  <c r="AS882"/>
  <c r="AR882"/>
  <c r="AU882"/>
  <c r="AT882"/>
  <c r="AV882"/>
  <c r="AW882"/>
  <c r="AX882"/>
  <c r="AQ883"/>
  <c r="BA883"/>
  <c r="AS883"/>
  <c r="AR883"/>
  <c r="AU883"/>
  <c r="AT883"/>
  <c r="AV883"/>
  <c r="AW883"/>
  <c r="AX883"/>
  <c r="AQ884"/>
  <c r="BA884"/>
  <c r="AS884"/>
  <c r="AR884"/>
  <c r="AU884"/>
  <c r="AT884"/>
  <c r="AV884"/>
  <c r="AW884"/>
  <c r="AX884"/>
  <c r="AQ885"/>
  <c r="BA885"/>
  <c r="AS885"/>
  <c r="AR885"/>
  <c r="AU885"/>
  <c r="AT885"/>
  <c r="AV885"/>
  <c r="AW885"/>
  <c r="AX885"/>
  <c r="AQ886"/>
  <c r="BA886"/>
  <c r="AS886"/>
  <c r="AR886"/>
  <c r="AU886"/>
  <c r="AT886"/>
  <c r="AV886"/>
  <c r="AW886"/>
  <c r="AX886"/>
  <c r="AQ887"/>
  <c r="BA887"/>
  <c r="AS887"/>
  <c r="AR887"/>
  <c r="AU887"/>
  <c r="AT887"/>
  <c r="AV887"/>
  <c r="AW887"/>
  <c r="AX887"/>
  <c r="AQ888"/>
  <c r="BA888"/>
  <c r="AS888"/>
  <c r="AR888"/>
  <c r="AU888"/>
  <c r="AT888"/>
  <c r="AV888"/>
  <c r="AW888"/>
  <c r="AX888"/>
  <c r="AQ889"/>
  <c r="BA889"/>
  <c r="AS889"/>
  <c r="AR889"/>
  <c r="AU889"/>
  <c r="AT889"/>
  <c r="AV889"/>
  <c r="AW889"/>
  <c r="AX889"/>
  <c r="AQ890"/>
  <c r="BA890"/>
  <c r="AS890"/>
  <c r="AR890"/>
  <c r="AU890"/>
  <c r="AT890"/>
  <c r="AV890"/>
  <c r="AW890"/>
  <c r="AX890"/>
  <c r="AQ891"/>
  <c r="BA891"/>
  <c r="AS891"/>
  <c r="AR891"/>
  <c r="AU891"/>
  <c r="AT891"/>
  <c r="AV891"/>
  <c r="AW891"/>
  <c r="AX891"/>
  <c r="AQ892"/>
  <c r="BA892"/>
  <c r="AS892"/>
  <c r="AR892"/>
  <c r="AU892"/>
  <c r="AT892"/>
  <c r="AV892"/>
  <c r="AW892"/>
  <c r="AX892"/>
  <c r="AQ893"/>
  <c r="BA893"/>
  <c r="AS893"/>
  <c r="AR893"/>
  <c r="AU893"/>
  <c r="AT893"/>
  <c r="AV893"/>
  <c r="AW893"/>
  <c r="AX893"/>
  <c r="AQ894"/>
  <c r="BA894"/>
  <c r="AS894"/>
  <c r="AR894"/>
  <c r="AU894"/>
  <c r="AT894"/>
  <c r="AV894"/>
  <c r="AW894"/>
  <c r="AX894"/>
  <c r="AQ895"/>
  <c r="BA895"/>
  <c r="AS895"/>
  <c r="AR895"/>
  <c r="AU895"/>
  <c r="AT895"/>
  <c r="AV895"/>
  <c r="AW895"/>
  <c r="AX895"/>
  <c r="AQ896"/>
  <c r="BA896"/>
  <c r="AS896"/>
  <c r="AR896"/>
  <c r="AU896"/>
  <c r="AT896"/>
  <c r="AV896"/>
  <c r="AW896"/>
  <c r="AX896"/>
  <c r="AQ897"/>
  <c r="BA897"/>
  <c r="AS897"/>
  <c r="AR897"/>
  <c r="AU897"/>
  <c r="AT897"/>
  <c r="AV897"/>
  <c r="AW897"/>
  <c r="AX897"/>
  <c r="AQ898"/>
  <c r="BA898"/>
  <c r="AS898"/>
  <c r="AR898"/>
  <c r="AU898"/>
  <c r="AT898"/>
  <c r="AV898"/>
  <c r="AW898"/>
  <c r="AX898"/>
  <c r="AQ899"/>
  <c r="BA899"/>
  <c r="AS899"/>
  <c r="AR899"/>
  <c r="AU899"/>
  <c r="AT899"/>
  <c r="AV899"/>
  <c r="AW899"/>
  <c r="AX899"/>
  <c r="AQ900"/>
  <c r="BA900"/>
  <c r="AS900"/>
  <c r="AR900"/>
  <c r="AU900"/>
  <c r="AT900"/>
  <c r="AV900"/>
  <c r="AW900"/>
  <c r="AX900"/>
  <c r="AQ901"/>
  <c r="BA901"/>
  <c r="AS901"/>
  <c r="AR901"/>
  <c r="AU901"/>
  <c r="AT901"/>
  <c r="AV901"/>
  <c r="AW901"/>
  <c r="AX901"/>
  <c r="AQ902"/>
  <c r="BA902"/>
  <c r="AS902"/>
  <c r="AR902"/>
  <c r="AU902"/>
  <c r="AT902"/>
  <c r="AV902"/>
  <c r="AW902"/>
  <c r="AX902"/>
  <c r="AQ903"/>
  <c r="BA903"/>
  <c r="AS903"/>
  <c r="AR903"/>
  <c r="AU903"/>
  <c r="AT903"/>
  <c r="AV903"/>
  <c r="AW903"/>
  <c r="AX903"/>
  <c r="AQ904"/>
  <c r="BA904"/>
  <c r="AS904"/>
  <c r="AR904"/>
  <c r="AU904"/>
  <c r="AT904"/>
  <c r="AV904"/>
  <c r="AW904"/>
  <c r="AX904"/>
  <c r="AQ905"/>
  <c r="BA905"/>
  <c r="AS905"/>
  <c r="AR905"/>
  <c r="AU905"/>
  <c r="AT905"/>
  <c r="AV905"/>
  <c r="AW905"/>
  <c r="AX905"/>
  <c r="AQ906"/>
  <c r="BA906"/>
  <c r="AS906"/>
  <c r="AR906"/>
  <c r="AU906"/>
  <c r="AT906"/>
  <c r="AV906"/>
  <c r="AW906"/>
  <c r="AX906"/>
  <c r="AQ907"/>
  <c r="BA907"/>
  <c r="AS907"/>
  <c r="AR907"/>
  <c r="AU907"/>
  <c r="AT907"/>
  <c r="AV907"/>
  <c r="AW907"/>
  <c r="AX907"/>
  <c r="AQ908"/>
  <c r="BA908"/>
  <c r="AS908"/>
  <c r="AR908"/>
  <c r="AU908"/>
  <c r="AT908"/>
  <c r="AV908"/>
  <c r="AW908"/>
  <c r="AX908"/>
  <c r="AQ909"/>
  <c r="BA909"/>
  <c r="AS909"/>
  <c r="AR909"/>
  <c r="AU909"/>
  <c r="AT909"/>
  <c r="AV909"/>
  <c r="AW909"/>
  <c r="AX909"/>
  <c r="AQ910"/>
  <c r="BA910"/>
  <c r="AS910"/>
  <c r="AR910"/>
  <c r="AU910"/>
  <c r="AT910"/>
  <c r="AV910"/>
  <c r="AW910"/>
  <c r="AX910"/>
  <c r="AQ911"/>
  <c r="BA911"/>
  <c r="AS911"/>
  <c r="AR911"/>
  <c r="AU911"/>
  <c r="AT911"/>
  <c r="AV911"/>
  <c r="AW911"/>
  <c r="AX911"/>
  <c r="AQ912"/>
  <c r="BA912"/>
  <c r="AS912"/>
  <c r="AR912"/>
  <c r="AU912"/>
  <c r="AT912"/>
  <c r="AV912"/>
  <c r="AW912"/>
  <c r="AX912"/>
  <c r="AQ913"/>
  <c r="BA913"/>
  <c r="AS913"/>
  <c r="AR913"/>
  <c r="AU913"/>
  <c r="AT913"/>
  <c r="AV913"/>
  <c r="AW913"/>
  <c r="AX913"/>
  <c r="AQ914"/>
  <c r="BA914"/>
  <c r="AS914"/>
  <c r="AR914"/>
  <c r="AU914"/>
  <c r="AT914"/>
  <c r="AV914"/>
  <c r="AW914"/>
  <c r="AX914"/>
  <c r="AQ915"/>
  <c r="BA915"/>
  <c r="AS915"/>
  <c r="AR915"/>
  <c r="AU915"/>
  <c r="AT915"/>
  <c r="AV915"/>
  <c r="AW915"/>
  <c r="AX915"/>
  <c r="AQ916"/>
  <c r="BA916"/>
  <c r="AS916"/>
  <c r="AR916"/>
  <c r="AU916"/>
  <c r="AT916"/>
  <c r="AV916"/>
  <c r="AW916"/>
  <c r="AX916"/>
  <c r="AQ917"/>
  <c r="BA917"/>
  <c r="AS917"/>
  <c r="AR917"/>
  <c r="AU917"/>
  <c r="AT917"/>
  <c r="AV917"/>
  <c r="AW917"/>
  <c r="AX917"/>
  <c r="AQ918"/>
  <c r="BA918"/>
  <c r="AS918"/>
  <c r="AR918"/>
  <c r="AU918"/>
  <c r="AT918"/>
  <c r="AV918"/>
  <c r="AW918"/>
  <c r="AX918"/>
  <c r="AQ919"/>
  <c r="BA919"/>
  <c r="AS919"/>
  <c r="AR919"/>
  <c r="AU919"/>
  <c r="AT919"/>
  <c r="AV919"/>
  <c r="AW919"/>
  <c r="AX919"/>
  <c r="AQ920"/>
  <c r="BA920"/>
  <c r="AS920"/>
  <c r="AR920"/>
  <c r="AU920"/>
  <c r="AT920"/>
  <c r="AV920"/>
  <c r="AW920"/>
  <c r="AX920"/>
  <c r="AQ921"/>
  <c r="BA921"/>
  <c r="AS921"/>
  <c r="AR921"/>
  <c r="AU921"/>
  <c r="AT921"/>
  <c r="AV921"/>
  <c r="AW921"/>
  <c r="AX921"/>
  <c r="AQ922"/>
  <c r="BA922"/>
  <c r="AS922"/>
  <c r="AR922"/>
  <c r="AU922"/>
  <c r="AT922"/>
  <c r="AV922"/>
  <c r="AW922"/>
  <c r="AX922"/>
  <c r="AQ923"/>
  <c r="BA923"/>
  <c r="AS923"/>
  <c r="AR923"/>
  <c r="AU923"/>
  <c r="AT923"/>
  <c r="AV923"/>
  <c r="AW923"/>
  <c r="AX923"/>
  <c r="AQ924"/>
  <c r="BA924"/>
  <c r="AS924"/>
  <c r="AR924"/>
  <c r="AU924"/>
  <c r="AT924"/>
  <c r="AV924"/>
  <c r="AW924"/>
  <c r="AX924"/>
  <c r="AQ925"/>
  <c r="BA925"/>
  <c r="AS925"/>
  <c r="AR925"/>
  <c r="AU925"/>
  <c r="AT925"/>
  <c r="AV925"/>
  <c r="AW925"/>
  <c r="AX925"/>
  <c r="AQ926"/>
  <c r="BA926"/>
  <c r="AS926"/>
  <c r="AR926"/>
  <c r="AU926"/>
  <c r="AT926"/>
  <c r="AV926"/>
  <c r="AW926"/>
  <c r="AX926"/>
  <c r="AQ927"/>
  <c r="BA927"/>
  <c r="AS927"/>
  <c r="AR927"/>
  <c r="AU927"/>
  <c r="AT927"/>
  <c r="AV927"/>
  <c r="AW927"/>
  <c r="AX927"/>
  <c r="AQ928"/>
  <c r="BA928"/>
  <c r="AS928"/>
  <c r="AR928"/>
  <c r="AU928"/>
  <c r="AT928"/>
  <c r="AV928"/>
  <c r="AW928"/>
  <c r="AX928"/>
  <c r="AQ929"/>
  <c r="BA929"/>
  <c r="AS929"/>
  <c r="AR929"/>
  <c r="AU929"/>
  <c r="AT929"/>
  <c r="AV929"/>
  <c r="AW929"/>
  <c r="AX929"/>
  <c r="AQ930"/>
  <c r="BA930"/>
  <c r="AS930"/>
  <c r="AR930"/>
  <c r="AU930"/>
  <c r="AT930"/>
  <c r="AV930"/>
  <c r="AW930"/>
  <c r="AX930"/>
  <c r="AQ931"/>
  <c r="BA931"/>
  <c r="AS931"/>
  <c r="AR931"/>
  <c r="AU931"/>
  <c r="AT931"/>
  <c r="AV931"/>
  <c r="AW931"/>
  <c r="AX931"/>
  <c r="AQ932"/>
  <c r="BA932"/>
  <c r="AS932"/>
  <c r="AR932"/>
  <c r="AU932"/>
  <c r="AT932"/>
  <c r="AV932"/>
  <c r="AW932"/>
  <c r="AX932"/>
  <c r="AQ933"/>
  <c r="BA933"/>
  <c r="AS933"/>
  <c r="AR933"/>
  <c r="AU933"/>
  <c r="AT933"/>
  <c r="AV933"/>
  <c r="AW933"/>
  <c r="AX933"/>
  <c r="AQ934"/>
  <c r="BA934"/>
  <c r="AS934"/>
  <c r="AR934"/>
  <c r="AU934"/>
  <c r="AT934"/>
  <c r="AV934"/>
  <c r="AW934"/>
  <c r="AX934"/>
  <c r="AQ935"/>
  <c r="BA935"/>
  <c r="AS935"/>
  <c r="AR935"/>
  <c r="AU935"/>
  <c r="AT935"/>
  <c r="AV935"/>
  <c r="AW935"/>
  <c r="AX935"/>
  <c r="AQ936"/>
  <c r="BA936"/>
  <c r="AS936"/>
  <c r="AR936"/>
  <c r="AU936"/>
  <c r="AT936"/>
  <c r="AV936"/>
  <c r="AW936"/>
  <c r="AX936"/>
  <c r="AQ937"/>
  <c r="BA937"/>
  <c r="AS937"/>
  <c r="AR937"/>
  <c r="AU937"/>
  <c r="AT937"/>
  <c r="AV937"/>
  <c r="AW937"/>
  <c r="AX937"/>
  <c r="AQ938"/>
  <c r="BA938"/>
  <c r="AS938"/>
  <c r="AR938"/>
  <c r="AU938"/>
  <c r="AT938"/>
  <c r="AV938"/>
  <c r="AW938"/>
  <c r="AX938"/>
  <c r="AQ939"/>
  <c r="BA939"/>
  <c r="AS939"/>
  <c r="AR939"/>
  <c r="AU939"/>
  <c r="AT939"/>
  <c r="AV939"/>
  <c r="AW939"/>
  <c r="AX939"/>
  <c r="AQ940"/>
  <c r="BA940"/>
  <c r="AS940"/>
  <c r="AR940"/>
  <c r="AU940"/>
  <c r="AT940"/>
  <c r="AV940"/>
  <c r="AW940"/>
  <c r="AX940"/>
  <c r="AQ941"/>
  <c r="BA941"/>
  <c r="AS941"/>
  <c r="AR941"/>
  <c r="AU941"/>
  <c r="AT941"/>
  <c r="AV941"/>
  <c r="AW941"/>
  <c r="AX941"/>
  <c r="AQ942"/>
  <c r="BA942"/>
  <c r="AS942"/>
  <c r="AR942"/>
  <c r="AU942"/>
  <c r="AT942"/>
  <c r="AV942"/>
  <c r="AW942"/>
  <c r="AX942"/>
  <c r="AQ943"/>
  <c r="BA943"/>
  <c r="AS943"/>
  <c r="AR943"/>
  <c r="AU943"/>
  <c r="AT943"/>
  <c r="AV943"/>
  <c r="AW943"/>
  <c r="AX943"/>
  <c r="AQ944"/>
  <c r="BA944"/>
  <c r="AS944"/>
  <c r="AR944"/>
  <c r="AU944"/>
  <c r="AT944"/>
  <c r="AV944"/>
  <c r="AW944"/>
  <c r="AX944"/>
  <c r="AQ945"/>
  <c r="BA945"/>
  <c r="AS945"/>
  <c r="AR945"/>
  <c r="AU945"/>
  <c r="AT945"/>
  <c r="AV945"/>
  <c r="AW945"/>
  <c r="AX945"/>
  <c r="AQ946"/>
  <c r="BA946"/>
  <c r="AS946"/>
  <c r="AR946"/>
  <c r="AU946"/>
  <c r="AT946"/>
  <c r="AV946"/>
  <c r="AW946"/>
  <c r="AX946"/>
  <c r="AQ947"/>
  <c r="BA947"/>
  <c r="AS947"/>
  <c r="AR947"/>
  <c r="AU947"/>
  <c r="AT947"/>
  <c r="AV947"/>
  <c r="AW947"/>
  <c r="AX947"/>
  <c r="AQ948"/>
  <c r="BA948"/>
  <c r="AS948"/>
  <c r="AR948"/>
  <c r="AU948"/>
  <c r="AT948"/>
  <c r="AV948"/>
  <c r="AW948"/>
  <c r="AX948"/>
  <c r="AQ949"/>
  <c r="BA949"/>
  <c r="AS949"/>
  <c r="AR949"/>
  <c r="AU949"/>
  <c r="AT949"/>
  <c r="AV949"/>
  <c r="AW949"/>
  <c r="AX949"/>
  <c r="AQ950"/>
  <c r="BA950"/>
  <c r="AS950"/>
  <c r="AR950"/>
  <c r="AU950"/>
  <c r="AT950"/>
  <c r="AV950"/>
  <c r="AW950"/>
  <c r="AX950"/>
  <c r="AQ951"/>
  <c r="BA951"/>
  <c r="AS951"/>
  <c r="AR951"/>
  <c r="AU951"/>
  <c r="AT951"/>
  <c r="AV951"/>
  <c r="AW951"/>
  <c r="AX951"/>
  <c r="AQ952"/>
  <c r="BA952"/>
  <c r="AS952"/>
  <c r="AR952"/>
  <c r="AU952"/>
  <c r="AT952"/>
  <c r="AV952"/>
  <c r="AW952"/>
  <c r="AX952"/>
  <c r="AQ953"/>
  <c r="BA953"/>
  <c r="AS953"/>
  <c r="AR953"/>
  <c r="AU953"/>
  <c r="AT953"/>
  <c r="AV953"/>
  <c r="AW953"/>
  <c r="AX953"/>
  <c r="AQ954"/>
  <c r="BA954"/>
  <c r="AS954"/>
  <c r="AR954"/>
  <c r="AU954"/>
  <c r="AT954"/>
  <c r="AV954"/>
  <c r="AW954"/>
  <c r="AX954"/>
  <c r="AQ955"/>
  <c r="BA955"/>
  <c r="AS955"/>
  <c r="AR955"/>
  <c r="AU955"/>
  <c r="AT955"/>
  <c r="AV955"/>
  <c r="AW955"/>
  <c r="AX955"/>
  <c r="AQ956"/>
  <c r="BA956"/>
  <c r="AS956"/>
  <c r="AR956"/>
  <c r="AU956"/>
  <c r="AT956"/>
  <c r="AV956"/>
  <c r="AW956"/>
  <c r="AX956"/>
  <c r="AQ957"/>
  <c r="BA957"/>
  <c r="AS957"/>
  <c r="AR957"/>
  <c r="AU957"/>
  <c r="AT957"/>
  <c r="AV957"/>
  <c r="AW957"/>
  <c r="AX957"/>
  <c r="AQ958"/>
  <c r="BA958"/>
  <c r="AS958"/>
  <c r="AR958"/>
  <c r="AU958"/>
  <c r="AT958"/>
  <c r="AV958"/>
  <c r="AW958"/>
  <c r="AX958"/>
  <c r="AQ959"/>
  <c r="BA959"/>
  <c r="AS959"/>
  <c r="AR959"/>
  <c r="AU959"/>
  <c r="AT959"/>
  <c r="AV959"/>
  <c r="AW959"/>
  <c r="AX959"/>
  <c r="AQ960"/>
  <c r="BA960"/>
  <c r="AS960"/>
  <c r="AR960"/>
  <c r="AU960"/>
  <c r="AT960"/>
  <c r="AV960"/>
  <c r="AW960"/>
  <c r="AX960"/>
  <c r="AQ961"/>
  <c r="BA961"/>
  <c r="AS961"/>
  <c r="AR961"/>
  <c r="AU961"/>
  <c r="AT961"/>
  <c r="AV961"/>
  <c r="AW961"/>
  <c r="AX961"/>
  <c r="AQ962"/>
  <c r="BA962"/>
  <c r="AS962"/>
  <c r="AR962"/>
  <c r="AU962"/>
  <c r="AT962"/>
  <c r="AV962"/>
  <c r="AW962"/>
  <c r="AX962"/>
  <c r="AQ963"/>
  <c r="BA963"/>
  <c r="AS963"/>
  <c r="AR963"/>
  <c r="AU963"/>
  <c r="AT963"/>
  <c r="AV963"/>
  <c r="AW963"/>
  <c r="AX963"/>
  <c r="AQ964"/>
  <c r="BA964"/>
  <c r="AS964"/>
  <c r="AR964"/>
  <c r="AU964"/>
  <c r="AT964"/>
  <c r="AV964"/>
  <c r="AW964"/>
  <c r="AX964"/>
  <c r="AQ965"/>
  <c r="BA965"/>
  <c r="AS965"/>
  <c r="AR965"/>
  <c r="AU965"/>
  <c r="AT965"/>
  <c r="AV965"/>
  <c r="AW965"/>
  <c r="AX965"/>
  <c r="AQ966"/>
  <c r="BA966"/>
  <c r="AS966"/>
  <c r="AR966"/>
  <c r="AU966"/>
  <c r="AT966"/>
  <c r="AV966"/>
  <c r="AW966"/>
  <c r="AX966"/>
  <c r="AQ967"/>
  <c r="BA967"/>
  <c r="AS967"/>
  <c r="AR967"/>
  <c r="AU967"/>
  <c r="AT967"/>
  <c r="AV967"/>
  <c r="AW967"/>
  <c r="AX967"/>
  <c r="AQ968"/>
  <c r="BA968"/>
  <c r="AS968"/>
  <c r="AR968"/>
  <c r="AU968"/>
  <c r="AT968"/>
  <c r="AV968"/>
  <c r="AW968"/>
  <c r="AX968"/>
  <c r="AQ969"/>
  <c r="BA969"/>
  <c r="AS969"/>
  <c r="AR969"/>
  <c r="AU969"/>
  <c r="AT969"/>
  <c r="AV969"/>
  <c r="AW969"/>
  <c r="AX969"/>
  <c r="AQ970"/>
  <c r="BA970"/>
  <c r="AS970"/>
  <c r="AR970"/>
  <c r="AU970"/>
  <c r="AT970"/>
  <c r="AV970"/>
  <c r="AW970"/>
  <c r="AX970"/>
  <c r="AQ971"/>
  <c r="BA971"/>
  <c r="AS971"/>
  <c r="AR971"/>
  <c r="AU971"/>
  <c r="AT971"/>
  <c r="AV971"/>
  <c r="AW971"/>
  <c r="AX971"/>
  <c r="AQ972"/>
  <c r="BA972"/>
  <c r="AS972"/>
  <c r="AR972"/>
  <c r="AU972"/>
  <c r="AT972"/>
  <c r="AV972"/>
  <c r="AW972"/>
  <c r="AX972"/>
  <c r="AQ973"/>
  <c r="BA973"/>
  <c r="AS973"/>
  <c r="AR973"/>
  <c r="AU973"/>
  <c r="AT973"/>
  <c r="AV973"/>
  <c r="AW973"/>
  <c r="AX973"/>
  <c r="AQ974"/>
  <c r="BA974"/>
  <c r="AS974"/>
  <c r="AR974"/>
  <c r="AU974"/>
  <c r="AT974"/>
  <c r="AV974"/>
  <c r="AW974"/>
  <c r="AX974"/>
  <c r="AQ975"/>
  <c r="BA975"/>
  <c r="AS975"/>
  <c r="AR975"/>
  <c r="AU975"/>
  <c r="AT975"/>
  <c r="AV975"/>
  <c r="AW975"/>
  <c r="AX975"/>
  <c r="AQ976"/>
  <c r="BA976"/>
  <c r="AS976"/>
  <c r="AR976"/>
  <c r="AU976"/>
  <c r="AT976"/>
  <c r="AV976"/>
  <c r="AW976"/>
  <c r="AX976"/>
  <c r="AQ977"/>
  <c r="BA977"/>
  <c r="AS977"/>
  <c r="AR977"/>
  <c r="AU977"/>
  <c r="AT977"/>
  <c r="AV977"/>
  <c r="AW977"/>
  <c r="AX977"/>
  <c r="AQ978"/>
  <c r="BA978"/>
  <c r="AS978"/>
  <c r="AR978"/>
  <c r="AU978"/>
  <c r="AT978"/>
  <c r="AV978"/>
  <c r="AW978"/>
  <c r="AX978"/>
  <c r="AQ979"/>
  <c r="BA979"/>
  <c r="AS979"/>
  <c r="AR979"/>
  <c r="AU979"/>
  <c r="AT979"/>
  <c r="AV979"/>
  <c r="AW979"/>
  <c r="AX979"/>
  <c r="AQ980"/>
  <c r="BA980"/>
  <c r="AS980"/>
  <c r="AR980"/>
  <c r="AU980"/>
  <c r="AT980"/>
  <c r="AV980"/>
  <c r="AW980"/>
  <c r="AX980"/>
  <c r="AQ981"/>
  <c r="BA981"/>
  <c r="AS981"/>
  <c r="AR981"/>
  <c r="AU981"/>
  <c r="AT981"/>
  <c r="AV981"/>
  <c r="AW981"/>
  <c r="AX981"/>
  <c r="AQ982"/>
  <c r="BA982"/>
  <c r="AS982"/>
  <c r="AR982"/>
  <c r="AU982"/>
  <c r="AT982"/>
  <c r="AV982"/>
  <c r="AW982"/>
  <c r="AX982"/>
  <c r="AQ983"/>
  <c r="BA983"/>
  <c r="AS983"/>
  <c r="AR983"/>
  <c r="AU983"/>
  <c r="AT983"/>
  <c r="AV983"/>
  <c r="AW983"/>
  <c r="AX983"/>
  <c r="AQ984"/>
  <c r="BA984"/>
  <c r="AS984"/>
  <c r="AR984"/>
  <c r="AU984"/>
  <c r="AT984"/>
  <c r="AV984"/>
  <c r="AW984"/>
  <c r="AX984"/>
  <c r="AQ985"/>
  <c r="BA985"/>
  <c r="AS985"/>
  <c r="AR985"/>
  <c r="AU985"/>
  <c r="AT985"/>
  <c r="AV985"/>
  <c r="AW985"/>
  <c r="AX985"/>
  <c r="AQ986"/>
  <c r="BA986"/>
  <c r="AS986"/>
  <c r="AR986"/>
  <c r="AU986"/>
  <c r="AT986"/>
  <c r="AV986"/>
  <c r="AW986"/>
  <c r="AX986"/>
  <c r="AQ987"/>
  <c r="BA987"/>
  <c r="AS987"/>
  <c r="AR987"/>
  <c r="AU987"/>
  <c r="AT987"/>
  <c r="AV987"/>
  <c r="AW987"/>
  <c r="AX987"/>
  <c r="AQ988"/>
  <c r="BA988"/>
  <c r="AS988"/>
  <c r="AR988"/>
  <c r="AU988"/>
  <c r="AT988"/>
  <c r="AV988"/>
  <c r="AW988"/>
  <c r="AX988"/>
  <c r="AQ989"/>
  <c r="BA989"/>
  <c r="AS989"/>
  <c r="AR989"/>
  <c r="AU989"/>
  <c r="AT989"/>
  <c r="AV989"/>
  <c r="AW989"/>
  <c r="AX989"/>
  <c r="AQ990"/>
  <c r="BA990"/>
  <c r="AS990"/>
  <c r="AR990"/>
  <c r="AU990"/>
  <c r="AT990"/>
  <c r="AV990"/>
  <c r="AW990"/>
  <c r="AX990"/>
  <c r="AQ991"/>
  <c r="BA991"/>
  <c r="AS991"/>
  <c r="AR991"/>
  <c r="AU991"/>
  <c r="AT991"/>
  <c r="AV991"/>
  <c r="AW991"/>
  <c r="AX991"/>
  <c r="AQ992"/>
  <c r="BA992"/>
  <c r="AS992"/>
  <c r="AR992"/>
  <c r="AU992"/>
  <c r="AT992"/>
  <c r="AV992"/>
  <c r="AW992"/>
  <c r="AX992"/>
  <c r="AQ993"/>
  <c r="BA993"/>
  <c r="AS993"/>
  <c r="AR993"/>
  <c r="AU993"/>
  <c r="AT993"/>
  <c r="AV993"/>
  <c r="AW993"/>
  <c r="AX993"/>
  <c r="AQ994"/>
  <c r="BA994"/>
  <c r="AS994"/>
  <c r="AR994"/>
  <c r="AU994"/>
  <c r="AT994"/>
  <c r="AV994"/>
  <c r="AW994"/>
  <c r="AX994"/>
  <c r="AQ995"/>
  <c r="BA995"/>
  <c r="AS995"/>
  <c r="AR995"/>
  <c r="AU995"/>
  <c r="AT995"/>
  <c r="AV995"/>
  <c r="AW995"/>
  <c r="AX995"/>
  <c r="AQ996"/>
  <c r="BA996"/>
  <c r="AS996"/>
  <c r="AR996"/>
  <c r="AU996"/>
  <c r="AT996"/>
  <c r="AV996"/>
  <c r="AW996"/>
  <c r="AX996"/>
  <c r="AQ997"/>
  <c r="BA997"/>
  <c r="AS997"/>
  <c r="AR997"/>
  <c r="AU997"/>
  <c r="AT997"/>
  <c r="AV997"/>
  <c r="AW997"/>
  <c r="AX997"/>
  <c r="AQ998"/>
  <c r="BA998"/>
  <c r="AS998"/>
  <c r="AR998"/>
  <c r="AU998"/>
  <c r="AT998"/>
  <c r="AV998"/>
  <c r="AW998"/>
  <c r="AX998"/>
  <c r="AQ999"/>
  <c r="BA999"/>
  <c r="AS999"/>
  <c r="AR999"/>
  <c r="AU999"/>
  <c r="AT999"/>
  <c r="AV999"/>
  <c r="AW999"/>
  <c r="AX999"/>
  <c r="AQ1000"/>
  <c r="BA1000"/>
  <c r="AS1000"/>
  <c r="AR1000"/>
  <c r="AU1000"/>
  <c r="AT1000"/>
  <c r="AV1000"/>
  <c r="AW1000"/>
  <c r="AX1000"/>
  <c r="AQ1001"/>
  <c r="BA1001"/>
  <c r="AS1001"/>
  <c r="AR1001"/>
  <c r="AU1001"/>
  <c r="AT1001"/>
  <c r="AV1001"/>
  <c r="AW1001"/>
  <c r="AX1001"/>
  <c r="AQ1002"/>
  <c r="BA1002"/>
  <c r="AS1002"/>
  <c r="AR1002"/>
  <c r="AU1002"/>
  <c r="AT1002"/>
  <c r="AV1002"/>
  <c r="AW1002"/>
  <c r="AX1002"/>
  <c r="AQ1003"/>
  <c r="BA1003"/>
  <c r="AS1003"/>
  <c r="AR1003"/>
  <c r="AU1003"/>
  <c r="AT1003"/>
  <c r="AV1003"/>
  <c r="AW1003"/>
  <c r="AX1003"/>
  <c r="AQ1004"/>
  <c r="BA1004"/>
  <c r="AS1004"/>
  <c r="AR1004"/>
  <c r="AU1004"/>
  <c r="AT1004"/>
  <c r="AV1004"/>
  <c r="AW1004"/>
  <c r="AX1004"/>
  <c r="AQ1005"/>
  <c r="BA1005"/>
  <c r="AS1005"/>
  <c r="AR1005"/>
  <c r="AU1005"/>
  <c r="AT1005"/>
  <c r="AV1005"/>
  <c r="AW1005"/>
  <c r="AX1005"/>
  <c r="AQ1006"/>
  <c r="BA1006"/>
  <c r="AS1006"/>
  <c r="AR1006"/>
  <c r="AU1006"/>
  <c r="AT1006"/>
  <c r="AV1006"/>
  <c r="AW1006"/>
  <c r="AX1006"/>
  <c r="AQ1007"/>
  <c r="BA1007"/>
  <c r="AS1007"/>
  <c r="AR1007"/>
  <c r="AU1007"/>
  <c r="AT1007"/>
  <c r="AV1007"/>
  <c r="AW1007"/>
  <c r="AX1007"/>
  <c r="AQ1008"/>
  <c r="BA1008"/>
  <c r="AS1008"/>
  <c r="AR1008"/>
  <c r="AU1008"/>
  <c r="AT1008"/>
  <c r="AV1008"/>
  <c r="AW1008"/>
  <c r="AX1008"/>
  <c r="AQ1009"/>
  <c r="BA1009"/>
  <c r="AS1009"/>
  <c r="AR1009"/>
  <c r="AU1009"/>
  <c r="AT1009"/>
  <c r="AV1009"/>
  <c r="AW1009"/>
  <c r="AX1009"/>
  <c r="AQ1010"/>
  <c r="BA1010"/>
  <c r="AS1010"/>
  <c r="AR1010"/>
  <c r="AU1010"/>
  <c r="AT1010"/>
  <c r="AV1010"/>
  <c r="AW1010"/>
  <c r="AX1010"/>
  <c r="AQ1011"/>
  <c r="BA1011"/>
  <c r="AS1011"/>
  <c r="AR1011"/>
  <c r="AU1011"/>
  <c r="AT1011"/>
  <c r="AV1011"/>
  <c r="AW1011"/>
  <c r="AX1011"/>
  <c r="AQ1012"/>
  <c r="BA1012"/>
  <c r="AS1012"/>
  <c r="AR1012"/>
  <c r="AU1012"/>
  <c r="AT1012"/>
  <c r="AV1012"/>
  <c r="AW1012"/>
  <c r="AX1012"/>
  <c r="AQ1013"/>
  <c r="BA1013"/>
  <c r="AS1013"/>
  <c r="AR1013"/>
  <c r="AU1013"/>
  <c r="AT1013"/>
  <c r="AV1013"/>
  <c r="AW1013"/>
  <c r="AX1013"/>
  <c r="AQ1014"/>
  <c r="BA1014"/>
  <c r="AS1014"/>
  <c r="AR1014"/>
  <c r="AU1014"/>
  <c r="AT1014"/>
  <c r="AV1014"/>
  <c r="AW1014"/>
  <c r="AX1014"/>
  <c r="AQ1015"/>
  <c r="BA1015"/>
  <c r="AS1015"/>
  <c r="AR1015"/>
  <c r="AU1015"/>
  <c r="AT1015"/>
  <c r="AV1015"/>
  <c r="AW1015"/>
  <c r="AX1015"/>
  <c r="AQ1016"/>
  <c r="BA1016"/>
  <c r="AS1016"/>
  <c r="AR1016"/>
  <c r="AU1016"/>
  <c r="AT1016"/>
  <c r="AV1016"/>
  <c r="AW1016"/>
  <c r="AX1016"/>
  <c r="AQ1017"/>
  <c r="BA1017"/>
  <c r="AS1017"/>
  <c r="AR1017"/>
  <c r="AU1017"/>
  <c r="AT1017"/>
  <c r="AV1017"/>
  <c r="AW1017"/>
  <c r="AX1017"/>
  <c r="AQ1018"/>
  <c r="BA1018"/>
  <c r="AS1018"/>
  <c r="AR1018"/>
  <c r="AU1018"/>
  <c r="AT1018"/>
  <c r="AV1018"/>
  <c r="AW1018"/>
  <c r="AX1018"/>
  <c r="AQ1019"/>
  <c r="BA1019"/>
  <c r="AS1019"/>
  <c r="AR1019"/>
  <c r="AU1019"/>
  <c r="AT1019"/>
  <c r="AV1019"/>
  <c r="AW1019"/>
  <c r="AX1019"/>
  <c r="AQ1020"/>
  <c r="BA1020"/>
  <c r="AS1020"/>
  <c r="AR1020"/>
  <c r="AU1020"/>
  <c r="AT1020"/>
  <c r="AV1020"/>
  <c r="AW1020"/>
  <c r="AX1020"/>
  <c r="AQ1021"/>
  <c r="BA1021"/>
  <c r="AS1021"/>
  <c r="AR1021"/>
  <c r="AU1021"/>
  <c r="AT1021"/>
  <c r="AV1021"/>
  <c r="AW1021"/>
  <c r="AX1021"/>
  <c r="AQ1022"/>
  <c r="BA1022"/>
  <c r="AS1022"/>
  <c r="AR1022"/>
  <c r="AU1022"/>
  <c r="AT1022"/>
  <c r="AV1022"/>
  <c r="AW1022"/>
  <c r="AX1022"/>
  <c r="AQ1023"/>
  <c r="BA1023"/>
  <c r="AS1023"/>
  <c r="AR1023"/>
  <c r="AU1023"/>
  <c r="AT1023"/>
  <c r="AV1023"/>
  <c r="AW1023"/>
  <c r="AX1023"/>
  <c r="AQ1024"/>
  <c r="BA1024"/>
  <c r="AS1024"/>
  <c r="AR1024"/>
  <c r="AU1024"/>
  <c r="AT1024"/>
  <c r="AV1024"/>
  <c r="AW1024"/>
  <c r="AX1024"/>
  <c r="AQ1025"/>
  <c r="BA1025"/>
  <c r="AS1025"/>
  <c r="AR1025"/>
  <c r="AU1025"/>
  <c r="AT1025"/>
  <c r="AV1025"/>
  <c r="AW1025"/>
  <c r="AX1025"/>
  <c r="AQ1026"/>
  <c r="BA1026"/>
  <c r="AS1026"/>
  <c r="AR1026"/>
  <c r="AU1026"/>
  <c r="AT1026"/>
  <c r="AV1026"/>
  <c r="AW1026"/>
  <c r="AX1026"/>
  <c r="AQ1027"/>
  <c r="BA1027"/>
  <c r="AS1027"/>
  <c r="AR1027"/>
  <c r="AU1027"/>
  <c r="AT1027"/>
  <c r="AV1027"/>
  <c r="AW1027"/>
  <c r="AX1027"/>
  <c r="AQ1028"/>
  <c r="BA1028"/>
  <c r="AS1028"/>
  <c r="AR1028"/>
  <c r="AU1028"/>
  <c r="AT1028"/>
  <c r="AV1028"/>
  <c r="AW1028"/>
  <c r="AX1028"/>
  <c r="AQ1029"/>
  <c r="BA1029"/>
  <c r="AS1029"/>
  <c r="AR1029"/>
  <c r="AU1029"/>
  <c r="AT1029"/>
  <c r="AV1029"/>
  <c r="AW1029"/>
  <c r="AX1029"/>
  <c r="AQ1030"/>
  <c r="BA1030"/>
  <c r="AS1030"/>
  <c r="AR1030"/>
  <c r="AU1030"/>
  <c r="AT1030"/>
  <c r="AV1030"/>
  <c r="AW1030"/>
  <c r="AX1030"/>
  <c r="AQ1031"/>
  <c r="BA1031"/>
  <c r="AS1031"/>
  <c r="AR1031"/>
  <c r="AU1031"/>
  <c r="AT1031"/>
  <c r="AV1031"/>
  <c r="AW1031"/>
  <c r="AX1031"/>
  <c r="AQ1032"/>
  <c r="BA1032"/>
  <c r="AS1032"/>
  <c r="AR1032"/>
  <c r="AU1032"/>
  <c r="AT1032"/>
  <c r="AV1032"/>
  <c r="AW1032"/>
  <c r="AX1032"/>
  <c r="AQ1033"/>
  <c r="BA1033"/>
  <c r="AS1033"/>
  <c r="AR1033"/>
  <c r="AU1033"/>
  <c r="AT1033"/>
  <c r="AV1033"/>
  <c r="AW1033"/>
  <c r="AX1033"/>
  <c r="AQ1034"/>
  <c r="BA1034"/>
  <c r="AS1034"/>
  <c r="AR1034"/>
  <c r="AU1034"/>
  <c r="AT1034"/>
  <c r="AV1034"/>
  <c r="AW1034"/>
  <c r="AX1034"/>
  <c r="AQ1035"/>
  <c r="BA1035"/>
  <c r="AS1035"/>
  <c r="AR1035"/>
  <c r="AU1035"/>
  <c r="AT1035"/>
  <c r="AV1035"/>
  <c r="AW1035"/>
  <c r="AX1035"/>
  <c r="AQ1036"/>
  <c r="BA1036"/>
  <c r="AS1036"/>
  <c r="AR1036"/>
  <c r="AU1036"/>
  <c r="AT1036"/>
  <c r="AV1036"/>
  <c r="AW1036"/>
  <c r="AX1036"/>
  <c r="AQ1037"/>
  <c r="BA1037"/>
  <c r="AS1037"/>
  <c r="AR1037"/>
  <c r="AU1037"/>
  <c r="AT1037"/>
  <c r="AV1037"/>
  <c r="AW1037"/>
  <c r="AX1037"/>
  <c r="AQ1038"/>
  <c r="BA1038"/>
  <c r="AS1038"/>
  <c r="AR1038"/>
  <c r="AU1038"/>
  <c r="AT1038"/>
  <c r="AV1038"/>
  <c r="AW1038"/>
  <c r="AX1038"/>
  <c r="AQ1039"/>
  <c r="BA1039"/>
  <c r="AS1039"/>
  <c r="AR1039"/>
  <c r="AU1039"/>
  <c r="AT1039"/>
  <c r="AV1039"/>
  <c r="AW1039"/>
  <c r="AX1039"/>
  <c r="AQ1040"/>
  <c r="BA1040"/>
  <c r="AS1040"/>
  <c r="AR1040"/>
  <c r="AU1040"/>
  <c r="AT1040"/>
  <c r="AV1040"/>
  <c r="AW1040"/>
  <c r="AX1040"/>
  <c r="AQ1041"/>
  <c r="BA1041"/>
  <c r="AS1041"/>
  <c r="AR1041"/>
  <c r="AU1041"/>
  <c r="AT1041"/>
  <c r="AV1041"/>
  <c r="AW1041"/>
  <c r="AX1041"/>
  <c r="AQ1042"/>
  <c r="BA1042"/>
  <c r="AS1042"/>
  <c r="AR1042"/>
  <c r="AU1042"/>
  <c r="AT1042"/>
  <c r="AV1042"/>
  <c r="AW1042"/>
  <c r="AX1042"/>
  <c r="AQ1043"/>
  <c r="BA1043"/>
  <c r="AS1043"/>
  <c r="AR1043"/>
  <c r="AU1043"/>
  <c r="AT1043"/>
  <c r="AV1043"/>
  <c r="AW1043"/>
  <c r="AX1043"/>
  <c r="AQ1044"/>
  <c r="BA1044"/>
  <c r="AS1044"/>
  <c r="AR1044"/>
  <c r="AU1044"/>
  <c r="AT1044"/>
  <c r="AV1044"/>
  <c r="AW1044"/>
  <c r="AX1044"/>
  <c r="AQ1045"/>
  <c r="BA1045"/>
  <c r="AS1045"/>
  <c r="AR1045"/>
  <c r="AU1045"/>
  <c r="AT1045"/>
  <c r="AV1045"/>
  <c r="AW1045"/>
  <c r="AX1045"/>
  <c r="AQ1046"/>
  <c r="BA1046"/>
  <c r="AS1046"/>
  <c r="AR1046"/>
  <c r="AU1046"/>
  <c r="AT1046"/>
  <c r="AV1046"/>
  <c r="AW1046"/>
  <c r="AX1046"/>
  <c r="AQ1047"/>
  <c r="BA1047"/>
  <c r="AS1047"/>
  <c r="AR1047"/>
  <c r="AU1047"/>
  <c r="AT1047"/>
  <c r="AV1047"/>
  <c r="AW1047"/>
  <c r="AX1047"/>
  <c r="AQ1048"/>
  <c r="BA1048"/>
  <c r="AS1048"/>
  <c r="AR1048"/>
  <c r="AU1048"/>
  <c r="AT1048"/>
  <c r="AV1048"/>
  <c r="AW1048"/>
  <c r="AX1048"/>
  <c r="AQ1049"/>
  <c r="BA1049"/>
  <c r="AS1049"/>
  <c r="AR1049"/>
  <c r="AU1049"/>
  <c r="AT1049"/>
  <c r="AV1049"/>
  <c r="AW1049"/>
  <c r="AX1049"/>
  <c r="AQ1050"/>
  <c r="BA1050"/>
  <c r="AS1050"/>
  <c r="AR1050"/>
  <c r="AU1050"/>
  <c r="AT1050"/>
  <c r="AV1050"/>
  <c r="AW1050"/>
  <c r="AX1050"/>
  <c r="AQ1051"/>
  <c r="BA1051"/>
  <c r="AS1051"/>
  <c r="AR1051"/>
  <c r="AU1051"/>
  <c r="AT1051"/>
  <c r="AV1051"/>
  <c r="AW1051"/>
  <c r="AX1051"/>
  <c r="AQ1052"/>
  <c r="BA1052"/>
  <c r="AS1052"/>
  <c r="AR1052"/>
  <c r="AU1052"/>
  <c r="AT1052"/>
  <c r="AV1052"/>
  <c r="AW1052"/>
  <c r="AX1052"/>
  <c r="AQ1053"/>
  <c r="BA1053"/>
  <c r="AS1053"/>
  <c r="AR1053"/>
  <c r="AU1053"/>
  <c r="AT1053"/>
  <c r="AV1053"/>
  <c r="AW1053"/>
  <c r="AX1053"/>
  <c r="AQ1054"/>
  <c r="BA1054"/>
  <c r="AS1054"/>
  <c r="AR1054"/>
  <c r="AU1054"/>
  <c r="AT1054"/>
  <c r="AV1054"/>
  <c r="AW1054"/>
  <c r="AX1054"/>
  <c r="AQ1055"/>
  <c r="BA1055"/>
  <c r="AS1055"/>
  <c r="AR1055"/>
  <c r="AU1055"/>
  <c r="AT1055"/>
  <c r="AV1055"/>
  <c r="AW1055"/>
  <c r="AX1055"/>
  <c r="AQ1056"/>
  <c r="BA1056"/>
  <c r="AS1056"/>
  <c r="AR1056"/>
  <c r="AU1056"/>
  <c r="AT1056"/>
  <c r="AV1056"/>
  <c r="AW1056"/>
  <c r="AX1056"/>
  <c r="AQ1057"/>
  <c r="BA1057"/>
  <c r="AS1057"/>
  <c r="AR1057"/>
  <c r="AU1057"/>
  <c r="AT1057"/>
  <c r="AV1057"/>
  <c r="AW1057"/>
  <c r="AX1057"/>
  <c r="AQ1058"/>
  <c r="BA1058"/>
  <c r="AS1058"/>
  <c r="AR1058"/>
  <c r="AU1058"/>
  <c r="AT1058"/>
  <c r="AV1058"/>
  <c r="AW1058"/>
  <c r="AX1058"/>
  <c r="AQ1059"/>
  <c r="BA1059"/>
  <c r="AS1059"/>
  <c r="AR1059"/>
  <c r="AU1059"/>
  <c r="AT1059"/>
  <c r="AQ1060"/>
  <c r="BA1060"/>
  <c r="BC1060"/>
  <c r="AS1060"/>
  <c r="AR1060"/>
  <c r="AU1060"/>
  <c r="AQ1061"/>
  <c r="BA1061"/>
  <c r="BC1061"/>
  <c r="AS1061"/>
  <c r="AR1061"/>
  <c r="AU1061"/>
  <c r="AT1061"/>
  <c r="AQ1062"/>
  <c r="BA1062"/>
  <c r="BC1062"/>
  <c r="AS1062"/>
  <c r="AR1062"/>
  <c r="AU1062"/>
  <c r="AQ1063"/>
  <c r="BA1063"/>
  <c r="BC1063"/>
  <c r="AS1063"/>
  <c r="AR1063"/>
  <c r="AU1063"/>
  <c r="AT1063"/>
  <c r="AQ1064"/>
  <c r="BA1064"/>
  <c r="BC1064"/>
  <c r="AS1064"/>
  <c r="AR1064"/>
  <c r="AU1064"/>
  <c r="AQ1065"/>
  <c r="BA1065"/>
  <c r="BC1065"/>
  <c r="AS1065"/>
  <c r="AR1065"/>
  <c r="AU1065"/>
  <c r="AT1065"/>
  <c r="AQ1066"/>
  <c r="BA1066"/>
  <c r="BC1066"/>
  <c r="AS1066"/>
  <c r="AR1066"/>
  <c r="AU1066"/>
  <c r="AQ1067"/>
  <c r="BA1067"/>
  <c r="BC1067"/>
  <c r="AS1067"/>
  <c r="AR1067"/>
  <c r="AU1067"/>
  <c r="AT1067"/>
  <c r="AQ1068"/>
  <c r="BA1068"/>
  <c r="BC1068"/>
  <c r="AS1068"/>
  <c r="AR1068"/>
  <c r="AU1068"/>
  <c r="AQ1069"/>
  <c r="BA1069"/>
  <c r="BC1069"/>
  <c r="AS1069"/>
  <c r="AR1069"/>
  <c r="AU1069"/>
  <c r="AT1069"/>
  <c r="AQ1070"/>
  <c r="BA1070"/>
  <c r="BC1070"/>
  <c r="AS1070"/>
  <c r="AR1070"/>
  <c r="AU1070"/>
  <c r="AQ1071"/>
  <c r="BA1071"/>
  <c r="BC1071"/>
  <c r="AS1071"/>
  <c r="AR1071"/>
  <c r="AU1071"/>
  <c r="AT1071"/>
  <c r="AQ1072"/>
  <c r="BA1072"/>
  <c r="BC1072"/>
  <c r="AS1072"/>
  <c r="AR1072"/>
  <c r="AU1072"/>
  <c r="AQ1073"/>
  <c r="BA1073"/>
  <c r="BC1073"/>
  <c r="AS1073"/>
  <c r="AR1073"/>
  <c r="AU1073"/>
  <c r="AT1073"/>
  <c r="AQ1074"/>
  <c r="BA1074"/>
  <c r="BC1074"/>
  <c r="AS1074"/>
  <c r="AR1074"/>
  <c r="AU1074"/>
  <c r="AQ1075"/>
  <c r="BA1075"/>
  <c r="BC1075"/>
  <c r="AS1075"/>
  <c r="AR1075"/>
  <c r="AU1075"/>
  <c r="AT1075"/>
  <c r="AQ1076"/>
  <c r="BA1076"/>
  <c r="BC1076"/>
  <c r="AS1076"/>
  <c r="AR1076"/>
  <c r="AU1076"/>
  <c r="AQ1077"/>
  <c r="BA1077"/>
  <c r="BC1077"/>
  <c r="AS1077"/>
  <c r="AR1077"/>
  <c r="AU1077"/>
  <c r="AT1077"/>
  <c r="AQ1078"/>
  <c r="BA1078"/>
  <c r="BC1078"/>
  <c r="AS1078"/>
  <c r="AR1078"/>
  <c r="AU1078"/>
  <c r="AQ1079"/>
  <c r="BA1079"/>
  <c r="BC1079"/>
  <c r="AS1079"/>
  <c r="AR1079"/>
  <c r="AU1079"/>
  <c r="AT1079"/>
  <c r="AQ1080"/>
  <c r="BA1080"/>
  <c r="BC1080"/>
  <c r="AS1080"/>
  <c r="AR1080"/>
  <c r="AU1080"/>
  <c r="AQ1081"/>
  <c r="BA1081"/>
  <c r="BC1081"/>
  <c r="AS1081"/>
  <c r="AR1081"/>
  <c r="AU1081"/>
  <c r="AT1081"/>
  <c r="AQ1082"/>
  <c r="BA1082"/>
  <c r="BC1082"/>
  <c r="AS1082"/>
  <c r="AR1082"/>
  <c r="AU1082"/>
  <c r="AQ1083"/>
  <c r="BA1083"/>
  <c r="BC1083"/>
  <c r="AS1083"/>
  <c r="AR1083"/>
  <c r="AU1083"/>
  <c r="AT1083"/>
  <c r="AQ1084"/>
  <c r="BA1084"/>
  <c r="BC1084"/>
  <c r="AS1084"/>
  <c r="AR1084"/>
  <c r="AU1084"/>
  <c r="AQ1085"/>
  <c r="BA1085"/>
  <c r="BC1085"/>
  <c r="AS1085"/>
  <c r="AR1085"/>
  <c r="AU1085"/>
  <c r="AT1085"/>
  <c r="AQ1086"/>
  <c r="BA1086"/>
  <c r="BC1086"/>
  <c r="AS1086"/>
  <c r="AR1086"/>
  <c r="AU1086"/>
  <c r="AQ1087"/>
  <c r="BA1087"/>
  <c r="BC1087"/>
  <c r="AS1087"/>
  <c r="AR1087"/>
  <c r="AU1087"/>
  <c r="AT1087"/>
  <c r="AQ1088"/>
  <c r="BA1088"/>
  <c r="AS1088"/>
  <c r="AR1088"/>
  <c r="AQ1089"/>
  <c r="BA1089"/>
  <c r="BC1089"/>
  <c r="AS1089"/>
  <c r="AR1089"/>
  <c r="AU1089"/>
  <c r="AT1089"/>
  <c r="AQ1090"/>
  <c r="BA1090"/>
  <c r="AS1090"/>
  <c r="AR1090"/>
  <c r="AQ1091"/>
  <c r="BA1091"/>
  <c r="BC1091"/>
  <c r="AS1091"/>
  <c r="AR1091"/>
  <c r="AU1091"/>
  <c r="AT1091"/>
  <c r="AQ1092"/>
  <c r="BA1092"/>
  <c r="AS1092"/>
  <c r="AR1092"/>
  <c r="AQ1093"/>
  <c r="BA1093"/>
  <c r="BC1093"/>
  <c r="AS1093"/>
  <c r="AR1093"/>
  <c r="AU1093"/>
  <c r="AT1093"/>
  <c r="AQ1094"/>
  <c r="BA1094"/>
  <c r="AS1094"/>
  <c r="AR1094"/>
  <c r="AQ1095"/>
  <c r="BA1095"/>
  <c r="BC1095"/>
  <c r="AS1095"/>
  <c r="AR1095"/>
  <c r="AU1095"/>
  <c r="AT1095"/>
  <c r="AQ1096"/>
  <c r="BA1096"/>
  <c r="AS1096"/>
  <c r="AR1096"/>
  <c r="AQ1097"/>
  <c r="BA1097"/>
  <c r="BC1097"/>
  <c r="AS1097"/>
  <c r="AR1097"/>
  <c r="AU1097"/>
  <c r="AT1097"/>
  <c r="AQ1098"/>
  <c r="BA1098"/>
  <c r="AS1098"/>
  <c r="AR1098"/>
  <c r="AQ1099"/>
  <c r="BA1099"/>
  <c r="BC1099"/>
  <c r="AS1099"/>
  <c r="AR1099"/>
  <c r="AU1099"/>
  <c r="AT1099"/>
  <c r="AQ1100"/>
  <c r="BA1100"/>
  <c r="AS1100"/>
  <c r="AR1100"/>
  <c r="AQ1101"/>
  <c r="BA1101"/>
  <c r="BC1101"/>
  <c r="AS1101"/>
  <c r="AR1101"/>
  <c r="AU1101"/>
  <c r="AT1101"/>
  <c r="AQ1102"/>
  <c r="BA1102"/>
  <c r="AS1102"/>
  <c r="AR1102"/>
  <c r="AQ1103"/>
  <c r="BA1103"/>
  <c r="BC1103"/>
  <c r="AS1103"/>
  <c r="AR1103"/>
  <c r="AU1103"/>
  <c r="AT1103"/>
  <c r="AQ1104"/>
  <c r="BA1104"/>
  <c r="AS1104"/>
  <c r="AR1104"/>
  <c r="AQ1105"/>
  <c r="BA1105"/>
  <c r="BC1105"/>
  <c r="AS1105"/>
  <c r="AR1105"/>
  <c r="AU1105"/>
  <c r="AT1105"/>
  <c r="AQ1106"/>
  <c r="BA1106"/>
  <c r="AS1106"/>
  <c r="AR1106"/>
  <c r="AQ1107"/>
  <c r="BA1107"/>
  <c r="BC1107"/>
  <c r="AS1107"/>
  <c r="AR1107"/>
  <c r="AU1107"/>
  <c r="AT1107"/>
  <c r="AQ1108"/>
  <c r="BA1108"/>
  <c r="AS1108"/>
  <c r="AR1108"/>
  <c r="AQ1109"/>
  <c r="BA1109"/>
  <c r="BC1109"/>
  <c r="AS1109"/>
  <c r="AR1109"/>
  <c r="AU1109"/>
  <c r="AT1109"/>
  <c r="AQ1110"/>
  <c r="BA1110"/>
  <c r="AS1110"/>
  <c r="AR1110"/>
  <c r="AQ1111"/>
  <c r="BA1111"/>
  <c r="BC1111"/>
  <c r="AS1111"/>
  <c r="AR1111"/>
  <c r="AU1111"/>
  <c r="AT1111"/>
  <c r="AQ1112"/>
  <c r="BA1112"/>
  <c r="AS1112"/>
  <c r="AR1112"/>
  <c r="AQ1113"/>
  <c r="BA1113"/>
  <c r="BC1113"/>
  <c r="AS1113"/>
  <c r="AR1113"/>
  <c r="AU1113"/>
  <c r="AT1113"/>
  <c r="AQ1114"/>
  <c r="BA1114"/>
  <c r="AS1114"/>
  <c r="AR1114"/>
  <c r="AQ1115"/>
  <c r="BA1115"/>
  <c r="BC1115"/>
  <c r="AS1115"/>
  <c r="AR1115"/>
  <c r="AU1115"/>
  <c r="AT1115"/>
  <c r="AQ1116"/>
  <c r="BA1116"/>
  <c r="AS1116"/>
  <c r="AR1116"/>
  <c r="AQ1117"/>
  <c r="BA1117"/>
  <c r="BC1117"/>
  <c r="AS1117"/>
  <c r="AR1117"/>
  <c r="AU1117"/>
  <c r="AT1117"/>
  <c r="AQ1118"/>
  <c r="BA1118"/>
  <c r="AS1118"/>
  <c r="AR1118"/>
  <c r="AQ1119"/>
  <c r="BA1119"/>
  <c r="BC1119"/>
  <c r="AS1119"/>
  <c r="AR1119"/>
  <c r="AU1119"/>
  <c r="AT1119"/>
  <c r="AQ1120"/>
  <c r="BA1120"/>
  <c r="AS1120"/>
  <c r="AR1120"/>
  <c r="AQ1121"/>
  <c r="BA1121"/>
  <c r="BC1121"/>
  <c r="AS1121"/>
  <c r="AR1121"/>
  <c r="AU1121"/>
  <c r="AT1121"/>
  <c r="AQ1122"/>
  <c r="BA1122"/>
  <c r="AS1122"/>
  <c r="AR1122"/>
  <c r="AQ1123"/>
  <c r="BA1123"/>
  <c r="BC1123"/>
  <c r="AS1123"/>
  <c r="AR1123"/>
  <c r="AU1123"/>
  <c r="AT1123"/>
  <c r="AQ1124"/>
  <c r="BA1124"/>
  <c r="AS1124"/>
  <c r="AR1124"/>
  <c r="AQ1125"/>
  <c r="BA1125"/>
  <c r="BC1125"/>
  <c r="AS1125"/>
  <c r="AR1125"/>
  <c r="AU1125"/>
  <c r="AT1125"/>
  <c r="AQ1126"/>
  <c r="BA1126"/>
  <c r="AS1126"/>
  <c r="AR1126"/>
  <c r="AQ1127"/>
  <c r="BA1127"/>
  <c r="BC1127"/>
  <c r="AS1127"/>
  <c r="AR1127"/>
  <c r="AU1127"/>
  <c r="AT1127"/>
  <c r="AQ1128"/>
  <c r="BA1128"/>
  <c r="AS1128"/>
  <c r="AR1128"/>
  <c r="AQ1129"/>
  <c r="BA1129"/>
  <c r="BC1129"/>
  <c r="AS1129"/>
  <c r="AR1129"/>
  <c r="AU1129"/>
  <c r="AT1129"/>
  <c r="AQ1130"/>
  <c r="BA1130"/>
  <c r="AS1130"/>
  <c r="AR1130"/>
  <c r="AQ1131"/>
  <c r="BA1131"/>
  <c r="BC1131"/>
  <c r="AS1131"/>
  <c r="AR1131"/>
  <c r="AU1131"/>
  <c r="AT1131"/>
  <c r="AQ1132"/>
  <c r="BA1132"/>
  <c r="AS1132"/>
  <c r="AR1132"/>
  <c r="AQ1133"/>
  <c r="BA1133"/>
  <c r="BC1133"/>
  <c r="AS1133"/>
  <c r="AR1133"/>
  <c r="AU1133"/>
  <c r="AT1133"/>
  <c r="AQ1134"/>
  <c r="BA1134"/>
  <c r="AS1134"/>
  <c r="AR1134"/>
  <c r="AQ1135"/>
  <c r="BA1135"/>
  <c r="BC1135"/>
  <c r="AS1135"/>
  <c r="AR1135"/>
  <c r="AU1135"/>
  <c r="AT1135"/>
  <c r="AQ1136"/>
  <c r="BA1136"/>
  <c r="AS1136"/>
  <c r="AR1136"/>
  <c r="AQ1137"/>
  <c r="BA1137"/>
  <c r="BC1137"/>
  <c r="AS1137"/>
  <c r="AR1137"/>
  <c r="AU1137"/>
  <c r="AT1137"/>
  <c r="AQ1138"/>
  <c r="BA1138"/>
  <c r="AS1138"/>
  <c r="AR1138"/>
  <c r="AQ1139"/>
  <c r="BA1139"/>
  <c r="BC1139"/>
  <c r="AS1139"/>
  <c r="AR1139"/>
  <c r="AU1139"/>
  <c r="AT1139"/>
  <c r="AQ1140"/>
  <c r="BA1140"/>
  <c r="AS1140"/>
  <c r="AR1140"/>
  <c r="AQ1141"/>
  <c r="BA1141"/>
  <c r="BC1141"/>
  <c r="AS1141"/>
  <c r="AR1141"/>
  <c r="AU1141"/>
  <c r="AT1141"/>
  <c r="AQ1142"/>
  <c r="BA1142"/>
  <c r="AS1142"/>
  <c r="AR1142"/>
  <c r="AQ1143"/>
  <c r="BA1143"/>
  <c r="BC1143"/>
  <c r="AS1143"/>
  <c r="AR1143"/>
  <c r="AU1143"/>
  <c r="AT1143"/>
  <c r="AQ1144"/>
  <c r="BA1144"/>
  <c r="AS1144"/>
  <c r="AR1144"/>
  <c r="AQ1145"/>
  <c r="BA1145"/>
  <c r="BC1145"/>
  <c r="AS1145"/>
  <c r="AR1145"/>
  <c r="AU1145"/>
  <c r="AT1145"/>
  <c r="AQ1146"/>
  <c r="BA1146"/>
  <c r="AS1146"/>
  <c r="AR1146"/>
  <c r="AQ1147"/>
  <c r="BA1147"/>
  <c r="BC1147"/>
  <c r="AS1147"/>
  <c r="AR1147"/>
  <c r="AU1147"/>
  <c r="AT1147"/>
  <c r="AQ1148"/>
  <c r="BA1148"/>
  <c r="AS1148"/>
  <c r="AR1148"/>
  <c r="AQ1149"/>
  <c r="BA1149"/>
  <c r="BC1149"/>
  <c r="AS1149"/>
  <c r="AR1149"/>
  <c r="AU1149"/>
  <c r="AT1149"/>
  <c r="AQ1150"/>
  <c r="BA1150"/>
  <c r="AS1150"/>
  <c r="AR1150"/>
  <c r="AQ1151"/>
  <c r="BA1151"/>
  <c r="BC1151"/>
  <c r="AS1151"/>
  <c r="AR1151"/>
  <c r="AU1151"/>
  <c r="AT1151"/>
  <c r="AQ1152"/>
  <c r="BA1152"/>
  <c r="AS1152"/>
  <c r="AR1152"/>
  <c r="AQ1153"/>
  <c r="BA1153"/>
  <c r="BC1153"/>
  <c r="AS1153"/>
  <c r="AR1153"/>
  <c r="AU1153"/>
  <c r="AT1153"/>
  <c r="AQ1154"/>
  <c r="BA1154"/>
  <c r="AS1154"/>
  <c r="AR1154"/>
  <c r="AQ1155"/>
  <c r="BA1155"/>
  <c r="BC1155"/>
  <c r="AS1155"/>
  <c r="AR1155"/>
  <c r="AU1155"/>
  <c r="AT1155"/>
  <c r="AQ1156"/>
  <c r="BA1156"/>
  <c r="AS1156"/>
  <c r="AR1156"/>
  <c r="AQ1157"/>
  <c r="BA1157"/>
  <c r="BC1157"/>
  <c r="AS1157"/>
  <c r="AR1157"/>
  <c r="AU1157"/>
  <c r="AT1157"/>
  <c r="AQ1158"/>
  <c r="BA1158"/>
  <c r="AS1158"/>
  <c r="AR1158"/>
  <c r="AQ1159"/>
  <c r="BA1159"/>
  <c r="BC1159"/>
  <c r="AS1159"/>
  <c r="AR1159"/>
  <c r="AU1159"/>
  <c r="AT1159"/>
  <c r="AQ1160"/>
  <c r="BA1160"/>
  <c r="AS1160"/>
  <c r="AR1160"/>
  <c r="AQ1161"/>
  <c r="BA1161"/>
  <c r="BC1161"/>
  <c r="AS1161"/>
  <c r="AR1161"/>
  <c r="AU1161"/>
  <c r="AT1161"/>
  <c r="AQ1162"/>
  <c r="BA1162"/>
  <c r="AS1162"/>
  <c r="AR1162"/>
  <c r="AQ1163"/>
  <c r="BA1163"/>
  <c r="BC1163"/>
  <c r="AS1163"/>
  <c r="AR1163"/>
  <c r="AU1163"/>
  <c r="AT1163"/>
  <c r="AQ1164"/>
  <c r="BA1164"/>
  <c r="AS1164"/>
  <c r="AR1164"/>
  <c r="AQ1165"/>
  <c r="BA1165"/>
  <c r="BC1165"/>
  <c r="AS1165"/>
  <c r="AR1165"/>
  <c r="AU1165"/>
  <c r="AT1165"/>
  <c r="AQ1166"/>
  <c r="BA1166"/>
  <c r="AS1166"/>
  <c r="AR1166"/>
  <c r="AQ1167"/>
  <c r="BA1167"/>
  <c r="BC1167"/>
  <c r="AS1167"/>
  <c r="AR1167"/>
  <c r="AU1167"/>
  <c r="AT1167"/>
  <c r="AQ1168"/>
  <c r="BA1168"/>
  <c r="AS1168"/>
  <c r="AR1168"/>
  <c r="AQ1169"/>
  <c r="BA1169"/>
  <c r="BC1169"/>
  <c r="AS1169"/>
  <c r="AR1169"/>
  <c r="AU1169"/>
  <c r="AT1169"/>
  <c r="AQ1170"/>
  <c r="BA1170"/>
  <c r="AS1170"/>
  <c r="AR1170"/>
  <c r="AQ1171"/>
  <c r="BA1171"/>
  <c r="BC1171"/>
  <c r="AS1171"/>
  <c r="AR1171"/>
  <c r="AU1171"/>
  <c r="AT1171"/>
  <c r="AQ1172"/>
  <c r="BA1172"/>
  <c r="AS1172"/>
  <c r="AR1172"/>
  <c r="AQ1173"/>
  <c r="BA1173"/>
  <c r="BC1173"/>
  <c r="AS1173"/>
  <c r="AR1173"/>
  <c r="AU1173"/>
  <c r="AT1173"/>
  <c r="AQ1174"/>
  <c r="BA1174"/>
  <c r="AS1174"/>
  <c r="AR1174"/>
  <c r="AQ1175"/>
  <c r="BA1175"/>
  <c r="BC1175"/>
  <c r="AS1175"/>
  <c r="AR1175"/>
  <c r="AU1175"/>
  <c r="AT1175"/>
  <c r="AQ1176"/>
  <c r="BA1176"/>
  <c r="AS1176"/>
  <c r="AR1176"/>
  <c r="AQ1177"/>
  <c r="BA1177"/>
  <c r="BC1177"/>
  <c r="AS1177"/>
  <c r="AR1177"/>
  <c r="AU1177"/>
  <c r="AT1177"/>
  <c r="AQ1178"/>
  <c r="BA1178"/>
  <c r="AS1178"/>
  <c r="AR1178"/>
  <c r="AQ1179"/>
  <c r="BA1179"/>
  <c r="BC1179"/>
  <c r="AS1179"/>
  <c r="AR1179"/>
  <c r="AU1179"/>
  <c r="AT1179"/>
  <c r="AQ1180"/>
  <c r="BA1180"/>
  <c r="AS1180"/>
  <c r="AR1180"/>
  <c r="AQ1181"/>
  <c r="BA1181"/>
  <c r="BC1181"/>
  <c r="AS1181"/>
  <c r="AR1181"/>
  <c r="AU1181"/>
  <c r="AT1181"/>
  <c r="AQ1182"/>
  <c r="BA1182"/>
  <c r="AS1182"/>
  <c r="AR1182"/>
  <c r="AQ1183"/>
  <c r="BA1183"/>
  <c r="BC1183"/>
  <c r="AS1183"/>
  <c r="AR1183"/>
  <c r="AU1183"/>
  <c r="AT1183"/>
  <c r="AQ1184"/>
  <c r="BA1184"/>
  <c r="AS1184"/>
  <c r="AR1184"/>
  <c r="AQ1185"/>
  <c r="BA1185"/>
  <c r="BC1185"/>
  <c r="AS1185"/>
  <c r="AR1185"/>
  <c r="AU1185"/>
  <c r="AT1185"/>
  <c r="AQ1186"/>
  <c r="BA1186"/>
  <c r="AS1186"/>
  <c r="AR1186"/>
  <c r="AQ1187"/>
  <c r="BA1187"/>
  <c r="BC1187"/>
  <c r="AS1187"/>
  <c r="AR1187"/>
  <c r="AU1187"/>
  <c r="AT1187"/>
  <c r="AQ1188"/>
  <c r="BA1188"/>
  <c r="AS1188"/>
  <c r="AR1188"/>
  <c r="AQ1189"/>
  <c r="BA1189"/>
  <c r="BC1189"/>
  <c r="AS1189"/>
  <c r="AR1189"/>
  <c r="AU1189"/>
  <c r="AT1189"/>
  <c r="AQ1190"/>
  <c r="BA1190"/>
  <c r="AS1190"/>
  <c r="AR1190"/>
  <c r="AQ1191"/>
  <c r="BA1191"/>
  <c r="BC1191"/>
  <c r="AS1191"/>
  <c r="AR1191"/>
  <c r="AU1191"/>
  <c r="AT1191"/>
  <c r="AQ1192"/>
  <c r="BA1192"/>
  <c r="AS1192"/>
  <c r="AR1192"/>
  <c r="AQ1193"/>
  <c r="BA1193"/>
  <c r="BC1193"/>
  <c r="AS1193"/>
  <c r="AR1193"/>
  <c r="AU1193"/>
  <c r="AT1193"/>
  <c r="AQ1194"/>
  <c r="BA1194"/>
  <c r="AS1194"/>
  <c r="AR1194"/>
  <c r="AQ1195"/>
  <c r="BA1195"/>
  <c r="BC1195"/>
  <c r="AS1195"/>
  <c r="AR1195"/>
  <c r="AU1195"/>
  <c r="AT1195"/>
  <c r="AQ1196"/>
  <c r="BA1196"/>
  <c r="AS1196"/>
  <c r="AR1196"/>
  <c r="AQ1197"/>
  <c r="BA1197"/>
  <c r="BC1197"/>
  <c r="AS1197"/>
  <c r="AR1197"/>
  <c r="AU1197"/>
  <c r="AT1197"/>
  <c r="AQ1198"/>
  <c r="BA1198"/>
  <c r="AS1198"/>
  <c r="AR1198"/>
  <c r="AQ1199"/>
  <c r="BA1199"/>
  <c r="BC1199"/>
  <c r="AS1199"/>
  <c r="AR1199"/>
  <c r="AU1199"/>
  <c r="AT1199"/>
  <c r="AQ1200"/>
  <c r="BA1200"/>
  <c r="AS1200"/>
  <c r="AR1200"/>
  <c r="AQ1201"/>
  <c r="BA1201"/>
  <c r="BC1201"/>
  <c r="AS1201"/>
  <c r="AR1201"/>
  <c r="AU1201"/>
  <c r="AT1201"/>
  <c r="AQ1202"/>
  <c r="BA1202"/>
  <c r="AS1202"/>
  <c r="AR1202"/>
  <c r="AQ1203"/>
  <c r="BA1203"/>
  <c r="BC1203"/>
  <c r="AS1203"/>
  <c r="AR1203"/>
  <c r="AU1203"/>
  <c r="AT1203"/>
  <c r="AQ1204"/>
  <c r="BA1204"/>
  <c r="AS1204"/>
  <c r="AR1204"/>
  <c r="AQ1205"/>
  <c r="BA1205"/>
  <c r="BC1205"/>
  <c r="AS1205"/>
  <c r="AR1205"/>
  <c r="AU1205"/>
  <c r="AT1205"/>
  <c r="AQ1206"/>
  <c r="BA1206"/>
  <c r="AS1206"/>
  <c r="AR1206"/>
  <c r="AQ1207"/>
  <c r="BA1207"/>
  <c r="BC1207"/>
  <c r="AS1207"/>
  <c r="AR1207"/>
  <c r="AU1207"/>
  <c r="AT1207"/>
  <c r="AQ1208"/>
  <c r="BA1208"/>
  <c r="AS1208"/>
  <c r="AR1208"/>
  <c r="AQ1209"/>
  <c r="BA1209"/>
  <c r="BC1209"/>
  <c r="AS1209"/>
  <c r="AR1209"/>
  <c r="AU1209"/>
  <c r="AT1209"/>
  <c r="AQ1210"/>
  <c r="BA1210"/>
  <c r="AS1210"/>
  <c r="AR1210"/>
  <c r="AQ1211"/>
  <c r="BA1211"/>
  <c r="BC1211"/>
  <c r="AS1211"/>
  <c r="AR1211"/>
  <c r="AU1211"/>
  <c r="AT1211"/>
  <c r="AQ1212"/>
  <c r="BA1212"/>
  <c r="AS1212"/>
  <c r="AR1212"/>
  <c r="AQ1213"/>
  <c r="BA1213"/>
  <c r="BC1213"/>
  <c r="AS1213"/>
  <c r="AR1213"/>
  <c r="AU1213"/>
  <c r="AT1213"/>
  <c r="AQ1214"/>
  <c r="BA1214"/>
  <c r="AS1214"/>
  <c r="AR1214"/>
  <c r="AQ1215"/>
  <c r="BA1215"/>
  <c r="BC1215"/>
  <c r="AS1215"/>
  <c r="AR1215"/>
  <c r="AU1215"/>
  <c r="AT1215"/>
  <c r="AQ1216"/>
  <c r="BA1216"/>
  <c r="AS1216"/>
  <c r="AR1216"/>
  <c r="AQ1217"/>
  <c r="BA1217"/>
  <c r="BC1217"/>
  <c r="AS1217"/>
  <c r="AR1217"/>
  <c r="AU1217"/>
  <c r="AT1217"/>
  <c r="AQ1218"/>
  <c r="BA1218"/>
  <c r="AS1218"/>
  <c r="AR1218"/>
  <c r="AQ1219"/>
  <c r="BA1219"/>
  <c r="BC1219"/>
  <c r="AS1219"/>
  <c r="AR1219"/>
  <c r="AU1219"/>
  <c r="AT1219"/>
  <c r="AQ1220"/>
  <c r="BA1220"/>
  <c r="AS1220"/>
  <c r="AR1220"/>
  <c r="AU1220"/>
  <c r="AT1220"/>
  <c r="AQ1221"/>
  <c r="BA1221"/>
  <c r="AS1221"/>
  <c r="AR1221"/>
  <c r="AU1221"/>
  <c r="AQ1222"/>
  <c r="BA1222"/>
  <c r="BC1222"/>
  <c r="AS1222"/>
  <c r="AR1222"/>
  <c r="AU1222"/>
  <c r="AT1222"/>
  <c r="AQ1223"/>
  <c r="BA1223"/>
  <c r="AS1223"/>
  <c r="AR1223"/>
  <c r="AU1223"/>
  <c r="AQ1224"/>
  <c r="BA1224"/>
  <c r="BC1224"/>
  <c r="AS1224"/>
  <c r="AR1224"/>
  <c r="AU1224"/>
  <c r="AT1224"/>
  <c r="AQ1225"/>
  <c r="BA1225"/>
  <c r="AS1225"/>
  <c r="AR1225"/>
  <c r="AU1225"/>
  <c r="AQ1226"/>
  <c r="BA1226"/>
  <c r="BC1226"/>
  <c r="AS1226"/>
  <c r="AR1226"/>
  <c r="AU1226"/>
  <c r="AT1226"/>
  <c r="AQ1227"/>
  <c r="BA1227"/>
  <c r="AS1227"/>
  <c r="AR1227"/>
  <c r="AU1227"/>
  <c r="AQ1228"/>
  <c r="BA1228"/>
  <c r="BC1228"/>
  <c r="AS1228"/>
  <c r="AR1228"/>
  <c r="AU1228"/>
  <c r="AT1228"/>
  <c r="AQ1229"/>
  <c r="BA1229"/>
  <c r="AS1229"/>
  <c r="AR1229"/>
  <c r="AU1229"/>
  <c r="AQ1230"/>
  <c r="BA1230"/>
  <c r="BC1230"/>
  <c r="AS1230"/>
  <c r="AR1230"/>
  <c r="AU1230"/>
  <c r="AT1230"/>
  <c r="AQ1231"/>
  <c r="BA1231"/>
  <c r="AS1231"/>
  <c r="AR1231"/>
  <c r="AU1231"/>
  <c r="AQ1232"/>
  <c r="BA1232"/>
  <c r="BC1232"/>
  <c r="AS1232"/>
  <c r="AR1232"/>
  <c r="AU1232"/>
  <c r="AT1232"/>
  <c r="AQ1233"/>
  <c r="BA1233"/>
  <c r="AS1233"/>
  <c r="AR1233"/>
  <c r="AU1233"/>
  <c r="AQ1234"/>
  <c r="BA1234"/>
  <c r="BC1234"/>
  <c r="AS1234"/>
  <c r="AR1234"/>
  <c r="AU1234"/>
  <c r="AT1234"/>
  <c r="AQ1235"/>
  <c r="BA1235"/>
  <c r="AS1235"/>
  <c r="AR1235"/>
  <c r="AU1235"/>
  <c r="AQ1236"/>
  <c r="BA1236"/>
  <c r="BC1236"/>
  <c r="AS1236"/>
  <c r="AR1236"/>
  <c r="AU1236"/>
  <c r="AT1236"/>
  <c r="AQ1237"/>
  <c r="BA1237"/>
  <c r="AS1237"/>
  <c r="AR1237"/>
  <c r="AU1237"/>
  <c r="AQ1238"/>
  <c r="BA1238"/>
  <c r="BC1238"/>
  <c r="AS1238"/>
  <c r="AR1238"/>
  <c r="AU1238"/>
  <c r="AT1238"/>
  <c r="AQ1239"/>
  <c r="BA1239"/>
  <c r="AS1239"/>
  <c r="AR1239"/>
  <c r="AU1239"/>
  <c r="AQ1240"/>
  <c r="BA1240"/>
  <c r="BC1240"/>
  <c r="AS1240"/>
  <c r="AR1240"/>
  <c r="AU1240"/>
  <c r="AT1240"/>
  <c r="AQ1241"/>
  <c r="BA1241"/>
  <c r="AS1241"/>
  <c r="AR1241"/>
  <c r="AU1241"/>
  <c r="AQ1242"/>
  <c r="BA1242"/>
  <c r="BC1242"/>
  <c r="AS1242"/>
  <c r="AR1242"/>
  <c r="AU1242"/>
  <c r="AT1242"/>
  <c r="AQ1243"/>
  <c r="BA1243"/>
  <c r="AS1243"/>
  <c r="AR1243"/>
  <c r="AU1243"/>
  <c r="AQ1244"/>
  <c r="BA1244"/>
  <c r="BC1244"/>
  <c r="AS1244"/>
  <c r="AR1244"/>
  <c r="AU1244"/>
  <c r="AT1244"/>
  <c r="AQ1245"/>
  <c r="BA1245"/>
  <c r="AS1245"/>
  <c r="AR1245"/>
  <c r="AU1245"/>
  <c r="AQ1246"/>
  <c r="BA1246"/>
  <c r="BC1246"/>
  <c r="AS1246"/>
  <c r="AR1246"/>
  <c r="AU1246"/>
  <c r="AT1246"/>
  <c r="AQ1247"/>
  <c r="BA1247"/>
  <c r="AS1247"/>
  <c r="AR1247"/>
  <c r="AU1247"/>
  <c r="AQ1248"/>
  <c r="BA1248"/>
  <c r="BC1248"/>
  <c r="AS1248"/>
  <c r="AR1248"/>
  <c r="AU1248"/>
  <c r="AT1248"/>
  <c r="AQ1249"/>
  <c r="BA1249"/>
  <c r="AS1249"/>
  <c r="AR1249"/>
  <c r="AU1249"/>
  <c r="AQ1250"/>
  <c r="BA1250"/>
  <c r="BC1250"/>
  <c r="AS1250"/>
  <c r="AR1250"/>
  <c r="AU1250"/>
  <c r="AT1250"/>
  <c r="AQ1251"/>
  <c r="BA1251"/>
  <c r="AS1251"/>
  <c r="AR1251"/>
  <c r="AU1251"/>
  <c r="AQ1252"/>
  <c r="BA1252"/>
  <c r="BC1252"/>
  <c r="AS1252"/>
  <c r="AR1252"/>
  <c r="AU1252"/>
  <c r="AT1252"/>
  <c r="AQ1253"/>
  <c r="BA1253"/>
  <c r="AS1253"/>
  <c r="AR1253"/>
  <c r="AU1253"/>
  <c r="AQ1254"/>
  <c r="BA1254"/>
  <c r="BC1254"/>
  <c r="AS1254"/>
  <c r="AR1254"/>
  <c r="AU1254"/>
  <c r="AT1254"/>
  <c r="AQ1255"/>
  <c r="BA1255"/>
  <c r="AS1255"/>
  <c r="AR1255"/>
  <c r="AU1255"/>
  <c r="AQ1256"/>
  <c r="BA1256"/>
  <c r="BC1256"/>
  <c r="AS1256"/>
  <c r="AR1256"/>
  <c r="AU1256"/>
  <c r="AT1256"/>
  <c r="AQ1257"/>
  <c r="BA1257"/>
  <c r="AS1257"/>
  <c r="AR1257"/>
  <c r="AU1257"/>
  <c r="AQ1258"/>
  <c r="BA1258"/>
  <c r="BC1258"/>
  <c r="AS1258"/>
  <c r="AR1258"/>
  <c r="AU1258"/>
  <c r="AT1258"/>
  <c r="AQ1259"/>
  <c r="BA1259"/>
  <c r="AS1259"/>
  <c r="AR1259"/>
  <c r="AU1259"/>
  <c r="AQ1260"/>
  <c r="BA1260"/>
  <c r="BC1260"/>
  <c r="AS1260"/>
  <c r="AR1260"/>
  <c r="AU1260"/>
  <c r="AT1260"/>
  <c r="AQ1261"/>
  <c r="BA1261"/>
  <c r="AS1261"/>
  <c r="AR1261"/>
  <c r="AU1261"/>
  <c r="AQ1262"/>
  <c r="BA1262"/>
  <c r="BC1262"/>
  <c r="AS1262"/>
  <c r="AR1262"/>
  <c r="AU1262"/>
  <c r="AT1262"/>
  <c r="AQ1263"/>
  <c r="BA1263"/>
  <c r="AS1263"/>
  <c r="AR1263"/>
  <c r="AU1263"/>
  <c r="AQ1264"/>
  <c r="BA1264"/>
  <c r="BC1264"/>
  <c r="AS1264"/>
  <c r="AR1264"/>
  <c r="AU1264"/>
  <c r="AT1264"/>
  <c r="AQ1265"/>
  <c r="BA1265"/>
  <c r="AS1265"/>
  <c r="AR1265"/>
  <c r="AU1265"/>
  <c r="AQ1266"/>
  <c r="BA1266"/>
  <c r="BC1266"/>
  <c r="AS1266"/>
  <c r="AR1266"/>
  <c r="AU1266"/>
  <c r="AT1266"/>
  <c r="AQ1267"/>
  <c r="BA1267"/>
  <c r="AS1267"/>
  <c r="AR1267"/>
  <c r="AU1267"/>
  <c r="AQ1268"/>
  <c r="BA1268"/>
  <c r="BC1268"/>
  <c r="AS1268"/>
  <c r="AR1268"/>
  <c r="AU1268"/>
  <c r="AT1268"/>
  <c r="AQ1269"/>
  <c r="BA1269"/>
  <c r="AS1269"/>
  <c r="AR1269"/>
  <c r="AU1269"/>
  <c r="AQ1270"/>
  <c r="BA1270"/>
  <c r="BC1270"/>
  <c r="AS1270"/>
  <c r="AR1270"/>
  <c r="AU1270"/>
  <c r="AT1270"/>
  <c r="AQ1271"/>
  <c r="BA1271"/>
  <c r="AS1271"/>
  <c r="AR1271"/>
  <c r="AU1271"/>
  <c r="AQ1272"/>
  <c r="BA1272"/>
  <c r="BC1272"/>
  <c r="AS1272"/>
  <c r="AR1272"/>
  <c r="AU1272"/>
  <c r="AT1272"/>
  <c r="AQ1273"/>
  <c r="BA1273"/>
  <c r="AS1273"/>
  <c r="AR1273"/>
  <c r="AU1273"/>
  <c r="AQ1274"/>
  <c r="BA1274"/>
  <c r="BC1274"/>
  <c r="AS1274"/>
  <c r="AR1274"/>
  <c r="AU1274"/>
  <c r="AT1274"/>
  <c r="AQ1275"/>
  <c r="BA1275"/>
  <c r="AS1275"/>
  <c r="AR1275"/>
  <c r="AU1275"/>
  <c r="AQ1276"/>
  <c r="BA1276"/>
  <c r="BC1276"/>
  <c r="AS1276"/>
  <c r="AR1276"/>
  <c r="AU1276"/>
  <c r="AT1276"/>
  <c r="AQ1277"/>
  <c r="BA1277"/>
  <c r="AS1277"/>
  <c r="AR1277"/>
  <c r="AU1277"/>
  <c r="AQ1278"/>
  <c r="BA1278"/>
  <c r="BC1278"/>
  <c r="AS1278"/>
  <c r="AR1278"/>
  <c r="AU1278"/>
  <c r="AT1278"/>
  <c r="AQ1279"/>
  <c r="BA1279"/>
  <c r="AS1279"/>
  <c r="AR1279"/>
  <c r="AU1279"/>
  <c r="AQ1280"/>
  <c r="BA1280"/>
  <c r="BC1280"/>
  <c r="AS1280"/>
  <c r="AR1280"/>
  <c r="AU1280"/>
  <c r="AT1280"/>
  <c r="AQ1281"/>
  <c r="BA1281"/>
  <c r="AS1281"/>
  <c r="AR1281"/>
  <c r="AU1281"/>
  <c r="AQ1282"/>
  <c r="BA1282"/>
  <c r="BC1282"/>
  <c r="AS1282"/>
  <c r="AR1282"/>
  <c r="AU1282"/>
  <c r="AT1282"/>
  <c r="AQ1283"/>
  <c r="BA1283"/>
  <c r="AS1283"/>
  <c r="AR1283"/>
  <c r="AU1283"/>
  <c r="AQ1284"/>
  <c r="BA1284"/>
  <c r="BC1284"/>
  <c r="AS1284"/>
  <c r="AR1284"/>
  <c r="AU1284"/>
  <c r="AT1284"/>
  <c r="AQ1285"/>
  <c r="BA1285"/>
  <c r="AS1285"/>
  <c r="AR1285"/>
  <c r="AU1285"/>
  <c r="AQ1286"/>
  <c r="BA1286"/>
  <c r="BC1286"/>
  <c r="AS1286"/>
  <c r="AR1286"/>
  <c r="AU1286"/>
  <c r="AT1286"/>
  <c r="AQ1287"/>
  <c r="BA1287"/>
  <c r="AS1287"/>
  <c r="AR1287"/>
  <c r="AU1287"/>
  <c r="AQ1288"/>
  <c r="BA1288"/>
  <c r="BC1288"/>
  <c r="AS1288"/>
  <c r="AR1288"/>
  <c r="AU1288"/>
  <c r="AT1288"/>
  <c r="AQ1289"/>
  <c r="BA1289"/>
  <c r="AS1289"/>
  <c r="AR1289"/>
  <c r="AU1289"/>
  <c r="AQ1290"/>
  <c r="BA1290"/>
  <c r="BC1290"/>
  <c r="AS1290"/>
  <c r="AR1290"/>
  <c r="AU1290"/>
  <c r="AT1290"/>
  <c r="AQ1291"/>
  <c r="BA1291"/>
  <c r="AS1291"/>
  <c r="AR1291"/>
  <c r="AU1291"/>
  <c r="AQ1292"/>
  <c r="BA1292"/>
  <c r="BC1292"/>
  <c r="AS1292"/>
  <c r="AR1292"/>
  <c r="AU1292"/>
  <c r="AT1292"/>
  <c r="AQ1293"/>
  <c r="BA1293"/>
  <c r="AS1293"/>
  <c r="AR1293"/>
  <c r="AU1293"/>
  <c r="AQ1294"/>
  <c r="BA1294"/>
  <c r="BC1294"/>
  <c r="AS1294"/>
  <c r="AR1294"/>
  <c r="AU1294"/>
  <c r="AT1294"/>
  <c r="AQ1295"/>
  <c r="BA1295"/>
  <c r="AS1295"/>
  <c r="AR1295"/>
  <c r="AU1295"/>
  <c r="AQ1296"/>
  <c r="BA1296"/>
  <c r="BC1296"/>
  <c r="AS1296"/>
  <c r="AR1296"/>
  <c r="AU1296"/>
  <c r="AT1296"/>
  <c r="AQ1297"/>
  <c r="BA1297"/>
  <c r="AS1297"/>
  <c r="AR1297"/>
  <c r="AU1297"/>
  <c r="AQ1298"/>
  <c r="BA1298"/>
  <c r="BC1298"/>
  <c r="AS1298"/>
  <c r="AR1298"/>
  <c r="AU1298"/>
  <c r="AT1298"/>
  <c r="AQ1299"/>
  <c r="BA1299"/>
  <c r="AS1299"/>
  <c r="AR1299"/>
  <c r="AU1299"/>
  <c r="AQ1300"/>
  <c r="BA1300"/>
  <c r="BC1300"/>
  <c r="AS1300"/>
  <c r="AR1300"/>
  <c r="AU1300"/>
  <c r="AT1300"/>
  <c r="AQ1301"/>
  <c r="BA1301"/>
  <c r="AS1301"/>
  <c r="AR1301"/>
  <c r="AU1301"/>
  <c r="AQ1302"/>
  <c r="BA1302"/>
  <c r="BC1302"/>
  <c r="AS1302"/>
  <c r="AR1302"/>
  <c r="AU1302"/>
  <c r="AT1302"/>
  <c r="AQ1303"/>
  <c r="BA1303"/>
  <c r="AS1303"/>
  <c r="AR1303"/>
  <c r="AU1303"/>
  <c r="AQ1304"/>
  <c r="BA1304"/>
  <c r="BC1304"/>
  <c r="AS1304"/>
  <c r="AR1304"/>
  <c r="AU1304"/>
  <c r="AT1304"/>
  <c r="AQ1305"/>
  <c r="BA1305"/>
  <c r="AS1305"/>
  <c r="AR1305"/>
  <c r="AU1305"/>
  <c r="AQ1306"/>
  <c r="BA1306"/>
  <c r="BC1306"/>
  <c r="AS1306"/>
  <c r="AR1306"/>
  <c r="AU1306"/>
  <c r="AT1306"/>
  <c r="AQ1307"/>
  <c r="BA1307"/>
  <c r="AS1307"/>
  <c r="AR1307"/>
  <c r="AU1307"/>
  <c r="AQ1308"/>
  <c r="BA1308"/>
  <c r="BC1308"/>
  <c r="AS1308"/>
  <c r="AR1308"/>
  <c r="AU1308"/>
  <c r="AT1308"/>
  <c r="AQ1309"/>
  <c r="BA1309"/>
  <c r="AS1309"/>
  <c r="AR1309"/>
  <c r="AU1309"/>
  <c r="AQ1310"/>
  <c r="BA1310"/>
  <c r="BC1310"/>
  <c r="AS1310"/>
  <c r="AR1310"/>
  <c r="AU1310"/>
  <c r="AT1310"/>
  <c r="AQ1311"/>
  <c r="BA1311"/>
  <c r="AS1311"/>
  <c r="AR1311"/>
  <c r="AU1311"/>
  <c r="AQ1312"/>
  <c r="BA1312"/>
  <c r="BC1312"/>
  <c r="AS1312"/>
  <c r="AR1312"/>
  <c r="AU1312"/>
  <c r="AT1312"/>
  <c r="AQ1313"/>
  <c r="BA1313"/>
  <c r="AS1313"/>
  <c r="AR1313"/>
  <c r="AU1313"/>
  <c r="AQ1314"/>
  <c r="BA1314"/>
  <c r="BC1314"/>
  <c r="AS1314"/>
  <c r="AR1314"/>
  <c r="AU1314"/>
  <c r="AT1314"/>
  <c r="AQ1315"/>
  <c r="BA1315"/>
  <c r="AS1315"/>
  <c r="AR1315"/>
  <c r="AU1315"/>
  <c r="AQ1316"/>
  <c r="BA1316"/>
  <c r="BC1316"/>
  <c r="AS1316"/>
  <c r="AR1316"/>
  <c r="AU1316"/>
  <c r="AT1316"/>
  <c r="AQ1317"/>
  <c r="BA1317"/>
  <c r="AS1317"/>
  <c r="AR1317"/>
  <c r="AU1317"/>
  <c r="AQ1318"/>
  <c r="BA1318"/>
  <c r="BC1318"/>
  <c r="AS1318"/>
  <c r="AR1318"/>
  <c r="AU1318"/>
  <c r="AT1318"/>
  <c r="AQ1319"/>
  <c r="BA1319"/>
  <c r="AS1319"/>
  <c r="AR1319"/>
  <c r="AU1319"/>
  <c r="AQ1320"/>
  <c r="BA1320"/>
  <c r="BC1320"/>
  <c r="AS1320"/>
  <c r="AR1320"/>
  <c r="AU1320"/>
  <c r="AT1320"/>
  <c r="AQ1321"/>
  <c r="BA1321"/>
  <c r="AS1321"/>
  <c r="AR1321"/>
  <c r="AU1321"/>
  <c r="AQ1322"/>
  <c r="BA1322"/>
  <c r="BC1322"/>
  <c r="AS1322"/>
  <c r="AR1322"/>
  <c r="AU1322"/>
  <c r="AT1322"/>
  <c r="AQ1323"/>
  <c r="BA1323"/>
  <c r="AS1323"/>
  <c r="AR1323"/>
  <c r="AU1323"/>
  <c r="AQ1324"/>
  <c r="BA1324"/>
  <c r="BC1324"/>
  <c r="AS1324"/>
  <c r="AR1324"/>
  <c r="AU1324"/>
  <c r="AT1324"/>
  <c r="AQ1325"/>
  <c r="BA1325"/>
  <c r="AS1325"/>
  <c r="AR1325"/>
  <c r="AU1325"/>
  <c r="AQ1326"/>
  <c r="BA1326"/>
  <c r="BC1326"/>
  <c r="AS1326"/>
  <c r="AR1326"/>
  <c r="AU1326"/>
  <c r="AT1326"/>
  <c r="AQ1327"/>
  <c r="BA1327"/>
  <c r="AS1327"/>
  <c r="AR1327"/>
  <c r="AU1327"/>
  <c r="AQ1328"/>
  <c r="BA1328"/>
  <c r="BC1328"/>
  <c r="AS1328"/>
  <c r="AR1328"/>
  <c r="AU1328"/>
  <c r="AT1328"/>
  <c r="AQ1329"/>
  <c r="BA1329"/>
  <c r="AS1329"/>
  <c r="AR1329"/>
  <c r="AU1329"/>
  <c r="AQ1330"/>
  <c r="BA1330"/>
  <c r="BC1330"/>
  <c r="AS1330"/>
  <c r="AR1330"/>
  <c r="AU1330"/>
  <c r="AT1330"/>
  <c r="AQ1331"/>
  <c r="BA1331"/>
  <c r="AS1331"/>
  <c r="AR1331"/>
  <c r="AU1331"/>
  <c r="AQ1332"/>
  <c r="BA1332"/>
  <c r="BC1332"/>
  <c r="AS1332"/>
  <c r="AR1332"/>
  <c r="AU1332"/>
  <c r="AT1332"/>
  <c r="AQ1333"/>
  <c r="BA1333"/>
  <c r="AS1333"/>
  <c r="AR1333"/>
  <c r="AU1333"/>
  <c r="AQ1334"/>
  <c r="BA1334"/>
  <c r="BC1334"/>
  <c r="AS1334"/>
  <c r="AR1334"/>
  <c r="AU1334"/>
  <c r="AT1334"/>
  <c r="AQ1335"/>
  <c r="BA1335"/>
  <c r="AS1335"/>
  <c r="AR1335"/>
  <c r="AU1335"/>
  <c r="AQ1336"/>
  <c r="BA1336"/>
  <c r="BC1336"/>
  <c r="AS1336"/>
  <c r="AR1336"/>
  <c r="AU1336"/>
  <c r="AT1336"/>
  <c r="AQ1337"/>
  <c r="BA1337"/>
  <c r="AS1337"/>
  <c r="AR1337"/>
  <c r="AU1337"/>
  <c r="AQ1338"/>
  <c r="BA1338"/>
  <c r="BC1338"/>
  <c r="AS1338"/>
  <c r="AR1338"/>
  <c r="AU1338"/>
  <c r="AT1338"/>
  <c r="AQ1339"/>
  <c r="BA1339"/>
  <c r="AS1339"/>
  <c r="AR1339"/>
  <c r="AU1339"/>
  <c r="AQ1340"/>
  <c r="BA1340"/>
  <c r="BC1340"/>
  <c r="AS1340"/>
  <c r="AR1340"/>
  <c r="AU1340"/>
  <c r="AT1340"/>
  <c r="AQ1341"/>
  <c r="BA1341"/>
  <c r="AS1341"/>
  <c r="AR1341"/>
  <c r="AU1341"/>
  <c r="AQ1342"/>
  <c r="BA1342"/>
  <c r="BC1342"/>
  <c r="AS1342"/>
  <c r="AR1342"/>
  <c r="AU1342"/>
  <c r="AT1342"/>
  <c r="AQ1343"/>
  <c r="BA1343"/>
  <c r="AS1343"/>
  <c r="AR1343"/>
  <c r="AU1343"/>
  <c r="AQ1344"/>
  <c r="BA1344"/>
  <c r="BC1344"/>
  <c r="AS1344"/>
  <c r="AR1344"/>
  <c r="AU1344"/>
  <c r="AT1344"/>
  <c r="AQ1345"/>
  <c r="BA1345"/>
  <c r="AS1345"/>
  <c r="AR1345"/>
  <c r="AU1345"/>
  <c r="AQ1346"/>
  <c r="BA1346"/>
  <c r="BC1346"/>
  <c r="AS1346"/>
  <c r="AR1346"/>
  <c r="AU1346"/>
  <c r="AT1346"/>
  <c r="AQ1347"/>
  <c r="BA1347"/>
  <c r="AS1347"/>
  <c r="AR1347"/>
  <c r="AU1347"/>
  <c r="AQ1348"/>
  <c r="BA1348"/>
  <c r="BC1348"/>
  <c r="AS1348"/>
  <c r="AR1348"/>
  <c r="AU1348"/>
  <c r="AT1348"/>
  <c r="AQ1349"/>
  <c r="BA1349"/>
  <c r="AS1349"/>
  <c r="AR1349"/>
  <c r="AU1349"/>
  <c r="AQ1350"/>
  <c r="BA1350"/>
  <c r="BC1350"/>
  <c r="AS1350"/>
  <c r="AR1350"/>
  <c r="AU1350"/>
  <c r="AT1350"/>
  <c r="AQ1351"/>
  <c r="BA1351"/>
  <c r="AS1351"/>
  <c r="AR1351"/>
  <c r="AU1351"/>
  <c r="AQ1352"/>
  <c r="BA1352"/>
  <c r="BC1352"/>
  <c r="AS1352"/>
  <c r="AR1352"/>
  <c r="AU1352"/>
  <c r="AT1352"/>
  <c r="AQ1353"/>
  <c r="BA1353"/>
  <c r="AS1353"/>
  <c r="AR1353"/>
  <c r="AU1353"/>
  <c r="AQ1354"/>
  <c r="BA1354"/>
  <c r="BC1354"/>
  <c r="AS1354"/>
  <c r="AR1354"/>
  <c r="AU1354"/>
  <c r="AT1354"/>
  <c r="AQ1355"/>
  <c r="BA1355"/>
  <c r="AS1355"/>
  <c r="AR1355"/>
  <c r="AU1355"/>
  <c r="AQ1356"/>
  <c r="BA1356"/>
  <c r="BC1356"/>
  <c r="AS1356"/>
  <c r="AR1356"/>
  <c r="AU1356"/>
  <c r="AT1356"/>
  <c r="AQ1357"/>
  <c r="BA1357"/>
  <c r="AS1357"/>
  <c r="AR1357"/>
  <c r="AU1357"/>
  <c r="AQ1358"/>
  <c r="BA1358"/>
  <c r="BC1358"/>
  <c r="AS1358"/>
  <c r="AR1358"/>
  <c r="AU1358"/>
  <c r="AT1358"/>
  <c r="AQ1359"/>
  <c r="BA1359"/>
  <c r="AS1359"/>
  <c r="AR1359"/>
  <c r="AU1359"/>
  <c r="AQ1360"/>
  <c r="BA1360"/>
  <c r="BC1360"/>
  <c r="AS1360"/>
  <c r="AR1360"/>
  <c r="AU1360"/>
  <c r="AT1360"/>
  <c r="AQ1361"/>
  <c r="BA1361"/>
  <c r="AS1361"/>
  <c r="AR1361"/>
  <c r="AU1361"/>
  <c r="AQ1362"/>
  <c r="BA1362"/>
  <c r="BC1362"/>
  <c r="AS1362"/>
  <c r="AR1362"/>
  <c r="AU1362"/>
  <c r="AT1362"/>
  <c r="AQ1363"/>
  <c r="BA1363"/>
  <c r="AS1363"/>
  <c r="AR1363"/>
  <c r="AU1363"/>
  <c r="AQ1364"/>
  <c r="BA1364"/>
  <c r="BC1364"/>
  <c r="AS1364"/>
  <c r="AR1364"/>
  <c r="AU1364"/>
  <c r="AT1364"/>
  <c r="AQ1365"/>
  <c r="BA1365"/>
  <c r="AS1365"/>
  <c r="AR1365"/>
  <c r="AU1365"/>
  <c r="AQ1366"/>
  <c r="BA1366"/>
  <c r="BC1366"/>
  <c r="AS1366"/>
  <c r="AR1366"/>
  <c r="AU1366"/>
  <c r="AT1366"/>
  <c r="AQ1367"/>
  <c r="BA1367"/>
  <c r="AS1367"/>
  <c r="AR1367"/>
  <c r="AU1367"/>
  <c r="AQ1368"/>
  <c r="BA1368"/>
  <c r="BC1368"/>
  <c r="AS1368"/>
  <c r="AR1368"/>
  <c r="AU1368"/>
  <c r="AT1368"/>
  <c r="AQ1369"/>
  <c r="BA1369"/>
  <c r="AS1369"/>
  <c r="AR1369"/>
  <c r="AU1369"/>
  <c r="AQ1370"/>
  <c r="BA1370"/>
  <c r="BC1370"/>
  <c r="AS1370"/>
  <c r="AR1370"/>
  <c r="AU1370"/>
  <c r="AT1370"/>
  <c r="AQ1371"/>
  <c r="BA1371"/>
  <c r="AS1371"/>
  <c r="AR1371"/>
  <c r="AU1371"/>
  <c r="AQ1372"/>
  <c r="BA1372"/>
  <c r="BC1372"/>
  <c r="AS1372"/>
  <c r="AR1372"/>
  <c r="AU1372"/>
  <c r="AT1372"/>
  <c r="AQ1373"/>
  <c r="BA1373"/>
  <c r="AS1373"/>
  <c r="AR1373"/>
  <c r="AU1373"/>
  <c r="AQ1374"/>
  <c r="BA1374"/>
  <c r="BC1374"/>
  <c r="AS1374"/>
  <c r="AR1374"/>
  <c r="AU1374"/>
  <c r="AT1374"/>
  <c r="AQ1375"/>
  <c r="BA1375"/>
  <c r="AS1375"/>
  <c r="AR1375"/>
  <c r="AU1375"/>
  <c r="AQ1376"/>
  <c r="BA1376"/>
  <c r="BC1376"/>
  <c r="AS1376"/>
  <c r="AR1376"/>
  <c r="AU1376"/>
  <c r="AT1376"/>
  <c r="AQ1377"/>
  <c r="BA1377"/>
  <c r="AS1377"/>
  <c r="AR1377"/>
  <c r="AU1377"/>
  <c r="AQ1378"/>
  <c r="BA1378"/>
  <c r="BC1378"/>
  <c r="AS1378"/>
  <c r="AR1378"/>
  <c r="AU1378"/>
  <c r="AT1378"/>
  <c r="AQ1379"/>
  <c r="BA1379"/>
  <c r="AS1379"/>
  <c r="AR1379"/>
  <c r="AU1379"/>
  <c r="AQ1380"/>
  <c r="BA1380"/>
  <c r="BC1380"/>
  <c r="AS1380"/>
  <c r="AR1380"/>
  <c r="AU1380"/>
  <c r="AT1380"/>
  <c r="AQ1381"/>
  <c r="BA1381"/>
  <c r="AS1381"/>
  <c r="AR1381"/>
  <c r="AU1381"/>
  <c r="AQ1382"/>
  <c r="BA1382"/>
  <c r="BC1382"/>
  <c r="AS1382"/>
  <c r="AR1382"/>
  <c r="AU1382"/>
  <c r="AT1382"/>
  <c r="AQ1383"/>
  <c r="BA1383"/>
  <c r="AS1383"/>
  <c r="AR1383"/>
  <c r="AU1383"/>
  <c r="AQ1384"/>
  <c r="BA1384"/>
  <c r="BC1384"/>
  <c r="AS1384"/>
  <c r="AR1384"/>
  <c r="AU1384"/>
  <c r="AT1384"/>
  <c r="AQ1385"/>
  <c r="BA1385"/>
  <c r="AS1385"/>
  <c r="AR1385"/>
  <c r="AU1385"/>
  <c r="AQ1386"/>
  <c r="BA1386"/>
  <c r="BC1386"/>
  <c r="AS1386"/>
  <c r="AR1386"/>
  <c r="AU1386"/>
  <c r="AT1386"/>
  <c r="AQ1387"/>
  <c r="BA1387"/>
  <c r="AS1387"/>
  <c r="AR1387"/>
  <c r="AU1387"/>
  <c r="AQ1388"/>
  <c r="BA1388"/>
  <c r="BC1388"/>
  <c r="AS1388"/>
  <c r="AR1388"/>
  <c r="AU1388"/>
  <c r="AT1388"/>
  <c r="AQ1389"/>
  <c r="BA1389"/>
  <c r="AS1389"/>
  <c r="AR1389"/>
  <c r="AU1389"/>
  <c r="AQ1390"/>
  <c r="BA1390"/>
  <c r="BC1390"/>
  <c r="AS1390"/>
  <c r="AR1390"/>
  <c r="AU1390"/>
  <c r="AT1390"/>
  <c r="AQ1391"/>
  <c r="BA1391"/>
  <c r="AS1391"/>
  <c r="AR1391"/>
  <c r="AU1391"/>
  <c r="AQ1392"/>
  <c r="BA1392"/>
  <c r="BC1392"/>
  <c r="AS1392"/>
  <c r="AR1392"/>
  <c r="AU1392"/>
  <c r="AT1392"/>
  <c r="AQ1393"/>
  <c r="BA1393"/>
  <c r="AS1393"/>
  <c r="AR1393"/>
  <c r="AU1393"/>
  <c r="AQ1394"/>
  <c r="BA1394"/>
  <c r="BC1394"/>
  <c r="AS1394"/>
  <c r="AR1394"/>
  <c r="AU1394"/>
  <c r="AT1394"/>
  <c r="AQ1395"/>
  <c r="BA1395"/>
  <c r="AS1395"/>
  <c r="AR1395"/>
  <c r="AU1395"/>
  <c r="AQ1396"/>
  <c r="BA1396"/>
  <c r="BC1396"/>
  <c r="AS1396"/>
  <c r="AR1396"/>
  <c r="AU1396"/>
  <c r="AT1396"/>
  <c r="AQ1397"/>
  <c r="BA1397"/>
  <c r="AS1397"/>
  <c r="AR1397"/>
  <c r="AU1397"/>
  <c r="AQ1398"/>
  <c r="BA1398"/>
  <c r="BC1398"/>
  <c r="AS1398"/>
  <c r="AR1398"/>
  <c r="AU1398"/>
  <c r="AT1398"/>
  <c r="AQ1399"/>
  <c r="BA1399"/>
  <c r="AS1399"/>
  <c r="AR1399"/>
  <c r="AU1399"/>
  <c r="AQ1400"/>
  <c r="BA1400"/>
  <c r="BC1400"/>
  <c r="AS1400"/>
  <c r="AR1400"/>
  <c r="AU1400"/>
  <c r="AT1400"/>
  <c r="AQ1401"/>
  <c r="BA1401"/>
  <c r="AS1401"/>
  <c r="AR1401"/>
  <c r="AU1401"/>
  <c r="AQ1402"/>
  <c r="BA1402"/>
  <c r="BC1402"/>
  <c r="AS1402"/>
  <c r="AR1402"/>
  <c r="AU1402"/>
  <c r="AT1402"/>
  <c r="AQ1403"/>
  <c r="BA1403"/>
  <c r="AS1403"/>
  <c r="AR1403"/>
  <c r="AU1403"/>
  <c r="AQ1404"/>
  <c r="BA1404"/>
  <c r="BC1404"/>
  <c r="AS1404"/>
  <c r="AR1404"/>
  <c r="AU1404"/>
  <c r="AT1404"/>
  <c r="AQ1405"/>
  <c r="BA1405"/>
  <c r="AS1405"/>
  <c r="AR1405"/>
  <c r="AU1405"/>
  <c r="AQ1406"/>
  <c r="BA1406"/>
  <c r="BC1406"/>
  <c r="AS1406"/>
  <c r="AR1406"/>
  <c r="AU1406"/>
  <c r="AT1406"/>
  <c r="AQ1407"/>
  <c r="BA1407"/>
  <c r="AS1407"/>
  <c r="AR1407"/>
  <c r="AU1407"/>
  <c r="AQ1408"/>
  <c r="BA1408"/>
  <c r="BC1408"/>
  <c r="AS1408"/>
  <c r="AR1408"/>
  <c r="AU1408"/>
  <c r="AT1408"/>
  <c r="AQ1409"/>
  <c r="BA1409"/>
  <c r="AS1409"/>
  <c r="AR1409"/>
  <c r="AU1409"/>
  <c r="AQ1410"/>
  <c r="BA1410"/>
  <c r="BC1410"/>
  <c r="AS1410"/>
  <c r="AR1410"/>
  <c r="AU1410"/>
  <c r="AT1410"/>
  <c r="AQ1411"/>
  <c r="BA1411"/>
  <c r="BC1411"/>
  <c r="AS1411"/>
  <c r="AR1411"/>
  <c r="AU1411"/>
  <c r="AQ1412"/>
  <c r="BA1412"/>
  <c r="AS1412"/>
  <c r="AR1412"/>
  <c r="AU1412"/>
  <c r="AT1412"/>
  <c r="AV1412"/>
  <c r="AW1412"/>
  <c r="AX1412"/>
  <c r="AQ1413"/>
  <c r="BA1413"/>
  <c r="AS1413"/>
  <c r="AR1413"/>
  <c r="AU1413"/>
  <c r="AT1413"/>
  <c r="AV1413"/>
  <c r="AW1413"/>
  <c r="AX1413"/>
  <c r="AQ1414"/>
  <c r="BA1414"/>
  <c r="AS1414"/>
  <c r="AR1414"/>
  <c r="AU1414"/>
  <c r="AT1414"/>
  <c r="AV1414"/>
  <c r="AW1414"/>
  <c r="AX1414"/>
  <c r="AQ1415"/>
  <c r="BA1415"/>
  <c r="AS1415"/>
  <c r="AR1415"/>
  <c r="AU1415"/>
  <c r="AT1415"/>
  <c r="AV1415"/>
  <c r="AW1415"/>
  <c r="AX1415"/>
  <c r="AQ1416"/>
  <c r="BA1416"/>
  <c r="AS1416"/>
  <c r="AR1416"/>
  <c r="AU1416"/>
  <c r="AT1416"/>
  <c r="AV1416"/>
  <c r="AW1416"/>
  <c r="AX1416"/>
  <c r="AQ1417"/>
  <c r="BA1417"/>
  <c r="AS1417"/>
  <c r="AR1417"/>
  <c r="AU1417"/>
  <c r="AT1417"/>
  <c r="AV1417"/>
  <c r="AW1417"/>
  <c r="AX1417"/>
  <c r="AQ1418"/>
  <c r="BA1418"/>
  <c r="AS1418"/>
  <c r="AR1418"/>
  <c r="AU1418"/>
  <c r="AT1418"/>
  <c r="AV1418"/>
  <c r="AW1418"/>
  <c r="AX1418"/>
  <c r="AQ1419"/>
  <c r="BA1419"/>
  <c r="AS1419"/>
  <c r="AR1419"/>
  <c r="AU1419"/>
  <c r="AT1419"/>
  <c r="AV1419"/>
  <c r="AW1419"/>
  <c r="AX1419"/>
  <c r="AQ1420"/>
  <c r="BA1420"/>
  <c r="AS1420"/>
  <c r="AR1420"/>
  <c r="AU1420"/>
  <c r="AT1420"/>
  <c r="AV1420"/>
  <c r="AW1420"/>
  <c r="AX1420"/>
  <c r="AQ1421"/>
  <c r="BA1421"/>
  <c r="AS1421"/>
  <c r="AR1421"/>
  <c r="AU1421"/>
  <c r="AT1421"/>
  <c r="AV1421"/>
  <c r="AW1421"/>
  <c r="AX1421"/>
  <c r="AQ1422"/>
  <c r="BA1422"/>
  <c r="AS1422"/>
  <c r="AR1422"/>
  <c r="AU1422"/>
  <c r="AT1422"/>
  <c r="AV1422"/>
  <c r="AW1422"/>
  <c r="AX1422"/>
  <c r="AQ1423"/>
  <c r="BA1423"/>
  <c r="AS1423"/>
  <c r="AR1423"/>
  <c r="AU1423"/>
  <c r="AT1423"/>
  <c r="AV1423"/>
  <c r="AW1423"/>
  <c r="AX1423"/>
  <c r="AQ1424"/>
  <c r="BA1424"/>
  <c r="AS1424"/>
  <c r="AR1424"/>
  <c r="AU1424"/>
  <c r="AT1424"/>
  <c r="AV1424"/>
  <c r="AW1424"/>
  <c r="AX1424"/>
  <c r="AQ1425"/>
  <c r="BA1425"/>
  <c r="AS1425"/>
  <c r="AR1425"/>
  <c r="AU1425"/>
  <c r="AT1425"/>
  <c r="AV1425"/>
  <c r="AW1425"/>
  <c r="AX1425"/>
  <c r="AQ1426"/>
  <c r="BA1426"/>
  <c r="AS1426"/>
  <c r="AR1426"/>
  <c r="AU1426"/>
  <c r="AT1426"/>
  <c r="AV1426"/>
  <c r="AW1426"/>
  <c r="AX1426"/>
  <c r="AQ1427"/>
  <c r="BA1427"/>
  <c r="AS1427"/>
  <c r="AR1427"/>
  <c r="AU1427"/>
  <c r="AT1427"/>
  <c r="AV1427"/>
  <c r="AW1427"/>
  <c r="AX1427"/>
  <c r="AQ1428"/>
  <c r="BA1428"/>
  <c r="AS1428"/>
  <c r="AR1428"/>
  <c r="AU1428"/>
  <c r="AT1428"/>
  <c r="AV1428"/>
  <c r="AW1428"/>
  <c r="AX1428"/>
  <c r="AQ1429"/>
  <c r="BA1429"/>
  <c r="AS1429"/>
  <c r="AR1429"/>
  <c r="AU1429"/>
  <c r="AT1429"/>
  <c r="AV1429"/>
  <c r="AW1429"/>
  <c r="AX1429"/>
  <c r="AQ1430"/>
  <c r="BA1430"/>
  <c r="AS1430"/>
  <c r="AR1430"/>
  <c r="AU1430"/>
  <c r="AT1430"/>
  <c r="AV1430"/>
  <c r="AW1430"/>
  <c r="AX1430"/>
  <c r="AQ1431"/>
  <c r="BA1431"/>
  <c r="AS1431"/>
  <c r="AR1431"/>
  <c r="AU1431"/>
  <c r="AT1431"/>
  <c r="AV1431"/>
  <c r="AW1431"/>
  <c r="AX1431"/>
  <c r="AQ1432"/>
  <c r="BA1432"/>
  <c r="AS1432"/>
  <c r="AR1432"/>
  <c r="AU1432"/>
  <c r="AT1432"/>
  <c r="AV1432"/>
  <c r="AW1432"/>
  <c r="AX1432"/>
  <c r="AQ1433"/>
  <c r="BA1433"/>
  <c r="AS1433"/>
  <c r="AR1433"/>
  <c r="AU1433"/>
  <c r="AT1433"/>
  <c r="AV1433"/>
  <c r="AW1433"/>
  <c r="AX1433"/>
  <c r="AQ1434"/>
  <c r="BA1434"/>
  <c r="AS1434"/>
  <c r="AR1434"/>
  <c r="AU1434"/>
  <c r="AT1434"/>
  <c r="AV1434"/>
  <c r="AW1434"/>
  <c r="AX1434"/>
  <c r="AQ1435"/>
  <c r="BA1435"/>
  <c r="AS1435"/>
  <c r="AR1435"/>
  <c r="AU1435"/>
  <c r="AT1435"/>
  <c r="AV1435"/>
  <c r="AW1435"/>
  <c r="AX1435"/>
  <c r="AQ1436"/>
  <c r="BA1436"/>
  <c r="AS1436"/>
  <c r="AR1436"/>
  <c r="AU1436"/>
  <c r="AT1436"/>
  <c r="AV1436"/>
  <c r="AW1436"/>
  <c r="AX1436"/>
  <c r="AQ1437"/>
  <c r="BA1437"/>
  <c r="AS1437"/>
  <c r="AR1437"/>
  <c r="AU1437"/>
  <c r="AT1437"/>
  <c r="AV1437"/>
  <c r="AW1437"/>
  <c r="AX1437"/>
  <c r="AQ1438"/>
  <c r="BA1438"/>
  <c r="AS1438"/>
  <c r="AR1438"/>
  <c r="AU1438"/>
  <c r="AT1438"/>
  <c r="AV1438"/>
  <c r="AW1438"/>
  <c r="AX1438"/>
  <c r="AQ1439"/>
  <c r="BA1439"/>
  <c r="AS1439"/>
  <c r="AR1439"/>
  <c r="AU1439"/>
  <c r="AT1439"/>
  <c r="AV1439"/>
  <c r="AW1439"/>
  <c r="AX1439"/>
  <c r="AQ1440"/>
  <c r="BA1440"/>
  <c r="AS1440"/>
  <c r="AR1440"/>
  <c r="AU1440"/>
  <c r="AT1440"/>
  <c r="AV1440"/>
  <c r="AW1440"/>
  <c r="AX1440"/>
  <c r="AQ1441"/>
  <c r="BA1441"/>
  <c r="AS1441"/>
  <c r="AR1441"/>
  <c r="AU1441"/>
  <c r="AT1441"/>
  <c r="AV1441"/>
  <c r="AW1441"/>
  <c r="AX1441"/>
  <c r="AQ1442"/>
  <c r="BA1442"/>
  <c r="AS1442"/>
  <c r="AR1442"/>
  <c r="AU1442"/>
  <c r="AT1442"/>
  <c r="AV1442"/>
  <c r="AW1442"/>
  <c r="AX1442"/>
  <c r="AQ1443"/>
  <c r="BA1443"/>
  <c r="AS1443"/>
  <c r="AR1443"/>
  <c r="AU1443"/>
  <c r="AT1443"/>
  <c r="AV1443"/>
  <c r="AW1443"/>
  <c r="AX1443"/>
  <c r="AQ1444"/>
  <c r="BA1444"/>
  <c r="AS1444"/>
  <c r="AR1444"/>
  <c r="AU1444"/>
  <c r="AT1444"/>
  <c r="AV1444"/>
  <c r="AW1444"/>
  <c r="AX1444"/>
  <c r="AQ1445"/>
  <c r="BA1445"/>
  <c r="AS1445"/>
  <c r="AR1445"/>
  <c r="AU1445"/>
  <c r="AT1445"/>
  <c r="AV1445"/>
  <c r="AW1445"/>
  <c r="AX1445"/>
  <c r="AQ1446"/>
  <c r="BA1446"/>
  <c r="AS1446"/>
  <c r="AR1446"/>
  <c r="AU1446"/>
  <c r="AT1446"/>
  <c r="AV1446"/>
  <c r="AW1446"/>
  <c r="AX1446"/>
  <c r="AQ1447"/>
  <c r="BA1447"/>
  <c r="AS1447"/>
  <c r="AR1447"/>
  <c r="AU1447"/>
  <c r="AT1447"/>
  <c r="AV1447"/>
  <c r="AW1447"/>
  <c r="AX1447"/>
  <c r="AQ1448"/>
  <c r="BA1448"/>
  <c r="AS1448"/>
  <c r="AR1448"/>
  <c r="AU1448"/>
  <c r="AT1448"/>
  <c r="AV1448"/>
  <c r="AW1448"/>
  <c r="AX1448"/>
  <c r="AQ1449"/>
  <c r="BA1449"/>
  <c r="AS1449"/>
  <c r="AR1449"/>
  <c r="AU1449"/>
  <c r="AT1449"/>
  <c r="AV1449"/>
  <c r="AW1449"/>
  <c r="AX1449"/>
  <c r="AQ1450"/>
  <c r="BA1450"/>
  <c r="AS1450"/>
  <c r="AR1450"/>
  <c r="AU1450"/>
  <c r="AT1450"/>
  <c r="AV1450"/>
  <c r="AW1450"/>
  <c r="AX1450"/>
  <c r="AQ1451"/>
  <c r="BA1451"/>
  <c r="AS1451"/>
  <c r="AR1451"/>
  <c r="AU1451"/>
  <c r="AT1451"/>
  <c r="AV1451"/>
  <c r="AW1451"/>
  <c r="AX1451"/>
  <c r="AQ1452"/>
  <c r="BA1452"/>
  <c r="AS1452"/>
  <c r="AR1452"/>
  <c r="AU1452"/>
  <c r="AT1452"/>
  <c r="AV1452"/>
  <c r="AW1452"/>
  <c r="AX1452"/>
  <c r="AQ1453"/>
  <c r="BA1453"/>
  <c r="AS1453"/>
  <c r="AR1453"/>
  <c r="AU1453"/>
  <c r="AT1453"/>
  <c r="AV1453"/>
  <c r="AW1453"/>
  <c r="AX1453"/>
  <c r="AQ1454"/>
  <c r="BA1454"/>
  <c r="AS1454"/>
  <c r="AR1454"/>
  <c r="AU1454"/>
  <c r="AT1454"/>
  <c r="AV1454"/>
  <c r="AW1454"/>
  <c r="AX1454"/>
  <c r="AQ1455"/>
  <c r="BA1455"/>
  <c r="AS1455"/>
  <c r="AR1455"/>
  <c r="AU1455"/>
  <c r="AT1455"/>
  <c r="AV1455"/>
  <c r="AW1455"/>
  <c r="AX1455"/>
  <c r="AQ1456"/>
  <c r="BA1456"/>
  <c r="AS1456"/>
  <c r="AR1456"/>
  <c r="AU1456"/>
  <c r="AT1456"/>
  <c r="AV1456"/>
  <c r="AW1456"/>
  <c r="AX1456"/>
  <c r="AQ1457"/>
  <c r="BA1457"/>
  <c r="AS1457"/>
  <c r="AR1457"/>
  <c r="AU1457"/>
  <c r="AT1457"/>
  <c r="AV1457"/>
  <c r="AW1457"/>
  <c r="AX1457"/>
  <c r="AQ1458"/>
  <c r="BA1458"/>
  <c r="AS1458"/>
  <c r="AR1458"/>
  <c r="AU1458"/>
  <c r="AT1458"/>
  <c r="AV1458"/>
  <c r="AW1458"/>
  <c r="AX1458"/>
  <c r="AQ1459"/>
  <c r="BA1459"/>
  <c r="AS1459"/>
  <c r="AR1459"/>
  <c r="AU1459"/>
  <c r="AT1459"/>
  <c r="AV1459"/>
  <c r="AW1459"/>
  <c r="AX1459"/>
  <c r="AQ1460"/>
  <c r="BA1460"/>
  <c r="AS1460"/>
  <c r="AR1460"/>
  <c r="AU1460"/>
  <c r="AT1460"/>
  <c r="AV1460"/>
  <c r="AW1460"/>
  <c r="AX1460"/>
  <c r="AQ1461"/>
  <c r="BA1461"/>
  <c r="AS1461"/>
  <c r="AR1461"/>
  <c r="AU1461"/>
  <c r="AT1461"/>
  <c r="AV1461"/>
  <c r="AW1461"/>
  <c r="AX1461"/>
  <c r="AQ1462"/>
  <c r="BA1462"/>
  <c r="AS1462"/>
  <c r="AR1462"/>
  <c r="AU1462"/>
  <c r="AT1462"/>
  <c r="AV1462"/>
  <c r="AW1462"/>
  <c r="AX1462"/>
  <c r="AQ1463"/>
  <c r="BA1463"/>
  <c r="AS1463"/>
  <c r="AR1463"/>
  <c r="AU1463"/>
  <c r="AT1463"/>
  <c r="AV1463"/>
  <c r="AW1463"/>
  <c r="AX1463"/>
  <c r="AQ1464"/>
  <c r="BA1464"/>
  <c r="AS1464"/>
  <c r="AR1464"/>
  <c r="AU1464"/>
  <c r="AT1464"/>
  <c r="AV1464"/>
  <c r="AW1464"/>
  <c r="AX1464"/>
  <c r="AQ1465"/>
  <c r="BA1465"/>
  <c r="AS1465"/>
  <c r="AR1465"/>
  <c r="AU1465"/>
  <c r="AT1465"/>
  <c r="AV1465"/>
  <c r="AW1465"/>
  <c r="AX1465"/>
  <c r="AQ1466"/>
  <c r="BA1466"/>
  <c r="AS1466"/>
  <c r="AR1466"/>
  <c r="AU1466"/>
  <c r="AT1466"/>
  <c r="AV1466"/>
  <c r="AW1466"/>
  <c r="AX1466"/>
  <c r="AQ1467"/>
  <c r="BA1467"/>
  <c r="AS1467"/>
  <c r="AR1467"/>
  <c r="AU1467"/>
  <c r="AT1467"/>
  <c r="AV1467"/>
  <c r="AW1467"/>
  <c r="AX1467"/>
  <c r="AQ1468"/>
  <c r="BA1468"/>
  <c r="AS1468"/>
  <c r="AR1468"/>
  <c r="AU1468"/>
  <c r="AT1468"/>
  <c r="AV1468"/>
  <c r="AW1468"/>
  <c r="AX1468"/>
  <c r="AQ1469"/>
  <c r="BA1469"/>
  <c r="AS1469"/>
  <c r="AR1469"/>
  <c r="AU1469"/>
  <c r="AT1469"/>
  <c r="AV1469"/>
  <c r="AW1469"/>
  <c r="AX1469"/>
  <c r="AQ1470"/>
  <c r="BA1470"/>
  <c r="AS1470"/>
  <c r="AR1470"/>
  <c r="AU1470"/>
  <c r="AT1470"/>
  <c r="AV1470"/>
  <c r="AW1470"/>
  <c r="AX1470"/>
  <c r="AQ1471"/>
  <c r="BA1471"/>
  <c r="AS1471"/>
  <c r="AR1471"/>
  <c r="AU1471"/>
  <c r="AT1471"/>
  <c r="AV1471"/>
  <c r="AW1471"/>
  <c r="AX1471"/>
  <c r="AQ1472"/>
  <c r="BA1472"/>
  <c r="AS1472"/>
  <c r="AR1472"/>
  <c r="AU1472"/>
  <c r="AT1472"/>
  <c r="AV1472"/>
  <c r="AW1472"/>
  <c r="AX1472"/>
  <c r="AQ1473"/>
  <c r="BA1473"/>
  <c r="AS1473"/>
  <c r="AR1473"/>
  <c r="AU1473"/>
  <c r="AT1473"/>
  <c r="AV1473"/>
  <c r="AW1473"/>
  <c r="AX1473"/>
  <c r="AQ1474"/>
  <c r="BA1474"/>
  <c r="AS1474"/>
  <c r="AR1474"/>
  <c r="AU1474"/>
  <c r="AT1474"/>
  <c r="AV1474"/>
  <c r="AW1474"/>
  <c r="AX1474"/>
  <c r="AQ1475"/>
  <c r="BA1475"/>
  <c r="AS1475"/>
  <c r="AR1475"/>
  <c r="AU1475"/>
  <c r="AT1475"/>
  <c r="AV1475"/>
  <c r="AW1475"/>
  <c r="AX1475"/>
  <c r="AQ1476"/>
  <c r="BA1476"/>
  <c r="AS1476"/>
  <c r="AR1476"/>
  <c r="AU1476"/>
  <c r="AT1476"/>
  <c r="AV1476"/>
  <c r="AW1476"/>
  <c r="AX1476"/>
  <c r="AQ1477"/>
  <c r="BA1477"/>
  <c r="AS1477"/>
  <c r="AR1477"/>
  <c r="AU1477"/>
  <c r="AT1477"/>
  <c r="AV1477"/>
  <c r="AW1477"/>
  <c r="AX1477"/>
  <c r="AQ1478"/>
  <c r="BA1478"/>
  <c r="AS1478"/>
  <c r="AR1478"/>
  <c r="AU1478"/>
  <c r="AT1478"/>
  <c r="AV1478"/>
  <c r="AW1478"/>
  <c r="AX1478"/>
  <c r="AQ1479"/>
  <c r="BA1479"/>
  <c r="AS1479"/>
  <c r="AR1479"/>
  <c r="AU1479"/>
  <c r="AT1479"/>
  <c r="AV1479"/>
  <c r="AW1479"/>
  <c r="AX1479"/>
  <c r="AQ1480"/>
  <c r="BA1480"/>
  <c r="AS1480"/>
  <c r="AR1480"/>
  <c r="AU1480"/>
  <c r="AT1480"/>
  <c r="AV1480"/>
  <c r="AW1480"/>
  <c r="AX1480"/>
  <c r="AQ1481"/>
  <c r="BA1481"/>
  <c r="AS1481"/>
  <c r="AR1481"/>
  <c r="AU1481"/>
  <c r="AT1481"/>
  <c r="AV1481"/>
  <c r="AW1481"/>
  <c r="AX1481"/>
  <c r="AQ1482"/>
  <c r="BA1482"/>
  <c r="AS1482"/>
  <c r="AR1482"/>
  <c r="AU1482"/>
  <c r="AT1482"/>
  <c r="AV1482"/>
  <c r="AW1482"/>
  <c r="AX1482"/>
  <c r="AQ1483"/>
  <c r="BA1483"/>
  <c r="AS1483"/>
  <c r="AR1483"/>
  <c r="AU1483"/>
  <c r="AT1483"/>
  <c r="AV1483"/>
  <c r="AW1483"/>
  <c r="AX1483"/>
  <c r="AQ1484"/>
  <c r="BA1484"/>
  <c r="AS1484"/>
  <c r="AR1484"/>
  <c r="AU1484"/>
  <c r="AT1484"/>
  <c r="AV1484"/>
  <c r="AW1484"/>
  <c r="AX1484"/>
  <c r="AQ1485"/>
  <c r="BA1485"/>
  <c r="AS1485"/>
  <c r="AR1485"/>
  <c r="AU1485"/>
  <c r="AT1485"/>
  <c r="AV1485"/>
  <c r="AW1485"/>
  <c r="AX1485"/>
  <c r="AQ1486"/>
  <c r="BA1486"/>
  <c r="AS1486"/>
  <c r="AR1486"/>
  <c r="AU1486"/>
  <c r="AT1486"/>
  <c r="AV1486"/>
  <c r="AW1486"/>
  <c r="AX1486"/>
  <c r="AQ1487"/>
  <c r="BA1487"/>
  <c r="AS1487"/>
  <c r="AR1487"/>
  <c r="AU1487"/>
  <c r="AT1487"/>
  <c r="AV1487"/>
  <c r="AW1487"/>
  <c r="AX1487"/>
  <c r="AQ1488"/>
  <c r="BA1488"/>
  <c r="AS1488"/>
  <c r="AR1488"/>
  <c r="AU1488"/>
  <c r="AT1488"/>
  <c r="AV1488"/>
  <c r="AW1488"/>
  <c r="AX1488"/>
  <c r="AQ1489"/>
  <c r="BA1489"/>
  <c r="AS1489"/>
  <c r="AR1489"/>
  <c r="AU1489"/>
  <c r="AT1489"/>
  <c r="AV1489"/>
  <c r="AW1489"/>
  <c r="AX1489"/>
  <c r="AQ1490"/>
  <c r="BA1490"/>
  <c r="AS1490"/>
  <c r="AR1490"/>
  <c r="AU1490"/>
  <c r="AT1490"/>
  <c r="AV1490"/>
  <c r="AW1490"/>
  <c r="AX1490"/>
  <c r="AQ1491"/>
  <c r="BA1491"/>
  <c r="AS1491"/>
  <c r="AR1491"/>
  <c r="AU1491"/>
  <c r="AT1491"/>
  <c r="AV1491"/>
  <c r="AW1491"/>
  <c r="AX1491"/>
  <c r="AQ1492"/>
  <c r="BA1492"/>
  <c r="AS1492"/>
  <c r="AR1492"/>
  <c r="AU1492"/>
  <c r="AT1492"/>
  <c r="AV1492"/>
  <c r="AW1492"/>
  <c r="AX1492"/>
  <c r="AQ1493"/>
  <c r="BA1493"/>
  <c r="AS1493"/>
  <c r="AR1493"/>
  <c r="AU1493"/>
  <c r="AT1493"/>
  <c r="AV1493"/>
  <c r="AW1493"/>
  <c r="AX1493"/>
  <c r="AQ1494"/>
  <c r="BA1494"/>
  <c r="AS1494"/>
  <c r="AR1494"/>
  <c r="AU1494"/>
  <c r="AT1494"/>
  <c r="AV1494"/>
  <c r="AW1494"/>
  <c r="AX1494"/>
  <c r="AQ1495"/>
  <c r="BA1495"/>
  <c r="AS1495"/>
  <c r="AR1495"/>
  <c r="AU1495"/>
  <c r="AT1495"/>
  <c r="AV1495"/>
  <c r="AW1495"/>
  <c r="AX1495"/>
  <c r="AQ1496"/>
  <c r="BA1496"/>
  <c r="AS1496"/>
  <c r="AR1496"/>
  <c r="AU1496"/>
  <c r="AT1496"/>
  <c r="AV1496"/>
  <c r="AW1496"/>
  <c r="AX1496"/>
  <c r="AQ1497"/>
  <c r="BA1497"/>
  <c r="AS1497"/>
  <c r="AR1497"/>
  <c r="AU1497"/>
  <c r="AT1497"/>
  <c r="AV1497"/>
  <c r="AW1497"/>
  <c r="AX1497"/>
  <c r="AS1498"/>
  <c r="AR1498"/>
  <c r="AU1498"/>
  <c r="AT1498"/>
  <c r="AV1498"/>
  <c r="AW1498"/>
  <c r="AS1499"/>
  <c r="AR1499"/>
  <c r="AU1499"/>
  <c r="AT1499"/>
  <c r="AV1499"/>
  <c r="AW1499"/>
  <c r="AS1500"/>
  <c r="AR1500"/>
  <c r="AU1500"/>
  <c r="AT1500"/>
  <c r="AV1500"/>
  <c r="AW1500"/>
  <c r="AS1501"/>
  <c r="AR1501"/>
  <c r="AU1501"/>
  <c r="AT1501"/>
  <c r="AV1501"/>
  <c r="AW1501"/>
  <c r="AS1502"/>
  <c r="AR1502"/>
  <c r="AU1502"/>
  <c r="AT1502"/>
  <c r="AV1502"/>
  <c r="AW1502"/>
  <c r="AS1503"/>
  <c r="AR1503"/>
  <c r="AU1503"/>
  <c r="AT1503"/>
  <c r="AV1503"/>
  <c r="AW1503"/>
  <c r="AS1504"/>
  <c r="AR1504"/>
  <c r="AU1504"/>
  <c r="AT1504"/>
  <c r="AV1504"/>
  <c r="AW1504"/>
  <c r="AS1505"/>
  <c r="AR1505"/>
  <c r="AU1505"/>
  <c r="AT1505"/>
  <c r="AV1505"/>
  <c r="AW1505"/>
  <c r="AS1506"/>
  <c r="AR1506"/>
  <c r="AU1506"/>
  <c r="AT1506"/>
  <c r="AV1506"/>
  <c r="AW1506"/>
  <c r="AS1507"/>
  <c r="AR1507"/>
  <c r="AU1507"/>
  <c r="AT1507"/>
  <c r="AV1507"/>
  <c r="AW1507"/>
  <c r="AS1508"/>
  <c r="AR1508"/>
  <c r="AU1508"/>
  <c r="AT1508"/>
  <c r="AV1508"/>
  <c r="AW1508"/>
  <c r="AS1509"/>
  <c r="AR1509"/>
  <c r="AU1509"/>
  <c r="AT1509"/>
  <c r="AV1509"/>
  <c r="AW1509"/>
  <c r="AS1510"/>
  <c r="AR1510"/>
  <c r="AU1510"/>
  <c r="AT1510"/>
  <c r="AV1510"/>
  <c r="AW1510"/>
  <c r="AS1511"/>
  <c r="AR1511"/>
  <c r="AU1511"/>
  <c r="AT1511"/>
  <c r="AV1511"/>
  <c r="AW1511"/>
  <c r="AS1512"/>
  <c r="AR1512"/>
  <c r="AU1512"/>
  <c r="AT1512"/>
  <c r="AV1512"/>
  <c r="AW1512"/>
  <c r="AS1513"/>
  <c r="AR1513"/>
  <c r="AU1513"/>
  <c r="AT1513"/>
  <c r="AV1513"/>
  <c r="AW1513"/>
  <c r="AS1514"/>
  <c r="AR1514"/>
  <c r="AU1514"/>
  <c r="AT1514"/>
  <c r="AV1514"/>
  <c r="AW1514"/>
  <c r="AS1515"/>
  <c r="AR1515"/>
  <c r="AU1515"/>
  <c r="AT1515"/>
  <c r="AV1515"/>
  <c r="AW1515"/>
  <c r="AS1516"/>
  <c r="AR1516"/>
  <c r="AU1516"/>
  <c r="AT1516"/>
  <c r="AV1516"/>
  <c r="AW1516"/>
  <c r="AS1517"/>
  <c r="AR1517"/>
  <c r="AU1517"/>
  <c r="AT1517"/>
  <c r="AV1517"/>
  <c r="AW1517"/>
  <c r="AS1518"/>
  <c r="AR1518"/>
  <c r="AU1518"/>
  <c r="AT1518"/>
  <c r="AV1518"/>
  <c r="AW1518"/>
  <c r="AS1519"/>
  <c r="AR1519"/>
  <c r="AU1519"/>
  <c r="AT1519"/>
  <c r="AV1519"/>
  <c r="AW1519"/>
  <c r="AS1520"/>
  <c r="AR1520"/>
  <c r="AU1520"/>
  <c r="AT1520"/>
  <c r="AV1520"/>
  <c r="AW1520"/>
  <c r="AS1521"/>
  <c r="AR1521"/>
  <c r="AU1521"/>
  <c r="AT1521"/>
  <c r="AV1521"/>
  <c r="AW1521"/>
  <c r="AS1522"/>
  <c r="AR1522"/>
  <c r="AU1522"/>
  <c r="AT1522"/>
  <c r="AV1522"/>
  <c r="AW1522"/>
  <c r="AS1523"/>
  <c r="AR1523"/>
  <c r="AU1523"/>
  <c r="AT1523"/>
  <c r="AV1523"/>
  <c r="AW1523"/>
  <c r="AS1524"/>
  <c r="AR1524"/>
  <c r="AU1524"/>
  <c r="AT1524"/>
  <c r="AV1524"/>
  <c r="AW1524"/>
  <c r="AS1525"/>
  <c r="AR1525"/>
  <c r="AU1525"/>
  <c r="AT1525"/>
  <c r="AV1525"/>
  <c r="AW1525"/>
  <c r="AS1526"/>
  <c r="AR1526"/>
  <c r="AU1526"/>
  <c r="AT1526"/>
  <c r="AV1526"/>
  <c r="AW1526"/>
  <c r="AS1527"/>
  <c r="AR1527"/>
  <c r="AU1527"/>
  <c r="AT1527"/>
  <c r="AV1527"/>
  <c r="AW1527"/>
  <c r="AS1528"/>
  <c r="AR1528"/>
  <c r="AU1528"/>
  <c r="AT1528"/>
  <c r="AV1528"/>
  <c r="AW1528"/>
  <c r="AS1529"/>
  <c r="AR1529"/>
  <c r="AU1529"/>
  <c r="AT1529"/>
  <c r="AV1529"/>
  <c r="AW1529"/>
  <c r="AS1530"/>
  <c r="AR1530"/>
  <c r="AU1530"/>
  <c r="AT1530"/>
  <c r="AV1530"/>
  <c r="AW1530"/>
  <c r="AS1531"/>
  <c r="AR1531"/>
  <c r="AU1531"/>
  <c r="AT1531"/>
  <c r="AV1531"/>
  <c r="AW1531"/>
  <c r="AS1532"/>
  <c r="AR1532"/>
  <c r="AU1532"/>
  <c r="AT1532"/>
  <c r="AV1532"/>
  <c r="AW1532"/>
  <c r="AS1533"/>
  <c r="AR1533"/>
  <c r="AU1533"/>
  <c r="AT1533"/>
  <c r="AV1533"/>
  <c r="AW1533"/>
  <c r="AS1534"/>
  <c r="AR1534"/>
  <c r="AU1534"/>
  <c r="AT1534"/>
  <c r="AV1534"/>
  <c r="AW1534"/>
  <c r="AS1535"/>
  <c r="AR1535"/>
  <c r="AU1535"/>
  <c r="AT1535"/>
  <c r="AV1535"/>
  <c r="AW1535"/>
  <c r="AS1536"/>
  <c r="AR1536"/>
  <c r="AU1536"/>
  <c r="AT1536"/>
  <c r="AV1536"/>
  <c r="AW1536"/>
  <c r="AS1537"/>
  <c r="AR1537"/>
  <c r="AU1537"/>
  <c r="AT1537"/>
  <c r="AV1537"/>
  <c r="AW1537"/>
  <c r="AS1538"/>
  <c r="AR1538"/>
  <c r="AU1538"/>
  <c r="AT1538"/>
  <c r="AV1538"/>
  <c r="AW1538"/>
  <c r="AS1539"/>
  <c r="AR1539"/>
  <c r="AU1539"/>
  <c r="AT1539"/>
  <c r="AV1539"/>
  <c r="AW1539"/>
  <c r="AS1540"/>
  <c r="AR1540"/>
  <c r="AU1540"/>
  <c r="AT1540"/>
  <c r="AV1540"/>
  <c r="AW1540"/>
  <c r="AS1541"/>
  <c r="AR1541"/>
  <c r="AU1541"/>
  <c r="AT1541"/>
  <c r="AV1541"/>
  <c r="AW1541"/>
  <c r="AS1542"/>
  <c r="AR1542"/>
  <c r="AU1542"/>
  <c r="AT1542"/>
  <c r="AV1542"/>
  <c r="AW1542"/>
  <c r="AS1543"/>
  <c r="AR1543"/>
  <c r="AU1543"/>
  <c r="AT1543"/>
  <c r="AV1543"/>
  <c r="AW1543"/>
  <c r="AS1544"/>
  <c r="AR1544"/>
  <c r="AU1544"/>
  <c r="AT1544"/>
  <c r="AV1544"/>
  <c r="AW1544"/>
  <c r="AS1545"/>
  <c r="AR1545"/>
  <c r="AU1545"/>
  <c r="AT1545"/>
  <c r="AV1545"/>
  <c r="AW1545"/>
  <c r="AS1546"/>
  <c r="AR1546"/>
  <c r="AU1546"/>
  <c r="AT1546"/>
  <c r="AV1546"/>
  <c r="AW1546"/>
  <c r="AS1547"/>
  <c r="AR1547"/>
  <c r="AU1547"/>
  <c r="AT1547"/>
  <c r="AV1547"/>
  <c r="AW1547"/>
  <c r="AS1548"/>
  <c r="AR1548"/>
  <c r="AU1548"/>
  <c r="AT1548"/>
  <c r="AV1548"/>
  <c r="AW1548"/>
  <c r="AS1549"/>
  <c r="AR1549"/>
  <c r="AU1549"/>
  <c r="AT1549"/>
  <c r="AV1549"/>
  <c r="AW1549"/>
  <c r="AS1550"/>
  <c r="AR1550"/>
  <c r="AU1550"/>
  <c r="AT1550"/>
  <c r="AV1550"/>
  <c r="AW1550"/>
  <c r="AS1551"/>
  <c r="AR1551"/>
  <c r="AU1551"/>
  <c r="AT1551"/>
  <c r="AV1551"/>
  <c r="AW1551"/>
  <c r="AS1552"/>
  <c r="AR1552"/>
  <c r="AU1552"/>
  <c r="AT1552"/>
  <c r="AV1552"/>
  <c r="AW1552"/>
  <c r="AS1553"/>
  <c r="AR1553"/>
  <c r="AU1553"/>
  <c r="AT1553"/>
  <c r="AV1553"/>
  <c r="AW1553"/>
  <c r="AS1554"/>
  <c r="AR1554"/>
  <c r="AU1554"/>
  <c r="AT1554"/>
  <c r="AV1554"/>
  <c r="AW1554"/>
  <c r="AS1555"/>
  <c r="AR1555"/>
  <c r="AU1555"/>
  <c r="AT1555"/>
  <c r="AV1555"/>
  <c r="AW1555"/>
  <c r="AS1556"/>
  <c r="AR1556"/>
  <c r="AU1556"/>
  <c r="AT1556"/>
  <c r="AV1556"/>
  <c r="AW1556"/>
  <c r="AS1557"/>
  <c r="AR1557"/>
  <c r="AU1557"/>
  <c r="AT1557"/>
  <c r="AV1557"/>
  <c r="AW1557"/>
  <c r="AS1558"/>
  <c r="AR1558"/>
  <c r="AU1558"/>
  <c r="AT1558"/>
  <c r="AV1558"/>
  <c r="AW1558"/>
  <c r="AS1559"/>
  <c r="AR1559"/>
  <c r="AU1559"/>
  <c r="AT1559"/>
  <c r="AV1559"/>
  <c r="AW1559"/>
  <c r="AS1560"/>
  <c r="AR1560"/>
  <c r="AU1560"/>
  <c r="AT1560"/>
  <c r="AV1560"/>
  <c r="AW1560"/>
  <c r="AS1561"/>
  <c r="AR1561"/>
  <c r="AU1561"/>
  <c r="AT1561"/>
  <c r="AV1561"/>
  <c r="AW1561"/>
  <c r="AS1562"/>
  <c r="AR1562"/>
  <c r="AU1562"/>
  <c r="AT1562"/>
  <c r="AV1562"/>
  <c r="AW1562"/>
  <c r="AS1563"/>
  <c r="AR1563"/>
  <c r="AU1563"/>
  <c r="AT1563"/>
  <c r="AV1563"/>
  <c r="AW1563"/>
  <c r="AS1564"/>
  <c r="AR1564"/>
  <c r="AU1564"/>
  <c r="AT1564"/>
  <c r="AV1564"/>
  <c r="AW1564"/>
  <c r="AS1565"/>
  <c r="AR1565"/>
  <c r="AU1565"/>
  <c r="AT1565"/>
  <c r="AV1565"/>
  <c r="AW1565"/>
  <c r="AS1566"/>
  <c r="AR1566"/>
  <c r="AU1566"/>
  <c r="AT1566"/>
  <c r="AV1566"/>
  <c r="AW1566"/>
  <c r="AS1567"/>
  <c r="AR1567"/>
  <c r="AU1567"/>
  <c r="AT1567"/>
  <c r="AV1567"/>
  <c r="AW1567"/>
  <c r="AS1568"/>
  <c r="AR1568"/>
  <c r="AU1568"/>
  <c r="AT1568"/>
  <c r="AV1568"/>
  <c r="AW1568"/>
  <c r="AS1569"/>
  <c r="AR1569"/>
  <c r="AU1569"/>
  <c r="AT1569"/>
  <c r="AV1569"/>
  <c r="AW1569"/>
  <c r="AS1570"/>
  <c r="AR1570"/>
  <c r="AU1570"/>
  <c r="AT1570"/>
  <c r="AV1570"/>
  <c r="AW1570"/>
  <c r="AS1571"/>
  <c r="AR1571"/>
  <c r="AU1571"/>
  <c r="AT1571"/>
  <c r="AV1571"/>
  <c r="AW1571"/>
  <c r="AS1572"/>
  <c r="AR1572"/>
  <c r="AU1572"/>
  <c r="AT1572"/>
  <c r="AV1572"/>
  <c r="AW1572"/>
  <c r="AS1573"/>
  <c r="AR1573"/>
  <c r="AU1573"/>
  <c r="AT1573"/>
  <c r="AV1573"/>
  <c r="AW1573"/>
  <c r="AS1574"/>
  <c r="AR1574"/>
  <c r="AU1574"/>
  <c r="AT1574"/>
  <c r="AV1574"/>
  <c r="AW1574"/>
  <c r="AS1575"/>
  <c r="AR1575"/>
  <c r="AU1575"/>
  <c r="AT1575"/>
  <c r="AV1575"/>
  <c r="AW1575"/>
  <c r="AS1576"/>
  <c r="AR1576"/>
  <c r="AU1576"/>
  <c r="AT1576"/>
  <c r="AV1576"/>
  <c r="AW1576"/>
  <c r="AS1577"/>
  <c r="AR1577"/>
  <c r="AU1577"/>
  <c r="AT1577"/>
  <c r="AV1577"/>
  <c r="AW1577"/>
  <c r="AS1578"/>
  <c r="AR1578"/>
  <c r="AU1578"/>
  <c r="AT1578"/>
  <c r="AV1578"/>
  <c r="AW1578"/>
  <c r="AS1579"/>
  <c r="AR1579"/>
  <c r="AU1579"/>
  <c r="AT1579"/>
  <c r="AV1579"/>
  <c r="AW1579"/>
  <c r="AS1580"/>
  <c r="AR1580"/>
  <c r="AU1580"/>
  <c r="AT1580"/>
  <c r="AV1580"/>
  <c r="AW1580"/>
  <c r="AS1581"/>
  <c r="AR1581"/>
  <c r="AU1581"/>
  <c r="AT1581"/>
  <c r="AV1581"/>
  <c r="AW1581"/>
  <c r="AS1582"/>
  <c r="AR1582"/>
  <c r="AU1582"/>
  <c r="AT1582"/>
  <c r="AV1582"/>
  <c r="AW1582"/>
  <c r="AS1583"/>
  <c r="AR1583"/>
  <c r="AU1583"/>
  <c r="AT1583"/>
  <c r="AV1583"/>
  <c r="AW1583"/>
  <c r="AS1584"/>
  <c r="AR1584"/>
  <c r="AU1584"/>
  <c r="AT1584"/>
  <c r="AV1584"/>
  <c r="AW1584"/>
  <c r="AS1585"/>
  <c r="AR1585"/>
  <c r="AU1585"/>
  <c r="AT1585"/>
  <c r="AV1585"/>
  <c r="AW1585"/>
  <c r="AS1586"/>
  <c r="AR1586"/>
  <c r="AU1586"/>
  <c r="AT1586"/>
  <c r="AV1586"/>
  <c r="AW1586"/>
  <c r="AS1587"/>
  <c r="AR1587"/>
  <c r="AU1587"/>
  <c r="AT1587"/>
  <c r="AV1587"/>
  <c r="AW1587"/>
  <c r="AS1588"/>
  <c r="AR1588"/>
  <c r="AU1588"/>
  <c r="AT1588"/>
  <c r="AV1588"/>
  <c r="AW1588"/>
  <c r="AS1589"/>
  <c r="AR1589"/>
  <c r="AU1589"/>
  <c r="AT1589"/>
  <c r="AV1589"/>
  <c r="AW1589"/>
  <c r="AS1590"/>
  <c r="AR1590"/>
  <c r="AU1590"/>
  <c r="AT1590"/>
  <c r="AV1590"/>
  <c r="AW1590"/>
  <c r="AS1591"/>
  <c r="AR1591"/>
  <c r="AU1591"/>
  <c r="AT1591"/>
  <c r="AV1591"/>
  <c r="AW1591"/>
  <c r="AS1592"/>
  <c r="AR1592"/>
  <c r="AU1592"/>
  <c r="AT1592"/>
  <c r="AV1592"/>
  <c r="AW1592"/>
  <c r="AS1593"/>
  <c r="AR1593"/>
  <c r="AU1593"/>
  <c r="AT1593"/>
  <c r="AV1593"/>
  <c r="AW1593"/>
  <c r="AS1594"/>
  <c r="AR1594"/>
  <c r="AU1594"/>
  <c r="AT1594"/>
  <c r="AV1594"/>
  <c r="AW1594"/>
  <c r="AQ1595"/>
  <c r="BA1595"/>
  <c r="AS1595"/>
  <c r="AR1595"/>
  <c r="AU1595"/>
  <c r="AT1595"/>
  <c r="AV1595"/>
  <c r="AW1595"/>
  <c r="AX1595"/>
  <c r="AQ1596"/>
  <c r="BA1596"/>
  <c r="AS1596"/>
  <c r="AR1596"/>
  <c r="AU1596"/>
  <c r="AT1596"/>
  <c r="AV1596"/>
  <c r="AW1596"/>
  <c r="AX1596"/>
  <c r="AQ1597"/>
  <c r="BA1597"/>
  <c r="AS1597"/>
  <c r="AR1597"/>
  <c r="AU1597"/>
  <c r="AT1597"/>
  <c r="AV1597"/>
  <c r="AW1597"/>
  <c r="AX1597"/>
  <c r="AQ1598"/>
  <c r="BA1598"/>
  <c r="AS1598"/>
  <c r="AR1598"/>
  <c r="AU1598"/>
  <c r="AT1598"/>
  <c r="AV1598"/>
  <c r="AW1598"/>
  <c r="AX1598"/>
  <c r="AQ1599"/>
  <c r="BA1599"/>
  <c r="AS1599"/>
  <c r="AR1599"/>
  <c r="AU1599"/>
  <c r="AT1599"/>
  <c r="AV1599"/>
  <c r="AW1599"/>
  <c r="AX1599"/>
  <c r="AQ1600"/>
  <c r="BA1600"/>
  <c r="AS1600"/>
  <c r="AR1600"/>
  <c r="AU1600"/>
  <c r="AT1600"/>
  <c r="AV1600"/>
  <c r="AW1600"/>
  <c r="AX1600"/>
  <c r="AQ1601"/>
  <c r="BA1601"/>
  <c r="AS1601"/>
  <c r="AR1601"/>
  <c r="AU1601"/>
  <c r="AT1601"/>
  <c r="AV1601"/>
  <c r="AW1601"/>
  <c r="AX1601"/>
  <c r="AQ1602"/>
  <c r="BA1602"/>
  <c r="AS1602"/>
  <c r="AR1602"/>
  <c r="AU1602"/>
  <c r="AT1602"/>
  <c r="AV1602"/>
  <c r="AW1602"/>
  <c r="AX1602"/>
  <c r="AQ1603"/>
  <c r="BA1603"/>
  <c r="AS1603"/>
  <c r="AR1603"/>
  <c r="AU1603"/>
  <c r="AT1603"/>
  <c r="AV1603"/>
  <c r="AW1603"/>
  <c r="AX1603"/>
  <c r="AQ1604"/>
  <c r="BA1604"/>
  <c r="AS1604"/>
  <c r="AR1604"/>
  <c r="AU1604"/>
  <c r="AT1604"/>
  <c r="AV1604"/>
  <c r="AW1604"/>
  <c r="AX1604"/>
  <c r="AQ1605"/>
  <c r="BA1605"/>
  <c r="AS1605"/>
  <c r="AR1605"/>
  <c r="AU1605"/>
  <c r="AT1605"/>
  <c r="AV1605"/>
  <c r="AW1605"/>
  <c r="AX1605"/>
  <c r="AQ1606"/>
  <c r="BA1606"/>
  <c r="AS1606"/>
  <c r="AR1606"/>
  <c r="AU1606"/>
  <c r="AT1606"/>
  <c r="AV1606"/>
  <c r="AW1606"/>
  <c r="AX1606"/>
  <c r="AQ1607"/>
  <c r="BA1607"/>
  <c r="AS1607"/>
  <c r="AR1607"/>
  <c r="AU1607"/>
  <c r="AT1607"/>
  <c r="AV1607"/>
  <c r="AW1607"/>
  <c r="AX1607"/>
  <c r="AQ1608"/>
  <c r="BA1608"/>
  <c r="AS1608"/>
  <c r="AR1608"/>
  <c r="AU1608"/>
  <c r="AT1608"/>
  <c r="AV1608"/>
  <c r="AW1608"/>
  <c r="AX1608"/>
  <c r="AQ1609"/>
  <c r="BA1609"/>
  <c r="AS1609"/>
  <c r="AR1609"/>
  <c r="AU1609"/>
  <c r="AT1609"/>
  <c r="AV1609"/>
  <c r="AW1609"/>
  <c r="AX1609"/>
  <c r="AQ1610"/>
  <c r="BA1610"/>
  <c r="AS1610"/>
  <c r="AR1610"/>
  <c r="AU1610"/>
  <c r="AT1610"/>
  <c r="AV1610"/>
  <c r="AW1610"/>
  <c r="AX1610"/>
  <c r="AQ1611"/>
  <c r="BA1611"/>
  <c r="AS1611"/>
  <c r="AR1611"/>
  <c r="AU1611"/>
  <c r="AT1611"/>
  <c r="AV1611"/>
  <c r="AW1611"/>
  <c r="AX1611"/>
  <c r="AQ1612"/>
  <c r="BA1612"/>
  <c r="AS1612"/>
  <c r="AR1612"/>
  <c r="AU1612"/>
  <c r="AT1612"/>
  <c r="AV1612"/>
  <c r="AW1612"/>
  <c r="AX1612"/>
  <c r="AQ1613"/>
  <c r="BA1613"/>
  <c r="AS1613"/>
  <c r="AR1613"/>
  <c r="AU1613"/>
  <c r="AT1613"/>
  <c r="AV1613"/>
  <c r="AW1613"/>
  <c r="AX1613"/>
  <c r="AQ1614"/>
  <c r="BA1614"/>
  <c r="AS1614"/>
  <c r="AR1614"/>
  <c r="AU1614"/>
  <c r="AT1614"/>
  <c r="AV1614"/>
  <c r="AW1614"/>
  <c r="AX1614"/>
  <c r="AQ1615"/>
  <c r="BA1615"/>
  <c r="AS1615"/>
  <c r="AR1615"/>
  <c r="AU1615"/>
  <c r="AT1615"/>
  <c r="AV1615"/>
  <c r="AW1615"/>
  <c r="AX1615"/>
  <c r="AQ1616"/>
  <c r="BA1616"/>
  <c r="AS1616"/>
  <c r="AR1616"/>
  <c r="AU1616"/>
  <c r="AT1616"/>
  <c r="AV1616"/>
  <c r="AW1616"/>
  <c r="AX1616"/>
  <c r="AQ1617"/>
  <c r="BA1617"/>
  <c r="AS1617"/>
  <c r="AR1617"/>
  <c r="AU1617"/>
  <c r="AT1617"/>
  <c r="AV1617"/>
  <c r="AW1617"/>
  <c r="AX1617"/>
  <c r="AQ1618"/>
  <c r="BA1618"/>
  <c r="AS1618"/>
  <c r="AR1618"/>
  <c r="AU1618"/>
  <c r="AT1618"/>
  <c r="AV1618"/>
  <c r="AW1618"/>
  <c r="AX1618"/>
  <c r="AQ1619"/>
  <c r="BA1619"/>
  <c r="AS1619"/>
  <c r="AR1619"/>
  <c r="AU1619"/>
  <c r="AT1619"/>
  <c r="AV1619"/>
  <c r="AW1619"/>
  <c r="AX1619"/>
  <c r="AQ1620"/>
  <c r="BA1620"/>
  <c r="AS1620"/>
  <c r="AR1620"/>
  <c r="AU1620"/>
  <c r="AT1620"/>
  <c r="AV1620"/>
  <c r="AW1620"/>
  <c r="AX1620"/>
  <c r="AQ1621"/>
  <c r="BA1621"/>
  <c r="AS1621"/>
  <c r="AR1621"/>
  <c r="AU1621"/>
  <c r="AT1621"/>
  <c r="AV1621"/>
  <c r="AW1621"/>
  <c r="AX1621"/>
  <c r="AQ1622"/>
  <c r="BA1622"/>
  <c r="AS1622"/>
  <c r="AR1622"/>
  <c r="AU1622"/>
  <c r="AT1622"/>
  <c r="AV1622"/>
  <c r="AW1622"/>
  <c r="AX1622"/>
  <c r="AQ1623"/>
  <c r="BA1623"/>
  <c r="AS1623"/>
  <c r="AR1623"/>
  <c r="AU1623"/>
  <c r="AT1623"/>
  <c r="AV1623"/>
  <c r="AW1623"/>
  <c r="AX1623"/>
  <c r="AQ1624"/>
  <c r="BA1624"/>
  <c r="AS1624"/>
  <c r="AR1624"/>
  <c r="AU1624"/>
  <c r="AT1624"/>
  <c r="AV1624"/>
  <c r="AW1624"/>
  <c r="AX1624"/>
  <c r="AQ1625"/>
  <c r="BA1625"/>
  <c r="AS1625"/>
  <c r="AR1625"/>
  <c r="AU1625"/>
  <c r="AT1625"/>
  <c r="AV1625"/>
  <c r="AW1625"/>
  <c r="AX1625"/>
  <c r="AQ1626"/>
  <c r="BA1626"/>
  <c r="AS1626"/>
  <c r="AR1626"/>
  <c r="AU1626"/>
  <c r="AT1626"/>
  <c r="AV1626"/>
  <c r="AW1626"/>
  <c r="AX1626"/>
  <c r="AQ1627"/>
  <c r="BA1627"/>
  <c r="AS1627"/>
  <c r="AR1627"/>
  <c r="AU1627"/>
  <c r="AT1627"/>
  <c r="AV1627"/>
  <c r="AW1627"/>
  <c r="AX1627"/>
  <c r="AQ1628"/>
  <c r="BA1628"/>
  <c r="AS1628"/>
  <c r="AR1628"/>
  <c r="AU1628"/>
  <c r="AT1628"/>
  <c r="AV1628"/>
  <c r="AW1628"/>
  <c r="AX1628"/>
  <c r="AQ1629"/>
  <c r="BA1629"/>
  <c r="AS1629"/>
  <c r="AR1629"/>
  <c r="AU1629"/>
  <c r="AT1629"/>
  <c r="AV1629"/>
  <c r="AW1629"/>
  <c r="AX1629"/>
  <c r="AQ1630"/>
  <c r="BA1630"/>
  <c r="AS1630"/>
  <c r="AR1630"/>
  <c r="AU1630"/>
  <c r="AT1630"/>
  <c r="AV1630"/>
  <c r="AW1630"/>
  <c r="AX1630"/>
  <c r="AQ1631"/>
  <c r="BA1631"/>
  <c r="AS1631"/>
  <c r="AR1631"/>
  <c r="AU1631"/>
  <c r="AT1631"/>
  <c r="AV1631"/>
  <c r="AW1631"/>
  <c r="AX1631"/>
  <c r="AQ1632"/>
  <c r="BA1632"/>
  <c r="AS1632"/>
  <c r="AR1632"/>
  <c r="AU1632"/>
  <c r="AT1632"/>
  <c r="AV1632"/>
  <c r="AW1632"/>
  <c r="AX1632"/>
  <c r="AQ1633"/>
  <c r="BA1633"/>
  <c r="AS1633"/>
  <c r="AR1633"/>
  <c r="AU1633"/>
  <c r="AT1633"/>
  <c r="AV1633"/>
  <c r="AW1633"/>
  <c r="AX1633"/>
  <c r="AQ1634"/>
  <c r="BA1634"/>
  <c r="AS1634"/>
  <c r="AR1634"/>
  <c r="AU1634"/>
  <c r="AT1634"/>
  <c r="AV1634"/>
  <c r="AW1634"/>
  <c r="AX1634"/>
  <c r="AQ1635"/>
  <c r="BA1635"/>
  <c r="AS1635"/>
  <c r="AR1635"/>
  <c r="AU1635"/>
  <c r="AT1635"/>
  <c r="AV1635"/>
  <c r="AW1635"/>
  <c r="AX1635"/>
  <c r="AQ1636"/>
  <c r="BA1636"/>
  <c r="AS1636"/>
  <c r="AR1636"/>
  <c r="AU1636"/>
  <c r="AT1636"/>
  <c r="AV1636"/>
  <c r="AW1636"/>
  <c r="AX1636"/>
  <c r="AQ1637"/>
  <c r="BA1637"/>
  <c r="AS1637"/>
  <c r="AR1637"/>
  <c r="AU1637"/>
  <c r="AT1637"/>
  <c r="AV1637"/>
  <c r="AW1637"/>
  <c r="AX1637"/>
  <c r="AQ1638"/>
  <c r="BA1638"/>
  <c r="AS1638"/>
  <c r="AR1638"/>
  <c r="AU1638"/>
  <c r="AT1638"/>
  <c r="AV1638"/>
  <c r="AW1638"/>
  <c r="AX1638"/>
  <c r="AQ1639"/>
  <c r="BA1639"/>
  <c r="AS1639"/>
  <c r="AR1639"/>
  <c r="AU1639"/>
  <c r="AT1639"/>
  <c r="AV1639"/>
  <c r="AW1639"/>
  <c r="AX1639"/>
  <c r="AQ1640"/>
  <c r="BA1640"/>
  <c r="AS1640"/>
  <c r="AR1640"/>
  <c r="AU1640"/>
  <c r="AT1640"/>
  <c r="AV1640"/>
  <c r="AW1640"/>
  <c r="AX1640"/>
  <c r="AQ1641"/>
  <c r="BA1641"/>
  <c r="AS1641"/>
  <c r="AR1641"/>
  <c r="AU1641"/>
  <c r="AT1641"/>
  <c r="AV1641"/>
  <c r="AW1641"/>
  <c r="AX1641"/>
  <c r="AQ1642"/>
  <c r="BA1642"/>
  <c r="AS1642"/>
  <c r="AR1642"/>
  <c r="AU1642"/>
  <c r="AT1642"/>
  <c r="AV1642"/>
  <c r="AW1642"/>
  <c r="AX1642"/>
  <c r="AQ1643"/>
  <c r="BA1643"/>
  <c r="AS1643"/>
  <c r="AR1643"/>
  <c r="AU1643"/>
  <c r="AT1643"/>
  <c r="AV1643"/>
  <c r="AW1643"/>
  <c r="AX1643"/>
  <c r="AQ1644"/>
  <c r="BA1644"/>
  <c r="AS1644"/>
  <c r="AR1644"/>
  <c r="AU1644"/>
  <c r="AT1644"/>
  <c r="AV1644"/>
  <c r="AW1644"/>
  <c r="AX1644"/>
  <c r="AQ1645"/>
  <c r="BA1645"/>
  <c r="AS1645"/>
  <c r="AR1645"/>
  <c r="AU1645"/>
  <c r="AT1645"/>
  <c r="AV1645"/>
  <c r="AW1645"/>
  <c r="AX1645"/>
  <c r="AQ1646"/>
  <c r="BA1646"/>
  <c r="AS1646"/>
  <c r="AR1646"/>
  <c r="AU1646"/>
  <c r="AT1646"/>
  <c r="AV1646"/>
  <c r="AW1646"/>
  <c r="AX1646"/>
  <c r="AQ1647"/>
  <c r="BA1647"/>
  <c r="AS1647"/>
  <c r="AR1647"/>
  <c r="AU1647"/>
  <c r="AT1647"/>
  <c r="AV1647"/>
  <c r="AW1647"/>
  <c r="AX1647"/>
  <c r="AQ1648"/>
  <c r="BA1648"/>
  <c r="AS1648"/>
  <c r="AR1648"/>
  <c r="AU1648"/>
  <c r="AT1648"/>
  <c r="AV1648"/>
  <c r="AW1648"/>
  <c r="AX1648"/>
  <c r="AQ1649"/>
  <c r="BA1649"/>
  <c r="AS1649"/>
  <c r="AR1649"/>
  <c r="AU1649"/>
  <c r="AT1649"/>
  <c r="AV1649"/>
  <c r="AW1649"/>
  <c r="AX1649"/>
  <c r="AQ1650"/>
  <c r="BA1650"/>
  <c r="AS1650"/>
  <c r="AR1650"/>
  <c r="AU1650"/>
  <c r="AT1650"/>
  <c r="AV1650"/>
  <c r="AW1650"/>
  <c r="AX1650"/>
  <c r="AQ1651"/>
  <c r="BA1651"/>
  <c r="AS1651"/>
  <c r="AR1651"/>
  <c r="AU1651"/>
  <c r="AT1651"/>
  <c r="AV1651"/>
  <c r="AW1651"/>
  <c r="AX1651"/>
  <c r="AQ1652"/>
  <c r="BA1652"/>
  <c r="AS1652"/>
  <c r="AR1652"/>
  <c r="AU1652"/>
  <c r="AT1652"/>
  <c r="AV1652"/>
  <c r="AW1652"/>
  <c r="AX1652"/>
  <c r="AQ1653"/>
  <c r="BA1653"/>
  <c r="AS1653"/>
  <c r="AR1653"/>
  <c r="AU1653"/>
  <c r="AT1653"/>
  <c r="AV1653"/>
  <c r="AW1653"/>
  <c r="AX1653"/>
  <c r="AQ1654"/>
  <c r="BA1654"/>
  <c r="AS1654"/>
  <c r="AR1654"/>
  <c r="AU1654"/>
  <c r="AT1654"/>
  <c r="AV1654"/>
  <c r="AW1654"/>
  <c r="AX1654"/>
  <c r="AQ1655"/>
  <c r="BA1655"/>
  <c r="AS1655"/>
  <c r="AR1655"/>
  <c r="AU1655"/>
  <c r="AT1655"/>
  <c r="AV1655"/>
  <c r="AW1655"/>
  <c r="AX1655"/>
  <c r="AQ1656"/>
  <c r="BA1656"/>
  <c r="AS1656"/>
  <c r="AR1656"/>
  <c r="AU1656"/>
  <c r="AT1656"/>
  <c r="AV1656"/>
  <c r="AW1656"/>
  <c r="AX1656"/>
  <c r="AQ1657"/>
  <c r="BA1657"/>
  <c r="AS1657"/>
  <c r="AR1657"/>
  <c r="AU1657"/>
  <c r="AT1657"/>
  <c r="AV1657"/>
  <c r="AW1657"/>
  <c r="AX1657"/>
  <c r="AQ1658"/>
  <c r="BA1658"/>
  <c r="AS1658"/>
  <c r="AR1658"/>
  <c r="AU1658"/>
  <c r="AT1658"/>
  <c r="AV1658"/>
  <c r="AW1658"/>
  <c r="AX1658"/>
  <c r="AQ1659"/>
  <c r="BA1659"/>
  <c r="AS1659"/>
  <c r="AR1659"/>
  <c r="AU1659"/>
  <c r="AT1659"/>
  <c r="AV1659"/>
  <c r="AW1659"/>
  <c r="AX1659"/>
  <c r="AQ1660"/>
  <c r="BA1660"/>
  <c r="AS1660"/>
  <c r="AR1660"/>
  <c r="AU1660"/>
  <c r="AT1660"/>
  <c r="AV1660"/>
  <c r="AW1660"/>
  <c r="AX1660"/>
  <c r="AQ1661"/>
  <c r="BA1661"/>
  <c r="AS1661"/>
  <c r="AR1661"/>
  <c r="AU1661"/>
  <c r="AT1661"/>
  <c r="AV1661"/>
  <c r="AW1661"/>
  <c r="AX1661"/>
  <c r="AQ1662"/>
  <c r="BA1662"/>
  <c r="AS1662"/>
  <c r="AR1662"/>
  <c r="AU1662"/>
  <c r="AT1662"/>
  <c r="AV1662"/>
  <c r="AW1662"/>
  <c r="AX1662"/>
  <c r="AQ1663"/>
  <c r="BA1663"/>
  <c r="AS1663"/>
  <c r="AR1663"/>
  <c r="AU1663"/>
  <c r="AT1663"/>
  <c r="AV1663"/>
  <c r="AW1663"/>
  <c r="AX1663"/>
  <c r="AQ1664"/>
  <c r="BA1664"/>
  <c r="AS1664"/>
  <c r="AR1664"/>
  <c r="AU1664"/>
  <c r="AT1664"/>
  <c r="AV1664"/>
  <c r="AW1664"/>
  <c r="AX1664"/>
  <c r="AQ1665"/>
  <c r="BA1665"/>
  <c r="AS1665"/>
  <c r="AR1665"/>
  <c r="AU1665"/>
  <c r="AT1665"/>
  <c r="AV1665"/>
  <c r="AW1665"/>
  <c r="AX1665"/>
  <c r="AQ1666"/>
  <c r="BA1666"/>
  <c r="AS1666"/>
  <c r="AR1666"/>
  <c r="AU1666"/>
  <c r="AT1666"/>
  <c r="AV1666"/>
  <c r="AW1666"/>
  <c r="AX1666"/>
  <c r="AQ1667"/>
  <c r="BA1667"/>
  <c r="AS1667"/>
  <c r="AR1667"/>
  <c r="AU1667"/>
  <c r="AT1667"/>
  <c r="AV1667"/>
  <c r="AW1667"/>
  <c r="AX1667"/>
  <c r="AQ1668"/>
  <c r="BA1668"/>
  <c r="AS1668"/>
  <c r="AR1668"/>
  <c r="AU1668"/>
  <c r="AT1668"/>
  <c r="AV1668"/>
  <c r="AW1668"/>
  <c r="AX1668"/>
  <c r="AQ1669"/>
  <c r="BA1669"/>
  <c r="AS1669"/>
  <c r="AR1669"/>
  <c r="AU1669"/>
  <c r="AT1669"/>
  <c r="AV1669"/>
  <c r="AW1669"/>
  <c r="AX1669"/>
  <c r="AQ1670"/>
  <c r="BA1670"/>
  <c r="AS1670"/>
  <c r="AR1670"/>
  <c r="AU1670"/>
  <c r="AT1670"/>
  <c r="AV1670"/>
  <c r="AW1670"/>
  <c r="AX1670"/>
  <c r="AQ1671"/>
  <c r="BA1671"/>
  <c r="AS1671"/>
  <c r="AR1671"/>
  <c r="AU1671"/>
  <c r="AT1671"/>
  <c r="AV1671"/>
  <c r="AW1671"/>
  <c r="AX1671"/>
  <c r="AQ1672"/>
  <c r="BA1672"/>
  <c r="AS1672"/>
  <c r="AR1672"/>
  <c r="AU1672"/>
  <c r="AT1672"/>
  <c r="AV1672"/>
  <c r="AW1672"/>
  <c r="AX1672"/>
  <c r="AQ1673"/>
  <c r="BA1673"/>
  <c r="AS1673"/>
  <c r="AR1673"/>
  <c r="AU1673"/>
  <c r="AT1673"/>
  <c r="AV1673"/>
  <c r="AW1673"/>
  <c r="AX1673"/>
  <c r="AQ1674"/>
  <c r="BA1674"/>
  <c r="AS1674"/>
  <c r="AR1674"/>
  <c r="AU1674"/>
  <c r="AT1674"/>
  <c r="AV1674"/>
  <c r="AW1674"/>
  <c r="AX1674"/>
  <c r="AQ1675"/>
  <c r="BA1675"/>
  <c r="AS1675"/>
  <c r="AR1675"/>
  <c r="AU1675"/>
  <c r="AT1675"/>
  <c r="AV1675"/>
  <c r="AW1675"/>
  <c r="AX1675"/>
  <c r="AQ1676"/>
  <c r="BA1676"/>
  <c r="AS1676"/>
  <c r="AR1676"/>
  <c r="AU1676"/>
  <c r="AT1676"/>
  <c r="AV1676"/>
  <c r="AW1676"/>
  <c r="AX1676"/>
  <c r="AQ1677"/>
  <c r="BA1677"/>
  <c r="AS1677"/>
  <c r="AR1677"/>
  <c r="AU1677"/>
  <c r="AT1677"/>
  <c r="AV1677"/>
  <c r="AW1677"/>
  <c r="AX1677"/>
  <c r="AQ1678"/>
  <c r="BA1678"/>
  <c r="AS1678"/>
  <c r="AR1678"/>
  <c r="AU1678"/>
  <c r="AT1678"/>
  <c r="AV1678"/>
  <c r="AW1678"/>
  <c r="AX1678"/>
  <c r="AQ1679"/>
  <c r="BA1679"/>
  <c r="AS1679"/>
  <c r="AR1679"/>
  <c r="AU1679"/>
  <c r="AT1679"/>
  <c r="AV1679"/>
  <c r="AW1679"/>
  <c r="AX1679"/>
  <c r="AQ1680"/>
  <c r="BA1680"/>
  <c r="AS1680"/>
  <c r="AR1680"/>
  <c r="AU1680"/>
  <c r="AT1680"/>
  <c r="AV1680"/>
  <c r="AW1680"/>
  <c r="AX1680"/>
  <c r="AQ1681"/>
  <c r="BA1681"/>
  <c r="AS1681"/>
  <c r="AR1681"/>
  <c r="AU1681"/>
  <c r="AT1681"/>
  <c r="AV1681"/>
  <c r="AW1681"/>
  <c r="AX1681"/>
  <c r="AQ1682"/>
  <c r="BA1682"/>
  <c r="AS1682"/>
  <c r="AR1682"/>
  <c r="AU1682"/>
  <c r="AT1682"/>
  <c r="AV1682"/>
  <c r="AW1682"/>
  <c r="AX1682"/>
  <c r="AQ1683"/>
  <c r="BA1683"/>
  <c r="AS1683"/>
  <c r="AR1683"/>
  <c r="AU1683"/>
  <c r="AT1683"/>
  <c r="AV1683"/>
  <c r="AW1683"/>
  <c r="AX1683"/>
  <c r="AQ1684"/>
  <c r="BA1684"/>
  <c r="AS1684"/>
  <c r="AR1684"/>
  <c r="AU1684"/>
  <c r="AT1684"/>
  <c r="AV1684"/>
  <c r="AW1684"/>
  <c r="AX1684"/>
  <c r="AQ1685"/>
  <c r="BA1685"/>
  <c r="AS1685"/>
  <c r="AR1685"/>
  <c r="AU1685"/>
  <c r="AT1685"/>
  <c r="AV1685"/>
  <c r="AW1685"/>
  <c r="AX1685"/>
  <c r="AQ1686"/>
  <c r="BA1686"/>
  <c r="AS1686"/>
  <c r="AR1686"/>
  <c r="AU1686"/>
  <c r="AT1686"/>
  <c r="AV1686"/>
  <c r="AW1686"/>
  <c r="AX1686"/>
  <c r="AQ1687"/>
  <c r="BA1687"/>
  <c r="AS1687"/>
  <c r="AR1687"/>
  <c r="AU1687"/>
  <c r="AT1687"/>
  <c r="AV1687"/>
  <c r="AW1687"/>
  <c r="AX1687"/>
  <c r="AQ1688"/>
  <c r="BA1688"/>
  <c r="AS1688"/>
  <c r="AR1688"/>
  <c r="AU1688"/>
  <c r="AT1688"/>
  <c r="AV1688"/>
  <c r="AW1688"/>
  <c r="AX1688"/>
  <c r="AQ1689"/>
  <c r="BA1689"/>
  <c r="AS1689"/>
  <c r="AR1689"/>
  <c r="AU1689"/>
  <c r="AT1689"/>
  <c r="AV1689"/>
  <c r="AW1689"/>
  <c r="AX1689"/>
  <c r="AQ1690"/>
  <c r="BA1690"/>
  <c r="AS1690"/>
  <c r="AR1690"/>
  <c r="AU1690"/>
  <c r="AT1690"/>
  <c r="AV1690"/>
  <c r="AW1690"/>
  <c r="AX1690"/>
  <c r="AQ1691"/>
  <c r="BA1691"/>
  <c r="AS1691"/>
  <c r="AR1691"/>
  <c r="AU1691"/>
  <c r="AT1691"/>
  <c r="AV1691"/>
  <c r="AW1691"/>
  <c r="AX1691"/>
  <c r="AQ1692"/>
  <c r="BA1692"/>
  <c r="AS1692"/>
  <c r="AR1692"/>
  <c r="AU1692"/>
  <c r="AT1692"/>
  <c r="AV1692"/>
  <c r="AW1692"/>
  <c r="AX1692"/>
  <c r="AQ1693"/>
  <c r="BA1693"/>
  <c r="AS1693"/>
  <c r="AR1693"/>
  <c r="AU1693"/>
  <c r="AT1693"/>
  <c r="AV1693"/>
  <c r="AW1693"/>
  <c r="AX1693"/>
  <c r="AQ1694"/>
  <c r="BA1694"/>
  <c r="AS1694"/>
  <c r="AR1694"/>
  <c r="AU1694"/>
  <c r="AT1694"/>
  <c r="AV1694"/>
  <c r="AW1694"/>
  <c r="AX1694"/>
  <c r="AQ1695"/>
  <c r="BA1695"/>
  <c r="AS1695"/>
  <c r="AR1695"/>
  <c r="AU1695"/>
  <c r="AT1695"/>
  <c r="AV1695"/>
  <c r="AW1695"/>
  <c r="AX1695"/>
  <c r="AQ1696"/>
  <c r="BA1696"/>
  <c r="AS1696"/>
  <c r="AR1696"/>
  <c r="AU1696"/>
  <c r="AT1696"/>
  <c r="AV1696"/>
  <c r="AW1696"/>
  <c r="AX1696"/>
  <c r="AQ1697"/>
  <c r="BA1697"/>
  <c r="AS1697"/>
  <c r="AR1697"/>
  <c r="AU1697"/>
  <c r="AT1697"/>
  <c r="AV1697"/>
  <c r="AW1697"/>
  <c r="AX1697"/>
  <c r="AQ1698"/>
  <c r="BA1698"/>
  <c r="AS1698"/>
  <c r="AR1698"/>
  <c r="AU1698"/>
  <c r="AT1698"/>
  <c r="AV1698"/>
  <c r="AW1698"/>
  <c r="AX1698"/>
  <c r="AQ1699"/>
  <c r="BA1699"/>
  <c r="AS1699"/>
  <c r="AR1699"/>
  <c r="AU1699"/>
  <c r="AT1699"/>
  <c r="AV1699"/>
  <c r="AW1699"/>
  <c r="AX1699"/>
  <c r="AQ1700"/>
  <c r="BA1700"/>
  <c r="AS1700"/>
  <c r="AR1700"/>
  <c r="AU1700"/>
  <c r="AT1700"/>
  <c r="AV1700"/>
  <c r="AW1700"/>
  <c r="AX1700"/>
  <c r="AQ1701"/>
  <c r="BA1701"/>
  <c r="AS1701"/>
  <c r="AR1701"/>
  <c r="AU1701"/>
  <c r="AT1701"/>
  <c r="AV1701"/>
  <c r="AW1701"/>
  <c r="AX1701"/>
  <c r="AQ1702"/>
  <c r="BA1702"/>
  <c r="AS1702"/>
  <c r="AR1702"/>
  <c r="AU1702"/>
  <c r="AT1702"/>
  <c r="AV1702"/>
  <c r="AW1702"/>
  <c r="AX1702"/>
  <c r="AQ1703"/>
  <c r="BA1703"/>
  <c r="AS1703"/>
  <c r="AR1703"/>
  <c r="AU1703"/>
  <c r="AT1703"/>
  <c r="AV1703"/>
  <c r="AW1703"/>
  <c r="AX1703"/>
  <c r="AQ1704"/>
  <c r="BA1704"/>
  <c r="AS1704"/>
  <c r="AR1704"/>
  <c r="AU1704"/>
  <c r="AT1704"/>
  <c r="AV1704"/>
  <c r="AW1704"/>
  <c r="AX1704"/>
  <c r="AQ1705"/>
  <c r="BA1705"/>
  <c r="AS1705"/>
  <c r="AR1705"/>
  <c r="AU1705"/>
  <c r="AT1705"/>
  <c r="AV1705"/>
  <c r="AW1705"/>
  <c r="AX1705"/>
  <c r="AQ1706"/>
  <c r="BA1706"/>
  <c r="AS1706"/>
  <c r="AR1706"/>
  <c r="AU1706"/>
  <c r="AT1706"/>
  <c r="AV1706"/>
  <c r="AW1706"/>
  <c r="AX1706"/>
  <c r="AQ1707"/>
  <c r="BA1707"/>
  <c r="AS1707"/>
  <c r="AR1707"/>
  <c r="AU1707"/>
  <c r="AT1707"/>
  <c r="AV1707"/>
  <c r="AW1707"/>
  <c r="AX1707"/>
  <c r="AQ1708"/>
  <c r="BA1708"/>
  <c r="AS1708"/>
  <c r="AR1708"/>
  <c r="AU1708"/>
  <c r="AT1708"/>
  <c r="AV1708"/>
  <c r="AW1708"/>
  <c r="AX1708"/>
  <c r="AQ1709"/>
  <c r="BA1709"/>
  <c r="AS1709"/>
  <c r="AR1709"/>
  <c r="AU1709"/>
  <c r="AT1709"/>
  <c r="AV1709"/>
  <c r="AW1709"/>
  <c r="AX1709"/>
  <c r="AQ1710"/>
  <c r="BA1710"/>
  <c r="AS1710"/>
  <c r="AR1710"/>
  <c r="AU1710"/>
  <c r="AT1710"/>
  <c r="AV1710"/>
  <c r="AW1710"/>
  <c r="AX1710"/>
  <c r="AQ1711"/>
  <c r="BA1711"/>
  <c r="AS1711"/>
  <c r="AR1711"/>
  <c r="AU1711"/>
  <c r="AT1711"/>
  <c r="AV1711"/>
  <c r="AW1711"/>
  <c r="AX1711"/>
  <c r="AQ1712"/>
  <c r="BA1712"/>
  <c r="AS1712"/>
  <c r="AR1712"/>
  <c r="AU1712"/>
  <c r="AT1712"/>
  <c r="AV1712"/>
  <c r="AW1712"/>
  <c r="AX1712"/>
  <c r="AQ1713"/>
  <c r="BA1713"/>
  <c r="AS1713"/>
  <c r="AR1713"/>
  <c r="AU1713"/>
  <c r="AT1713"/>
  <c r="AV1713"/>
  <c r="AW1713"/>
  <c r="AX1713"/>
  <c r="AQ1714"/>
  <c r="BA1714"/>
  <c r="AS1714"/>
  <c r="AR1714"/>
  <c r="AU1714"/>
  <c r="AT1714"/>
  <c r="AV1714"/>
  <c r="AW1714"/>
  <c r="AX1714"/>
  <c r="AQ1715"/>
  <c r="BA1715"/>
  <c r="AS1715"/>
  <c r="AR1715"/>
  <c r="AU1715"/>
  <c r="AT1715"/>
  <c r="AV1715"/>
  <c r="AW1715"/>
  <c r="AX1715"/>
  <c r="AQ1716"/>
  <c r="BA1716"/>
  <c r="AS1716"/>
  <c r="AR1716"/>
  <c r="AU1716"/>
  <c r="AT1716"/>
  <c r="AV1716"/>
  <c r="AW1716"/>
  <c r="AX1716"/>
  <c r="AQ1717"/>
  <c r="BA1717"/>
  <c r="AS1717"/>
  <c r="AR1717"/>
  <c r="AU1717"/>
  <c r="AT1717"/>
  <c r="AV1717"/>
  <c r="AW1717"/>
  <c r="AX1717"/>
  <c r="AQ1718"/>
  <c r="BA1718"/>
  <c r="AS1718"/>
  <c r="AR1718"/>
  <c r="AU1718"/>
  <c r="AT1718"/>
  <c r="AV1718"/>
  <c r="AW1718"/>
  <c r="AX1718"/>
  <c r="AQ1719"/>
  <c r="BA1719"/>
  <c r="AS1719"/>
  <c r="AR1719"/>
  <c r="AU1719"/>
  <c r="AT1719"/>
  <c r="AV1719"/>
  <c r="AW1719"/>
  <c r="AX1719"/>
  <c r="AQ1720"/>
  <c r="BA1720"/>
  <c r="AS1720"/>
  <c r="AR1720"/>
  <c r="AU1720"/>
  <c r="AT1720"/>
  <c r="AV1720"/>
  <c r="AW1720"/>
  <c r="AX1720"/>
  <c r="AQ1721"/>
  <c r="BA1721"/>
  <c r="AS1721"/>
  <c r="AR1721"/>
  <c r="AU1721"/>
  <c r="AT1721"/>
  <c r="AV1721"/>
  <c r="AW1721"/>
  <c r="AX1721"/>
  <c r="AQ1722"/>
  <c r="BA1722"/>
  <c r="AS1722"/>
  <c r="AR1722"/>
  <c r="AU1722"/>
  <c r="AT1722"/>
  <c r="AV1722"/>
  <c r="AW1722"/>
  <c r="AX1722"/>
  <c r="AQ1723"/>
  <c r="BA1723"/>
  <c r="AS1723"/>
  <c r="AR1723"/>
  <c r="AU1723"/>
  <c r="AT1723"/>
  <c r="AV1723"/>
  <c r="AW1723"/>
  <c r="AX1723"/>
  <c r="AQ1724"/>
  <c r="BA1724"/>
  <c r="AS1724"/>
  <c r="AR1724"/>
  <c r="AU1724"/>
  <c r="AT1724"/>
  <c r="AV1724"/>
  <c r="AW1724"/>
  <c r="AX1724"/>
  <c r="AQ1725"/>
  <c r="BA1725"/>
  <c r="AS1725"/>
  <c r="AR1725"/>
  <c r="AU1725"/>
  <c r="AT1725"/>
  <c r="AV1725"/>
  <c r="AW1725"/>
  <c r="AX1725"/>
  <c r="AQ1726"/>
  <c r="BA1726"/>
  <c r="AS1726"/>
  <c r="AR1726"/>
  <c r="AU1726"/>
  <c r="AT1726"/>
  <c r="AV1726"/>
  <c r="AW1726"/>
  <c r="AX1726"/>
  <c r="AQ1727"/>
  <c r="BA1727"/>
  <c r="AS1727"/>
  <c r="AR1727"/>
  <c r="AU1727"/>
  <c r="AT1727"/>
  <c r="AV1727"/>
  <c r="AW1727"/>
  <c r="AX1727"/>
  <c r="AQ1728"/>
  <c r="BA1728"/>
  <c r="AS1728"/>
  <c r="AR1728"/>
  <c r="AU1728"/>
  <c r="AT1728"/>
  <c r="AV1728"/>
  <c r="AW1728"/>
  <c r="AX1728"/>
  <c r="AQ1729"/>
  <c r="BA1729"/>
  <c r="AS1729"/>
  <c r="AR1729"/>
  <c r="AU1729"/>
  <c r="AT1729"/>
  <c r="AV1729"/>
  <c r="AW1729"/>
  <c r="AX1729"/>
  <c r="AQ1730"/>
  <c r="BA1730"/>
  <c r="AS1730"/>
  <c r="AR1730"/>
  <c r="AU1730"/>
  <c r="AT1730"/>
  <c r="AV1730"/>
  <c r="AW1730"/>
  <c r="AX1730"/>
  <c r="AQ1731"/>
  <c r="BA1731"/>
  <c r="AS1731"/>
  <c r="AR1731"/>
  <c r="AU1731"/>
  <c r="AT1731"/>
  <c r="AV1731"/>
  <c r="AW1731"/>
  <c r="AX1731"/>
  <c r="AQ1732"/>
  <c r="BA1732"/>
  <c r="AS1732"/>
  <c r="AR1732"/>
  <c r="AU1732"/>
  <c r="AT1732"/>
  <c r="AV1732"/>
  <c r="AW1732"/>
  <c r="AX1732"/>
  <c r="AQ1733"/>
  <c r="BA1733"/>
  <c r="AS1733"/>
  <c r="AR1733"/>
  <c r="AU1733"/>
  <c r="AT1733"/>
  <c r="AV1733"/>
  <c r="AW1733"/>
  <c r="AX1733"/>
  <c r="AQ1734"/>
  <c r="BA1734"/>
  <c r="AS1734"/>
  <c r="AR1734"/>
  <c r="AU1734"/>
  <c r="AT1734"/>
  <c r="AV1734"/>
  <c r="AW1734"/>
  <c r="AX1734"/>
  <c r="AQ1735"/>
  <c r="BA1735"/>
  <c r="AS1735"/>
  <c r="AR1735"/>
  <c r="AU1735"/>
  <c r="AT1735"/>
  <c r="AV1735"/>
  <c r="AW1735"/>
  <c r="AX1735"/>
  <c r="AQ1736"/>
  <c r="BA1736"/>
  <c r="AS1736"/>
  <c r="AR1736"/>
  <c r="AU1736"/>
  <c r="AT1736"/>
  <c r="AV1736"/>
  <c r="AW1736"/>
  <c r="AX1736"/>
  <c r="AQ1737"/>
  <c r="BA1737"/>
  <c r="AS1737"/>
  <c r="AR1737"/>
  <c r="AU1737"/>
  <c r="AT1737"/>
  <c r="AV1737"/>
  <c r="AW1737"/>
  <c r="AX1737"/>
  <c r="AQ1738"/>
  <c r="BA1738"/>
  <c r="AS1738"/>
  <c r="AR1738"/>
  <c r="AU1738"/>
  <c r="AT1738"/>
  <c r="AV1738"/>
  <c r="AW1738"/>
  <c r="AX1738"/>
  <c r="AQ1739"/>
  <c r="BA1739"/>
  <c r="AS1739"/>
  <c r="AR1739"/>
  <c r="AU1739"/>
  <c r="AT1739"/>
  <c r="AV1739"/>
  <c r="AW1739"/>
  <c r="AX1739"/>
  <c r="AQ1740"/>
  <c r="BA1740"/>
  <c r="AS1740"/>
  <c r="AR1740"/>
  <c r="AU1740"/>
  <c r="AT1740"/>
  <c r="AV1740"/>
  <c r="AW1740"/>
  <c r="AX1740"/>
  <c r="AQ1741"/>
  <c r="BA1741"/>
  <c r="AS1741"/>
  <c r="AR1741"/>
  <c r="AU1741"/>
  <c r="AT1741"/>
  <c r="AV1741"/>
  <c r="AW1741"/>
  <c r="AX1741"/>
  <c r="AQ1742"/>
  <c r="BA1742"/>
  <c r="AS1742"/>
  <c r="AR1742"/>
  <c r="AU1742"/>
  <c r="AT1742"/>
  <c r="AV1742"/>
  <c r="AW1742"/>
  <c r="AX1742"/>
  <c r="AQ1743"/>
  <c r="BA1743"/>
  <c r="AS1743"/>
  <c r="AR1743"/>
  <c r="AU1743"/>
  <c r="AT1743"/>
  <c r="AV1743"/>
  <c r="AW1743"/>
  <c r="AX1743"/>
  <c r="AQ1744"/>
  <c r="BA1744"/>
  <c r="AS1744"/>
  <c r="AR1744"/>
  <c r="AU1744"/>
  <c r="AT1744"/>
  <c r="AV1744"/>
  <c r="AW1744"/>
  <c r="AX1744"/>
  <c r="AQ1745"/>
  <c r="BA1745"/>
  <c r="AS1745"/>
  <c r="AR1745"/>
  <c r="AU1745"/>
  <c r="AT1745"/>
  <c r="AV1745"/>
  <c r="AW1745"/>
  <c r="AX1745"/>
  <c r="AQ1746"/>
  <c r="BA1746"/>
  <c r="AS1746"/>
  <c r="AR1746"/>
  <c r="AU1746"/>
  <c r="AT1746"/>
  <c r="AV1746"/>
  <c r="AW1746"/>
  <c r="AX1746"/>
  <c r="AQ1747"/>
  <c r="BA1747"/>
  <c r="AS1747"/>
  <c r="AR1747"/>
  <c r="AU1747"/>
  <c r="AT1747"/>
  <c r="AV1747"/>
  <c r="AW1747"/>
  <c r="AX1747"/>
  <c r="AQ1748"/>
  <c r="BA1748"/>
  <c r="AS1748"/>
  <c r="AR1748"/>
  <c r="AU1748"/>
  <c r="AT1748"/>
  <c r="AV1748"/>
  <c r="AW1748"/>
  <c r="AX1748"/>
  <c r="AQ4"/>
  <c r="BA4"/>
  <c r="AS4"/>
  <c r="AR4"/>
  <c r="AT4"/>
  <c r="AU4"/>
  <c r="AV4"/>
  <c r="AW4"/>
  <c r="AX4"/>
  <c r="AP1748"/>
  <c r="AP1747"/>
  <c r="AP1746"/>
  <c r="AP1745"/>
  <c r="AP1744"/>
  <c r="AP1743"/>
  <c r="AP1742"/>
  <c r="AP1741"/>
  <c r="AP1740"/>
  <c r="AP1739"/>
  <c r="AP1738"/>
  <c r="AP1737"/>
  <c r="AP1736"/>
  <c r="AP1735"/>
  <c r="AP1734"/>
  <c r="AP1733"/>
  <c r="AP1732"/>
  <c r="AP1731"/>
  <c r="AP1730"/>
  <c r="AP1729"/>
  <c r="AP1728"/>
  <c r="AP1727"/>
  <c r="AP1726"/>
  <c r="AP1725"/>
  <c r="AP1724"/>
  <c r="AP1723"/>
  <c r="AP1722"/>
  <c r="AP1721"/>
  <c r="AP1720"/>
  <c r="AP1719"/>
  <c r="AP1718"/>
  <c r="AP1717"/>
  <c r="AP1716"/>
  <c r="AP1715"/>
  <c r="AP1714"/>
  <c r="AP1713"/>
  <c r="AP1712"/>
  <c r="AP1711"/>
  <c r="AP1710"/>
  <c r="AP1709"/>
  <c r="AP1708"/>
  <c r="AP1707"/>
  <c r="AP1706"/>
  <c r="AP1705"/>
  <c r="AP1704"/>
  <c r="AP1703"/>
  <c r="AP1702"/>
  <c r="AP1701"/>
  <c r="AP1700"/>
  <c r="AP1699"/>
  <c r="AP1698"/>
  <c r="AP1697"/>
  <c r="AP1696"/>
  <c r="AP1695"/>
  <c r="AP1694"/>
  <c r="AP1693"/>
  <c r="AP1692"/>
  <c r="AP1691"/>
  <c r="AP1690"/>
  <c r="AP1689"/>
  <c r="AP1688"/>
  <c r="AP1687"/>
  <c r="AP1686"/>
  <c r="AP1685"/>
  <c r="AP1684"/>
  <c r="AP1683"/>
  <c r="AP1682"/>
  <c r="AP1681"/>
  <c r="AP1680"/>
  <c r="AP1679"/>
  <c r="AP1678"/>
  <c r="AP1677"/>
  <c r="AP1676"/>
  <c r="AP1675"/>
  <c r="AP1674"/>
  <c r="AP1673"/>
  <c r="AP1672"/>
  <c r="AP1671"/>
  <c r="AP1670"/>
  <c r="AP1669"/>
  <c r="AP1668"/>
  <c r="AP1667"/>
  <c r="AP1666"/>
  <c r="AP1665"/>
  <c r="AP1664"/>
  <c r="AP1663"/>
  <c r="AP1662"/>
  <c r="AP1661"/>
  <c r="AP1660"/>
  <c r="AP1659"/>
  <c r="AP1658"/>
  <c r="AP1657"/>
  <c r="AP1656"/>
  <c r="AP1655"/>
  <c r="AP1654"/>
  <c r="AP1653"/>
  <c r="AP1652"/>
  <c r="AP1651"/>
  <c r="AP1650"/>
  <c r="AP1649"/>
  <c r="AP1648"/>
  <c r="AP1647"/>
  <c r="AP1646"/>
  <c r="AP1645"/>
  <c r="AP1644"/>
  <c r="AP1643"/>
  <c r="AP1642"/>
  <c r="AP1641"/>
  <c r="AP1640"/>
  <c r="AP1639"/>
  <c r="AP1638"/>
  <c r="AP1637"/>
  <c r="AP1636"/>
  <c r="AP1635"/>
  <c r="AP1634"/>
  <c r="AP1633"/>
  <c r="AP1632"/>
  <c r="AP1631"/>
  <c r="AP1630"/>
  <c r="AP1629"/>
  <c r="AP1628"/>
  <c r="AP1627"/>
  <c r="AP1626"/>
  <c r="AP1625"/>
  <c r="AP1624"/>
  <c r="AP1623"/>
  <c r="AP1622"/>
  <c r="AP1621"/>
  <c r="AP1620"/>
  <c r="AP1619"/>
  <c r="AP1618"/>
  <c r="AP1617"/>
  <c r="AP1616"/>
  <c r="AP1615"/>
  <c r="AP1614"/>
  <c r="AP1613"/>
  <c r="AP1612"/>
  <c r="AP1611"/>
  <c r="AP1610"/>
  <c r="AP1609"/>
  <c r="AP1608"/>
  <c r="AP1607"/>
  <c r="AP1606"/>
  <c r="AP1605"/>
  <c r="AP1604"/>
  <c r="AP1603"/>
  <c r="AP1602"/>
  <c r="AP1601"/>
  <c r="AP1600"/>
  <c r="AP1599"/>
  <c r="AP1598"/>
  <c r="AP1597"/>
  <c r="AP1596"/>
  <c r="AP1595"/>
  <c r="AP1594"/>
  <c r="AP1593"/>
  <c r="AP1592"/>
  <c r="AP1591"/>
  <c r="AP1590"/>
  <c r="AP1589"/>
  <c r="AP1588"/>
  <c r="AP1587"/>
  <c r="AP1586"/>
  <c r="AP1585"/>
  <c r="AP1584"/>
  <c r="AP1583"/>
  <c r="AP1582"/>
  <c r="AP1581"/>
  <c r="AP1580"/>
  <c r="AP1579"/>
  <c r="AP1578"/>
  <c r="AP1577"/>
  <c r="AP1576"/>
  <c r="AP1575"/>
  <c r="AP1574"/>
  <c r="AP1573"/>
  <c r="AP1572"/>
  <c r="AP1571"/>
  <c r="AP1570"/>
  <c r="AP1569"/>
  <c r="AP1568"/>
  <c r="AP1567"/>
  <c r="AP1566"/>
  <c r="AP1565"/>
  <c r="AP1564"/>
  <c r="AP1563"/>
  <c r="AP1562"/>
  <c r="AP1561"/>
  <c r="AP1560"/>
  <c r="AP1559"/>
  <c r="AP1558"/>
  <c r="AP1557"/>
  <c r="AP1556"/>
  <c r="AP1555"/>
  <c r="AP1554"/>
  <c r="AP1553"/>
  <c r="AP1552"/>
  <c r="AP1551"/>
  <c r="AP1550"/>
  <c r="AP1549"/>
  <c r="AP1548"/>
  <c r="AP1547"/>
  <c r="AP1546"/>
  <c r="AP1545"/>
  <c r="AP1544"/>
  <c r="AP1543"/>
  <c r="AP1542"/>
  <c r="AP1541"/>
  <c r="AP1540"/>
  <c r="AP1539"/>
  <c r="AP1538"/>
  <c r="AP1537"/>
  <c r="AP1536"/>
  <c r="AP1535"/>
  <c r="AP1534"/>
  <c r="AP1533"/>
  <c r="AP1532"/>
  <c r="AP1531"/>
  <c r="AP1530"/>
  <c r="AP1529"/>
  <c r="AP1528"/>
  <c r="AP1527"/>
  <c r="AP1526"/>
  <c r="AP1525"/>
  <c r="AP1524"/>
  <c r="AP1523"/>
  <c r="AP1522"/>
  <c r="AP1521"/>
  <c r="AP1520"/>
  <c r="AP1519"/>
  <c r="AP1518"/>
  <c r="AP1517"/>
  <c r="AP1516"/>
  <c r="AP1515"/>
  <c r="AP1514"/>
  <c r="AP1513"/>
  <c r="AP1512"/>
  <c r="AP1511"/>
  <c r="AP1510"/>
  <c r="AP1509"/>
  <c r="AP1508"/>
  <c r="AP1507"/>
  <c r="AP1506"/>
  <c r="AP1505"/>
  <c r="AP1504"/>
  <c r="AP1503"/>
  <c r="AP1502"/>
  <c r="AP1501"/>
  <c r="AP1500"/>
  <c r="AP1499"/>
  <c r="AP1498"/>
  <c r="AP1497"/>
  <c r="AP1496"/>
  <c r="AP1495"/>
  <c r="AP1494"/>
  <c r="AP1493"/>
  <c r="AP1492"/>
  <c r="AP1491"/>
  <c r="AP1490"/>
  <c r="AP1489"/>
  <c r="AP1488"/>
  <c r="AP1487"/>
  <c r="AP1486"/>
  <c r="AP1485"/>
  <c r="AP1484"/>
  <c r="AP1483"/>
  <c r="AP1482"/>
  <c r="AP1481"/>
  <c r="AP1480"/>
  <c r="AP1479"/>
  <c r="AP1478"/>
  <c r="AP1477"/>
  <c r="AP1476"/>
  <c r="AP1475"/>
  <c r="AP1474"/>
  <c r="AP1473"/>
  <c r="AP1472"/>
  <c r="AP1471"/>
  <c r="AP1470"/>
  <c r="AP1469"/>
  <c r="AP1468"/>
  <c r="AP1467"/>
  <c r="AP1466"/>
  <c r="AP1465"/>
  <c r="AP1464"/>
  <c r="AP1463"/>
  <c r="AP1462"/>
  <c r="AP1461"/>
  <c r="AP1460"/>
  <c r="AP1459"/>
  <c r="AP1458"/>
  <c r="AP1457"/>
  <c r="AP1456"/>
  <c r="AP1455"/>
  <c r="AP1454"/>
  <c r="AP1453"/>
  <c r="AP1452"/>
  <c r="AP1451"/>
  <c r="AP1450"/>
  <c r="AP1449"/>
  <c r="AP1448"/>
  <c r="AP1447"/>
  <c r="AP1446"/>
  <c r="AP1445"/>
  <c r="AP1444"/>
  <c r="AP1443"/>
  <c r="AP1442"/>
  <c r="AP1441"/>
  <c r="AP1440"/>
  <c r="AP1439"/>
  <c r="AP1438"/>
  <c r="AP1437"/>
  <c r="AP1436"/>
  <c r="AP1435"/>
  <c r="AP1434"/>
  <c r="AP1433"/>
  <c r="AP1432"/>
  <c r="AP1431"/>
  <c r="AP1430"/>
  <c r="AP1429"/>
  <c r="AP1428"/>
  <c r="AP1427"/>
  <c r="AP1426"/>
  <c r="AP1425"/>
  <c r="AP1424"/>
  <c r="AP1423"/>
  <c r="AP1422"/>
  <c r="AP1421"/>
  <c r="AP1420"/>
  <c r="AP1419"/>
  <c r="AP1418"/>
  <c r="AP1417"/>
  <c r="AP1416"/>
  <c r="AP1415"/>
  <c r="AP1414"/>
  <c r="AP1413"/>
  <c r="AP1412"/>
  <c r="AP1411"/>
  <c r="AP1410"/>
  <c r="AP1409"/>
  <c r="AP1408"/>
  <c r="AP1407"/>
  <c r="AP1406"/>
  <c r="AP1405"/>
  <c r="AP1404"/>
  <c r="AP1403"/>
  <c r="AP1402"/>
  <c r="AP1401"/>
  <c r="AP1400"/>
  <c r="AP1399"/>
  <c r="AP1398"/>
  <c r="AP1397"/>
  <c r="AP1396"/>
  <c r="AP1395"/>
  <c r="AP1394"/>
  <c r="AP1393"/>
  <c r="AP1392"/>
  <c r="AP1391"/>
  <c r="AP1390"/>
  <c r="AP1389"/>
  <c r="AP1388"/>
  <c r="AP1387"/>
  <c r="AP1386"/>
  <c r="AP1385"/>
  <c r="AP1384"/>
  <c r="AP1383"/>
  <c r="AP1382"/>
  <c r="AP1381"/>
  <c r="AP1380"/>
  <c r="AP1379"/>
  <c r="AP1378"/>
  <c r="AP1377"/>
  <c r="AP1376"/>
  <c r="AP1375"/>
  <c r="AP1374"/>
  <c r="AP1373"/>
  <c r="AP1372"/>
  <c r="AP1371"/>
  <c r="AP1370"/>
  <c r="AP1369"/>
  <c r="AP1368"/>
  <c r="AP1367"/>
  <c r="AP1366"/>
  <c r="AP1365"/>
  <c r="AP1364"/>
  <c r="AP1363"/>
  <c r="AP1362"/>
  <c r="AP1361"/>
  <c r="AP1360"/>
  <c r="AP1359"/>
  <c r="AP1358"/>
  <c r="AP1357"/>
  <c r="AP1356"/>
  <c r="AP1355"/>
  <c r="AP1354"/>
  <c r="AP1353"/>
  <c r="AP1352"/>
  <c r="AP1351"/>
  <c r="AP1350"/>
  <c r="AP1349"/>
  <c r="AP1348"/>
  <c r="AP1347"/>
  <c r="AP1346"/>
  <c r="AP1345"/>
  <c r="AP1344"/>
  <c r="AP1343"/>
  <c r="AP1342"/>
  <c r="AP1341"/>
  <c r="AP1340"/>
  <c r="AP1339"/>
  <c r="AP1338"/>
  <c r="AP1337"/>
  <c r="AP1336"/>
  <c r="AP1335"/>
  <c r="AP1334"/>
  <c r="AP1333"/>
  <c r="AP1332"/>
  <c r="AP1331"/>
  <c r="AP1330"/>
  <c r="AP1329"/>
  <c r="AP1328"/>
  <c r="AP1327"/>
  <c r="AP1326"/>
  <c r="AP1325"/>
  <c r="AP1324"/>
  <c r="AP1323"/>
  <c r="AP1322"/>
  <c r="AP1321"/>
  <c r="AP1320"/>
  <c r="AP1319"/>
  <c r="AP1318"/>
  <c r="AP1317"/>
  <c r="AP1316"/>
  <c r="AP1315"/>
  <c r="AP1314"/>
  <c r="AP1313"/>
  <c r="AP1312"/>
  <c r="AP1311"/>
  <c r="AP1310"/>
  <c r="AP1309"/>
  <c r="AP1308"/>
  <c r="AP1307"/>
  <c r="AP1306"/>
  <c r="AP1305"/>
  <c r="AP1304"/>
  <c r="AP1303"/>
  <c r="AP1302"/>
  <c r="AP1301"/>
  <c r="AP1300"/>
  <c r="AP1299"/>
  <c r="AP1298"/>
  <c r="AP1297"/>
  <c r="AP1296"/>
  <c r="AP1295"/>
  <c r="AP1294"/>
  <c r="AP1293"/>
  <c r="AP1292"/>
  <c r="AP1291"/>
  <c r="AP1290"/>
  <c r="AP1289"/>
  <c r="AP1288"/>
  <c r="AP1287"/>
  <c r="AP1286"/>
  <c r="AP1285"/>
  <c r="AP1284"/>
  <c r="AP1283"/>
  <c r="AP1282"/>
  <c r="AP1281"/>
  <c r="AP1280"/>
  <c r="AP1279"/>
  <c r="AP1278"/>
  <c r="AP1277"/>
  <c r="AP1276"/>
  <c r="AP1275"/>
  <c r="AP1274"/>
  <c r="AP1273"/>
  <c r="AP1272"/>
  <c r="AP1271"/>
  <c r="AP1270"/>
  <c r="AP1269"/>
  <c r="AP1268"/>
  <c r="AP1267"/>
  <c r="AP1266"/>
  <c r="AP1265"/>
  <c r="AP1264"/>
  <c r="AP1263"/>
  <c r="AP1262"/>
  <c r="AP1261"/>
  <c r="AP1260"/>
  <c r="AP1259"/>
  <c r="AP1258"/>
  <c r="AP1257"/>
  <c r="AP1256"/>
  <c r="AP1255"/>
  <c r="AP1254"/>
  <c r="AP1253"/>
  <c r="AP1252"/>
  <c r="AP1251"/>
  <c r="AP1250"/>
  <c r="AP1249"/>
  <c r="AP1248"/>
  <c r="AP1247"/>
  <c r="AP1246"/>
  <c r="AP1245"/>
  <c r="AP1244"/>
  <c r="AP1243"/>
  <c r="AP1242"/>
  <c r="AP1241"/>
  <c r="AP1240"/>
  <c r="AP1239"/>
  <c r="AP1238"/>
  <c r="AP1237"/>
  <c r="AP1236"/>
  <c r="AP1235"/>
  <c r="AP1234"/>
  <c r="AP1233"/>
  <c r="AP1232"/>
  <c r="AP1231"/>
  <c r="AP1230"/>
  <c r="AP1229"/>
  <c r="AP1228"/>
  <c r="AP1227"/>
  <c r="AP1226"/>
  <c r="AP1225"/>
  <c r="AP1224"/>
  <c r="AP1223"/>
  <c r="AP1222"/>
  <c r="AP1221"/>
  <c r="AP1220"/>
  <c r="AP1219"/>
  <c r="AP1218"/>
  <c r="AP1217"/>
  <c r="AP1216"/>
  <c r="AP1215"/>
  <c r="AP1214"/>
  <c r="AP1213"/>
  <c r="AP1212"/>
  <c r="AP1211"/>
  <c r="AP1210"/>
  <c r="AP1209"/>
  <c r="AP1208"/>
  <c r="AP1207"/>
  <c r="AP1206"/>
  <c r="AP1205"/>
  <c r="AP1204"/>
  <c r="AP1203"/>
  <c r="AP1202"/>
  <c r="AP1201"/>
  <c r="AP1200"/>
  <c r="AP1199"/>
  <c r="AP1198"/>
  <c r="AP1197"/>
  <c r="AP1196"/>
  <c r="AP1195"/>
  <c r="AP1194"/>
  <c r="AP1193"/>
  <c r="AP1192"/>
  <c r="AP1191"/>
  <c r="AP1190"/>
  <c r="AP1189"/>
  <c r="AP1188"/>
  <c r="AP1187"/>
  <c r="AP1186"/>
  <c r="AP1185"/>
  <c r="AP1184"/>
  <c r="AP1183"/>
  <c r="AP1182"/>
  <c r="AP1181"/>
  <c r="AP1180"/>
  <c r="AP1179"/>
  <c r="AP1178"/>
  <c r="AP1177"/>
  <c r="AP1176"/>
  <c r="AP1175"/>
  <c r="AP1174"/>
  <c r="AP1173"/>
  <c r="AP1172"/>
  <c r="AP1171"/>
  <c r="AP1170"/>
  <c r="AP1169"/>
  <c r="AP1168"/>
  <c r="AP1167"/>
  <c r="AP1166"/>
  <c r="AP1165"/>
  <c r="AP1164"/>
  <c r="AP1163"/>
  <c r="AP1162"/>
  <c r="AP1161"/>
  <c r="AP1160"/>
  <c r="AP1159"/>
  <c r="AP1158"/>
  <c r="AP1157"/>
  <c r="AP1156"/>
  <c r="AP1155"/>
  <c r="AP1154"/>
  <c r="AP1153"/>
  <c r="AP1152"/>
  <c r="AP1151"/>
  <c r="AP1150"/>
  <c r="AP1149"/>
  <c r="AP1148"/>
  <c r="AP1147"/>
  <c r="AP1146"/>
  <c r="AP1145"/>
  <c r="AP1144"/>
  <c r="AP1143"/>
  <c r="AP1142"/>
  <c r="AP1141"/>
  <c r="AP1140"/>
  <c r="AP1139"/>
  <c r="AP1138"/>
  <c r="AP1137"/>
  <c r="AP1136"/>
  <c r="AP1135"/>
  <c r="AP1134"/>
  <c r="AP1133"/>
  <c r="AP1132"/>
  <c r="AP1131"/>
  <c r="AP1130"/>
  <c r="AP1129"/>
  <c r="AP1128"/>
  <c r="AP1127"/>
  <c r="AP1126"/>
  <c r="AP1125"/>
  <c r="AP1124"/>
  <c r="AP1123"/>
  <c r="AP1122"/>
  <c r="AP1121"/>
  <c r="AP1120"/>
  <c r="AP1119"/>
  <c r="AP1118"/>
  <c r="AP1117"/>
  <c r="AP1116"/>
  <c r="AP1115"/>
  <c r="AP1114"/>
  <c r="AP1113"/>
  <c r="AP1112"/>
  <c r="AP1111"/>
  <c r="AP1110"/>
  <c r="AP1109"/>
  <c r="AP1108"/>
  <c r="AP1107"/>
  <c r="AP1106"/>
  <c r="AP1105"/>
  <c r="AP1104"/>
  <c r="AP1103"/>
  <c r="AP1102"/>
  <c r="AP1101"/>
  <c r="AP1100"/>
  <c r="AP1099"/>
  <c r="AP1098"/>
  <c r="AP1097"/>
  <c r="AP1096"/>
  <c r="AP1095"/>
  <c r="AP1094"/>
  <c r="AP1093"/>
  <c r="AP1092"/>
  <c r="AP1091"/>
  <c r="AP1090"/>
  <c r="AP1089"/>
  <c r="AP1088"/>
  <c r="AP1087"/>
  <c r="AP1086"/>
  <c r="AP1085"/>
  <c r="AP1084"/>
  <c r="AP1083"/>
  <c r="AP1082"/>
  <c r="AP1081"/>
  <c r="AP1080"/>
  <c r="AP1079"/>
  <c r="AP1078"/>
  <c r="AP1077"/>
  <c r="AP1076"/>
  <c r="AP1075"/>
  <c r="AP1074"/>
  <c r="AP1073"/>
  <c r="AP1072"/>
  <c r="AP1071"/>
  <c r="AP1070"/>
  <c r="AP1069"/>
  <c r="AP1068"/>
  <c r="AP1067"/>
  <c r="AP1066"/>
  <c r="AP1065"/>
  <c r="AP1064"/>
  <c r="AP1063"/>
  <c r="AP1062"/>
  <c r="AP1061"/>
  <c r="AP1060"/>
  <c r="AP1059"/>
  <c r="AP1058"/>
  <c r="AP1057"/>
  <c r="AP1056"/>
  <c r="AP1055"/>
  <c r="AP1054"/>
  <c r="AP1053"/>
  <c r="AP1052"/>
  <c r="AP1051"/>
  <c r="AP1050"/>
  <c r="AP1049"/>
  <c r="AP1048"/>
  <c r="AP1047"/>
  <c r="AP1046"/>
  <c r="AP1045"/>
  <c r="AP1044"/>
  <c r="AP1043"/>
  <c r="AP1042"/>
  <c r="AP1041"/>
  <c r="AP1040"/>
  <c r="AP1039"/>
  <c r="AP1038"/>
  <c r="AP1037"/>
  <c r="AP1036"/>
  <c r="AP1035"/>
  <c r="AP1034"/>
  <c r="AP1033"/>
  <c r="AP1032"/>
  <c r="AP1031"/>
  <c r="AP1030"/>
  <c r="AP1029"/>
  <c r="AP1028"/>
  <c r="AP1027"/>
  <c r="AP1026"/>
  <c r="AP1025"/>
  <c r="AP1024"/>
  <c r="AP1023"/>
  <c r="AP1022"/>
  <c r="AP1021"/>
  <c r="AP1020"/>
  <c r="AP1019"/>
  <c r="AP1018"/>
  <c r="AP1017"/>
  <c r="AP1016"/>
  <c r="AP1015"/>
  <c r="AP1014"/>
  <c r="AP1013"/>
  <c r="AP1012"/>
  <c r="AP1011"/>
  <c r="AP1010"/>
  <c r="AP1009"/>
  <c r="AP1008"/>
  <c r="AP1007"/>
  <c r="AP1006"/>
  <c r="AP1005"/>
  <c r="AP1004"/>
  <c r="AP1003"/>
  <c r="AP1002"/>
  <c r="AP1001"/>
  <c r="AP1000"/>
  <c r="AP999"/>
  <c r="AP998"/>
  <c r="AP997"/>
  <c r="AP996"/>
  <c r="AP995"/>
  <c r="AP994"/>
  <c r="AP993"/>
  <c r="AP992"/>
  <c r="AP991"/>
  <c r="AP990"/>
  <c r="AP989"/>
  <c r="AP988"/>
  <c r="AP987"/>
  <c r="AP986"/>
  <c r="AP985"/>
  <c r="AP984"/>
  <c r="AP983"/>
  <c r="AP982"/>
  <c r="AP981"/>
  <c r="AP980"/>
  <c r="AP979"/>
  <c r="AP978"/>
  <c r="AP977"/>
  <c r="AP976"/>
  <c r="AP975"/>
  <c r="AP974"/>
  <c r="AP973"/>
  <c r="AP972"/>
  <c r="AP971"/>
  <c r="AP970"/>
  <c r="AP969"/>
  <c r="AP968"/>
  <c r="AP967"/>
  <c r="AP966"/>
  <c r="AP965"/>
  <c r="AP964"/>
  <c r="AP963"/>
  <c r="AP962"/>
  <c r="AP961"/>
  <c r="AP960"/>
  <c r="AP959"/>
  <c r="AP958"/>
  <c r="AP957"/>
  <c r="AP956"/>
  <c r="AP955"/>
  <c r="AP954"/>
  <c r="AP953"/>
  <c r="AP952"/>
  <c r="AP951"/>
  <c r="AP950"/>
  <c r="AP949"/>
  <c r="AP948"/>
  <c r="AP947"/>
  <c r="AP946"/>
  <c r="AP945"/>
  <c r="AP944"/>
  <c r="AP943"/>
  <c r="AP942"/>
  <c r="AP941"/>
  <c r="AP940"/>
  <c r="AP939"/>
  <c r="AP938"/>
  <c r="AP937"/>
  <c r="AP936"/>
  <c r="AP935"/>
  <c r="AP934"/>
  <c r="AP933"/>
  <c r="AP932"/>
  <c r="AP931"/>
  <c r="AP930"/>
  <c r="AP929"/>
  <c r="AP928"/>
  <c r="AP927"/>
  <c r="AP926"/>
  <c r="AP925"/>
  <c r="AP924"/>
  <c r="AP923"/>
  <c r="AP922"/>
  <c r="AP921"/>
  <c r="AP920"/>
  <c r="AP919"/>
  <c r="AP918"/>
  <c r="AP917"/>
  <c r="AP916"/>
  <c r="AP915"/>
  <c r="AP914"/>
  <c r="AP913"/>
  <c r="AP912"/>
  <c r="AP911"/>
  <c r="AP910"/>
  <c r="AP909"/>
  <c r="AP908"/>
  <c r="AP907"/>
  <c r="AP906"/>
  <c r="AP905"/>
  <c r="AP904"/>
  <c r="AP903"/>
  <c r="AP902"/>
  <c r="AP901"/>
  <c r="AP900"/>
  <c r="AP899"/>
  <c r="AP898"/>
  <c r="AP897"/>
  <c r="AP896"/>
  <c r="AP895"/>
  <c r="AP894"/>
  <c r="AP893"/>
  <c r="AP892"/>
  <c r="AP891"/>
  <c r="AP890"/>
  <c r="AP889"/>
  <c r="AP888"/>
  <c r="AP887"/>
  <c r="AP886"/>
  <c r="AP885"/>
  <c r="AP884"/>
  <c r="AP883"/>
  <c r="AP882"/>
  <c r="AP881"/>
  <c r="AP880"/>
  <c r="AP879"/>
  <c r="AP878"/>
  <c r="AP877"/>
  <c r="AP876"/>
  <c r="AP875"/>
  <c r="AP874"/>
  <c r="AP873"/>
  <c r="AP872"/>
  <c r="AP871"/>
  <c r="AP870"/>
  <c r="AP869"/>
  <c r="AP868"/>
  <c r="AP867"/>
  <c r="AP866"/>
  <c r="AP865"/>
  <c r="AP864"/>
  <c r="AP863"/>
  <c r="AP862"/>
  <c r="AP861"/>
  <c r="AP860"/>
  <c r="AP859"/>
  <c r="AP858"/>
  <c r="AP857"/>
  <c r="AP856"/>
  <c r="AP855"/>
  <c r="AP854"/>
  <c r="AP853"/>
  <c r="AP852"/>
  <c r="AP851"/>
  <c r="AP850"/>
  <c r="AP849"/>
  <c r="AP848"/>
  <c r="AP847"/>
  <c r="AP846"/>
  <c r="AP845"/>
  <c r="AP844"/>
  <c r="AP843"/>
  <c r="AP842"/>
  <c r="AP841"/>
  <c r="AP840"/>
  <c r="AP839"/>
  <c r="AP838"/>
  <c r="AP837"/>
  <c r="AP836"/>
  <c r="AP835"/>
  <c r="AP834"/>
  <c r="AP833"/>
  <c r="AP832"/>
  <c r="AP831"/>
  <c r="AP830"/>
  <c r="AP829"/>
  <c r="AP828"/>
  <c r="AP827"/>
  <c r="AP826"/>
  <c r="AP825"/>
  <c r="AP824"/>
  <c r="AP823"/>
  <c r="AP822"/>
  <c r="AP821"/>
  <c r="AP820"/>
  <c r="AP819"/>
  <c r="AP818"/>
  <c r="AP817"/>
  <c r="AP816"/>
  <c r="AP815"/>
  <c r="AP814"/>
  <c r="AP813"/>
  <c r="AP812"/>
  <c r="AP811"/>
  <c r="AP810"/>
  <c r="AP809"/>
  <c r="AP808"/>
  <c r="AP807"/>
  <c r="AP806"/>
  <c r="AP805"/>
  <c r="AP804"/>
  <c r="AP803"/>
  <c r="AP802"/>
  <c r="AP801"/>
  <c r="AP800"/>
  <c r="AP799"/>
  <c r="AP798"/>
  <c r="AP797"/>
  <c r="AP796"/>
  <c r="AP795"/>
  <c r="AP794"/>
  <c r="AP793"/>
  <c r="AP792"/>
  <c r="AP791"/>
  <c r="AP790"/>
  <c r="AP789"/>
  <c r="AP788"/>
  <c r="AP787"/>
  <c r="AP786"/>
  <c r="AP785"/>
  <c r="AP784"/>
  <c r="AP783"/>
  <c r="AP782"/>
  <c r="AP781"/>
  <c r="AP780"/>
  <c r="AP779"/>
  <c r="AP778"/>
  <c r="AP777"/>
  <c r="AP776"/>
  <c r="AP775"/>
  <c r="AP774"/>
  <c r="AP773"/>
  <c r="AP772"/>
  <c r="AP771"/>
  <c r="AP770"/>
  <c r="AP769"/>
  <c r="AP768"/>
  <c r="AP767"/>
  <c r="AP766"/>
  <c r="AP765"/>
  <c r="AP764"/>
  <c r="AP763"/>
  <c r="AP762"/>
  <c r="AP761"/>
  <c r="AP760"/>
  <c r="AP759"/>
  <c r="AP758"/>
  <c r="AP757"/>
  <c r="AP756"/>
  <c r="AP755"/>
  <c r="AP754"/>
  <c r="AP753"/>
  <c r="AP752"/>
  <c r="AP751"/>
  <c r="AP750"/>
  <c r="AP749"/>
  <c r="AP748"/>
  <c r="AP747"/>
  <c r="AP746"/>
  <c r="AP745"/>
  <c r="AP744"/>
  <c r="AP743"/>
  <c r="AP742"/>
  <c r="AP741"/>
  <c r="AP740"/>
  <c r="AP739"/>
  <c r="AP738"/>
  <c r="AP737"/>
  <c r="AP736"/>
  <c r="AP735"/>
  <c r="AP734"/>
  <c r="AP733"/>
  <c r="AP732"/>
  <c r="AP731"/>
  <c r="AP730"/>
  <c r="AP729"/>
  <c r="AP728"/>
  <c r="AP727"/>
  <c r="AP726"/>
  <c r="AP725"/>
  <c r="AP724"/>
  <c r="AP723"/>
  <c r="AP722"/>
  <c r="AP721"/>
  <c r="AP720"/>
  <c r="AP719"/>
  <c r="AP718"/>
  <c r="AP717"/>
  <c r="AP716"/>
  <c r="AP715"/>
  <c r="AP714"/>
  <c r="AP713"/>
  <c r="AP712"/>
  <c r="AP711"/>
  <c r="AP710"/>
  <c r="AP709"/>
  <c r="AP708"/>
  <c r="AP707"/>
  <c r="AP706"/>
  <c r="AP705"/>
  <c r="AP704"/>
  <c r="AP703"/>
  <c r="AP702"/>
  <c r="AP701"/>
  <c r="AP700"/>
  <c r="AP699"/>
  <c r="AP698"/>
  <c r="AP697"/>
  <c r="AP696"/>
  <c r="AP695"/>
  <c r="AP694"/>
  <c r="AP693"/>
  <c r="AP692"/>
  <c r="AP691"/>
  <c r="AP690"/>
  <c r="AP689"/>
  <c r="AP688"/>
  <c r="AP687"/>
  <c r="AP686"/>
  <c r="AP685"/>
  <c r="AP684"/>
  <c r="AP683"/>
  <c r="AP682"/>
  <c r="AP681"/>
  <c r="AP680"/>
  <c r="AP679"/>
  <c r="AP678"/>
  <c r="AP677"/>
  <c r="AP676"/>
  <c r="AP675"/>
  <c r="AP674"/>
  <c r="AP673"/>
  <c r="AP672"/>
  <c r="AP671"/>
  <c r="AP670"/>
  <c r="AP669"/>
  <c r="AP668"/>
  <c r="AP667"/>
  <c r="AP666"/>
  <c r="AP665"/>
  <c r="AP664"/>
  <c r="AP663"/>
  <c r="AP662"/>
  <c r="AP661"/>
  <c r="AP660"/>
  <c r="AP659"/>
  <c r="AP658"/>
  <c r="AP657"/>
  <c r="AP656"/>
  <c r="AP655"/>
  <c r="AP654"/>
  <c r="AP653"/>
  <c r="AP652"/>
  <c r="AP651"/>
  <c r="AP650"/>
  <c r="AP649"/>
  <c r="AP648"/>
  <c r="AP647"/>
  <c r="AP646"/>
  <c r="AP645"/>
  <c r="AP644"/>
  <c r="AP643"/>
  <c r="AP642"/>
  <c r="AP641"/>
  <c r="AP640"/>
  <c r="AP639"/>
  <c r="AP638"/>
  <c r="AP637"/>
  <c r="AP636"/>
  <c r="AP635"/>
  <c r="AP634"/>
  <c r="AP633"/>
  <c r="AP632"/>
  <c r="AP631"/>
  <c r="AP630"/>
  <c r="AP629"/>
  <c r="AP628"/>
  <c r="AP627"/>
  <c r="AP626"/>
  <c r="AP625"/>
  <c r="AP624"/>
  <c r="AP623"/>
  <c r="AP622"/>
  <c r="AP621"/>
  <c r="AP620"/>
  <c r="AP619"/>
  <c r="AP618"/>
  <c r="AP617"/>
  <c r="AP616"/>
  <c r="AP615"/>
  <c r="AP614"/>
  <c r="AP613"/>
  <c r="AP612"/>
  <c r="AP611"/>
  <c r="AP610"/>
  <c r="AP609"/>
  <c r="AP608"/>
  <c r="AP607"/>
  <c r="AP606"/>
  <c r="AP605"/>
  <c r="AP604"/>
  <c r="AP603"/>
  <c r="AP602"/>
  <c r="AP601"/>
  <c r="AP600"/>
  <c r="AP599"/>
  <c r="AP598"/>
  <c r="AP597"/>
  <c r="AP596"/>
  <c r="AP595"/>
  <c r="AP594"/>
  <c r="AP593"/>
  <c r="AP592"/>
  <c r="AP591"/>
  <c r="AP590"/>
  <c r="AP589"/>
  <c r="AP588"/>
  <c r="AP587"/>
  <c r="AP586"/>
  <c r="AP585"/>
  <c r="AP584"/>
  <c r="AP583"/>
  <c r="AP582"/>
  <c r="AP581"/>
  <c r="AP580"/>
  <c r="AP579"/>
  <c r="AP578"/>
  <c r="AP577"/>
  <c r="AP576"/>
  <c r="AP575"/>
  <c r="AP574"/>
  <c r="AP573"/>
  <c r="AP572"/>
  <c r="AP571"/>
  <c r="AP570"/>
  <c r="AP569"/>
  <c r="AP568"/>
  <c r="AP567"/>
  <c r="AP566"/>
  <c r="AP565"/>
  <c r="AP564"/>
  <c r="AP563"/>
  <c r="AP562"/>
  <c r="AP561"/>
  <c r="AP560"/>
  <c r="AP559"/>
  <c r="AP558"/>
  <c r="AP557"/>
  <c r="AP556"/>
  <c r="AP555"/>
  <c r="AP554"/>
  <c r="AP553"/>
  <c r="AP552"/>
  <c r="AP551"/>
  <c r="AP550"/>
  <c r="AP549"/>
  <c r="AP548"/>
  <c r="AP547"/>
  <c r="AP546"/>
  <c r="AP545"/>
  <c r="AP544"/>
  <c r="AP543"/>
  <c r="AP542"/>
  <c r="AP541"/>
  <c r="AP540"/>
  <c r="AP539"/>
  <c r="AP538"/>
  <c r="AP537"/>
  <c r="AP536"/>
  <c r="AP535"/>
  <c r="AP534"/>
  <c r="AP533"/>
  <c r="AP532"/>
  <c r="AP531"/>
  <c r="AP530"/>
  <c r="AP529"/>
  <c r="AP528"/>
  <c r="AP527"/>
  <c r="AP526"/>
  <c r="AP525"/>
  <c r="AP524"/>
  <c r="AP523"/>
  <c r="AP522"/>
  <c r="AP521"/>
  <c r="AP520"/>
  <c r="AP519"/>
  <c r="AP518"/>
  <c r="AP517"/>
  <c r="AP516"/>
  <c r="AP515"/>
  <c r="AP514"/>
  <c r="AP513"/>
  <c r="AP512"/>
  <c r="AP511"/>
  <c r="AP510"/>
  <c r="AP509"/>
  <c r="AP508"/>
  <c r="AP507"/>
  <c r="AP506"/>
  <c r="AP505"/>
  <c r="AP504"/>
  <c r="AP503"/>
  <c r="AP502"/>
  <c r="AP501"/>
  <c r="AP500"/>
  <c r="AP499"/>
  <c r="AP498"/>
  <c r="AP497"/>
  <c r="AP496"/>
  <c r="AP495"/>
  <c r="AP494"/>
  <c r="AP493"/>
  <c r="AP492"/>
  <c r="AP491"/>
  <c r="AP490"/>
  <c r="AP489"/>
  <c r="AP488"/>
  <c r="AP487"/>
  <c r="AP486"/>
  <c r="AP485"/>
  <c r="AP484"/>
  <c r="AP483"/>
  <c r="AP482"/>
  <c r="AP481"/>
  <c r="AP480"/>
  <c r="AP479"/>
  <c r="AP478"/>
  <c r="AP477"/>
  <c r="AP476"/>
  <c r="AP475"/>
  <c r="AP474"/>
  <c r="AP473"/>
  <c r="AP472"/>
  <c r="AP471"/>
  <c r="AP470"/>
  <c r="AP469"/>
  <c r="AP468"/>
  <c r="AP467"/>
  <c r="AP466"/>
  <c r="AP465"/>
  <c r="AP464"/>
  <c r="AP463"/>
  <c r="AP462"/>
  <c r="AP461"/>
  <c r="AP460"/>
  <c r="AP459"/>
  <c r="AP458"/>
  <c r="AP457"/>
  <c r="AP456"/>
  <c r="AP455"/>
  <c r="AP454"/>
  <c r="AP453"/>
  <c r="AP452"/>
  <c r="AP451"/>
  <c r="AP450"/>
  <c r="AP449"/>
  <c r="AP448"/>
  <c r="AP447"/>
  <c r="AP446"/>
  <c r="AP445"/>
  <c r="AP444"/>
  <c r="AP443"/>
  <c r="AP442"/>
  <c r="AP441"/>
  <c r="AP440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422"/>
  <c r="AP421"/>
  <c r="AP420"/>
  <c r="AP419"/>
  <c r="AP418"/>
  <c r="AP417"/>
  <c r="AP416"/>
  <c r="AP415"/>
  <c r="AP414"/>
  <c r="AP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AP363"/>
  <c r="AP362"/>
  <c r="AP361"/>
  <c r="AP360"/>
  <c r="AP359"/>
  <c r="AP358"/>
  <c r="AP357"/>
  <c r="AP356"/>
  <c r="AP355"/>
  <c r="AP354"/>
  <c r="AP353"/>
  <c r="AP352"/>
  <c r="AP351"/>
  <c r="AP350"/>
  <c r="AP349"/>
  <c r="AP348"/>
  <c r="AP347"/>
  <c r="AP346"/>
  <c r="AP345"/>
  <c r="AP344"/>
  <c r="AP343"/>
  <c r="AP342"/>
  <c r="AP341"/>
  <c r="AP340"/>
  <c r="AP339"/>
  <c r="AP338"/>
  <c r="AP337"/>
  <c r="AP336"/>
  <c r="AP335"/>
  <c r="AP334"/>
  <c r="AP333"/>
  <c r="AP332"/>
  <c r="AP331"/>
  <c r="AP330"/>
  <c r="AP329"/>
  <c r="AP328"/>
  <c r="AP327"/>
  <c r="AP326"/>
  <c r="AP325"/>
  <c r="AP324"/>
  <c r="AP323"/>
  <c r="AP322"/>
  <c r="AP321"/>
  <c r="AP320"/>
  <c r="AP319"/>
  <c r="AP318"/>
  <c r="AP317"/>
  <c r="AP316"/>
  <c r="AP315"/>
  <c r="AP314"/>
  <c r="AP313"/>
  <c r="AP312"/>
  <c r="AP311"/>
  <c r="AP310"/>
  <c r="AP309"/>
  <c r="AP308"/>
  <c r="AP307"/>
  <c r="AP306"/>
  <c r="AP305"/>
  <c r="AP304"/>
  <c r="AP303"/>
  <c r="AP302"/>
  <c r="AP301"/>
  <c r="AP300"/>
  <c r="AP299"/>
  <c r="AP298"/>
  <c r="AP297"/>
  <c r="AP296"/>
  <c r="AP295"/>
  <c r="AP294"/>
  <c r="AP293"/>
  <c r="AP292"/>
  <c r="AP291"/>
  <c r="AP290"/>
  <c r="AP289"/>
  <c r="AP288"/>
  <c r="AP287"/>
  <c r="AP286"/>
  <c r="AP285"/>
  <c r="AP284"/>
  <c r="AP283"/>
  <c r="AP282"/>
  <c r="AP281"/>
  <c r="AP280"/>
  <c r="AP279"/>
  <c r="AP278"/>
  <c r="AP277"/>
  <c r="AP276"/>
  <c r="AP275"/>
  <c r="AP274"/>
  <c r="AP273"/>
  <c r="AP272"/>
  <c r="AP271"/>
  <c r="AP270"/>
  <c r="AP269"/>
  <c r="AP268"/>
  <c r="AP267"/>
  <c r="AP266"/>
  <c r="AP265"/>
  <c r="AP264"/>
  <c r="AP263"/>
  <c r="AP262"/>
  <c r="AP261"/>
  <c r="AP260"/>
  <c r="AP259"/>
  <c r="AP258"/>
  <c r="AP257"/>
  <c r="AP256"/>
  <c r="AP255"/>
  <c r="AP254"/>
  <c r="AP253"/>
  <c r="AP252"/>
  <c r="AP251"/>
  <c r="AP250"/>
  <c r="AP249"/>
  <c r="AP248"/>
  <c r="AP247"/>
  <c r="AP246"/>
  <c r="AP245"/>
  <c r="AP244"/>
  <c r="AP243"/>
  <c r="AP242"/>
  <c r="AP241"/>
  <c r="AP240"/>
  <c r="AP239"/>
  <c r="AP238"/>
  <c r="AP237"/>
  <c r="AP236"/>
  <c r="AP235"/>
  <c r="AP234"/>
  <c r="AP233"/>
  <c r="AP232"/>
  <c r="AP231"/>
  <c r="AP230"/>
  <c r="AP229"/>
  <c r="AP228"/>
  <c r="AP227"/>
  <c r="AP226"/>
  <c r="AP225"/>
  <c r="AP224"/>
  <c r="AP223"/>
  <c r="AP222"/>
  <c r="AP221"/>
  <c r="AP220"/>
  <c r="AP219"/>
  <c r="AP218"/>
  <c r="AP217"/>
  <c r="AP216"/>
  <c r="AP215"/>
  <c r="AP214"/>
  <c r="AP213"/>
  <c r="AP212"/>
  <c r="AP211"/>
  <c r="AP210"/>
  <c r="AP209"/>
  <c r="AP208"/>
  <c r="AP207"/>
  <c r="AP206"/>
  <c r="AP205"/>
  <c r="AP204"/>
  <c r="AP203"/>
  <c r="AP202"/>
  <c r="AP201"/>
  <c r="AP200"/>
  <c r="AP199"/>
  <c r="AP198"/>
  <c r="AP197"/>
  <c r="AP196"/>
  <c r="AP195"/>
  <c r="AP194"/>
  <c r="AP193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P7"/>
  <c r="AP6"/>
  <c r="AP5"/>
  <c r="AP4"/>
  <c r="AP1"/>
  <c r="BC1748"/>
  <c r="BB1748"/>
  <c r="BC1746"/>
  <c r="BB1746"/>
  <c r="BC1744"/>
  <c r="BB1744"/>
  <c r="BC1741"/>
  <c r="BB1741"/>
  <c r="BC1740"/>
  <c r="BB1740"/>
  <c r="BC1738"/>
  <c r="BB1738"/>
  <c r="BC1735"/>
  <c r="BB1735"/>
  <c r="BC1734"/>
  <c r="BB1734"/>
  <c r="BC1732"/>
  <c r="BB1732"/>
  <c r="BC1730"/>
  <c r="BB1730"/>
  <c r="BC1727"/>
  <c r="BB1727"/>
  <c r="BC1725"/>
  <c r="BB1725"/>
  <c r="BC1723"/>
  <c r="BB1723"/>
  <c r="BC1722"/>
  <c r="BB1722"/>
  <c r="BC1720"/>
  <c r="BB1720"/>
  <c r="BC1718"/>
  <c r="BB1718"/>
  <c r="BC1716"/>
  <c r="BB1716"/>
  <c r="BC1714"/>
  <c r="BB1714"/>
  <c r="BC1712"/>
  <c r="BB1712"/>
  <c r="BC1710"/>
  <c r="BB1710"/>
  <c r="BC1707"/>
  <c r="BB1707"/>
  <c r="BC1706"/>
  <c r="BB1706"/>
  <c r="BC1703"/>
  <c r="BB1703"/>
  <c r="BC1701"/>
  <c r="BB1701"/>
  <c r="BC1700"/>
  <c r="BB1700"/>
  <c r="BC1698"/>
  <c r="BB1698"/>
  <c r="BC1694"/>
  <c r="BB1694"/>
  <c r="BC1497"/>
  <c r="BB1497"/>
  <c r="BC1496"/>
  <c r="BB1496"/>
  <c r="BC1495"/>
  <c r="BB1495"/>
  <c r="BC1494"/>
  <c r="BB1494"/>
  <c r="BC1493"/>
  <c r="BB1493"/>
  <c r="BC1492"/>
  <c r="BB1492"/>
  <c r="BC1491"/>
  <c r="BB1491"/>
  <c r="BC1490"/>
  <c r="BB1490"/>
  <c r="BC1489"/>
  <c r="BB1489"/>
  <c r="BC1488"/>
  <c r="BB1488"/>
  <c r="BC1487"/>
  <c r="BB1487"/>
  <c r="BC1486"/>
  <c r="BB1486"/>
  <c r="BC1485"/>
  <c r="BB1485"/>
  <c r="BC1484"/>
  <c r="BB1484"/>
  <c r="BC1483"/>
  <c r="BB1483"/>
  <c r="BC1482"/>
  <c r="BB1482"/>
  <c r="BC1481"/>
  <c r="BB1481"/>
  <c r="BC1480"/>
  <c r="BB1480"/>
  <c r="BC1479"/>
  <c r="BB1479"/>
  <c r="BC1478"/>
  <c r="BB1478"/>
  <c r="BC1477"/>
  <c r="BB1477"/>
  <c r="BC1476"/>
  <c r="BB1476"/>
  <c r="BC1475"/>
  <c r="BB1475"/>
  <c r="BC1474"/>
  <c r="BB1474"/>
  <c r="BC1473"/>
  <c r="BB1473"/>
  <c r="BC1472"/>
  <c r="BB1472"/>
  <c r="BC1471"/>
  <c r="BB1471"/>
  <c r="BC1470"/>
  <c r="BB1470"/>
  <c r="BC1469"/>
  <c r="BB1469"/>
  <c r="BC1468"/>
  <c r="BB1468"/>
  <c r="BC1467"/>
  <c r="BB1467"/>
  <c r="BC1466"/>
  <c r="BB1466"/>
  <c r="BC1465"/>
  <c r="BB1465"/>
  <c r="BC1464"/>
  <c r="BB1464"/>
  <c r="BC1463"/>
  <c r="BB1463"/>
  <c r="BC1462"/>
  <c r="BB1462"/>
  <c r="BC1461"/>
  <c r="BB1461"/>
  <c r="BC1460"/>
  <c r="BB1460"/>
  <c r="BC1459"/>
  <c r="BB1459"/>
  <c r="BC1458"/>
  <c r="BB1458"/>
  <c r="BC1457"/>
  <c r="BB1457"/>
  <c r="BC1456"/>
  <c r="BB1456"/>
  <c r="BC1455"/>
  <c r="BB1455"/>
  <c r="BC1454"/>
  <c r="BB1454"/>
  <c r="BC1453"/>
  <c r="BB1453"/>
  <c r="BC1452"/>
  <c r="BB1452"/>
  <c r="BC1451"/>
  <c r="BB1451"/>
  <c r="BC1450"/>
  <c r="BB1450"/>
  <c r="BC1449"/>
  <c r="BB1449"/>
  <c r="BC1448"/>
  <c r="BB1448"/>
  <c r="BC1447"/>
  <c r="BB1447"/>
  <c r="BC1446"/>
  <c r="BB1446"/>
  <c r="BC1445"/>
  <c r="BB1445"/>
  <c r="BC1444"/>
  <c r="BB1444"/>
  <c r="BC1443"/>
  <c r="BB1443"/>
  <c r="BC1442"/>
  <c r="BB1442"/>
  <c r="BC1441"/>
  <c r="BB1441"/>
  <c r="BC1440"/>
  <c r="BB1440"/>
  <c r="BC1439"/>
  <c r="BB1439"/>
  <c r="BC1438"/>
  <c r="BB1438"/>
  <c r="BC1437"/>
  <c r="BB1437"/>
  <c r="BC1436"/>
  <c r="BB1436"/>
  <c r="BC1435"/>
  <c r="BB1435"/>
  <c r="BC1434"/>
  <c r="BB1434"/>
  <c r="BC1433"/>
  <c r="BB1433"/>
  <c r="BC1432"/>
  <c r="BB1432"/>
  <c r="BC1431"/>
  <c r="BB1431"/>
  <c r="BC1430"/>
  <c r="BB1430"/>
  <c r="BC1429"/>
  <c r="BB1429"/>
  <c r="BC1428"/>
  <c r="BB1428"/>
  <c r="BC1427"/>
  <c r="BB1427"/>
  <c r="BC1426"/>
  <c r="BB1426"/>
  <c r="BC1425"/>
  <c r="BB1425"/>
  <c r="BC1424"/>
  <c r="BB1424"/>
  <c r="BC1423"/>
  <c r="BB1423"/>
  <c r="BC1422"/>
  <c r="BB1422"/>
  <c r="BC1421"/>
  <c r="BB1421"/>
  <c r="BC1420"/>
  <c r="BB1420"/>
  <c r="BC1419"/>
  <c r="BB1419"/>
  <c r="BC1418"/>
  <c r="BB1418"/>
  <c r="BC1417"/>
  <c r="BB1417"/>
  <c r="BC1416"/>
  <c r="BB1416"/>
  <c r="BC1415"/>
  <c r="BB1415"/>
  <c r="BC1414"/>
  <c r="BB1414"/>
  <c r="BC1413"/>
  <c r="BB1413"/>
  <c r="BC1412"/>
  <c r="BB1412"/>
  <c r="BB4"/>
  <c r="BC4"/>
  <c r="BC1747"/>
  <c r="BB1747"/>
  <c r="BC1745"/>
  <c r="BB1745"/>
  <c r="BC1743"/>
  <c r="BB1743"/>
  <c r="BC1742"/>
  <c r="BB1742"/>
  <c r="BC1739"/>
  <c r="BB1739"/>
  <c r="BC1737"/>
  <c r="BB1737"/>
  <c r="BC1736"/>
  <c r="BB1736"/>
  <c r="BC1733"/>
  <c r="BB1733"/>
  <c r="BC1731"/>
  <c r="BB1731"/>
  <c r="BC1729"/>
  <c r="BB1729"/>
  <c r="BC1728"/>
  <c r="BB1728"/>
  <c r="BC1726"/>
  <c r="BB1726"/>
  <c r="BC1724"/>
  <c r="BB1724"/>
  <c r="BC1721"/>
  <c r="BB1721"/>
  <c r="BC1719"/>
  <c r="BB1719"/>
  <c r="BC1717"/>
  <c r="BB1717"/>
  <c r="BC1715"/>
  <c r="BB1715"/>
  <c r="BC1713"/>
  <c r="BB1713"/>
  <c r="BC1711"/>
  <c r="BB1711"/>
  <c r="BC1709"/>
  <c r="BB1709"/>
  <c r="BC1708"/>
  <c r="BB1708"/>
  <c r="BC1705"/>
  <c r="BB1705"/>
  <c r="BC1704"/>
  <c r="BB1704"/>
  <c r="BC1702"/>
  <c r="BB1702"/>
  <c r="BC1699"/>
  <c r="BB1699"/>
  <c r="BC1697"/>
  <c r="BB1697"/>
  <c r="BC1696"/>
  <c r="BB1696"/>
  <c r="BC1695"/>
  <c r="BB1695"/>
  <c r="BC1693"/>
  <c r="BB1693"/>
  <c r="BC1692"/>
  <c r="BB1692"/>
  <c r="BC1691"/>
  <c r="BB1691"/>
  <c r="BC1690"/>
  <c r="BB1690"/>
  <c r="BC1689"/>
  <c r="BB1689"/>
  <c r="BC1688"/>
  <c r="BB1688"/>
  <c r="BC1687"/>
  <c r="BB1687"/>
  <c r="BC1686"/>
  <c r="BB1686"/>
  <c r="BC1685"/>
  <c r="BB1685"/>
  <c r="BC1684"/>
  <c r="BB1684"/>
  <c r="BC1683"/>
  <c r="BB1683"/>
  <c r="BC1682"/>
  <c r="BB1682"/>
  <c r="BC1681"/>
  <c r="BB1681"/>
  <c r="BC1680"/>
  <c r="BB1680"/>
  <c r="BC1679"/>
  <c r="BB1679"/>
  <c r="BC1678"/>
  <c r="BB1678"/>
  <c r="BC1677"/>
  <c r="BB1677"/>
  <c r="BC1676"/>
  <c r="BB1676"/>
  <c r="BC1675"/>
  <c r="BB1675"/>
  <c r="BC1674"/>
  <c r="BB1674"/>
  <c r="BC1673"/>
  <c r="BB1673"/>
  <c r="BC1672"/>
  <c r="BB1672"/>
  <c r="BC1671"/>
  <c r="BB1671"/>
  <c r="BC1670"/>
  <c r="BB1670"/>
  <c r="BC1669"/>
  <c r="BB1669"/>
  <c r="BC1668"/>
  <c r="BB1668"/>
  <c r="BC1667"/>
  <c r="BB1667"/>
  <c r="BC1666"/>
  <c r="BB1666"/>
  <c r="BC1665"/>
  <c r="BB1665"/>
  <c r="BC1664"/>
  <c r="BB1664"/>
  <c r="BC1663"/>
  <c r="BB1663"/>
  <c r="BC1662"/>
  <c r="BB1662"/>
  <c r="BC1661"/>
  <c r="BB1661"/>
  <c r="BC1660"/>
  <c r="BB1660"/>
  <c r="BC1659"/>
  <c r="BB1659"/>
  <c r="BC1658"/>
  <c r="BB1658"/>
  <c r="BC1657"/>
  <c r="BB1657"/>
  <c r="BC1656"/>
  <c r="BB1656"/>
  <c r="BC1655"/>
  <c r="BB1655"/>
  <c r="BC1654"/>
  <c r="BB1654"/>
  <c r="BC1653"/>
  <c r="BB1653"/>
  <c r="BC1652"/>
  <c r="BB1652"/>
  <c r="BC1651"/>
  <c r="BB1651"/>
  <c r="BC1650"/>
  <c r="BB1650"/>
  <c r="BC1649"/>
  <c r="BB1649"/>
  <c r="BC1648"/>
  <c r="BB1648"/>
  <c r="BC1647"/>
  <c r="BB1647"/>
  <c r="BC1646"/>
  <c r="BB1646"/>
  <c r="BC1645"/>
  <c r="BB1645"/>
  <c r="BC1644"/>
  <c r="BB1644"/>
  <c r="BC1643"/>
  <c r="BB1643"/>
  <c r="BC1642"/>
  <c r="BB1642"/>
  <c r="BC1641"/>
  <c r="BB1641"/>
  <c r="BC1640"/>
  <c r="BB1640"/>
  <c r="BC1639"/>
  <c r="BB1639"/>
  <c r="BC1638"/>
  <c r="BB1638"/>
  <c r="BC1637"/>
  <c r="BB1637"/>
  <c r="BC1636"/>
  <c r="BB1636"/>
  <c r="BC1635"/>
  <c r="BB1635"/>
  <c r="BC1634"/>
  <c r="BB1634"/>
  <c r="BC1633"/>
  <c r="BB1633"/>
  <c r="BC1632"/>
  <c r="BB1632"/>
  <c r="BC1631"/>
  <c r="BB1631"/>
  <c r="BC1630"/>
  <c r="BB1630"/>
  <c r="BC1629"/>
  <c r="BB1629"/>
  <c r="BC1628"/>
  <c r="BB1628"/>
  <c r="BC1627"/>
  <c r="BB1627"/>
  <c r="BC1626"/>
  <c r="BB1626"/>
  <c r="BC1625"/>
  <c r="BB1625"/>
  <c r="BC1624"/>
  <c r="BB1624"/>
  <c r="BC1623"/>
  <c r="BB1623"/>
  <c r="BC1622"/>
  <c r="BB1622"/>
  <c r="BC1621"/>
  <c r="BB1621"/>
  <c r="BC1620"/>
  <c r="BB1620"/>
  <c r="BC1619"/>
  <c r="BB1619"/>
  <c r="BC1618"/>
  <c r="BB1618"/>
  <c r="BC1617"/>
  <c r="BB1617"/>
  <c r="BC1616"/>
  <c r="BB1616"/>
  <c r="BC1615"/>
  <c r="BB1615"/>
  <c r="BC1614"/>
  <c r="BB1614"/>
  <c r="BC1613"/>
  <c r="BB1613"/>
  <c r="BC1612"/>
  <c r="BB1612"/>
  <c r="BC1611"/>
  <c r="BB1611"/>
  <c r="BC1610"/>
  <c r="BB1610"/>
  <c r="BC1609"/>
  <c r="BB1609"/>
  <c r="BC1608"/>
  <c r="BB1608"/>
  <c r="BC1607"/>
  <c r="BB1607"/>
  <c r="BC1606"/>
  <c r="BB1606"/>
  <c r="BC1605"/>
  <c r="BB1605"/>
  <c r="BC1604"/>
  <c r="BB1604"/>
  <c r="BC1603"/>
  <c r="BB1603"/>
  <c r="BC1602"/>
  <c r="BB1602"/>
  <c r="BC1601"/>
  <c r="BB1601"/>
  <c r="BC1600"/>
  <c r="BB1600"/>
  <c r="BC1599"/>
  <c r="BB1599"/>
  <c r="BC1598"/>
  <c r="BB1598"/>
  <c r="BC1597"/>
  <c r="BB1597"/>
  <c r="BC1596"/>
  <c r="BB1596"/>
  <c r="BC1595"/>
  <c r="BB1595"/>
  <c r="BE1411"/>
  <c r="BG1411"/>
  <c r="BE1410"/>
  <c r="BG1410"/>
  <c r="BE1408"/>
  <c r="BG1408"/>
  <c r="BE1406"/>
  <c r="BG1406"/>
  <c r="BE1404"/>
  <c r="BG1404"/>
  <c r="BE1402"/>
  <c r="BG1402"/>
  <c r="BE1400"/>
  <c r="BG1400"/>
  <c r="BE1398"/>
  <c r="BG1398"/>
  <c r="BE1396"/>
  <c r="BG1396"/>
  <c r="BE1394"/>
  <c r="BG1394"/>
  <c r="BE1392"/>
  <c r="BG1392"/>
  <c r="BE1390"/>
  <c r="BG1390"/>
  <c r="BE1388"/>
  <c r="BG1388"/>
  <c r="BE1386"/>
  <c r="BG1386"/>
  <c r="BE1384"/>
  <c r="BG1384"/>
  <c r="BE1382"/>
  <c r="BG1382"/>
  <c r="BE1380"/>
  <c r="BG1380"/>
  <c r="BE1378"/>
  <c r="BG1378"/>
  <c r="BE1376"/>
  <c r="BG1376"/>
  <c r="BE1374"/>
  <c r="BG1374"/>
  <c r="BE1372"/>
  <c r="BG1372"/>
  <c r="BE1370"/>
  <c r="BG1370"/>
  <c r="BE1368"/>
  <c r="BG1368"/>
  <c r="BE1366"/>
  <c r="BG1366"/>
  <c r="BE1364"/>
  <c r="BG1364"/>
  <c r="BE1362"/>
  <c r="BG1362"/>
  <c r="BE1360"/>
  <c r="BG1360"/>
  <c r="BE1358"/>
  <c r="BG1358"/>
  <c r="BE1356"/>
  <c r="BG1356"/>
  <c r="BE1354"/>
  <c r="BG1354"/>
  <c r="BE1352"/>
  <c r="BG1352"/>
  <c r="BE1350"/>
  <c r="BG1350"/>
  <c r="BE1348"/>
  <c r="BG1348"/>
  <c r="BE1346"/>
  <c r="BG1346"/>
  <c r="BE1344"/>
  <c r="BG1344"/>
  <c r="BE1342"/>
  <c r="BG1342"/>
  <c r="BE1340"/>
  <c r="BG1340"/>
  <c r="BE1338"/>
  <c r="BG1338"/>
  <c r="BE1336"/>
  <c r="BG1336"/>
  <c r="BE1334"/>
  <c r="BG1334"/>
  <c r="BE1332"/>
  <c r="BG1332"/>
  <c r="BE1330"/>
  <c r="BG1330"/>
  <c r="BE1328"/>
  <c r="BG1328"/>
  <c r="BE1326"/>
  <c r="BG1326"/>
  <c r="BE1324"/>
  <c r="BG1324"/>
  <c r="BE1322"/>
  <c r="BG1322"/>
  <c r="BE1320"/>
  <c r="BG1320"/>
  <c r="BE1318"/>
  <c r="BG1318"/>
  <c r="BE1316"/>
  <c r="BG1316"/>
  <c r="BE1314"/>
  <c r="BG1314"/>
  <c r="BE1312"/>
  <c r="BG1312"/>
  <c r="BE1310"/>
  <c r="BG1310"/>
  <c r="BE1308"/>
  <c r="BG1308"/>
  <c r="BE1306"/>
  <c r="BG1306"/>
  <c r="BE1304"/>
  <c r="BG1304"/>
  <c r="BE1302"/>
  <c r="BG1302"/>
  <c r="BE1300"/>
  <c r="BG1300"/>
  <c r="BE1298"/>
  <c r="BG1298"/>
  <c r="BE1296"/>
  <c r="BG1296"/>
  <c r="BE1294"/>
  <c r="BG1294"/>
  <c r="BE1292"/>
  <c r="BG1292"/>
  <c r="BE1290"/>
  <c r="BG1290"/>
  <c r="BE1288"/>
  <c r="BG1288"/>
  <c r="BE1286"/>
  <c r="BG1286"/>
  <c r="BE1284"/>
  <c r="BG1284"/>
  <c r="BE1282"/>
  <c r="BG1282"/>
  <c r="BE1280"/>
  <c r="BG1280"/>
  <c r="BE1278"/>
  <c r="BG1278"/>
  <c r="BE1276"/>
  <c r="BG1276"/>
  <c r="BE1274"/>
  <c r="BG1274"/>
  <c r="BE1272"/>
  <c r="BG1272"/>
  <c r="BE1270"/>
  <c r="BG1270"/>
  <c r="BE1268"/>
  <c r="BG1268"/>
  <c r="BE1266"/>
  <c r="BG1266"/>
  <c r="BE1264"/>
  <c r="BG1264"/>
  <c r="BE1262"/>
  <c r="BG1262"/>
  <c r="BE1260"/>
  <c r="BG1260"/>
  <c r="BE1258"/>
  <c r="BG1258"/>
  <c r="BE1256"/>
  <c r="BG1256"/>
  <c r="BE1254"/>
  <c r="BG1254"/>
  <c r="BE1252"/>
  <c r="BG1252"/>
  <c r="BE1250"/>
  <c r="BG1250"/>
  <c r="BE1248"/>
  <c r="BG1248"/>
  <c r="BE1246"/>
  <c r="BG1246"/>
  <c r="BE1244"/>
  <c r="BG1244"/>
  <c r="BE1242"/>
  <c r="BG1242"/>
  <c r="BE1240"/>
  <c r="BG1240"/>
  <c r="BE1238"/>
  <c r="BG1238"/>
  <c r="BE1236"/>
  <c r="BG1236"/>
  <c r="BE1234"/>
  <c r="BG1234"/>
  <c r="BE1232"/>
  <c r="BG1232"/>
  <c r="BE1230"/>
  <c r="BG1230"/>
  <c r="BE1228"/>
  <c r="BG1228"/>
  <c r="BE1226"/>
  <c r="BG1226"/>
  <c r="BE1224"/>
  <c r="BG1224"/>
  <c r="BE1222"/>
  <c r="BG1222"/>
  <c r="BC1220"/>
  <c r="BC1218"/>
  <c r="BC1216"/>
  <c r="BC1214"/>
  <c r="BC1212"/>
  <c r="BC1210"/>
  <c r="BC1208"/>
  <c r="BC1206"/>
  <c r="BC1204"/>
  <c r="BC1202"/>
  <c r="BC1200"/>
  <c r="BC1198"/>
  <c r="BC1196"/>
  <c r="BC1194"/>
  <c r="BC1192"/>
  <c r="BC1190"/>
  <c r="BC1188"/>
  <c r="BC1186"/>
  <c r="BC1184"/>
  <c r="BC1182"/>
  <c r="BC1180"/>
  <c r="BC1178"/>
  <c r="BC1176"/>
  <c r="BC1174"/>
  <c r="BC1172"/>
  <c r="BC1170"/>
  <c r="BC1168"/>
  <c r="BC1166"/>
  <c r="BC1164"/>
  <c r="BC1162"/>
  <c r="BC1160"/>
  <c r="BC1158"/>
  <c r="BC1156"/>
  <c r="BC1154"/>
  <c r="BC1152"/>
  <c r="BC1150"/>
  <c r="BC1148"/>
  <c r="BC1146"/>
  <c r="BC1144"/>
  <c r="BC1142"/>
  <c r="BC1140"/>
  <c r="BC1138"/>
  <c r="BC1136"/>
  <c r="BC1134"/>
  <c r="BC1132"/>
  <c r="BC1130"/>
  <c r="BC1128"/>
  <c r="BC1126"/>
  <c r="BC1124"/>
  <c r="BC1122"/>
  <c r="BC1120"/>
  <c r="BC1118"/>
  <c r="BC1116"/>
  <c r="BC1114"/>
  <c r="BC1112"/>
  <c r="BC1110"/>
  <c r="BC1108"/>
  <c r="BC1106"/>
  <c r="BC1104"/>
  <c r="BC1102"/>
  <c r="BC1100"/>
  <c r="BC1098"/>
  <c r="BC1096"/>
  <c r="BC1094"/>
  <c r="BC1092"/>
  <c r="BC1090"/>
  <c r="BC1088"/>
  <c r="BE1219"/>
  <c r="BG1219"/>
  <c r="AU1218"/>
  <c r="AT1218"/>
  <c r="BE1217"/>
  <c r="BG1217"/>
  <c r="AU1216"/>
  <c r="AT1216"/>
  <c r="BE1215"/>
  <c r="BG1215"/>
  <c r="AU1214"/>
  <c r="AT1214"/>
  <c r="BE1213"/>
  <c r="BG1213"/>
  <c r="AU1212"/>
  <c r="AT1212"/>
  <c r="BE1211"/>
  <c r="BG1211"/>
  <c r="AU1210"/>
  <c r="AT1210"/>
  <c r="BE1209"/>
  <c r="BG1209"/>
  <c r="AU1208"/>
  <c r="AT1208"/>
  <c r="BE1207"/>
  <c r="BG1207"/>
  <c r="AU1206"/>
  <c r="AT1206"/>
  <c r="BE1205"/>
  <c r="BG1205"/>
  <c r="AU1204"/>
  <c r="AT1204"/>
  <c r="BE1203"/>
  <c r="BG1203"/>
  <c r="AU1202"/>
  <c r="AT1202"/>
  <c r="BE1201"/>
  <c r="BG1201"/>
  <c r="AU1200"/>
  <c r="AT1200"/>
  <c r="BE1199"/>
  <c r="BG1199"/>
  <c r="AU1198"/>
  <c r="AT1198"/>
  <c r="BE1197"/>
  <c r="BG1197"/>
  <c r="AU1196"/>
  <c r="AT1196"/>
  <c r="BE1195"/>
  <c r="BG1195"/>
  <c r="AU1194"/>
  <c r="AT1194"/>
  <c r="BE1193"/>
  <c r="BG1193"/>
  <c r="AU1192"/>
  <c r="AT1192"/>
  <c r="BE1191"/>
  <c r="BG1191"/>
  <c r="AU1190"/>
  <c r="AT1190"/>
  <c r="BE1189"/>
  <c r="BG1189"/>
  <c r="AU1188"/>
  <c r="AT1188"/>
  <c r="BE1187"/>
  <c r="BG1187"/>
  <c r="AU1186"/>
  <c r="AT1186"/>
  <c r="BE1185"/>
  <c r="BG1185"/>
  <c r="AU1184"/>
  <c r="AT1184"/>
  <c r="BE1183"/>
  <c r="BG1183"/>
  <c r="AU1182"/>
  <c r="AT1182"/>
  <c r="BE1181"/>
  <c r="BG1181"/>
  <c r="AU1180"/>
  <c r="AT1180"/>
  <c r="BE1179"/>
  <c r="BG1179"/>
  <c r="AU1178"/>
  <c r="AT1178"/>
  <c r="BE1177"/>
  <c r="BG1177"/>
  <c r="AU1176"/>
  <c r="AT1176"/>
  <c r="BE1175"/>
  <c r="BG1175"/>
  <c r="AU1174"/>
  <c r="AT1174"/>
  <c r="BE1173"/>
  <c r="BG1173"/>
  <c r="AU1172"/>
  <c r="AT1172"/>
  <c r="BE1171"/>
  <c r="BG1171"/>
  <c r="AU1170"/>
  <c r="AT1170"/>
  <c r="BE1169"/>
  <c r="BG1169"/>
  <c r="AU1168"/>
  <c r="AT1168"/>
  <c r="BE1167"/>
  <c r="BG1167"/>
  <c r="AU1166"/>
  <c r="AT1166"/>
  <c r="BE1165"/>
  <c r="BG1165"/>
  <c r="AU1164"/>
  <c r="AT1164"/>
  <c r="BE1163"/>
  <c r="BG1163"/>
  <c r="AU1162"/>
  <c r="AT1162"/>
  <c r="BE1161"/>
  <c r="BG1161"/>
  <c r="AU1160"/>
  <c r="AT1160"/>
  <c r="BE1159"/>
  <c r="BG1159"/>
  <c r="AU1158"/>
  <c r="AT1158"/>
  <c r="BE1157"/>
  <c r="BG1157"/>
  <c r="AU1156"/>
  <c r="AT1156"/>
  <c r="BE1155"/>
  <c r="BG1155"/>
  <c r="AU1154"/>
  <c r="AT1154"/>
  <c r="BE1153"/>
  <c r="BG1153"/>
  <c r="AU1152"/>
  <c r="AT1152"/>
  <c r="BE1151"/>
  <c r="BG1151"/>
  <c r="AU1150"/>
  <c r="AT1150"/>
  <c r="BE1149"/>
  <c r="BG1149"/>
  <c r="AU1148"/>
  <c r="AT1148"/>
  <c r="BE1147"/>
  <c r="BG1147"/>
  <c r="AU1146"/>
  <c r="AT1146"/>
  <c r="BE1145"/>
  <c r="BG1145"/>
  <c r="AU1144"/>
  <c r="AT1144"/>
  <c r="BE1143"/>
  <c r="BG1143"/>
  <c r="AU1142"/>
  <c r="AT1142"/>
  <c r="BE1141"/>
  <c r="BG1141"/>
  <c r="AU1140"/>
  <c r="AT1140"/>
  <c r="BE1139"/>
  <c r="BG1139"/>
  <c r="AU1138"/>
  <c r="AT1138"/>
  <c r="BE1137"/>
  <c r="BG1137"/>
  <c r="AU1136"/>
  <c r="AT1136"/>
  <c r="BE1135"/>
  <c r="BG1135"/>
  <c r="AU1134"/>
  <c r="AT1134"/>
  <c r="BE1133"/>
  <c r="BG1133"/>
  <c r="AU1132"/>
  <c r="AT1132"/>
  <c r="BE1131"/>
  <c r="BG1131"/>
  <c r="AU1130"/>
  <c r="AT1130"/>
  <c r="BE1129"/>
  <c r="BG1129"/>
  <c r="AU1128"/>
  <c r="AT1128"/>
  <c r="BE1127"/>
  <c r="BG1127"/>
  <c r="AU1126"/>
  <c r="AT1126"/>
  <c r="BE1125"/>
  <c r="BG1125"/>
  <c r="AU1124"/>
  <c r="AT1124"/>
  <c r="BE1123"/>
  <c r="BG1123"/>
  <c r="AU1122"/>
  <c r="AT1122"/>
  <c r="BE1121"/>
  <c r="BG1121"/>
  <c r="AU1120"/>
  <c r="AT1120"/>
  <c r="BE1119"/>
  <c r="BG1119"/>
  <c r="AU1118"/>
  <c r="AT1118"/>
  <c r="BE1117"/>
  <c r="BG1117"/>
  <c r="AU1116"/>
  <c r="AT1116"/>
  <c r="BE1115"/>
  <c r="BG1115"/>
  <c r="AU1114"/>
  <c r="AT1114"/>
  <c r="BE1113"/>
  <c r="BG1113"/>
  <c r="AU1112"/>
  <c r="AT1112"/>
  <c r="BE1111"/>
  <c r="BG1111"/>
  <c r="AU1110"/>
  <c r="AT1110"/>
  <c r="BE1109"/>
  <c r="BG1109"/>
  <c r="AU1108"/>
  <c r="AT1108"/>
  <c r="BE1107"/>
  <c r="BG1107"/>
  <c r="AU1106"/>
  <c r="AT1106"/>
  <c r="BE1105"/>
  <c r="BG1105"/>
  <c r="AU1104"/>
  <c r="AT1104"/>
  <c r="BE1103"/>
  <c r="BG1103"/>
  <c r="AU1102"/>
  <c r="AT1102"/>
  <c r="BE1101"/>
  <c r="BG1101"/>
  <c r="AU1100"/>
  <c r="AT1100"/>
  <c r="BE1099"/>
  <c r="BG1099"/>
  <c r="AU1098"/>
  <c r="AT1098"/>
  <c r="BE1097"/>
  <c r="BG1097"/>
  <c r="AU1096"/>
  <c r="AT1096"/>
  <c r="BE1095"/>
  <c r="BG1095"/>
  <c r="AU1094"/>
  <c r="AT1094"/>
  <c r="BE1093"/>
  <c r="BG1093"/>
  <c r="AU1092"/>
  <c r="AT1092"/>
  <c r="BE1091"/>
  <c r="BG1091"/>
  <c r="AU1090"/>
  <c r="AT1090"/>
  <c r="BE1089"/>
  <c r="BG1089"/>
  <c r="AU1088"/>
  <c r="AT1088"/>
  <c r="BE1086"/>
  <c r="BG1086"/>
  <c r="BE1084"/>
  <c r="BG1084"/>
  <c r="BE1082"/>
  <c r="BG1082"/>
  <c r="BE1080"/>
  <c r="BG1080"/>
  <c r="BE1078"/>
  <c r="BG1078"/>
  <c r="BE1076"/>
  <c r="BG1076"/>
  <c r="BE1074"/>
  <c r="BG1074"/>
  <c r="BE1072"/>
  <c r="BG1072"/>
  <c r="BE1070"/>
  <c r="BG1070"/>
  <c r="BE1068"/>
  <c r="BG1068"/>
  <c r="BE1066"/>
  <c r="BG1066"/>
  <c r="BE1064"/>
  <c r="BG1064"/>
  <c r="BE1062"/>
  <c r="BG1062"/>
  <c r="BE1060"/>
  <c r="BG1060"/>
  <c r="AT1411"/>
  <c r="AV1411"/>
  <c r="AW1411"/>
  <c r="AX1411"/>
  <c r="BB1411"/>
  <c r="AV1410"/>
  <c r="AW1410"/>
  <c r="AX1410"/>
  <c r="BB1410"/>
  <c r="BD1410"/>
  <c r="AT1409"/>
  <c r="AV1409"/>
  <c r="AW1409"/>
  <c r="AX1409"/>
  <c r="BB1409"/>
  <c r="BC1409"/>
  <c r="AV1408"/>
  <c r="AW1408"/>
  <c r="AX1408"/>
  <c r="BB1408"/>
  <c r="AT1407"/>
  <c r="AV1407"/>
  <c r="AW1407"/>
  <c r="AX1407"/>
  <c r="BB1407"/>
  <c r="BC1407"/>
  <c r="AV1406"/>
  <c r="AW1406"/>
  <c r="AX1406"/>
  <c r="BB1406"/>
  <c r="BD1406"/>
  <c r="AT1405"/>
  <c r="AV1405"/>
  <c r="AW1405"/>
  <c r="AX1405"/>
  <c r="BB1405"/>
  <c r="BC1405"/>
  <c r="AV1404"/>
  <c r="AW1404"/>
  <c r="AX1404"/>
  <c r="BB1404"/>
  <c r="AT1403"/>
  <c r="AV1403"/>
  <c r="AW1403"/>
  <c r="AX1403"/>
  <c r="BB1403"/>
  <c r="BC1403"/>
  <c r="AV1402"/>
  <c r="AW1402"/>
  <c r="AX1402"/>
  <c r="BB1402"/>
  <c r="BD1402"/>
  <c r="AT1401"/>
  <c r="AV1401"/>
  <c r="AW1401"/>
  <c r="AX1401"/>
  <c r="BB1401"/>
  <c r="BC1401"/>
  <c r="AV1400"/>
  <c r="AW1400"/>
  <c r="AX1400"/>
  <c r="BB1400"/>
  <c r="AT1399"/>
  <c r="AV1399"/>
  <c r="AW1399"/>
  <c r="AX1399"/>
  <c r="BB1399"/>
  <c r="BC1399"/>
  <c r="AV1398"/>
  <c r="AW1398"/>
  <c r="AX1398"/>
  <c r="BB1398"/>
  <c r="BD1398"/>
  <c r="AT1397"/>
  <c r="AV1397"/>
  <c r="AW1397"/>
  <c r="AX1397"/>
  <c r="BB1397"/>
  <c r="BC1397"/>
  <c r="AV1396"/>
  <c r="AW1396"/>
  <c r="AX1396"/>
  <c r="BB1396"/>
  <c r="AT1395"/>
  <c r="AV1395"/>
  <c r="AW1395"/>
  <c r="AX1395"/>
  <c r="BB1395"/>
  <c r="BC1395"/>
  <c r="AV1394"/>
  <c r="AW1394"/>
  <c r="AX1394"/>
  <c r="BB1394"/>
  <c r="BD1394"/>
  <c r="AT1393"/>
  <c r="AV1393"/>
  <c r="AW1393"/>
  <c r="AX1393"/>
  <c r="BB1393"/>
  <c r="BC1393"/>
  <c r="AV1392"/>
  <c r="AW1392"/>
  <c r="AX1392"/>
  <c r="BB1392"/>
  <c r="AT1391"/>
  <c r="AV1391"/>
  <c r="AW1391"/>
  <c r="AX1391"/>
  <c r="BB1391"/>
  <c r="BC1391"/>
  <c r="AV1390"/>
  <c r="AW1390"/>
  <c r="AX1390"/>
  <c r="BB1390"/>
  <c r="BD1390"/>
  <c r="AT1389"/>
  <c r="AV1389"/>
  <c r="AW1389"/>
  <c r="AX1389"/>
  <c r="BB1389"/>
  <c r="BC1389"/>
  <c r="AV1388"/>
  <c r="AW1388"/>
  <c r="AX1388"/>
  <c r="BB1388"/>
  <c r="AT1387"/>
  <c r="AV1387"/>
  <c r="AW1387"/>
  <c r="AX1387"/>
  <c r="BB1387"/>
  <c r="BC1387"/>
  <c r="AV1386"/>
  <c r="AW1386"/>
  <c r="AX1386"/>
  <c r="BB1386"/>
  <c r="BD1386"/>
  <c r="AT1385"/>
  <c r="AV1385"/>
  <c r="AW1385"/>
  <c r="AX1385"/>
  <c r="BB1385"/>
  <c r="BC1385"/>
  <c r="AV1384"/>
  <c r="AW1384"/>
  <c r="AX1384"/>
  <c r="BB1384"/>
  <c r="AT1383"/>
  <c r="AV1383"/>
  <c r="AW1383"/>
  <c r="AX1383"/>
  <c r="BB1383"/>
  <c r="BC1383"/>
  <c r="AV1382"/>
  <c r="AW1382"/>
  <c r="AX1382"/>
  <c r="BB1382"/>
  <c r="BD1382"/>
  <c r="AT1381"/>
  <c r="AV1381"/>
  <c r="AW1381"/>
  <c r="AX1381"/>
  <c r="BB1381"/>
  <c r="BC1381"/>
  <c r="AV1380"/>
  <c r="AW1380"/>
  <c r="AX1380"/>
  <c r="BB1380"/>
  <c r="AT1379"/>
  <c r="AV1379"/>
  <c r="AW1379"/>
  <c r="AX1379"/>
  <c r="BB1379"/>
  <c r="BC1379"/>
  <c r="AV1378"/>
  <c r="AW1378"/>
  <c r="AX1378"/>
  <c r="BB1378"/>
  <c r="BD1378"/>
  <c r="AT1377"/>
  <c r="AV1377"/>
  <c r="AW1377"/>
  <c r="AX1377"/>
  <c r="BB1377"/>
  <c r="BC1377"/>
  <c r="AV1376"/>
  <c r="AW1376"/>
  <c r="AX1376"/>
  <c r="BB1376"/>
  <c r="AT1375"/>
  <c r="AV1375"/>
  <c r="AW1375"/>
  <c r="AX1375"/>
  <c r="BB1375"/>
  <c r="BC1375"/>
  <c r="AV1374"/>
  <c r="AW1374"/>
  <c r="AX1374"/>
  <c r="BB1374"/>
  <c r="BD1374"/>
  <c r="AT1373"/>
  <c r="AV1373"/>
  <c r="AW1373"/>
  <c r="AX1373"/>
  <c r="BB1373"/>
  <c r="BC1373"/>
  <c r="AV1372"/>
  <c r="AW1372"/>
  <c r="AX1372"/>
  <c r="BB1372"/>
  <c r="AT1371"/>
  <c r="AV1371"/>
  <c r="AW1371"/>
  <c r="AX1371"/>
  <c r="BB1371"/>
  <c r="BC1371"/>
  <c r="AV1370"/>
  <c r="AW1370"/>
  <c r="AX1370"/>
  <c r="BB1370"/>
  <c r="BD1370"/>
  <c r="AT1369"/>
  <c r="AV1369"/>
  <c r="AW1369"/>
  <c r="AX1369"/>
  <c r="BB1369"/>
  <c r="BC1369"/>
  <c r="AV1368"/>
  <c r="AW1368"/>
  <c r="AX1368"/>
  <c r="BB1368"/>
  <c r="AT1367"/>
  <c r="AV1367"/>
  <c r="AW1367"/>
  <c r="AX1367"/>
  <c r="BB1367"/>
  <c r="BC1367"/>
  <c r="AV1366"/>
  <c r="AW1366"/>
  <c r="AX1366"/>
  <c r="BB1366"/>
  <c r="BD1366"/>
  <c r="AT1365"/>
  <c r="AV1365"/>
  <c r="AW1365"/>
  <c r="AX1365"/>
  <c r="BB1365"/>
  <c r="BC1365"/>
  <c r="AV1364"/>
  <c r="AW1364"/>
  <c r="AX1364"/>
  <c r="BB1364"/>
  <c r="AT1363"/>
  <c r="AV1363"/>
  <c r="AW1363"/>
  <c r="AX1363"/>
  <c r="BB1363"/>
  <c r="BC1363"/>
  <c r="AV1362"/>
  <c r="AW1362"/>
  <c r="AX1362"/>
  <c r="BB1362"/>
  <c r="BD1362"/>
  <c r="AT1361"/>
  <c r="AV1361"/>
  <c r="AW1361"/>
  <c r="AX1361"/>
  <c r="BB1361"/>
  <c r="BC1361"/>
  <c r="AV1360"/>
  <c r="AW1360"/>
  <c r="AX1360"/>
  <c r="BB1360"/>
  <c r="AT1359"/>
  <c r="AV1359"/>
  <c r="AW1359"/>
  <c r="AX1359"/>
  <c r="BB1359"/>
  <c r="BC1359"/>
  <c r="AV1358"/>
  <c r="AW1358"/>
  <c r="AX1358"/>
  <c r="BB1358"/>
  <c r="BD1358"/>
  <c r="AT1357"/>
  <c r="AV1357"/>
  <c r="AW1357"/>
  <c r="AX1357"/>
  <c r="BB1357"/>
  <c r="BC1357"/>
  <c r="AV1356"/>
  <c r="AW1356"/>
  <c r="AX1356"/>
  <c r="BB1356"/>
  <c r="AT1355"/>
  <c r="AV1355"/>
  <c r="AW1355"/>
  <c r="AX1355"/>
  <c r="BB1355"/>
  <c r="BC1355"/>
  <c r="AV1354"/>
  <c r="AW1354"/>
  <c r="AX1354"/>
  <c r="BB1354"/>
  <c r="BD1354"/>
  <c r="AT1353"/>
  <c r="AV1353"/>
  <c r="AW1353"/>
  <c r="AX1353"/>
  <c r="BB1353"/>
  <c r="BC1353"/>
  <c r="AV1352"/>
  <c r="AW1352"/>
  <c r="AX1352"/>
  <c r="BB1352"/>
  <c r="AT1351"/>
  <c r="AV1351"/>
  <c r="AW1351"/>
  <c r="AX1351"/>
  <c r="BB1351"/>
  <c r="BC1351"/>
  <c r="AV1350"/>
  <c r="AW1350"/>
  <c r="AX1350"/>
  <c r="BB1350"/>
  <c r="BD1350"/>
  <c r="AT1349"/>
  <c r="AV1349"/>
  <c r="AW1349"/>
  <c r="AX1349"/>
  <c r="BB1349"/>
  <c r="BC1349"/>
  <c r="AV1348"/>
  <c r="AW1348"/>
  <c r="AX1348"/>
  <c r="BB1348"/>
  <c r="AT1347"/>
  <c r="AV1347"/>
  <c r="AW1347"/>
  <c r="AX1347"/>
  <c r="BB1347"/>
  <c r="BC1347"/>
  <c r="AV1346"/>
  <c r="AW1346"/>
  <c r="AX1346"/>
  <c r="BB1346"/>
  <c r="BD1346"/>
  <c r="AT1345"/>
  <c r="AV1345"/>
  <c r="AW1345"/>
  <c r="AX1345"/>
  <c r="BB1345"/>
  <c r="BC1345"/>
  <c r="AV1344"/>
  <c r="AW1344"/>
  <c r="AX1344"/>
  <c r="BB1344"/>
  <c r="AT1343"/>
  <c r="AV1343"/>
  <c r="AW1343"/>
  <c r="AX1343"/>
  <c r="BB1343"/>
  <c r="BC1343"/>
  <c r="AV1342"/>
  <c r="AW1342"/>
  <c r="AX1342"/>
  <c r="BB1342"/>
  <c r="BD1342"/>
  <c r="AT1341"/>
  <c r="AV1341"/>
  <c r="AW1341"/>
  <c r="AX1341"/>
  <c r="BB1341"/>
  <c r="BC1341"/>
  <c r="AV1340"/>
  <c r="AW1340"/>
  <c r="AX1340"/>
  <c r="BB1340"/>
  <c r="AT1339"/>
  <c r="AV1339"/>
  <c r="AW1339"/>
  <c r="AX1339"/>
  <c r="BB1339"/>
  <c r="BC1339"/>
  <c r="AV1338"/>
  <c r="AW1338"/>
  <c r="AX1338"/>
  <c r="BB1338"/>
  <c r="BD1338"/>
  <c r="AT1337"/>
  <c r="AV1337"/>
  <c r="AW1337"/>
  <c r="AX1337"/>
  <c r="BB1337"/>
  <c r="BC1337"/>
  <c r="AV1336"/>
  <c r="AW1336"/>
  <c r="AX1336"/>
  <c r="BB1336"/>
  <c r="AT1335"/>
  <c r="AV1335"/>
  <c r="AW1335"/>
  <c r="AX1335"/>
  <c r="BB1335"/>
  <c r="BC1335"/>
  <c r="AV1334"/>
  <c r="AW1334"/>
  <c r="AX1334"/>
  <c r="BB1334"/>
  <c r="BD1334"/>
  <c r="AT1333"/>
  <c r="AV1333"/>
  <c r="AW1333"/>
  <c r="AX1333"/>
  <c r="BB1333"/>
  <c r="BC1333"/>
  <c r="AV1332"/>
  <c r="AW1332"/>
  <c r="AX1332"/>
  <c r="BB1332"/>
  <c r="AT1331"/>
  <c r="AV1331"/>
  <c r="AW1331"/>
  <c r="AX1331"/>
  <c r="BB1331"/>
  <c r="BC1331"/>
  <c r="AV1330"/>
  <c r="AW1330"/>
  <c r="AX1330"/>
  <c r="BB1330"/>
  <c r="BD1330"/>
  <c r="AT1329"/>
  <c r="AV1329"/>
  <c r="AW1329"/>
  <c r="AX1329"/>
  <c r="BB1329"/>
  <c r="BC1329"/>
  <c r="AV1328"/>
  <c r="AW1328"/>
  <c r="AX1328"/>
  <c r="BB1328"/>
  <c r="AT1327"/>
  <c r="AV1327"/>
  <c r="AW1327"/>
  <c r="AX1327"/>
  <c r="BB1327"/>
  <c r="BC1327"/>
  <c r="AV1326"/>
  <c r="AW1326"/>
  <c r="AX1326"/>
  <c r="BB1326"/>
  <c r="BD1326"/>
  <c r="AT1325"/>
  <c r="AV1325"/>
  <c r="AW1325"/>
  <c r="AX1325"/>
  <c r="BB1325"/>
  <c r="BC1325"/>
  <c r="AV1324"/>
  <c r="AW1324"/>
  <c r="AX1324"/>
  <c r="BB1324"/>
  <c r="AT1323"/>
  <c r="AV1323"/>
  <c r="AW1323"/>
  <c r="AX1323"/>
  <c r="BB1323"/>
  <c r="BC1323"/>
  <c r="AV1322"/>
  <c r="AW1322"/>
  <c r="AX1322"/>
  <c r="BB1322"/>
  <c r="BD1322"/>
  <c r="AT1321"/>
  <c r="AV1321"/>
  <c r="AW1321"/>
  <c r="AX1321"/>
  <c r="BB1321"/>
  <c r="BC1321"/>
  <c r="AV1320"/>
  <c r="AW1320"/>
  <c r="AX1320"/>
  <c r="BB1320"/>
  <c r="AT1319"/>
  <c r="AV1319"/>
  <c r="AW1319"/>
  <c r="AX1319"/>
  <c r="BB1319"/>
  <c r="BC1319"/>
  <c r="AV1318"/>
  <c r="AW1318"/>
  <c r="AX1318"/>
  <c r="BB1318"/>
  <c r="BD1318"/>
  <c r="AT1317"/>
  <c r="AV1317"/>
  <c r="AW1317"/>
  <c r="AX1317"/>
  <c r="BB1317"/>
  <c r="BC1317"/>
  <c r="AV1316"/>
  <c r="AW1316"/>
  <c r="AX1316"/>
  <c r="BB1316"/>
  <c r="AT1315"/>
  <c r="AV1315"/>
  <c r="AW1315"/>
  <c r="AX1315"/>
  <c r="BB1315"/>
  <c r="BC1315"/>
  <c r="AV1314"/>
  <c r="AW1314"/>
  <c r="AX1314"/>
  <c r="BB1314"/>
  <c r="BD1314"/>
  <c r="AT1313"/>
  <c r="AV1313"/>
  <c r="AW1313"/>
  <c r="AX1313"/>
  <c r="BB1313"/>
  <c r="BC1313"/>
  <c r="AV1312"/>
  <c r="AW1312"/>
  <c r="AX1312"/>
  <c r="BB1312"/>
  <c r="AT1311"/>
  <c r="AV1311"/>
  <c r="AW1311"/>
  <c r="AX1311"/>
  <c r="BB1311"/>
  <c r="BC1311"/>
  <c r="AV1310"/>
  <c r="AW1310"/>
  <c r="AX1310"/>
  <c r="BB1310"/>
  <c r="BD1310"/>
  <c r="AT1309"/>
  <c r="AV1309"/>
  <c r="AW1309"/>
  <c r="AX1309"/>
  <c r="BB1309"/>
  <c r="BC1309"/>
  <c r="AV1308"/>
  <c r="AW1308"/>
  <c r="AX1308"/>
  <c r="BB1308"/>
  <c r="AT1307"/>
  <c r="AV1307"/>
  <c r="AW1307"/>
  <c r="AX1307"/>
  <c r="BB1307"/>
  <c r="BC1307"/>
  <c r="AV1306"/>
  <c r="AW1306"/>
  <c r="AX1306"/>
  <c r="BB1306"/>
  <c r="BD1306"/>
  <c r="AT1305"/>
  <c r="AV1305"/>
  <c r="AW1305"/>
  <c r="AX1305"/>
  <c r="BB1305"/>
  <c r="BC1305"/>
  <c r="AV1304"/>
  <c r="AW1304"/>
  <c r="AX1304"/>
  <c r="BB1304"/>
  <c r="AT1303"/>
  <c r="AV1303"/>
  <c r="AW1303"/>
  <c r="AX1303"/>
  <c r="BB1303"/>
  <c r="BC1303"/>
  <c r="AV1302"/>
  <c r="AW1302"/>
  <c r="AX1302"/>
  <c r="BB1302"/>
  <c r="BD1302"/>
  <c r="AT1301"/>
  <c r="AV1301"/>
  <c r="AW1301"/>
  <c r="AX1301"/>
  <c r="BB1301"/>
  <c r="BC1301"/>
  <c r="AV1300"/>
  <c r="AW1300"/>
  <c r="AX1300"/>
  <c r="BB1300"/>
  <c r="AT1299"/>
  <c r="AV1299"/>
  <c r="AW1299"/>
  <c r="AX1299"/>
  <c r="BB1299"/>
  <c r="BC1299"/>
  <c r="AV1298"/>
  <c r="AW1298"/>
  <c r="AX1298"/>
  <c r="BB1298"/>
  <c r="BD1298"/>
  <c r="AT1297"/>
  <c r="AV1297"/>
  <c r="AW1297"/>
  <c r="AX1297"/>
  <c r="BB1297"/>
  <c r="BC1297"/>
  <c r="AV1296"/>
  <c r="AW1296"/>
  <c r="AX1296"/>
  <c r="BB1296"/>
  <c r="AT1295"/>
  <c r="AV1295"/>
  <c r="AW1295"/>
  <c r="AX1295"/>
  <c r="BB1295"/>
  <c r="BC1295"/>
  <c r="AV1294"/>
  <c r="AW1294"/>
  <c r="AX1294"/>
  <c r="BB1294"/>
  <c r="BD1294"/>
  <c r="AT1293"/>
  <c r="AV1293"/>
  <c r="AW1293"/>
  <c r="AX1293"/>
  <c r="BB1293"/>
  <c r="BC1293"/>
  <c r="AV1292"/>
  <c r="AW1292"/>
  <c r="AX1292"/>
  <c r="BB1292"/>
  <c r="AT1291"/>
  <c r="AV1291"/>
  <c r="AW1291"/>
  <c r="AX1291"/>
  <c r="BB1291"/>
  <c r="BC1291"/>
  <c r="AV1290"/>
  <c r="AW1290"/>
  <c r="AX1290"/>
  <c r="BB1290"/>
  <c r="BD1290"/>
  <c r="AT1289"/>
  <c r="AV1289"/>
  <c r="AW1289"/>
  <c r="AX1289"/>
  <c r="BB1289"/>
  <c r="BC1289"/>
  <c r="AV1288"/>
  <c r="AW1288"/>
  <c r="AX1288"/>
  <c r="BB1288"/>
  <c r="AT1287"/>
  <c r="AV1287"/>
  <c r="AW1287"/>
  <c r="AX1287"/>
  <c r="BB1287"/>
  <c r="BC1287"/>
  <c r="AV1286"/>
  <c r="AW1286"/>
  <c r="AX1286"/>
  <c r="BB1286"/>
  <c r="BD1286"/>
  <c r="AT1285"/>
  <c r="AV1285"/>
  <c r="AW1285"/>
  <c r="AX1285"/>
  <c r="BB1285"/>
  <c r="BC1285"/>
  <c r="AV1284"/>
  <c r="AW1284"/>
  <c r="AX1284"/>
  <c r="BB1284"/>
  <c r="AT1283"/>
  <c r="AV1283"/>
  <c r="AW1283"/>
  <c r="AX1283"/>
  <c r="BB1283"/>
  <c r="BC1283"/>
  <c r="AV1282"/>
  <c r="AW1282"/>
  <c r="AX1282"/>
  <c r="BB1282"/>
  <c r="BD1282"/>
  <c r="AT1281"/>
  <c r="AV1281"/>
  <c r="AW1281"/>
  <c r="AX1281"/>
  <c r="BB1281"/>
  <c r="BC1281"/>
  <c r="AV1280"/>
  <c r="AW1280"/>
  <c r="AX1280"/>
  <c r="BB1280"/>
  <c r="AT1279"/>
  <c r="AV1279"/>
  <c r="AW1279"/>
  <c r="AX1279"/>
  <c r="BB1279"/>
  <c r="BC1279"/>
  <c r="AV1278"/>
  <c r="AW1278"/>
  <c r="AX1278"/>
  <c r="BB1278"/>
  <c r="BD1278"/>
  <c r="AT1277"/>
  <c r="AV1277"/>
  <c r="AW1277"/>
  <c r="AX1277"/>
  <c r="BB1277"/>
  <c r="BC1277"/>
  <c r="AV1276"/>
  <c r="AW1276"/>
  <c r="AX1276"/>
  <c r="BB1276"/>
  <c r="AT1275"/>
  <c r="AV1275"/>
  <c r="AW1275"/>
  <c r="AX1275"/>
  <c r="BB1275"/>
  <c r="BC1275"/>
  <c r="AV1274"/>
  <c r="AW1274"/>
  <c r="AX1274"/>
  <c r="BB1274"/>
  <c r="BD1274"/>
  <c r="AT1273"/>
  <c r="AV1273"/>
  <c r="AW1273"/>
  <c r="AX1273"/>
  <c r="BB1273"/>
  <c r="BC1273"/>
  <c r="AV1272"/>
  <c r="AW1272"/>
  <c r="AX1272"/>
  <c r="BB1272"/>
  <c r="AT1271"/>
  <c r="AV1271"/>
  <c r="AW1271"/>
  <c r="AX1271"/>
  <c r="BB1271"/>
  <c r="BC1271"/>
  <c r="AV1270"/>
  <c r="AW1270"/>
  <c r="AX1270"/>
  <c r="BB1270"/>
  <c r="BD1270"/>
  <c r="AT1269"/>
  <c r="AV1269"/>
  <c r="AW1269"/>
  <c r="AX1269"/>
  <c r="BB1269"/>
  <c r="BC1269"/>
  <c r="AV1268"/>
  <c r="AW1268"/>
  <c r="AX1268"/>
  <c r="BB1268"/>
  <c r="AT1267"/>
  <c r="AV1267"/>
  <c r="AW1267"/>
  <c r="AX1267"/>
  <c r="BB1267"/>
  <c r="BC1267"/>
  <c r="AV1266"/>
  <c r="AW1266"/>
  <c r="AX1266"/>
  <c r="BB1266"/>
  <c r="BD1266"/>
  <c r="AT1265"/>
  <c r="AV1265"/>
  <c r="AW1265"/>
  <c r="AX1265"/>
  <c r="BB1265"/>
  <c r="BC1265"/>
  <c r="AV1264"/>
  <c r="AW1264"/>
  <c r="AX1264"/>
  <c r="BB1264"/>
  <c r="AT1263"/>
  <c r="AV1263"/>
  <c r="AW1263"/>
  <c r="AX1263"/>
  <c r="BB1263"/>
  <c r="BC1263"/>
  <c r="AV1262"/>
  <c r="AW1262"/>
  <c r="AX1262"/>
  <c r="BB1262"/>
  <c r="BD1262"/>
  <c r="AT1261"/>
  <c r="AV1261"/>
  <c r="AW1261"/>
  <c r="AX1261"/>
  <c r="BB1261"/>
  <c r="BC1261"/>
  <c r="AV1260"/>
  <c r="AW1260"/>
  <c r="AX1260"/>
  <c r="BB1260"/>
  <c r="AT1259"/>
  <c r="AV1259"/>
  <c r="AW1259"/>
  <c r="AX1259"/>
  <c r="BB1259"/>
  <c r="BC1259"/>
  <c r="AV1258"/>
  <c r="AW1258"/>
  <c r="AX1258"/>
  <c r="BB1258"/>
  <c r="BD1258"/>
  <c r="AT1257"/>
  <c r="AV1257"/>
  <c r="AW1257"/>
  <c r="AX1257"/>
  <c r="BB1257"/>
  <c r="BC1257"/>
  <c r="AV1256"/>
  <c r="AW1256"/>
  <c r="AX1256"/>
  <c r="BB1256"/>
  <c r="AT1255"/>
  <c r="AV1255"/>
  <c r="AW1255"/>
  <c r="AX1255"/>
  <c r="BB1255"/>
  <c r="BC1255"/>
  <c r="AV1254"/>
  <c r="AW1254"/>
  <c r="AX1254"/>
  <c r="BB1254"/>
  <c r="BD1254"/>
  <c r="AT1253"/>
  <c r="AV1253"/>
  <c r="AW1253"/>
  <c r="AX1253"/>
  <c r="BB1253"/>
  <c r="BC1253"/>
  <c r="AV1252"/>
  <c r="AW1252"/>
  <c r="AX1252"/>
  <c r="BB1252"/>
  <c r="AT1251"/>
  <c r="AV1251"/>
  <c r="AW1251"/>
  <c r="AX1251"/>
  <c r="BB1251"/>
  <c r="BC1251"/>
  <c r="AV1250"/>
  <c r="AW1250"/>
  <c r="AX1250"/>
  <c r="BB1250"/>
  <c r="BD1250"/>
  <c r="AT1249"/>
  <c r="AV1249"/>
  <c r="AW1249"/>
  <c r="AX1249"/>
  <c r="BB1249"/>
  <c r="BC1249"/>
  <c r="AV1248"/>
  <c r="AW1248"/>
  <c r="AX1248"/>
  <c r="BB1248"/>
  <c r="AT1247"/>
  <c r="AV1247"/>
  <c r="AW1247"/>
  <c r="AX1247"/>
  <c r="BB1247"/>
  <c r="BC1247"/>
  <c r="AV1246"/>
  <c r="AW1246"/>
  <c r="AX1246"/>
  <c r="BB1246"/>
  <c r="BD1246"/>
  <c r="AT1245"/>
  <c r="AV1245"/>
  <c r="AW1245"/>
  <c r="AX1245"/>
  <c r="BB1245"/>
  <c r="BC1245"/>
  <c r="AV1244"/>
  <c r="AW1244"/>
  <c r="AX1244"/>
  <c r="BB1244"/>
  <c r="AT1243"/>
  <c r="AV1243"/>
  <c r="AW1243"/>
  <c r="AX1243"/>
  <c r="BB1243"/>
  <c r="BC1243"/>
  <c r="AV1242"/>
  <c r="AW1242"/>
  <c r="AX1242"/>
  <c r="BB1242"/>
  <c r="BD1242"/>
  <c r="AT1241"/>
  <c r="AV1241"/>
  <c r="AW1241"/>
  <c r="AX1241"/>
  <c r="BB1241"/>
  <c r="BC1241"/>
  <c r="AV1240"/>
  <c r="AW1240"/>
  <c r="AX1240"/>
  <c r="BB1240"/>
  <c r="AT1239"/>
  <c r="AV1239"/>
  <c r="AW1239"/>
  <c r="AX1239"/>
  <c r="BB1239"/>
  <c r="BC1239"/>
  <c r="AV1238"/>
  <c r="AW1238"/>
  <c r="AX1238"/>
  <c r="BB1238"/>
  <c r="BD1238"/>
  <c r="AT1237"/>
  <c r="AV1237"/>
  <c r="AW1237"/>
  <c r="AX1237"/>
  <c r="BB1237"/>
  <c r="BC1237"/>
  <c r="AV1236"/>
  <c r="AW1236"/>
  <c r="AX1236"/>
  <c r="BB1236"/>
  <c r="AT1235"/>
  <c r="AV1235"/>
  <c r="AW1235"/>
  <c r="AX1235"/>
  <c r="BB1235"/>
  <c r="BC1235"/>
  <c r="AV1234"/>
  <c r="AW1234"/>
  <c r="AX1234"/>
  <c r="BB1234"/>
  <c r="BD1234"/>
  <c r="AT1233"/>
  <c r="AV1233"/>
  <c r="AW1233"/>
  <c r="AX1233"/>
  <c r="BB1233"/>
  <c r="BC1233"/>
  <c r="AV1232"/>
  <c r="AW1232"/>
  <c r="AX1232"/>
  <c r="BB1232"/>
  <c r="AT1231"/>
  <c r="AV1231"/>
  <c r="AW1231"/>
  <c r="AX1231"/>
  <c r="BB1231"/>
  <c r="BC1231"/>
  <c r="AV1230"/>
  <c r="AW1230"/>
  <c r="AX1230"/>
  <c r="BB1230"/>
  <c r="BD1230"/>
  <c r="AT1229"/>
  <c r="AV1229"/>
  <c r="AW1229"/>
  <c r="AX1229"/>
  <c r="BB1229"/>
  <c r="BC1229"/>
  <c r="AV1228"/>
  <c r="AW1228"/>
  <c r="AX1228"/>
  <c r="BB1228"/>
  <c r="AT1227"/>
  <c r="AV1227"/>
  <c r="AW1227"/>
  <c r="AX1227"/>
  <c r="BB1227"/>
  <c r="BC1227"/>
  <c r="AV1226"/>
  <c r="AW1226"/>
  <c r="AX1226"/>
  <c r="BB1226"/>
  <c r="BD1226"/>
  <c r="AT1225"/>
  <c r="AV1225"/>
  <c r="AW1225"/>
  <c r="AX1225"/>
  <c r="BB1225"/>
  <c r="BC1225"/>
  <c r="AV1224"/>
  <c r="AW1224"/>
  <c r="AX1224"/>
  <c r="BB1224"/>
  <c r="AT1223"/>
  <c r="AV1223"/>
  <c r="AW1223"/>
  <c r="AX1223"/>
  <c r="BB1223"/>
  <c r="BC1223"/>
  <c r="AV1222"/>
  <c r="AW1222"/>
  <c r="AX1222"/>
  <c r="BB1222"/>
  <c r="BD1222"/>
  <c r="AT1221"/>
  <c r="AV1221"/>
  <c r="AW1221"/>
  <c r="AX1221"/>
  <c r="BB1221"/>
  <c r="BC1221"/>
  <c r="AV1220"/>
  <c r="AW1220"/>
  <c r="AX1220"/>
  <c r="BB1220"/>
  <c r="AV1219"/>
  <c r="AW1219"/>
  <c r="AX1219"/>
  <c r="BB1219"/>
  <c r="AV1217"/>
  <c r="AW1217"/>
  <c r="AX1217"/>
  <c r="BB1217"/>
  <c r="AV1215"/>
  <c r="AW1215"/>
  <c r="AX1215"/>
  <c r="BB1215"/>
  <c r="AV1213"/>
  <c r="AW1213"/>
  <c r="AX1213"/>
  <c r="BB1213"/>
  <c r="AV1211"/>
  <c r="AW1211"/>
  <c r="AX1211"/>
  <c r="BB1211"/>
  <c r="AV1209"/>
  <c r="AW1209"/>
  <c r="AX1209"/>
  <c r="BB1209"/>
  <c r="AV1207"/>
  <c r="AW1207"/>
  <c r="AX1207"/>
  <c r="BB1207"/>
  <c r="AV1205"/>
  <c r="AW1205"/>
  <c r="AX1205"/>
  <c r="BB1205"/>
  <c r="AV1203"/>
  <c r="AW1203"/>
  <c r="AX1203"/>
  <c r="BB1203"/>
  <c r="AV1201"/>
  <c r="AW1201"/>
  <c r="AX1201"/>
  <c r="BB1201"/>
  <c r="AV1199"/>
  <c r="AW1199"/>
  <c r="AX1199"/>
  <c r="BB1199"/>
  <c r="AV1197"/>
  <c r="AW1197"/>
  <c r="AX1197"/>
  <c r="BB1197"/>
  <c r="AV1195"/>
  <c r="AW1195"/>
  <c r="AX1195"/>
  <c r="BB1195"/>
  <c r="AV1193"/>
  <c r="AW1193"/>
  <c r="AX1193"/>
  <c r="BB1193"/>
  <c r="AV1191"/>
  <c r="AW1191"/>
  <c r="AX1191"/>
  <c r="BB1191"/>
  <c r="AV1189"/>
  <c r="AW1189"/>
  <c r="AX1189"/>
  <c r="BB1189"/>
  <c r="AV1187"/>
  <c r="AW1187"/>
  <c r="AX1187"/>
  <c r="BB1187"/>
  <c r="AV1185"/>
  <c r="AW1185"/>
  <c r="AX1185"/>
  <c r="BB1185"/>
  <c r="AV1183"/>
  <c r="AW1183"/>
  <c r="AX1183"/>
  <c r="BB1183"/>
  <c r="AV1181"/>
  <c r="AW1181"/>
  <c r="AX1181"/>
  <c r="BB1181"/>
  <c r="AV1179"/>
  <c r="AW1179"/>
  <c r="AX1179"/>
  <c r="BB1179"/>
  <c r="AV1177"/>
  <c r="AW1177"/>
  <c r="AX1177"/>
  <c r="BB1177"/>
  <c r="AV1175"/>
  <c r="AW1175"/>
  <c r="AX1175"/>
  <c r="BB1175"/>
  <c r="AV1173"/>
  <c r="AW1173"/>
  <c r="AX1173"/>
  <c r="BB1173"/>
  <c r="AV1171"/>
  <c r="AW1171"/>
  <c r="AX1171"/>
  <c r="BB1171"/>
  <c r="AV1169"/>
  <c r="AW1169"/>
  <c r="AX1169"/>
  <c r="BB1169"/>
  <c r="AV1167"/>
  <c r="AW1167"/>
  <c r="AX1167"/>
  <c r="BB1167"/>
  <c r="AV1165"/>
  <c r="AW1165"/>
  <c r="AX1165"/>
  <c r="BB1165"/>
  <c r="AV1163"/>
  <c r="AW1163"/>
  <c r="AX1163"/>
  <c r="BB1163"/>
  <c r="AV1161"/>
  <c r="AW1161"/>
  <c r="AX1161"/>
  <c r="BB1161"/>
  <c r="AV1159"/>
  <c r="AW1159"/>
  <c r="AX1159"/>
  <c r="BB1159"/>
  <c r="AV1157"/>
  <c r="AW1157"/>
  <c r="AX1157"/>
  <c r="BB1157"/>
  <c r="AV1155"/>
  <c r="AW1155"/>
  <c r="AX1155"/>
  <c r="BB1155"/>
  <c r="AV1153"/>
  <c r="AW1153"/>
  <c r="AX1153"/>
  <c r="BB1153"/>
  <c r="AV1151"/>
  <c r="AW1151"/>
  <c r="AX1151"/>
  <c r="BB1151"/>
  <c r="AV1149"/>
  <c r="AW1149"/>
  <c r="AX1149"/>
  <c r="BB1149"/>
  <c r="AV1147"/>
  <c r="AW1147"/>
  <c r="AX1147"/>
  <c r="BB1147"/>
  <c r="AV1145"/>
  <c r="AW1145"/>
  <c r="AX1145"/>
  <c r="BB1145"/>
  <c r="AV1143"/>
  <c r="AW1143"/>
  <c r="AX1143"/>
  <c r="BB1143"/>
  <c r="AV1141"/>
  <c r="AW1141"/>
  <c r="AX1141"/>
  <c r="BB1141"/>
  <c r="AV1139"/>
  <c r="AW1139"/>
  <c r="AX1139"/>
  <c r="BB1139"/>
  <c r="AV1137"/>
  <c r="AW1137"/>
  <c r="AX1137"/>
  <c r="BB1137"/>
  <c r="AV1135"/>
  <c r="AW1135"/>
  <c r="AX1135"/>
  <c r="BB1135"/>
  <c r="AV1133"/>
  <c r="AW1133"/>
  <c r="AX1133"/>
  <c r="BB1133"/>
  <c r="AV1131"/>
  <c r="AW1131"/>
  <c r="AX1131"/>
  <c r="BB1131"/>
  <c r="AV1129"/>
  <c r="AW1129"/>
  <c r="AX1129"/>
  <c r="BB1129"/>
  <c r="AV1127"/>
  <c r="AW1127"/>
  <c r="AX1127"/>
  <c r="BB1127"/>
  <c r="AV1125"/>
  <c r="AW1125"/>
  <c r="AX1125"/>
  <c r="BB1125"/>
  <c r="AV1123"/>
  <c r="AW1123"/>
  <c r="AX1123"/>
  <c r="BB1123"/>
  <c r="AV1121"/>
  <c r="AW1121"/>
  <c r="AX1121"/>
  <c r="BB1121"/>
  <c r="AV1119"/>
  <c r="AW1119"/>
  <c r="AX1119"/>
  <c r="BB1119"/>
  <c r="AV1117"/>
  <c r="AW1117"/>
  <c r="AX1117"/>
  <c r="BB1117"/>
  <c r="AV1115"/>
  <c r="AW1115"/>
  <c r="AX1115"/>
  <c r="BB1115"/>
  <c r="AV1113"/>
  <c r="AW1113"/>
  <c r="AX1113"/>
  <c r="BB1113"/>
  <c r="AV1111"/>
  <c r="AW1111"/>
  <c r="AX1111"/>
  <c r="BB1111"/>
  <c r="AV1109"/>
  <c r="AW1109"/>
  <c r="AX1109"/>
  <c r="BB1109"/>
  <c r="AV1107"/>
  <c r="AW1107"/>
  <c r="AX1107"/>
  <c r="BB1107"/>
  <c r="AV1105"/>
  <c r="AW1105"/>
  <c r="AX1105"/>
  <c r="BB1105"/>
  <c r="AV1103"/>
  <c r="AW1103"/>
  <c r="AX1103"/>
  <c r="BB1103"/>
  <c r="AV1101"/>
  <c r="AW1101"/>
  <c r="AX1101"/>
  <c r="BB1101"/>
  <c r="AV1099"/>
  <c r="AW1099"/>
  <c r="AX1099"/>
  <c r="BB1099"/>
  <c r="AV1097"/>
  <c r="AW1097"/>
  <c r="AX1097"/>
  <c r="BB1097"/>
  <c r="AV1095"/>
  <c r="AW1095"/>
  <c r="AX1095"/>
  <c r="BB1095"/>
  <c r="AV1093"/>
  <c r="AW1093"/>
  <c r="AX1093"/>
  <c r="BB1093"/>
  <c r="AV1091"/>
  <c r="AW1091"/>
  <c r="AX1091"/>
  <c r="BB1091"/>
  <c r="AV1089"/>
  <c r="AW1089"/>
  <c r="AX1089"/>
  <c r="BB1089"/>
  <c r="AV1087"/>
  <c r="AW1087"/>
  <c r="AX1087"/>
  <c r="BB1087"/>
  <c r="BD1087"/>
  <c r="AT1086"/>
  <c r="AV1085"/>
  <c r="AW1085"/>
  <c r="AX1085"/>
  <c r="BB1085"/>
  <c r="BD1085"/>
  <c r="AT1084"/>
  <c r="AV1083"/>
  <c r="AW1083"/>
  <c r="AX1083"/>
  <c r="BB1083"/>
  <c r="BD1083"/>
  <c r="AT1082"/>
  <c r="AV1081"/>
  <c r="AW1081"/>
  <c r="AX1081"/>
  <c r="BB1081"/>
  <c r="BD1081"/>
  <c r="AT1080"/>
  <c r="AV1079"/>
  <c r="AW1079"/>
  <c r="AX1079"/>
  <c r="BB1079"/>
  <c r="BD1079"/>
  <c r="AT1078"/>
  <c r="AV1077"/>
  <c r="AW1077"/>
  <c r="AX1077"/>
  <c r="BB1077"/>
  <c r="BD1077"/>
  <c r="AT1076"/>
  <c r="AV1075"/>
  <c r="AW1075"/>
  <c r="AX1075"/>
  <c r="BB1075"/>
  <c r="BD1075"/>
  <c r="AT1074"/>
  <c r="AV1073"/>
  <c r="AW1073"/>
  <c r="AX1073"/>
  <c r="BB1073"/>
  <c r="BD1073"/>
  <c r="AT1072"/>
  <c r="AV1071"/>
  <c r="AW1071"/>
  <c r="AX1071"/>
  <c r="BB1071"/>
  <c r="BD1071"/>
  <c r="AT1070"/>
  <c r="AV1069"/>
  <c r="AW1069"/>
  <c r="AX1069"/>
  <c r="BB1069"/>
  <c r="BD1069"/>
  <c r="AT1068"/>
  <c r="AV1067"/>
  <c r="AW1067"/>
  <c r="AX1067"/>
  <c r="BB1067"/>
  <c r="BD1067"/>
  <c r="AT1066"/>
  <c r="AV1065"/>
  <c r="AW1065"/>
  <c r="AX1065"/>
  <c r="BB1065"/>
  <c r="BD1065"/>
  <c r="AT1064"/>
  <c r="AV1063"/>
  <c r="AW1063"/>
  <c r="AX1063"/>
  <c r="BB1063"/>
  <c r="BD1063"/>
  <c r="AT1062"/>
  <c r="AV1061"/>
  <c r="AW1061"/>
  <c r="AX1061"/>
  <c r="BB1061"/>
  <c r="BD1061"/>
  <c r="AT1060"/>
  <c r="AV1059"/>
  <c r="AW1059"/>
  <c r="AX1059"/>
  <c r="BB1059"/>
  <c r="BE1087"/>
  <c r="BG1087"/>
  <c r="BE1085"/>
  <c r="BG1085"/>
  <c r="BE1083"/>
  <c r="BG1083"/>
  <c r="BE1081"/>
  <c r="BG1081"/>
  <c r="BE1079"/>
  <c r="BG1079"/>
  <c r="BE1077"/>
  <c r="BG1077"/>
  <c r="BE1075"/>
  <c r="BG1075"/>
  <c r="BE1073"/>
  <c r="BG1073"/>
  <c r="BE1071"/>
  <c r="BG1071"/>
  <c r="BE1069"/>
  <c r="BG1069"/>
  <c r="BE1067"/>
  <c r="BG1067"/>
  <c r="BE1065"/>
  <c r="BG1065"/>
  <c r="BE1063"/>
  <c r="BG1063"/>
  <c r="BE1061"/>
  <c r="BG1061"/>
  <c r="BC1059"/>
  <c r="BC1058"/>
  <c r="BB1058"/>
  <c r="BC1057"/>
  <c r="BB1057"/>
  <c r="BC1056"/>
  <c r="BB1056"/>
  <c r="BC1055"/>
  <c r="BB1055"/>
  <c r="BC1054"/>
  <c r="BB1054"/>
  <c r="BC1053"/>
  <c r="BB1053"/>
  <c r="BC1052"/>
  <c r="BB1052"/>
  <c r="BC1051"/>
  <c r="BB1051"/>
  <c r="BC1050"/>
  <c r="BB1050"/>
  <c r="BC1049"/>
  <c r="BB1049"/>
  <c r="BC1048"/>
  <c r="BB1048"/>
  <c r="BC1047"/>
  <c r="BB1047"/>
  <c r="BC1046"/>
  <c r="BB1046"/>
  <c r="BC1045"/>
  <c r="BB1045"/>
  <c r="BC1044"/>
  <c r="BB1044"/>
  <c r="BC1043"/>
  <c r="BB1043"/>
  <c r="BC1042"/>
  <c r="BB1042"/>
  <c r="BC1041"/>
  <c r="BB1041"/>
  <c r="BC1040"/>
  <c r="BB1040"/>
  <c r="BC1039"/>
  <c r="BB1039"/>
  <c r="BC1038"/>
  <c r="BB1038"/>
  <c r="BC1037"/>
  <c r="BB1037"/>
  <c r="BC1036"/>
  <c r="BB1036"/>
  <c r="BC1035"/>
  <c r="BB1035"/>
  <c r="BC1034"/>
  <c r="BB1034"/>
  <c r="BC1033"/>
  <c r="BB1033"/>
  <c r="BC1032"/>
  <c r="BB1032"/>
  <c r="BC1031"/>
  <c r="BB1031"/>
  <c r="BC1030"/>
  <c r="BB1030"/>
  <c r="BC1029"/>
  <c r="BB1029"/>
  <c r="BC1028"/>
  <c r="BB1028"/>
  <c r="BC1027"/>
  <c r="BB1027"/>
  <c r="BC1026"/>
  <c r="BB1026"/>
  <c r="BC1025"/>
  <c r="BB1025"/>
  <c r="BC1024"/>
  <c r="BB1024"/>
  <c r="BC1023"/>
  <c r="BB1023"/>
  <c r="BC1022"/>
  <c r="BB1022"/>
  <c r="BC1021"/>
  <c r="BB1021"/>
  <c r="BC1020"/>
  <c r="BB1020"/>
  <c r="BC1019"/>
  <c r="BB1019"/>
  <c r="BC1018"/>
  <c r="BB1018"/>
  <c r="BC1017"/>
  <c r="BB1017"/>
  <c r="BC1016"/>
  <c r="BB1016"/>
  <c r="BC1015"/>
  <c r="BB1015"/>
  <c r="BC1014"/>
  <c r="BB1014"/>
  <c r="BC1013"/>
  <c r="BB1013"/>
  <c r="BC1012"/>
  <c r="BB1012"/>
  <c r="BC1011"/>
  <c r="BB1011"/>
  <c r="BC1010"/>
  <c r="BB1010"/>
  <c r="BC1009"/>
  <c r="BB1009"/>
  <c r="BC1008"/>
  <c r="BB1008"/>
  <c r="BC1007"/>
  <c r="BB1007"/>
  <c r="BC1006"/>
  <c r="BB1006"/>
  <c r="BC1005"/>
  <c r="BB1005"/>
  <c r="BC1004"/>
  <c r="BB1004"/>
  <c r="BC1003"/>
  <c r="BB1003"/>
  <c r="BC1002"/>
  <c r="BB1002"/>
  <c r="BC1001"/>
  <c r="BB1001"/>
  <c r="BC1000"/>
  <c r="BB1000"/>
  <c r="BC999"/>
  <c r="BB999"/>
  <c r="BC998"/>
  <c r="BB998"/>
  <c r="BC997"/>
  <c r="BB997"/>
  <c r="BC996"/>
  <c r="BB996"/>
  <c r="BC995"/>
  <c r="BB995"/>
  <c r="BC994"/>
  <c r="BB994"/>
  <c r="BC993"/>
  <c r="BB993"/>
  <c r="BC992"/>
  <c r="BB992"/>
  <c r="BC991"/>
  <c r="BB991"/>
  <c r="BC990"/>
  <c r="BB990"/>
  <c r="BC989"/>
  <c r="BB989"/>
  <c r="BC988"/>
  <c r="BB988"/>
  <c r="BC987"/>
  <c r="BB987"/>
  <c r="BC986"/>
  <c r="BB986"/>
  <c r="BC985"/>
  <c r="BB985"/>
  <c r="BC984"/>
  <c r="BB984"/>
  <c r="BC983"/>
  <c r="BB983"/>
  <c r="BC982"/>
  <c r="BB982"/>
  <c r="BC981"/>
  <c r="BB981"/>
  <c r="BC980"/>
  <c r="BB980"/>
  <c r="BC979"/>
  <c r="BB979"/>
  <c r="BC978"/>
  <c r="BB978"/>
  <c r="BC977"/>
  <c r="BB977"/>
  <c r="BC976"/>
  <c r="BB976"/>
  <c r="BC975"/>
  <c r="BB975"/>
  <c r="BC974"/>
  <c r="BB974"/>
  <c r="BC973"/>
  <c r="BB973"/>
  <c r="BC972"/>
  <c r="BB972"/>
  <c r="BC971"/>
  <c r="BB971"/>
  <c r="BC970"/>
  <c r="BB970"/>
  <c r="BC969"/>
  <c r="BB969"/>
  <c r="BC968"/>
  <c r="BB968"/>
  <c r="BC967"/>
  <c r="BB967"/>
  <c r="BC966"/>
  <c r="BB966"/>
  <c r="BC965"/>
  <c r="BB965"/>
  <c r="BC964"/>
  <c r="BB964"/>
  <c r="BC963"/>
  <c r="BB963"/>
  <c r="BC962"/>
  <c r="BB962"/>
  <c r="BC961"/>
  <c r="BB961"/>
  <c r="BC960"/>
  <c r="BB960"/>
  <c r="BC959"/>
  <c r="BB959"/>
  <c r="BC958"/>
  <c r="BB958"/>
  <c r="BC957"/>
  <c r="BB957"/>
  <c r="BC956"/>
  <c r="BB956"/>
  <c r="BC955"/>
  <c r="BB955"/>
  <c r="BC954"/>
  <c r="BB954"/>
  <c r="BC953"/>
  <c r="BB953"/>
  <c r="BC952"/>
  <c r="BB952"/>
  <c r="BC951"/>
  <c r="BB951"/>
  <c r="BC950"/>
  <c r="BB950"/>
  <c r="BC949"/>
  <c r="BB949"/>
  <c r="BC948"/>
  <c r="BB948"/>
  <c r="BC947"/>
  <c r="BB947"/>
  <c r="BC946"/>
  <c r="BB946"/>
  <c r="BC945"/>
  <c r="BB945"/>
  <c r="BC944"/>
  <c r="BB944"/>
  <c r="BC943"/>
  <c r="BB943"/>
  <c r="BC942"/>
  <c r="BB942"/>
  <c r="BC941"/>
  <c r="BB941"/>
  <c r="BC940"/>
  <c r="BB940"/>
  <c r="BC939"/>
  <c r="BB939"/>
  <c r="BC938"/>
  <c r="BB938"/>
  <c r="BC937"/>
  <c r="BB937"/>
  <c r="BC936"/>
  <c r="BB936"/>
  <c r="BC935"/>
  <c r="BB935"/>
  <c r="BC934"/>
  <c r="BB934"/>
  <c r="BC933"/>
  <c r="BB933"/>
  <c r="BC932"/>
  <c r="BB932"/>
  <c r="BC931"/>
  <c r="BB931"/>
  <c r="BC930"/>
  <c r="BB930"/>
  <c r="BC929"/>
  <c r="BB929"/>
  <c r="BC928"/>
  <c r="BB928"/>
  <c r="BC927"/>
  <c r="BB927"/>
  <c r="BC926"/>
  <c r="BB926"/>
  <c r="BC925"/>
  <c r="BB925"/>
  <c r="BC924"/>
  <c r="BB924"/>
  <c r="BC923"/>
  <c r="BB923"/>
  <c r="BC922"/>
  <c r="BB922"/>
  <c r="BC921"/>
  <c r="BB921"/>
  <c r="BC920"/>
  <c r="BB920"/>
  <c r="BC919"/>
  <c r="BB919"/>
  <c r="BC918"/>
  <c r="BB918"/>
  <c r="BC917"/>
  <c r="BB917"/>
  <c r="BC916"/>
  <c r="BB916"/>
  <c r="BC915"/>
  <c r="BB915"/>
  <c r="BC914"/>
  <c r="BB914"/>
  <c r="BC913"/>
  <c r="BB913"/>
  <c r="BC912"/>
  <c r="BB912"/>
  <c r="BC911"/>
  <c r="BB911"/>
  <c r="BC910"/>
  <c r="BB910"/>
  <c r="BC909"/>
  <c r="BB909"/>
  <c r="BC908"/>
  <c r="BB908"/>
  <c r="BC907"/>
  <c r="BB907"/>
  <c r="BC906"/>
  <c r="BB906"/>
  <c r="BC905"/>
  <c r="BB905"/>
  <c r="BC904"/>
  <c r="BB904"/>
  <c r="BC903"/>
  <c r="BB903"/>
  <c r="BC902"/>
  <c r="BB902"/>
  <c r="BC901"/>
  <c r="BB901"/>
  <c r="BC900"/>
  <c r="BB900"/>
  <c r="BC899"/>
  <c r="BB899"/>
  <c r="BC898"/>
  <c r="BB898"/>
  <c r="BC897"/>
  <c r="BB897"/>
  <c r="BC896"/>
  <c r="BB896"/>
  <c r="BC895"/>
  <c r="BB895"/>
  <c r="BC894"/>
  <c r="BB894"/>
  <c r="BC893"/>
  <c r="BB893"/>
  <c r="BC892"/>
  <c r="BB892"/>
  <c r="BC891"/>
  <c r="BB891"/>
  <c r="BC890"/>
  <c r="BB890"/>
  <c r="BC889"/>
  <c r="BB889"/>
  <c r="BC888"/>
  <c r="BB888"/>
  <c r="BC887"/>
  <c r="BB887"/>
  <c r="BC886"/>
  <c r="BB886"/>
  <c r="BC885"/>
  <c r="BB885"/>
  <c r="BC884"/>
  <c r="BB884"/>
  <c r="BC883"/>
  <c r="BB883"/>
  <c r="BC882"/>
  <c r="BB882"/>
  <c r="BC881"/>
  <c r="BB881"/>
  <c r="BC880"/>
  <c r="BB880"/>
  <c r="BC879"/>
  <c r="BB879"/>
  <c r="BC878"/>
  <c r="BB878"/>
  <c r="BC877"/>
  <c r="BB877"/>
  <c r="BC876"/>
  <c r="BB876"/>
  <c r="BC875"/>
  <c r="BB875"/>
  <c r="BC874"/>
  <c r="BB874"/>
  <c r="BC873"/>
  <c r="BB873"/>
  <c r="BC872"/>
  <c r="BB872"/>
  <c r="BC871"/>
  <c r="BB871"/>
  <c r="BC870"/>
  <c r="BB870"/>
  <c r="BC869"/>
  <c r="BB869"/>
  <c r="BC868"/>
  <c r="BB868"/>
  <c r="BC867"/>
  <c r="BB867"/>
  <c r="BC866"/>
  <c r="BB866"/>
  <c r="BC865"/>
  <c r="BB865"/>
  <c r="BC864"/>
  <c r="BB864"/>
  <c r="BC863"/>
  <c r="BB863"/>
  <c r="BC862"/>
  <c r="BB862"/>
  <c r="BC861"/>
  <c r="BB861"/>
  <c r="BC860"/>
  <c r="BB860"/>
  <c r="BC859"/>
  <c r="BB859"/>
  <c r="BC858"/>
  <c r="BB858"/>
  <c r="BC857"/>
  <c r="BB857"/>
  <c r="BC856"/>
  <c r="BB856"/>
  <c r="BC855"/>
  <c r="BB855"/>
  <c r="BC854"/>
  <c r="BB854"/>
  <c r="BC853"/>
  <c r="BB853"/>
  <c r="BC852"/>
  <c r="BB852"/>
  <c r="BC851"/>
  <c r="BB851"/>
  <c r="BC850"/>
  <c r="BB850"/>
  <c r="BC849"/>
  <c r="BB849"/>
  <c r="BC848"/>
  <c r="BB848"/>
  <c r="BC847"/>
  <c r="BB847"/>
  <c r="BC846"/>
  <c r="BB846"/>
  <c r="BC845"/>
  <c r="BB845"/>
  <c r="BC844"/>
  <c r="BB844"/>
  <c r="BC843"/>
  <c r="BB843"/>
  <c r="BC842"/>
  <c r="BB842"/>
  <c r="BC841"/>
  <c r="BB841"/>
  <c r="BC840"/>
  <c r="BB840"/>
  <c r="BC839"/>
  <c r="BB839"/>
  <c r="BC838"/>
  <c r="BB838"/>
  <c r="BC837"/>
  <c r="BB837"/>
  <c r="BC836"/>
  <c r="BB836"/>
  <c r="BC835"/>
  <c r="BB835"/>
  <c r="BC834"/>
  <c r="BB834"/>
  <c r="BC833"/>
  <c r="BB833"/>
  <c r="BC832"/>
  <c r="BB832"/>
  <c r="BC831"/>
  <c r="BB831"/>
  <c r="BC830"/>
  <c r="BB830"/>
  <c r="BC829"/>
  <c r="BB829"/>
  <c r="BC828"/>
  <c r="BB828"/>
  <c r="BC827"/>
  <c r="BB827"/>
  <c r="BC826"/>
  <c r="BB826"/>
  <c r="BC825"/>
  <c r="BB825"/>
  <c r="BC824"/>
  <c r="BB824"/>
  <c r="BC823"/>
  <c r="BB823"/>
  <c r="BC822"/>
  <c r="BB822"/>
  <c r="BC821"/>
  <c r="BB821"/>
  <c r="BC820"/>
  <c r="BB820"/>
  <c r="BC819"/>
  <c r="BB819"/>
  <c r="BC818"/>
  <c r="BB818"/>
  <c r="AV1086"/>
  <c r="AW1086"/>
  <c r="AX1086"/>
  <c r="BB1086"/>
  <c r="AV1084"/>
  <c r="AW1084"/>
  <c r="AX1084"/>
  <c r="BB1084"/>
  <c r="AV1082"/>
  <c r="AW1082"/>
  <c r="AX1082"/>
  <c r="BB1082"/>
  <c r="AV1080"/>
  <c r="AW1080"/>
  <c r="AX1080"/>
  <c r="BB1080"/>
  <c r="AV1078"/>
  <c r="AW1078"/>
  <c r="AX1078"/>
  <c r="BB1078"/>
  <c r="AV1076"/>
  <c r="AW1076"/>
  <c r="AX1076"/>
  <c r="BB1076"/>
  <c r="AV1074"/>
  <c r="AW1074"/>
  <c r="AX1074"/>
  <c r="BB1074"/>
  <c r="AV1072"/>
  <c r="AW1072"/>
  <c r="AX1072"/>
  <c r="BB1072"/>
  <c r="AV1070"/>
  <c r="AW1070"/>
  <c r="AX1070"/>
  <c r="BB1070"/>
  <c r="AV1068"/>
  <c r="AW1068"/>
  <c r="AX1068"/>
  <c r="BB1068"/>
  <c r="AV1066"/>
  <c r="AW1066"/>
  <c r="AX1066"/>
  <c r="BB1066"/>
  <c r="AV1064"/>
  <c r="AW1064"/>
  <c r="AX1064"/>
  <c r="BB1064"/>
  <c r="AV1062"/>
  <c r="AW1062"/>
  <c r="AX1062"/>
  <c r="BB1062"/>
  <c r="AV1060"/>
  <c r="AW1060"/>
  <c r="AX1060"/>
  <c r="BB1060"/>
  <c r="BE644"/>
  <c r="BG644"/>
  <c r="BE642"/>
  <c r="BG642"/>
  <c r="BE640"/>
  <c r="BG640"/>
  <c r="BE638"/>
  <c r="BG638"/>
  <c r="BE636"/>
  <c r="BG636"/>
  <c r="BE634"/>
  <c r="BG634"/>
  <c r="BE632"/>
  <c r="BG632"/>
  <c r="BE630"/>
  <c r="BG630"/>
  <c r="BE628"/>
  <c r="BG628"/>
  <c r="BE626"/>
  <c r="BG626"/>
  <c r="BE624"/>
  <c r="BG624"/>
  <c r="BE622"/>
  <c r="BG622"/>
  <c r="BE620"/>
  <c r="BG620"/>
  <c r="BE618"/>
  <c r="BG618"/>
  <c r="BE616"/>
  <c r="BG616"/>
  <c r="BE614"/>
  <c r="BG614"/>
  <c r="BE612"/>
  <c r="BG612"/>
  <c r="BE610"/>
  <c r="BG610"/>
  <c r="BE608"/>
  <c r="BG608"/>
  <c r="BE606"/>
  <c r="BG606"/>
  <c r="BE604"/>
  <c r="BG604"/>
  <c r="BE602"/>
  <c r="BG602"/>
  <c r="BE600"/>
  <c r="BG600"/>
  <c r="BE598"/>
  <c r="BG598"/>
  <c r="BE596"/>
  <c r="BG596"/>
  <c r="BE594"/>
  <c r="BG594"/>
  <c r="BE592"/>
  <c r="BG592"/>
  <c r="BE590"/>
  <c r="BG590"/>
  <c r="BE588"/>
  <c r="BG588"/>
  <c r="BE586"/>
  <c r="BG586"/>
  <c r="BE584"/>
  <c r="BG584"/>
  <c r="BE582"/>
  <c r="BG582"/>
  <c r="BE580"/>
  <c r="BG580"/>
  <c r="BE578"/>
  <c r="BG578"/>
  <c r="BE576"/>
  <c r="BG576"/>
  <c r="BE574"/>
  <c r="BG574"/>
  <c r="BE572"/>
  <c r="BG572"/>
  <c r="BE570"/>
  <c r="BG570"/>
  <c r="BE568"/>
  <c r="BG568"/>
  <c r="BE566"/>
  <c r="BG566"/>
  <c r="BE564"/>
  <c r="BG564"/>
  <c r="BC563"/>
  <c r="BC562"/>
  <c r="BB562"/>
  <c r="BC561"/>
  <c r="BB561"/>
  <c r="BC560"/>
  <c r="BB560"/>
  <c r="BC559"/>
  <c r="BB559"/>
  <c r="BC558"/>
  <c r="BB558"/>
  <c r="BC557"/>
  <c r="BB557"/>
  <c r="BC556"/>
  <c r="BB556"/>
  <c r="BC555"/>
  <c r="BB555"/>
  <c r="BC554"/>
  <c r="BB554"/>
  <c r="BC553"/>
  <c r="BB553"/>
  <c r="BC552"/>
  <c r="BB552"/>
  <c r="BC551"/>
  <c r="BB551"/>
  <c r="BC550"/>
  <c r="BB550"/>
  <c r="BC549"/>
  <c r="BB549"/>
  <c r="BC548"/>
  <c r="BB548"/>
  <c r="BC547"/>
  <c r="BB547"/>
  <c r="BC546"/>
  <c r="BB546"/>
  <c r="BC545"/>
  <c r="BB545"/>
  <c r="BC544"/>
  <c r="BB544"/>
  <c r="BC543"/>
  <c r="BB543"/>
  <c r="BC542"/>
  <c r="BB542"/>
  <c r="BC541"/>
  <c r="BB541"/>
  <c r="BC540"/>
  <c r="BB540"/>
  <c r="BC539"/>
  <c r="BB539"/>
  <c r="BC538"/>
  <c r="BB538"/>
  <c r="BC537"/>
  <c r="BB537"/>
  <c r="BC536"/>
  <c r="BB536"/>
  <c r="BC535"/>
  <c r="BB535"/>
  <c r="BC534"/>
  <c r="BB534"/>
  <c r="BC533"/>
  <c r="BB533"/>
  <c r="BC532"/>
  <c r="BB532"/>
  <c r="BC531"/>
  <c r="BB531"/>
  <c r="BC530"/>
  <c r="BB530"/>
  <c r="BC529"/>
  <c r="BB529"/>
  <c r="BC528"/>
  <c r="BB528"/>
  <c r="BC527"/>
  <c r="BB527"/>
  <c r="BC526"/>
  <c r="BB526"/>
  <c r="BC525"/>
  <c r="BB525"/>
  <c r="BC524"/>
  <c r="BB524"/>
  <c r="BC523"/>
  <c r="BB523"/>
  <c r="BC522"/>
  <c r="BB522"/>
  <c r="BC521"/>
  <c r="BB521"/>
  <c r="BC520"/>
  <c r="BB520"/>
  <c r="BC519"/>
  <c r="BB519"/>
  <c r="BC518"/>
  <c r="BB518"/>
  <c r="BC517"/>
  <c r="BB517"/>
  <c r="BC516"/>
  <c r="BB516"/>
  <c r="BC515"/>
  <c r="BB515"/>
  <c r="BC514"/>
  <c r="BB514"/>
  <c r="BC513"/>
  <c r="BB513"/>
  <c r="BC512"/>
  <c r="BB512"/>
  <c r="BC511"/>
  <c r="BB511"/>
  <c r="BC510"/>
  <c r="BB510"/>
  <c r="BC509"/>
  <c r="BB509"/>
  <c r="BC508"/>
  <c r="BB508"/>
  <c r="BC507"/>
  <c r="BB507"/>
  <c r="BC506"/>
  <c r="BB506"/>
  <c r="BC505"/>
  <c r="BB505"/>
  <c r="BC504"/>
  <c r="BB504"/>
  <c r="BC503"/>
  <c r="BB503"/>
  <c r="BC502"/>
  <c r="BB502"/>
  <c r="BC501"/>
  <c r="BB501"/>
  <c r="BC500"/>
  <c r="BB500"/>
  <c r="BC499"/>
  <c r="BB499"/>
  <c r="BC498"/>
  <c r="BB498"/>
  <c r="BC497"/>
  <c r="BB497"/>
  <c r="BC496"/>
  <c r="BB496"/>
  <c r="BC495"/>
  <c r="BB495"/>
  <c r="BC494"/>
  <c r="BB494"/>
  <c r="BC493"/>
  <c r="BB493"/>
  <c r="BC492"/>
  <c r="BB492"/>
  <c r="BC491"/>
  <c r="BB491"/>
  <c r="BC490"/>
  <c r="BB490"/>
  <c r="BC489"/>
  <c r="BB489"/>
  <c r="BC488"/>
  <c r="BB488"/>
  <c r="BC487"/>
  <c r="BB487"/>
  <c r="BC486"/>
  <c r="BB486"/>
  <c r="BC485"/>
  <c r="BB485"/>
  <c r="BC484"/>
  <c r="BB484"/>
  <c r="BC483"/>
  <c r="BB483"/>
  <c r="BC482"/>
  <c r="BB482"/>
  <c r="BC481"/>
  <c r="BB481"/>
  <c r="BC480"/>
  <c r="BB480"/>
  <c r="BC479"/>
  <c r="BB479"/>
  <c r="BC478"/>
  <c r="BB478"/>
  <c r="AV730"/>
  <c r="AW730"/>
  <c r="AT729"/>
  <c r="AV729"/>
  <c r="AW729"/>
  <c r="AQ729"/>
  <c r="AX729"/>
  <c r="AV728"/>
  <c r="AW728"/>
  <c r="AT727"/>
  <c r="AV727"/>
  <c r="AW727"/>
  <c r="AQ727"/>
  <c r="AX727"/>
  <c r="AV726"/>
  <c r="AW726"/>
  <c r="AT725"/>
  <c r="AV725"/>
  <c r="AW725"/>
  <c r="AQ725"/>
  <c r="AX725"/>
  <c r="AV724"/>
  <c r="AW724"/>
  <c r="AT723"/>
  <c r="AV723"/>
  <c r="AW723"/>
  <c r="AQ723"/>
  <c r="AX723"/>
  <c r="AV722"/>
  <c r="AW722"/>
  <c r="AT721"/>
  <c r="AV721"/>
  <c r="AW721"/>
  <c r="AQ721"/>
  <c r="AX721"/>
  <c r="AV720"/>
  <c r="AW720"/>
  <c r="AT719"/>
  <c r="AV719"/>
  <c r="AW719"/>
  <c r="AQ719"/>
  <c r="AX719"/>
  <c r="AV718"/>
  <c r="AW718"/>
  <c r="AT717"/>
  <c r="AV717"/>
  <c r="AW717"/>
  <c r="AQ717"/>
  <c r="AX717"/>
  <c r="AV716"/>
  <c r="AW716"/>
  <c r="AT715"/>
  <c r="AV715"/>
  <c r="AW715"/>
  <c r="AQ715"/>
  <c r="AX715"/>
  <c r="AV714"/>
  <c r="AW714"/>
  <c r="AT713"/>
  <c r="AV713"/>
  <c r="AW713"/>
  <c r="AQ713"/>
  <c r="AX713"/>
  <c r="AV712"/>
  <c r="AW712"/>
  <c r="AT711"/>
  <c r="AV711"/>
  <c r="AW711"/>
  <c r="AQ711"/>
  <c r="AX711"/>
  <c r="AV710"/>
  <c r="AW710"/>
  <c r="AT709"/>
  <c r="AV709"/>
  <c r="AW709"/>
  <c r="AQ709"/>
  <c r="AX709"/>
  <c r="AV708"/>
  <c r="AW708"/>
  <c r="AT707"/>
  <c r="AV707"/>
  <c r="AW707"/>
  <c r="AQ707"/>
  <c r="AX707"/>
  <c r="AV706"/>
  <c r="AW706"/>
  <c r="AT705"/>
  <c r="AV705"/>
  <c r="AW705"/>
  <c r="AQ705"/>
  <c r="AX705"/>
  <c r="AV704"/>
  <c r="AW704"/>
  <c r="AT703"/>
  <c r="AV703"/>
  <c r="AW703"/>
  <c r="AQ703"/>
  <c r="AX703"/>
  <c r="AV702"/>
  <c r="AW702"/>
  <c r="AT701"/>
  <c r="AV701"/>
  <c r="AW701"/>
  <c r="AQ701"/>
  <c r="AX701"/>
  <c r="AV700"/>
  <c r="AW700"/>
  <c r="AT699"/>
  <c r="AV699"/>
  <c r="AW699"/>
  <c r="AQ699"/>
  <c r="AX699"/>
  <c r="AV698"/>
  <c r="AW698"/>
  <c r="AT697"/>
  <c r="AV697"/>
  <c r="AW697"/>
  <c r="AQ697"/>
  <c r="AX697"/>
  <c r="AV696"/>
  <c r="AW696"/>
  <c r="AT695"/>
  <c r="AV695"/>
  <c r="AW695"/>
  <c r="AQ695"/>
  <c r="AX695"/>
  <c r="AV694"/>
  <c r="AW694"/>
  <c r="AT693"/>
  <c r="AV693"/>
  <c r="AW693"/>
  <c r="AQ693"/>
  <c r="AX693"/>
  <c r="AV692"/>
  <c r="AW692"/>
  <c r="AT691"/>
  <c r="AV691"/>
  <c r="AW691"/>
  <c r="AQ691"/>
  <c r="AX691"/>
  <c r="AV690"/>
  <c r="AW690"/>
  <c r="AT689"/>
  <c r="AV689"/>
  <c r="AW689"/>
  <c r="AQ689"/>
  <c r="AX689"/>
  <c r="AV688"/>
  <c r="AW688"/>
  <c r="AT687"/>
  <c r="AV687"/>
  <c r="AW687"/>
  <c r="AQ687"/>
  <c r="AX687"/>
  <c r="AV686"/>
  <c r="AW686"/>
  <c r="AT685"/>
  <c r="AV685"/>
  <c r="AW685"/>
  <c r="AQ685"/>
  <c r="AX685"/>
  <c r="AV684"/>
  <c r="AW684"/>
  <c r="AT683"/>
  <c r="AV683"/>
  <c r="AW683"/>
  <c r="AQ683"/>
  <c r="AX683"/>
  <c r="AV682"/>
  <c r="AW682"/>
  <c r="AT681"/>
  <c r="AV681"/>
  <c r="AW681"/>
  <c r="AQ681"/>
  <c r="AX681"/>
  <c r="AV680"/>
  <c r="AW680"/>
  <c r="AT679"/>
  <c r="AV679"/>
  <c r="AW679"/>
  <c r="AQ679"/>
  <c r="AX679"/>
  <c r="AV678"/>
  <c r="AW678"/>
  <c r="AT677"/>
  <c r="AV677"/>
  <c r="AW677"/>
  <c r="AQ677"/>
  <c r="AX677"/>
  <c r="AV676"/>
  <c r="AW676"/>
  <c r="AT675"/>
  <c r="AV675"/>
  <c r="AW675"/>
  <c r="AQ675"/>
  <c r="AX675"/>
  <c r="AV674"/>
  <c r="AW674"/>
  <c r="AT673"/>
  <c r="AV673"/>
  <c r="AW673"/>
  <c r="AQ673"/>
  <c r="AX673"/>
  <c r="AV672"/>
  <c r="AW672"/>
  <c r="AT671"/>
  <c r="AV671"/>
  <c r="AW671"/>
  <c r="AQ671"/>
  <c r="AX671"/>
  <c r="AV670"/>
  <c r="AW670"/>
  <c r="AT669"/>
  <c r="AV669"/>
  <c r="AW669"/>
  <c r="AQ669"/>
  <c r="AX669"/>
  <c r="AV668"/>
  <c r="AW668"/>
  <c r="AT667"/>
  <c r="AV667"/>
  <c r="AW667"/>
  <c r="AQ667"/>
  <c r="AX667"/>
  <c r="AV666"/>
  <c r="AW666"/>
  <c r="AT665"/>
  <c r="AV665"/>
  <c r="AW665"/>
  <c r="AQ665"/>
  <c r="AX665"/>
  <c r="AV664"/>
  <c r="AW664"/>
  <c r="AT663"/>
  <c r="AV663"/>
  <c r="AW663"/>
  <c r="AQ663"/>
  <c r="AX663"/>
  <c r="AV662"/>
  <c r="AW662"/>
  <c r="AT661"/>
  <c r="AV661"/>
  <c r="AW661"/>
  <c r="AQ661"/>
  <c r="AX661"/>
  <c r="AV660"/>
  <c r="AW660"/>
  <c r="AT659"/>
  <c r="AV659"/>
  <c r="AW659"/>
  <c r="AQ659"/>
  <c r="AX659"/>
  <c r="AV658"/>
  <c r="AW658"/>
  <c r="AT657"/>
  <c r="AV657"/>
  <c r="AW657"/>
  <c r="AQ657"/>
  <c r="AX657"/>
  <c r="AV656"/>
  <c r="AW656"/>
  <c r="AT655"/>
  <c r="AV655"/>
  <c r="AW655"/>
  <c r="AQ655"/>
  <c r="AX655"/>
  <c r="AV654"/>
  <c r="AW654"/>
  <c r="AT653"/>
  <c r="AV653"/>
  <c r="AW653"/>
  <c r="AQ653"/>
  <c r="AX653"/>
  <c r="AV652"/>
  <c r="AW652"/>
  <c r="AT651"/>
  <c r="AV651"/>
  <c r="AW651"/>
  <c r="AQ651"/>
  <c r="AX651"/>
  <c r="AV650"/>
  <c r="AW650"/>
  <c r="AT649"/>
  <c r="AV649"/>
  <c r="AW649"/>
  <c r="AQ649"/>
  <c r="AX649"/>
  <c r="AV648"/>
  <c r="AW648"/>
  <c r="AT647"/>
  <c r="AV647"/>
  <c r="AW647"/>
  <c r="AQ647"/>
  <c r="AX647"/>
  <c r="AV646"/>
  <c r="AW646"/>
  <c r="AT645"/>
  <c r="AV645"/>
  <c r="AW645"/>
  <c r="AX645"/>
  <c r="BB645"/>
  <c r="BC645"/>
  <c r="AV644"/>
  <c r="AW644"/>
  <c r="AX644"/>
  <c r="BB644"/>
  <c r="AT643"/>
  <c r="AV643"/>
  <c r="AW643"/>
  <c r="AX643"/>
  <c r="BB643"/>
  <c r="BC643"/>
  <c r="AV642"/>
  <c r="AW642"/>
  <c r="AX642"/>
  <c r="BB642"/>
  <c r="BD642"/>
  <c r="AT641"/>
  <c r="AV641"/>
  <c r="AW641"/>
  <c r="AX641"/>
  <c r="BB641"/>
  <c r="BC641"/>
  <c r="AV640"/>
  <c r="AW640"/>
  <c r="AX640"/>
  <c r="BB640"/>
  <c r="AT639"/>
  <c r="AV639"/>
  <c r="AW639"/>
  <c r="AX639"/>
  <c r="BB639"/>
  <c r="BC639"/>
  <c r="AV638"/>
  <c r="AW638"/>
  <c r="AX638"/>
  <c r="BB638"/>
  <c r="BD638"/>
  <c r="AT637"/>
  <c r="AV637"/>
  <c r="AW637"/>
  <c r="AX637"/>
  <c r="BB637"/>
  <c r="BC637"/>
  <c r="AV636"/>
  <c r="AW636"/>
  <c r="AX636"/>
  <c r="BB636"/>
  <c r="AT635"/>
  <c r="AV635"/>
  <c r="AW635"/>
  <c r="AX635"/>
  <c r="BB635"/>
  <c r="BC635"/>
  <c r="AV634"/>
  <c r="AW634"/>
  <c r="AX634"/>
  <c r="BB634"/>
  <c r="BD634"/>
  <c r="AT633"/>
  <c r="AV633"/>
  <c r="AW633"/>
  <c r="AX633"/>
  <c r="BB633"/>
  <c r="BC633"/>
  <c r="AV632"/>
  <c r="AW632"/>
  <c r="AX632"/>
  <c r="BB632"/>
  <c r="AT631"/>
  <c r="AV631"/>
  <c r="AW631"/>
  <c r="AX631"/>
  <c r="BB631"/>
  <c r="BC631"/>
  <c r="AV630"/>
  <c r="AW630"/>
  <c r="AX630"/>
  <c r="BB630"/>
  <c r="BD630"/>
  <c r="AT629"/>
  <c r="AV629"/>
  <c r="AW629"/>
  <c r="AX629"/>
  <c r="BB629"/>
  <c r="BC629"/>
  <c r="AV628"/>
  <c r="AW628"/>
  <c r="AX628"/>
  <c r="BB628"/>
  <c r="AT627"/>
  <c r="AV627"/>
  <c r="AW627"/>
  <c r="AX627"/>
  <c r="BB627"/>
  <c r="BC627"/>
  <c r="AV626"/>
  <c r="AW626"/>
  <c r="AX626"/>
  <c r="BB626"/>
  <c r="BD626"/>
  <c r="AT625"/>
  <c r="AV625"/>
  <c r="AW625"/>
  <c r="AX625"/>
  <c r="BB625"/>
  <c r="BC625"/>
  <c r="AV624"/>
  <c r="AW624"/>
  <c r="AX624"/>
  <c r="BB624"/>
  <c r="AT623"/>
  <c r="AV623"/>
  <c r="AW623"/>
  <c r="AX623"/>
  <c r="BB623"/>
  <c r="BC623"/>
  <c r="AV622"/>
  <c r="AW622"/>
  <c r="AX622"/>
  <c r="BB622"/>
  <c r="BD622"/>
  <c r="AT621"/>
  <c r="AV621"/>
  <c r="AW621"/>
  <c r="AX621"/>
  <c r="BB621"/>
  <c r="BC621"/>
  <c r="AV620"/>
  <c r="AW620"/>
  <c r="AX620"/>
  <c r="BB620"/>
  <c r="AT619"/>
  <c r="AV619"/>
  <c r="AW619"/>
  <c r="AX619"/>
  <c r="BB619"/>
  <c r="BC619"/>
  <c r="AV618"/>
  <c r="AW618"/>
  <c r="AX618"/>
  <c r="BB618"/>
  <c r="BD618"/>
  <c r="AT617"/>
  <c r="AV617"/>
  <c r="AW617"/>
  <c r="AX617"/>
  <c r="BB617"/>
  <c r="BC617"/>
  <c r="AV616"/>
  <c r="AW616"/>
  <c r="AX616"/>
  <c r="BB616"/>
  <c r="AT615"/>
  <c r="AV615"/>
  <c r="AW615"/>
  <c r="AX615"/>
  <c r="BB615"/>
  <c r="BC615"/>
  <c r="AV614"/>
  <c r="AW614"/>
  <c r="AX614"/>
  <c r="BB614"/>
  <c r="BD614"/>
  <c r="AT613"/>
  <c r="AV613"/>
  <c r="AW613"/>
  <c r="AX613"/>
  <c r="BB613"/>
  <c r="BC613"/>
  <c r="AV612"/>
  <c r="AW612"/>
  <c r="AX612"/>
  <c r="BB612"/>
  <c r="AT611"/>
  <c r="AV611"/>
  <c r="AW611"/>
  <c r="AX611"/>
  <c r="BB611"/>
  <c r="BC611"/>
  <c r="AV610"/>
  <c r="AW610"/>
  <c r="AX610"/>
  <c r="BB610"/>
  <c r="BD610"/>
  <c r="AT609"/>
  <c r="AV609"/>
  <c r="AW609"/>
  <c r="AX609"/>
  <c r="BB609"/>
  <c r="BC609"/>
  <c r="AV608"/>
  <c r="AW608"/>
  <c r="AX608"/>
  <c r="BB608"/>
  <c r="AT607"/>
  <c r="AV607"/>
  <c r="AW607"/>
  <c r="AX607"/>
  <c r="BB607"/>
  <c r="BC607"/>
  <c r="AV606"/>
  <c r="AW606"/>
  <c r="AX606"/>
  <c r="BB606"/>
  <c r="BD606"/>
  <c r="AT605"/>
  <c r="AV605"/>
  <c r="AW605"/>
  <c r="AX605"/>
  <c r="BB605"/>
  <c r="BC605"/>
  <c r="AV604"/>
  <c r="AW604"/>
  <c r="AX604"/>
  <c r="BB604"/>
  <c r="AT603"/>
  <c r="AV603"/>
  <c r="AW603"/>
  <c r="AX603"/>
  <c r="BB603"/>
  <c r="BC603"/>
  <c r="AV602"/>
  <c r="AW602"/>
  <c r="AX602"/>
  <c r="BB602"/>
  <c r="BD602"/>
  <c r="AT601"/>
  <c r="AV601"/>
  <c r="AW601"/>
  <c r="AX601"/>
  <c r="BB601"/>
  <c r="BC601"/>
  <c r="AV600"/>
  <c r="AW600"/>
  <c r="AX600"/>
  <c r="BB600"/>
  <c r="AT599"/>
  <c r="AV599"/>
  <c r="AW599"/>
  <c r="AX599"/>
  <c r="BB599"/>
  <c r="BC599"/>
  <c r="AV598"/>
  <c r="AW598"/>
  <c r="AX598"/>
  <c r="BB598"/>
  <c r="BD598"/>
  <c r="AT597"/>
  <c r="AV597"/>
  <c r="AW597"/>
  <c r="AX597"/>
  <c r="BB597"/>
  <c r="BC597"/>
  <c r="AV596"/>
  <c r="AW596"/>
  <c r="AX596"/>
  <c r="BB596"/>
  <c r="AT595"/>
  <c r="AV595"/>
  <c r="AW595"/>
  <c r="AX595"/>
  <c r="BB595"/>
  <c r="BC595"/>
  <c r="AV594"/>
  <c r="AW594"/>
  <c r="AX594"/>
  <c r="BB594"/>
  <c r="BD594"/>
  <c r="AT593"/>
  <c r="AV593"/>
  <c r="AW593"/>
  <c r="AX593"/>
  <c r="BB593"/>
  <c r="BC593"/>
  <c r="AV592"/>
  <c r="AW592"/>
  <c r="AX592"/>
  <c r="BB592"/>
  <c r="AT591"/>
  <c r="AV591"/>
  <c r="AW591"/>
  <c r="AX591"/>
  <c r="BB591"/>
  <c r="BC591"/>
  <c r="AV590"/>
  <c r="AW590"/>
  <c r="AX590"/>
  <c r="BB590"/>
  <c r="BD590"/>
  <c r="AT589"/>
  <c r="AV589"/>
  <c r="AW589"/>
  <c r="AX589"/>
  <c r="BB589"/>
  <c r="BC589"/>
  <c r="AV588"/>
  <c r="AW588"/>
  <c r="AX588"/>
  <c r="BB588"/>
  <c r="AT587"/>
  <c r="AV587"/>
  <c r="AW587"/>
  <c r="AX587"/>
  <c r="BB587"/>
  <c r="BC587"/>
  <c r="AV586"/>
  <c r="AW586"/>
  <c r="AX586"/>
  <c r="BB586"/>
  <c r="BD586"/>
  <c r="AT585"/>
  <c r="AV585"/>
  <c r="AW585"/>
  <c r="AX585"/>
  <c r="BB585"/>
  <c r="BC585"/>
  <c r="AV584"/>
  <c r="AW584"/>
  <c r="AX584"/>
  <c r="BB584"/>
  <c r="AT583"/>
  <c r="AV583"/>
  <c r="AW583"/>
  <c r="AX583"/>
  <c r="BB583"/>
  <c r="BC583"/>
  <c r="AV582"/>
  <c r="AW582"/>
  <c r="AX582"/>
  <c r="BB582"/>
  <c r="BD582"/>
  <c r="AT581"/>
  <c r="AV581"/>
  <c r="AW581"/>
  <c r="AX581"/>
  <c r="BB581"/>
  <c r="BC581"/>
  <c r="AV580"/>
  <c r="AW580"/>
  <c r="AX580"/>
  <c r="BB580"/>
  <c r="AT579"/>
  <c r="AV579"/>
  <c r="AW579"/>
  <c r="AX579"/>
  <c r="BB579"/>
  <c r="BC579"/>
  <c r="AV578"/>
  <c r="AW578"/>
  <c r="AX578"/>
  <c r="BB578"/>
  <c r="BD578"/>
  <c r="AT577"/>
  <c r="AV577"/>
  <c r="AW577"/>
  <c r="AX577"/>
  <c r="BB577"/>
  <c r="BC577"/>
  <c r="AV576"/>
  <c r="AW576"/>
  <c r="AX576"/>
  <c r="BB576"/>
  <c r="AT575"/>
  <c r="AV575"/>
  <c r="AW575"/>
  <c r="AX575"/>
  <c r="BB575"/>
  <c r="BC575"/>
  <c r="AV574"/>
  <c r="AW574"/>
  <c r="AX574"/>
  <c r="BB574"/>
  <c r="BD574"/>
  <c r="AT573"/>
  <c r="AV573"/>
  <c r="AW573"/>
  <c r="AX573"/>
  <c r="BB573"/>
  <c r="BC573"/>
  <c r="AV572"/>
  <c r="AW572"/>
  <c r="AX572"/>
  <c r="BB572"/>
  <c r="AT571"/>
  <c r="AV571"/>
  <c r="AW571"/>
  <c r="AX571"/>
  <c r="BB571"/>
  <c r="BC571"/>
  <c r="AV570"/>
  <c r="AW570"/>
  <c r="AX570"/>
  <c r="BB570"/>
  <c r="BD570"/>
  <c r="AT569"/>
  <c r="AV569"/>
  <c r="AW569"/>
  <c r="AX569"/>
  <c r="BB569"/>
  <c r="BC569"/>
  <c r="AV568"/>
  <c r="AW568"/>
  <c r="AX568"/>
  <c r="BB568"/>
  <c r="AT567"/>
  <c r="AV567"/>
  <c r="AW567"/>
  <c r="AX567"/>
  <c r="BB567"/>
  <c r="BC567"/>
  <c r="AV566"/>
  <c r="AW566"/>
  <c r="AX566"/>
  <c r="BB566"/>
  <c r="BD566"/>
  <c r="AT565"/>
  <c r="AV565"/>
  <c r="AW565"/>
  <c r="AX565"/>
  <c r="BB565"/>
  <c r="BC565"/>
  <c r="AV564"/>
  <c r="AW564"/>
  <c r="AX564"/>
  <c r="BB564"/>
  <c r="BB563"/>
  <c r="BE477"/>
  <c r="BG477"/>
  <c r="BE475"/>
  <c r="BG475"/>
  <c r="BE473"/>
  <c r="BG473"/>
  <c r="BE471"/>
  <c r="BG471"/>
  <c r="BE469"/>
  <c r="BG469"/>
  <c r="BE467"/>
  <c r="BG467"/>
  <c r="BE465"/>
  <c r="BG465"/>
  <c r="BE463"/>
  <c r="BG463"/>
  <c r="BE461"/>
  <c r="BG461"/>
  <c r="BE459"/>
  <c r="BG459"/>
  <c r="BE457"/>
  <c r="BG457"/>
  <c r="BE455"/>
  <c r="BG455"/>
  <c r="BE453"/>
  <c r="BG453"/>
  <c r="BE451"/>
  <c r="BG451"/>
  <c r="BE449"/>
  <c r="BG449"/>
  <c r="BE447"/>
  <c r="BG447"/>
  <c r="BE445"/>
  <c r="BG445"/>
  <c r="BE443"/>
  <c r="BG443"/>
  <c r="BE441"/>
  <c r="BG441"/>
  <c r="BE439"/>
  <c r="BG439"/>
  <c r="BE437"/>
  <c r="BG437"/>
  <c r="BE435"/>
  <c r="BG435"/>
  <c r="BE433"/>
  <c r="BG433"/>
  <c r="BE431"/>
  <c r="BG431"/>
  <c r="BE429"/>
  <c r="BG429"/>
  <c r="BE427"/>
  <c r="BG427"/>
  <c r="BE425"/>
  <c r="BG425"/>
  <c r="BE423"/>
  <c r="BG423"/>
  <c r="BC422"/>
  <c r="BC421"/>
  <c r="BB421"/>
  <c r="BC420"/>
  <c r="BB420"/>
  <c r="BC419"/>
  <c r="BB419"/>
  <c r="BC418"/>
  <c r="BB418"/>
  <c r="BC417"/>
  <c r="BB417"/>
  <c r="BC416"/>
  <c r="BB416"/>
  <c r="BC415"/>
  <c r="BB415"/>
  <c r="BC414"/>
  <c r="BB414"/>
  <c r="BC413"/>
  <c r="BB413"/>
  <c r="BC412"/>
  <c r="BB412"/>
  <c r="BC411"/>
  <c r="BB411"/>
  <c r="BC410"/>
  <c r="BB410"/>
  <c r="BC409"/>
  <c r="BB409"/>
  <c r="BC408"/>
  <c r="BB408"/>
  <c r="BC407"/>
  <c r="BB407"/>
  <c r="BC406"/>
  <c r="BB406"/>
  <c r="BC405"/>
  <c r="BB405"/>
  <c r="BC404"/>
  <c r="BB404"/>
  <c r="BC403"/>
  <c r="BB403"/>
  <c r="BC402"/>
  <c r="BB402"/>
  <c r="BC401"/>
  <c r="BB401"/>
  <c r="BC400"/>
  <c r="BB400"/>
  <c r="BC399"/>
  <c r="BB399"/>
  <c r="BC398"/>
  <c r="BB398"/>
  <c r="BC397"/>
  <c r="BB397"/>
  <c r="BC396"/>
  <c r="BB396"/>
  <c r="BC395"/>
  <c r="BB395"/>
  <c r="BC394"/>
  <c r="BB394"/>
  <c r="BC393"/>
  <c r="BB393"/>
  <c r="BC392"/>
  <c r="BB392"/>
  <c r="BC391"/>
  <c r="BB391"/>
  <c r="BC390"/>
  <c r="BB390"/>
  <c r="BC389"/>
  <c r="BB389"/>
  <c r="BC388"/>
  <c r="BB388"/>
  <c r="BC387"/>
  <c r="BB387"/>
  <c r="BC386"/>
  <c r="BB386"/>
  <c r="BC385"/>
  <c r="BB385"/>
  <c r="BC384"/>
  <c r="BB384"/>
  <c r="BC383"/>
  <c r="BB383"/>
  <c r="BC382"/>
  <c r="BB382"/>
  <c r="BC381"/>
  <c r="BB381"/>
  <c r="BC380"/>
  <c r="BB380"/>
  <c r="BC379"/>
  <c r="BB379"/>
  <c r="BC378"/>
  <c r="BB378"/>
  <c r="BC377"/>
  <c r="BB377"/>
  <c r="BC376"/>
  <c r="BB376"/>
  <c r="BC375"/>
  <c r="BB375"/>
  <c r="BC374"/>
  <c r="BB374"/>
  <c r="BC373"/>
  <c r="BB373"/>
  <c r="BC372"/>
  <c r="BB372"/>
  <c r="BC371"/>
  <c r="BB371"/>
  <c r="BC370"/>
  <c r="BB370"/>
  <c r="BC369"/>
  <c r="BB369"/>
  <c r="BC368"/>
  <c r="BB368"/>
  <c r="BC367"/>
  <c r="BB367"/>
  <c r="BC366"/>
  <c r="BB366"/>
  <c r="BC365"/>
  <c r="BB365"/>
  <c r="BC364"/>
  <c r="BB364"/>
  <c r="BC363"/>
  <c r="BB363"/>
  <c r="BC362"/>
  <c r="BB362"/>
  <c r="BC361"/>
  <c r="BB361"/>
  <c r="BC360"/>
  <c r="BB360"/>
  <c r="BC359"/>
  <c r="BB359"/>
  <c r="BC358"/>
  <c r="BB358"/>
  <c r="BC357"/>
  <c r="BB357"/>
  <c r="BC356"/>
  <c r="BB356"/>
  <c r="BC355"/>
  <c r="BB355"/>
  <c r="BC354"/>
  <c r="BB354"/>
  <c r="BC353"/>
  <c r="BB353"/>
  <c r="BC352"/>
  <c r="BB352"/>
  <c r="BC351"/>
  <c r="BB351"/>
  <c r="BC350"/>
  <c r="BB350"/>
  <c r="BC349"/>
  <c r="BB349"/>
  <c r="BC348"/>
  <c r="BB348"/>
  <c r="BC347"/>
  <c r="BB347"/>
  <c r="BC346"/>
  <c r="BB346"/>
  <c r="BC345"/>
  <c r="BB345"/>
  <c r="BC272"/>
  <c r="BB272"/>
  <c r="BC271"/>
  <c r="BB271"/>
  <c r="BC270"/>
  <c r="BB270"/>
  <c r="BC269"/>
  <c r="BB269"/>
  <c r="BC268"/>
  <c r="BB268"/>
  <c r="BC267"/>
  <c r="BB267"/>
  <c r="BC266"/>
  <c r="BB266"/>
  <c r="BC265"/>
  <c r="BB265"/>
  <c r="BC264"/>
  <c r="BB264"/>
  <c r="BC263"/>
  <c r="BB263"/>
  <c r="BC262"/>
  <c r="BB262"/>
  <c r="BC261"/>
  <c r="BB261"/>
  <c r="BC260"/>
  <c r="BB260"/>
  <c r="BC259"/>
  <c r="BB259"/>
  <c r="BC258"/>
  <c r="BB258"/>
  <c r="BC257"/>
  <c r="BB257"/>
  <c r="BC256"/>
  <c r="BB256"/>
  <c r="BC255"/>
  <c r="BB255"/>
  <c r="BC254"/>
  <c r="BB254"/>
  <c r="BC253"/>
  <c r="BB253"/>
  <c r="BC252"/>
  <c r="BB252"/>
  <c r="BC251"/>
  <c r="BB251"/>
  <c r="BC250"/>
  <c r="BB250"/>
  <c r="BC249"/>
  <c r="BB249"/>
  <c r="BC248"/>
  <c r="BB248"/>
  <c r="BE246"/>
  <c r="BG246"/>
  <c r="BE244"/>
  <c r="BG244"/>
  <c r="BE242"/>
  <c r="BG242"/>
  <c r="BE240"/>
  <c r="BG240"/>
  <c r="BE238"/>
  <c r="BG238"/>
  <c r="BE236"/>
  <c r="BG236"/>
  <c r="BE234"/>
  <c r="BG234"/>
  <c r="BE232"/>
  <c r="BG232"/>
  <c r="BE230"/>
  <c r="BG230"/>
  <c r="BE228"/>
  <c r="BG228"/>
  <c r="BE226"/>
  <c r="BG226"/>
  <c r="BE224"/>
  <c r="BG224"/>
  <c r="BE222"/>
  <c r="BG222"/>
  <c r="BE220"/>
  <c r="BG220"/>
  <c r="BE218"/>
  <c r="BG218"/>
  <c r="BE216"/>
  <c r="BG216"/>
  <c r="BE214"/>
  <c r="BG214"/>
  <c r="BE212"/>
  <c r="BG212"/>
  <c r="BE210"/>
  <c r="BG210"/>
  <c r="BE208"/>
  <c r="BG208"/>
  <c r="AV477"/>
  <c r="AW477"/>
  <c r="AX477"/>
  <c r="BB477"/>
  <c r="AT476"/>
  <c r="AV476"/>
  <c r="AW476"/>
  <c r="AX476"/>
  <c r="BB476"/>
  <c r="BC476"/>
  <c r="AV475"/>
  <c r="AW475"/>
  <c r="AX475"/>
  <c r="BB475"/>
  <c r="BD475"/>
  <c r="AT474"/>
  <c r="AV474"/>
  <c r="AW474"/>
  <c r="AX474"/>
  <c r="BB474"/>
  <c r="BC474"/>
  <c r="AV473"/>
  <c r="AW473"/>
  <c r="AX473"/>
  <c r="BB473"/>
  <c r="AT472"/>
  <c r="AV472"/>
  <c r="AW472"/>
  <c r="AX472"/>
  <c r="BB472"/>
  <c r="BC472"/>
  <c r="AV471"/>
  <c r="AW471"/>
  <c r="AX471"/>
  <c r="BB471"/>
  <c r="BD471"/>
  <c r="AT470"/>
  <c r="AV470"/>
  <c r="AW470"/>
  <c r="AX470"/>
  <c r="BB470"/>
  <c r="BC470"/>
  <c r="AV469"/>
  <c r="AW469"/>
  <c r="AX469"/>
  <c r="BB469"/>
  <c r="AT468"/>
  <c r="AV468"/>
  <c r="AW468"/>
  <c r="AX468"/>
  <c r="BB468"/>
  <c r="BC468"/>
  <c r="AV467"/>
  <c r="AW467"/>
  <c r="AX467"/>
  <c r="BB467"/>
  <c r="BD467"/>
  <c r="AT466"/>
  <c r="AV466"/>
  <c r="AW466"/>
  <c r="AX466"/>
  <c r="BB466"/>
  <c r="BC466"/>
  <c r="AV465"/>
  <c r="AW465"/>
  <c r="AX465"/>
  <c r="BB465"/>
  <c r="AT464"/>
  <c r="AV464"/>
  <c r="AW464"/>
  <c r="AX464"/>
  <c r="BB464"/>
  <c r="BC464"/>
  <c r="AV463"/>
  <c r="AW463"/>
  <c r="AX463"/>
  <c r="BB463"/>
  <c r="BD463"/>
  <c r="AT462"/>
  <c r="AV462"/>
  <c r="AW462"/>
  <c r="AX462"/>
  <c r="BB462"/>
  <c r="BC462"/>
  <c r="AV461"/>
  <c r="AW461"/>
  <c r="AX461"/>
  <c r="BB461"/>
  <c r="AT460"/>
  <c r="AV460"/>
  <c r="AW460"/>
  <c r="AX460"/>
  <c r="BB460"/>
  <c r="BC460"/>
  <c r="AV459"/>
  <c r="AW459"/>
  <c r="AX459"/>
  <c r="BB459"/>
  <c r="BD459"/>
  <c r="AT458"/>
  <c r="AV458"/>
  <c r="AW458"/>
  <c r="AX458"/>
  <c r="BB458"/>
  <c r="BC458"/>
  <c r="AV457"/>
  <c r="AW457"/>
  <c r="AX457"/>
  <c r="BB457"/>
  <c r="AT456"/>
  <c r="AV456"/>
  <c r="AW456"/>
  <c r="AX456"/>
  <c r="BB456"/>
  <c r="BC456"/>
  <c r="AV455"/>
  <c r="AW455"/>
  <c r="AX455"/>
  <c r="BB455"/>
  <c r="BD455"/>
  <c r="AT454"/>
  <c r="AV454"/>
  <c r="AW454"/>
  <c r="AX454"/>
  <c r="BB454"/>
  <c r="BC454"/>
  <c r="AV453"/>
  <c r="AW453"/>
  <c r="AX453"/>
  <c r="BB453"/>
  <c r="AT452"/>
  <c r="AV452"/>
  <c r="AW452"/>
  <c r="AX452"/>
  <c r="BB452"/>
  <c r="BC452"/>
  <c r="AV451"/>
  <c r="AW451"/>
  <c r="AX451"/>
  <c r="BB451"/>
  <c r="BD451"/>
  <c r="AT450"/>
  <c r="AV450"/>
  <c r="AW450"/>
  <c r="AX450"/>
  <c r="BB450"/>
  <c r="BC450"/>
  <c r="AV449"/>
  <c r="AW449"/>
  <c r="AX449"/>
  <c r="BB449"/>
  <c r="AT448"/>
  <c r="AV448"/>
  <c r="AW448"/>
  <c r="AX448"/>
  <c r="BB448"/>
  <c r="BC448"/>
  <c r="AV447"/>
  <c r="AW447"/>
  <c r="AX447"/>
  <c r="BB447"/>
  <c r="BD447"/>
  <c r="AT446"/>
  <c r="AV446"/>
  <c r="AW446"/>
  <c r="AX446"/>
  <c r="BB446"/>
  <c r="BC446"/>
  <c r="AV445"/>
  <c r="AW445"/>
  <c r="AX445"/>
  <c r="BB445"/>
  <c r="AT444"/>
  <c r="AV444"/>
  <c r="AW444"/>
  <c r="AX444"/>
  <c r="BB444"/>
  <c r="BC444"/>
  <c r="AV443"/>
  <c r="AW443"/>
  <c r="AX443"/>
  <c r="BB443"/>
  <c r="BD443"/>
  <c r="AT442"/>
  <c r="AV442"/>
  <c r="AW442"/>
  <c r="AX442"/>
  <c r="BB442"/>
  <c r="BC442"/>
  <c r="AV441"/>
  <c r="AW441"/>
  <c r="AX441"/>
  <c r="BB441"/>
  <c r="AT440"/>
  <c r="AV440"/>
  <c r="AW440"/>
  <c r="AX440"/>
  <c r="BB440"/>
  <c r="BC440"/>
  <c r="AV439"/>
  <c r="AW439"/>
  <c r="AX439"/>
  <c r="BB439"/>
  <c r="BD439"/>
  <c r="AT438"/>
  <c r="AV438"/>
  <c r="AW438"/>
  <c r="AX438"/>
  <c r="BB438"/>
  <c r="BC438"/>
  <c r="AV437"/>
  <c r="AW437"/>
  <c r="AX437"/>
  <c r="BB437"/>
  <c r="AT436"/>
  <c r="AV436"/>
  <c r="AW436"/>
  <c r="AX436"/>
  <c r="BB436"/>
  <c r="BC436"/>
  <c r="AV435"/>
  <c r="AW435"/>
  <c r="AX435"/>
  <c r="BB435"/>
  <c r="BD435"/>
  <c r="AT434"/>
  <c r="AV434"/>
  <c r="AW434"/>
  <c r="AX434"/>
  <c r="BB434"/>
  <c r="BC434"/>
  <c r="AV433"/>
  <c r="AW433"/>
  <c r="AX433"/>
  <c r="BB433"/>
  <c r="AT432"/>
  <c r="AV432"/>
  <c r="AW432"/>
  <c r="AX432"/>
  <c r="BB432"/>
  <c r="BC432"/>
  <c r="AV431"/>
  <c r="AW431"/>
  <c r="AX431"/>
  <c r="BB431"/>
  <c r="BD431"/>
  <c r="AT430"/>
  <c r="AV430"/>
  <c r="AW430"/>
  <c r="AX430"/>
  <c r="BB430"/>
  <c r="BC430"/>
  <c r="AV429"/>
  <c r="AW429"/>
  <c r="AX429"/>
  <c r="BB429"/>
  <c r="AT428"/>
  <c r="AV428"/>
  <c r="AW428"/>
  <c r="AX428"/>
  <c r="BB428"/>
  <c r="BC428"/>
  <c r="AV427"/>
  <c r="AW427"/>
  <c r="AX427"/>
  <c r="BB427"/>
  <c r="BD427"/>
  <c r="AT426"/>
  <c r="AV426"/>
  <c r="AW426"/>
  <c r="AX426"/>
  <c r="BB426"/>
  <c r="BC426"/>
  <c r="AV425"/>
  <c r="AW425"/>
  <c r="AX425"/>
  <c r="BB425"/>
  <c r="AT424"/>
  <c r="AV424"/>
  <c r="AW424"/>
  <c r="AX424"/>
  <c r="BB424"/>
  <c r="BC424"/>
  <c r="AV423"/>
  <c r="AW423"/>
  <c r="AX423"/>
  <c r="BB423"/>
  <c r="BD423"/>
  <c r="BB422"/>
  <c r="BC138"/>
  <c r="BB138"/>
  <c r="BC136"/>
  <c r="BB136"/>
  <c r="BC134"/>
  <c r="BB134"/>
  <c r="BC132"/>
  <c r="BB132"/>
  <c r="BC130"/>
  <c r="BB130"/>
  <c r="BC128"/>
  <c r="BB128"/>
  <c r="BC126"/>
  <c r="BB126"/>
  <c r="BC124"/>
  <c r="BB124"/>
  <c r="BC122"/>
  <c r="BB122"/>
  <c r="BC120"/>
  <c r="BB120"/>
  <c r="BC118"/>
  <c r="BB118"/>
  <c r="BC116"/>
  <c r="BB116"/>
  <c r="BC114"/>
  <c r="BB114"/>
  <c r="BC112"/>
  <c r="BB112"/>
  <c r="BC110"/>
  <c r="BB110"/>
  <c r="BC108"/>
  <c r="BB108"/>
  <c r="BC106"/>
  <c r="BB106"/>
  <c r="BC104"/>
  <c r="BB104"/>
  <c r="BC102"/>
  <c r="BB102"/>
  <c r="BC100"/>
  <c r="BB100"/>
  <c r="BC98"/>
  <c r="BB98"/>
  <c r="BC96"/>
  <c r="BB96"/>
  <c r="BC94"/>
  <c r="BB94"/>
  <c r="BC92"/>
  <c r="BB92"/>
  <c r="BC90"/>
  <c r="BB90"/>
  <c r="BC88"/>
  <c r="BB88"/>
  <c r="BC86"/>
  <c r="BB86"/>
  <c r="BC84"/>
  <c r="BB84"/>
  <c r="BC82"/>
  <c r="BB82"/>
  <c r="BC80"/>
  <c r="BB80"/>
  <c r="AV247"/>
  <c r="AW247"/>
  <c r="AX247"/>
  <c r="BB247"/>
  <c r="BD247"/>
  <c r="AT246"/>
  <c r="AV246"/>
  <c r="AW246"/>
  <c r="AX246"/>
  <c r="BB246"/>
  <c r="AV245"/>
  <c r="AW245"/>
  <c r="AX245"/>
  <c r="BB245"/>
  <c r="BD245"/>
  <c r="AT244"/>
  <c r="AV244"/>
  <c r="AW244"/>
  <c r="AX244"/>
  <c r="BB244"/>
  <c r="AV243"/>
  <c r="AW243"/>
  <c r="AX243"/>
  <c r="BB243"/>
  <c r="BD243"/>
  <c r="AT242"/>
  <c r="AV242"/>
  <c r="AW242"/>
  <c r="AX242"/>
  <c r="BB242"/>
  <c r="AV241"/>
  <c r="AW241"/>
  <c r="AX241"/>
  <c r="BB241"/>
  <c r="BD241"/>
  <c r="AT240"/>
  <c r="AV240"/>
  <c r="AW240"/>
  <c r="AX240"/>
  <c r="BB240"/>
  <c r="AV239"/>
  <c r="AW239"/>
  <c r="AX239"/>
  <c r="BB239"/>
  <c r="BD239"/>
  <c r="AT238"/>
  <c r="AV238"/>
  <c r="AW238"/>
  <c r="AX238"/>
  <c r="BB238"/>
  <c r="AV237"/>
  <c r="AW237"/>
  <c r="AX237"/>
  <c r="BB237"/>
  <c r="BD237"/>
  <c r="AT236"/>
  <c r="AV236"/>
  <c r="AW236"/>
  <c r="AX236"/>
  <c r="BB236"/>
  <c r="AV235"/>
  <c r="AW235"/>
  <c r="AX235"/>
  <c r="BB235"/>
  <c r="BD235"/>
  <c r="AT234"/>
  <c r="AV234"/>
  <c r="AW234"/>
  <c r="AX234"/>
  <c r="BB234"/>
  <c r="AV233"/>
  <c r="AW233"/>
  <c r="AX233"/>
  <c r="BB233"/>
  <c r="BD233"/>
  <c r="AT232"/>
  <c r="AV232"/>
  <c r="AW232"/>
  <c r="AX232"/>
  <c r="BB232"/>
  <c r="AV231"/>
  <c r="AW231"/>
  <c r="AX231"/>
  <c r="BB231"/>
  <c r="BD231"/>
  <c r="AT230"/>
  <c r="AV230"/>
  <c r="AW230"/>
  <c r="AX230"/>
  <c r="BB230"/>
  <c r="AV229"/>
  <c r="AW229"/>
  <c r="AX229"/>
  <c r="BB229"/>
  <c r="BD229"/>
  <c r="AT228"/>
  <c r="AV228"/>
  <c r="AW228"/>
  <c r="AX228"/>
  <c r="BB228"/>
  <c r="AV227"/>
  <c r="AW227"/>
  <c r="AX227"/>
  <c r="BB227"/>
  <c r="BD227"/>
  <c r="AT226"/>
  <c r="AV226"/>
  <c r="AW226"/>
  <c r="AX226"/>
  <c r="BB226"/>
  <c r="AV225"/>
  <c r="AW225"/>
  <c r="AX225"/>
  <c r="BB225"/>
  <c r="BD225"/>
  <c r="AT224"/>
  <c r="AV224"/>
  <c r="AW224"/>
  <c r="AX224"/>
  <c r="BB224"/>
  <c r="AV223"/>
  <c r="AW223"/>
  <c r="AX223"/>
  <c r="BB223"/>
  <c r="BD223"/>
  <c r="AT222"/>
  <c r="AV222"/>
  <c r="AW222"/>
  <c r="AX222"/>
  <c r="BB222"/>
  <c r="AV221"/>
  <c r="AW221"/>
  <c r="AX221"/>
  <c r="BB221"/>
  <c r="BD221"/>
  <c r="AT220"/>
  <c r="AV220"/>
  <c r="AW220"/>
  <c r="AX220"/>
  <c r="BB220"/>
  <c r="AV219"/>
  <c r="AW219"/>
  <c r="AX219"/>
  <c r="BB219"/>
  <c r="BD219"/>
  <c r="AT218"/>
  <c r="AV218"/>
  <c r="AW218"/>
  <c r="AX218"/>
  <c r="BB218"/>
  <c r="AV217"/>
  <c r="AW217"/>
  <c r="AX217"/>
  <c r="BB217"/>
  <c r="BD217"/>
  <c r="AT216"/>
  <c r="AV216"/>
  <c r="AW216"/>
  <c r="AX216"/>
  <c r="BB216"/>
  <c r="AV215"/>
  <c r="AW215"/>
  <c r="AX215"/>
  <c r="BB215"/>
  <c r="BD215"/>
  <c r="AT214"/>
  <c r="AV214"/>
  <c r="AW214"/>
  <c r="AX214"/>
  <c r="BB214"/>
  <c r="AV213"/>
  <c r="AW213"/>
  <c r="AX213"/>
  <c r="BB213"/>
  <c r="BD213"/>
  <c r="AT212"/>
  <c r="AV212"/>
  <c r="AW212"/>
  <c r="AX212"/>
  <c r="BB212"/>
  <c r="AV211"/>
  <c r="AW211"/>
  <c r="AX211"/>
  <c r="BB211"/>
  <c r="BD211"/>
  <c r="AT210"/>
  <c r="AV210"/>
  <c r="AW210"/>
  <c r="AX210"/>
  <c r="BB210"/>
  <c r="AV209"/>
  <c r="AW209"/>
  <c r="AX209"/>
  <c r="BB209"/>
  <c r="BD209"/>
  <c r="AT208"/>
  <c r="AV208"/>
  <c r="AW208"/>
  <c r="AX208"/>
  <c r="BB208"/>
  <c r="AV207"/>
  <c r="AW207"/>
  <c r="AX207"/>
  <c r="BB207"/>
  <c r="BD207"/>
  <c r="AT206"/>
  <c r="AV206"/>
  <c r="AW206"/>
  <c r="AQ206"/>
  <c r="AX206"/>
  <c r="AV205"/>
  <c r="AW205"/>
  <c r="AT204"/>
  <c r="AV203"/>
  <c r="AW203"/>
  <c r="AT202"/>
  <c r="AV202"/>
  <c r="AW202"/>
  <c r="AQ202"/>
  <c r="AX202"/>
  <c r="AV201"/>
  <c r="AW201"/>
  <c r="AT200"/>
  <c r="AV199"/>
  <c r="AW199"/>
  <c r="AT198"/>
  <c r="AV198"/>
  <c r="AW198"/>
  <c r="AQ198"/>
  <c r="AX198"/>
  <c r="AV197"/>
  <c r="AW197"/>
  <c r="AT196"/>
  <c r="AV195"/>
  <c r="AW195"/>
  <c r="AT194"/>
  <c r="AV194"/>
  <c r="AW194"/>
  <c r="AQ194"/>
  <c r="AX194"/>
  <c r="AV193"/>
  <c r="AW193"/>
  <c r="AT192"/>
  <c r="AV191"/>
  <c r="AW191"/>
  <c r="AT190"/>
  <c r="AV190"/>
  <c r="AW190"/>
  <c r="AQ190"/>
  <c r="AX190"/>
  <c r="AV189"/>
  <c r="AW189"/>
  <c r="AT188"/>
  <c r="AV187"/>
  <c r="AW187"/>
  <c r="AT186"/>
  <c r="AV186"/>
  <c r="AW186"/>
  <c r="AQ186"/>
  <c r="AX186"/>
  <c r="AV185"/>
  <c r="AW185"/>
  <c r="AT184"/>
  <c r="AV183"/>
  <c r="AW183"/>
  <c r="AT182"/>
  <c r="AV182"/>
  <c r="AW182"/>
  <c r="AQ182"/>
  <c r="AX182"/>
  <c r="AV181"/>
  <c r="AW181"/>
  <c r="AT180"/>
  <c r="AV179"/>
  <c r="AW179"/>
  <c r="AT178"/>
  <c r="AV178"/>
  <c r="AW178"/>
  <c r="AQ178"/>
  <c r="AX178"/>
  <c r="AV177"/>
  <c r="AW177"/>
  <c r="AT176"/>
  <c r="AV175"/>
  <c r="AW175"/>
  <c r="AT174"/>
  <c r="AV174"/>
  <c r="AW174"/>
  <c r="AQ174"/>
  <c r="AX174"/>
  <c r="AV173"/>
  <c r="AW173"/>
  <c r="AT172"/>
  <c r="AV171"/>
  <c r="AW171"/>
  <c r="AT170"/>
  <c r="AV170"/>
  <c r="AW170"/>
  <c r="AQ170"/>
  <c r="AX170"/>
  <c r="AV169"/>
  <c r="AW169"/>
  <c r="AT168"/>
  <c r="BE245"/>
  <c r="BG245"/>
  <c r="BE243"/>
  <c r="BG243"/>
  <c r="BE241"/>
  <c r="BG241"/>
  <c r="BE239"/>
  <c r="BG239"/>
  <c r="BE237"/>
  <c r="BG237"/>
  <c r="BE235"/>
  <c r="BG235"/>
  <c r="BE233"/>
  <c r="BG233"/>
  <c r="BE231"/>
  <c r="BG231"/>
  <c r="BE229"/>
  <c r="BG229"/>
  <c r="BE227"/>
  <c r="BG227"/>
  <c r="BE225"/>
  <c r="BG225"/>
  <c r="BE223"/>
  <c r="BG223"/>
  <c r="BE221"/>
  <c r="BG221"/>
  <c r="BE219"/>
  <c r="BG219"/>
  <c r="BE217"/>
  <c r="BG217"/>
  <c r="BE215"/>
  <c r="BG215"/>
  <c r="BE213"/>
  <c r="BG213"/>
  <c r="BE211"/>
  <c r="BG211"/>
  <c r="BE209"/>
  <c r="BG209"/>
  <c r="BE207"/>
  <c r="BG207"/>
  <c r="BC137"/>
  <c r="BB137"/>
  <c r="BC135"/>
  <c r="BB135"/>
  <c r="BC133"/>
  <c r="BB133"/>
  <c r="BC131"/>
  <c r="BB131"/>
  <c r="BC129"/>
  <c r="BB129"/>
  <c r="BC127"/>
  <c r="BB127"/>
  <c r="BC125"/>
  <c r="BB125"/>
  <c r="BC123"/>
  <c r="BB123"/>
  <c r="BC121"/>
  <c r="BB121"/>
  <c r="BC119"/>
  <c r="BB119"/>
  <c r="BC117"/>
  <c r="BB117"/>
  <c r="BC115"/>
  <c r="BB115"/>
  <c r="BC113"/>
  <c r="BB113"/>
  <c r="BC111"/>
  <c r="BB111"/>
  <c r="BC109"/>
  <c r="BB109"/>
  <c r="BC107"/>
  <c r="BB107"/>
  <c r="BC105"/>
  <c r="BB105"/>
  <c r="BC103"/>
  <c r="BB103"/>
  <c r="BC101"/>
  <c r="BB101"/>
  <c r="BC99"/>
  <c r="BB99"/>
  <c r="BC97"/>
  <c r="BB97"/>
  <c r="BC95"/>
  <c r="BB95"/>
  <c r="BC93"/>
  <c r="BB93"/>
  <c r="BC91"/>
  <c r="BB91"/>
  <c r="BC89"/>
  <c r="BB89"/>
  <c r="BC87"/>
  <c r="BB87"/>
  <c r="BC85"/>
  <c r="BB85"/>
  <c r="BC83"/>
  <c r="BB83"/>
  <c r="BC81"/>
  <c r="BB81"/>
  <c r="BD20"/>
  <c r="BF20"/>
  <c r="BH20"/>
  <c r="AV204"/>
  <c r="AW204"/>
  <c r="AV200"/>
  <c r="AW200"/>
  <c r="AV196"/>
  <c r="AW196"/>
  <c r="AV192"/>
  <c r="AW192"/>
  <c r="AV188"/>
  <c r="AW188"/>
  <c r="AV184"/>
  <c r="AW184"/>
  <c r="AV180"/>
  <c r="AW180"/>
  <c r="AV176"/>
  <c r="AW176"/>
  <c r="AV172"/>
  <c r="AW172"/>
  <c r="AV168"/>
  <c r="AW168"/>
  <c r="BC79"/>
  <c r="BB79"/>
  <c r="BC78"/>
  <c r="BB78"/>
  <c r="BC77"/>
  <c r="BB77"/>
  <c r="BC76"/>
  <c r="BB76"/>
  <c r="BC75"/>
  <c r="BB75"/>
  <c r="BC74"/>
  <c r="BB74"/>
  <c r="BC73"/>
  <c r="BB73"/>
  <c r="BC72"/>
  <c r="BB72"/>
  <c r="BC71"/>
  <c r="BB71"/>
  <c r="BC70"/>
  <c r="BB70"/>
  <c r="BC69"/>
  <c r="BB69"/>
  <c r="BC68"/>
  <c r="BB68"/>
  <c r="BC67"/>
  <c r="BB67"/>
  <c r="BC66"/>
  <c r="BB66"/>
  <c r="BC65"/>
  <c r="BB65"/>
  <c r="BC64"/>
  <c r="BB64"/>
  <c r="BC63"/>
  <c r="BB63"/>
  <c r="BC62"/>
  <c r="BB62"/>
  <c r="BC61"/>
  <c r="BB61"/>
  <c r="BC60"/>
  <c r="BB60"/>
  <c r="BC59"/>
  <c r="BB59"/>
  <c r="BC58"/>
  <c r="BB58"/>
  <c r="BC57"/>
  <c r="BB57"/>
  <c r="BC56"/>
  <c r="BB56"/>
  <c r="BC55"/>
  <c r="BB55"/>
  <c r="BC54"/>
  <c r="BB54"/>
  <c r="BC53"/>
  <c r="BB53"/>
  <c r="BC52"/>
  <c r="BB52"/>
  <c r="BC51"/>
  <c r="BB51"/>
  <c r="BC50"/>
  <c r="BB50"/>
  <c r="BC49"/>
  <c r="BB49"/>
  <c r="BC48"/>
  <c r="BB48"/>
  <c r="BC47"/>
  <c r="BB47"/>
  <c r="BC46"/>
  <c r="BB46"/>
  <c r="BC45"/>
  <c r="BB45"/>
  <c r="BC44"/>
  <c r="BB44"/>
  <c r="BC43"/>
  <c r="BB43"/>
  <c r="BC42"/>
  <c r="BB42"/>
  <c r="BC41"/>
  <c r="BB41"/>
  <c r="BC40"/>
  <c r="BB40"/>
  <c r="BC39"/>
  <c r="BB39"/>
  <c r="BC38"/>
  <c r="BB38"/>
  <c r="BC37"/>
  <c r="BB37"/>
  <c r="BC36"/>
  <c r="BB36"/>
  <c r="BC35"/>
  <c r="BB35"/>
  <c r="BC34"/>
  <c r="BB34"/>
  <c r="BC33"/>
  <c r="BB33"/>
  <c r="BC32"/>
  <c r="BB32"/>
  <c r="BC31"/>
  <c r="BB31"/>
  <c r="BC30"/>
  <c r="BB30"/>
  <c r="BC29"/>
  <c r="BB29"/>
  <c r="BC28"/>
  <c r="BB28"/>
  <c r="BC27"/>
  <c r="BB27"/>
  <c r="BC26"/>
  <c r="BB26"/>
  <c r="BC25"/>
  <c r="BB25"/>
  <c r="BC24"/>
  <c r="BB24"/>
  <c r="BC23"/>
  <c r="BB23"/>
  <c r="BC22"/>
  <c r="BB22"/>
  <c r="BC21"/>
  <c r="BB21"/>
  <c r="BC19"/>
  <c r="BC17"/>
  <c r="BC15"/>
  <c r="BC13"/>
  <c r="BC11"/>
  <c r="BC9"/>
  <c r="BC7"/>
  <c r="BC5"/>
  <c r="AU19"/>
  <c r="AT19"/>
  <c r="BE18"/>
  <c r="BG18"/>
  <c r="AU17"/>
  <c r="AT17"/>
  <c r="BE16"/>
  <c r="BG16"/>
  <c r="AU15"/>
  <c r="AT15"/>
  <c r="BE14"/>
  <c r="BG14"/>
  <c r="AU13"/>
  <c r="AT13"/>
  <c r="BE12"/>
  <c r="BG12"/>
  <c r="AU11"/>
  <c r="AT11"/>
  <c r="BE10"/>
  <c r="BG10"/>
  <c r="AU9"/>
  <c r="AT9"/>
  <c r="BE8"/>
  <c r="BG8"/>
  <c r="AU7"/>
  <c r="AT7"/>
  <c r="BE6"/>
  <c r="BG6"/>
  <c r="AU5"/>
  <c r="AT5"/>
  <c r="AP1752"/>
  <c r="AR1752"/>
  <c r="AV18"/>
  <c r="AW18"/>
  <c r="AX18"/>
  <c r="BB18"/>
  <c r="AV16"/>
  <c r="AW16"/>
  <c r="AX16"/>
  <c r="BB16"/>
  <c r="AV14"/>
  <c r="AW14"/>
  <c r="AX14"/>
  <c r="BB14"/>
  <c r="AV12"/>
  <c r="AW12"/>
  <c r="AX12"/>
  <c r="BB12"/>
  <c r="AV10"/>
  <c r="AW10"/>
  <c r="AX10"/>
  <c r="BB10"/>
  <c r="AV8"/>
  <c r="AW8"/>
  <c r="AX8"/>
  <c r="BB8"/>
  <c r="AV6"/>
  <c r="AW6"/>
  <c r="AX6"/>
  <c r="BB6"/>
  <c r="BJ1760"/>
  <c r="BC1759"/>
  <c r="BC1755"/>
  <c r="BC1753"/>
  <c r="BG1760"/>
  <c r="BK1760"/>
  <c r="BC1756"/>
  <c r="BC1754"/>
  <c r="AQ1594"/>
  <c r="AQ1592"/>
  <c r="AQ1590"/>
  <c r="AQ1588"/>
  <c r="AQ1586"/>
  <c r="AQ1584"/>
  <c r="AQ1582"/>
  <c r="AQ1580"/>
  <c r="AQ1578"/>
  <c r="AQ1576"/>
  <c r="AQ1574"/>
  <c r="AQ1572"/>
  <c r="AQ1570"/>
  <c r="AQ1568"/>
  <c r="AQ1566"/>
  <c r="AQ1564"/>
  <c r="AQ1562"/>
  <c r="AQ1560"/>
  <c r="AQ1558"/>
  <c r="AQ1556"/>
  <c r="AQ1554"/>
  <c r="AQ1552"/>
  <c r="AQ1550"/>
  <c r="AQ1548"/>
  <c r="AQ1546"/>
  <c r="AQ1544"/>
  <c r="AQ1542"/>
  <c r="AQ1540"/>
  <c r="AQ1538"/>
  <c r="AQ1536"/>
  <c r="AQ1534"/>
  <c r="AQ1532"/>
  <c r="AQ1530"/>
  <c r="AQ1528"/>
  <c r="AQ1526"/>
  <c r="AQ1524"/>
  <c r="AQ1522"/>
  <c r="AQ1520"/>
  <c r="AQ1518"/>
  <c r="AQ1516"/>
  <c r="AQ1514"/>
  <c r="AQ1512"/>
  <c r="AQ1510"/>
  <c r="AQ1508"/>
  <c r="AQ1506"/>
  <c r="AQ1504"/>
  <c r="AQ1502"/>
  <c r="AQ1500"/>
  <c r="AN69"/>
  <c r="AN67"/>
  <c r="AN65"/>
  <c r="AN63"/>
  <c r="AN61"/>
  <c r="AN59"/>
  <c r="AN57"/>
  <c r="AN55"/>
  <c r="AN53"/>
  <c r="AN51"/>
  <c r="AN49"/>
  <c r="AN47"/>
  <c r="AN45"/>
  <c r="AN43"/>
  <c r="AN41"/>
  <c r="AN39"/>
  <c r="AN37"/>
  <c r="AN35"/>
  <c r="AN33"/>
  <c r="AN31"/>
  <c r="AN29"/>
  <c r="AN27"/>
  <c r="AN25"/>
  <c r="AN23"/>
  <c r="AN21"/>
  <c r="AN19"/>
  <c r="AN17"/>
  <c r="AN15"/>
  <c r="AN13"/>
  <c r="AN11"/>
  <c r="AN9"/>
  <c r="AN7"/>
  <c r="AN5"/>
  <c r="BC1752"/>
  <c r="AN1594"/>
  <c r="AN1592"/>
  <c r="AN1590"/>
  <c r="AN1588"/>
  <c r="AN1586"/>
  <c r="AN1584"/>
  <c r="AN1582"/>
  <c r="AN1580"/>
  <c r="AN1578"/>
  <c r="AN1576"/>
  <c r="AN1574"/>
  <c r="AN1572"/>
  <c r="AN1570"/>
  <c r="AN1568"/>
  <c r="AN1566"/>
  <c r="AN1564"/>
  <c r="AN1562"/>
  <c r="AN1560"/>
  <c r="AN1558"/>
  <c r="AN1556"/>
  <c r="AN1554"/>
  <c r="AN1552"/>
  <c r="AN1550"/>
  <c r="AN1548"/>
  <c r="AN1546"/>
  <c r="AN1544"/>
  <c r="AN1542"/>
  <c r="AN1540"/>
  <c r="AN1538"/>
  <c r="AN1536"/>
  <c r="AN1534"/>
  <c r="AN1532"/>
  <c r="AN1530"/>
  <c r="AN1528"/>
  <c r="AN1526"/>
  <c r="AN1524"/>
  <c r="AN1522"/>
  <c r="AN1520"/>
  <c r="AN1518"/>
  <c r="AN1516"/>
  <c r="AN1514"/>
  <c r="AN1512"/>
  <c r="AN1510"/>
  <c r="AN1508"/>
  <c r="AN1506"/>
  <c r="AN1504"/>
  <c r="AN1502"/>
  <c r="AN1500"/>
  <c r="AN1498"/>
  <c r="BC1761"/>
  <c r="AQ1593"/>
  <c r="AQ1591"/>
  <c r="AQ1589"/>
  <c r="AQ1587"/>
  <c r="AQ1585"/>
  <c r="AQ1583"/>
  <c r="AQ1581"/>
  <c r="AQ1579"/>
  <c r="AQ1577"/>
  <c r="AQ1575"/>
  <c r="AQ1573"/>
  <c r="AQ1571"/>
  <c r="AQ1569"/>
  <c r="AQ1567"/>
  <c r="AQ1565"/>
  <c r="AQ1563"/>
  <c r="AQ1561"/>
  <c r="AQ1559"/>
  <c r="AQ1557"/>
  <c r="AQ1555"/>
  <c r="AQ1553"/>
  <c r="AQ1551"/>
  <c r="AQ1549"/>
  <c r="AQ1547"/>
  <c r="AQ1545"/>
  <c r="AQ1543"/>
  <c r="AQ1541"/>
  <c r="AQ1539"/>
  <c r="AQ1537"/>
  <c r="AQ1535"/>
  <c r="AQ1533"/>
  <c r="AQ1531"/>
  <c r="AQ1529"/>
  <c r="AQ1527"/>
  <c r="AQ1525"/>
  <c r="AQ1523"/>
  <c r="AQ1521"/>
  <c r="AQ1519"/>
  <c r="AQ1517"/>
  <c r="AQ1515"/>
  <c r="AQ1513"/>
  <c r="AQ1511"/>
  <c r="AQ1509"/>
  <c r="AQ1507"/>
  <c r="AQ1505"/>
  <c r="AQ1503"/>
  <c r="AQ1501"/>
  <c r="AQ1499"/>
  <c r="AQ816"/>
  <c r="AQ814"/>
  <c r="AQ812"/>
  <c r="AQ810"/>
  <c r="AQ808"/>
  <c r="AQ806"/>
  <c r="AQ804"/>
  <c r="AQ802"/>
  <c r="AQ800"/>
  <c r="AQ798"/>
  <c r="AQ796"/>
  <c r="AQ794"/>
  <c r="AQ792"/>
  <c r="AQ790"/>
  <c r="AQ788"/>
  <c r="AQ786"/>
  <c r="AQ784"/>
  <c r="AQ782"/>
  <c r="AQ780"/>
  <c r="AQ778"/>
  <c r="AQ776"/>
  <c r="AQ774"/>
  <c r="AQ772"/>
  <c r="AQ770"/>
  <c r="AQ768"/>
  <c r="AQ766"/>
  <c r="AQ764"/>
  <c r="AQ762"/>
  <c r="AQ760"/>
  <c r="AQ758"/>
  <c r="AQ756"/>
  <c r="AQ754"/>
  <c r="AQ752"/>
  <c r="AQ750"/>
  <c r="AQ748"/>
  <c r="AQ746"/>
  <c r="AQ744"/>
  <c r="AQ742"/>
  <c r="AQ740"/>
  <c r="AQ738"/>
  <c r="AQ736"/>
  <c r="AQ734"/>
  <c r="AQ732"/>
  <c r="AQ730"/>
  <c r="BA730"/>
  <c r="AQ728"/>
  <c r="BA728"/>
  <c r="AQ726"/>
  <c r="BA726"/>
  <c r="AQ724"/>
  <c r="BA724"/>
  <c r="AQ722"/>
  <c r="BA722"/>
  <c r="AQ720"/>
  <c r="BA720"/>
  <c r="AQ718"/>
  <c r="BA718"/>
  <c r="AQ716"/>
  <c r="BA716"/>
  <c r="AQ714"/>
  <c r="BA714"/>
  <c r="AQ712"/>
  <c r="BA712"/>
  <c r="AQ710"/>
  <c r="BA710"/>
  <c r="AQ708"/>
  <c r="BA708"/>
  <c r="AQ706"/>
  <c r="BA706"/>
  <c r="AQ704"/>
  <c r="BA704"/>
  <c r="AQ702"/>
  <c r="BA702"/>
  <c r="AQ700"/>
  <c r="BA700"/>
  <c r="AQ698"/>
  <c r="BA698"/>
  <c r="AQ696"/>
  <c r="BA696"/>
  <c r="AQ694"/>
  <c r="BA694"/>
  <c r="AQ692"/>
  <c r="BA692"/>
  <c r="AQ690"/>
  <c r="BA690"/>
  <c r="AQ688"/>
  <c r="BA688"/>
  <c r="AQ686"/>
  <c r="BA686"/>
  <c r="AQ684"/>
  <c r="BA684"/>
  <c r="AQ682"/>
  <c r="BA682"/>
  <c r="AQ680"/>
  <c r="BA680"/>
  <c r="AQ678"/>
  <c r="BA678"/>
  <c r="AQ676"/>
  <c r="BA676"/>
  <c r="AQ674"/>
  <c r="BA674"/>
  <c r="AQ672"/>
  <c r="BA672"/>
  <c r="AQ670"/>
  <c r="BA670"/>
  <c r="AQ817"/>
  <c r="BA817"/>
  <c r="AQ815"/>
  <c r="BA815"/>
  <c r="AQ813"/>
  <c r="BA813"/>
  <c r="AQ811"/>
  <c r="BA811"/>
  <c r="AQ809"/>
  <c r="BA809"/>
  <c r="AQ807"/>
  <c r="BA807"/>
  <c r="AQ805"/>
  <c r="BA805"/>
  <c r="AQ803"/>
  <c r="BA803"/>
  <c r="AQ801"/>
  <c r="BA801"/>
  <c r="AQ799"/>
  <c r="BA799"/>
  <c r="AQ797"/>
  <c r="BA797"/>
  <c r="AQ795"/>
  <c r="BA795"/>
  <c r="AQ793"/>
  <c r="BA793"/>
  <c r="AQ791"/>
  <c r="BA791"/>
  <c r="AQ789"/>
  <c r="BA789"/>
  <c r="AQ787"/>
  <c r="BA787"/>
  <c r="AQ785"/>
  <c r="BA785"/>
  <c r="AQ783"/>
  <c r="BA783"/>
  <c r="AQ781"/>
  <c r="BA781"/>
  <c r="AQ779"/>
  <c r="BA779"/>
  <c r="AQ777"/>
  <c r="BA777"/>
  <c r="AQ775"/>
  <c r="BA775"/>
  <c r="AQ773"/>
  <c r="BA773"/>
  <c r="AQ771"/>
  <c r="BA771"/>
  <c r="AQ769"/>
  <c r="BA769"/>
  <c r="AQ767"/>
  <c r="BA767"/>
  <c r="AQ765"/>
  <c r="BA765"/>
  <c r="AQ763"/>
  <c r="BA763"/>
  <c r="AQ761"/>
  <c r="BA761"/>
  <c r="AQ759"/>
  <c r="BA759"/>
  <c r="AQ757"/>
  <c r="BA757"/>
  <c r="AQ755"/>
  <c r="BA755"/>
  <c r="AQ753"/>
  <c r="BA753"/>
  <c r="AQ751"/>
  <c r="BA751"/>
  <c r="AQ749"/>
  <c r="BA749"/>
  <c r="AQ747"/>
  <c r="BA747"/>
  <c r="AQ745"/>
  <c r="BA745"/>
  <c r="AQ743"/>
  <c r="BA743"/>
  <c r="AQ741"/>
  <c r="BA741"/>
  <c r="AQ739"/>
  <c r="BA739"/>
  <c r="AQ737"/>
  <c r="BA737"/>
  <c r="AQ735"/>
  <c r="BA735"/>
  <c r="AQ733"/>
  <c r="BA733"/>
  <c r="AQ731"/>
  <c r="BA731"/>
  <c r="BA729"/>
  <c r="BA727"/>
  <c r="BA725"/>
  <c r="BA723"/>
  <c r="BA721"/>
  <c r="BA719"/>
  <c r="BA717"/>
  <c r="BA715"/>
  <c r="BA713"/>
  <c r="BA711"/>
  <c r="BA709"/>
  <c r="BA707"/>
  <c r="BA705"/>
  <c r="BA703"/>
  <c r="BA701"/>
  <c r="BA699"/>
  <c r="BA697"/>
  <c r="BA695"/>
  <c r="BA693"/>
  <c r="BA691"/>
  <c r="BA689"/>
  <c r="BA687"/>
  <c r="BA685"/>
  <c r="BA683"/>
  <c r="BA681"/>
  <c r="BA679"/>
  <c r="BA677"/>
  <c r="BA675"/>
  <c r="BA673"/>
  <c r="BA671"/>
  <c r="BA669"/>
  <c r="BA667"/>
  <c r="BA665"/>
  <c r="BA663"/>
  <c r="BA661"/>
  <c r="BA659"/>
  <c r="BA657"/>
  <c r="BA655"/>
  <c r="BA653"/>
  <c r="BA651"/>
  <c r="BA649"/>
  <c r="BA647"/>
  <c r="BG1757"/>
  <c r="AQ343"/>
  <c r="BA343"/>
  <c r="AQ341"/>
  <c r="BA341"/>
  <c r="AQ339"/>
  <c r="BA339"/>
  <c r="AQ337"/>
  <c r="BA337"/>
  <c r="AQ335"/>
  <c r="BA335"/>
  <c r="AQ333"/>
  <c r="BA333"/>
  <c r="AQ331"/>
  <c r="BA331"/>
  <c r="AQ329"/>
  <c r="BA329"/>
  <c r="AQ327"/>
  <c r="BA327"/>
  <c r="AQ325"/>
  <c r="BA325"/>
  <c r="AQ323"/>
  <c r="BA323"/>
  <c r="AQ321"/>
  <c r="BA321"/>
  <c r="AQ319"/>
  <c r="BA319"/>
  <c r="AQ317"/>
  <c r="BA317"/>
  <c r="AQ315"/>
  <c r="BA315"/>
  <c r="AQ313"/>
  <c r="BA313"/>
  <c r="AQ311"/>
  <c r="BA311"/>
  <c r="AQ309"/>
  <c r="BA309"/>
  <c r="AQ307"/>
  <c r="BA307"/>
  <c r="AQ305"/>
  <c r="BA305"/>
  <c r="AQ303"/>
  <c r="BA303"/>
  <c r="AQ301"/>
  <c r="BA301"/>
  <c r="AQ299"/>
  <c r="BA299"/>
  <c r="AQ297"/>
  <c r="BA297"/>
  <c r="AQ295"/>
  <c r="BA295"/>
  <c r="AQ293"/>
  <c r="BA293"/>
  <c r="AQ291"/>
  <c r="BA291"/>
  <c r="AQ289"/>
  <c r="BA289"/>
  <c r="AQ287"/>
  <c r="BA287"/>
  <c r="AQ285"/>
  <c r="BA285"/>
  <c r="AQ283"/>
  <c r="BA283"/>
  <c r="AQ281"/>
  <c r="BA281"/>
  <c r="AQ279"/>
  <c r="BA279"/>
  <c r="AQ277"/>
  <c r="BA277"/>
  <c r="AQ275"/>
  <c r="BA275"/>
  <c r="BA206"/>
  <c r="AQ204"/>
  <c r="BA204"/>
  <c r="BA202"/>
  <c r="AQ200"/>
  <c r="BA200"/>
  <c r="BA198"/>
  <c r="AQ196"/>
  <c r="BA196"/>
  <c r="BA194"/>
  <c r="AQ192"/>
  <c r="BA192"/>
  <c r="BA190"/>
  <c r="AQ188"/>
  <c r="BA188"/>
  <c r="BA186"/>
  <c r="AQ184"/>
  <c r="BA184"/>
  <c r="BA182"/>
  <c r="AQ180"/>
  <c r="BA180"/>
  <c r="BA178"/>
  <c r="AQ176"/>
  <c r="BA176"/>
  <c r="BA174"/>
  <c r="AQ172"/>
  <c r="BA172"/>
  <c r="BA170"/>
  <c r="AQ168"/>
  <c r="BA168"/>
  <c r="AQ166"/>
  <c r="BA166"/>
  <c r="AQ164"/>
  <c r="BA164"/>
  <c r="AQ162"/>
  <c r="BA162"/>
  <c r="AQ160"/>
  <c r="BA160"/>
  <c r="AQ158"/>
  <c r="BA158"/>
  <c r="AQ156"/>
  <c r="BA156"/>
  <c r="AQ154"/>
  <c r="BA154"/>
  <c r="AQ152"/>
  <c r="BA152"/>
  <c r="AQ150"/>
  <c r="BA150"/>
  <c r="AQ148"/>
  <c r="BA148"/>
  <c r="AQ146"/>
  <c r="BA146"/>
  <c r="AQ144"/>
  <c r="BA144"/>
  <c r="AQ142"/>
  <c r="BA142"/>
  <c r="AQ140"/>
  <c r="BA140"/>
  <c r="AQ668"/>
  <c r="BA668"/>
  <c r="AQ666"/>
  <c r="BA666"/>
  <c r="AQ664"/>
  <c r="BA664"/>
  <c r="AQ662"/>
  <c r="BA662"/>
  <c r="AQ660"/>
  <c r="BA660"/>
  <c r="AQ658"/>
  <c r="BA658"/>
  <c r="AQ656"/>
  <c r="BA656"/>
  <c r="AQ654"/>
  <c r="BA654"/>
  <c r="AQ652"/>
  <c r="BA652"/>
  <c r="AQ650"/>
  <c r="BA650"/>
  <c r="AQ648"/>
  <c r="BA648"/>
  <c r="AQ344"/>
  <c r="BA344"/>
  <c r="AQ342"/>
  <c r="BA342"/>
  <c r="AQ340"/>
  <c r="BA340"/>
  <c r="AQ338"/>
  <c r="BA338"/>
  <c r="AQ336"/>
  <c r="BA336"/>
  <c r="AQ334"/>
  <c r="BA334"/>
  <c r="AQ332"/>
  <c r="BA332"/>
  <c r="AQ330"/>
  <c r="BA330"/>
  <c r="AQ328"/>
  <c r="BA328"/>
  <c r="AQ326"/>
  <c r="BA326"/>
  <c r="AQ324"/>
  <c r="BA324"/>
  <c r="AQ322"/>
  <c r="BA322"/>
  <c r="AQ320"/>
  <c r="BA320"/>
  <c r="AQ318"/>
  <c r="BA318"/>
  <c r="AQ316"/>
  <c r="BA316"/>
  <c r="AQ314"/>
  <c r="BA314"/>
  <c r="AQ312"/>
  <c r="BA312"/>
  <c r="AQ310"/>
  <c r="BA310"/>
  <c r="AQ308"/>
  <c r="BA308"/>
  <c r="AQ306"/>
  <c r="BA306"/>
  <c r="AQ304"/>
  <c r="BA304"/>
  <c r="AQ302"/>
  <c r="BA302"/>
  <c r="AQ300"/>
  <c r="BA300"/>
  <c r="AQ298"/>
  <c r="BA298"/>
  <c r="AQ296"/>
  <c r="BA296"/>
  <c r="AQ294"/>
  <c r="BA294"/>
  <c r="AQ292"/>
  <c r="BA292"/>
  <c r="AQ290"/>
  <c r="BA290"/>
  <c r="AQ288"/>
  <c r="BA288"/>
  <c r="AQ286"/>
  <c r="BA286"/>
  <c r="AQ284"/>
  <c r="BA284"/>
  <c r="AQ282"/>
  <c r="BA282"/>
  <c r="AQ280"/>
  <c r="BA280"/>
  <c r="AQ278"/>
  <c r="BA278"/>
  <c r="AQ276"/>
  <c r="BA276"/>
  <c r="AQ274"/>
  <c r="BA274"/>
  <c r="AQ205"/>
  <c r="BA205"/>
  <c r="AQ203"/>
  <c r="BA203"/>
  <c r="AQ201"/>
  <c r="BA201"/>
  <c r="AQ199"/>
  <c r="BA199"/>
  <c r="AQ197"/>
  <c r="BA197"/>
  <c r="AQ195"/>
  <c r="BA195"/>
  <c r="AQ193"/>
  <c r="BA193"/>
  <c r="AQ191"/>
  <c r="BA191"/>
  <c r="AQ189"/>
  <c r="BA189"/>
  <c r="AQ187"/>
  <c r="BA187"/>
  <c r="AQ185"/>
  <c r="BA185"/>
  <c r="AQ183"/>
  <c r="BA183"/>
  <c r="AQ181"/>
  <c r="BA181"/>
  <c r="AQ179"/>
  <c r="BA179"/>
  <c r="AQ177"/>
  <c r="BA177"/>
  <c r="AQ175"/>
  <c r="BA175"/>
  <c r="AQ173"/>
  <c r="BA173"/>
  <c r="AQ171"/>
  <c r="BA171"/>
  <c r="AQ169"/>
  <c r="BA169"/>
  <c r="AQ167"/>
  <c r="BA167"/>
  <c r="AQ165"/>
  <c r="AQ163"/>
  <c r="BA163"/>
  <c r="AQ161"/>
  <c r="AQ159"/>
  <c r="BA159"/>
  <c r="AQ157"/>
  <c r="AQ155"/>
  <c r="BA155"/>
  <c r="AQ153"/>
  <c r="AQ151"/>
  <c r="BA151"/>
  <c r="AQ149"/>
  <c r="AQ147"/>
  <c r="BA147"/>
  <c r="AQ145"/>
  <c r="AQ143"/>
  <c r="BA143"/>
  <c r="AQ141"/>
  <c r="BA141"/>
  <c r="AX141"/>
  <c r="BA149"/>
  <c r="AX149"/>
  <c r="BA157"/>
  <c r="AX157"/>
  <c r="BA165"/>
  <c r="AX165"/>
  <c r="BC173"/>
  <c r="BF1752"/>
  <c r="BH1752"/>
  <c r="BJ1752"/>
  <c r="BL1752"/>
  <c r="BG1752"/>
  <c r="BK1752"/>
  <c r="BE1752"/>
  <c r="BI1752"/>
  <c r="BM1752"/>
  <c r="BA145"/>
  <c r="AX145"/>
  <c r="BA153"/>
  <c r="AX153"/>
  <c r="BA161"/>
  <c r="AX161"/>
  <c r="BC169"/>
  <c r="BC177"/>
  <c r="BC181"/>
  <c r="BC189"/>
  <c r="BC197"/>
  <c r="BC205"/>
  <c r="BC274"/>
  <c r="BC282"/>
  <c r="BC294"/>
  <c r="BC302"/>
  <c r="BC310"/>
  <c r="BC314"/>
  <c r="BC322"/>
  <c r="BC330"/>
  <c r="BC338"/>
  <c r="BC650"/>
  <c r="BC658"/>
  <c r="BC666"/>
  <c r="BC142"/>
  <c r="BC150"/>
  <c r="BC158"/>
  <c r="BC166"/>
  <c r="BC174"/>
  <c r="BB174"/>
  <c r="BC182"/>
  <c r="BB182"/>
  <c r="BC190"/>
  <c r="BB190"/>
  <c r="BC198"/>
  <c r="BB198"/>
  <c r="BC206"/>
  <c r="BB206"/>
  <c r="BC277"/>
  <c r="BC285"/>
  <c r="BC293"/>
  <c r="BC301"/>
  <c r="BC309"/>
  <c r="BC321"/>
  <c r="AU1753"/>
  <c r="AW1753"/>
  <c r="AY1753"/>
  <c r="BA1753"/>
  <c r="AT1753"/>
  <c r="AX1753"/>
  <c r="BB1753"/>
  <c r="AV1753"/>
  <c r="AZ1753"/>
  <c r="AQ139"/>
  <c r="BC143"/>
  <c r="BC147"/>
  <c r="BC151"/>
  <c r="BC155"/>
  <c r="BC159"/>
  <c r="BC163"/>
  <c r="BC167"/>
  <c r="BC171"/>
  <c r="BC175"/>
  <c r="BC179"/>
  <c r="BC183"/>
  <c r="BC187"/>
  <c r="BC191"/>
  <c r="BC195"/>
  <c r="BC199"/>
  <c r="BC203"/>
  <c r="BC276"/>
  <c r="BC280"/>
  <c r="BC284"/>
  <c r="BC288"/>
  <c r="BC292"/>
  <c r="BC296"/>
  <c r="BC300"/>
  <c r="BC304"/>
  <c r="BC308"/>
  <c r="BC312"/>
  <c r="BC316"/>
  <c r="BC320"/>
  <c r="BC324"/>
  <c r="BC328"/>
  <c r="BC332"/>
  <c r="BC336"/>
  <c r="BC340"/>
  <c r="BC344"/>
  <c r="BC648"/>
  <c r="BC652"/>
  <c r="BC656"/>
  <c r="BC660"/>
  <c r="BC664"/>
  <c r="BC668"/>
  <c r="AP1756"/>
  <c r="AR1756"/>
  <c r="BC140"/>
  <c r="BC144"/>
  <c r="BC148"/>
  <c r="BC152"/>
  <c r="BC156"/>
  <c r="BC160"/>
  <c r="BC164"/>
  <c r="BC168"/>
  <c r="BC172"/>
  <c r="BC176"/>
  <c r="BC180"/>
  <c r="BC184"/>
  <c r="BC188"/>
  <c r="BC192"/>
  <c r="BC196"/>
  <c r="BC200"/>
  <c r="BC204"/>
  <c r="BC275"/>
  <c r="BC279"/>
  <c r="BC283"/>
  <c r="BC287"/>
  <c r="BC291"/>
  <c r="BC295"/>
  <c r="BC299"/>
  <c r="BC303"/>
  <c r="BC307"/>
  <c r="BC311"/>
  <c r="BC315"/>
  <c r="BC319"/>
  <c r="BC323"/>
  <c r="BC327"/>
  <c r="BC331"/>
  <c r="BC335"/>
  <c r="BC339"/>
  <c r="BC343"/>
  <c r="AU1757"/>
  <c r="AW1757"/>
  <c r="AY1757"/>
  <c r="BA1757"/>
  <c r="AT1757"/>
  <c r="AX1757"/>
  <c r="BB1757"/>
  <c r="AV1757"/>
  <c r="AZ1757"/>
  <c r="BC649"/>
  <c r="BB649"/>
  <c r="BC653"/>
  <c r="BB653"/>
  <c r="BC657"/>
  <c r="BB657"/>
  <c r="BC661"/>
  <c r="BB661"/>
  <c r="BC665"/>
  <c r="BB665"/>
  <c r="BC669"/>
  <c r="BB669"/>
  <c r="BC673"/>
  <c r="BB673"/>
  <c r="BC677"/>
  <c r="BB677"/>
  <c r="BC681"/>
  <c r="BB681"/>
  <c r="BC685"/>
  <c r="BB685"/>
  <c r="BC689"/>
  <c r="BB689"/>
  <c r="BC693"/>
  <c r="BB693"/>
  <c r="BC697"/>
  <c r="BB697"/>
  <c r="BC701"/>
  <c r="BB701"/>
  <c r="BC705"/>
  <c r="BB705"/>
  <c r="BC709"/>
  <c r="BB709"/>
  <c r="BC713"/>
  <c r="BB713"/>
  <c r="BC717"/>
  <c r="BB717"/>
  <c r="BC721"/>
  <c r="BB721"/>
  <c r="BC725"/>
  <c r="BB725"/>
  <c r="BC729"/>
  <c r="BB729"/>
  <c r="BC733"/>
  <c r="BC737"/>
  <c r="BC741"/>
  <c r="BC745"/>
  <c r="BC749"/>
  <c r="BC753"/>
  <c r="BC757"/>
  <c r="BC761"/>
  <c r="BC765"/>
  <c r="BC769"/>
  <c r="BC773"/>
  <c r="BC777"/>
  <c r="BC781"/>
  <c r="BC785"/>
  <c r="BC789"/>
  <c r="BC793"/>
  <c r="BC797"/>
  <c r="BC801"/>
  <c r="BC805"/>
  <c r="BC809"/>
  <c r="BC813"/>
  <c r="BC817"/>
  <c r="BC670"/>
  <c r="BC674"/>
  <c r="BC678"/>
  <c r="BC682"/>
  <c r="BC686"/>
  <c r="BC690"/>
  <c r="BC694"/>
  <c r="BC698"/>
  <c r="BC702"/>
  <c r="BC706"/>
  <c r="BC710"/>
  <c r="BC714"/>
  <c r="BC718"/>
  <c r="BC722"/>
  <c r="BC726"/>
  <c r="BC730"/>
  <c r="BA734"/>
  <c r="AX734"/>
  <c r="BA738"/>
  <c r="AX738"/>
  <c r="BA742"/>
  <c r="AX742"/>
  <c r="BA746"/>
  <c r="AX746"/>
  <c r="BA750"/>
  <c r="AX750"/>
  <c r="BA754"/>
  <c r="AX754"/>
  <c r="BA758"/>
  <c r="AX758"/>
  <c r="BA762"/>
  <c r="AX762"/>
  <c r="BA766"/>
  <c r="AX766"/>
  <c r="BA770"/>
  <c r="AX770"/>
  <c r="BA774"/>
  <c r="AX774"/>
  <c r="BA778"/>
  <c r="AX778"/>
  <c r="BA782"/>
  <c r="AX782"/>
  <c r="BA786"/>
  <c r="AX786"/>
  <c r="BA790"/>
  <c r="AX790"/>
  <c r="BA794"/>
  <c r="AX794"/>
  <c r="BA798"/>
  <c r="AX798"/>
  <c r="BA802"/>
  <c r="AX802"/>
  <c r="BA806"/>
  <c r="AX806"/>
  <c r="BA810"/>
  <c r="AX810"/>
  <c r="BA814"/>
  <c r="AX814"/>
  <c r="AU1759"/>
  <c r="AW1759"/>
  <c r="AY1759"/>
  <c r="BA1759"/>
  <c r="AT1759"/>
  <c r="AX1759"/>
  <c r="BB1759"/>
  <c r="AV1759"/>
  <c r="AZ1759"/>
  <c r="BH1760"/>
  <c r="BL1760"/>
  <c r="BA1499"/>
  <c r="AX1499"/>
  <c r="BA1503"/>
  <c r="AX1503"/>
  <c r="BA1507"/>
  <c r="AX1507"/>
  <c r="BA1511"/>
  <c r="AX1511"/>
  <c r="BA1515"/>
  <c r="AX1515"/>
  <c r="BA1519"/>
  <c r="AX1519"/>
  <c r="BA1523"/>
  <c r="AX1523"/>
  <c r="BA1527"/>
  <c r="AX1527"/>
  <c r="BA1531"/>
  <c r="AX1531"/>
  <c r="BA1535"/>
  <c r="AX1535"/>
  <c r="BA1539"/>
  <c r="AX1539"/>
  <c r="BA1543"/>
  <c r="AX1543"/>
  <c r="BA1547"/>
  <c r="AX1547"/>
  <c r="BA1551"/>
  <c r="AX1551"/>
  <c r="BA1555"/>
  <c r="AX1555"/>
  <c r="BA1559"/>
  <c r="AX1559"/>
  <c r="BA1563"/>
  <c r="AX1563"/>
  <c r="BA1567"/>
  <c r="AX1567"/>
  <c r="BA1571"/>
  <c r="AX1571"/>
  <c r="BA1575"/>
  <c r="AX1575"/>
  <c r="BA1579"/>
  <c r="AX1579"/>
  <c r="BA1583"/>
  <c r="AX1583"/>
  <c r="BA1587"/>
  <c r="AX1587"/>
  <c r="BA1591"/>
  <c r="AX1591"/>
  <c r="AQ1498"/>
  <c r="BA1502"/>
  <c r="AX1502"/>
  <c r="BA1506"/>
  <c r="AX1506"/>
  <c r="BA1510"/>
  <c r="AX1510"/>
  <c r="BA1514"/>
  <c r="AX1514"/>
  <c r="BA1518"/>
  <c r="AX1518"/>
  <c r="BA1522"/>
  <c r="AX1522"/>
  <c r="BA1526"/>
  <c r="AX1526"/>
  <c r="BA1530"/>
  <c r="AX1530"/>
  <c r="BA1534"/>
  <c r="AX1534"/>
  <c r="BA1538"/>
  <c r="AX1538"/>
  <c r="BA1542"/>
  <c r="AX1542"/>
  <c r="BA1546"/>
  <c r="AX1546"/>
  <c r="BA1550"/>
  <c r="AX1550"/>
  <c r="BA1554"/>
  <c r="AX1554"/>
  <c r="BA1558"/>
  <c r="AX1558"/>
  <c r="BA1562"/>
  <c r="AX1562"/>
  <c r="BA1566"/>
  <c r="AX1566"/>
  <c r="BA1570"/>
  <c r="AX1570"/>
  <c r="BA1574"/>
  <c r="AX1574"/>
  <c r="BA1578"/>
  <c r="AX1578"/>
  <c r="BA1582"/>
  <c r="AX1582"/>
  <c r="BA1586"/>
  <c r="AX1586"/>
  <c r="BA1590"/>
  <c r="AX1590"/>
  <c r="BA1594"/>
  <c r="AX1594"/>
  <c r="BF1755"/>
  <c r="BH1755"/>
  <c r="BJ1755"/>
  <c r="BL1755"/>
  <c r="BE1755"/>
  <c r="BI1755"/>
  <c r="BM1755"/>
  <c r="BG1755"/>
  <c r="BK1755"/>
  <c r="BF1759"/>
  <c r="BH1759"/>
  <c r="BJ1759"/>
  <c r="BL1759"/>
  <c r="BE1759"/>
  <c r="BI1759"/>
  <c r="BM1759"/>
  <c r="BG1759"/>
  <c r="BK1759"/>
  <c r="AU1752"/>
  <c r="AW1752"/>
  <c r="AY1752"/>
  <c r="BA1752"/>
  <c r="AT1752"/>
  <c r="AX1752"/>
  <c r="BB1752"/>
  <c r="AV1752"/>
  <c r="AZ1752"/>
  <c r="BE7"/>
  <c r="BG7"/>
  <c r="BE11"/>
  <c r="BG11"/>
  <c r="BE15"/>
  <c r="BG15"/>
  <c r="BE19"/>
  <c r="BG19"/>
  <c r="BE21"/>
  <c r="BG21"/>
  <c r="BD21"/>
  <c r="BE23"/>
  <c r="BG23"/>
  <c r="BD23"/>
  <c r="BE25"/>
  <c r="BG25"/>
  <c r="BD25"/>
  <c r="BE27"/>
  <c r="BG27"/>
  <c r="BD27"/>
  <c r="BE29"/>
  <c r="BG29"/>
  <c r="BD29"/>
  <c r="BE31"/>
  <c r="BG31"/>
  <c r="BD31"/>
  <c r="BE33"/>
  <c r="BG33"/>
  <c r="BD33"/>
  <c r="BE35"/>
  <c r="BG35"/>
  <c r="BD35"/>
  <c r="BE37"/>
  <c r="BG37"/>
  <c r="BD37"/>
  <c r="BE39"/>
  <c r="BG39"/>
  <c r="BD39"/>
  <c r="BE41"/>
  <c r="BG41"/>
  <c r="BD41"/>
  <c r="BE43"/>
  <c r="BG43"/>
  <c r="BD43"/>
  <c r="BE45"/>
  <c r="BG45"/>
  <c r="BD45"/>
  <c r="BE47"/>
  <c r="BG47"/>
  <c r="BD47"/>
  <c r="BE49"/>
  <c r="BG49"/>
  <c r="BD49"/>
  <c r="BE51"/>
  <c r="BG51"/>
  <c r="BD51"/>
  <c r="BE53"/>
  <c r="BG53"/>
  <c r="BD53"/>
  <c r="BE55"/>
  <c r="BG55"/>
  <c r="BD55"/>
  <c r="BE57"/>
  <c r="BG57"/>
  <c r="BD57"/>
  <c r="BE59"/>
  <c r="BG59"/>
  <c r="BD59"/>
  <c r="BE61"/>
  <c r="BG61"/>
  <c r="BD61"/>
  <c r="BE63"/>
  <c r="BG63"/>
  <c r="BD63"/>
  <c r="BE65"/>
  <c r="BG65"/>
  <c r="BD65"/>
  <c r="BE67"/>
  <c r="BG67"/>
  <c r="BD67"/>
  <c r="BE69"/>
  <c r="BG69"/>
  <c r="BD69"/>
  <c r="BE71"/>
  <c r="BG71"/>
  <c r="BD71"/>
  <c r="BE73"/>
  <c r="BG73"/>
  <c r="BD73"/>
  <c r="BE75"/>
  <c r="BG75"/>
  <c r="BD75"/>
  <c r="BE77"/>
  <c r="BG77"/>
  <c r="BD77"/>
  <c r="BE79"/>
  <c r="BG79"/>
  <c r="BD79"/>
  <c r="BE83"/>
  <c r="BG83"/>
  <c r="BD83"/>
  <c r="BE87"/>
  <c r="BG87"/>
  <c r="BD87"/>
  <c r="BE91"/>
  <c r="BG91"/>
  <c r="BD91"/>
  <c r="BE95"/>
  <c r="BG95"/>
  <c r="BD95"/>
  <c r="BE99"/>
  <c r="BG99"/>
  <c r="BD99"/>
  <c r="BE103"/>
  <c r="BG103"/>
  <c r="BD103"/>
  <c r="BE107"/>
  <c r="BG107"/>
  <c r="BD107"/>
  <c r="BE111"/>
  <c r="BG111"/>
  <c r="BD111"/>
  <c r="BE115"/>
  <c r="BG115"/>
  <c r="BD115"/>
  <c r="BE119"/>
  <c r="BG119"/>
  <c r="BD119"/>
  <c r="BE123"/>
  <c r="BG123"/>
  <c r="BD123"/>
  <c r="BE127"/>
  <c r="BG127"/>
  <c r="BD127"/>
  <c r="BE131"/>
  <c r="BG131"/>
  <c r="BD131"/>
  <c r="BE135"/>
  <c r="BG135"/>
  <c r="BD135"/>
  <c r="BE80"/>
  <c r="BG80"/>
  <c r="BD80"/>
  <c r="BE84"/>
  <c r="BG84"/>
  <c r="BD84"/>
  <c r="BE88"/>
  <c r="BG88"/>
  <c r="BD88"/>
  <c r="BE92"/>
  <c r="BG92"/>
  <c r="BD92"/>
  <c r="BE96"/>
  <c r="BG96"/>
  <c r="BD96"/>
  <c r="BE100"/>
  <c r="BG100"/>
  <c r="BD100"/>
  <c r="BE104"/>
  <c r="BG104"/>
  <c r="BD104"/>
  <c r="BE108"/>
  <c r="BG108"/>
  <c r="BD108"/>
  <c r="BE112"/>
  <c r="BG112"/>
  <c r="BD112"/>
  <c r="BE116"/>
  <c r="BG116"/>
  <c r="BD116"/>
  <c r="BE120"/>
  <c r="BG120"/>
  <c r="BD120"/>
  <c r="BE124"/>
  <c r="BG124"/>
  <c r="BD124"/>
  <c r="BE128"/>
  <c r="BG128"/>
  <c r="BD128"/>
  <c r="BE132"/>
  <c r="BG132"/>
  <c r="BD132"/>
  <c r="BE136"/>
  <c r="BG136"/>
  <c r="BD136"/>
  <c r="BE424"/>
  <c r="BG424"/>
  <c r="BD424"/>
  <c r="BF424"/>
  <c r="BH424"/>
  <c r="BE428"/>
  <c r="BG428"/>
  <c r="BD428"/>
  <c r="BF428"/>
  <c r="BH428"/>
  <c r="BE432"/>
  <c r="BG432"/>
  <c r="BD432"/>
  <c r="BF432"/>
  <c r="BH432"/>
  <c r="BE436"/>
  <c r="BG436"/>
  <c r="BD436"/>
  <c r="BF436"/>
  <c r="BH436"/>
  <c r="BE440"/>
  <c r="BG440"/>
  <c r="BD440"/>
  <c r="BF440"/>
  <c r="BH440"/>
  <c r="BE444"/>
  <c r="BG444"/>
  <c r="BD444"/>
  <c r="BF444"/>
  <c r="BH444"/>
  <c r="BE448"/>
  <c r="BG448"/>
  <c r="BD448"/>
  <c r="BF448"/>
  <c r="BH448"/>
  <c r="BE452"/>
  <c r="BG452"/>
  <c r="BD452"/>
  <c r="BF452"/>
  <c r="BH452"/>
  <c r="BE456"/>
  <c r="BG456"/>
  <c r="BD456"/>
  <c r="BF456"/>
  <c r="BH456"/>
  <c r="BE460"/>
  <c r="BG460"/>
  <c r="BD460"/>
  <c r="BF460"/>
  <c r="BH460"/>
  <c r="BE464"/>
  <c r="BG464"/>
  <c r="BD464"/>
  <c r="BF464"/>
  <c r="BH464"/>
  <c r="BE468"/>
  <c r="BG468"/>
  <c r="BD468"/>
  <c r="BF468"/>
  <c r="BH468"/>
  <c r="BE472"/>
  <c r="BG472"/>
  <c r="BD472"/>
  <c r="BF472"/>
  <c r="BH472"/>
  <c r="BE476"/>
  <c r="BG476"/>
  <c r="BD476"/>
  <c r="BF476"/>
  <c r="BH476"/>
  <c r="BE248"/>
  <c r="BG248"/>
  <c r="BD248"/>
  <c r="BE249"/>
  <c r="BG249"/>
  <c r="BD249"/>
  <c r="BE250"/>
  <c r="BG250"/>
  <c r="BD250"/>
  <c r="BE251"/>
  <c r="BG251"/>
  <c r="BD251"/>
  <c r="BE252"/>
  <c r="BG252"/>
  <c r="BD252"/>
  <c r="BE253"/>
  <c r="BG253"/>
  <c r="BD253"/>
  <c r="BE254"/>
  <c r="BG254"/>
  <c r="BD254"/>
  <c r="BE255"/>
  <c r="BG255"/>
  <c r="BD255"/>
  <c r="BE256"/>
  <c r="BG256"/>
  <c r="BD256"/>
  <c r="BE257"/>
  <c r="BG257"/>
  <c r="BD257"/>
  <c r="BE258"/>
  <c r="BG258"/>
  <c r="BD258"/>
  <c r="BE259"/>
  <c r="BG259"/>
  <c r="BD259"/>
  <c r="BE260"/>
  <c r="BG260"/>
  <c r="BD260"/>
  <c r="BE261"/>
  <c r="BG261"/>
  <c r="BD261"/>
  <c r="BE262"/>
  <c r="BG262"/>
  <c r="BD262"/>
  <c r="BE263"/>
  <c r="BG263"/>
  <c r="BD263"/>
  <c r="BE264"/>
  <c r="BG264"/>
  <c r="BD264"/>
  <c r="BE265"/>
  <c r="BG265"/>
  <c r="BD265"/>
  <c r="BE266"/>
  <c r="BG266"/>
  <c r="BD266"/>
  <c r="BE267"/>
  <c r="BG267"/>
  <c r="BD267"/>
  <c r="BE268"/>
  <c r="BG268"/>
  <c r="BD268"/>
  <c r="BE269"/>
  <c r="BG269"/>
  <c r="BD269"/>
  <c r="BE270"/>
  <c r="BG270"/>
  <c r="BD270"/>
  <c r="BE271"/>
  <c r="BG271"/>
  <c r="BD271"/>
  <c r="BE272"/>
  <c r="BG272"/>
  <c r="BD272"/>
  <c r="BE345"/>
  <c r="BG345"/>
  <c r="BD345"/>
  <c r="BE346"/>
  <c r="BG346"/>
  <c r="BD346"/>
  <c r="BE347"/>
  <c r="BG347"/>
  <c r="BD347"/>
  <c r="BE348"/>
  <c r="BG348"/>
  <c r="BD348"/>
  <c r="BE349"/>
  <c r="BG349"/>
  <c r="BD349"/>
  <c r="BE350"/>
  <c r="BG350"/>
  <c r="BD350"/>
  <c r="BE351"/>
  <c r="BG351"/>
  <c r="BD351"/>
  <c r="BE352"/>
  <c r="BG352"/>
  <c r="BD352"/>
  <c r="BE353"/>
  <c r="BG353"/>
  <c r="BD353"/>
  <c r="BE354"/>
  <c r="BG354"/>
  <c r="BD354"/>
  <c r="BE355"/>
  <c r="BG355"/>
  <c r="BD355"/>
  <c r="BE356"/>
  <c r="BG356"/>
  <c r="BD356"/>
  <c r="BE357"/>
  <c r="BG357"/>
  <c r="BD357"/>
  <c r="BE358"/>
  <c r="BG358"/>
  <c r="BD358"/>
  <c r="BE359"/>
  <c r="BG359"/>
  <c r="BD359"/>
  <c r="BE360"/>
  <c r="BG360"/>
  <c r="BD360"/>
  <c r="BE361"/>
  <c r="BG361"/>
  <c r="BD361"/>
  <c r="BE362"/>
  <c r="BG362"/>
  <c r="BD362"/>
  <c r="BE363"/>
  <c r="BG363"/>
  <c r="BD363"/>
  <c r="BE364"/>
  <c r="BG364"/>
  <c r="BD364"/>
  <c r="BE365"/>
  <c r="BG365"/>
  <c r="BD365"/>
  <c r="BE366"/>
  <c r="BG366"/>
  <c r="BD366"/>
  <c r="BE367"/>
  <c r="BG367"/>
  <c r="BD367"/>
  <c r="BE368"/>
  <c r="BG368"/>
  <c r="BD368"/>
  <c r="BE369"/>
  <c r="BG369"/>
  <c r="BD369"/>
  <c r="BE370"/>
  <c r="BG370"/>
  <c r="BD370"/>
  <c r="BE371"/>
  <c r="BG371"/>
  <c r="BD371"/>
  <c r="BE372"/>
  <c r="BG372"/>
  <c r="BD372"/>
  <c r="BE373"/>
  <c r="BG373"/>
  <c r="BD373"/>
  <c r="BE374"/>
  <c r="BG374"/>
  <c r="BD374"/>
  <c r="BE375"/>
  <c r="BG375"/>
  <c r="BD375"/>
  <c r="BE376"/>
  <c r="BG376"/>
  <c r="BD376"/>
  <c r="BE377"/>
  <c r="BG377"/>
  <c r="BD377"/>
  <c r="BE378"/>
  <c r="BG378"/>
  <c r="BD378"/>
  <c r="BE379"/>
  <c r="BG379"/>
  <c r="BD379"/>
  <c r="BE380"/>
  <c r="BG380"/>
  <c r="BD380"/>
  <c r="BE381"/>
  <c r="BG381"/>
  <c r="BD381"/>
  <c r="BE382"/>
  <c r="BG382"/>
  <c r="BD382"/>
  <c r="BE383"/>
  <c r="BG383"/>
  <c r="BD383"/>
  <c r="BE384"/>
  <c r="BG384"/>
  <c r="BD384"/>
  <c r="BE385"/>
  <c r="BG385"/>
  <c r="BD385"/>
  <c r="BE386"/>
  <c r="BG386"/>
  <c r="BD386"/>
  <c r="BE387"/>
  <c r="BG387"/>
  <c r="BD387"/>
  <c r="BE388"/>
  <c r="BG388"/>
  <c r="BD388"/>
  <c r="BE389"/>
  <c r="BG389"/>
  <c r="BD389"/>
  <c r="BE390"/>
  <c r="BG390"/>
  <c r="BD390"/>
  <c r="BE391"/>
  <c r="BG391"/>
  <c r="BD391"/>
  <c r="BE392"/>
  <c r="BG392"/>
  <c r="BD392"/>
  <c r="BE393"/>
  <c r="BG393"/>
  <c r="BD393"/>
  <c r="BE394"/>
  <c r="BG394"/>
  <c r="BD394"/>
  <c r="BE395"/>
  <c r="BG395"/>
  <c r="BD395"/>
  <c r="BE396"/>
  <c r="BG396"/>
  <c r="BD396"/>
  <c r="BE397"/>
  <c r="BG397"/>
  <c r="BD397"/>
  <c r="BE398"/>
  <c r="BG398"/>
  <c r="BD398"/>
  <c r="BE399"/>
  <c r="BG399"/>
  <c r="BD399"/>
  <c r="BE400"/>
  <c r="BG400"/>
  <c r="BD400"/>
  <c r="BE401"/>
  <c r="BG401"/>
  <c r="BD401"/>
  <c r="BE402"/>
  <c r="BG402"/>
  <c r="BD402"/>
  <c r="BE403"/>
  <c r="BG403"/>
  <c r="BD403"/>
  <c r="BE404"/>
  <c r="BG404"/>
  <c r="BD404"/>
  <c r="BE405"/>
  <c r="BG405"/>
  <c r="BD405"/>
  <c r="BE406"/>
  <c r="BG406"/>
  <c r="BD406"/>
  <c r="BE407"/>
  <c r="BG407"/>
  <c r="BD407"/>
  <c r="BE408"/>
  <c r="BG408"/>
  <c r="BD408"/>
  <c r="BE409"/>
  <c r="BG409"/>
  <c r="BD409"/>
  <c r="BE410"/>
  <c r="BG410"/>
  <c r="BD410"/>
  <c r="BE411"/>
  <c r="BG411"/>
  <c r="BD411"/>
  <c r="BE412"/>
  <c r="BG412"/>
  <c r="BD412"/>
  <c r="BE413"/>
  <c r="BG413"/>
  <c r="BD413"/>
  <c r="BE414"/>
  <c r="BG414"/>
  <c r="BD414"/>
  <c r="BE415"/>
  <c r="BG415"/>
  <c r="BD415"/>
  <c r="BE416"/>
  <c r="BG416"/>
  <c r="BD416"/>
  <c r="BE417"/>
  <c r="BG417"/>
  <c r="BD417"/>
  <c r="BE418"/>
  <c r="BG418"/>
  <c r="BD418"/>
  <c r="BE419"/>
  <c r="BG419"/>
  <c r="BD419"/>
  <c r="BE420"/>
  <c r="BG420"/>
  <c r="BD420"/>
  <c r="BE421"/>
  <c r="BG421"/>
  <c r="BD421"/>
  <c r="BE567"/>
  <c r="BG567"/>
  <c r="BD567"/>
  <c r="BF567"/>
  <c r="BH567"/>
  <c r="BE571"/>
  <c r="BG571"/>
  <c r="BD571"/>
  <c r="BF571"/>
  <c r="BH571"/>
  <c r="BE575"/>
  <c r="BG575"/>
  <c r="BD575"/>
  <c r="BF575"/>
  <c r="BH575"/>
  <c r="BE579"/>
  <c r="BG579"/>
  <c r="BD579"/>
  <c r="BF579"/>
  <c r="BH579"/>
  <c r="BE583"/>
  <c r="BG583"/>
  <c r="BD583"/>
  <c r="BF583"/>
  <c r="BH583"/>
  <c r="BE587"/>
  <c r="BG587"/>
  <c r="BD587"/>
  <c r="BF587"/>
  <c r="BH587"/>
  <c r="BE591"/>
  <c r="BG591"/>
  <c r="BD591"/>
  <c r="BF591"/>
  <c r="BH591"/>
  <c r="BE595"/>
  <c r="BG595"/>
  <c r="BD595"/>
  <c r="BF595"/>
  <c r="BH595"/>
  <c r="BE599"/>
  <c r="BG599"/>
  <c r="BD599"/>
  <c r="BF599"/>
  <c r="BH599"/>
  <c r="BE603"/>
  <c r="BG603"/>
  <c r="BD603"/>
  <c r="BF603"/>
  <c r="BH603"/>
  <c r="BE607"/>
  <c r="BG607"/>
  <c r="BD607"/>
  <c r="BF607"/>
  <c r="BH607"/>
  <c r="BE611"/>
  <c r="BG611"/>
  <c r="BD611"/>
  <c r="BF611"/>
  <c r="BH611"/>
  <c r="BE615"/>
  <c r="BG615"/>
  <c r="BD615"/>
  <c r="BF615"/>
  <c r="BH615"/>
  <c r="BE619"/>
  <c r="BG619"/>
  <c r="BD619"/>
  <c r="BF619"/>
  <c r="BH619"/>
  <c r="BE623"/>
  <c r="BG623"/>
  <c r="BD623"/>
  <c r="BF623"/>
  <c r="BH623"/>
  <c r="BE627"/>
  <c r="BG627"/>
  <c r="BD627"/>
  <c r="BF627"/>
  <c r="BH627"/>
  <c r="BE631"/>
  <c r="BG631"/>
  <c r="BD631"/>
  <c r="BF631"/>
  <c r="BH631"/>
  <c r="BE635"/>
  <c r="BG635"/>
  <c r="BD635"/>
  <c r="BF635"/>
  <c r="BH635"/>
  <c r="BE639"/>
  <c r="BG639"/>
  <c r="BD639"/>
  <c r="BF639"/>
  <c r="BH639"/>
  <c r="BE643"/>
  <c r="BG643"/>
  <c r="BD643"/>
  <c r="BF643"/>
  <c r="BH643"/>
  <c r="BE563"/>
  <c r="BG563"/>
  <c r="BD563"/>
  <c r="BE818"/>
  <c r="BG818"/>
  <c r="BD818"/>
  <c r="BE819"/>
  <c r="BG819"/>
  <c r="BD819"/>
  <c r="BE820"/>
  <c r="BG820"/>
  <c r="BD820"/>
  <c r="BE821"/>
  <c r="BG821"/>
  <c r="BD821"/>
  <c r="BE822"/>
  <c r="BG822"/>
  <c r="BD822"/>
  <c r="BE823"/>
  <c r="BG823"/>
  <c r="BD823"/>
  <c r="BE824"/>
  <c r="BG824"/>
  <c r="BD824"/>
  <c r="BE825"/>
  <c r="BG825"/>
  <c r="BD825"/>
  <c r="BE826"/>
  <c r="BG826"/>
  <c r="BD826"/>
  <c r="BE827"/>
  <c r="BG827"/>
  <c r="BD827"/>
  <c r="BE828"/>
  <c r="BG828"/>
  <c r="BD828"/>
  <c r="BE829"/>
  <c r="BG829"/>
  <c r="BD829"/>
  <c r="BE830"/>
  <c r="BG830"/>
  <c r="BD830"/>
  <c r="BE831"/>
  <c r="BG831"/>
  <c r="BD831"/>
  <c r="BE832"/>
  <c r="BG832"/>
  <c r="BD832"/>
  <c r="BE833"/>
  <c r="BG833"/>
  <c r="BD833"/>
  <c r="BE834"/>
  <c r="BG834"/>
  <c r="BD834"/>
  <c r="BE835"/>
  <c r="BG835"/>
  <c r="BD835"/>
  <c r="BE836"/>
  <c r="BG836"/>
  <c r="BD836"/>
  <c r="BE837"/>
  <c r="BG837"/>
  <c r="BD837"/>
  <c r="BE838"/>
  <c r="BG838"/>
  <c r="BD838"/>
  <c r="BE839"/>
  <c r="BG839"/>
  <c r="BD839"/>
  <c r="BE840"/>
  <c r="BG840"/>
  <c r="BD840"/>
  <c r="BE841"/>
  <c r="BG841"/>
  <c r="BD841"/>
  <c r="BE842"/>
  <c r="BG842"/>
  <c r="BD842"/>
  <c r="BE843"/>
  <c r="BG843"/>
  <c r="BD843"/>
  <c r="BE844"/>
  <c r="BG844"/>
  <c r="BD844"/>
  <c r="BE845"/>
  <c r="BG845"/>
  <c r="BD845"/>
  <c r="BE846"/>
  <c r="BG846"/>
  <c r="BD846"/>
  <c r="BE847"/>
  <c r="BG847"/>
  <c r="BD847"/>
  <c r="BE848"/>
  <c r="BG848"/>
  <c r="BD848"/>
  <c r="BE849"/>
  <c r="BG849"/>
  <c r="BD849"/>
  <c r="BE850"/>
  <c r="BG850"/>
  <c r="BD850"/>
  <c r="BE851"/>
  <c r="BG851"/>
  <c r="BD851"/>
  <c r="BE852"/>
  <c r="BG852"/>
  <c r="BD852"/>
  <c r="BE853"/>
  <c r="BG853"/>
  <c r="BD853"/>
  <c r="BE854"/>
  <c r="BG854"/>
  <c r="BD854"/>
  <c r="BE855"/>
  <c r="BG855"/>
  <c r="BD855"/>
  <c r="BE856"/>
  <c r="BG856"/>
  <c r="BD856"/>
  <c r="BE857"/>
  <c r="BG857"/>
  <c r="BD857"/>
  <c r="BE858"/>
  <c r="BG858"/>
  <c r="BD858"/>
  <c r="BE859"/>
  <c r="BG859"/>
  <c r="BD859"/>
  <c r="BE860"/>
  <c r="BG860"/>
  <c r="BD860"/>
  <c r="BE861"/>
  <c r="BG861"/>
  <c r="BD861"/>
  <c r="BE862"/>
  <c r="BG862"/>
  <c r="BD862"/>
  <c r="BE863"/>
  <c r="BG863"/>
  <c r="BD863"/>
  <c r="BE864"/>
  <c r="BG864"/>
  <c r="BD864"/>
  <c r="BE865"/>
  <c r="BG865"/>
  <c r="BD865"/>
  <c r="BE866"/>
  <c r="BG866"/>
  <c r="BD866"/>
  <c r="BE867"/>
  <c r="BG867"/>
  <c r="BD867"/>
  <c r="BE868"/>
  <c r="BG868"/>
  <c r="BD868"/>
  <c r="BE869"/>
  <c r="BG869"/>
  <c r="BD869"/>
  <c r="BE870"/>
  <c r="BG870"/>
  <c r="BD870"/>
  <c r="BE871"/>
  <c r="BG871"/>
  <c r="BD871"/>
  <c r="BE872"/>
  <c r="BG872"/>
  <c r="BD872"/>
  <c r="BE873"/>
  <c r="BG873"/>
  <c r="BD873"/>
  <c r="BE874"/>
  <c r="BG874"/>
  <c r="BD874"/>
  <c r="BE875"/>
  <c r="BG875"/>
  <c r="BD875"/>
  <c r="BE876"/>
  <c r="BG876"/>
  <c r="BD876"/>
  <c r="BE877"/>
  <c r="BG877"/>
  <c r="BD877"/>
  <c r="BE878"/>
  <c r="BG878"/>
  <c r="BD878"/>
  <c r="BE879"/>
  <c r="BG879"/>
  <c r="BD879"/>
  <c r="BE880"/>
  <c r="BG880"/>
  <c r="BD880"/>
  <c r="BE881"/>
  <c r="BG881"/>
  <c r="BD881"/>
  <c r="BE882"/>
  <c r="BG882"/>
  <c r="BD882"/>
  <c r="BE883"/>
  <c r="BG883"/>
  <c r="BD883"/>
  <c r="BJ1757"/>
  <c r="BM1760"/>
  <c r="BI1760"/>
  <c r="BE1760"/>
  <c r="BK1757"/>
  <c r="BF1760"/>
  <c r="AV5"/>
  <c r="AW5"/>
  <c r="AX5"/>
  <c r="BB5"/>
  <c r="AV7"/>
  <c r="AW7"/>
  <c r="AX7"/>
  <c r="BB7"/>
  <c r="AV9"/>
  <c r="AW9"/>
  <c r="AX9"/>
  <c r="BB9"/>
  <c r="AV11"/>
  <c r="AW11"/>
  <c r="AX11"/>
  <c r="BB11"/>
  <c r="AV13"/>
  <c r="AW13"/>
  <c r="AX13"/>
  <c r="BB13"/>
  <c r="AV15"/>
  <c r="AW15"/>
  <c r="AX15"/>
  <c r="BB15"/>
  <c r="AV17"/>
  <c r="AW17"/>
  <c r="AX17"/>
  <c r="BB17"/>
  <c r="AV19"/>
  <c r="AW19"/>
  <c r="AX19"/>
  <c r="BB19"/>
  <c r="BF21"/>
  <c r="BH21"/>
  <c r="BF23"/>
  <c r="BH23"/>
  <c r="BF25"/>
  <c r="BH25"/>
  <c r="BF27"/>
  <c r="BH27"/>
  <c r="BF29"/>
  <c r="BH29"/>
  <c r="BF31"/>
  <c r="BH31"/>
  <c r="BF33"/>
  <c r="BH33"/>
  <c r="BF35"/>
  <c r="BH35"/>
  <c r="BF37"/>
  <c r="BH37"/>
  <c r="BF39"/>
  <c r="BH39"/>
  <c r="BF41"/>
  <c r="BH41"/>
  <c r="BF43"/>
  <c r="BH43"/>
  <c r="BF45"/>
  <c r="BH45"/>
  <c r="BF47"/>
  <c r="BH47"/>
  <c r="BF49"/>
  <c r="BH49"/>
  <c r="BF51"/>
  <c r="BH51"/>
  <c r="BF53"/>
  <c r="BH53"/>
  <c r="BF55"/>
  <c r="BH55"/>
  <c r="BF57"/>
  <c r="BH57"/>
  <c r="BF59"/>
  <c r="BH59"/>
  <c r="BF61"/>
  <c r="BH61"/>
  <c r="BF63"/>
  <c r="BH63"/>
  <c r="BF65"/>
  <c r="BH65"/>
  <c r="BF67"/>
  <c r="BH67"/>
  <c r="BF69"/>
  <c r="BH69"/>
  <c r="BF71"/>
  <c r="BH71"/>
  <c r="BF73"/>
  <c r="BH73"/>
  <c r="BF75"/>
  <c r="BH75"/>
  <c r="BF77"/>
  <c r="BH77"/>
  <c r="BF79"/>
  <c r="BH79"/>
  <c r="BF83"/>
  <c r="BH83"/>
  <c r="BF87"/>
  <c r="BH87"/>
  <c r="BF91"/>
  <c r="BH91"/>
  <c r="BF95"/>
  <c r="BH95"/>
  <c r="BF99"/>
  <c r="BH99"/>
  <c r="BF103"/>
  <c r="BH103"/>
  <c r="BF107"/>
  <c r="BH107"/>
  <c r="BF111"/>
  <c r="BH111"/>
  <c r="BF115"/>
  <c r="BH115"/>
  <c r="BF119"/>
  <c r="BH119"/>
  <c r="BF123"/>
  <c r="BH123"/>
  <c r="BF127"/>
  <c r="BH127"/>
  <c r="BF131"/>
  <c r="BH131"/>
  <c r="BF135"/>
  <c r="BH135"/>
  <c r="AX143"/>
  <c r="BB143"/>
  <c r="AX147"/>
  <c r="BB147"/>
  <c r="AX151"/>
  <c r="BB151"/>
  <c r="AX155"/>
  <c r="BB155"/>
  <c r="AX159"/>
  <c r="BB159"/>
  <c r="AX163"/>
  <c r="BB163"/>
  <c r="AX167"/>
  <c r="BB167"/>
  <c r="AX169"/>
  <c r="BB169"/>
  <c r="AX171"/>
  <c r="BB171"/>
  <c r="AX173"/>
  <c r="BB173"/>
  <c r="AX175"/>
  <c r="BB175"/>
  <c r="AX177"/>
  <c r="BB177"/>
  <c r="AX179"/>
  <c r="BB179"/>
  <c r="AX181"/>
  <c r="BB181"/>
  <c r="AX183"/>
  <c r="BB183"/>
  <c r="AX185"/>
  <c r="AX187"/>
  <c r="BB187"/>
  <c r="AX189"/>
  <c r="BB189"/>
  <c r="AX191"/>
  <c r="BB191"/>
  <c r="AX193"/>
  <c r="AX195"/>
  <c r="BB195"/>
  <c r="AX197"/>
  <c r="BB197"/>
  <c r="AX199"/>
  <c r="BB199"/>
  <c r="AX201"/>
  <c r="AX203"/>
  <c r="BB203"/>
  <c r="AX205"/>
  <c r="BB205"/>
  <c r="BF247"/>
  <c r="BH247"/>
  <c r="BF80"/>
  <c r="BH80"/>
  <c r="BF84"/>
  <c r="BH84"/>
  <c r="BF88"/>
  <c r="BH88"/>
  <c r="BF92"/>
  <c r="BH92"/>
  <c r="BF96"/>
  <c r="BH96"/>
  <c r="BF100"/>
  <c r="BH100"/>
  <c r="BF104"/>
  <c r="BH104"/>
  <c r="BF108"/>
  <c r="BH108"/>
  <c r="BF112"/>
  <c r="BH112"/>
  <c r="BF116"/>
  <c r="BH116"/>
  <c r="BF120"/>
  <c r="BH120"/>
  <c r="BF124"/>
  <c r="BH124"/>
  <c r="BF128"/>
  <c r="BH128"/>
  <c r="BF132"/>
  <c r="BH132"/>
  <c r="BF136"/>
  <c r="BH136"/>
  <c r="AX142"/>
  <c r="BB142"/>
  <c r="AX150"/>
  <c r="BB150"/>
  <c r="AX158"/>
  <c r="BB158"/>
  <c r="AX166"/>
  <c r="BB166"/>
  <c r="AX275"/>
  <c r="BB275"/>
  <c r="AX279"/>
  <c r="BB279"/>
  <c r="AX283"/>
  <c r="BB283"/>
  <c r="AX287"/>
  <c r="BB287"/>
  <c r="AX291"/>
  <c r="BB291"/>
  <c r="AX295"/>
  <c r="BB295"/>
  <c r="AX299"/>
  <c r="BB299"/>
  <c r="AX303"/>
  <c r="BB303"/>
  <c r="AX307"/>
  <c r="BB307"/>
  <c r="AX311"/>
  <c r="BB311"/>
  <c r="AX315"/>
  <c r="BB315"/>
  <c r="AX319"/>
  <c r="BB319"/>
  <c r="AX323"/>
  <c r="BB323"/>
  <c r="AX327"/>
  <c r="BB327"/>
  <c r="AX331"/>
  <c r="BB331"/>
  <c r="AX335"/>
  <c r="BB335"/>
  <c r="AX339"/>
  <c r="BB339"/>
  <c r="AX343"/>
  <c r="BB343"/>
  <c r="AX140"/>
  <c r="BB140"/>
  <c r="AX148"/>
  <c r="BB148"/>
  <c r="AX156"/>
  <c r="BB156"/>
  <c r="AX164"/>
  <c r="BB164"/>
  <c r="AX276"/>
  <c r="BB276"/>
  <c r="AX280"/>
  <c r="BB280"/>
  <c r="AX284"/>
  <c r="BB284"/>
  <c r="AX288"/>
  <c r="BB288"/>
  <c r="AX292"/>
  <c r="BB292"/>
  <c r="AX296"/>
  <c r="BB296"/>
  <c r="AX300"/>
  <c r="BB300"/>
  <c r="AX304"/>
  <c r="BB304"/>
  <c r="AX308"/>
  <c r="BB308"/>
  <c r="AX312"/>
  <c r="BB312"/>
  <c r="AX316"/>
  <c r="BB316"/>
  <c r="AX320"/>
  <c r="BB320"/>
  <c r="AX324"/>
  <c r="BB324"/>
  <c r="AX328"/>
  <c r="BB328"/>
  <c r="AX332"/>
  <c r="BB332"/>
  <c r="AX336"/>
  <c r="BB336"/>
  <c r="AX340"/>
  <c r="BB340"/>
  <c r="AX344"/>
  <c r="BB344"/>
  <c r="BF248"/>
  <c r="BH248"/>
  <c r="BF249"/>
  <c r="BH249"/>
  <c r="BF250"/>
  <c r="BH250"/>
  <c r="BF251"/>
  <c r="BH251"/>
  <c r="BF252"/>
  <c r="BH252"/>
  <c r="BF253"/>
  <c r="BH253"/>
  <c r="BF254"/>
  <c r="BH254"/>
  <c r="BF255"/>
  <c r="BH255"/>
  <c r="BF256"/>
  <c r="BH256"/>
  <c r="BF257"/>
  <c r="BH257"/>
  <c r="BF258"/>
  <c r="BH258"/>
  <c r="BF259"/>
  <c r="BH259"/>
  <c r="BF260"/>
  <c r="BH260"/>
  <c r="BF261"/>
  <c r="BH261"/>
  <c r="BF262"/>
  <c r="BH262"/>
  <c r="BF263"/>
  <c r="BH263"/>
  <c r="BF264"/>
  <c r="BH264"/>
  <c r="BF265"/>
  <c r="BH265"/>
  <c r="BF266"/>
  <c r="BH266"/>
  <c r="BF267"/>
  <c r="BH267"/>
  <c r="BF268"/>
  <c r="BH268"/>
  <c r="BF269"/>
  <c r="BH269"/>
  <c r="BF270"/>
  <c r="BH270"/>
  <c r="BF271"/>
  <c r="BH271"/>
  <c r="BF272"/>
  <c r="BH272"/>
  <c r="BF345"/>
  <c r="BH345"/>
  <c r="BF346"/>
  <c r="BH346"/>
  <c r="BF347"/>
  <c r="BH347"/>
  <c r="BF348"/>
  <c r="BH348"/>
  <c r="BF349"/>
  <c r="BH349"/>
  <c r="BF350"/>
  <c r="BH350"/>
  <c r="BF351"/>
  <c r="BH351"/>
  <c r="BF352"/>
  <c r="BH352"/>
  <c r="BF353"/>
  <c r="BH353"/>
  <c r="BF354"/>
  <c r="BH354"/>
  <c r="BF355"/>
  <c r="BH355"/>
  <c r="BF356"/>
  <c r="BH356"/>
  <c r="BF357"/>
  <c r="BH357"/>
  <c r="BF358"/>
  <c r="BH358"/>
  <c r="BF359"/>
  <c r="BH359"/>
  <c r="BF360"/>
  <c r="BH360"/>
  <c r="BF361"/>
  <c r="BH361"/>
  <c r="BF362"/>
  <c r="BH362"/>
  <c r="BF363"/>
  <c r="BH363"/>
  <c r="BF364"/>
  <c r="BH364"/>
  <c r="BF365"/>
  <c r="BH365"/>
  <c r="BF366"/>
  <c r="BH366"/>
  <c r="BF367"/>
  <c r="BH367"/>
  <c r="BF368"/>
  <c r="BH368"/>
  <c r="BF369"/>
  <c r="BH369"/>
  <c r="BF370"/>
  <c r="BH370"/>
  <c r="BF371"/>
  <c r="BH371"/>
  <c r="BF372"/>
  <c r="BH372"/>
  <c r="BF373"/>
  <c r="BH373"/>
  <c r="BF374"/>
  <c r="BH374"/>
  <c r="BF375"/>
  <c r="BH375"/>
  <c r="BF376"/>
  <c r="BH376"/>
  <c r="BF377"/>
  <c r="BH377"/>
  <c r="BF378"/>
  <c r="BH378"/>
  <c r="BF379"/>
  <c r="BH379"/>
  <c r="BF380"/>
  <c r="BH380"/>
  <c r="BF381"/>
  <c r="BH381"/>
  <c r="BF382"/>
  <c r="BH382"/>
  <c r="BF383"/>
  <c r="BH383"/>
  <c r="BF384"/>
  <c r="BH384"/>
  <c r="BF385"/>
  <c r="BH385"/>
  <c r="BF386"/>
  <c r="BH386"/>
  <c r="BF387"/>
  <c r="BH387"/>
  <c r="BF388"/>
  <c r="BH388"/>
  <c r="BF389"/>
  <c r="BH389"/>
  <c r="BF390"/>
  <c r="BH390"/>
  <c r="BF391"/>
  <c r="BH391"/>
  <c r="BF392"/>
  <c r="BH392"/>
  <c r="BF393"/>
  <c r="BH393"/>
  <c r="BF394"/>
  <c r="BH394"/>
  <c r="BF395"/>
  <c r="BH395"/>
  <c r="BF396"/>
  <c r="BH396"/>
  <c r="BF397"/>
  <c r="BH397"/>
  <c r="BF398"/>
  <c r="BH398"/>
  <c r="BF399"/>
  <c r="BH399"/>
  <c r="BF400"/>
  <c r="BH400"/>
  <c r="BF401"/>
  <c r="BH401"/>
  <c r="BF402"/>
  <c r="BH402"/>
  <c r="BF403"/>
  <c r="BH403"/>
  <c r="BF404"/>
  <c r="BH404"/>
  <c r="BF405"/>
  <c r="BH405"/>
  <c r="BF406"/>
  <c r="BH406"/>
  <c r="BF407"/>
  <c r="BH407"/>
  <c r="BF408"/>
  <c r="BH408"/>
  <c r="BF409"/>
  <c r="BH409"/>
  <c r="BF410"/>
  <c r="BH410"/>
  <c r="BF411"/>
  <c r="BH411"/>
  <c r="BF412"/>
  <c r="BH412"/>
  <c r="BF413"/>
  <c r="BH413"/>
  <c r="BF414"/>
  <c r="BH414"/>
  <c r="BF415"/>
  <c r="BH415"/>
  <c r="BF416"/>
  <c r="BH416"/>
  <c r="BF417"/>
  <c r="BH417"/>
  <c r="BF418"/>
  <c r="BH418"/>
  <c r="BF419"/>
  <c r="BH419"/>
  <c r="BF420"/>
  <c r="BH420"/>
  <c r="BF421"/>
  <c r="BH421"/>
  <c r="BD425"/>
  <c r="BF425"/>
  <c r="BH425"/>
  <c r="BD429"/>
  <c r="BF429"/>
  <c r="BH429"/>
  <c r="BD433"/>
  <c r="BF433"/>
  <c r="BH433"/>
  <c r="BD437"/>
  <c r="BF437"/>
  <c r="BH437"/>
  <c r="BD441"/>
  <c r="BF441"/>
  <c r="BH441"/>
  <c r="BD445"/>
  <c r="BF445"/>
  <c r="BH445"/>
  <c r="BD449"/>
  <c r="BF449"/>
  <c r="BH449"/>
  <c r="BD453"/>
  <c r="BF453"/>
  <c r="BH453"/>
  <c r="BD457"/>
  <c r="BF457"/>
  <c r="BH457"/>
  <c r="BD461"/>
  <c r="BF461"/>
  <c r="BH461"/>
  <c r="BD465"/>
  <c r="BF465"/>
  <c r="BH465"/>
  <c r="BD469"/>
  <c r="BF469"/>
  <c r="BH469"/>
  <c r="BD473"/>
  <c r="BF473"/>
  <c r="BH473"/>
  <c r="BD477"/>
  <c r="BF477"/>
  <c r="BH477"/>
  <c r="BF563"/>
  <c r="BH563"/>
  <c r="AQ646"/>
  <c r="AX646"/>
  <c r="AX648"/>
  <c r="BB648"/>
  <c r="AX650"/>
  <c r="BB650"/>
  <c r="AX652"/>
  <c r="BB652"/>
  <c r="AX654"/>
  <c r="BB654"/>
  <c r="AX656"/>
  <c r="BB656"/>
  <c r="AX658"/>
  <c r="BB658"/>
  <c r="AX660"/>
  <c r="BB660"/>
  <c r="AX662"/>
  <c r="BB662"/>
  <c r="AX664"/>
  <c r="BB664"/>
  <c r="AX666"/>
  <c r="BB666"/>
  <c r="AX668"/>
  <c r="BB668"/>
  <c r="AX670"/>
  <c r="BB670"/>
  <c r="AX672"/>
  <c r="AX674"/>
  <c r="BB674"/>
  <c r="AX676"/>
  <c r="AX678"/>
  <c r="BB678"/>
  <c r="AX680"/>
  <c r="AX682"/>
  <c r="BB682"/>
  <c r="AX684"/>
  <c r="AX686"/>
  <c r="BB686"/>
  <c r="AX688"/>
  <c r="AX690"/>
  <c r="BB690"/>
  <c r="AX692"/>
  <c r="AX694"/>
  <c r="BB694"/>
  <c r="AX696"/>
  <c r="AX698"/>
  <c r="BB698"/>
  <c r="AX700"/>
  <c r="AX702"/>
  <c r="BB702"/>
  <c r="AX704"/>
  <c r="AX706"/>
  <c r="BB706"/>
  <c r="AX708"/>
  <c r="AX710"/>
  <c r="BB710"/>
  <c r="AX712"/>
  <c r="AX714"/>
  <c r="BB714"/>
  <c r="AX716"/>
  <c r="AX718"/>
  <c r="BB718"/>
  <c r="AX720"/>
  <c r="AX722"/>
  <c r="BB722"/>
  <c r="AX724"/>
  <c r="AX726"/>
  <c r="BB726"/>
  <c r="AX728"/>
  <c r="AX730"/>
  <c r="BB730"/>
  <c r="BD564"/>
  <c r="BF564"/>
  <c r="BH564"/>
  <c r="BD568"/>
  <c r="BF568"/>
  <c r="BH568"/>
  <c r="BD572"/>
  <c r="BF572"/>
  <c r="BH572"/>
  <c r="BD576"/>
  <c r="BF576"/>
  <c r="BH576"/>
  <c r="BD580"/>
  <c r="BF580"/>
  <c r="BH580"/>
  <c r="BD584"/>
  <c r="BF584"/>
  <c r="BH584"/>
  <c r="BD588"/>
  <c r="BF588"/>
  <c r="BH588"/>
  <c r="BD592"/>
  <c r="BF592"/>
  <c r="BH592"/>
  <c r="BD596"/>
  <c r="BF596"/>
  <c r="BH596"/>
  <c r="BD600"/>
  <c r="BF600"/>
  <c r="BH600"/>
  <c r="BD604"/>
  <c r="BF604"/>
  <c r="BH604"/>
  <c r="BD608"/>
  <c r="BF608"/>
  <c r="BH608"/>
  <c r="BD612"/>
  <c r="BF612"/>
  <c r="BH612"/>
  <c r="BD616"/>
  <c r="BF616"/>
  <c r="BH616"/>
  <c r="BD620"/>
  <c r="BF620"/>
  <c r="BH620"/>
  <c r="BD624"/>
  <c r="BF624"/>
  <c r="BH624"/>
  <c r="BD628"/>
  <c r="BF628"/>
  <c r="BH628"/>
  <c r="BD632"/>
  <c r="BF632"/>
  <c r="BH632"/>
  <c r="BD636"/>
  <c r="BF636"/>
  <c r="BH636"/>
  <c r="BD640"/>
  <c r="BF640"/>
  <c r="BH640"/>
  <c r="BD644"/>
  <c r="BF644"/>
  <c r="BH644"/>
  <c r="AX731"/>
  <c r="AX735"/>
  <c r="AX739"/>
  <c r="AX743"/>
  <c r="AX747"/>
  <c r="AX751"/>
  <c r="AX755"/>
  <c r="AX759"/>
  <c r="AX763"/>
  <c r="AX767"/>
  <c r="AX771"/>
  <c r="AX775"/>
  <c r="AX779"/>
  <c r="AX783"/>
  <c r="AX787"/>
  <c r="AX791"/>
  <c r="AX795"/>
  <c r="AX799"/>
  <c r="AX803"/>
  <c r="AX807"/>
  <c r="AX811"/>
  <c r="AX815"/>
  <c r="BF818"/>
  <c r="BH818"/>
  <c r="BF819"/>
  <c r="BH819"/>
  <c r="BF820"/>
  <c r="BH820"/>
  <c r="BF821"/>
  <c r="BH821"/>
  <c r="BF822"/>
  <c r="BH822"/>
  <c r="BF823"/>
  <c r="BH823"/>
  <c r="BF824"/>
  <c r="BH824"/>
  <c r="BF825"/>
  <c r="BH825"/>
  <c r="BF826"/>
  <c r="BH826"/>
  <c r="BF827"/>
  <c r="BH827"/>
  <c r="BF828"/>
  <c r="BH828"/>
  <c r="BF829"/>
  <c r="BH829"/>
  <c r="BF830"/>
  <c r="BH830"/>
  <c r="BF831"/>
  <c r="BH831"/>
  <c r="BF832"/>
  <c r="BH832"/>
  <c r="BF833"/>
  <c r="BH833"/>
  <c r="BF834"/>
  <c r="BH834"/>
  <c r="BF835"/>
  <c r="BH835"/>
  <c r="BF836"/>
  <c r="BH836"/>
  <c r="BF837"/>
  <c r="BH837"/>
  <c r="BF838"/>
  <c r="BH838"/>
  <c r="BF839"/>
  <c r="BH839"/>
  <c r="BF840"/>
  <c r="BH840"/>
  <c r="BF841"/>
  <c r="BH841"/>
  <c r="BF842"/>
  <c r="BH842"/>
  <c r="BF843"/>
  <c r="BH843"/>
  <c r="BF844"/>
  <c r="BH844"/>
  <c r="BF845"/>
  <c r="BH845"/>
  <c r="BF846"/>
  <c r="BH846"/>
  <c r="BF847"/>
  <c r="BH847"/>
  <c r="BF848"/>
  <c r="BH848"/>
  <c r="BF849"/>
  <c r="BH849"/>
  <c r="BF850"/>
  <c r="BH850"/>
  <c r="BF851"/>
  <c r="BH851"/>
  <c r="BF852"/>
  <c r="BH852"/>
  <c r="BF853"/>
  <c r="BH853"/>
  <c r="BF854"/>
  <c r="BH854"/>
  <c r="BF855"/>
  <c r="BH855"/>
  <c r="BF856"/>
  <c r="BH856"/>
  <c r="BF857"/>
  <c r="BH857"/>
  <c r="BF858"/>
  <c r="BH858"/>
  <c r="BF859"/>
  <c r="BH859"/>
  <c r="BF860"/>
  <c r="BH860"/>
  <c r="BF861"/>
  <c r="BH861"/>
  <c r="BF862"/>
  <c r="BH862"/>
  <c r="BF863"/>
  <c r="BH863"/>
  <c r="BF864"/>
  <c r="BH864"/>
  <c r="BF865"/>
  <c r="BH865"/>
  <c r="BF866"/>
  <c r="BH866"/>
  <c r="BF867"/>
  <c r="BH867"/>
  <c r="BF868"/>
  <c r="BH868"/>
  <c r="BF869"/>
  <c r="BH869"/>
  <c r="BF870"/>
  <c r="BH870"/>
  <c r="BF871"/>
  <c r="BH871"/>
  <c r="BF872"/>
  <c r="BH872"/>
  <c r="BF873"/>
  <c r="BH873"/>
  <c r="BF874"/>
  <c r="BH874"/>
  <c r="BF875"/>
  <c r="BH875"/>
  <c r="BF876"/>
  <c r="BH876"/>
  <c r="BF877"/>
  <c r="BH877"/>
  <c r="BF878"/>
  <c r="BH878"/>
  <c r="BF879"/>
  <c r="BH879"/>
  <c r="BF880"/>
  <c r="BH880"/>
  <c r="BF881"/>
  <c r="BH881"/>
  <c r="BF882"/>
  <c r="BH882"/>
  <c r="BF883"/>
  <c r="BH883"/>
  <c r="BC185"/>
  <c r="BB185"/>
  <c r="BC193"/>
  <c r="BB193"/>
  <c r="BC201"/>
  <c r="BB201"/>
  <c r="AU1755"/>
  <c r="AW1755"/>
  <c r="AY1755"/>
  <c r="BA1755"/>
  <c r="AV1755"/>
  <c r="AZ1755"/>
  <c r="AT1755"/>
  <c r="AX1755"/>
  <c r="BB1755"/>
  <c r="BC278"/>
  <c r="BC286"/>
  <c r="BC290"/>
  <c r="BC298"/>
  <c r="BC306"/>
  <c r="BC318"/>
  <c r="BC326"/>
  <c r="BC334"/>
  <c r="BC342"/>
  <c r="BA646"/>
  <c r="BC654"/>
  <c r="BC662"/>
  <c r="BC146"/>
  <c r="BC154"/>
  <c r="BC162"/>
  <c r="BC170"/>
  <c r="BB170"/>
  <c r="BC178"/>
  <c r="BB178"/>
  <c r="BC186"/>
  <c r="BB186"/>
  <c r="BC194"/>
  <c r="BB194"/>
  <c r="BC202"/>
  <c r="BB202"/>
  <c r="AQ273"/>
  <c r="BC281"/>
  <c r="BC289"/>
  <c r="BC297"/>
  <c r="BC305"/>
  <c r="BC313"/>
  <c r="BC317"/>
  <c r="BC325"/>
  <c r="BC329"/>
  <c r="BC333"/>
  <c r="BC337"/>
  <c r="BC341"/>
  <c r="BH1757"/>
  <c r="BL1757"/>
  <c r="AP1754"/>
  <c r="AR1754"/>
  <c r="BC647"/>
  <c r="BB647"/>
  <c r="BC651"/>
  <c r="BB651"/>
  <c r="BC655"/>
  <c r="BB655"/>
  <c r="BC659"/>
  <c r="BB659"/>
  <c r="BC663"/>
  <c r="BB663"/>
  <c r="BC667"/>
  <c r="BB667"/>
  <c r="BC671"/>
  <c r="BB671"/>
  <c r="BC675"/>
  <c r="BB675"/>
  <c r="BC679"/>
  <c r="BB679"/>
  <c r="BC683"/>
  <c r="BB683"/>
  <c r="BC687"/>
  <c r="BB687"/>
  <c r="BC691"/>
  <c r="BB691"/>
  <c r="BC695"/>
  <c r="BB695"/>
  <c r="BC699"/>
  <c r="BB699"/>
  <c r="BC703"/>
  <c r="BB703"/>
  <c r="BC707"/>
  <c r="BB707"/>
  <c r="BC711"/>
  <c r="BB711"/>
  <c r="BC715"/>
  <c r="BB715"/>
  <c r="BC719"/>
  <c r="BB719"/>
  <c r="BC723"/>
  <c r="BB723"/>
  <c r="BC727"/>
  <c r="BB727"/>
  <c r="BC731"/>
  <c r="BB731"/>
  <c r="BC735"/>
  <c r="BB735"/>
  <c r="BC739"/>
  <c r="BB739"/>
  <c r="BC743"/>
  <c r="BB743"/>
  <c r="BC747"/>
  <c r="BB747"/>
  <c r="BC751"/>
  <c r="BB751"/>
  <c r="BC755"/>
  <c r="BB755"/>
  <c r="BC759"/>
  <c r="BB759"/>
  <c r="BC763"/>
  <c r="BB763"/>
  <c r="BC767"/>
  <c r="BB767"/>
  <c r="BC771"/>
  <c r="BB771"/>
  <c r="BC775"/>
  <c r="BB775"/>
  <c r="BC779"/>
  <c r="BB779"/>
  <c r="BC783"/>
  <c r="BB783"/>
  <c r="BC787"/>
  <c r="BB787"/>
  <c r="BC791"/>
  <c r="BB791"/>
  <c r="BC795"/>
  <c r="BB795"/>
  <c r="BC799"/>
  <c r="BB799"/>
  <c r="BC803"/>
  <c r="BB803"/>
  <c r="BC807"/>
  <c r="BB807"/>
  <c r="BC811"/>
  <c r="BB811"/>
  <c r="BC815"/>
  <c r="BB815"/>
  <c r="AU1758"/>
  <c r="AW1758"/>
  <c r="AY1758"/>
  <c r="BA1758"/>
  <c r="AT1758"/>
  <c r="AX1758"/>
  <c r="BB1758"/>
  <c r="AV1758"/>
  <c r="AZ1758"/>
  <c r="BC672"/>
  <c r="BB672"/>
  <c r="BC676"/>
  <c r="BB676"/>
  <c r="BC680"/>
  <c r="BB680"/>
  <c r="BC684"/>
  <c r="BB684"/>
  <c r="BC688"/>
  <c r="BB688"/>
  <c r="BC692"/>
  <c r="BB692"/>
  <c r="BC696"/>
  <c r="BB696"/>
  <c r="BC700"/>
  <c r="BB700"/>
  <c r="BC704"/>
  <c r="BB704"/>
  <c r="BC708"/>
  <c r="BB708"/>
  <c r="BC712"/>
  <c r="BB712"/>
  <c r="BC716"/>
  <c r="BB716"/>
  <c r="BC720"/>
  <c r="BB720"/>
  <c r="BC724"/>
  <c r="BB724"/>
  <c r="BC728"/>
  <c r="BB728"/>
  <c r="BA732"/>
  <c r="AX732"/>
  <c r="BA736"/>
  <c r="AX736"/>
  <c r="BA740"/>
  <c r="AX740"/>
  <c r="BA744"/>
  <c r="AX744"/>
  <c r="BA748"/>
  <c r="AX748"/>
  <c r="BA752"/>
  <c r="AX752"/>
  <c r="BA756"/>
  <c r="AX756"/>
  <c r="BA760"/>
  <c r="AX760"/>
  <c r="BA764"/>
  <c r="AX764"/>
  <c r="BA768"/>
  <c r="AX768"/>
  <c r="BA772"/>
  <c r="AX772"/>
  <c r="BA776"/>
  <c r="AX776"/>
  <c r="BA780"/>
  <c r="AX780"/>
  <c r="BA784"/>
  <c r="AX784"/>
  <c r="BA788"/>
  <c r="AX788"/>
  <c r="BA792"/>
  <c r="AX792"/>
  <c r="BA796"/>
  <c r="AX796"/>
  <c r="BA800"/>
  <c r="AX800"/>
  <c r="BA804"/>
  <c r="AX804"/>
  <c r="BA808"/>
  <c r="AX808"/>
  <c r="BA812"/>
  <c r="AX812"/>
  <c r="BA816"/>
  <c r="AX816"/>
  <c r="BA1501"/>
  <c r="AX1501"/>
  <c r="BA1505"/>
  <c r="AX1505"/>
  <c r="BA1509"/>
  <c r="AX1509"/>
  <c r="BA1513"/>
  <c r="AX1513"/>
  <c r="BA1517"/>
  <c r="AX1517"/>
  <c r="BA1521"/>
  <c r="AX1521"/>
  <c r="BA1525"/>
  <c r="AX1525"/>
  <c r="BA1529"/>
  <c r="AX1529"/>
  <c r="BA1533"/>
  <c r="AX1533"/>
  <c r="BA1537"/>
  <c r="AX1537"/>
  <c r="BA1541"/>
  <c r="AX1541"/>
  <c r="BA1545"/>
  <c r="AX1545"/>
  <c r="BA1549"/>
  <c r="AX1549"/>
  <c r="BA1553"/>
  <c r="AX1553"/>
  <c r="BA1557"/>
  <c r="AX1557"/>
  <c r="BA1561"/>
  <c r="AX1561"/>
  <c r="BA1565"/>
  <c r="AX1565"/>
  <c r="BA1569"/>
  <c r="AX1569"/>
  <c r="BA1573"/>
  <c r="AX1573"/>
  <c r="BA1577"/>
  <c r="AX1577"/>
  <c r="BA1581"/>
  <c r="AX1581"/>
  <c r="BA1585"/>
  <c r="AX1585"/>
  <c r="BA1589"/>
  <c r="AX1589"/>
  <c r="BA1593"/>
  <c r="AX1593"/>
  <c r="BM1761"/>
  <c r="BF1761"/>
  <c r="BH1761"/>
  <c r="BJ1761"/>
  <c r="BL1761"/>
  <c r="BG1761"/>
  <c r="BK1761"/>
  <c r="BE1761"/>
  <c r="BI1761"/>
  <c r="BA1500"/>
  <c r="AX1500"/>
  <c r="BA1504"/>
  <c r="AX1504"/>
  <c r="BA1508"/>
  <c r="AX1508"/>
  <c r="BA1512"/>
  <c r="AX1512"/>
  <c r="BA1516"/>
  <c r="AX1516"/>
  <c r="BA1520"/>
  <c r="AX1520"/>
  <c r="BA1524"/>
  <c r="AX1524"/>
  <c r="BA1528"/>
  <c r="AX1528"/>
  <c r="BA1532"/>
  <c r="AX1532"/>
  <c r="BA1536"/>
  <c r="AX1536"/>
  <c r="BA1540"/>
  <c r="AX1540"/>
  <c r="BA1544"/>
  <c r="AX1544"/>
  <c r="BA1548"/>
  <c r="AX1548"/>
  <c r="BA1552"/>
  <c r="AX1552"/>
  <c r="BA1556"/>
  <c r="AX1556"/>
  <c r="BA1560"/>
  <c r="AX1560"/>
  <c r="BA1564"/>
  <c r="AX1564"/>
  <c r="BA1568"/>
  <c r="AX1568"/>
  <c r="BA1572"/>
  <c r="AX1572"/>
  <c r="BA1576"/>
  <c r="AX1576"/>
  <c r="BA1580"/>
  <c r="AX1580"/>
  <c r="BA1584"/>
  <c r="AX1584"/>
  <c r="BA1588"/>
  <c r="AX1588"/>
  <c r="BA1592"/>
  <c r="AX1592"/>
  <c r="BF1754"/>
  <c r="BH1754"/>
  <c r="BJ1754"/>
  <c r="BL1754"/>
  <c r="BG1754"/>
  <c r="BK1754"/>
  <c r="BE1754"/>
  <c r="BI1754"/>
  <c r="BM1754"/>
  <c r="BF1753"/>
  <c r="BH1753"/>
  <c r="BJ1753"/>
  <c r="BL1753"/>
  <c r="BE1753"/>
  <c r="BI1753"/>
  <c r="BM1753"/>
  <c r="BG1753"/>
  <c r="BK1753"/>
  <c r="BE5"/>
  <c r="BG5"/>
  <c r="BD5"/>
  <c r="BE9"/>
  <c r="BG9"/>
  <c r="BD9"/>
  <c r="BE13"/>
  <c r="BG13"/>
  <c r="BD13"/>
  <c r="BE17"/>
  <c r="BG17"/>
  <c r="BD17"/>
  <c r="BE22"/>
  <c r="BG22"/>
  <c r="BD22"/>
  <c r="BE24"/>
  <c r="BG24"/>
  <c r="BD24"/>
  <c r="BF24"/>
  <c r="BH24"/>
  <c r="BE26"/>
  <c r="BG26"/>
  <c r="BD26"/>
  <c r="BE28"/>
  <c r="BG28"/>
  <c r="BD28"/>
  <c r="BF28"/>
  <c r="BH28"/>
  <c r="BE30"/>
  <c r="BG30"/>
  <c r="BD30"/>
  <c r="BE32"/>
  <c r="BG32"/>
  <c r="BD32"/>
  <c r="BF32"/>
  <c r="BH32"/>
  <c r="BE34"/>
  <c r="BG34"/>
  <c r="BD34"/>
  <c r="BE36"/>
  <c r="BG36"/>
  <c r="BD36"/>
  <c r="BF36"/>
  <c r="BH36"/>
  <c r="BE38"/>
  <c r="BG38"/>
  <c r="BD38"/>
  <c r="BE40"/>
  <c r="BG40"/>
  <c r="BD40"/>
  <c r="BF40"/>
  <c r="BH40"/>
  <c r="BE42"/>
  <c r="BG42"/>
  <c r="BD42"/>
  <c r="BE44"/>
  <c r="BG44"/>
  <c r="BD44"/>
  <c r="BF44"/>
  <c r="BH44"/>
  <c r="BE46"/>
  <c r="BG46"/>
  <c r="BD46"/>
  <c r="BE48"/>
  <c r="BG48"/>
  <c r="BD48"/>
  <c r="BF48"/>
  <c r="BH48"/>
  <c r="BE50"/>
  <c r="BG50"/>
  <c r="BD50"/>
  <c r="BE52"/>
  <c r="BG52"/>
  <c r="BD52"/>
  <c r="BF52"/>
  <c r="BH52"/>
  <c r="BE54"/>
  <c r="BG54"/>
  <c r="BD54"/>
  <c r="BE56"/>
  <c r="BG56"/>
  <c r="BD56"/>
  <c r="BF56"/>
  <c r="BH56"/>
  <c r="BE58"/>
  <c r="BG58"/>
  <c r="BD58"/>
  <c r="BE60"/>
  <c r="BG60"/>
  <c r="BD60"/>
  <c r="BF60"/>
  <c r="BH60"/>
  <c r="BE62"/>
  <c r="BG62"/>
  <c r="BD62"/>
  <c r="BE64"/>
  <c r="BG64"/>
  <c r="BD64"/>
  <c r="BF64"/>
  <c r="BH64"/>
  <c r="BE66"/>
  <c r="BG66"/>
  <c r="BD66"/>
  <c r="BE68"/>
  <c r="BG68"/>
  <c r="BD68"/>
  <c r="BF68"/>
  <c r="BH68"/>
  <c r="BE70"/>
  <c r="BG70"/>
  <c r="BD70"/>
  <c r="BE72"/>
  <c r="BG72"/>
  <c r="BD72"/>
  <c r="BF72"/>
  <c r="BH72"/>
  <c r="BE74"/>
  <c r="BG74"/>
  <c r="BD74"/>
  <c r="BE76"/>
  <c r="BG76"/>
  <c r="BD76"/>
  <c r="BF76"/>
  <c r="BH76"/>
  <c r="BE78"/>
  <c r="BG78"/>
  <c r="BD78"/>
  <c r="BE81"/>
  <c r="BG81"/>
  <c r="BD81"/>
  <c r="BF81"/>
  <c r="BH81"/>
  <c r="BE85"/>
  <c r="BG85"/>
  <c r="BD85"/>
  <c r="BE89"/>
  <c r="BG89"/>
  <c r="BD89"/>
  <c r="BF89"/>
  <c r="BH89"/>
  <c r="BE93"/>
  <c r="BG93"/>
  <c r="BD93"/>
  <c r="BE97"/>
  <c r="BG97"/>
  <c r="BD97"/>
  <c r="BF97"/>
  <c r="BH97"/>
  <c r="BE101"/>
  <c r="BG101"/>
  <c r="BD101"/>
  <c r="BE105"/>
  <c r="BG105"/>
  <c r="BD105"/>
  <c r="BF105"/>
  <c r="BH105"/>
  <c r="BE109"/>
  <c r="BG109"/>
  <c r="BD109"/>
  <c r="BE113"/>
  <c r="BG113"/>
  <c r="BD113"/>
  <c r="BF113"/>
  <c r="BH113"/>
  <c r="BE117"/>
  <c r="BG117"/>
  <c r="BD117"/>
  <c r="BE121"/>
  <c r="BG121"/>
  <c r="BD121"/>
  <c r="BF121"/>
  <c r="BH121"/>
  <c r="BE125"/>
  <c r="BG125"/>
  <c r="BD125"/>
  <c r="BE129"/>
  <c r="BG129"/>
  <c r="BD129"/>
  <c r="BF129"/>
  <c r="BH129"/>
  <c r="BE133"/>
  <c r="BG133"/>
  <c r="BD133"/>
  <c r="BE137"/>
  <c r="BG137"/>
  <c r="BD137"/>
  <c r="BF137"/>
  <c r="BH137"/>
  <c r="BE82"/>
  <c r="BG82"/>
  <c r="BD82"/>
  <c r="BE86"/>
  <c r="BG86"/>
  <c r="BD86"/>
  <c r="BF86"/>
  <c r="BH86"/>
  <c r="BE90"/>
  <c r="BG90"/>
  <c r="BD90"/>
  <c r="BE94"/>
  <c r="BG94"/>
  <c r="BD94"/>
  <c r="BF94"/>
  <c r="BH94"/>
  <c r="BE98"/>
  <c r="BG98"/>
  <c r="BD98"/>
  <c r="BE102"/>
  <c r="BG102"/>
  <c r="BD102"/>
  <c r="BF102"/>
  <c r="BH102"/>
  <c r="BE106"/>
  <c r="BG106"/>
  <c r="BD106"/>
  <c r="BE110"/>
  <c r="BG110"/>
  <c r="BD110"/>
  <c r="BF110"/>
  <c r="BH110"/>
  <c r="BE114"/>
  <c r="BG114"/>
  <c r="BD114"/>
  <c r="BE118"/>
  <c r="BG118"/>
  <c r="BD118"/>
  <c r="BF118"/>
  <c r="BH118"/>
  <c r="BE122"/>
  <c r="BG122"/>
  <c r="BD122"/>
  <c r="BE126"/>
  <c r="BG126"/>
  <c r="BD126"/>
  <c r="BF126"/>
  <c r="BH126"/>
  <c r="BE130"/>
  <c r="BG130"/>
  <c r="BD130"/>
  <c r="BE134"/>
  <c r="BG134"/>
  <c r="BD134"/>
  <c r="BF134"/>
  <c r="BH134"/>
  <c r="BE138"/>
  <c r="BG138"/>
  <c r="BD138"/>
  <c r="BE426"/>
  <c r="BG426"/>
  <c r="BD426"/>
  <c r="BF426"/>
  <c r="BH426"/>
  <c r="BE430"/>
  <c r="BG430"/>
  <c r="BD430"/>
  <c r="BF430"/>
  <c r="BH430"/>
  <c r="BE434"/>
  <c r="BG434"/>
  <c r="BD434"/>
  <c r="BF434"/>
  <c r="BH434"/>
  <c r="BE438"/>
  <c r="BG438"/>
  <c r="BD438"/>
  <c r="BF438"/>
  <c r="BH438"/>
  <c r="BE442"/>
  <c r="BG442"/>
  <c r="BD442"/>
  <c r="BF442"/>
  <c r="BH442"/>
  <c r="BE446"/>
  <c r="BG446"/>
  <c r="BD446"/>
  <c r="BF446"/>
  <c r="BH446"/>
  <c r="BE450"/>
  <c r="BG450"/>
  <c r="BD450"/>
  <c r="BF450"/>
  <c r="BH450"/>
  <c r="BE454"/>
  <c r="BG454"/>
  <c r="BD454"/>
  <c r="BF454"/>
  <c r="BH454"/>
  <c r="BE458"/>
  <c r="BG458"/>
  <c r="BD458"/>
  <c r="BF458"/>
  <c r="BH458"/>
  <c r="BE462"/>
  <c r="BG462"/>
  <c r="BD462"/>
  <c r="BF462"/>
  <c r="BH462"/>
  <c r="BE466"/>
  <c r="BG466"/>
  <c r="BD466"/>
  <c r="BF466"/>
  <c r="BH466"/>
  <c r="BE470"/>
  <c r="BG470"/>
  <c r="BD470"/>
  <c r="BF470"/>
  <c r="BH470"/>
  <c r="BE474"/>
  <c r="BG474"/>
  <c r="BD474"/>
  <c r="BF474"/>
  <c r="BH474"/>
  <c r="BE422"/>
  <c r="BG422"/>
  <c r="BD422"/>
  <c r="BF422"/>
  <c r="BH422"/>
  <c r="BE565"/>
  <c r="BG565"/>
  <c r="BD565"/>
  <c r="BF565"/>
  <c r="BH565"/>
  <c r="BE569"/>
  <c r="BG569"/>
  <c r="BD569"/>
  <c r="BF569"/>
  <c r="BH569"/>
  <c r="BE573"/>
  <c r="BG573"/>
  <c r="BD573"/>
  <c r="BF573"/>
  <c r="BH573"/>
  <c r="BE577"/>
  <c r="BG577"/>
  <c r="BD577"/>
  <c r="BF577"/>
  <c r="BH577"/>
  <c r="BE581"/>
  <c r="BG581"/>
  <c r="BD581"/>
  <c r="BF581"/>
  <c r="BH581"/>
  <c r="BE585"/>
  <c r="BG585"/>
  <c r="BD585"/>
  <c r="BF585"/>
  <c r="BH585"/>
  <c r="BE589"/>
  <c r="BG589"/>
  <c r="BD589"/>
  <c r="BF589"/>
  <c r="BH589"/>
  <c r="BE593"/>
  <c r="BG593"/>
  <c r="BD593"/>
  <c r="BF593"/>
  <c r="BH593"/>
  <c r="BE597"/>
  <c r="BG597"/>
  <c r="BD597"/>
  <c r="BF597"/>
  <c r="BH597"/>
  <c r="BE601"/>
  <c r="BG601"/>
  <c r="BD601"/>
  <c r="BF601"/>
  <c r="BH601"/>
  <c r="BE605"/>
  <c r="BG605"/>
  <c r="BD605"/>
  <c r="BF605"/>
  <c r="BH605"/>
  <c r="BE609"/>
  <c r="BG609"/>
  <c r="BD609"/>
  <c r="BF609"/>
  <c r="BH609"/>
  <c r="BE613"/>
  <c r="BG613"/>
  <c r="BD613"/>
  <c r="BF613"/>
  <c r="BH613"/>
  <c r="BE617"/>
  <c r="BG617"/>
  <c r="BD617"/>
  <c r="BF617"/>
  <c r="BH617"/>
  <c r="BE621"/>
  <c r="BG621"/>
  <c r="BD621"/>
  <c r="BF621"/>
  <c r="BH621"/>
  <c r="BE625"/>
  <c r="BG625"/>
  <c r="BD625"/>
  <c r="BF625"/>
  <c r="BH625"/>
  <c r="BE629"/>
  <c r="BG629"/>
  <c r="BD629"/>
  <c r="BF629"/>
  <c r="BH629"/>
  <c r="BE633"/>
  <c r="BG633"/>
  <c r="BD633"/>
  <c r="BF633"/>
  <c r="BH633"/>
  <c r="BE637"/>
  <c r="BG637"/>
  <c r="BD637"/>
  <c r="BF637"/>
  <c r="BH637"/>
  <c r="BE641"/>
  <c r="BG641"/>
  <c r="BD641"/>
  <c r="BF641"/>
  <c r="BH641"/>
  <c r="BE645"/>
  <c r="BG645"/>
  <c r="BD645"/>
  <c r="BF645"/>
  <c r="BH645"/>
  <c r="BE478"/>
  <c r="BG478"/>
  <c r="BD478"/>
  <c r="BE479"/>
  <c r="BG479"/>
  <c r="BD479"/>
  <c r="BE480"/>
  <c r="BG480"/>
  <c r="BD480"/>
  <c r="BE481"/>
  <c r="BG481"/>
  <c r="BD481"/>
  <c r="BE482"/>
  <c r="BG482"/>
  <c r="BD482"/>
  <c r="BE483"/>
  <c r="BG483"/>
  <c r="BD483"/>
  <c r="BE484"/>
  <c r="BG484"/>
  <c r="BD484"/>
  <c r="BE485"/>
  <c r="BG485"/>
  <c r="BD485"/>
  <c r="BE486"/>
  <c r="BG486"/>
  <c r="BD486"/>
  <c r="BE487"/>
  <c r="BG487"/>
  <c r="BD487"/>
  <c r="BE488"/>
  <c r="BG488"/>
  <c r="BD488"/>
  <c r="BE489"/>
  <c r="BG489"/>
  <c r="BD489"/>
  <c r="BE490"/>
  <c r="BG490"/>
  <c r="BD490"/>
  <c r="BE491"/>
  <c r="BG491"/>
  <c r="BD491"/>
  <c r="BE492"/>
  <c r="BG492"/>
  <c r="BD492"/>
  <c r="BE493"/>
  <c r="BG493"/>
  <c r="BD493"/>
  <c r="BE494"/>
  <c r="BG494"/>
  <c r="BD494"/>
  <c r="BE495"/>
  <c r="BG495"/>
  <c r="BD495"/>
  <c r="BE496"/>
  <c r="BG496"/>
  <c r="BD496"/>
  <c r="BE497"/>
  <c r="BG497"/>
  <c r="BD497"/>
  <c r="BE498"/>
  <c r="BG498"/>
  <c r="BD498"/>
  <c r="BE499"/>
  <c r="BG499"/>
  <c r="BD499"/>
  <c r="BE500"/>
  <c r="BG500"/>
  <c r="BD500"/>
  <c r="BE501"/>
  <c r="BG501"/>
  <c r="BD501"/>
  <c r="BE502"/>
  <c r="BG502"/>
  <c r="BD502"/>
  <c r="BE503"/>
  <c r="BG503"/>
  <c r="BD503"/>
  <c r="BE504"/>
  <c r="BG504"/>
  <c r="BD504"/>
  <c r="BE505"/>
  <c r="BG505"/>
  <c r="BD505"/>
  <c r="BE506"/>
  <c r="BG506"/>
  <c r="BD506"/>
  <c r="BE507"/>
  <c r="BG507"/>
  <c r="BD507"/>
  <c r="BE508"/>
  <c r="BG508"/>
  <c r="BD508"/>
  <c r="BE509"/>
  <c r="BG509"/>
  <c r="BD509"/>
  <c r="BE510"/>
  <c r="BG510"/>
  <c r="BD510"/>
  <c r="BE511"/>
  <c r="BG511"/>
  <c r="BD511"/>
  <c r="BE512"/>
  <c r="BG512"/>
  <c r="BD512"/>
  <c r="BE513"/>
  <c r="BG513"/>
  <c r="BD513"/>
  <c r="BE514"/>
  <c r="BG514"/>
  <c r="BD514"/>
  <c r="BE515"/>
  <c r="BG515"/>
  <c r="BD515"/>
  <c r="BE516"/>
  <c r="BG516"/>
  <c r="BD516"/>
  <c r="BE517"/>
  <c r="BG517"/>
  <c r="BD517"/>
  <c r="BE518"/>
  <c r="BG518"/>
  <c r="BD518"/>
  <c r="BE519"/>
  <c r="BG519"/>
  <c r="BD519"/>
  <c r="BE520"/>
  <c r="BG520"/>
  <c r="BD520"/>
  <c r="BE521"/>
  <c r="BG521"/>
  <c r="BD521"/>
  <c r="BE522"/>
  <c r="BG522"/>
  <c r="BD522"/>
  <c r="BE523"/>
  <c r="BG523"/>
  <c r="BD523"/>
  <c r="BE524"/>
  <c r="BG524"/>
  <c r="BD524"/>
  <c r="BE525"/>
  <c r="BG525"/>
  <c r="BD525"/>
  <c r="BE526"/>
  <c r="BG526"/>
  <c r="BD526"/>
  <c r="BE527"/>
  <c r="BG527"/>
  <c r="BD527"/>
  <c r="BE528"/>
  <c r="BG528"/>
  <c r="BD528"/>
  <c r="BE529"/>
  <c r="BG529"/>
  <c r="BD529"/>
  <c r="BE530"/>
  <c r="BG530"/>
  <c r="BD530"/>
  <c r="BE531"/>
  <c r="BG531"/>
  <c r="BD531"/>
  <c r="BE532"/>
  <c r="BG532"/>
  <c r="BD532"/>
  <c r="BE533"/>
  <c r="BG533"/>
  <c r="BD533"/>
  <c r="BE534"/>
  <c r="BG534"/>
  <c r="BD534"/>
  <c r="BE535"/>
  <c r="BG535"/>
  <c r="BD535"/>
  <c r="BE536"/>
  <c r="BG536"/>
  <c r="BD536"/>
  <c r="BE537"/>
  <c r="BG537"/>
  <c r="BD537"/>
  <c r="BE538"/>
  <c r="BG538"/>
  <c r="BD538"/>
  <c r="BE539"/>
  <c r="BG539"/>
  <c r="BD539"/>
  <c r="BE540"/>
  <c r="BG540"/>
  <c r="BD540"/>
  <c r="BE541"/>
  <c r="BG541"/>
  <c r="BD541"/>
  <c r="BE542"/>
  <c r="BG542"/>
  <c r="BD542"/>
  <c r="BE543"/>
  <c r="BG543"/>
  <c r="BD543"/>
  <c r="BE544"/>
  <c r="BG544"/>
  <c r="BD544"/>
  <c r="BE545"/>
  <c r="BG545"/>
  <c r="BD545"/>
  <c r="BE546"/>
  <c r="BG546"/>
  <c r="BD546"/>
  <c r="BE547"/>
  <c r="BG547"/>
  <c r="BD547"/>
  <c r="BE548"/>
  <c r="BG548"/>
  <c r="BD548"/>
  <c r="BE549"/>
  <c r="BG549"/>
  <c r="BD549"/>
  <c r="BE550"/>
  <c r="BG550"/>
  <c r="BD550"/>
  <c r="BE551"/>
  <c r="BG551"/>
  <c r="BD551"/>
  <c r="BE552"/>
  <c r="BG552"/>
  <c r="BD552"/>
  <c r="BE553"/>
  <c r="BG553"/>
  <c r="BD553"/>
  <c r="BE554"/>
  <c r="BG554"/>
  <c r="BD554"/>
  <c r="BE555"/>
  <c r="BG555"/>
  <c r="BD555"/>
  <c r="BE556"/>
  <c r="BG556"/>
  <c r="BD556"/>
  <c r="BE557"/>
  <c r="BG557"/>
  <c r="BD557"/>
  <c r="BE558"/>
  <c r="BG558"/>
  <c r="BD558"/>
  <c r="BE559"/>
  <c r="BG559"/>
  <c r="BD559"/>
  <c r="BE560"/>
  <c r="BG560"/>
  <c r="BD560"/>
  <c r="BE561"/>
  <c r="BG561"/>
  <c r="BD561"/>
  <c r="BE562"/>
  <c r="BG562"/>
  <c r="BD562"/>
  <c r="BD1060"/>
  <c r="BF1060"/>
  <c r="BH1060"/>
  <c r="BD1062"/>
  <c r="BF1062"/>
  <c r="BH1062"/>
  <c r="BD1064"/>
  <c r="BF1064"/>
  <c r="BH1064"/>
  <c r="BD1066"/>
  <c r="BF1066"/>
  <c r="BH1066"/>
  <c r="BD1068"/>
  <c r="BF1068"/>
  <c r="BH1068"/>
  <c r="BD1070"/>
  <c r="BF1070"/>
  <c r="BH1070"/>
  <c r="BD1072"/>
  <c r="BF1072"/>
  <c r="BH1072"/>
  <c r="BD1074"/>
  <c r="BF1074"/>
  <c r="BH1074"/>
  <c r="BD1076"/>
  <c r="BF1076"/>
  <c r="BH1076"/>
  <c r="BD1078"/>
  <c r="BF1078"/>
  <c r="BH1078"/>
  <c r="BD1080"/>
  <c r="BF1080"/>
  <c r="BH1080"/>
  <c r="BD1082"/>
  <c r="BF1082"/>
  <c r="BH1082"/>
  <c r="BD1084"/>
  <c r="BF1084"/>
  <c r="BH1084"/>
  <c r="BD1086"/>
  <c r="BF1086"/>
  <c r="BH1086"/>
  <c r="BD1411"/>
  <c r="BF1411"/>
  <c r="BH1411"/>
  <c r="BF1757"/>
  <c r="BM1757"/>
  <c r="BI1757"/>
  <c r="BE1757"/>
  <c r="BD6"/>
  <c r="BF6"/>
  <c r="BH6"/>
  <c r="BD8"/>
  <c r="BF8"/>
  <c r="BH8"/>
  <c r="BD10"/>
  <c r="BF10"/>
  <c r="BH10"/>
  <c r="BD12"/>
  <c r="BF12"/>
  <c r="BH12"/>
  <c r="BD14"/>
  <c r="BF14"/>
  <c r="BH14"/>
  <c r="BD16"/>
  <c r="BF16"/>
  <c r="BH16"/>
  <c r="BD18"/>
  <c r="BF18"/>
  <c r="BH18"/>
  <c r="BF22"/>
  <c r="BH22"/>
  <c r="BF26"/>
  <c r="BH26"/>
  <c r="BF30"/>
  <c r="BH30"/>
  <c r="BF34"/>
  <c r="BH34"/>
  <c r="BF38"/>
  <c r="BH38"/>
  <c r="BF42"/>
  <c r="BH42"/>
  <c r="BF46"/>
  <c r="BH46"/>
  <c r="BF50"/>
  <c r="BH50"/>
  <c r="BF54"/>
  <c r="BH54"/>
  <c r="BF58"/>
  <c r="BH58"/>
  <c r="BF62"/>
  <c r="BH62"/>
  <c r="BF66"/>
  <c r="BH66"/>
  <c r="BF70"/>
  <c r="BH70"/>
  <c r="BF74"/>
  <c r="BH74"/>
  <c r="BF78"/>
  <c r="BH78"/>
  <c r="AX168"/>
  <c r="BB168"/>
  <c r="AX172"/>
  <c r="BB172"/>
  <c r="AX176"/>
  <c r="BB176"/>
  <c r="AX180"/>
  <c r="BB180"/>
  <c r="AX184"/>
  <c r="BB184"/>
  <c r="AX188"/>
  <c r="BB188"/>
  <c r="AX192"/>
  <c r="BB192"/>
  <c r="AX196"/>
  <c r="BB196"/>
  <c r="AX200"/>
  <c r="BB200"/>
  <c r="AX204"/>
  <c r="BB204"/>
  <c r="BF85"/>
  <c r="BH85"/>
  <c r="BF93"/>
  <c r="BH93"/>
  <c r="BF101"/>
  <c r="BH101"/>
  <c r="BF109"/>
  <c r="BH109"/>
  <c r="BF117"/>
  <c r="BH117"/>
  <c r="BF125"/>
  <c r="BH125"/>
  <c r="BF133"/>
  <c r="BH133"/>
  <c r="BF207"/>
  <c r="BH207"/>
  <c r="BF209"/>
  <c r="BH209"/>
  <c r="BF211"/>
  <c r="BH211"/>
  <c r="BF213"/>
  <c r="BH213"/>
  <c r="BF215"/>
  <c r="BH215"/>
  <c r="BF217"/>
  <c r="BH217"/>
  <c r="BF219"/>
  <c r="BH219"/>
  <c r="BF221"/>
  <c r="BH221"/>
  <c r="BF223"/>
  <c r="BH223"/>
  <c r="BF225"/>
  <c r="BH225"/>
  <c r="BF227"/>
  <c r="BH227"/>
  <c r="BF229"/>
  <c r="BH229"/>
  <c r="BF231"/>
  <c r="BH231"/>
  <c r="BF233"/>
  <c r="BH233"/>
  <c r="BF235"/>
  <c r="BH235"/>
  <c r="BF237"/>
  <c r="BH237"/>
  <c r="BF239"/>
  <c r="BH239"/>
  <c r="BF241"/>
  <c r="BH241"/>
  <c r="BF243"/>
  <c r="BH243"/>
  <c r="BF245"/>
  <c r="BH245"/>
  <c r="BF82"/>
  <c r="BH82"/>
  <c r="BF90"/>
  <c r="BH90"/>
  <c r="BF98"/>
  <c r="BH98"/>
  <c r="BF106"/>
  <c r="BH106"/>
  <c r="BF114"/>
  <c r="BH114"/>
  <c r="BF122"/>
  <c r="BH122"/>
  <c r="BF130"/>
  <c r="BH130"/>
  <c r="BF138"/>
  <c r="BH138"/>
  <c r="AX146"/>
  <c r="BB146"/>
  <c r="AX154"/>
  <c r="BB154"/>
  <c r="AX162"/>
  <c r="BB162"/>
  <c r="AX277"/>
  <c r="BB277"/>
  <c r="AX281"/>
  <c r="BB281"/>
  <c r="AX285"/>
  <c r="BB285"/>
  <c r="AX289"/>
  <c r="BB289"/>
  <c r="AX293"/>
  <c r="BB293"/>
  <c r="AX297"/>
  <c r="BB297"/>
  <c r="AX301"/>
  <c r="BB301"/>
  <c r="AX305"/>
  <c r="BB305"/>
  <c r="AX309"/>
  <c r="BB309"/>
  <c r="AX313"/>
  <c r="BB313"/>
  <c r="AX317"/>
  <c r="BB317"/>
  <c r="AX321"/>
  <c r="BB321"/>
  <c r="AX325"/>
  <c r="BB325"/>
  <c r="AX329"/>
  <c r="BB329"/>
  <c r="AX333"/>
  <c r="BB333"/>
  <c r="AX337"/>
  <c r="BB337"/>
  <c r="AX341"/>
  <c r="BB341"/>
  <c r="BF423"/>
  <c r="BH423"/>
  <c r="BF427"/>
  <c r="BH427"/>
  <c r="BF431"/>
  <c r="BH431"/>
  <c r="BF435"/>
  <c r="BH435"/>
  <c r="BF439"/>
  <c r="BH439"/>
  <c r="BF443"/>
  <c r="BH443"/>
  <c r="BF447"/>
  <c r="BH447"/>
  <c r="BF451"/>
  <c r="BH451"/>
  <c r="BF455"/>
  <c r="BH455"/>
  <c r="BF459"/>
  <c r="BH459"/>
  <c r="BF463"/>
  <c r="BH463"/>
  <c r="BF467"/>
  <c r="BH467"/>
  <c r="BF471"/>
  <c r="BH471"/>
  <c r="BF475"/>
  <c r="BH475"/>
  <c r="AX144"/>
  <c r="BB144"/>
  <c r="AX152"/>
  <c r="BB152"/>
  <c r="AX160"/>
  <c r="BB160"/>
  <c r="AX274"/>
  <c r="BB274"/>
  <c r="AX278"/>
  <c r="BB278"/>
  <c r="AX282"/>
  <c r="BB282"/>
  <c r="AX286"/>
  <c r="BB286"/>
  <c r="AX290"/>
  <c r="BB290"/>
  <c r="AX294"/>
  <c r="BB294"/>
  <c r="AX298"/>
  <c r="BB298"/>
  <c r="AX302"/>
  <c r="BB302"/>
  <c r="AX306"/>
  <c r="BB306"/>
  <c r="AX310"/>
  <c r="BB310"/>
  <c r="AX314"/>
  <c r="BB314"/>
  <c r="AX318"/>
  <c r="BB318"/>
  <c r="AX322"/>
  <c r="BB322"/>
  <c r="AX326"/>
  <c r="BB326"/>
  <c r="AX330"/>
  <c r="BB330"/>
  <c r="AX334"/>
  <c r="BB334"/>
  <c r="AX338"/>
  <c r="BB338"/>
  <c r="AX342"/>
  <c r="BB342"/>
  <c r="BD208"/>
  <c r="BF208"/>
  <c r="BH208"/>
  <c r="BD210"/>
  <c r="BF210"/>
  <c r="BH210"/>
  <c r="BD212"/>
  <c r="BF212"/>
  <c r="BH212"/>
  <c r="BD214"/>
  <c r="BF214"/>
  <c r="BH214"/>
  <c r="BD216"/>
  <c r="BF216"/>
  <c r="BH216"/>
  <c r="BD218"/>
  <c r="BF218"/>
  <c r="BH218"/>
  <c r="BD220"/>
  <c r="BF220"/>
  <c r="BH220"/>
  <c r="BD222"/>
  <c r="BF222"/>
  <c r="BH222"/>
  <c r="BD224"/>
  <c r="BF224"/>
  <c r="BH224"/>
  <c r="BD226"/>
  <c r="BF226"/>
  <c r="BH226"/>
  <c r="BD228"/>
  <c r="BF228"/>
  <c r="BH228"/>
  <c r="BD230"/>
  <c r="BF230"/>
  <c r="BH230"/>
  <c r="BD232"/>
  <c r="BF232"/>
  <c r="BH232"/>
  <c r="BD234"/>
  <c r="BF234"/>
  <c r="BH234"/>
  <c r="BD236"/>
  <c r="BF236"/>
  <c r="BH236"/>
  <c r="BD238"/>
  <c r="BF238"/>
  <c r="BH238"/>
  <c r="BD240"/>
  <c r="BF240"/>
  <c r="BH240"/>
  <c r="BD242"/>
  <c r="BF242"/>
  <c r="BH242"/>
  <c r="BD244"/>
  <c r="BF244"/>
  <c r="BH244"/>
  <c r="BD246"/>
  <c r="BF246"/>
  <c r="BH246"/>
  <c r="BF566"/>
  <c r="BH566"/>
  <c r="BF570"/>
  <c r="BH570"/>
  <c r="BF574"/>
  <c r="BH574"/>
  <c r="BF578"/>
  <c r="BH578"/>
  <c r="BF582"/>
  <c r="BH582"/>
  <c r="BF586"/>
  <c r="BH586"/>
  <c r="BF590"/>
  <c r="BH590"/>
  <c r="BF594"/>
  <c r="BH594"/>
  <c r="BF598"/>
  <c r="BH598"/>
  <c r="BF602"/>
  <c r="BH602"/>
  <c r="BF606"/>
  <c r="BH606"/>
  <c r="BF610"/>
  <c r="BH610"/>
  <c r="BF614"/>
  <c r="BH614"/>
  <c r="BF618"/>
  <c r="BH618"/>
  <c r="BF622"/>
  <c r="BH622"/>
  <c r="BF626"/>
  <c r="BH626"/>
  <c r="BF630"/>
  <c r="BH630"/>
  <c r="BF634"/>
  <c r="BH634"/>
  <c r="BF638"/>
  <c r="BH638"/>
  <c r="BF642"/>
  <c r="BH642"/>
  <c r="BF478"/>
  <c r="BH478"/>
  <c r="BF479"/>
  <c r="BH479"/>
  <c r="BF480"/>
  <c r="BH480"/>
  <c r="BF481"/>
  <c r="BH481"/>
  <c r="BF482"/>
  <c r="BH482"/>
  <c r="BF483"/>
  <c r="BH483"/>
  <c r="BF484"/>
  <c r="BH484"/>
  <c r="BF485"/>
  <c r="BH485"/>
  <c r="BF486"/>
  <c r="BH486"/>
  <c r="BF487"/>
  <c r="BH487"/>
  <c r="BF488"/>
  <c r="BH488"/>
  <c r="BF489"/>
  <c r="BH489"/>
  <c r="BF490"/>
  <c r="BH490"/>
  <c r="BF491"/>
  <c r="BH491"/>
  <c r="BF492"/>
  <c r="BH492"/>
  <c r="BF493"/>
  <c r="BH493"/>
  <c r="BF494"/>
  <c r="BH494"/>
  <c r="BF495"/>
  <c r="BH495"/>
  <c r="BF496"/>
  <c r="BH496"/>
  <c r="BF497"/>
  <c r="BH497"/>
  <c r="BF498"/>
  <c r="BH498"/>
  <c r="BF499"/>
  <c r="BH499"/>
  <c r="BF500"/>
  <c r="BH500"/>
  <c r="BF501"/>
  <c r="BH501"/>
  <c r="BF502"/>
  <c r="BH502"/>
  <c r="BF503"/>
  <c r="BH503"/>
  <c r="BF504"/>
  <c r="BH504"/>
  <c r="BF505"/>
  <c r="BH505"/>
  <c r="BF506"/>
  <c r="BH506"/>
  <c r="BF507"/>
  <c r="BH507"/>
  <c r="BF508"/>
  <c r="BH508"/>
  <c r="BF509"/>
  <c r="BH509"/>
  <c r="BF510"/>
  <c r="BH510"/>
  <c r="BF511"/>
  <c r="BH511"/>
  <c r="BF512"/>
  <c r="BH512"/>
  <c r="BF513"/>
  <c r="BH513"/>
  <c r="BF514"/>
  <c r="BH514"/>
  <c r="BF515"/>
  <c r="BH515"/>
  <c r="BF516"/>
  <c r="BH516"/>
  <c r="BF517"/>
  <c r="BH517"/>
  <c r="BF518"/>
  <c r="BH518"/>
  <c r="BF519"/>
  <c r="BH519"/>
  <c r="BF520"/>
  <c r="BH520"/>
  <c r="BF521"/>
  <c r="BH521"/>
  <c r="BF522"/>
  <c r="BH522"/>
  <c r="BF523"/>
  <c r="BH523"/>
  <c r="BF524"/>
  <c r="BH524"/>
  <c r="BF525"/>
  <c r="BH525"/>
  <c r="BF526"/>
  <c r="BH526"/>
  <c r="BF527"/>
  <c r="BH527"/>
  <c r="BF528"/>
  <c r="BH528"/>
  <c r="BF529"/>
  <c r="BH529"/>
  <c r="BF530"/>
  <c r="BH530"/>
  <c r="BF531"/>
  <c r="BH531"/>
  <c r="BF532"/>
  <c r="BH532"/>
  <c r="BF533"/>
  <c r="BH533"/>
  <c r="BF534"/>
  <c r="BH534"/>
  <c r="BF535"/>
  <c r="BH535"/>
  <c r="BF536"/>
  <c r="BH536"/>
  <c r="BF537"/>
  <c r="BH537"/>
  <c r="BF538"/>
  <c r="BH538"/>
  <c r="BF539"/>
  <c r="BH539"/>
  <c r="BF540"/>
  <c r="BH540"/>
  <c r="BF541"/>
  <c r="BH541"/>
  <c r="BF542"/>
  <c r="BH542"/>
  <c r="BF543"/>
  <c r="BH543"/>
  <c r="BF544"/>
  <c r="BH544"/>
  <c r="BF545"/>
  <c r="BH545"/>
  <c r="BF546"/>
  <c r="BH546"/>
  <c r="BF547"/>
  <c r="BH547"/>
  <c r="BF548"/>
  <c r="BH548"/>
  <c r="BF549"/>
  <c r="BH549"/>
  <c r="BF550"/>
  <c r="BH550"/>
  <c r="BF551"/>
  <c r="BH551"/>
  <c r="BF552"/>
  <c r="BH552"/>
  <c r="BF553"/>
  <c r="BH553"/>
  <c r="BF554"/>
  <c r="BH554"/>
  <c r="BF555"/>
  <c r="BH555"/>
  <c r="BF556"/>
  <c r="BH556"/>
  <c r="BF557"/>
  <c r="BH557"/>
  <c r="BF558"/>
  <c r="BH558"/>
  <c r="BF559"/>
  <c r="BH559"/>
  <c r="BF560"/>
  <c r="BH560"/>
  <c r="BF561"/>
  <c r="BH561"/>
  <c r="BF562"/>
  <c r="BH562"/>
  <c r="AX733"/>
  <c r="BB733"/>
  <c r="AX737"/>
  <c r="BB737"/>
  <c r="AX741"/>
  <c r="BB741"/>
  <c r="AX745"/>
  <c r="BB745"/>
  <c r="AX749"/>
  <c r="BB749"/>
  <c r="AX753"/>
  <c r="BB753"/>
  <c r="AX757"/>
  <c r="BB757"/>
  <c r="AX761"/>
  <c r="BB761"/>
  <c r="AX765"/>
  <c r="BB765"/>
  <c r="AX769"/>
  <c r="BB769"/>
  <c r="AX773"/>
  <c r="BB773"/>
  <c r="AX777"/>
  <c r="BB777"/>
  <c r="AX781"/>
  <c r="BB781"/>
  <c r="AX785"/>
  <c r="BB785"/>
  <c r="AX789"/>
  <c r="BB789"/>
  <c r="AX793"/>
  <c r="BB793"/>
  <c r="AX797"/>
  <c r="BB797"/>
  <c r="AX801"/>
  <c r="BB801"/>
  <c r="AX805"/>
  <c r="BB805"/>
  <c r="AX809"/>
  <c r="BB809"/>
  <c r="AX813"/>
  <c r="BB813"/>
  <c r="AX817"/>
  <c r="BB817"/>
  <c r="BE884"/>
  <c r="BG884"/>
  <c r="BD884"/>
  <c r="BF884"/>
  <c r="BH884"/>
  <c r="BE885"/>
  <c r="BG885"/>
  <c r="BD885"/>
  <c r="BE886"/>
  <c r="BG886"/>
  <c r="BD886"/>
  <c r="BE887"/>
  <c r="BG887"/>
  <c r="BD887"/>
  <c r="BE888"/>
  <c r="BG888"/>
  <c r="BD888"/>
  <c r="BE889"/>
  <c r="BG889"/>
  <c r="BD889"/>
  <c r="BE890"/>
  <c r="BG890"/>
  <c r="BD890"/>
  <c r="BE891"/>
  <c r="BG891"/>
  <c r="BD891"/>
  <c r="BE892"/>
  <c r="BG892"/>
  <c r="BD892"/>
  <c r="BE893"/>
  <c r="BG893"/>
  <c r="BD893"/>
  <c r="BE894"/>
  <c r="BG894"/>
  <c r="BD894"/>
  <c r="BE895"/>
  <c r="BG895"/>
  <c r="BD895"/>
  <c r="BE896"/>
  <c r="BG896"/>
  <c r="BD896"/>
  <c r="BE897"/>
  <c r="BG897"/>
  <c r="BD897"/>
  <c r="BE898"/>
  <c r="BG898"/>
  <c r="BD898"/>
  <c r="BE899"/>
  <c r="BG899"/>
  <c r="BD899"/>
  <c r="BE900"/>
  <c r="BG900"/>
  <c r="BD900"/>
  <c r="BE901"/>
  <c r="BG901"/>
  <c r="BD901"/>
  <c r="BE902"/>
  <c r="BG902"/>
  <c r="BD902"/>
  <c r="BE903"/>
  <c r="BG903"/>
  <c r="BD903"/>
  <c r="BE904"/>
  <c r="BG904"/>
  <c r="BD904"/>
  <c r="BE905"/>
  <c r="BG905"/>
  <c r="BD905"/>
  <c r="BE906"/>
  <c r="BG906"/>
  <c r="BD906"/>
  <c r="BE907"/>
  <c r="BG907"/>
  <c r="BD907"/>
  <c r="BE908"/>
  <c r="BG908"/>
  <c r="BD908"/>
  <c r="BE909"/>
  <c r="BG909"/>
  <c r="BD909"/>
  <c r="BE910"/>
  <c r="BG910"/>
  <c r="BD910"/>
  <c r="BE911"/>
  <c r="BG911"/>
  <c r="BD911"/>
  <c r="BE912"/>
  <c r="BG912"/>
  <c r="BD912"/>
  <c r="BE913"/>
  <c r="BG913"/>
  <c r="BD913"/>
  <c r="BE914"/>
  <c r="BG914"/>
  <c r="BD914"/>
  <c r="BE915"/>
  <c r="BG915"/>
  <c r="BD915"/>
  <c r="BE916"/>
  <c r="BG916"/>
  <c r="BD916"/>
  <c r="BE917"/>
  <c r="BG917"/>
  <c r="BD917"/>
  <c r="BE918"/>
  <c r="BG918"/>
  <c r="BD918"/>
  <c r="BE919"/>
  <c r="BG919"/>
  <c r="BD919"/>
  <c r="BE920"/>
  <c r="BG920"/>
  <c r="BD920"/>
  <c r="BE921"/>
  <c r="BG921"/>
  <c r="BD921"/>
  <c r="BE922"/>
  <c r="BG922"/>
  <c r="BD922"/>
  <c r="BE923"/>
  <c r="BG923"/>
  <c r="BD923"/>
  <c r="BE924"/>
  <c r="BG924"/>
  <c r="BD924"/>
  <c r="BE925"/>
  <c r="BG925"/>
  <c r="BD925"/>
  <c r="BE926"/>
  <c r="BG926"/>
  <c r="BD926"/>
  <c r="BE927"/>
  <c r="BG927"/>
  <c r="BD927"/>
  <c r="BE928"/>
  <c r="BG928"/>
  <c r="BD928"/>
  <c r="BE929"/>
  <c r="BG929"/>
  <c r="BD929"/>
  <c r="BE930"/>
  <c r="BG930"/>
  <c r="BD930"/>
  <c r="BE931"/>
  <c r="BG931"/>
  <c r="BD931"/>
  <c r="BE932"/>
  <c r="BG932"/>
  <c r="BD932"/>
  <c r="BE933"/>
  <c r="BG933"/>
  <c r="BD933"/>
  <c r="BE934"/>
  <c r="BG934"/>
  <c r="BD934"/>
  <c r="BE935"/>
  <c r="BG935"/>
  <c r="BD935"/>
  <c r="BE936"/>
  <c r="BG936"/>
  <c r="BD936"/>
  <c r="BE937"/>
  <c r="BG937"/>
  <c r="BD937"/>
  <c r="BE938"/>
  <c r="BG938"/>
  <c r="BD938"/>
  <c r="BE939"/>
  <c r="BG939"/>
  <c r="BD939"/>
  <c r="BE940"/>
  <c r="BG940"/>
  <c r="BD940"/>
  <c r="BE941"/>
  <c r="BG941"/>
  <c r="BD941"/>
  <c r="BE942"/>
  <c r="BG942"/>
  <c r="BD942"/>
  <c r="BE943"/>
  <c r="BG943"/>
  <c r="BD943"/>
  <c r="BE944"/>
  <c r="BG944"/>
  <c r="BD944"/>
  <c r="BE945"/>
  <c r="BG945"/>
  <c r="BD945"/>
  <c r="BE946"/>
  <c r="BG946"/>
  <c r="BD946"/>
  <c r="BE947"/>
  <c r="BG947"/>
  <c r="BD947"/>
  <c r="BE948"/>
  <c r="BG948"/>
  <c r="BD948"/>
  <c r="BE949"/>
  <c r="BG949"/>
  <c r="BD949"/>
  <c r="BE950"/>
  <c r="BG950"/>
  <c r="BD950"/>
  <c r="BE951"/>
  <c r="BG951"/>
  <c r="BD951"/>
  <c r="BE952"/>
  <c r="BG952"/>
  <c r="BD952"/>
  <c r="BE953"/>
  <c r="BG953"/>
  <c r="BD953"/>
  <c r="BE954"/>
  <c r="BG954"/>
  <c r="BD954"/>
  <c r="BE955"/>
  <c r="BG955"/>
  <c r="BD955"/>
  <c r="BE956"/>
  <c r="BG956"/>
  <c r="BD956"/>
  <c r="BE957"/>
  <c r="BG957"/>
  <c r="BD957"/>
  <c r="BE958"/>
  <c r="BG958"/>
  <c r="BD958"/>
  <c r="BE959"/>
  <c r="BG959"/>
  <c r="BD959"/>
  <c r="BE960"/>
  <c r="BG960"/>
  <c r="BD960"/>
  <c r="BE961"/>
  <c r="BG961"/>
  <c r="BD961"/>
  <c r="BE962"/>
  <c r="BG962"/>
  <c r="BD962"/>
  <c r="BE963"/>
  <c r="BG963"/>
  <c r="BD963"/>
  <c r="BE964"/>
  <c r="BG964"/>
  <c r="BD964"/>
  <c r="BE965"/>
  <c r="BG965"/>
  <c r="BD965"/>
  <c r="BE966"/>
  <c r="BG966"/>
  <c r="BD966"/>
  <c r="BE967"/>
  <c r="BG967"/>
  <c r="BD967"/>
  <c r="BE968"/>
  <c r="BG968"/>
  <c r="BD968"/>
  <c r="BE969"/>
  <c r="BG969"/>
  <c r="BD969"/>
  <c r="BE970"/>
  <c r="BG970"/>
  <c r="BD970"/>
  <c r="BE971"/>
  <c r="BG971"/>
  <c r="BD971"/>
  <c r="BE972"/>
  <c r="BG972"/>
  <c r="BD972"/>
  <c r="BE973"/>
  <c r="BG973"/>
  <c r="BD973"/>
  <c r="BE974"/>
  <c r="BG974"/>
  <c r="BD974"/>
  <c r="BE975"/>
  <c r="BG975"/>
  <c r="BD975"/>
  <c r="BE976"/>
  <c r="BG976"/>
  <c r="BD976"/>
  <c r="BE977"/>
  <c r="BG977"/>
  <c r="BD977"/>
  <c r="BE978"/>
  <c r="BG978"/>
  <c r="BD978"/>
  <c r="BE979"/>
  <c r="BG979"/>
  <c r="BD979"/>
  <c r="BE980"/>
  <c r="BG980"/>
  <c r="BD980"/>
  <c r="BE981"/>
  <c r="BG981"/>
  <c r="BD981"/>
  <c r="BE982"/>
  <c r="BG982"/>
  <c r="BD982"/>
  <c r="BE983"/>
  <c r="BG983"/>
  <c r="BD983"/>
  <c r="BE984"/>
  <c r="BG984"/>
  <c r="BD984"/>
  <c r="BE985"/>
  <c r="BG985"/>
  <c r="BD985"/>
  <c r="BE986"/>
  <c r="BG986"/>
  <c r="BD986"/>
  <c r="BE987"/>
  <c r="BG987"/>
  <c r="BD987"/>
  <c r="BE988"/>
  <c r="BG988"/>
  <c r="BD988"/>
  <c r="BE989"/>
  <c r="BG989"/>
  <c r="BD989"/>
  <c r="BE990"/>
  <c r="BG990"/>
  <c r="BD990"/>
  <c r="BE991"/>
  <c r="BG991"/>
  <c r="BD991"/>
  <c r="BE992"/>
  <c r="BG992"/>
  <c r="BD992"/>
  <c r="BE993"/>
  <c r="BG993"/>
  <c r="BD993"/>
  <c r="BE994"/>
  <c r="BG994"/>
  <c r="BD994"/>
  <c r="BE995"/>
  <c r="BG995"/>
  <c r="BD995"/>
  <c r="BE996"/>
  <c r="BG996"/>
  <c r="BD996"/>
  <c r="BE997"/>
  <c r="BG997"/>
  <c r="BD997"/>
  <c r="BE998"/>
  <c r="BG998"/>
  <c r="BD998"/>
  <c r="BE999"/>
  <c r="BG999"/>
  <c r="BD999"/>
  <c r="BE1000"/>
  <c r="BG1000"/>
  <c r="BD1000"/>
  <c r="BE1001"/>
  <c r="BG1001"/>
  <c r="BD1001"/>
  <c r="BE1002"/>
  <c r="BG1002"/>
  <c r="BD1002"/>
  <c r="BE1003"/>
  <c r="BG1003"/>
  <c r="BD1003"/>
  <c r="BE1004"/>
  <c r="BG1004"/>
  <c r="BD1004"/>
  <c r="BE1005"/>
  <c r="BG1005"/>
  <c r="BD1005"/>
  <c r="BE1006"/>
  <c r="BG1006"/>
  <c r="BD1006"/>
  <c r="BE1007"/>
  <c r="BG1007"/>
  <c r="BD1007"/>
  <c r="BE1008"/>
  <c r="BG1008"/>
  <c r="BD1008"/>
  <c r="BE1009"/>
  <c r="BG1009"/>
  <c r="BD1009"/>
  <c r="BE1010"/>
  <c r="BG1010"/>
  <c r="BD1010"/>
  <c r="BE1011"/>
  <c r="BG1011"/>
  <c r="BD1011"/>
  <c r="BE1012"/>
  <c r="BG1012"/>
  <c r="BD1012"/>
  <c r="BE1013"/>
  <c r="BG1013"/>
  <c r="BD1013"/>
  <c r="BE1014"/>
  <c r="BG1014"/>
  <c r="BD1014"/>
  <c r="BE1015"/>
  <c r="BG1015"/>
  <c r="BD1015"/>
  <c r="BE1016"/>
  <c r="BG1016"/>
  <c r="BD1016"/>
  <c r="BE1017"/>
  <c r="BG1017"/>
  <c r="BD1017"/>
  <c r="BE1018"/>
  <c r="BG1018"/>
  <c r="BD1018"/>
  <c r="BE1019"/>
  <c r="BG1019"/>
  <c r="BD1019"/>
  <c r="BE1020"/>
  <c r="BG1020"/>
  <c r="BD1020"/>
  <c r="BE1021"/>
  <c r="BG1021"/>
  <c r="BD1021"/>
  <c r="BE1022"/>
  <c r="BG1022"/>
  <c r="BD1022"/>
  <c r="BE1023"/>
  <c r="BG1023"/>
  <c r="BD1023"/>
  <c r="BE1024"/>
  <c r="BG1024"/>
  <c r="BD1024"/>
  <c r="BE1025"/>
  <c r="BG1025"/>
  <c r="BD1025"/>
  <c r="BE1026"/>
  <c r="BG1026"/>
  <c r="BD1026"/>
  <c r="BE1027"/>
  <c r="BG1027"/>
  <c r="BD1027"/>
  <c r="BE1028"/>
  <c r="BG1028"/>
  <c r="BD1028"/>
  <c r="BE1029"/>
  <c r="BG1029"/>
  <c r="BD1029"/>
  <c r="BE1030"/>
  <c r="BG1030"/>
  <c r="BD1030"/>
  <c r="BE1031"/>
  <c r="BG1031"/>
  <c r="BD1031"/>
  <c r="BE1032"/>
  <c r="BG1032"/>
  <c r="BD1032"/>
  <c r="BE1033"/>
  <c r="BG1033"/>
  <c r="BD1033"/>
  <c r="BE1034"/>
  <c r="BG1034"/>
  <c r="BD1034"/>
  <c r="BE1035"/>
  <c r="BG1035"/>
  <c r="BD1035"/>
  <c r="BE1036"/>
  <c r="BG1036"/>
  <c r="BD1036"/>
  <c r="BE1037"/>
  <c r="BG1037"/>
  <c r="BD1037"/>
  <c r="BE1038"/>
  <c r="BG1038"/>
  <c r="BD1038"/>
  <c r="BE1039"/>
  <c r="BG1039"/>
  <c r="BD1039"/>
  <c r="BE1040"/>
  <c r="BG1040"/>
  <c r="BD1040"/>
  <c r="BE1041"/>
  <c r="BG1041"/>
  <c r="BD1041"/>
  <c r="BE1042"/>
  <c r="BG1042"/>
  <c r="BD1042"/>
  <c r="BE1043"/>
  <c r="BG1043"/>
  <c r="BD1043"/>
  <c r="BE1044"/>
  <c r="BG1044"/>
  <c r="BD1044"/>
  <c r="BE1045"/>
  <c r="BG1045"/>
  <c r="BD1045"/>
  <c r="BE1046"/>
  <c r="BG1046"/>
  <c r="BD1046"/>
  <c r="BE1047"/>
  <c r="BG1047"/>
  <c r="BD1047"/>
  <c r="BE1048"/>
  <c r="BG1048"/>
  <c r="BD1048"/>
  <c r="BE1049"/>
  <c r="BG1049"/>
  <c r="BD1049"/>
  <c r="BE1050"/>
  <c r="BG1050"/>
  <c r="BD1050"/>
  <c r="BE1051"/>
  <c r="BG1051"/>
  <c r="BD1051"/>
  <c r="BE1052"/>
  <c r="BG1052"/>
  <c r="BD1052"/>
  <c r="BE1053"/>
  <c r="BG1053"/>
  <c r="BD1053"/>
  <c r="BE1054"/>
  <c r="BG1054"/>
  <c r="BD1054"/>
  <c r="BE1055"/>
  <c r="BG1055"/>
  <c r="BD1055"/>
  <c r="BE1056"/>
  <c r="BG1056"/>
  <c r="BD1056"/>
  <c r="BE1057"/>
  <c r="BG1057"/>
  <c r="BD1057"/>
  <c r="BE1058"/>
  <c r="BG1058"/>
  <c r="BD1058"/>
  <c r="BE1059"/>
  <c r="BG1059"/>
  <c r="BD1059"/>
  <c r="BE1223"/>
  <c r="BG1223"/>
  <c r="BD1223"/>
  <c r="BF1223"/>
  <c r="BH1223"/>
  <c r="BE1227"/>
  <c r="BG1227"/>
  <c r="BD1227"/>
  <c r="BF1227"/>
  <c r="BH1227"/>
  <c r="BE1231"/>
  <c r="BG1231"/>
  <c r="BD1231"/>
  <c r="BF1231"/>
  <c r="BH1231"/>
  <c r="BE1235"/>
  <c r="BG1235"/>
  <c r="BD1235"/>
  <c r="BF1235"/>
  <c r="BH1235"/>
  <c r="BE1239"/>
  <c r="BG1239"/>
  <c r="BD1239"/>
  <c r="BF1239"/>
  <c r="BH1239"/>
  <c r="BE1243"/>
  <c r="BG1243"/>
  <c r="BD1243"/>
  <c r="BF1243"/>
  <c r="BH1243"/>
  <c r="BE1247"/>
  <c r="BG1247"/>
  <c r="BD1247"/>
  <c r="BF1247"/>
  <c r="BH1247"/>
  <c r="BE1251"/>
  <c r="BG1251"/>
  <c r="BD1251"/>
  <c r="BF1251"/>
  <c r="BH1251"/>
  <c r="BE1255"/>
  <c r="BG1255"/>
  <c r="BD1255"/>
  <c r="BF1255"/>
  <c r="BH1255"/>
  <c r="BE1259"/>
  <c r="BG1259"/>
  <c r="BD1259"/>
  <c r="BF1259"/>
  <c r="BH1259"/>
  <c r="BE1263"/>
  <c r="BG1263"/>
  <c r="BD1263"/>
  <c r="BF1263"/>
  <c r="BH1263"/>
  <c r="BE1267"/>
  <c r="BG1267"/>
  <c r="BD1267"/>
  <c r="BF1267"/>
  <c r="BH1267"/>
  <c r="BE1271"/>
  <c r="BG1271"/>
  <c r="BD1271"/>
  <c r="BF1271"/>
  <c r="BH1271"/>
  <c r="BE1275"/>
  <c r="BG1275"/>
  <c r="BD1275"/>
  <c r="BF1275"/>
  <c r="BH1275"/>
  <c r="BE1279"/>
  <c r="BG1279"/>
  <c r="BD1279"/>
  <c r="BF1279"/>
  <c r="BH1279"/>
  <c r="BE1283"/>
  <c r="BG1283"/>
  <c r="BD1283"/>
  <c r="BF1283"/>
  <c r="BH1283"/>
  <c r="BE1287"/>
  <c r="BG1287"/>
  <c r="BD1287"/>
  <c r="BF1287"/>
  <c r="BH1287"/>
  <c r="BE1291"/>
  <c r="BG1291"/>
  <c r="BD1291"/>
  <c r="BF1291"/>
  <c r="BH1291"/>
  <c r="BE1295"/>
  <c r="BG1295"/>
  <c r="BD1295"/>
  <c r="BF1295"/>
  <c r="BH1295"/>
  <c r="BE1299"/>
  <c r="BG1299"/>
  <c r="BD1299"/>
  <c r="BF1299"/>
  <c r="BH1299"/>
  <c r="BE1303"/>
  <c r="BG1303"/>
  <c r="BD1303"/>
  <c r="BF1303"/>
  <c r="BH1303"/>
  <c r="BE1307"/>
  <c r="BG1307"/>
  <c r="BD1307"/>
  <c r="BF1307"/>
  <c r="BH1307"/>
  <c r="BE1311"/>
  <c r="BG1311"/>
  <c r="BD1311"/>
  <c r="BF1311"/>
  <c r="BH1311"/>
  <c r="BE1315"/>
  <c r="BG1315"/>
  <c r="BD1315"/>
  <c r="BF1315"/>
  <c r="BH1315"/>
  <c r="BE1319"/>
  <c r="BG1319"/>
  <c r="BD1319"/>
  <c r="BF1319"/>
  <c r="BH1319"/>
  <c r="BE1323"/>
  <c r="BG1323"/>
  <c r="BD1323"/>
  <c r="BF1323"/>
  <c r="BH1323"/>
  <c r="BE1327"/>
  <c r="BG1327"/>
  <c r="BD1327"/>
  <c r="BF1327"/>
  <c r="BH1327"/>
  <c r="BE1331"/>
  <c r="BG1331"/>
  <c r="BD1331"/>
  <c r="BF1331"/>
  <c r="BH1331"/>
  <c r="BE1335"/>
  <c r="BG1335"/>
  <c r="BD1335"/>
  <c r="BF1335"/>
  <c r="BH1335"/>
  <c r="BE1339"/>
  <c r="BG1339"/>
  <c r="BD1339"/>
  <c r="BF1339"/>
  <c r="BH1339"/>
  <c r="BE1343"/>
  <c r="BG1343"/>
  <c r="BD1343"/>
  <c r="BF1343"/>
  <c r="BH1343"/>
  <c r="BE1347"/>
  <c r="BG1347"/>
  <c r="BD1347"/>
  <c r="BF1347"/>
  <c r="BH1347"/>
  <c r="BE1351"/>
  <c r="BG1351"/>
  <c r="BD1351"/>
  <c r="BF1351"/>
  <c r="BH1351"/>
  <c r="BE1355"/>
  <c r="BG1355"/>
  <c r="BD1355"/>
  <c r="BF1355"/>
  <c r="BH1355"/>
  <c r="BE1359"/>
  <c r="BG1359"/>
  <c r="BD1359"/>
  <c r="BF1359"/>
  <c r="BH1359"/>
  <c r="BE1363"/>
  <c r="BG1363"/>
  <c r="BD1363"/>
  <c r="BF1363"/>
  <c r="BH1363"/>
  <c r="BE1367"/>
  <c r="BG1367"/>
  <c r="BD1367"/>
  <c r="BF1367"/>
  <c r="BH1367"/>
  <c r="BE1371"/>
  <c r="BG1371"/>
  <c r="BD1371"/>
  <c r="BF1371"/>
  <c r="BH1371"/>
  <c r="BE1375"/>
  <c r="BG1375"/>
  <c r="BD1375"/>
  <c r="BF1375"/>
  <c r="BH1375"/>
  <c r="BE1379"/>
  <c r="BG1379"/>
  <c r="BD1379"/>
  <c r="BF1379"/>
  <c r="BH1379"/>
  <c r="BE1383"/>
  <c r="BG1383"/>
  <c r="BD1383"/>
  <c r="BF1383"/>
  <c r="BH1383"/>
  <c r="BE1387"/>
  <c r="BG1387"/>
  <c r="BD1387"/>
  <c r="BF1387"/>
  <c r="BH1387"/>
  <c r="BE1391"/>
  <c r="BG1391"/>
  <c r="BD1391"/>
  <c r="BF1391"/>
  <c r="BH1391"/>
  <c r="BE1395"/>
  <c r="BG1395"/>
  <c r="BD1395"/>
  <c r="BF1395"/>
  <c r="BH1395"/>
  <c r="BE1399"/>
  <c r="BG1399"/>
  <c r="BD1399"/>
  <c r="BF1399"/>
  <c r="BH1399"/>
  <c r="BE1403"/>
  <c r="BG1403"/>
  <c r="BD1403"/>
  <c r="BF1403"/>
  <c r="BH1403"/>
  <c r="BE1407"/>
  <c r="BG1407"/>
  <c r="BD1407"/>
  <c r="BF1407"/>
  <c r="BH1407"/>
  <c r="BE1090"/>
  <c r="BG1090"/>
  <c r="BE1094"/>
  <c r="BG1094"/>
  <c r="BE1098"/>
  <c r="BG1098"/>
  <c r="BE1102"/>
  <c r="BG1102"/>
  <c r="BE1106"/>
  <c r="BG1106"/>
  <c r="BE1110"/>
  <c r="BG1110"/>
  <c r="BE1114"/>
  <c r="BG1114"/>
  <c r="BE1118"/>
  <c r="BG1118"/>
  <c r="BE1122"/>
  <c r="BG1122"/>
  <c r="BE1126"/>
  <c r="BG1126"/>
  <c r="BE1130"/>
  <c r="BG1130"/>
  <c r="BE1134"/>
  <c r="BG1134"/>
  <c r="BE1138"/>
  <c r="BG1138"/>
  <c r="BE1142"/>
  <c r="BG1142"/>
  <c r="BE1146"/>
  <c r="BG1146"/>
  <c r="BE1150"/>
  <c r="BG1150"/>
  <c r="BE1154"/>
  <c r="BG1154"/>
  <c r="BE1158"/>
  <c r="BG1158"/>
  <c r="BE1162"/>
  <c r="BG1162"/>
  <c r="BE1166"/>
  <c r="BG1166"/>
  <c r="BE1170"/>
  <c r="BG1170"/>
  <c r="BE1174"/>
  <c r="BG1174"/>
  <c r="BE1178"/>
  <c r="BG1178"/>
  <c r="BE1182"/>
  <c r="BG1182"/>
  <c r="BE1186"/>
  <c r="BG1186"/>
  <c r="BE1190"/>
  <c r="BG1190"/>
  <c r="BE1194"/>
  <c r="BG1194"/>
  <c r="BE1198"/>
  <c r="BG1198"/>
  <c r="BE1202"/>
  <c r="BG1202"/>
  <c r="BE1206"/>
  <c r="BG1206"/>
  <c r="BE1210"/>
  <c r="BG1210"/>
  <c r="BE1214"/>
  <c r="BG1214"/>
  <c r="BE1218"/>
  <c r="BG1218"/>
  <c r="BF885"/>
  <c r="BH885"/>
  <c r="BF886"/>
  <c r="BH886"/>
  <c r="BF887"/>
  <c r="BH887"/>
  <c r="BF888"/>
  <c r="BH888"/>
  <c r="BF889"/>
  <c r="BH889"/>
  <c r="BF890"/>
  <c r="BH890"/>
  <c r="BF891"/>
  <c r="BH891"/>
  <c r="BF892"/>
  <c r="BH892"/>
  <c r="BF893"/>
  <c r="BH893"/>
  <c r="BF894"/>
  <c r="BH894"/>
  <c r="BF895"/>
  <c r="BH895"/>
  <c r="BF896"/>
  <c r="BH896"/>
  <c r="BF897"/>
  <c r="BH897"/>
  <c r="BF898"/>
  <c r="BH898"/>
  <c r="BF899"/>
  <c r="BH899"/>
  <c r="BF900"/>
  <c r="BH900"/>
  <c r="BF901"/>
  <c r="BH901"/>
  <c r="BF902"/>
  <c r="BH902"/>
  <c r="BF903"/>
  <c r="BH903"/>
  <c r="BF904"/>
  <c r="BH904"/>
  <c r="BF905"/>
  <c r="BH905"/>
  <c r="BF906"/>
  <c r="BH906"/>
  <c r="BF907"/>
  <c r="BH907"/>
  <c r="BF908"/>
  <c r="BH908"/>
  <c r="BF909"/>
  <c r="BH909"/>
  <c r="BF910"/>
  <c r="BH910"/>
  <c r="BF911"/>
  <c r="BH911"/>
  <c r="BF912"/>
  <c r="BH912"/>
  <c r="BF913"/>
  <c r="BH913"/>
  <c r="BF914"/>
  <c r="BH914"/>
  <c r="BF915"/>
  <c r="BH915"/>
  <c r="BF916"/>
  <c r="BH916"/>
  <c r="BF917"/>
  <c r="BH917"/>
  <c r="BF918"/>
  <c r="BH918"/>
  <c r="BF919"/>
  <c r="BH919"/>
  <c r="BF920"/>
  <c r="BH920"/>
  <c r="BF921"/>
  <c r="BH921"/>
  <c r="BF922"/>
  <c r="BH922"/>
  <c r="BF923"/>
  <c r="BH923"/>
  <c r="BF924"/>
  <c r="BH924"/>
  <c r="BF925"/>
  <c r="BH925"/>
  <c r="BF926"/>
  <c r="BH926"/>
  <c r="BF927"/>
  <c r="BH927"/>
  <c r="BF928"/>
  <c r="BH928"/>
  <c r="BF929"/>
  <c r="BH929"/>
  <c r="BF930"/>
  <c r="BH930"/>
  <c r="BF931"/>
  <c r="BH931"/>
  <c r="BF932"/>
  <c r="BH932"/>
  <c r="BF933"/>
  <c r="BH933"/>
  <c r="BF934"/>
  <c r="BH934"/>
  <c r="BF935"/>
  <c r="BH935"/>
  <c r="BF936"/>
  <c r="BH936"/>
  <c r="BF937"/>
  <c r="BH937"/>
  <c r="BF938"/>
  <c r="BH938"/>
  <c r="BF939"/>
  <c r="BH939"/>
  <c r="BF940"/>
  <c r="BH940"/>
  <c r="BF941"/>
  <c r="BH941"/>
  <c r="BF942"/>
  <c r="BH942"/>
  <c r="BF943"/>
  <c r="BH943"/>
  <c r="BF944"/>
  <c r="BH944"/>
  <c r="BF945"/>
  <c r="BH945"/>
  <c r="BF946"/>
  <c r="BH946"/>
  <c r="BF947"/>
  <c r="BH947"/>
  <c r="BF948"/>
  <c r="BH948"/>
  <c r="BF949"/>
  <c r="BH949"/>
  <c r="BF950"/>
  <c r="BH950"/>
  <c r="BF951"/>
  <c r="BH951"/>
  <c r="BF952"/>
  <c r="BH952"/>
  <c r="BF953"/>
  <c r="BH953"/>
  <c r="BF954"/>
  <c r="BH954"/>
  <c r="BF955"/>
  <c r="BH955"/>
  <c r="BF956"/>
  <c r="BH956"/>
  <c r="BF957"/>
  <c r="BH957"/>
  <c r="BF958"/>
  <c r="BH958"/>
  <c r="BF959"/>
  <c r="BH959"/>
  <c r="BF960"/>
  <c r="BH960"/>
  <c r="BF961"/>
  <c r="BH961"/>
  <c r="BF962"/>
  <c r="BH962"/>
  <c r="BF963"/>
  <c r="BH963"/>
  <c r="BF964"/>
  <c r="BH964"/>
  <c r="BF965"/>
  <c r="BH965"/>
  <c r="BF966"/>
  <c r="BH966"/>
  <c r="BF967"/>
  <c r="BH967"/>
  <c r="BF968"/>
  <c r="BH968"/>
  <c r="BF969"/>
  <c r="BH969"/>
  <c r="BF970"/>
  <c r="BH970"/>
  <c r="BF971"/>
  <c r="BH971"/>
  <c r="BF972"/>
  <c r="BH972"/>
  <c r="BF973"/>
  <c r="BH973"/>
  <c r="BF974"/>
  <c r="BH974"/>
  <c r="BF975"/>
  <c r="BH975"/>
  <c r="BF976"/>
  <c r="BH976"/>
  <c r="BF977"/>
  <c r="BH977"/>
  <c r="BF978"/>
  <c r="BH978"/>
  <c r="BF979"/>
  <c r="BH979"/>
  <c r="BF980"/>
  <c r="BH980"/>
  <c r="BF981"/>
  <c r="BH981"/>
  <c r="BF982"/>
  <c r="BH982"/>
  <c r="BF983"/>
  <c r="BH983"/>
  <c r="BF984"/>
  <c r="BH984"/>
  <c r="BF985"/>
  <c r="BH985"/>
  <c r="BF986"/>
  <c r="BH986"/>
  <c r="BF987"/>
  <c r="BH987"/>
  <c r="BF988"/>
  <c r="BH988"/>
  <c r="BF989"/>
  <c r="BH989"/>
  <c r="BF990"/>
  <c r="BH990"/>
  <c r="BF991"/>
  <c r="BH991"/>
  <c r="BF992"/>
  <c r="BH992"/>
  <c r="BF993"/>
  <c r="BH993"/>
  <c r="BF994"/>
  <c r="BH994"/>
  <c r="BF995"/>
  <c r="BH995"/>
  <c r="BF996"/>
  <c r="BH996"/>
  <c r="BF997"/>
  <c r="BH997"/>
  <c r="BF998"/>
  <c r="BH998"/>
  <c r="BF999"/>
  <c r="BH999"/>
  <c r="BF1000"/>
  <c r="BH1000"/>
  <c r="BF1001"/>
  <c r="BH1001"/>
  <c r="BF1002"/>
  <c r="BH1002"/>
  <c r="BF1003"/>
  <c r="BH1003"/>
  <c r="BF1004"/>
  <c r="BH1004"/>
  <c r="BF1005"/>
  <c r="BH1005"/>
  <c r="BF1006"/>
  <c r="BH1006"/>
  <c r="BF1007"/>
  <c r="BH1007"/>
  <c r="BF1008"/>
  <c r="BH1008"/>
  <c r="BF1009"/>
  <c r="BH1009"/>
  <c r="BF1010"/>
  <c r="BH1010"/>
  <c r="BF1011"/>
  <c r="BH1011"/>
  <c r="BF1012"/>
  <c r="BH1012"/>
  <c r="BF1013"/>
  <c r="BH1013"/>
  <c r="BF1014"/>
  <c r="BH1014"/>
  <c r="BF1015"/>
  <c r="BH1015"/>
  <c r="BF1016"/>
  <c r="BH1016"/>
  <c r="BF1017"/>
  <c r="BH1017"/>
  <c r="BF1018"/>
  <c r="BH1018"/>
  <c r="BF1019"/>
  <c r="BH1019"/>
  <c r="BF1020"/>
  <c r="BH1020"/>
  <c r="BF1021"/>
  <c r="BH1021"/>
  <c r="BF1022"/>
  <c r="BH1022"/>
  <c r="BF1023"/>
  <c r="BH1023"/>
  <c r="BF1024"/>
  <c r="BH1024"/>
  <c r="BF1025"/>
  <c r="BH1025"/>
  <c r="BF1026"/>
  <c r="BH1026"/>
  <c r="BF1027"/>
  <c r="BH1027"/>
  <c r="BF1028"/>
  <c r="BH1028"/>
  <c r="BF1029"/>
  <c r="BH1029"/>
  <c r="BF1030"/>
  <c r="BH1030"/>
  <c r="BF1031"/>
  <c r="BH1031"/>
  <c r="BF1032"/>
  <c r="BH1032"/>
  <c r="BF1033"/>
  <c r="BH1033"/>
  <c r="BF1034"/>
  <c r="BH1034"/>
  <c r="BF1035"/>
  <c r="BH1035"/>
  <c r="BF1036"/>
  <c r="BH1036"/>
  <c r="BF1037"/>
  <c r="BH1037"/>
  <c r="BF1038"/>
  <c r="BH1038"/>
  <c r="BF1039"/>
  <c r="BH1039"/>
  <c r="BF1040"/>
  <c r="BH1040"/>
  <c r="BF1041"/>
  <c r="BH1041"/>
  <c r="BF1042"/>
  <c r="BH1042"/>
  <c r="BF1043"/>
  <c r="BH1043"/>
  <c r="BF1044"/>
  <c r="BH1044"/>
  <c r="BF1045"/>
  <c r="BH1045"/>
  <c r="BF1046"/>
  <c r="BH1046"/>
  <c r="BF1047"/>
  <c r="BH1047"/>
  <c r="BF1048"/>
  <c r="BH1048"/>
  <c r="BF1049"/>
  <c r="BH1049"/>
  <c r="BF1050"/>
  <c r="BH1050"/>
  <c r="BF1051"/>
  <c r="BH1051"/>
  <c r="BF1052"/>
  <c r="BH1052"/>
  <c r="BF1053"/>
  <c r="BH1053"/>
  <c r="BF1054"/>
  <c r="BH1054"/>
  <c r="BF1055"/>
  <c r="BH1055"/>
  <c r="BF1056"/>
  <c r="BH1056"/>
  <c r="BF1057"/>
  <c r="BH1057"/>
  <c r="BF1058"/>
  <c r="BH1058"/>
  <c r="BD1220"/>
  <c r="BF1220"/>
  <c r="BH1220"/>
  <c r="BD1228"/>
  <c r="BF1228"/>
  <c r="BH1228"/>
  <c r="BD1236"/>
  <c r="BF1236"/>
  <c r="BH1236"/>
  <c r="BD1244"/>
  <c r="BF1244"/>
  <c r="BH1244"/>
  <c r="BD1252"/>
  <c r="BF1252"/>
  <c r="BH1252"/>
  <c r="BD1260"/>
  <c r="BF1260"/>
  <c r="BH1260"/>
  <c r="BD1268"/>
  <c r="BF1268"/>
  <c r="BH1268"/>
  <c r="BD1276"/>
  <c r="BF1276"/>
  <c r="BH1276"/>
  <c r="BD1284"/>
  <c r="BF1284"/>
  <c r="BH1284"/>
  <c r="BD1292"/>
  <c r="BF1292"/>
  <c r="BH1292"/>
  <c r="BD1300"/>
  <c r="BF1300"/>
  <c r="BH1300"/>
  <c r="BD1308"/>
  <c r="BF1308"/>
  <c r="BH1308"/>
  <c r="BD1316"/>
  <c r="BF1316"/>
  <c r="BH1316"/>
  <c r="BD1324"/>
  <c r="BF1324"/>
  <c r="BH1324"/>
  <c r="BD1332"/>
  <c r="BF1332"/>
  <c r="BH1332"/>
  <c r="BD1340"/>
  <c r="BF1340"/>
  <c r="BH1340"/>
  <c r="BD1348"/>
  <c r="BF1348"/>
  <c r="BH1348"/>
  <c r="BD1356"/>
  <c r="BF1356"/>
  <c r="BH1356"/>
  <c r="BD1364"/>
  <c r="BF1364"/>
  <c r="BH1364"/>
  <c r="BD1372"/>
  <c r="BF1372"/>
  <c r="BH1372"/>
  <c r="BD1380"/>
  <c r="BF1380"/>
  <c r="BH1380"/>
  <c r="BD1388"/>
  <c r="BF1388"/>
  <c r="BH1388"/>
  <c r="BD1396"/>
  <c r="BF1396"/>
  <c r="BH1396"/>
  <c r="BD1404"/>
  <c r="BF1404"/>
  <c r="BH1404"/>
  <c r="AV1088"/>
  <c r="AW1088"/>
  <c r="AX1088"/>
  <c r="BB1088"/>
  <c r="AV1090"/>
  <c r="AW1090"/>
  <c r="AX1090"/>
  <c r="BB1090"/>
  <c r="AV1092"/>
  <c r="AW1092"/>
  <c r="AX1092"/>
  <c r="BB1092"/>
  <c r="AV1094"/>
  <c r="AW1094"/>
  <c r="AX1094"/>
  <c r="BB1094"/>
  <c r="AV1096"/>
  <c r="AW1096"/>
  <c r="AX1096"/>
  <c r="BB1096"/>
  <c r="AV1098"/>
  <c r="AW1098"/>
  <c r="AX1098"/>
  <c r="BB1098"/>
  <c r="AV1100"/>
  <c r="AW1100"/>
  <c r="AX1100"/>
  <c r="BB1100"/>
  <c r="AV1102"/>
  <c r="AW1102"/>
  <c r="AX1102"/>
  <c r="BB1102"/>
  <c r="AV1104"/>
  <c r="AW1104"/>
  <c r="AX1104"/>
  <c r="BB1104"/>
  <c r="AV1106"/>
  <c r="AW1106"/>
  <c r="AX1106"/>
  <c r="BB1106"/>
  <c r="AV1108"/>
  <c r="AW1108"/>
  <c r="AX1108"/>
  <c r="BB1108"/>
  <c r="AV1110"/>
  <c r="AW1110"/>
  <c r="AX1110"/>
  <c r="BB1110"/>
  <c r="AV1112"/>
  <c r="AW1112"/>
  <c r="AX1112"/>
  <c r="BB1112"/>
  <c r="AV1114"/>
  <c r="AW1114"/>
  <c r="AX1114"/>
  <c r="BB1114"/>
  <c r="AV1116"/>
  <c r="AW1116"/>
  <c r="AX1116"/>
  <c r="BB1116"/>
  <c r="AV1118"/>
  <c r="AW1118"/>
  <c r="AX1118"/>
  <c r="BB1118"/>
  <c r="AV1120"/>
  <c r="AW1120"/>
  <c r="AX1120"/>
  <c r="BB1120"/>
  <c r="AV1122"/>
  <c r="AW1122"/>
  <c r="AX1122"/>
  <c r="BB1122"/>
  <c r="AV1124"/>
  <c r="AW1124"/>
  <c r="AX1124"/>
  <c r="BB1124"/>
  <c r="AV1126"/>
  <c r="AW1126"/>
  <c r="AX1126"/>
  <c r="BB1126"/>
  <c r="AV1128"/>
  <c r="AW1128"/>
  <c r="AX1128"/>
  <c r="BB1128"/>
  <c r="AV1130"/>
  <c r="AW1130"/>
  <c r="AX1130"/>
  <c r="BB1130"/>
  <c r="AV1132"/>
  <c r="AW1132"/>
  <c r="AX1132"/>
  <c r="BB1132"/>
  <c r="AV1134"/>
  <c r="AW1134"/>
  <c r="AX1134"/>
  <c r="BB1134"/>
  <c r="AV1136"/>
  <c r="AW1136"/>
  <c r="AX1136"/>
  <c r="BB1136"/>
  <c r="AV1138"/>
  <c r="AW1138"/>
  <c r="AX1138"/>
  <c r="BB1138"/>
  <c r="AV1140"/>
  <c r="AW1140"/>
  <c r="AX1140"/>
  <c r="BB1140"/>
  <c r="AV1142"/>
  <c r="AW1142"/>
  <c r="AX1142"/>
  <c r="BB1142"/>
  <c r="AV1144"/>
  <c r="AW1144"/>
  <c r="AX1144"/>
  <c r="BB1144"/>
  <c r="AV1146"/>
  <c r="AW1146"/>
  <c r="AX1146"/>
  <c r="BB1146"/>
  <c r="AV1148"/>
  <c r="AW1148"/>
  <c r="AX1148"/>
  <c r="BB1148"/>
  <c r="AV1150"/>
  <c r="AW1150"/>
  <c r="AX1150"/>
  <c r="BB1150"/>
  <c r="AV1152"/>
  <c r="AW1152"/>
  <c r="AX1152"/>
  <c r="BB1152"/>
  <c r="AV1154"/>
  <c r="AW1154"/>
  <c r="AX1154"/>
  <c r="BB1154"/>
  <c r="AV1156"/>
  <c r="AW1156"/>
  <c r="AX1156"/>
  <c r="BB1156"/>
  <c r="AV1158"/>
  <c r="AW1158"/>
  <c r="AX1158"/>
  <c r="BB1158"/>
  <c r="AV1160"/>
  <c r="AW1160"/>
  <c r="AX1160"/>
  <c r="BB1160"/>
  <c r="AV1162"/>
  <c r="AW1162"/>
  <c r="AX1162"/>
  <c r="BB1162"/>
  <c r="AV1164"/>
  <c r="AW1164"/>
  <c r="AX1164"/>
  <c r="BB1164"/>
  <c r="AV1166"/>
  <c r="AW1166"/>
  <c r="AX1166"/>
  <c r="BB1166"/>
  <c r="AV1168"/>
  <c r="AW1168"/>
  <c r="AX1168"/>
  <c r="BB1168"/>
  <c r="AV1170"/>
  <c r="AW1170"/>
  <c r="AX1170"/>
  <c r="BB1170"/>
  <c r="AV1172"/>
  <c r="AW1172"/>
  <c r="AX1172"/>
  <c r="BB1172"/>
  <c r="AV1174"/>
  <c r="AW1174"/>
  <c r="AX1174"/>
  <c r="BB1174"/>
  <c r="AV1176"/>
  <c r="AW1176"/>
  <c r="AX1176"/>
  <c r="BB1176"/>
  <c r="AV1178"/>
  <c r="AW1178"/>
  <c r="AX1178"/>
  <c r="BB1178"/>
  <c r="AV1180"/>
  <c r="AW1180"/>
  <c r="AX1180"/>
  <c r="BB1180"/>
  <c r="AV1182"/>
  <c r="AW1182"/>
  <c r="AX1182"/>
  <c r="BB1182"/>
  <c r="AV1184"/>
  <c r="AW1184"/>
  <c r="AX1184"/>
  <c r="BB1184"/>
  <c r="AV1186"/>
  <c r="AW1186"/>
  <c r="AX1186"/>
  <c r="BB1186"/>
  <c r="AV1188"/>
  <c r="AW1188"/>
  <c r="AX1188"/>
  <c r="BB1188"/>
  <c r="AV1190"/>
  <c r="AW1190"/>
  <c r="AX1190"/>
  <c r="BB1190"/>
  <c r="AV1192"/>
  <c r="AW1192"/>
  <c r="AX1192"/>
  <c r="BB1192"/>
  <c r="AV1194"/>
  <c r="AW1194"/>
  <c r="AX1194"/>
  <c r="BB1194"/>
  <c r="AV1196"/>
  <c r="AW1196"/>
  <c r="AX1196"/>
  <c r="BB1196"/>
  <c r="AV1198"/>
  <c r="AW1198"/>
  <c r="AX1198"/>
  <c r="BB1198"/>
  <c r="AV1200"/>
  <c r="AW1200"/>
  <c r="AX1200"/>
  <c r="BB1200"/>
  <c r="AV1202"/>
  <c r="AW1202"/>
  <c r="AX1202"/>
  <c r="BB1202"/>
  <c r="AV1204"/>
  <c r="AW1204"/>
  <c r="AX1204"/>
  <c r="BB1204"/>
  <c r="AV1206"/>
  <c r="AW1206"/>
  <c r="AX1206"/>
  <c r="BB1206"/>
  <c r="AV1208"/>
  <c r="AW1208"/>
  <c r="AX1208"/>
  <c r="BB1208"/>
  <c r="AV1210"/>
  <c r="AW1210"/>
  <c r="AX1210"/>
  <c r="BB1210"/>
  <c r="AV1212"/>
  <c r="AW1212"/>
  <c r="AX1212"/>
  <c r="BB1212"/>
  <c r="AV1214"/>
  <c r="AW1214"/>
  <c r="AX1214"/>
  <c r="BB1214"/>
  <c r="AV1216"/>
  <c r="AW1216"/>
  <c r="AX1216"/>
  <c r="BB1216"/>
  <c r="AV1218"/>
  <c r="AW1218"/>
  <c r="AX1218"/>
  <c r="BB1218"/>
  <c r="BD1224"/>
  <c r="BF1224"/>
  <c r="BH1224"/>
  <c r="BD1232"/>
  <c r="BF1232"/>
  <c r="BH1232"/>
  <c r="BD1240"/>
  <c r="BF1240"/>
  <c r="BH1240"/>
  <c r="BD1248"/>
  <c r="BF1248"/>
  <c r="BH1248"/>
  <c r="BD1256"/>
  <c r="BF1256"/>
  <c r="BH1256"/>
  <c r="BD1264"/>
  <c r="BF1264"/>
  <c r="BH1264"/>
  <c r="BD1272"/>
  <c r="BF1272"/>
  <c r="BH1272"/>
  <c r="BD1280"/>
  <c r="BF1280"/>
  <c r="BH1280"/>
  <c r="BD1288"/>
  <c r="BF1288"/>
  <c r="BH1288"/>
  <c r="BD1296"/>
  <c r="BF1296"/>
  <c r="BH1296"/>
  <c r="BD1304"/>
  <c r="BF1304"/>
  <c r="BH1304"/>
  <c r="BD1312"/>
  <c r="BF1312"/>
  <c r="BH1312"/>
  <c r="BD1320"/>
  <c r="BF1320"/>
  <c r="BH1320"/>
  <c r="BD1328"/>
  <c r="BF1328"/>
  <c r="BH1328"/>
  <c r="BD1336"/>
  <c r="BF1336"/>
  <c r="BH1336"/>
  <c r="BD1344"/>
  <c r="BF1344"/>
  <c r="BH1344"/>
  <c r="BD1352"/>
  <c r="BF1352"/>
  <c r="BH1352"/>
  <c r="BD1360"/>
  <c r="BF1360"/>
  <c r="BH1360"/>
  <c r="BD1368"/>
  <c r="BF1368"/>
  <c r="BH1368"/>
  <c r="BD1376"/>
  <c r="BF1376"/>
  <c r="BH1376"/>
  <c r="BD1384"/>
  <c r="BF1384"/>
  <c r="BH1384"/>
  <c r="BD1392"/>
  <c r="BF1392"/>
  <c r="BH1392"/>
  <c r="BD1400"/>
  <c r="BF1400"/>
  <c r="BH1400"/>
  <c r="BD1408"/>
  <c r="BF1408"/>
  <c r="BH1408"/>
  <c r="BE1221"/>
  <c r="BG1221"/>
  <c r="BD1221"/>
  <c r="BF1221"/>
  <c r="BH1221"/>
  <c r="BE1225"/>
  <c r="BG1225"/>
  <c r="BD1225"/>
  <c r="BF1225"/>
  <c r="BH1225"/>
  <c r="BE1229"/>
  <c r="BG1229"/>
  <c r="BD1229"/>
  <c r="BF1229"/>
  <c r="BH1229"/>
  <c r="BE1233"/>
  <c r="BG1233"/>
  <c r="BD1233"/>
  <c r="BF1233"/>
  <c r="BH1233"/>
  <c r="BE1237"/>
  <c r="BG1237"/>
  <c r="BD1237"/>
  <c r="BF1237"/>
  <c r="BH1237"/>
  <c r="BE1241"/>
  <c r="BG1241"/>
  <c r="BD1241"/>
  <c r="BF1241"/>
  <c r="BH1241"/>
  <c r="BE1245"/>
  <c r="BG1245"/>
  <c r="BD1245"/>
  <c r="BF1245"/>
  <c r="BH1245"/>
  <c r="BE1249"/>
  <c r="BG1249"/>
  <c r="BD1249"/>
  <c r="BF1249"/>
  <c r="BH1249"/>
  <c r="BE1253"/>
  <c r="BG1253"/>
  <c r="BD1253"/>
  <c r="BF1253"/>
  <c r="BH1253"/>
  <c r="BE1257"/>
  <c r="BG1257"/>
  <c r="BD1257"/>
  <c r="BF1257"/>
  <c r="BH1257"/>
  <c r="BE1261"/>
  <c r="BG1261"/>
  <c r="BD1261"/>
  <c r="BF1261"/>
  <c r="BH1261"/>
  <c r="BE1265"/>
  <c r="BG1265"/>
  <c r="BD1265"/>
  <c r="BF1265"/>
  <c r="BH1265"/>
  <c r="BE1269"/>
  <c r="BG1269"/>
  <c r="BD1269"/>
  <c r="BF1269"/>
  <c r="BH1269"/>
  <c r="BE1273"/>
  <c r="BG1273"/>
  <c r="BD1273"/>
  <c r="BF1273"/>
  <c r="BH1273"/>
  <c r="BE1277"/>
  <c r="BG1277"/>
  <c r="BD1277"/>
  <c r="BF1277"/>
  <c r="BH1277"/>
  <c r="BE1281"/>
  <c r="BG1281"/>
  <c r="BD1281"/>
  <c r="BF1281"/>
  <c r="BH1281"/>
  <c r="BE1285"/>
  <c r="BG1285"/>
  <c r="BD1285"/>
  <c r="BF1285"/>
  <c r="BH1285"/>
  <c r="BE1289"/>
  <c r="BG1289"/>
  <c r="BD1289"/>
  <c r="BF1289"/>
  <c r="BH1289"/>
  <c r="BE1293"/>
  <c r="BG1293"/>
  <c r="BD1293"/>
  <c r="BF1293"/>
  <c r="BH1293"/>
  <c r="BE1297"/>
  <c r="BG1297"/>
  <c r="BD1297"/>
  <c r="BF1297"/>
  <c r="BH1297"/>
  <c r="BE1301"/>
  <c r="BG1301"/>
  <c r="BD1301"/>
  <c r="BF1301"/>
  <c r="BH1301"/>
  <c r="BE1305"/>
  <c r="BG1305"/>
  <c r="BD1305"/>
  <c r="BF1305"/>
  <c r="BH1305"/>
  <c r="BE1309"/>
  <c r="BG1309"/>
  <c r="BD1309"/>
  <c r="BF1309"/>
  <c r="BH1309"/>
  <c r="BE1313"/>
  <c r="BG1313"/>
  <c r="BD1313"/>
  <c r="BF1313"/>
  <c r="BH1313"/>
  <c r="BE1317"/>
  <c r="BG1317"/>
  <c r="BD1317"/>
  <c r="BF1317"/>
  <c r="BH1317"/>
  <c r="BE1321"/>
  <c r="BG1321"/>
  <c r="BD1321"/>
  <c r="BF1321"/>
  <c r="BH1321"/>
  <c r="BE1325"/>
  <c r="BG1325"/>
  <c r="BD1325"/>
  <c r="BF1325"/>
  <c r="BH1325"/>
  <c r="BE1329"/>
  <c r="BG1329"/>
  <c r="BD1329"/>
  <c r="BF1329"/>
  <c r="BH1329"/>
  <c r="BE1333"/>
  <c r="BG1333"/>
  <c r="BD1333"/>
  <c r="BF1333"/>
  <c r="BH1333"/>
  <c r="BE1337"/>
  <c r="BG1337"/>
  <c r="BD1337"/>
  <c r="BF1337"/>
  <c r="BH1337"/>
  <c r="BE1341"/>
  <c r="BG1341"/>
  <c r="BD1341"/>
  <c r="BF1341"/>
  <c r="BH1341"/>
  <c r="BE1345"/>
  <c r="BG1345"/>
  <c r="BD1345"/>
  <c r="BF1345"/>
  <c r="BH1345"/>
  <c r="BE1349"/>
  <c r="BG1349"/>
  <c r="BD1349"/>
  <c r="BF1349"/>
  <c r="BH1349"/>
  <c r="BE1353"/>
  <c r="BG1353"/>
  <c r="BD1353"/>
  <c r="BF1353"/>
  <c r="BH1353"/>
  <c r="BE1357"/>
  <c r="BG1357"/>
  <c r="BD1357"/>
  <c r="BF1357"/>
  <c r="BH1357"/>
  <c r="BE1361"/>
  <c r="BG1361"/>
  <c r="BD1361"/>
  <c r="BF1361"/>
  <c r="BH1361"/>
  <c r="BE1365"/>
  <c r="BG1365"/>
  <c r="BD1365"/>
  <c r="BF1365"/>
  <c r="BH1365"/>
  <c r="BE1369"/>
  <c r="BG1369"/>
  <c r="BD1369"/>
  <c r="BF1369"/>
  <c r="BH1369"/>
  <c r="BE1373"/>
  <c r="BG1373"/>
  <c r="BD1373"/>
  <c r="BF1373"/>
  <c r="BH1373"/>
  <c r="BE1377"/>
  <c r="BG1377"/>
  <c r="BD1377"/>
  <c r="BF1377"/>
  <c r="BH1377"/>
  <c r="BE1381"/>
  <c r="BG1381"/>
  <c r="BD1381"/>
  <c r="BF1381"/>
  <c r="BH1381"/>
  <c r="BE1385"/>
  <c r="BG1385"/>
  <c r="BD1385"/>
  <c r="BF1385"/>
  <c r="BH1385"/>
  <c r="BE1389"/>
  <c r="BG1389"/>
  <c r="BD1389"/>
  <c r="BF1389"/>
  <c r="BH1389"/>
  <c r="BE1393"/>
  <c r="BG1393"/>
  <c r="BD1393"/>
  <c r="BF1393"/>
  <c r="BH1393"/>
  <c r="BE1397"/>
  <c r="BG1397"/>
  <c r="BD1397"/>
  <c r="BF1397"/>
  <c r="BH1397"/>
  <c r="BE1401"/>
  <c r="BG1401"/>
  <c r="BD1401"/>
  <c r="BF1401"/>
  <c r="BH1401"/>
  <c r="BE1405"/>
  <c r="BG1405"/>
  <c r="BD1405"/>
  <c r="BF1405"/>
  <c r="BH1405"/>
  <c r="BE1409"/>
  <c r="BG1409"/>
  <c r="BD1409"/>
  <c r="BF1409"/>
  <c r="BH1409"/>
  <c r="BE1088"/>
  <c r="BG1088"/>
  <c r="BE1092"/>
  <c r="BG1092"/>
  <c r="BE1096"/>
  <c r="BG1096"/>
  <c r="BE1100"/>
  <c r="BG1100"/>
  <c r="BE1104"/>
  <c r="BG1104"/>
  <c r="BE1108"/>
  <c r="BG1108"/>
  <c r="BE1112"/>
  <c r="BG1112"/>
  <c r="BE1116"/>
  <c r="BG1116"/>
  <c r="BE1120"/>
  <c r="BG1120"/>
  <c r="BE1124"/>
  <c r="BG1124"/>
  <c r="BE1128"/>
  <c r="BG1128"/>
  <c r="BE1132"/>
  <c r="BG1132"/>
  <c r="BE1136"/>
  <c r="BG1136"/>
  <c r="BE1140"/>
  <c r="BG1140"/>
  <c r="BE1144"/>
  <c r="BG1144"/>
  <c r="BE1148"/>
  <c r="BG1148"/>
  <c r="BE1152"/>
  <c r="BG1152"/>
  <c r="BE1156"/>
  <c r="BG1156"/>
  <c r="BE1160"/>
  <c r="BG1160"/>
  <c r="BE1164"/>
  <c r="BG1164"/>
  <c r="BE1168"/>
  <c r="BG1168"/>
  <c r="BE1172"/>
  <c r="BG1172"/>
  <c r="BE1176"/>
  <c r="BG1176"/>
  <c r="BE1180"/>
  <c r="BG1180"/>
  <c r="BE1184"/>
  <c r="BG1184"/>
  <c r="BE1188"/>
  <c r="BG1188"/>
  <c r="BE1192"/>
  <c r="BG1192"/>
  <c r="BE1196"/>
  <c r="BG1196"/>
  <c r="BE1200"/>
  <c r="BG1200"/>
  <c r="BE1204"/>
  <c r="BG1204"/>
  <c r="BE1208"/>
  <c r="BG1208"/>
  <c r="BE1212"/>
  <c r="BG1212"/>
  <c r="BE1216"/>
  <c r="BG1216"/>
  <c r="BE1220"/>
  <c r="BG1220"/>
  <c r="BE1595"/>
  <c r="BG1595"/>
  <c r="BD1595"/>
  <c r="BE1596"/>
  <c r="BG1596"/>
  <c r="BD1596"/>
  <c r="BE1597"/>
  <c r="BG1597"/>
  <c r="BD1597"/>
  <c r="BE1598"/>
  <c r="BG1598"/>
  <c r="BD1598"/>
  <c r="BE1599"/>
  <c r="BG1599"/>
  <c r="BD1599"/>
  <c r="BE1600"/>
  <c r="BG1600"/>
  <c r="BD1600"/>
  <c r="BE1601"/>
  <c r="BG1601"/>
  <c r="BD1601"/>
  <c r="BE1602"/>
  <c r="BG1602"/>
  <c r="BD1602"/>
  <c r="BE1603"/>
  <c r="BG1603"/>
  <c r="BD1603"/>
  <c r="BE1604"/>
  <c r="BG1604"/>
  <c r="BD1604"/>
  <c r="BE1605"/>
  <c r="BG1605"/>
  <c r="BD1605"/>
  <c r="BE1606"/>
  <c r="BG1606"/>
  <c r="BD1606"/>
  <c r="BE1607"/>
  <c r="BG1607"/>
  <c r="BD1607"/>
  <c r="BE1608"/>
  <c r="BG1608"/>
  <c r="BD1608"/>
  <c r="BE1609"/>
  <c r="BG1609"/>
  <c r="BD1609"/>
  <c r="BE1610"/>
  <c r="BG1610"/>
  <c r="BD1610"/>
  <c r="BE1611"/>
  <c r="BG1611"/>
  <c r="BD1611"/>
  <c r="BE1612"/>
  <c r="BG1612"/>
  <c r="BD1612"/>
  <c r="BE1613"/>
  <c r="BG1613"/>
  <c r="BD1613"/>
  <c r="BE1614"/>
  <c r="BG1614"/>
  <c r="BD1614"/>
  <c r="BE1615"/>
  <c r="BG1615"/>
  <c r="BD1615"/>
  <c r="BE1616"/>
  <c r="BG1616"/>
  <c r="BD1616"/>
  <c r="BE1617"/>
  <c r="BG1617"/>
  <c r="BD1617"/>
  <c r="BE1618"/>
  <c r="BG1618"/>
  <c r="BD1618"/>
  <c r="BE1619"/>
  <c r="BG1619"/>
  <c r="BD1619"/>
  <c r="BE1620"/>
  <c r="BG1620"/>
  <c r="BD1620"/>
  <c r="BE1621"/>
  <c r="BG1621"/>
  <c r="BD1621"/>
  <c r="BE1622"/>
  <c r="BG1622"/>
  <c r="BD1622"/>
  <c r="BE1623"/>
  <c r="BG1623"/>
  <c r="BD1623"/>
  <c r="BE1624"/>
  <c r="BG1624"/>
  <c r="BD1624"/>
  <c r="BE1625"/>
  <c r="BG1625"/>
  <c r="BD1625"/>
  <c r="BE1626"/>
  <c r="BG1626"/>
  <c r="BD1626"/>
  <c r="BE1627"/>
  <c r="BG1627"/>
  <c r="BD1627"/>
  <c r="BE1628"/>
  <c r="BG1628"/>
  <c r="BD1628"/>
  <c r="BE1629"/>
  <c r="BG1629"/>
  <c r="BD1629"/>
  <c r="BE1630"/>
  <c r="BG1630"/>
  <c r="BD1630"/>
  <c r="BE1631"/>
  <c r="BG1631"/>
  <c r="BD1631"/>
  <c r="BE1632"/>
  <c r="BG1632"/>
  <c r="BD1632"/>
  <c r="BE1633"/>
  <c r="BG1633"/>
  <c r="BD1633"/>
  <c r="BE1634"/>
  <c r="BG1634"/>
  <c r="BD1634"/>
  <c r="BE1635"/>
  <c r="BG1635"/>
  <c r="BD1635"/>
  <c r="BE1636"/>
  <c r="BG1636"/>
  <c r="BD1636"/>
  <c r="BE1637"/>
  <c r="BG1637"/>
  <c r="BD1637"/>
  <c r="BE1638"/>
  <c r="BG1638"/>
  <c r="BD1638"/>
  <c r="BE1639"/>
  <c r="BG1639"/>
  <c r="BD1639"/>
  <c r="BE1640"/>
  <c r="BG1640"/>
  <c r="BD1640"/>
  <c r="BE1641"/>
  <c r="BG1641"/>
  <c r="BD1641"/>
  <c r="BE1642"/>
  <c r="BG1642"/>
  <c r="BD1642"/>
  <c r="BE1643"/>
  <c r="BG1643"/>
  <c r="BD1643"/>
  <c r="BE1644"/>
  <c r="BG1644"/>
  <c r="BD1644"/>
  <c r="BE1645"/>
  <c r="BG1645"/>
  <c r="BD1645"/>
  <c r="BE1646"/>
  <c r="BG1646"/>
  <c r="BD1646"/>
  <c r="BE1647"/>
  <c r="BG1647"/>
  <c r="BD1647"/>
  <c r="BE1648"/>
  <c r="BG1648"/>
  <c r="BD1648"/>
  <c r="BE1649"/>
  <c r="BG1649"/>
  <c r="BD1649"/>
  <c r="BE1650"/>
  <c r="BG1650"/>
  <c r="BD1650"/>
  <c r="BE1651"/>
  <c r="BG1651"/>
  <c r="BD1651"/>
  <c r="BE1652"/>
  <c r="BG1652"/>
  <c r="BD1652"/>
  <c r="BE1653"/>
  <c r="BG1653"/>
  <c r="BD1653"/>
  <c r="BE1654"/>
  <c r="BG1654"/>
  <c r="BD1654"/>
  <c r="BE1655"/>
  <c r="BG1655"/>
  <c r="BD1655"/>
  <c r="BE1656"/>
  <c r="BG1656"/>
  <c r="BD1656"/>
  <c r="BE1657"/>
  <c r="BG1657"/>
  <c r="BD1657"/>
  <c r="BE1658"/>
  <c r="BG1658"/>
  <c r="BD1658"/>
  <c r="BE1659"/>
  <c r="BG1659"/>
  <c r="BD1659"/>
  <c r="BE1660"/>
  <c r="BG1660"/>
  <c r="BD1660"/>
  <c r="BE1661"/>
  <c r="BG1661"/>
  <c r="BD1661"/>
  <c r="BE1662"/>
  <c r="BG1662"/>
  <c r="BD1662"/>
  <c r="BE1663"/>
  <c r="BG1663"/>
  <c r="BD1663"/>
  <c r="BE1664"/>
  <c r="BG1664"/>
  <c r="BD1664"/>
  <c r="BE1665"/>
  <c r="BG1665"/>
  <c r="BD1665"/>
  <c r="BE1666"/>
  <c r="BG1666"/>
  <c r="BD1666"/>
  <c r="BE1667"/>
  <c r="BG1667"/>
  <c r="BD1667"/>
  <c r="BE1668"/>
  <c r="BG1668"/>
  <c r="BD1668"/>
  <c r="BE1669"/>
  <c r="BG1669"/>
  <c r="BD1669"/>
  <c r="BE1670"/>
  <c r="BG1670"/>
  <c r="BD1670"/>
  <c r="BE1671"/>
  <c r="BG1671"/>
  <c r="BD1671"/>
  <c r="BE1672"/>
  <c r="BG1672"/>
  <c r="BD1672"/>
  <c r="BE1673"/>
  <c r="BG1673"/>
  <c r="BD1673"/>
  <c r="BE1674"/>
  <c r="BG1674"/>
  <c r="BD1674"/>
  <c r="BE1675"/>
  <c r="BG1675"/>
  <c r="BD1675"/>
  <c r="BE1676"/>
  <c r="BG1676"/>
  <c r="BD1676"/>
  <c r="BE1677"/>
  <c r="BG1677"/>
  <c r="BD1677"/>
  <c r="BE1678"/>
  <c r="BG1678"/>
  <c r="BD1678"/>
  <c r="BE1679"/>
  <c r="BG1679"/>
  <c r="BD1679"/>
  <c r="BE1680"/>
  <c r="BG1680"/>
  <c r="BD1680"/>
  <c r="BE1681"/>
  <c r="BG1681"/>
  <c r="BD1681"/>
  <c r="BE1682"/>
  <c r="BG1682"/>
  <c r="BD1682"/>
  <c r="BE1683"/>
  <c r="BG1683"/>
  <c r="BD1683"/>
  <c r="BE1684"/>
  <c r="BG1684"/>
  <c r="BD1684"/>
  <c r="BE1685"/>
  <c r="BG1685"/>
  <c r="BD1685"/>
  <c r="BE1686"/>
  <c r="BG1686"/>
  <c r="BD1686"/>
  <c r="BE1687"/>
  <c r="BG1687"/>
  <c r="BD1687"/>
  <c r="BE1688"/>
  <c r="BG1688"/>
  <c r="BD1688"/>
  <c r="BE1689"/>
  <c r="BG1689"/>
  <c r="BD1689"/>
  <c r="BE1690"/>
  <c r="BG1690"/>
  <c r="BD1690"/>
  <c r="BE1691"/>
  <c r="BG1691"/>
  <c r="BD1691"/>
  <c r="BE1692"/>
  <c r="BG1692"/>
  <c r="BD1692"/>
  <c r="BE1693"/>
  <c r="BG1693"/>
  <c r="BD1693"/>
  <c r="BE1695"/>
  <c r="BG1695"/>
  <c r="BD1695"/>
  <c r="BE1696"/>
  <c r="BG1696"/>
  <c r="BD1696"/>
  <c r="BE1697"/>
  <c r="BG1697"/>
  <c r="BD1697"/>
  <c r="BE1699"/>
  <c r="BG1699"/>
  <c r="BD1699"/>
  <c r="BE1702"/>
  <c r="BG1702"/>
  <c r="BD1702"/>
  <c r="BE1704"/>
  <c r="BG1704"/>
  <c r="BD1704"/>
  <c r="BE1705"/>
  <c r="BG1705"/>
  <c r="BD1705"/>
  <c r="BE1708"/>
  <c r="BG1708"/>
  <c r="BD1708"/>
  <c r="BE1709"/>
  <c r="BG1709"/>
  <c r="BD1709"/>
  <c r="BE1711"/>
  <c r="BG1711"/>
  <c r="BD1711"/>
  <c r="BE1713"/>
  <c r="BG1713"/>
  <c r="BD1713"/>
  <c r="BE1715"/>
  <c r="BG1715"/>
  <c r="BD1715"/>
  <c r="BE1717"/>
  <c r="BG1717"/>
  <c r="BD1717"/>
  <c r="BE1719"/>
  <c r="BG1719"/>
  <c r="BD1719"/>
  <c r="BE1721"/>
  <c r="BG1721"/>
  <c r="BD1721"/>
  <c r="BE1724"/>
  <c r="BG1724"/>
  <c r="BD1724"/>
  <c r="BE1726"/>
  <c r="BG1726"/>
  <c r="BD1726"/>
  <c r="BE1728"/>
  <c r="BG1728"/>
  <c r="BD1728"/>
  <c r="BE1729"/>
  <c r="BG1729"/>
  <c r="BD1729"/>
  <c r="BE1731"/>
  <c r="BG1731"/>
  <c r="BD1731"/>
  <c r="BE1733"/>
  <c r="BG1733"/>
  <c r="BD1733"/>
  <c r="BE1736"/>
  <c r="BG1736"/>
  <c r="BD1736"/>
  <c r="BE1737"/>
  <c r="BG1737"/>
  <c r="BD1737"/>
  <c r="BE1739"/>
  <c r="BG1739"/>
  <c r="BD1739"/>
  <c r="BE1742"/>
  <c r="BG1742"/>
  <c r="BD1742"/>
  <c r="BE1743"/>
  <c r="BG1743"/>
  <c r="BD1743"/>
  <c r="BE1745"/>
  <c r="BG1745"/>
  <c r="BD1745"/>
  <c r="BE1747"/>
  <c r="BG1747"/>
  <c r="BD1747"/>
  <c r="BD4"/>
  <c r="BF4"/>
  <c r="BH4"/>
  <c r="BE4"/>
  <c r="BG4"/>
  <c r="BE1412"/>
  <c r="BG1412"/>
  <c r="BD1412"/>
  <c r="BE1413"/>
  <c r="BG1413"/>
  <c r="BD1413"/>
  <c r="BE1414"/>
  <c r="BG1414"/>
  <c r="BD1414"/>
  <c r="BE1415"/>
  <c r="BG1415"/>
  <c r="BD1415"/>
  <c r="BE1416"/>
  <c r="BG1416"/>
  <c r="BD1416"/>
  <c r="BE1417"/>
  <c r="BG1417"/>
  <c r="BD1417"/>
  <c r="BE1418"/>
  <c r="BG1418"/>
  <c r="BD1418"/>
  <c r="BE1419"/>
  <c r="BG1419"/>
  <c r="BD1419"/>
  <c r="BE1420"/>
  <c r="BG1420"/>
  <c r="BD1420"/>
  <c r="BE1421"/>
  <c r="BG1421"/>
  <c r="BD1421"/>
  <c r="BE1422"/>
  <c r="BG1422"/>
  <c r="BD1422"/>
  <c r="BE1423"/>
  <c r="BG1423"/>
  <c r="BD1423"/>
  <c r="BE1424"/>
  <c r="BG1424"/>
  <c r="BD1424"/>
  <c r="BE1425"/>
  <c r="BG1425"/>
  <c r="BD1425"/>
  <c r="BE1426"/>
  <c r="BG1426"/>
  <c r="BD1426"/>
  <c r="BE1427"/>
  <c r="BG1427"/>
  <c r="BD1427"/>
  <c r="BE1428"/>
  <c r="BG1428"/>
  <c r="BD1428"/>
  <c r="BE1429"/>
  <c r="BG1429"/>
  <c r="BD1429"/>
  <c r="BE1430"/>
  <c r="BG1430"/>
  <c r="BD1430"/>
  <c r="BE1431"/>
  <c r="BG1431"/>
  <c r="BD1431"/>
  <c r="BE1432"/>
  <c r="BG1432"/>
  <c r="BD1432"/>
  <c r="BE1433"/>
  <c r="BG1433"/>
  <c r="BD1433"/>
  <c r="BE1434"/>
  <c r="BG1434"/>
  <c r="BD1434"/>
  <c r="BE1435"/>
  <c r="BG1435"/>
  <c r="BD1435"/>
  <c r="BE1436"/>
  <c r="BG1436"/>
  <c r="BD1436"/>
  <c r="BE1437"/>
  <c r="BG1437"/>
  <c r="BD1437"/>
  <c r="BE1438"/>
  <c r="BG1438"/>
  <c r="BD1438"/>
  <c r="BE1439"/>
  <c r="BG1439"/>
  <c r="BD1439"/>
  <c r="BE1440"/>
  <c r="BG1440"/>
  <c r="BD1440"/>
  <c r="BE1441"/>
  <c r="BG1441"/>
  <c r="BD1441"/>
  <c r="BE1442"/>
  <c r="BG1442"/>
  <c r="BD1442"/>
  <c r="BE1443"/>
  <c r="BG1443"/>
  <c r="BD1443"/>
  <c r="BE1444"/>
  <c r="BG1444"/>
  <c r="BD1444"/>
  <c r="BE1445"/>
  <c r="BG1445"/>
  <c r="BD1445"/>
  <c r="BE1446"/>
  <c r="BG1446"/>
  <c r="BD1446"/>
  <c r="BE1447"/>
  <c r="BG1447"/>
  <c r="BD1447"/>
  <c r="BE1448"/>
  <c r="BG1448"/>
  <c r="BD1448"/>
  <c r="BE1449"/>
  <c r="BG1449"/>
  <c r="BD1449"/>
  <c r="BE1450"/>
  <c r="BG1450"/>
  <c r="BD1450"/>
  <c r="BE1451"/>
  <c r="BG1451"/>
  <c r="BD1451"/>
  <c r="BE1452"/>
  <c r="BG1452"/>
  <c r="BD1452"/>
  <c r="BE1453"/>
  <c r="BG1453"/>
  <c r="BD1453"/>
  <c r="BE1454"/>
  <c r="BG1454"/>
  <c r="BD1454"/>
  <c r="BE1455"/>
  <c r="BG1455"/>
  <c r="BD1455"/>
  <c r="BE1456"/>
  <c r="BG1456"/>
  <c r="BD1456"/>
  <c r="BE1457"/>
  <c r="BG1457"/>
  <c r="BD1457"/>
  <c r="BE1458"/>
  <c r="BG1458"/>
  <c r="BD1458"/>
  <c r="BE1459"/>
  <c r="BG1459"/>
  <c r="BD1459"/>
  <c r="BE1460"/>
  <c r="BG1460"/>
  <c r="BD1460"/>
  <c r="BE1461"/>
  <c r="BG1461"/>
  <c r="BD1461"/>
  <c r="BE1462"/>
  <c r="BG1462"/>
  <c r="BD1462"/>
  <c r="BE1463"/>
  <c r="BG1463"/>
  <c r="BD1463"/>
  <c r="BE1464"/>
  <c r="BG1464"/>
  <c r="BD1464"/>
  <c r="BE1465"/>
  <c r="BG1465"/>
  <c r="BD1465"/>
  <c r="BE1466"/>
  <c r="BG1466"/>
  <c r="BD1466"/>
  <c r="BE1467"/>
  <c r="BG1467"/>
  <c r="BD1467"/>
  <c r="BE1468"/>
  <c r="BG1468"/>
  <c r="BD1468"/>
  <c r="BE1469"/>
  <c r="BG1469"/>
  <c r="BD1469"/>
  <c r="BE1470"/>
  <c r="BG1470"/>
  <c r="BD1470"/>
  <c r="BE1471"/>
  <c r="BG1471"/>
  <c r="BD1471"/>
  <c r="BE1472"/>
  <c r="BG1472"/>
  <c r="BD1472"/>
  <c r="BE1473"/>
  <c r="BG1473"/>
  <c r="BD1473"/>
  <c r="BE1474"/>
  <c r="BG1474"/>
  <c r="BD1474"/>
  <c r="BE1475"/>
  <c r="BG1475"/>
  <c r="BD1475"/>
  <c r="BE1476"/>
  <c r="BG1476"/>
  <c r="BD1476"/>
  <c r="BE1477"/>
  <c r="BG1477"/>
  <c r="BD1477"/>
  <c r="BE1478"/>
  <c r="BG1478"/>
  <c r="BD1478"/>
  <c r="BE1479"/>
  <c r="BG1479"/>
  <c r="BD1479"/>
  <c r="BE1480"/>
  <c r="BG1480"/>
  <c r="BD1480"/>
  <c r="BE1481"/>
  <c r="BG1481"/>
  <c r="BD1481"/>
  <c r="BE1482"/>
  <c r="BG1482"/>
  <c r="BD1482"/>
  <c r="BE1483"/>
  <c r="BG1483"/>
  <c r="BD1483"/>
  <c r="BE1484"/>
  <c r="BG1484"/>
  <c r="BD1484"/>
  <c r="BE1485"/>
  <c r="BG1485"/>
  <c r="BD1485"/>
  <c r="BE1486"/>
  <c r="BG1486"/>
  <c r="BD1486"/>
  <c r="BE1487"/>
  <c r="BG1487"/>
  <c r="BD1487"/>
  <c r="BE1488"/>
  <c r="BG1488"/>
  <c r="BD1488"/>
  <c r="BE1489"/>
  <c r="BG1489"/>
  <c r="BD1489"/>
  <c r="BE1490"/>
  <c r="BG1490"/>
  <c r="BD1490"/>
  <c r="BE1491"/>
  <c r="BG1491"/>
  <c r="BD1491"/>
  <c r="BE1492"/>
  <c r="BG1492"/>
  <c r="BD1492"/>
  <c r="BE1493"/>
  <c r="BG1493"/>
  <c r="BD1493"/>
  <c r="BE1494"/>
  <c r="BG1494"/>
  <c r="BD1494"/>
  <c r="BE1495"/>
  <c r="BG1495"/>
  <c r="BD1495"/>
  <c r="BE1496"/>
  <c r="BG1496"/>
  <c r="BD1496"/>
  <c r="BE1497"/>
  <c r="BG1497"/>
  <c r="BD1497"/>
  <c r="BE1694"/>
  <c r="BG1694"/>
  <c r="BD1694"/>
  <c r="BE1698"/>
  <c r="BG1698"/>
  <c r="BD1698"/>
  <c r="BE1700"/>
  <c r="BG1700"/>
  <c r="BD1700"/>
  <c r="BE1701"/>
  <c r="BG1701"/>
  <c r="BD1701"/>
  <c r="BE1703"/>
  <c r="BG1703"/>
  <c r="BD1703"/>
  <c r="BE1706"/>
  <c r="BG1706"/>
  <c r="BD1706"/>
  <c r="BE1707"/>
  <c r="BG1707"/>
  <c r="BD1707"/>
  <c r="BE1710"/>
  <c r="BG1710"/>
  <c r="BD1710"/>
  <c r="BE1712"/>
  <c r="BG1712"/>
  <c r="BD1712"/>
  <c r="BE1714"/>
  <c r="BG1714"/>
  <c r="BD1714"/>
  <c r="BE1716"/>
  <c r="BG1716"/>
  <c r="BD1716"/>
  <c r="BE1718"/>
  <c r="BG1718"/>
  <c r="BD1718"/>
  <c r="BE1720"/>
  <c r="BG1720"/>
  <c r="BD1720"/>
  <c r="BE1722"/>
  <c r="BG1722"/>
  <c r="BD1722"/>
  <c r="BE1723"/>
  <c r="BG1723"/>
  <c r="BD1723"/>
  <c r="BE1725"/>
  <c r="BG1725"/>
  <c r="BD1725"/>
  <c r="BE1727"/>
  <c r="BG1727"/>
  <c r="BD1727"/>
  <c r="BE1730"/>
  <c r="BG1730"/>
  <c r="BD1730"/>
  <c r="BE1732"/>
  <c r="BG1732"/>
  <c r="BD1732"/>
  <c r="BE1734"/>
  <c r="BG1734"/>
  <c r="BD1734"/>
  <c r="BE1735"/>
  <c r="BG1735"/>
  <c r="BD1735"/>
  <c r="BE1738"/>
  <c r="BG1738"/>
  <c r="BD1738"/>
  <c r="BE1740"/>
  <c r="BG1740"/>
  <c r="BD1740"/>
  <c r="BE1741"/>
  <c r="BG1741"/>
  <c r="BD1741"/>
  <c r="BE1744"/>
  <c r="BG1744"/>
  <c r="BD1744"/>
  <c r="BE1746"/>
  <c r="BG1746"/>
  <c r="BD1746"/>
  <c r="BE1748"/>
  <c r="BG1748"/>
  <c r="BD1748"/>
  <c r="BF1059"/>
  <c r="BH1059"/>
  <c r="BF1061"/>
  <c r="BH1061"/>
  <c r="BF1063"/>
  <c r="BH1063"/>
  <c r="BF1065"/>
  <c r="BH1065"/>
  <c r="BF1067"/>
  <c r="BH1067"/>
  <c r="BF1069"/>
  <c r="BH1069"/>
  <c r="BF1071"/>
  <c r="BH1071"/>
  <c r="BF1073"/>
  <c r="BH1073"/>
  <c r="BF1075"/>
  <c r="BH1075"/>
  <c r="BF1077"/>
  <c r="BH1077"/>
  <c r="BF1079"/>
  <c r="BH1079"/>
  <c r="BF1081"/>
  <c r="BH1081"/>
  <c r="BF1083"/>
  <c r="BH1083"/>
  <c r="BF1085"/>
  <c r="BH1085"/>
  <c r="BF1087"/>
  <c r="BH1087"/>
  <c r="BF1222"/>
  <c r="BH1222"/>
  <c r="BF1226"/>
  <c r="BH1226"/>
  <c r="BF1230"/>
  <c r="BH1230"/>
  <c r="BF1234"/>
  <c r="BH1234"/>
  <c r="BF1238"/>
  <c r="BH1238"/>
  <c r="BF1242"/>
  <c r="BH1242"/>
  <c r="BF1246"/>
  <c r="BH1246"/>
  <c r="BF1250"/>
  <c r="BH1250"/>
  <c r="BF1254"/>
  <c r="BH1254"/>
  <c r="BF1258"/>
  <c r="BH1258"/>
  <c r="BF1262"/>
  <c r="BH1262"/>
  <c r="BF1266"/>
  <c r="BH1266"/>
  <c r="BF1270"/>
  <c r="BH1270"/>
  <c r="BF1274"/>
  <c r="BH1274"/>
  <c r="BF1278"/>
  <c r="BH1278"/>
  <c r="BF1282"/>
  <c r="BH1282"/>
  <c r="BF1286"/>
  <c r="BH1286"/>
  <c r="BF1290"/>
  <c r="BH1290"/>
  <c r="BF1294"/>
  <c r="BH1294"/>
  <c r="BF1298"/>
  <c r="BH1298"/>
  <c r="BF1302"/>
  <c r="BH1302"/>
  <c r="BF1306"/>
  <c r="BH1306"/>
  <c r="BF1310"/>
  <c r="BH1310"/>
  <c r="BF1314"/>
  <c r="BH1314"/>
  <c r="BF1318"/>
  <c r="BH1318"/>
  <c r="BF1322"/>
  <c r="BH1322"/>
  <c r="BF1326"/>
  <c r="BH1326"/>
  <c r="BF1330"/>
  <c r="BH1330"/>
  <c r="BF1334"/>
  <c r="BH1334"/>
  <c r="BF1338"/>
  <c r="BH1338"/>
  <c r="BF1342"/>
  <c r="BH1342"/>
  <c r="BF1346"/>
  <c r="BH1346"/>
  <c r="BF1350"/>
  <c r="BH1350"/>
  <c r="BF1354"/>
  <c r="BH1354"/>
  <c r="BF1358"/>
  <c r="BH1358"/>
  <c r="BF1362"/>
  <c r="BH1362"/>
  <c r="BF1366"/>
  <c r="BH1366"/>
  <c r="BF1370"/>
  <c r="BH1370"/>
  <c r="BF1374"/>
  <c r="BH1374"/>
  <c r="BF1378"/>
  <c r="BH1378"/>
  <c r="BF1382"/>
  <c r="BH1382"/>
  <c r="BF1386"/>
  <c r="BH1386"/>
  <c r="BF1390"/>
  <c r="BH1390"/>
  <c r="BF1394"/>
  <c r="BH1394"/>
  <c r="BF1398"/>
  <c r="BH1398"/>
  <c r="BF1402"/>
  <c r="BH1402"/>
  <c r="BF1406"/>
  <c r="BH1406"/>
  <c r="BF1410"/>
  <c r="BH1410"/>
  <c r="BD1089"/>
  <c r="BF1089"/>
  <c r="BH1089"/>
  <c r="BD1091"/>
  <c r="BF1091"/>
  <c r="BH1091"/>
  <c r="BD1093"/>
  <c r="BF1093"/>
  <c r="BH1093"/>
  <c r="BD1095"/>
  <c r="BF1095"/>
  <c r="BH1095"/>
  <c r="BD1097"/>
  <c r="BF1097"/>
  <c r="BH1097"/>
  <c r="BD1099"/>
  <c r="BF1099"/>
  <c r="BH1099"/>
  <c r="BD1101"/>
  <c r="BF1101"/>
  <c r="BH1101"/>
  <c r="BD1103"/>
  <c r="BF1103"/>
  <c r="BH1103"/>
  <c r="BD1105"/>
  <c r="BF1105"/>
  <c r="BH1105"/>
  <c r="BD1107"/>
  <c r="BF1107"/>
  <c r="BH1107"/>
  <c r="BD1109"/>
  <c r="BF1109"/>
  <c r="BH1109"/>
  <c r="BD1111"/>
  <c r="BF1111"/>
  <c r="BH1111"/>
  <c r="BD1113"/>
  <c r="BF1113"/>
  <c r="BH1113"/>
  <c r="BD1115"/>
  <c r="BF1115"/>
  <c r="BH1115"/>
  <c r="BD1117"/>
  <c r="BF1117"/>
  <c r="BH1117"/>
  <c r="BD1119"/>
  <c r="BF1119"/>
  <c r="BH1119"/>
  <c r="BD1121"/>
  <c r="BF1121"/>
  <c r="BH1121"/>
  <c r="BD1123"/>
  <c r="BF1123"/>
  <c r="BH1123"/>
  <c r="BD1125"/>
  <c r="BF1125"/>
  <c r="BH1125"/>
  <c r="BD1127"/>
  <c r="BF1127"/>
  <c r="BH1127"/>
  <c r="BD1129"/>
  <c r="BF1129"/>
  <c r="BH1129"/>
  <c r="BD1131"/>
  <c r="BF1131"/>
  <c r="BH1131"/>
  <c r="BD1133"/>
  <c r="BF1133"/>
  <c r="BH1133"/>
  <c r="BD1135"/>
  <c r="BF1135"/>
  <c r="BH1135"/>
  <c r="BD1137"/>
  <c r="BF1137"/>
  <c r="BH1137"/>
  <c r="BD1139"/>
  <c r="BF1139"/>
  <c r="BH1139"/>
  <c r="BD1141"/>
  <c r="BF1141"/>
  <c r="BH1141"/>
  <c r="BD1143"/>
  <c r="BF1143"/>
  <c r="BH1143"/>
  <c r="BD1145"/>
  <c r="BF1145"/>
  <c r="BH1145"/>
  <c r="BD1147"/>
  <c r="BF1147"/>
  <c r="BH1147"/>
  <c r="BD1149"/>
  <c r="BF1149"/>
  <c r="BH1149"/>
  <c r="BD1151"/>
  <c r="BF1151"/>
  <c r="BH1151"/>
  <c r="BD1153"/>
  <c r="BF1153"/>
  <c r="BH1153"/>
  <c r="BD1155"/>
  <c r="BF1155"/>
  <c r="BH1155"/>
  <c r="BD1157"/>
  <c r="BF1157"/>
  <c r="BH1157"/>
  <c r="BD1159"/>
  <c r="BF1159"/>
  <c r="BH1159"/>
  <c r="BD1161"/>
  <c r="BF1161"/>
  <c r="BH1161"/>
  <c r="BD1163"/>
  <c r="BF1163"/>
  <c r="BH1163"/>
  <c r="BD1165"/>
  <c r="BF1165"/>
  <c r="BH1165"/>
  <c r="BD1167"/>
  <c r="BF1167"/>
  <c r="BH1167"/>
  <c r="BD1169"/>
  <c r="BF1169"/>
  <c r="BH1169"/>
  <c r="BD1171"/>
  <c r="BF1171"/>
  <c r="BH1171"/>
  <c r="BD1173"/>
  <c r="BF1173"/>
  <c r="BH1173"/>
  <c r="BD1175"/>
  <c r="BF1175"/>
  <c r="BH1175"/>
  <c r="BD1177"/>
  <c r="BF1177"/>
  <c r="BH1177"/>
  <c r="BD1179"/>
  <c r="BF1179"/>
  <c r="BH1179"/>
  <c r="BD1181"/>
  <c r="BF1181"/>
  <c r="BH1181"/>
  <c r="BD1183"/>
  <c r="BF1183"/>
  <c r="BH1183"/>
  <c r="BD1185"/>
  <c r="BF1185"/>
  <c r="BH1185"/>
  <c r="BD1187"/>
  <c r="BF1187"/>
  <c r="BH1187"/>
  <c r="BD1189"/>
  <c r="BF1189"/>
  <c r="BH1189"/>
  <c r="BD1191"/>
  <c r="BF1191"/>
  <c r="BH1191"/>
  <c r="BD1193"/>
  <c r="BF1193"/>
  <c r="BH1193"/>
  <c r="BD1195"/>
  <c r="BF1195"/>
  <c r="BH1195"/>
  <c r="BD1197"/>
  <c r="BF1197"/>
  <c r="BH1197"/>
  <c r="BD1199"/>
  <c r="BF1199"/>
  <c r="BH1199"/>
  <c r="BD1201"/>
  <c r="BF1201"/>
  <c r="BH1201"/>
  <c r="BD1203"/>
  <c r="BF1203"/>
  <c r="BH1203"/>
  <c r="BD1205"/>
  <c r="BF1205"/>
  <c r="BH1205"/>
  <c r="BD1207"/>
  <c r="BF1207"/>
  <c r="BH1207"/>
  <c r="BD1209"/>
  <c r="BF1209"/>
  <c r="BH1209"/>
  <c r="BD1211"/>
  <c r="BF1211"/>
  <c r="BH1211"/>
  <c r="BD1213"/>
  <c r="BF1213"/>
  <c r="BH1213"/>
  <c r="BD1215"/>
  <c r="BF1215"/>
  <c r="BH1215"/>
  <c r="BD1217"/>
  <c r="BF1217"/>
  <c r="BH1217"/>
  <c r="BD1219"/>
  <c r="BF1219"/>
  <c r="BH1219"/>
  <c r="BF1595"/>
  <c r="BH1595"/>
  <c r="BF1596"/>
  <c r="BH1596"/>
  <c r="BF1597"/>
  <c r="BH1597"/>
  <c r="BF1598"/>
  <c r="BH1598"/>
  <c r="BF1599"/>
  <c r="BH1599"/>
  <c r="BF1600"/>
  <c r="BH1600"/>
  <c r="BF1601"/>
  <c r="BH1601"/>
  <c r="BF1602"/>
  <c r="BH1602"/>
  <c r="BF1603"/>
  <c r="BH1603"/>
  <c r="BF1604"/>
  <c r="BH1604"/>
  <c r="BF1605"/>
  <c r="BH1605"/>
  <c r="BF1606"/>
  <c r="BH1606"/>
  <c r="BF1607"/>
  <c r="BH1607"/>
  <c r="BF1608"/>
  <c r="BH1608"/>
  <c r="BF1609"/>
  <c r="BH1609"/>
  <c r="BF1610"/>
  <c r="BH1610"/>
  <c r="BF1611"/>
  <c r="BH1611"/>
  <c r="BF1612"/>
  <c r="BH1612"/>
  <c r="BF1613"/>
  <c r="BH1613"/>
  <c r="BF1614"/>
  <c r="BH1614"/>
  <c r="BF1615"/>
  <c r="BH1615"/>
  <c r="BF1616"/>
  <c r="BH1616"/>
  <c r="BF1617"/>
  <c r="BH1617"/>
  <c r="BF1618"/>
  <c r="BH1618"/>
  <c r="BF1619"/>
  <c r="BH1619"/>
  <c r="BF1620"/>
  <c r="BH1620"/>
  <c r="BF1621"/>
  <c r="BH1621"/>
  <c r="BF1622"/>
  <c r="BH1622"/>
  <c r="BF1623"/>
  <c r="BH1623"/>
  <c r="BF1624"/>
  <c r="BH1624"/>
  <c r="BF1625"/>
  <c r="BH1625"/>
  <c r="BF1626"/>
  <c r="BH1626"/>
  <c r="BF1627"/>
  <c r="BH1627"/>
  <c r="BF1628"/>
  <c r="BH1628"/>
  <c r="BF1629"/>
  <c r="BH1629"/>
  <c r="BF1630"/>
  <c r="BH1630"/>
  <c r="BF1631"/>
  <c r="BH1631"/>
  <c r="BF1632"/>
  <c r="BH1632"/>
  <c r="BF1633"/>
  <c r="BH1633"/>
  <c r="BF1634"/>
  <c r="BH1634"/>
  <c r="BF1635"/>
  <c r="BH1635"/>
  <c r="BF1636"/>
  <c r="BH1636"/>
  <c r="BF1637"/>
  <c r="BH1637"/>
  <c r="BF1638"/>
  <c r="BH1638"/>
  <c r="BF1639"/>
  <c r="BH1639"/>
  <c r="BF1640"/>
  <c r="BH1640"/>
  <c r="BF1641"/>
  <c r="BH1641"/>
  <c r="BF1642"/>
  <c r="BH1642"/>
  <c r="BF1643"/>
  <c r="BH1643"/>
  <c r="BF1644"/>
  <c r="BH1644"/>
  <c r="BF1645"/>
  <c r="BH1645"/>
  <c r="BF1646"/>
  <c r="BH1646"/>
  <c r="BF1647"/>
  <c r="BH1647"/>
  <c r="BF1648"/>
  <c r="BH1648"/>
  <c r="BF1649"/>
  <c r="BH1649"/>
  <c r="BF1650"/>
  <c r="BH1650"/>
  <c r="BF1651"/>
  <c r="BH1651"/>
  <c r="BF1652"/>
  <c r="BH1652"/>
  <c r="BF1653"/>
  <c r="BH1653"/>
  <c r="BF1654"/>
  <c r="BH1654"/>
  <c r="BF1655"/>
  <c r="BH1655"/>
  <c r="BF1656"/>
  <c r="BH1656"/>
  <c r="BF1657"/>
  <c r="BH1657"/>
  <c r="BF1658"/>
  <c r="BH1658"/>
  <c r="BF1659"/>
  <c r="BH1659"/>
  <c r="BF1660"/>
  <c r="BH1660"/>
  <c r="BF1661"/>
  <c r="BH1661"/>
  <c r="BF1662"/>
  <c r="BH1662"/>
  <c r="BF1663"/>
  <c r="BH1663"/>
  <c r="BF1664"/>
  <c r="BH1664"/>
  <c r="BF1665"/>
  <c r="BH1665"/>
  <c r="BF1666"/>
  <c r="BH1666"/>
  <c r="BF1667"/>
  <c r="BH1667"/>
  <c r="BF1668"/>
  <c r="BH1668"/>
  <c r="BF1669"/>
  <c r="BH1669"/>
  <c r="BF1670"/>
  <c r="BH1670"/>
  <c r="BF1671"/>
  <c r="BH1671"/>
  <c r="BF1672"/>
  <c r="BH1672"/>
  <c r="BF1673"/>
  <c r="BH1673"/>
  <c r="BF1674"/>
  <c r="BH1674"/>
  <c r="BF1675"/>
  <c r="BH1675"/>
  <c r="BF1676"/>
  <c r="BH1676"/>
  <c r="BF1677"/>
  <c r="BH1677"/>
  <c r="BF1678"/>
  <c r="BH1678"/>
  <c r="BF1679"/>
  <c r="BH1679"/>
  <c r="BF1680"/>
  <c r="BH1680"/>
  <c r="BF1681"/>
  <c r="BH1681"/>
  <c r="BF1682"/>
  <c r="BH1682"/>
  <c r="BF1683"/>
  <c r="BH1683"/>
  <c r="BF1684"/>
  <c r="BH1684"/>
  <c r="BF1685"/>
  <c r="BH1685"/>
  <c r="BF1686"/>
  <c r="BH1686"/>
  <c r="BF1687"/>
  <c r="BH1687"/>
  <c r="BF1688"/>
  <c r="BH1688"/>
  <c r="BF1689"/>
  <c r="BH1689"/>
  <c r="BF1690"/>
  <c r="BH1690"/>
  <c r="BF1691"/>
  <c r="BH1691"/>
  <c r="BF1692"/>
  <c r="BH1692"/>
  <c r="BF1693"/>
  <c r="BH1693"/>
  <c r="BF1695"/>
  <c r="BH1695"/>
  <c r="BF1696"/>
  <c r="BH1696"/>
  <c r="BF1697"/>
  <c r="BH1697"/>
  <c r="BF1699"/>
  <c r="BH1699"/>
  <c r="BF1702"/>
  <c r="BH1702"/>
  <c r="BF1704"/>
  <c r="BH1704"/>
  <c r="BF1705"/>
  <c r="BH1705"/>
  <c r="BF1708"/>
  <c r="BH1708"/>
  <c r="BF1709"/>
  <c r="BH1709"/>
  <c r="BF1711"/>
  <c r="BH1711"/>
  <c r="BF1713"/>
  <c r="BH1713"/>
  <c r="BF1715"/>
  <c r="BH1715"/>
  <c r="BF1717"/>
  <c r="BH1717"/>
  <c r="BF1719"/>
  <c r="BH1719"/>
  <c r="BF1721"/>
  <c r="BH1721"/>
  <c r="BF1724"/>
  <c r="BH1724"/>
  <c r="BF1726"/>
  <c r="BH1726"/>
  <c r="BF1728"/>
  <c r="BH1728"/>
  <c r="BF1729"/>
  <c r="BH1729"/>
  <c r="BF1731"/>
  <c r="BH1731"/>
  <c r="BF1733"/>
  <c r="BH1733"/>
  <c r="BF1736"/>
  <c r="BH1736"/>
  <c r="BF1737"/>
  <c r="BH1737"/>
  <c r="BF1739"/>
  <c r="BH1739"/>
  <c r="BF1742"/>
  <c r="BH1742"/>
  <c r="BF1743"/>
  <c r="BH1743"/>
  <c r="BF1745"/>
  <c r="BH1745"/>
  <c r="BF1747"/>
  <c r="BH1747"/>
  <c r="BF1412"/>
  <c r="BH1412"/>
  <c r="BF1413"/>
  <c r="BH1413"/>
  <c r="BF1414"/>
  <c r="BH1414"/>
  <c r="BF1415"/>
  <c r="BH1415"/>
  <c r="BF1416"/>
  <c r="BH1416"/>
  <c r="BF1417"/>
  <c r="BH1417"/>
  <c r="BF1418"/>
  <c r="BH1418"/>
  <c r="BF1419"/>
  <c r="BH1419"/>
  <c r="BF1420"/>
  <c r="BH1420"/>
  <c r="BF1421"/>
  <c r="BH1421"/>
  <c r="BF1422"/>
  <c r="BH1422"/>
  <c r="BF1423"/>
  <c r="BH1423"/>
  <c r="BF1424"/>
  <c r="BH1424"/>
  <c r="BF1425"/>
  <c r="BH1425"/>
  <c r="BF1426"/>
  <c r="BH1426"/>
  <c r="BF1427"/>
  <c r="BH1427"/>
  <c r="BF1428"/>
  <c r="BH1428"/>
  <c r="BF1429"/>
  <c r="BH1429"/>
  <c r="BF1430"/>
  <c r="BH1430"/>
  <c r="BF1431"/>
  <c r="BH1431"/>
  <c r="BF1432"/>
  <c r="BH1432"/>
  <c r="BF1433"/>
  <c r="BH1433"/>
  <c r="BF1434"/>
  <c r="BH1434"/>
  <c r="BF1435"/>
  <c r="BH1435"/>
  <c r="BF1436"/>
  <c r="BH1436"/>
  <c r="BF1437"/>
  <c r="BH1437"/>
  <c r="BF1438"/>
  <c r="BH1438"/>
  <c r="BF1439"/>
  <c r="BH1439"/>
  <c r="BF1440"/>
  <c r="BH1440"/>
  <c r="BF1441"/>
  <c r="BH1441"/>
  <c r="BF1442"/>
  <c r="BH1442"/>
  <c r="BF1443"/>
  <c r="BH1443"/>
  <c r="BF1444"/>
  <c r="BH1444"/>
  <c r="BF1445"/>
  <c r="BH1445"/>
  <c r="BF1446"/>
  <c r="BH1446"/>
  <c r="BF1447"/>
  <c r="BH1447"/>
  <c r="BF1448"/>
  <c r="BH1448"/>
  <c r="BF1449"/>
  <c r="BH1449"/>
  <c r="BF1450"/>
  <c r="BH1450"/>
  <c r="BF1451"/>
  <c r="BH1451"/>
  <c r="BF1452"/>
  <c r="BH1452"/>
  <c r="BF1453"/>
  <c r="BH1453"/>
  <c r="BF1454"/>
  <c r="BH1454"/>
  <c r="BF1455"/>
  <c r="BH1455"/>
  <c r="BF1456"/>
  <c r="BH1456"/>
  <c r="BF1457"/>
  <c r="BH1457"/>
  <c r="BF1458"/>
  <c r="BH1458"/>
  <c r="BF1459"/>
  <c r="BH1459"/>
  <c r="BF1460"/>
  <c r="BH1460"/>
  <c r="BF1461"/>
  <c r="BH1461"/>
  <c r="BF1462"/>
  <c r="BH1462"/>
  <c r="BF1463"/>
  <c r="BH1463"/>
  <c r="BF1464"/>
  <c r="BH1464"/>
  <c r="BF1465"/>
  <c r="BH1465"/>
  <c r="BF1466"/>
  <c r="BH1466"/>
  <c r="BF1467"/>
  <c r="BH1467"/>
  <c r="BF1468"/>
  <c r="BH1468"/>
  <c r="BF1469"/>
  <c r="BH1469"/>
  <c r="BF1470"/>
  <c r="BH1470"/>
  <c r="BF1471"/>
  <c r="BH1471"/>
  <c r="BF1472"/>
  <c r="BH1472"/>
  <c r="BF1473"/>
  <c r="BH1473"/>
  <c r="BF1474"/>
  <c r="BH1474"/>
  <c r="BF1475"/>
  <c r="BH1475"/>
  <c r="BF1476"/>
  <c r="BH1476"/>
  <c r="BF1477"/>
  <c r="BH1477"/>
  <c r="BF1478"/>
  <c r="BH1478"/>
  <c r="BF1479"/>
  <c r="BH1479"/>
  <c r="BF1480"/>
  <c r="BH1480"/>
  <c r="BF1481"/>
  <c r="BH1481"/>
  <c r="BF1482"/>
  <c r="BH1482"/>
  <c r="BF1483"/>
  <c r="BH1483"/>
  <c r="BF1484"/>
  <c r="BH1484"/>
  <c r="BF1485"/>
  <c r="BH1485"/>
  <c r="BF1486"/>
  <c r="BH1486"/>
  <c r="BF1487"/>
  <c r="BH1487"/>
  <c r="BF1488"/>
  <c r="BH1488"/>
  <c r="BF1489"/>
  <c r="BH1489"/>
  <c r="BF1490"/>
  <c r="BH1490"/>
  <c r="BF1491"/>
  <c r="BH1491"/>
  <c r="BF1492"/>
  <c r="BH1492"/>
  <c r="BF1493"/>
  <c r="BH1493"/>
  <c r="BF1494"/>
  <c r="BH1494"/>
  <c r="BF1495"/>
  <c r="BH1495"/>
  <c r="BF1496"/>
  <c r="BH1496"/>
  <c r="BF1497"/>
  <c r="BH1497"/>
  <c r="BF1694"/>
  <c r="BH1694"/>
  <c r="BF1698"/>
  <c r="BH1698"/>
  <c r="BF1700"/>
  <c r="BH1700"/>
  <c r="BF1701"/>
  <c r="BH1701"/>
  <c r="BF1703"/>
  <c r="BH1703"/>
  <c r="BF1706"/>
  <c r="BH1706"/>
  <c r="BF1707"/>
  <c r="BH1707"/>
  <c r="BF1710"/>
  <c r="BH1710"/>
  <c r="BF1712"/>
  <c r="BH1712"/>
  <c r="BF1714"/>
  <c r="BH1714"/>
  <c r="BF1716"/>
  <c r="BH1716"/>
  <c r="BF1718"/>
  <c r="BH1718"/>
  <c r="BF1720"/>
  <c r="BH1720"/>
  <c r="BF1722"/>
  <c r="BH1722"/>
  <c r="BF1723"/>
  <c r="BH1723"/>
  <c r="BF1725"/>
  <c r="BH1725"/>
  <c r="BF1727"/>
  <c r="BH1727"/>
  <c r="BF1730"/>
  <c r="BH1730"/>
  <c r="BF1732"/>
  <c r="BH1732"/>
  <c r="BF1734"/>
  <c r="BH1734"/>
  <c r="BF1735"/>
  <c r="BH1735"/>
  <c r="BF1738"/>
  <c r="BH1738"/>
  <c r="BF1740"/>
  <c r="BH1740"/>
  <c r="BF1741"/>
  <c r="BH1741"/>
  <c r="BF1744"/>
  <c r="BH1744"/>
  <c r="BF1746"/>
  <c r="BH1746"/>
  <c r="BF1748"/>
  <c r="BH1748"/>
  <c r="CB1752"/>
  <c r="CD1752"/>
  <c r="BC1592"/>
  <c r="BB1592"/>
  <c r="BC1588"/>
  <c r="BB1588"/>
  <c r="BC1584"/>
  <c r="BB1584"/>
  <c r="BC1580"/>
  <c r="BB1580"/>
  <c r="BC1576"/>
  <c r="BB1576"/>
  <c r="BC1572"/>
  <c r="BB1572"/>
  <c r="BC1568"/>
  <c r="BB1568"/>
  <c r="BC1564"/>
  <c r="BB1564"/>
  <c r="BC1560"/>
  <c r="BB1560"/>
  <c r="BC1556"/>
  <c r="BB1556"/>
  <c r="BC1552"/>
  <c r="BB1552"/>
  <c r="BC1548"/>
  <c r="BB1548"/>
  <c r="BC1544"/>
  <c r="BB1544"/>
  <c r="BC1540"/>
  <c r="BB1540"/>
  <c r="BC1536"/>
  <c r="BB1536"/>
  <c r="BC1532"/>
  <c r="BB1532"/>
  <c r="BC1528"/>
  <c r="BB1528"/>
  <c r="BC1524"/>
  <c r="BB1524"/>
  <c r="BC1520"/>
  <c r="BB1520"/>
  <c r="BC1516"/>
  <c r="BB1516"/>
  <c r="BC1512"/>
  <c r="BB1512"/>
  <c r="BC1508"/>
  <c r="BB1508"/>
  <c r="BC1504"/>
  <c r="BB1504"/>
  <c r="BC1500"/>
  <c r="BB1500"/>
  <c r="BE815"/>
  <c r="BG815"/>
  <c r="BD815"/>
  <c r="BE811"/>
  <c r="BG811"/>
  <c r="BD811"/>
  <c r="BE807"/>
  <c r="BG807"/>
  <c r="BD807"/>
  <c r="BE803"/>
  <c r="BG803"/>
  <c r="BD803"/>
  <c r="BE799"/>
  <c r="BG799"/>
  <c r="BD799"/>
  <c r="BE795"/>
  <c r="BG795"/>
  <c r="BD795"/>
  <c r="BE791"/>
  <c r="BG791"/>
  <c r="BD791"/>
  <c r="BE787"/>
  <c r="BG787"/>
  <c r="BD787"/>
  <c r="BE783"/>
  <c r="BG783"/>
  <c r="BD783"/>
  <c r="BE779"/>
  <c r="BG779"/>
  <c r="BD779"/>
  <c r="BE775"/>
  <c r="BG775"/>
  <c r="BD775"/>
  <c r="BE771"/>
  <c r="BG771"/>
  <c r="BD771"/>
  <c r="BE767"/>
  <c r="BG767"/>
  <c r="BD767"/>
  <c r="BE763"/>
  <c r="BG763"/>
  <c r="BD763"/>
  <c r="BE759"/>
  <c r="BG759"/>
  <c r="BD759"/>
  <c r="BE755"/>
  <c r="BG755"/>
  <c r="BD755"/>
  <c r="BE751"/>
  <c r="BG751"/>
  <c r="BD751"/>
  <c r="BE747"/>
  <c r="BG747"/>
  <c r="BD747"/>
  <c r="BE743"/>
  <c r="BG743"/>
  <c r="BD743"/>
  <c r="BE739"/>
  <c r="BG739"/>
  <c r="BD739"/>
  <c r="BE735"/>
  <c r="BG735"/>
  <c r="BD735"/>
  <c r="BE731"/>
  <c r="BG731"/>
  <c r="BD731"/>
  <c r="BE727"/>
  <c r="BG727"/>
  <c r="BD727"/>
  <c r="BE723"/>
  <c r="BG723"/>
  <c r="BD723"/>
  <c r="BE719"/>
  <c r="BG719"/>
  <c r="BD719"/>
  <c r="BE715"/>
  <c r="BG715"/>
  <c r="BD715"/>
  <c r="BE711"/>
  <c r="BG711"/>
  <c r="BD711"/>
  <c r="BE707"/>
  <c r="BG707"/>
  <c r="BD707"/>
  <c r="BE703"/>
  <c r="BG703"/>
  <c r="BD703"/>
  <c r="BE699"/>
  <c r="BG699"/>
  <c r="BD699"/>
  <c r="BE695"/>
  <c r="BG695"/>
  <c r="BD695"/>
  <c r="BE691"/>
  <c r="BG691"/>
  <c r="BD691"/>
  <c r="BE687"/>
  <c r="BG687"/>
  <c r="BD687"/>
  <c r="BE683"/>
  <c r="BG683"/>
  <c r="BD683"/>
  <c r="BE679"/>
  <c r="BG679"/>
  <c r="BD679"/>
  <c r="BE675"/>
  <c r="BG675"/>
  <c r="BD675"/>
  <c r="BE671"/>
  <c r="BG671"/>
  <c r="BD671"/>
  <c r="BE667"/>
  <c r="BG667"/>
  <c r="BD667"/>
  <c r="BE663"/>
  <c r="BG663"/>
  <c r="BD663"/>
  <c r="BE659"/>
  <c r="BG659"/>
  <c r="BD659"/>
  <c r="BE655"/>
  <c r="BG655"/>
  <c r="BD655"/>
  <c r="BE651"/>
  <c r="BG651"/>
  <c r="BD651"/>
  <c r="BE647"/>
  <c r="BG647"/>
  <c r="BD647"/>
  <c r="BE341"/>
  <c r="BG341"/>
  <c r="BD341"/>
  <c r="BF341"/>
  <c r="BH341"/>
  <c r="BE337"/>
  <c r="BG337"/>
  <c r="BD337"/>
  <c r="BF337"/>
  <c r="BH337"/>
  <c r="BE333"/>
  <c r="BG333"/>
  <c r="BD333"/>
  <c r="BF333"/>
  <c r="BH333"/>
  <c r="BE329"/>
  <c r="BG329"/>
  <c r="BD329"/>
  <c r="BF329"/>
  <c r="BH329"/>
  <c r="BE325"/>
  <c r="BG325"/>
  <c r="BD325"/>
  <c r="BF325"/>
  <c r="BH325"/>
  <c r="BE317"/>
  <c r="BG317"/>
  <c r="BD317"/>
  <c r="BF317"/>
  <c r="BH317"/>
  <c r="BE313"/>
  <c r="BG313"/>
  <c r="BD313"/>
  <c r="BF313"/>
  <c r="BH313"/>
  <c r="BE305"/>
  <c r="BG305"/>
  <c r="BD305"/>
  <c r="BF305"/>
  <c r="BH305"/>
  <c r="BE297"/>
  <c r="BG297"/>
  <c r="BD297"/>
  <c r="BF297"/>
  <c r="BH297"/>
  <c r="BE289"/>
  <c r="BG289"/>
  <c r="BD289"/>
  <c r="BF289"/>
  <c r="BH289"/>
  <c r="BE281"/>
  <c r="BG281"/>
  <c r="BD281"/>
  <c r="BF281"/>
  <c r="BH281"/>
  <c r="BE202"/>
  <c r="BG202"/>
  <c r="BD202"/>
  <c r="BE194"/>
  <c r="BG194"/>
  <c r="BD194"/>
  <c r="BE186"/>
  <c r="BG186"/>
  <c r="BD186"/>
  <c r="BE178"/>
  <c r="BG178"/>
  <c r="BD178"/>
  <c r="BE170"/>
  <c r="BG170"/>
  <c r="BD170"/>
  <c r="BE162"/>
  <c r="BG162"/>
  <c r="BD162"/>
  <c r="BF162"/>
  <c r="BH162"/>
  <c r="BE154"/>
  <c r="BG154"/>
  <c r="BD154"/>
  <c r="BF154"/>
  <c r="BH154"/>
  <c r="BE146"/>
  <c r="BG146"/>
  <c r="BD146"/>
  <c r="BF146"/>
  <c r="BH146"/>
  <c r="CB1753"/>
  <c r="CD1753"/>
  <c r="BE662"/>
  <c r="BG662"/>
  <c r="BD662"/>
  <c r="BF662"/>
  <c r="BH662"/>
  <c r="BE654"/>
  <c r="BG654"/>
  <c r="BD654"/>
  <c r="BF654"/>
  <c r="BH654"/>
  <c r="BH1758"/>
  <c r="BL1758"/>
  <c r="BF1758"/>
  <c r="BJ1758"/>
  <c r="BE1758"/>
  <c r="BI1758"/>
  <c r="BM1758"/>
  <c r="BG1758"/>
  <c r="BK1758"/>
  <c r="BE342"/>
  <c r="BG342"/>
  <c r="BD342"/>
  <c r="BF342"/>
  <c r="BH342"/>
  <c r="BE334"/>
  <c r="BG334"/>
  <c r="BD334"/>
  <c r="BF334"/>
  <c r="BH334"/>
  <c r="BE326"/>
  <c r="BG326"/>
  <c r="BD326"/>
  <c r="BF326"/>
  <c r="BH326"/>
  <c r="BE318"/>
  <c r="BG318"/>
  <c r="BD318"/>
  <c r="BF318"/>
  <c r="BH318"/>
  <c r="BE306"/>
  <c r="BG306"/>
  <c r="BD306"/>
  <c r="BF306"/>
  <c r="BH306"/>
  <c r="BE298"/>
  <c r="BG298"/>
  <c r="BD298"/>
  <c r="BF298"/>
  <c r="BH298"/>
  <c r="BE290"/>
  <c r="BG290"/>
  <c r="BD290"/>
  <c r="BF290"/>
  <c r="BH290"/>
  <c r="BE286"/>
  <c r="BG286"/>
  <c r="BD286"/>
  <c r="BF286"/>
  <c r="BH286"/>
  <c r="BE278"/>
  <c r="BG278"/>
  <c r="BD278"/>
  <c r="BF278"/>
  <c r="BH278"/>
  <c r="BC1594"/>
  <c r="BB1594"/>
  <c r="BC1590"/>
  <c r="BB1590"/>
  <c r="BC1586"/>
  <c r="BB1586"/>
  <c r="BC1582"/>
  <c r="BB1582"/>
  <c r="BC1578"/>
  <c r="BB1578"/>
  <c r="BC1574"/>
  <c r="BB1574"/>
  <c r="BC1570"/>
  <c r="BB1570"/>
  <c r="BC1566"/>
  <c r="BB1566"/>
  <c r="BC1562"/>
  <c r="BB1562"/>
  <c r="BC1558"/>
  <c r="BB1558"/>
  <c r="BC1554"/>
  <c r="BB1554"/>
  <c r="BC1550"/>
  <c r="BB1550"/>
  <c r="BC1546"/>
  <c r="BB1546"/>
  <c r="BC1542"/>
  <c r="BB1542"/>
  <c r="BC1538"/>
  <c r="BB1538"/>
  <c r="BC1534"/>
  <c r="BB1534"/>
  <c r="BC1530"/>
  <c r="BB1530"/>
  <c r="BC1526"/>
  <c r="BB1526"/>
  <c r="BC1522"/>
  <c r="BB1522"/>
  <c r="BC1518"/>
  <c r="BB1518"/>
  <c r="BC1514"/>
  <c r="BB1514"/>
  <c r="BC1510"/>
  <c r="BB1510"/>
  <c r="BC1506"/>
  <c r="BB1506"/>
  <c r="BC1502"/>
  <c r="BB1502"/>
  <c r="BC1591"/>
  <c r="BB1591"/>
  <c r="BC1587"/>
  <c r="BB1587"/>
  <c r="BC1583"/>
  <c r="BB1583"/>
  <c r="BC1579"/>
  <c r="BB1579"/>
  <c r="BC1575"/>
  <c r="BB1575"/>
  <c r="BC1571"/>
  <c r="BB1571"/>
  <c r="BC1567"/>
  <c r="BB1567"/>
  <c r="BC1563"/>
  <c r="BB1563"/>
  <c r="BC1559"/>
  <c r="BB1559"/>
  <c r="BC1555"/>
  <c r="BB1555"/>
  <c r="BC1551"/>
  <c r="BB1551"/>
  <c r="BC1547"/>
  <c r="BB1547"/>
  <c r="BC1543"/>
  <c r="BB1543"/>
  <c r="BC1539"/>
  <c r="BB1539"/>
  <c r="BC1535"/>
  <c r="BB1535"/>
  <c r="BC1531"/>
  <c r="BB1531"/>
  <c r="BC1527"/>
  <c r="BB1527"/>
  <c r="BC1523"/>
  <c r="BB1523"/>
  <c r="BC1519"/>
  <c r="BB1519"/>
  <c r="BC1515"/>
  <c r="BB1515"/>
  <c r="BC1511"/>
  <c r="BB1511"/>
  <c r="BC1507"/>
  <c r="BB1507"/>
  <c r="BC1503"/>
  <c r="BB1503"/>
  <c r="BC1499"/>
  <c r="BB1499"/>
  <c r="BE817"/>
  <c r="BG817"/>
  <c r="BD817"/>
  <c r="BF817"/>
  <c r="BH817"/>
  <c r="BE813"/>
  <c r="BG813"/>
  <c r="BD813"/>
  <c r="BF813"/>
  <c r="BH813"/>
  <c r="BE809"/>
  <c r="BG809"/>
  <c r="BD809"/>
  <c r="BF809"/>
  <c r="BH809"/>
  <c r="BE805"/>
  <c r="BG805"/>
  <c r="BD805"/>
  <c r="BF805"/>
  <c r="BH805"/>
  <c r="BE801"/>
  <c r="BG801"/>
  <c r="BD801"/>
  <c r="BF801"/>
  <c r="BH801"/>
  <c r="BE797"/>
  <c r="BG797"/>
  <c r="BD797"/>
  <c r="BF797"/>
  <c r="BH797"/>
  <c r="BE793"/>
  <c r="BG793"/>
  <c r="BD793"/>
  <c r="BF793"/>
  <c r="BH793"/>
  <c r="BE789"/>
  <c r="BG789"/>
  <c r="BD789"/>
  <c r="BF789"/>
  <c r="BH789"/>
  <c r="BE785"/>
  <c r="BG785"/>
  <c r="BD785"/>
  <c r="BF785"/>
  <c r="BH785"/>
  <c r="BE781"/>
  <c r="BG781"/>
  <c r="BD781"/>
  <c r="BF781"/>
  <c r="BH781"/>
  <c r="BE777"/>
  <c r="BG777"/>
  <c r="BD777"/>
  <c r="BF777"/>
  <c r="BH777"/>
  <c r="BE773"/>
  <c r="BG773"/>
  <c r="BD773"/>
  <c r="BF773"/>
  <c r="BH773"/>
  <c r="BE769"/>
  <c r="BG769"/>
  <c r="BD769"/>
  <c r="BF769"/>
  <c r="BH769"/>
  <c r="BE765"/>
  <c r="BG765"/>
  <c r="BD765"/>
  <c r="BF765"/>
  <c r="BH765"/>
  <c r="BE761"/>
  <c r="BG761"/>
  <c r="BD761"/>
  <c r="BF761"/>
  <c r="BH761"/>
  <c r="BE757"/>
  <c r="BG757"/>
  <c r="BD757"/>
  <c r="BF757"/>
  <c r="BH757"/>
  <c r="BE753"/>
  <c r="BG753"/>
  <c r="BD753"/>
  <c r="BF753"/>
  <c r="BH753"/>
  <c r="BE749"/>
  <c r="BG749"/>
  <c r="BD749"/>
  <c r="BF749"/>
  <c r="BH749"/>
  <c r="BE745"/>
  <c r="BG745"/>
  <c r="BD745"/>
  <c r="BF745"/>
  <c r="BH745"/>
  <c r="BE741"/>
  <c r="BG741"/>
  <c r="BD741"/>
  <c r="BF741"/>
  <c r="BH741"/>
  <c r="BE737"/>
  <c r="BG737"/>
  <c r="BD737"/>
  <c r="BF737"/>
  <c r="BH737"/>
  <c r="BE733"/>
  <c r="BG733"/>
  <c r="BD733"/>
  <c r="BF733"/>
  <c r="BH733"/>
  <c r="BE729"/>
  <c r="BG729"/>
  <c r="BD729"/>
  <c r="BE725"/>
  <c r="BG725"/>
  <c r="BD725"/>
  <c r="BE721"/>
  <c r="BG721"/>
  <c r="BD721"/>
  <c r="BE717"/>
  <c r="BG717"/>
  <c r="BD717"/>
  <c r="BE713"/>
  <c r="BG713"/>
  <c r="BD713"/>
  <c r="BE709"/>
  <c r="BG709"/>
  <c r="BD709"/>
  <c r="BE705"/>
  <c r="BG705"/>
  <c r="BD705"/>
  <c r="BE701"/>
  <c r="BG701"/>
  <c r="BD701"/>
  <c r="BE697"/>
  <c r="BG697"/>
  <c r="BD697"/>
  <c r="BE693"/>
  <c r="BG693"/>
  <c r="BD693"/>
  <c r="BE689"/>
  <c r="BG689"/>
  <c r="BD689"/>
  <c r="BE685"/>
  <c r="BG685"/>
  <c r="BD685"/>
  <c r="BE681"/>
  <c r="BG681"/>
  <c r="BD681"/>
  <c r="BE677"/>
  <c r="BG677"/>
  <c r="BD677"/>
  <c r="BE673"/>
  <c r="BG673"/>
  <c r="BD673"/>
  <c r="BE669"/>
  <c r="BG669"/>
  <c r="BD669"/>
  <c r="BE665"/>
  <c r="BG665"/>
  <c r="BD665"/>
  <c r="BE661"/>
  <c r="BG661"/>
  <c r="BD661"/>
  <c r="BE657"/>
  <c r="BG657"/>
  <c r="BD657"/>
  <c r="BE653"/>
  <c r="BG653"/>
  <c r="BD653"/>
  <c r="BE649"/>
  <c r="BG649"/>
  <c r="BD649"/>
  <c r="BE203"/>
  <c r="BG203"/>
  <c r="BD203"/>
  <c r="BF203"/>
  <c r="BH203"/>
  <c r="BE199"/>
  <c r="BG199"/>
  <c r="BD199"/>
  <c r="BF199"/>
  <c r="BH199"/>
  <c r="BE195"/>
  <c r="BG195"/>
  <c r="BD195"/>
  <c r="BF195"/>
  <c r="BH195"/>
  <c r="BE191"/>
  <c r="BG191"/>
  <c r="BD191"/>
  <c r="BF191"/>
  <c r="BH191"/>
  <c r="BE187"/>
  <c r="BG187"/>
  <c r="BD187"/>
  <c r="BF187"/>
  <c r="BH187"/>
  <c r="BE183"/>
  <c r="BG183"/>
  <c r="BD183"/>
  <c r="BF183"/>
  <c r="BH183"/>
  <c r="BE179"/>
  <c r="BG179"/>
  <c r="BD179"/>
  <c r="BF179"/>
  <c r="BH179"/>
  <c r="BE175"/>
  <c r="BG175"/>
  <c r="BD175"/>
  <c r="BF175"/>
  <c r="BH175"/>
  <c r="BE171"/>
  <c r="BG171"/>
  <c r="BD171"/>
  <c r="BF171"/>
  <c r="BH171"/>
  <c r="BA139"/>
  <c r="AX139"/>
  <c r="BE205"/>
  <c r="BG205"/>
  <c r="BD205"/>
  <c r="BF205"/>
  <c r="BH205"/>
  <c r="BE197"/>
  <c r="BG197"/>
  <c r="BD197"/>
  <c r="BF197"/>
  <c r="BH197"/>
  <c r="BE189"/>
  <c r="BG189"/>
  <c r="BD189"/>
  <c r="BF189"/>
  <c r="BH189"/>
  <c r="BE181"/>
  <c r="BG181"/>
  <c r="BD181"/>
  <c r="BF181"/>
  <c r="BH181"/>
  <c r="BE177"/>
  <c r="BG177"/>
  <c r="BD177"/>
  <c r="BF177"/>
  <c r="BH177"/>
  <c r="BE169"/>
  <c r="BG169"/>
  <c r="BD169"/>
  <c r="BF169"/>
  <c r="BH169"/>
  <c r="BC165"/>
  <c r="BB165"/>
  <c r="BC157"/>
  <c r="BB157"/>
  <c r="BC149"/>
  <c r="BB149"/>
  <c r="BC141"/>
  <c r="BB141"/>
  <c r="CI1759"/>
  <c r="BF815"/>
  <c r="BH815"/>
  <c r="BF811"/>
  <c r="BH811"/>
  <c r="BF807"/>
  <c r="BH807"/>
  <c r="BF803"/>
  <c r="BH803"/>
  <c r="BF799"/>
  <c r="BH799"/>
  <c r="BF795"/>
  <c r="BH795"/>
  <c r="BF791"/>
  <c r="BH791"/>
  <c r="BF787"/>
  <c r="BH787"/>
  <c r="BF783"/>
  <c r="BH783"/>
  <c r="BF779"/>
  <c r="BH779"/>
  <c r="BF775"/>
  <c r="BH775"/>
  <c r="BF771"/>
  <c r="BH771"/>
  <c r="BF767"/>
  <c r="BH767"/>
  <c r="BF763"/>
  <c r="BH763"/>
  <c r="BF759"/>
  <c r="BH759"/>
  <c r="BF755"/>
  <c r="BH755"/>
  <c r="BF751"/>
  <c r="BH751"/>
  <c r="BF747"/>
  <c r="BH747"/>
  <c r="BF743"/>
  <c r="BH743"/>
  <c r="BF739"/>
  <c r="BH739"/>
  <c r="BF735"/>
  <c r="BH735"/>
  <c r="BF731"/>
  <c r="BH731"/>
  <c r="BD201"/>
  <c r="BF201"/>
  <c r="BH201"/>
  <c r="BD185"/>
  <c r="BF185"/>
  <c r="BH185"/>
  <c r="BF17"/>
  <c r="BH17"/>
  <c r="BF13"/>
  <c r="BH13"/>
  <c r="BF9"/>
  <c r="BH9"/>
  <c r="BF5"/>
  <c r="BH5"/>
  <c r="BM1756"/>
  <c r="BE1756"/>
  <c r="BG1756"/>
  <c r="BJ1756"/>
  <c r="BF1756"/>
  <c r="BC1593"/>
  <c r="BB1593"/>
  <c r="BC1589"/>
  <c r="BB1589"/>
  <c r="BC1585"/>
  <c r="BB1585"/>
  <c r="BC1581"/>
  <c r="BB1581"/>
  <c r="BC1577"/>
  <c r="BB1577"/>
  <c r="BC1573"/>
  <c r="BB1573"/>
  <c r="BC1569"/>
  <c r="BB1569"/>
  <c r="BC1565"/>
  <c r="BB1565"/>
  <c r="BC1561"/>
  <c r="BB1561"/>
  <c r="BC1557"/>
  <c r="BB1557"/>
  <c r="BC1553"/>
  <c r="BB1553"/>
  <c r="BC1549"/>
  <c r="BB1549"/>
  <c r="BC1545"/>
  <c r="BB1545"/>
  <c r="BC1541"/>
  <c r="BB1541"/>
  <c r="BC1537"/>
  <c r="BB1537"/>
  <c r="BC1533"/>
  <c r="BB1533"/>
  <c r="BC1529"/>
  <c r="BB1529"/>
  <c r="BC1525"/>
  <c r="BB1525"/>
  <c r="BC1521"/>
  <c r="BB1521"/>
  <c r="BC1517"/>
  <c r="BB1517"/>
  <c r="BC1513"/>
  <c r="BB1513"/>
  <c r="BC1509"/>
  <c r="BB1509"/>
  <c r="BC1505"/>
  <c r="BB1505"/>
  <c r="BC1501"/>
  <c r="BB1501"/>
  <c r="CB1759"/>
  <c r="CD1759"/>
  <c r="BC816"/>
  <c r="BB816"/>
  <c r="BC812"/>
  <c r="BB812"/>
  <c r="BC808"/>
  <c r="BB808"/>
  <c r="BC804"/>
  <c r="BB804"/>
  <c r="BC800"/>
  <c r="BB800"/>
  <c r="BC796"/>
  <c r="BB796"/>
  <c r="BC792"/>
  <c r="BB792"/>
  <c r="BC788"/>
  <c r="BB788"/>
  <c r="BC784"/>
  <c r="BB784"/>
  <c r="BC780"/>
  <c r="BB780"/>
  <c r="BC776"/>
  <c r="BB776"/>
  <c r="BC772"/>
  <c r="BB772"/>
  <c r="BC768"/>
  <c r="BB768"/>
  <c r="BC764"/>
  <c r="BB764"/>
  <c r="BC760"/>
  <c r="BB760"/>
  <c r="BC756"/>
  <c r="BB756"/>
  <c r="BC752"/>
  <c r="BB752"/>
  <c r="BC748"/>
  <c r="BB748"/>
  <c r="BC744"/>
  <c r="BB744"/>
  <c r="BC740"/>
  <c r="BB740"/>
  <c r="BC736"/>
  <c r="BB736"/>
  <c r="BC732"/>
  <c r="BB732"/>
  <c r="BE728"/>
  <c r="BG728"/>
  <c r="BD728"/>
  <c r="BF728"/>
  <c r="BH728"/>
  <c r="BE724"/>
  <c r="BG724"/>
  <c r="BD724"/>
  <c r="BF724"/>
  <c r="BH724"/>
  <c r="BE720"/>
  <c r="BG720"/>
  <c r="BD720"/>
  <c r="BF720"/>
  <c r="BH720"/>
  <c r="BE716"/>
  <c r="BG716"/>
  <c r="BD716"/>
  <c r="BF716"/>
  <c r="BH716"/>
  <c r="BE712"/>
  <c r="BG712"/>
  <c r="BD712"/>
  <c r="BF712"/>
  <c r="BH712"/>
  <c r="BE708"/>
  <c r="BG708"/>
  <c r="BD708"/>
  <c r="BF708"/>
  <c r="BH708"/>
  <c r="BE704"/>
  <c r="BG704"/>
  <c r="BD704"/>
  <c r="BF704"/>
  <c r="BH704"/>
  <c r="BE700"/>
  <c r="BG700"/>
  <c r="BD700"/>
  <c r="BF700"/>
  <c r="BH700"/>
  <c r="BE696"/>
  <c r="BG696"/>
  <c r="BD696"/>
  <c r="BF696"/>
  <c r="BH696"/>
  <c r="BE692"/>
  <c r="BG692"/>
  <c r="BD692"/>
  <c r="BF692"/>
  <c r="BH692"/>
  <c r="BE688"/>
  <c r="BG688"/>
  <c r="BD688"/>
  <c r="BF688"/>
  <c r="BH688"/>
  <c r="BE684"/>
  <c r="BG684"/>
  <c r="BD684"/>
  <c r="BF684"/>
  <c r="BH684"/>
  <c r="BE680"/>
  <c r="BG680"/>
  <c r="BD680"/>
  <c r="BF680"/>
  <c r="BH680"/>
  <c r="BE676"/>
  <c r="BG676"/>
  <c r="BD676"/>
  <c r="BF676"/>
  <c r="BH676"/>
  <c r="BE672"/>
  <c r="BG672"/>
  <c r="BD672"/>
  <c r="BF672"/>
  <c r="BH672"/>
  <c r="AU1754"/>
  <c r="AW1754"/>
  <c r="AY1754"/>
  <c r="BA1754"/>
  <c r="AV1754"/>
  <c r="AZ1754"/>
  <c r="AT1754"/>
  <c r="AX1754"/>
  <c r="BB1754"/>
  <c r="BA273"/>
  <c r="AX273"/>
  <c r="BC646"/>
  <c r="BB646"/>
  <c r="BE201"/>
  <c r="BG201"/>
  <c r="BE193"/>
  <c r="BG193"/>
  <c r="BD193"/>
  <c r="BF193"/>
  <c r="BH193"/>
  <c r="BE185"/>
  <c r="BG185"/>
  <c r="BA1498"/>
  <c r="AX1498"/>
  <c r="BC814"/>
  <c r="BB814"/>
  <c r="BC810"/>
  <c r="BB810"/>
  <c r="BC806"/>
  <c r="BB806"/>
  <c r="BC802"/>
  <c r="BB802"/>
  <c r="BC798"/>
  <c r="BB798"/>
  <c r="BC794"/>
  <c r="BB794"/>
  <c r="BC790"/>
  <c r="BB790"/>
  <c r="BC786"/>
  <c r="BB786"/>
  <c r="BC782"/>
  <c r="BB782"/>
  <c r="BC778"/>
  <c r="BB778"/>
  <c r="BC774"/>
  <c r="BB774"/>
  <c r="BC770"/>
  <c r="BB770"/>
  <c r="BC766"/>
  <c r="BB766"/>
  <c r="BC762"/>
  <c r="BB762"/>
  <c r="BC758"/>
  <c r="BB758"/>
  <c r="BC754"/>
  <c r="BB754"/>
  <c r="BC750"/>
  <c r="BB750"/>
  <c r="BC746"/>
  <c r="BB746"/>
  <c r="BC742"/>
  <c r="BB742"/>
  <c r="BC738"/>
  <c r="BB738"/>
  <c r="BC734"/>
  <c r="BB734"/>
  <c r="BE730"/>
  <c r="BG730"/>
  <c r="BD730"/>
  <c r="BF730"/>
  <c r="BH730"/>
  <c r="BE726"/>
  <c r="BG726"/>
  <c r="BD726"/>
  <c r="BF726"/>
  <c r="BH726"/>
  <c r="BE722"/>
  <c r="BG722"/>
  <c r="BD722"/>
  <c r="BF722"/>
  <c r="BH722"/>
  <c r="BE718"/>
  <c r="BG718"/>
  <c r="BD718"/>
  <c r="BF718"/>
  <c r="BH718"/>
  <c r="BE714"/>
  <c r="BG714"/>
  <c r="BD714"/>
  <c r="BF714"/>
  <c r="BH714"/>
  <c r="BE710"/>
  <c r="BG710"/>
  <c r="BD710"/>
  <c r="BF710"/>
  <c r="BH710"/>
  <c r="BE706"/>
  <c r="BG706"/>
  <c r="BD706"/>
  <c r="BF706"/>
  <c r="BH706"/>
  <c r="BE702"/>
  <c r="BG702"/>
  <c r="BD702"/>
  <c r="BF702"/>
  <c r="BH702"/>
  <c r="BE698"/>
  <c r="BG698"/>
  <c r="BD698"/>
  <c r="BF698"/>
  <c r="BH698"/>
  <c r="BE694"/>
  <c r="BG694"/>
  <c r="BD694"/>
  <c r="BF694"/>
  <c r="BH694"/>
  <c r="BE690"/>
  <c r="BG690"/>
  <c r="BD690"/>
  <c r="BF690"/>
  <c r="BH690"/>
  <c r="BE686"/>
  <c r="BG686"/>
  <c r="BD686"/>
  <c r="BF686"/>
  <c r="BH686"/>
  <c r="BE682"/>
  <c r="BG682"/>
  <c r="BD682"/>
  <c r="BF682"/>
  <c r="BH682"/>
  <c r="BE678"/>
  <c r="BG678"/>
  <c r="BD678"/>
  <c r="BF678"/>
  <c r="BH678"/>
  <c r="BE674"/>
  <c r="BG674"/>
  <c r="BD674"/>
  <c r="BF674"/>
  <c r="BH674"/>
  <c r="BE670"/>
  <c r="BG670"/>
  <c r="BD670"/>
  <c r="BF670"/>
  <c r="BH670"/>
  <c r="BE343"/>
  <c r="BG343"/>
  <c r="BD343"/>
  <c r="BF343"/>
  <c r="BH343"/>
  <c r="BE339"/>
  <c r="BG339"/>
  <c r="BD339"/>
  <c r="BF339"/>
  <c r="BH339"/>
  <c r="BE335"/>
  <c r="BG335"/>
  <c r="BD335"/>
  <c r="BF335"/>
  <c r="BH335"/>
  <c r="BE331"/>
  <c r="BG331"/>
  <c r="BD331"/>
  <c r="BF331"/>
  <c r="BH331"/>
  <c r="BE327"/>
  <c r="BG327"/>
  <c r="BD327"/>
  <c r="BF327"/>
  <c r="BH327"/>
  <c r="BE323"/>
  <c r="BG323"/>
  <c r="BD323"/>
  <c r="BF323"/>
  <c r="BH323"/>
  <c r="BE319"/>
  <c r="BG319"/>
  <c r="BD319"/>
  <c r="BF319"/>
  <c r="BH319"/>
  <c r="BE315"/>
  <c r="BG315"/>
  <c r="BD315"/>
  <c r="BF315"/>
  <c r="BH315"/>
  <c r="BE311"/>
  <c r="BG311"/>
  <c r="BD311"/>
  <c r="BF311"/>
  <c r="BH311"/>
  <c r="BE307"/>
  <c r="BG307"/>
  <c r="BD307"/>
  <c r="BF307"/>
  <c r="BH307"/>
  <c r="BE303"/>
  <c r="BG303"/>
  <c r="BD303"/>
  <c r="BF303"/>
  <c r="BH303"/>
  <c r="BE299"/>
  <c r="BG299"/>
  <c r="BD299"/>
  <c r="BF299"/>
  <c r="BH299"/>
  <c r="BE295"/>
  <c r="BG295"/>
  <c r="BD295"/>
  <c r="BF295"/>
  <c r="BH295"/>
  <c r="BE291"/>
  <c r="BG291"/>
  <c r="BD291"/>
  <c r="BF291"/>
  <c r="BH291"/>
  <c r="BE287"/>
  <c r="BG287"/>
  <c r="BD287"/>
  <c r="BF287"/>
  <c r="BH287"/>
  <c r="BE283"/>
  <c r="BG283"/>
  <c r="BD283"/>
  <c r="BF283"/>
  <c r="BH283"/>
  <c r="BE279"/>
  <c r="BG279"/>
  <c r="BD279"/>
  <c r="BF279"/>
  <c r="BH279"/>
  <c r="BE275"/>
  <c r="BG275"/>
  <c r="BD275"/>
  <c r="BF275"/>
  <c r="BH275"/>
  <c r="BE204"/>
  <c r="BG204"/>
  <c r="BD204"/>
  <c r="BF204"/>
  <c r="BH204"/>
  <c r="BE200"/>
  <c r="BG200"/>
  <c r="BD200"/>
  <c r="BF200"/>
  <c r="BH200"/>
  <c r="BE196"/>
  <c r="BG196"/>
  <c r="BD196"/>
  <c r="BF196"/>
  <c r="BH196"/>
  <c r="BE192"/>
  <c r="BG192"/>
  <c r="BD192"/>
  <c r="BF192"/>
  <c r="BH192"/>
  <c r="BE188"/>
  <c r="BG188"/>
  <c r="BD188"/>
  <c r="BF188"/>
  <c r="BH188"/>
  <c r="BE184"/>
  <c r="BG184"/>
  <c r="BD184"/>
  <c r="BF184"/>
  <c r="BH184"/>
  <c r="BE180"/>
  <c r="BG180"/>
  <c r="BD180"/>
  <c r="BF180"/>
  <c r="BH180"/>
  <c r="BE176"/>
  <c r="BG176"/>
  <c r="BD176"/>
  <c r="BF176"/>
  <c r="BH176"/>
  <c r="BE172"/>
  <c r="BG172"/>
  <c r="BD172"/>
  <c r="BF172"/>
  <c r="BH172"/>
  <c r="BE168"/>
  <c r="BG168"/>
  <c r="BD168"/>
  <c r="BF168"/>
  <c r="BH168"/>
  <c r="BE164"/>
  <c r="BG164"/>
  <c r="BD164"/>
  <c r="BF164"/>
  <c r="BH164"/>
  <c r="BE160"/>
  <c r="BG160"/>
  <c r="BD160"/>
  <c r="BF160"/>
  <c r="BH160"/>
  <c r="BE156"/>
  <c r="BG156"/>
  <c r="BD156"/>
  <c r="BF156"/>
  <c r="BH156"/>
  <c r="BE152"/>
  <c r="BG152"/>
  <c r="BD152"/>
  <c r="BF152"/>
  <c r="BH152"/>
  <c r="BE148"/>
  <c r="BG148"/>
  <c r="BD148"/>
  <c r="BF148"/>
  <c r="BH148"/>
  <c r="BE144"/>
  <c r="BG144"/>
  <c r="BD144"/>
  <c r="BF144"/>
  <c r="BH144"/>
  <c r="BE140"/>
  <c r="BG140"/>
  <c r="BD140"/>
  <c r="BF140"/>
  <c r="BH140"/>
  <c r="AU1756"/>
  <c r="AW1756"/>
  <c r="AY1756"/>
  <c r="BA1756"/>
  <c r="AT1756"/>
  <c r="AX1756"/>
  <c r="BB1756"/>
  <c r="AV1756"/>
  <c r="AZ1756"/>
  <c r="BE668"/>
  <c r="BG668"/>
  <c r="BD668"/>
  <c r="BF668"/>
  <c r="BH668"/>
  <c r="BE664"/>
  <c r="BG664"/>
  <c r="BD664"/>
  <c r="BF664"/>
  <c r="BH664"/>
  <c r="BE660"/>
  <c r="BG660"/>
  <c r="BD660"/>
  <c r="BF660"/>
  <c r="BH660"/>
  <c r="BE656"/>
  <c r="BG656"/>
  <c r="BD656"/>
  <c r="BF656"/>
  <c r="BH656"/>
  <c r="BE652"/>
  <c r="BG652"/>
  <c r="BD652"/>
  <c r="BF652"/>
  <c r="BH652"/>
  <c r="BE648"/>
  <c r="BG648"/>
  <c r="BD648"/>
  <c r="BF648"/>
  <c r="BH648"/>
  <c r="BE344"/>
  <c r="BG344"/>
  <c r="BD344"/>
  <c r="BF344"/>
  <c r="BH344"/>
  <c r="BE340"/>
  <c r="BG340"/>
  <c r="BD340"/>
  <c r="BF340"/>
  <c r="BH340"/>
  <c r="BE336"/>
  <c r="BG336"/>
  <c r="BD336"/>
  <c r="BF336"/>
  <c r="BH336"/>
  <c r="BE332"/>
  <c r="BG332"/>
  <c r="BD332"/>
  <c r="BF332"/>
  <c r="BH332"/>
  <c r="BE328"/>
  <c r="BG328"/>
  <c r="BD328"/>
  <c r="BF328"/>
  <c r="BH328"/>
  <c r="BE324"/>
  <c r="BG324"/>
  <c r="BD324"/>
  <c r="BF324"/>
  <c r="BH324"/>
  <c r="BE320"/>
  <c r="BG320"/>
  <c r="BD320"/>
  <c r="BF320"/>
  <c r="BH320"/>
  <c r="BE316"/>
  <c r="BG316"/>
  <c r="BD316"/>
  <c r="BF316"/>
  <c r="BH316"/>
  <c r="BE312"/>
  <c r="BG312"/>
  <c r="BD312"/>
  <c r="BF312"/>
  <c r="BH312"/>
  <c r="BE308"/>
  <c r="BG308"/>
  <c r="BD308"/>
  <c r="BF308"/>
  <c r="BH308"/>
  <c r="BE304"/>
  <c r="BG304"/>
  <c r="BD304"/>
  <c r="BF304"/>
  <c r="BH304"/>
  <c r="BE300"/>
  <c r="BG300"/>
  <c r="BD300"/>
  <c r="BF300"/>
  <c r="BH300"/>
  <c r="BE296"/>
  <c r="BG296"/>
  <c r="BD296"/>
  <c r="BF296"/>
  <c r="BH296"/>
  <c r="BE292"/>
  <c r="BG292"/>
  <c r="BD292"/>
  <c r="BF292"/>
  <c r="BH292"/>
  <c r="BE288"/>
  <c r="BG288"/>
  <c r="BD288"/>
  <c r="BF288"/>
  <c r="BH288"/>
  <c r="BE284"/>
  <c r="BG284"/>
  <c r="BD284"/>
  <c r="BF284"/>
  <c r="BH284"/>
  <c r="BE280"/>
  <c r="BG280"/>
  <c r="BD280"/>
  <c r="BF280"/>
  <c r="BH280"/>
  <c r="BE276"/>
  <c r="BG276"/>
  <c r="BD276"/>
  <c r="BF276"/>
  <c r="BH276"/>
  <c r="CB1755"/>
  <c r="CD1755"/>
  <c r="BD167"/>
  <c r="BF167"/>
  <c r="BH167"/>
  <c r="BE167"/>
  <c r="BG167"/>
  <c r="BD163"/>
  <c r="BF163"/>
  <c r="BH163"/>
  <c r="BE163"/>
  <c r="BG163"/>
  <c r="BD159"/>
  <c r="BF159"/>
  <c r="BH159"/>
  <c r="BE159"/>
  <c r="BG159"/>
  <c r="BD155"/>
  <c r="BF155"/>
  <c r="BH155"/>
  <c r="BE155"/>
  <c r="BG155"/>
  <c r="BD151"/>
  <c r="BF151"/>
  <c r="BH151"/>
  <c r="BE151"/>
  <c r="BG151"/>
  <c r="BD147"/>
  <c r="BF147"/>
  <c r="BH147"/>
  <c r="BE147"/>
  <c r="BG147"/>
  <c r="BD143"/>
  <c r="BF143"/>
  <c r="BH143"/>
  <c r="BE143"/>
  <c r="BG143"/>
  <c r="BE321"/>
  <c r="BG321"/>
  <c r="BD321"/>
  <c r="BF321"/>
  <c r="BH321"/>
  <c r="BE309"/>
  <c r="BG309"/>
  <c r="BD309"/>
  <c r="BF309"/>
  <c r="BH309"/>
  <c r="BE301"/>
  <c r="BG301"/>
  <c r="BD301"/>
  <c r="BF301"/>
  <c r="BH301"/>
  <c r="BE293"/>
  <c r="BG293"/>
  <c r="BD293"/>
  <c r="BF293"/>
  <c r="BH293"/>
  <c r="BE285"/>
  <c r="BG285"/>
  <c r="BD285"/>
  <c r="BF285"/>
  <c r="BH285"/>
  <c r="BE277"/>
  <c r="BG277"/>
  <c r="BD277"/>
  <c r="BF277"/>
  <c r="BH277"/>
  <c r="BE206"/>
  <c r="BG206"/>
  <c r="BD206"/>
  <c r="BF206"/>
  <c r="BH206"/>
  <c r="BE198"/>
  <c r="BG198"/>
  <c r="BD198"/>
  <c r="BF198"/>
  <c r="BH198"/>
  <c r="BE190"/>
  <c r="BG190"/>
  <c r="BD190"/>
  <c r="BF190"/>
  <c r="BH190"/>
  <c r="BE182"/>
  <c r="BG182"/>
  <c r="BD182"/>
  <c r="BF182"/>
  <c r="BH182"/>
  <c r="BE174"/>
  <c r="BG174"/>
  <c r="BD174"/>
  <c r="BF174"/>
  <c r="BH174"/>
  <c r="BE166"/>
  <c r="BG166"/>
  <c r="BD166"/>
  <c r="BF166"/>
  <c r="BH166"/>
  <c r="BE158"/>
  <c r="BG158"/>
  <c r="BD158"/>
  <c r="BF158"/>
  <c r="BH158"/>
  <c r="BE150"/>
  <c r="BG150"/>
  <c r="BD150"/>
  <c r="BF150"/>
  <c r="BH150"/>
  <c r="BE142"/>
  <c r="BG142"/>
  <c r="BD142"/>
  <c r="BF142"/>
  <c r="BH142"/>
  <c r="BE666"/>
  <c r="BG666"/>
  <c r="BD666"/>
  <c r="BF666"/>
  <c r="BH666"/>
  <c r="BE658"/>
  <c r="BG658"/>
  <c r="BD658"/>
  <c r="BF658"/>
  <c r="BH658"/>
  <c r="BE650"/>
  <c r="BG650"/>
  <c r="BD650"/>
  <c r="BF650"/>
  <c r="BH650"/>
  <c r="BE338"/>
  <c r="BG338"/>
  <c r="BD338"/>
  <c r="BF338"/>
  <c r="BH338"/>
  <c r="BE330"/>
  <c r="BG330"/>
  <c r="BD330"/>
  <c r="BF330"/>
  <c r="BH330"/>
  <c r="BE322"/>
  <c r="BG322"/>
  <c r="BD322"/>
  <c r="BF322"/>
  <c r="BH322"/>
  <c r="BE314"/>
  <c r="BG314"/>
  <c r="BD314"/>
  <c r="BF314"/>
  <c r="BH314"/>
  <c r="BE310"/>
  <c r="BG310"/>
  <c r="BD310"/>
  <c r="BF310"/>
  <c r="BH310"/>
  <c r="BE302"/>
  <c r="BG302"/>
  <c r="BD302"/>
  <c r="BF302"/>
  <c r="BH302"/>
  <c r="BE294"/>
  <c r="BG294"/>
  <c r="BD294"/>
  <c r="BF294"/>
  <c r="BH294"/>
  <c r="BE282"/>
  <c r="BG282"/>
  <c r="BD282"/>
  <c r="BF282"/>
  <c r="BH282"/>
  <c r="BE274"/>
  <c r="BG274"/>
  <c r="BD274"/>
  <c r="BF274"/>
  <c r="BH274"/>
  <c r="BC161"/>
  <c r="BB161"/>
  <c r="BC153"/>
  <c r="BB153"/>
  <c r="BC145"/>
  <c r="BB145"/>
  <c r="BE173"/>
  <c r="BG173"/>
  <c r="BD173"/>
  <c r="BF173"/>
  <c r="BH173"/>
  <c r="BD1216"/>
  <c r="BF1216"/>
  <c r="BH1216"/>
  <c r="BD1212"/>
  <c r="BF1212"/>
  <c r="BH1212"/>
  <c r="BD1208"/>
  <c r="BF1208"/>
  <c r="BH1208"/>
  <c r="BD1204"/>
  <c r="BF1204"/>
  <c r="BH1204"/>
  <c r="BD1200"/>
  <c r="BF1200"/>
  <c r="BH1200"/>
  <c r="BD1196"/>
  <c r="BF1196"/>
  <c r="BH1196"/>
  <c r="BD1192"/>
  <c r="BF1192"/>
  <c r="BH1192"/>
  <c r="BD1188"/>
  <c r="BF1188"/>
  <c r="BH1188"/>
  <c r="BD1184"/>
  <c r="BF1184"/>
  <c r="BH1184"/>
  <c r="BD1180"/>
  <c r="BF1180"/>
  <c r="BH1180"/>
  <c r="BD1176"/>
  <c r="BF1176"/>
  <c r="BH1176"/>
  <c r="BD1172"/>
  <c r="BF1172"/>
  <c r="BH1172"/>
  <c r="BD1168"/>
  <c r="BF1168"/>
  <c r="BH1168"/>
  <c r="BD1164"/>
  <c r="BF1164"/>
  <c r="BH1164"/>
  <c r="BD1160"/>
  <c r="BF1160"/>
  <c r="BH1160"/>
  <c r="BD1156"/>
  <c r="BF1156"/>
  <c r="BH1156"/>
  <c r="BD1152"/>
  <c r="BF1152"/>
  <c r="BH1152"/>
  <c r="BD1148"/>
  <c r="BF1148"/>
  <c r="BH1148"/>
  <c r="BD1144"/>
  <c r="BF1144"/>
  <c r="BH1144"/>
  <c r="BD1140"/>
  <c r="BF1140"/>
  <c r="BH1140"/>
  <c r="BD1136"/>
  <c r="BF1136"/>
  <c r="BH1136"/>
  <c r="BD1132"/>
  <c r="BF1132"/>
  <c r="BH1132"/>
  <c r="BD1128"/>
  <c r="BF1128"/>
  <c r="BH1128"/>
  <c r="BD1124"/>
  <c r="BF1124"/>
  <c r="BH1124"/>
  <c r="BD1120"/>
  <c r="BF1120"/>
  <c r="BH1120"/>
  <c r="BD1116"/>
  <c r="BF1116"/>
  <c r="BH1116"/>
  <c r="BD1112"/>
  <c r="BF1112"/>
  <c r="BH1112"/>
  <c r="BD1108"/>
  <c r="BF1108"/>
  <c r="BH1108"/>
  <c r="BD1104"/>
  <c r="BF1104"/>
  <c r="BH1104"/>
  <c r="BD1100"/>
  <c r="BF1100"/>
  <c r="BH1100"/>
  <c r="BD1096"/>
  <c r="BF1096"/>
  <c r="BH1096"/>
  <c r="BD1092"/>
  <c r="BF1092"/>
  <c r="BH1092"/>
  <c r="BD1088"/>
  <c r="BF1088"/>
  <c r="BH1088"/>
  <c r="BD1218"/>
  <c r="BF1218"/>
  <c r="BH1218"/>
  <c r="BD1210"/>
  <c r="BF1210"/>
  <c r="BH1210"/>
  <c r="BD1202"/>
  <c r="BF1202"/>
  <c r="BH1202"/>
  <c r="BD1194"/>
  <c r="BF1194"/>
  <c r="BH1194"/>
  <c r="BD1186"/>
  <c r="BF1186"/>
  <c r="BH1186"/>
  <c r="BD1178"/>
  <c r="BF1178"/>
  <c r="BH1178"/>
  <c r="BD1170"/>
  <c r="BF1170"/>
  <c r="BH1170"/>
  <c r="BD1162"/>
  <c r="BF1162"/>
  <c r="BH1162"/>
  <c r="BD1154"/>
  <c r="BF1154"/>
  <c r="BH1154"/>
  <c r="BD1146"/>
  <c r="BF1146"/>
  <c r="BH1146"/>
  <c r="BD1138"/>
  <c r="BF1138"/>
  <c r="BH1138"/>
  <c r="BD1130"/>
  <c r="BF1130"/>
  <c r="BH1130"/>
  <c r="BD1122"/>
  <c r="BF1122"/>
  <c r="BH1122"/>
  <c r="BD1114"/>
  <c r="BF1114"/>
  <c r="BH1114"/>
  <c r="BD1106"/>
  <c r="BF1106"/>
  <c r="BH1106"/>
  <c r="BD1098"/>
  <c r="BF1098"/>
  <c r="BH1098"/>
  <c r="BD1090"/>
  <c r="BF1090"/>
  <c r="BH1090"/>
  <c r="BD1214"/>
  <c r="BF1214"/>
  <c r="BH1214"/>
  <c r="BD1206"/>
  <c r="BF1206"/>
  <c r="BH1206"/>
  <c r="BD1198"/>
  <c r="BF1198"/>
  <c r="BH1198"/>
  <c r="BD1190"/>
  <c r="BF1190"/>
  <c r="BH1190"/>
  <c r="BD1182"/>
  <c r="BF1182"/>
  <c r="BH1182"/>
  <c r="BD1174"/>
  <c r="BF1174"/>
  <c r="BH1174"/>
  <c r="BD1166"/>
  <c r="BF1166"/>
  <c r="BH1166"/>
  <c r="BD1158"/>
  <c r="BF1158"/>
  <c r="BH1158"/>
  <c r="BD1150"/>
  <c r="BF1150"/>
  <c r="BH1150"/>
  <c r="BD1142"/>
  <c r="BF1142"/>
  <c r="BH1142"/>
  <c r="BD1134"/>
  <c r="BF1134"/>
  <c r="BH1134"/>
  <c r="BD1126"/>
  <c r="BF1126"/>
  <c r="BH1126"/>
  <c r="BD1118"/>
  <c r="BF1118"/>
  <c r="BH1118"/>
  <c r="BD1110"/>
  <c r="BF1110"/>
  <c r="BH1110"/>
  <c r="BD1102"/>
  <c r="BF1102"/>
  <c r="BH1102"/>
  <c r="BD1094"/>
  <c r="BF1094"/>
  <c r="BH1094"/>
  <c r="BF727"/>
  <c r="BH727"/>
  <c r="BF723"/>
  <c r="BH723"/>
  <c r="BF719"/>
  <c r="BH719"/>
  <c r="BF715"/>
  <c r="BH715"/>
  <c r="BF711"/>
  <c r="BH711"/>
  <c r="BF707"/>
  <c r="BH707"/>
  <c r="BF703"/>
  <c r="BH703"/>
  <c r="BF699"/>
  <c r="BH699"/>
  <c r="BF695"/>
  <c r="BH695"/>
  <c r="BF691"/>
  <c r="BH691"/>
  <c r="BF687"/>
  <c r="BH687"/>
  <c r="BF683"/>
  <c r="BH683"/>
  <c r="BF679"/>
  <c r="BH679"/>
  <c r="BF675"/>
  <c r="BH675"/>
  <c r="BF671"/>
  <c r="BH671"/>
  <c r="BF667"/>
  <c r="BH667"/>
  <c r="BF663"/>
  <c r="BH663"/>
  <c r="BF659"/>
  <c r="BH659"/>
  <c r="BF655"/>
  <c r="BH655"/>
  <c r="BF651"/>
  <c r="BH651"/>
  <c r="BF647"/>
  <c r="BH647"/>
  <c r="BF202"/>
  <c r="BH202"/>
  <c r="BF194"/>
  <c r="BH194"/>
  <c r="BF186"/>
  <c r="BH186"/>
  <c r="BF178"/>
  <c r="BH178"/>
  <c r="BF170"/>
  <c r="BH170"/>
  <c r="BD15"/>
  <c r="BF15"/>
  <c r="BH15"/>
  <c r="BD7"/>
  <c r="BF7"/>
  <c r="BH7"/>
  <c r="CI1752"/>
  <c r="BD19"/>
  <c r="BF19"/>
  <c r="BH19"/>
  <c r="BD11"/>
  <c r="BF11"/>
  <c r="BH11"/>
  <c r="BB1750"/>
  <c r="BI1756"/>
  <c r="BK1756"/>
  <c r="BL1756"/>
  <c r="BH1756"/>
  <c r="BM1750"/>
  <c r="BF729"/>
  <c r="BH729"/>
  <c r="BF725"/>
  <c r="BH725"/>
  <c r="BF721"/>
  <c r="BH721"/>
  <c r="BF717"/>
  <c r="BH717"/>
  <c r="BF713"/>
  <c r="BH713"/>
  <c r="BF709"/>
  <c r="BH709"/>
  <c r="BF705"/>
  <c r="BH705"/>
  <c r="BF701"/>
  <c r="BH701"/>
  <c r="BF697"/>
  <c r="BH697"/>
  <c r="BF693"/>
  <c r="BH693"/>
  <c r="BF689"/>
  <c r="BH689"/>
  <c r="BF685"/>
  <c r="BH685"/>
  <c r="BF681"/>
  <c r="BH681"/>
  <c r="BF677"/>
  <c r="BH677"/>
  <c r="BF673"/>
  <c r="BH673"/>
  <c r="BF669"/>
  <c r="BH669"/>
  <c r="BF665"/>
  <c r="BH665"/>
  <c r="BF661"/>
  <c r="BH661"/>
  <c r="BF657"/>
  <c r="BH657"/>
  <c r="BF653"/>
  <c r="BH653"/>
  <c r="BF649"/>
  <c r="BH649"/>
  <c r="CF1752"/>
  <c r="BD145"/>
  <c r="BE145"/>
  <c r="BG145"/>
  <c r="BD153"/>
  <c r="BE153"/>
  <c r="BG153"/>
  <c r="BD161"/>
  <c r="BE161"/>
  <c r="BG161"/>
  <c r="BE734"/>
  <c r="BG734"/>
  <c r="BD734"/>
  <c r="BE738"/>
  <c r="BG738"/>
  <c r="BD738"/>
  <c r="BE742"/>
  <c r="BG742"/>
  <c r="BD742"/>
  <c r="BE746"/>
  <c r="BG746"/>
  <c r="BD746"/>
  <c r="BE750"/>
  <c r="BG750"/>
  <c r="BD750"/>
  <c r="BE754"/>
  <c r="BG754"/>
  <c r="BD754"/>
  <c r="BE758"/>
  <c r="BG758"/>
  <c r="BD758"/>
  <c r="BE762"/>
  <c r="BG762"/>
  <c r="BD762"/>
  <c r="BE766"/>
  <c r="BG766"/>
  <c r="BD766"/>
  <c r="BE770"/>
  <c r="BG770"/>
  <c r="BD770"/>
  <c r="BE774"/>
  <c r="BG774"/>
  <c r="BD774"/>
  <c r="BE778"/>
  <c r="BG778"/>
  <c r="BD778"/>
  <c r="BE782"/>
  <c r="BG782"/>
  <c r="BD782"/>
  <c r="BE786"/>
  <c r="BG786"/>
  <c r="BD786"/>
  <c r="BE790"/>
  <c r="BG790"/>
  <c r="BD790"/>
  <c r="BE794"/>
  <c r="BG794"/>
  <c r="BD794"/>
  <c r="BE798"/>
  <c r="BG798"/>
  <c r="BD798"/>
  <c r="BE802"/>
  <c r="BG802"/>
  <c r="BD802"/>
  <c r="BE806"/>
  <c r="BG806"/>
  <c r="BD806"/>
  <c r="BE810"/>
  <c r="BG810"/>
  <c r="BD810"/>
  <c r="BE814"/>
  <c r="BG814"/>
  <c r="BD814"/>
  <c r="BE1499"/>
  <c r="BG1499"/>
  <c r="BD1499"/>
  <c r="BE1503"/>
  <c r="BG1503"/>
  <c r="BD1503"/>
  <c r="BE1507"/>
  <c r="BG1507"/>
  <c r="BD1507"/>
  <c r="BE1511"/>
  <c r="BG1511"/>
  <c r="BD1511"/>
  <c r="BE1515"/>
  <c r="BG1515"/>
  <c r="BD1515"/>
  <c r="BE1519"/>
  <c r="BG1519"/>
  <c r="BD1519"/>
  <c r="BE1523"/>
  <c r="BG1523"/>
  <c r="BD1523"/>
  <c r="BE1527"/>
  <c r="BG1527"/>
  <c r="BD1527"/>
  <c r="BE1531"/>
  <c r="BG1531"/>
  <c r="BD1531"/>
  <c r="BE1535"/>
  <c r="BG1535"/>
  <c r="BD1535"/>
  <c r="BE1539"/>
  <c r="BG1539"/>
  <c r="BD1539"/>
  <c r="BE1543"/>
  <c r="BG1543"/>
  <c r="BD1543"/>
  <c r="BE1547"/>
  <c r="BG1547"/>
  <c r="BD1547"/>
  <c r="BE1551"/>
  <c r="BG1551"/>
  <c r="BD1551"/>
  <c r="BE1555"/>
  <c r="BG1555"/>
  <c r="BD1555"/>
  <c r="BE1559"/>
  <c r="BG1559"/>
  <c r="BD1559"/>
  <c r="BE1563"/>
  <c r="BG1563"/>
  <c r="BD1563"/>
  <c r="BE1567"/>
  <c r="BG1567"/>
  <c r="BD1567"/>
  <c r="BE1571"/>
  <c r="BG1571"/>
  <c r="BD1571"/>
  <c r="BE1575"/>
  <c r="BG1575"/>
  <c r="BD1575"/>
  <c r="BE1579"/>
  <c r="BG1579"/>
  <c r="BD1579"/>
  <c r="BE1583"/>
  <c r="BG1583"/>
  <c r="BD1583"/>
  <c r="BE1587"/>
  <c r="BG1587"/>
  <c r="BD1587"/>
  <c r="BE1591"/>
  <c r="BG1591"/>
  <c r="BD1591"/>
  <c r="BE1502"/>
  <c r="BG1502"/>
  <c r="BD1502"/>
  <c r="BE1506"/>
  <c r="BG1506"/>
  <c r="BD1506"/>
  <c r="BE1510"/>
  <c r="BG1510"/>
  <c r="BD1510"/>
  <c r="BE1514"/>
  <c r="BG1514"/>
  <c r="BD1514"/>
  <c r="BE1518"/>
  <c r="BG1518"/>
  <c r="BD1518"/>
  <c r="BE1522"/>
  <c r="BG1522"/>
  <c r="BD1522"/>
  <c r="BE1526"/>
  <c r="BG1526"/>
  <c r="BD1526"/>
  <c r="BE1530"/>
  <c r="BG1530"/>
  <c r="BD1530"/>
  <c r="BE1534"/>
  <c r="BG1534"/>
  <c r="BD1534"/>
  <c r="BE1538"/>
  <c r="BG1538"/>
  <c r="BD1538"/>
  <c r="BE1542"/>
  <c r="BG1542"/>
  <c r="BD1542"/>
  <c r="BE1546"/>
  <c r="BG1546"/>
  <c r="BD1546"/>
  <c r="BE1550"/>
  <c r="BG1550"/>
  <c r="BD1550"/>
  <c r="BE1554"/>
  <c r="BG1554"/>
  <c r="BD1554"/>
  <c r="BE1558"/>
  <c r="BG1558"/>
  <c r="BD1558"/>
  <c r="BE1562"/>
  <c r="BG1562"/>
  <c r="BD1562"/>
  <c r="BE1566"/>
  <c r="BG1566"/>
  <c r="BD1566"/>
  <c r="BE1570"/>
  <c r="BG1570"/>
  <c r="BD1570"/>
  <c r="BE1574"/>
  <c r="BG1574"/>
  <c r="BD1574"/>
  <c r="BE1578"/>
  <c r="BG1578"/>
  <c r="BD1578"/>
  <c r="BE1582"/>
  <c r="BG1582"/>
  <c r="BD1582"/>
  <c r="BE1586"/>
  <c r="BG1586"/>
  <c r="BD1586"/>
  <c r="BE1590"/>
  <c r="BG1590"/>
  <c r="BD1590"/>
  <c r="BE1594"/>
  <c r="BG1594"/>
  <c r="BD1594"/>
  <c r="CB1756"/>
  <c r="CD1756"/>
  <c r="BE1500"/>
  <c r="BG1500"/>
  <c r="BD1500"/>
  <c r="BE1504"/>
  <c r="BG1504"/>
  <c r="BD1504"/>
  <c r="BE1508"/>
  <c r="BG1508"/>
  <c r="BD1508"/>
  <c r="BE1512"/>
  <c r="BG1512"/>
  <c r="BD1512"/>
  <c r="BE1516"/>
  <c r="BG1516"/>
  <c r="BD1516"/>
  <c r="BE1520"/>
  <c r="BG1520"/>
  <c r="BD1520"/>
  <c r="BE1524"/>
  <c r="BG1524"/>
  <c r="BD1524"/>
  <c r="BE1528"/>
  <c r="BG1528"/>
  <c r="BD1528"/>
  <c r="BE1532"/>
  <c r="BG1532"/>
  <c r="BD1532"/>
  <c r="BE1536"/>
  <c r="BG1536"/>
  <c r="BD1536"/>
  <c r="BE1540"/>
  <c r="BG1540"/>
  <c r="BD1540"/>
  <c r="BE1544"/>
  <c r="BG1544"/>
  <c r="BD1544"/>
  <c r="BE1548"/>
  <c r="BG1548"/>
  <c r="BD1548"/>
  <c r="BE1552"/>
  <c r="BG1552"/>
  <c r="BD1552"/>
  <c r="BE1556"/>
  <c r="BG1556"/>
  <c r="BD1556"/>
  <c r="BE1560"/>
  <c r="BG1560"/>
  <c r="BD1560"/>
  <c r="BE1564"/>
  <c r="BG1564"/>
  <c r="BD1564"/>
  <c r="BE1568"/>
  <c r="BG1568"/>
  <c r="BD1568"/>
  <c r="BE1572"/>
  <c r="BG1572"/>
  <c r="BD1572"/>
  <c r="BE1576"/>
  <c r="BG1576"/>
  <c r="BD1576"/>
  <c r="BE1580"/>
  <c r="BG1580"/>
  <c r="BD1580"/>
  <c r="BE1584"/>
  <c r="BG1584"/>
  <c r="BD1584"/>
  <c r="BE1588"/>
  <c r="BG1588"/>
  <c r="BD1588"/>
  <c r="BE1592"/>
  <c r="BG1592"/>
  <c r="BD1592"/>
  <c r="BF145"/>
  <c r="BH145"/>
  <c r="BF153"/>
  <c r="BH153"/>
  <c r="BF161"/>
  <c r="BH161"/>
  <c r="BF734"/>
  <c r="BH734"/>
  <c r="BF738"/>
  <c r="BH738"/>
  <c r="BF742"/>
  <c r="BH742"/>
  <c r="BF746"/>
  <c r="BH746"/>
  <c r="BF750"/>
  <c r="BH750"/>
  <c r="BF754"/>
  <c r="BH754"/>
  <c r="BF758"/>
  <c r="BH758"/>
  <c r="BF762"/>
  <c r="BH762"/>
  <c r="BF766"/>
  <c r="BH766"/>
  <c r="BF770"/>
  <c r="BH770"/>
  <c r="BF774"/>
  <c r="BH774"/>
  <c r="BF778"/>
  <c r="BH778"/>
  <c r="BF782"/>
  <c r="BH782"/>
  <c r="BF786"/>
  <c r="BH786"/>
  <c r="BF790"/>
  <c r="BH790"/>
  <c r="BF794"/>
  <c r="BH794"/>
  <c r="BF798"/>
  <c r="BH798"/>
  <c r="BF802"/>
  <c r="BH802"/>
  <c r="BF806"/>
  <c r="BH806"/>
  <c r="BF810"/>
  <c r="BH810"/>
  <c r="BF814"/>
  <c r="BH814"/>
  <c r="BF1499"/>
  <c r="BH1499"/>
  <c r="BF1503"/>
  <c r="BH1503"/>
  <c r="BF1507"/>
  <c r="BH1507"/>
  <c r="BF1511"/>
  <c r="BH1511"/>
  <c r="BF1515"/>
  <c r="BH1515"/>
  <c r="BF1519"/>
  <c r="BH1519"/>
  <c r="BF1523"/>
  <c r="BH1523"/>
  <c r="BF1527"/>
  <c r="BH1527"/>
  <c r="BF1531"/>
  <c r="BH1531"/>
  <c r="BF1535"/>
  <c r="BH1535"/>
  <c r="BF1539"/>
  <c r="BH1539"/>
  <c r="BF1543"/>
  <c r="BH1543"/>
  <c r="BF1547"/>
  <c r="BH1547"/>
  <c r="BF1551"/>
  <c r="BH1551"/>
  <c r="BF1555"/>
  <c r="BH1555"/>
  <c r="BF1559"/>
  <c r="BH1559"/>
  <c r="BF1563"/>
  <c r="BH1563"/>
  <c r="BF1567"/>
  <c r="BH1567"/>
  <c r="BF1571"/>
  <c r="BH1571"/>
  <c r="BF1575"/>
  <c r="BH1575"/>
  <c r="BF1579"/>
  <c r="BH1579"/>
  <c r="BF1583"/>
  <c r="BH1583"/>
  <c r="BF1587"/>
  <c r="BH1587"/>
  <c r="BF1591"/>
  <c r="BH1591"/>
  <c r="BF1502"/>
  <c r="BH1502"/>
  <c r="BF1506"/>
  <c r="BH1506"/>
  <c r="BF1510"/>
  <c r="BH1510"/>
  <c r="BF1514"/>
  <c r="BH1514"/>
  <c r="BF1518"/>
  <c r="BH1518"/>
  <c r="BF1522"/>
  <c r="BH1522"/>
  <c r="BF1526"/>
  <c r="BH1526"/>
  <c r="BF1530"/>
  <c r="BH1530"/>
  <c r="BF1534"/>
  <c r="BH1534"/>
  <c r="BF1538"/>
  <c r="BH1538"/>
  <c r="BF1542"/>
  <c r="BH1542"/>
  <c r="BF1546"/>
  <c r="BH1546"/>
  <c r="BF1550"/>
  <c r="BH1550"/>
  <c r="BF1554"/>
  <c r="BH1554"/>
  <c r="BF1558"/>
  <c r="BH1558"/>
  <c r="BF1562"/>
  <c r="BH1562"/>
  <c r="BF1566"/>
  <c r="BH1566"/>
  <c r="BF1570"/>
  <c r="BH1570"/>
  <c r="BF1574"/>
  <c r="BH1574"/>
  <c r="BF1578"/>
  <c r="BH1578"/>
  <c r="BF1582"/>
  <c r="BH1582"/>
  <c r="BF1586"/>
  <c r="BH1586"/>
  <c r="BF1590"/>
  <c r="BH1590"/>
  <c r="BF1594"/>
  <c r="BH1594"/>
  <c r="BF1500"/>
  <c r="BH1500"/>
  <c r="BF1504"/>
  <c r="BH1504"/>
  <c r="BF1508"/>
  <c r="BH1508"/>
  <c r="BF1512"/>
  <c r="BH1512"/>
  <c r="BF1516"/>
  <c r="BH1516"/>
  <c r="BF1520"/>
  <c r="BH1520"/>
  <c r="BF1524"/>
  <c r="BH1524"/>
  <c r="BF1528"/>
  <c r="BH1528"/>
  <c r="BF1532"/>
  <c r="BH1532"/>
  <c r="BF1536"/>
  <c r="BH1536"/>
  <c r="BF1540"/>
  <c r="BH1540"/>
  <c r="BF1544"/>
  <c r="BH1544"/>
  <c r="BF1548"/>
  <c r="BH1548"/>
  <c r="BF1552"/>
  <c r="BH1552"/>
  <c r="BF1556"/>
  <c r="BH1556"/>
  <c r="BF1560"/>
  <c r="BH1560"/>
  <c r="BF1564"/>
  <c r="BH1564"/>
  <c r="BF1568"/>
  <c r="BH1568"/>
  <c r="BF1572"/>
  <c r="BH1572"/>
  <c r="BF1576"/>
  <c r="BH1576"/>
  <c r="BF1580"/>
  <c r="BH1580"/>
  <c r="BF1584"/>
  <c r="BH1584"/>
  <c r="BF1588"/>
  <c r="BH1588"/>
  <c r="BF1592"/>
  <c r="BH1592"/>
  <c r="CB1754"/>
  <c r="CD1754"/>
  <c r="CB1760"/>
  <c r="CD1760"/>
  <c r="BC1498"/>
  <c r="BB1498"/>
  <c r="BE646"/>
  <c r="BG646"/>
  <c r="BD646"/>
  <c r="BF646"/>
  <c r="BH646"/>
  <c r="BC273"/>
  <c r="BB273"/>
  <c r="BE732"/>
  <c r="BG732"/>
  <c r="BD732"/>
  <c r="BF732"/>
  <c r="BH732"/>
  <c r="BE736"/>
  <c r="BG736"/>
  <c r="BD736"/>
  <c r="BE740"/>
  <c r="BG740"/>
  <c r="BD740"/>
  <c r="BF740"/>
  <c r="BH740"/>
  <c r="BE744"/>
  <c r="BG744"/>
  <c r="BD744"/>
  <c r="BE748"/>
  <c r="BG748"/>
  <c r="BD748"/>
  <c r="BF748"/>
  <c r="BH748"/>
  <c r="BE752"/>
  <c r="BG752"/>
  <c r="BD752"/>
  <c r="BE756"/>
  <c r="BG756"/>
  <c r="BD756"/>
  <c r="BF756"/>
  <c r="BH756"/>
  <c r="BE760"/>
  <c r="BG760"/>
  <c r="BD760"/>
  <c r="BE764"/>
  <c r="BG764"/>
  <c r="BD764"/>
  <c r="BF764"/>
  <c r="BH764"/>
  <c r="BE768"/>
  <c r="BG768"/>
  <c r="BD768"/>
  <c r="BE772"/>
  <c r="BG772"/>
  <c r="BD772"/>
  <c r="BF772"/>
  <c r="BH772"/>
  <c r="BE776"/>
  <c r="BG776"/>
  <c r="BD776"/>
  <c r="BE780"/>
  <c r="BG780"/>
  <c r="BD780"/>
  <c r="BF780"/>
  <c r="BH780"/>
  <c r="BE784"/>
  <c r="BG784"/>
  <c r="BD784"/>
  <c r="BE788"/>
  <c r="BG788"/>
  <c r="BD788"/>
  <c r="BF788"/>
  <c r="BH788"/>
  <c r="BE792"/>
  <c r="BG792"/>
  <c r="BD792"/>
  <c r="BE796"/>
  <c r="BG796"/>
  <c r="BD796"/>
  <c r="BF796"/>
  <c r="BH796"/>
  <c r="BE800"/>
  <c r="BG800"/>
  <c r="BD800"/>
  <c r="BE804"/>
  <c r="BG804"/>
  <c r="BD804"/>
  <c r="BF804"/>
  <c r="BH804"/>
  <c r="BE808"/>
  <c r="BG808"/>
  <c r="BD808"/>
  <c r="BE812"/>
  <c r="BG812"/>
  <c r="BD812"/>
  <c r="BF812"/>
  <c r="BH812"/>
  <c r="BE816"/>
  <c r="BG816"/>
  <c r="BD816"/>
  <c r="BE1501"/>
  <c r="BG1501"/>
  <c r="BD1501"/>
  <c r="BF1501"/>
  <c r="BH1501"/>
  <c r="BE1505"/>
  <c r="BG1505"/>
  <c r="BD1505"/>
  <c r="BE1509"/>
  <c r="BG1509"/>
  <c r="BD1509"/>
  <c r="BF1509"/>
  <c r="BH1509"/>
  <c r="BE1513"/>
  <c r="BG1513"/>
  <c r="BD1513"/>
  <c r="BE1517"/>
  <c r="BG1517"/>
  <c r="BD1517"/>
  <c r="BF1517"/>
  <c r="BH1517"/>
  <c r="BE1521"/>
  <c r="BG1521"/>
  <c r="BD1521"/>
  <c r="BE1525"/>
  <c r="BG1525"/>
  <c r="BD1525"/>
  <c r="BF1525"/>
  <c r="BH1525"/>
  <c r="BE1529"/>
  <c r="BG1529"/>
  <c r="BD1529"/>
  <c r="BE1533"/>
  <c r="BG1533"/>
  <c r="BD1533"/>
  <c r="BF1533"/>
  <c r="BH1533"/>
  <c r="BE1537"/>
  <c r="BG1537"/>
  <c r="BD1537"/>
  <c r="BE1541"/>
  <c r="BG1541"/>
  <c r="BD1541"/>
  <c r="BF1541"/>
  <c r="BH1541"/>
  <c r="BE1545"/>
  <c r="BG1545"/>
  <c r="BD1545"/>
  <c r="BE1549"/>
  <c r="BG1549"/>
  <c r="BD1549"/>
  <c r="BF1549"/>
  <c r="BH1549"/>
  <c r="BE1553"/>
  <c r="BG1553"/>
  <c r="BD1553"/>
  <c r="BE1557"/>
  <c r="BG1557"/>
  <c r="BD1557"/>
  <c r="BF1557"/>
  <c r="BH1557"/>
  <c r="BE1561"/>
  <c r="BG1561"/>
  <c r="BD1561"/>
  <c r="BE1565"/>
  <c r="BG1565"/>
  <c r="BD1565"/>
  <c r="BF1565"/>
  <c r="BH1565"/>
  <c r="BE1569"/>
  <c r="BG1569"/>
  <c r="BD1569"/>
  <c r="BE1573"/>
  <c r="BG1573"/>
  <c r="BD1573"/>
  <c r="BF1573"/>
  <c r="BH1573"/>
  <c r="BE1577"/>
  <c r="BG1577"/>
  <c r="BD1577"/>
  <c r="BE1581"/>
  <c r="BG1581"/>
  <c r="BD1581"/>
  <c r="BF1581"/>
  <c r="BH1581"/>
  <c r="BE1585"/>
  <c r="BG1585"/>
  <c r="BD1585"/>
  <c r="BE1589"/>
  <c r="BG1589"/>
  <c r="BD1589"/>
  <c r="BF1589"/>
  <c r="BH1589"/>
  <c r="BE1593"/>
  <c r="BG1593"/>
  <c r="BD1593"/>
  <c r="CF1759"/>
  <c r="BD141"/>
  <c r="BE141"/>
  <c r="BG141"/>
  <c r="BD149"/>
  <c r="BE149"/>
  <c r="BG149"/>
  <c r="BD157"/>
  <c r="BE157"/>
  <c r="BG157"/>
  <c r="BD165"/>
  <c r="BE165"/>
  <c r="BG165"/>
  <c r="BC139"/>
  <c r="BB139"/>
  <c r="CB1761"/>
  <c r="CD1761"/>
  <c r="CB1757"/>
  <c r="CD1757"/>
  <c r="BF736"/>
  <c r="BH736"/>
  <c r="BF744"/>
  <c r="BH744"/>
  <c r="BF752"/>
  <c r="BH752"/>
  <c r="BF760"/>
  <c r="BH760"/>
  <c r="BF768"/>
  <c r="BH768"/>
  <c r="BF776"/>
  <c r="BH776"/>
  <c r="BF784"/>
  <c r="BH784"/>
  <c r="BF792"/>
  <c r="BH792"/>
  <c r="BF800"/>
  <c r="BH800"/>
  <c r="BF808"/>
  <c r="BH808"/>
  <c r="BF816"/>
  <c r="BH816"/>
  <c r="BF1505"/>
  <c r="BH1505"/>
  <c r="BF1513"/>
  <c r="BH1513"/>
  <c r="BF1521"/>
  <c r="BH1521"/>
  <c r="BF1529"/>
  <c r="BH1529"/>
  <c r="BF1537"/>
  <c r="BH1537"/>
  <c r="BF1545"/>
  <c r="BH1545"/>
  <c r="BF1553"/>
  <c r="BH1553"/>
  <c r="BF1561"/>
  <c r="BH1561"/>
  <c r="BF1569"/>
  <c r="BH1569"/>
  <c r="BF1577"/>
  <c r="BH1577"/>
  <c r="BF1585"/>
  <c r="BH1585"/>
  <c r="BF1593"/>
  <c r="BH1593"/>
  <c r="BF141"/>
  <c r="BH141"/>
  <c r="BF149"/>
  <c r="BH149"/>
  <c r="BF157"/>
  <c r="BH157"/>
  <c r="BF165"/>
  <c r="BH165"/>
  <c r="CI1755"/>
  <c r="CF1761"/>
  <c r="CI1761"/>
  <c r="CF1760"/>
  <c r="CI1760"/>
  <c r="CF1754"/>
  <c r="CI1754"/>
  <c r="CF1753"/>
  <c r="CI1753"/>
  <c r="CB1758"/>
  <c r="CD1758"/>
  <c r="CE1750"/>
  <c r="CF1756"/>
  <c r="CI1756"/>
  <c r="BE1498"/>
  <c r="BG1498"/>
  <c r="BD1498"/>
  <c r="BF1498"/>
  <c r="BH1498"/>
  <c r="CF1755"/>
  <c r="CF1757"/>
  <c r="CI1757"/>
  <c r="BD139"/>
  <c r="BF139"/>
  <c r="BH139"/>
  <c r="BE139"/>
  <c r="BG139"/>
  <c r="BE273"/>
  <c r="BG273"/>
  <c r="BD273"/>
  <c r="BF273"/>
  <c r="BH273"/>
  <c r="CF1758"/>
  <c r="CI1758"/>
</calcChain>
</file>

<file path=xl/sharedStrings.xml><?xml version="1.0" encoding="utf-8"?>
<sst xmlns="http://schemas.openxmlformats.org/spreadsheetml/2006/main" count="161" uniqueCount="59">
  <si>
    <t>Depth (m)</t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</si>
  <si>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(412)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</si>
  <si>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(440)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</si>
  <si>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(488)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</si>
  <si>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(510)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</si>
  <si>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(532)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</si>
  <si>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(555)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</si>
  <si>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(650)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</si>
  <si>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(676)</t>
    </r>
  </si>
  <si>
    <r>
      <t>a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(715)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</si>
  <si>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(412)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</si>
  <si>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(440)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</si>
  <si>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(488)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</si>
  <si>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(510)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</si>
  <si>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(532)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</si>
  <si>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(555)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</si>
  <si>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(650)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</si>
  <si>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(676)</t>
    </r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</si>
  <si>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(715)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</si>
  <si>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(412)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</si>
  <si>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(440)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</si>
  <si>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(488)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</si>
  <si>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(510)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</si>
  <si>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(532)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</si>
  <si>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(555)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</si>
  <si>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(650)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</si>
  <si>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(676)</t>
    </r>
  </si>
  <si>
    <r>
      <t>c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(715)</t>
    </r>
  </si>
  <si>
    <r>
      <t>Ln c(</t>
    </r>
    <r>
      <rPr>
        <b/>
        <sz val="12"/>
        <rFont val="Symbol"/>
        <family val="1"/>
      </rPr>
      <t>l</t>
    </r>
    <r>
      <rPr>
        <b/>
        <sz val="12"/>
        <rFont val="Arial"/>
        <family val="2"/>
      </rPr>
      <t>)</t>
    </r>
    <phoneticPr fontId="7" type="noConversion"/>
  </si>
  <si>
    <r>
      <t>Ln</t>
    </r>
    <r>
      <rPr>
        <b/>
        <sz val="12"/>
        <rFont val="Symbol"/>
        <family val="1"/>
      </rPr>
      <t xml:space="preserve"> a</t>
    </r>
    <phoneticPr fontId="7" type="noConversion"/>
  </si>
  <si>
    <t>g</t>
    <phoneticPr fontId="7" type="noConversion"/>
  </si>
  <si>
    <t>R2</t>
    <phoneticPr fontId="7" type="noConversion"/>
  </si>
  <si>
    <t>m</t>
    <phoneticPr fontId="7" type="noConversion"/>
  </si>
  <si>
    <r>
      <t>b</t>
    </r>
    <r>
      <rPr>
        <b/>
        <vertAlign val="subscript"/>
        <sz val="10"/>
        <rFont val="Arial"/>
        <family val="2"/>
      </rPr>
      <t>bp</t>
    </r>
    <r>
      <rPr>
        <b/>
        <sz val="10"/>
        <rFont val="Arial"/>
        <family val="2"/>
      </rPr>
      <t>(660)</t>
    </r>
    <phoneticPr fontId="7" type="noConversion"/>
  </si>
  <si>
    <r>
      <t>Ln 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(650)</t>
    </r>
    <phoneticPr fontId="7" type="noConversion"/>
  </si>
  <si>
    <r>
      <t>Ln 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(676)</t>
    </r>
    <phoneticPr fontId="7" type="noConversion"/>
  </si>
  <si>
    <t>Slope (bp)</t>
    <phoneticPr fontId="7" type="noConversion"/>
  </si>
  <si>
    <t>Intercept (bp)</t>
    <phoneticPr fontId="7" type="noConversion"/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</si>
  <si>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(660)</t>
    </r>
    <phoneticPr fontId="7" type="noConversion"/>
  </si>
  <si>
    <r>
      <t>B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(660)</t>
    </r>
  </si>
  <si>
    <r>
      <t>n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(660)</t>
    </r>
  </si>
  <si>
    <r>
      <t>k</t>
    </r>
    <r>
      <rPr>
        <b/>
        <vertAlign val="subscript"/>
        <sz val="10"/>
        <rFont val="Arial"/>
        <family val="2"/>
      </rPr>
      <t>p</t>
    </r>
    <r>
      <rPr>
        <b/>
        <sz val="10"/>
        <rFont val="Arial"/>
        <family val="2"/>
      </rPr>
      <t>(555)</t>
    </r>
  </si>
  <si>
    <r>
      <t>D</t>
    </r>
    <r>
      <rPr>
        <b/>
        <vertAlign val="subscript"/>
        <sz val="10"/>
        <rFont val="Arial"/>
        <family val="2"/>
      </rPr>
      <t xml:space="preserve">max </t>
    </r>
    <r>
      <rPr>
        <b/>
        <sz val="10"/>
        <rFont val="Arial"/>
        <family val="2"/>
      </rPr>
      <t>(</t>
    </r>
    <r>
      <rPr>
        <b/>
        <sz val="10"/>
        <rFont val="Symbol"/>
        <family val="1"/>
        <charset val="2"/>
      </rPr>
      <t>m</t>
    </r>
    <r>
      <rPr>
        <b/>
        <sz val="10"/>
        <rFont val="Arial"/>
        <family val="2"/>
      </rPr>
      <t>m)</t>
    </r>
  </si>
  <si>
    <r>
      <rPr>
        <b/>
        <sz val="12"/>
        <rFont val="Times New Roman"/>
        <family val="1"/>
      </rPr>
      <t>D</t>
    </r>
    <r>
      <rPr>
        <b/>
        <vertAlign val="subscript"/>
        <sz val="12"/>
        <rFont val="Times New Roman"/>
        <family val="1"/>
      </rPr>
      <t>32</t>
    </r>
  </si>
  <si>
    <t>r(0.555)</t>
  </si>
  <si>
    <r>
      <t>r</t>
    </r>
    <r>
      <rPr>
        <b/>
        <sz val="12"/>
        <rFont val="Arial"/>
        <family val="2"/>
      </rPr>
      <t>'(0.555)</t>
    </r>
  </si>
  <si>
    <t>x(0.555)</t>
  </si>
  <si>
    <r>
      <t>Q</t>
    </r>
    <r>
      <rPr>
        <b/>
        <vertAlign val="subscript"/>
        <sz val="12"/>
        <rFont val="Times New Roman"/>
        <family val="1"/>
      </rPr>
      <t>a</t>
    </r>
    <r>
      <rPr>
        <b/>
        <sz val="12"/>
        <rFont val="Times New Roman"/>
        <family val="1"/>
      </rPr>
      <t>(0.555)</t>
    </r>
  </si>
  <si>
    <r>
      <t>Q</t>
    </r>
    <r>
      <rPr>
        <b/>
        <vertAlign val="subscript"/>
        <sz val="12"/>
        <rFont val="Times New Roman"/>
        <family val="1"/>
      </rPr>
      <t>c</t>
    </r>
    <r>
      <rPr>
        <b/>
        <sz val="12"/>
        <rFont val="Times New Roman"/>
        <family val="1"/>
      </rPr>
      <t>(0.555)</t>
    </r>
  </si>
  <si>
    <r>
      <t>C</t>
    </r>
    <r>
      <rPr>
        <b/>
        <vertAlign val="subscript"/>
        <sz val="12"/>
        <rFont val="Arial"/>
        <family val="2"/>
      </rPr>
      <t>V</t>
    </r>
    <r>
      <rPr>
        <b/>
        <sz val="12"/>
        <rFont val="Arial"/>
        <family val="2"/>
      </rPr>
      <t>(Q</t>
    </r>
    <r>
      <rPr>
        <b/>
        <vertAlign val="subscript"/>
        <sz val="12"/>
        <rFont val="Arial"/>
        <family val="2"/>
      </rPr>
      <t>c</t>
    </r>
    <r>
      <rPr>
        <b/>
        <sz val="12"/>
        <rFont val="Arial"/>
        <family val="2"/>
      </rPr>
      <t>)</t>
    </r>
  </si>
  <si>
    <r>
      <t>C</t>
    </r>
    <r>
      <rPr>
        <b/>
        <vertAlign val="subscript"/>
        <sz val="12"/>
        <rFont val="Arial"/>
        <family val="2"/>
      </rPr>
      <t>V</t>
    </r>
    <r>
      <rPr>
        <b/>
        <sz val="12"/>
        <rFont val="Arial"/>
        <family val="2"/>
      </rPr>
      <t>(Q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)</t>
    </r>
  </si>
  <si>
    <t>SUMXMY2</t>
  </si>
  <si>
    <t>Depth_min (m)</t>
    <phoneticPr fontId="7" type="noConversion"/>
  </si>
  <si>
    <t>Depth_mean (m)</t>
    <phoneticPr fontId="7" type="noConversion"/>
  </si>
  <si>
    <t>Depth_max (m)</t>
    <phoneticPr fontId="7" type="noConversion"/>
  </si>
  <si>
    <t>rel. err (%)</t>
    <phoneticPr fontId="7" type="noConversion"/>
  </si>
  <si>
    <t xml:space="preserve">TSM (g/m^3) </t>
    <phoneticPr fontId="7" type="noConversion"/>
  </si>
  <si>
    <r>
      <t>r</t>
    </r>
    <r>
      <rPr>
        <b/>
        <vertAlign val="subscript"/>
        <sz val="12"/>
        <rFont val="Arial"/>
        <family val="2"/>
      </rPr>
      <t xml:space="preserve">part </t>
    </r>
    <r>
      <rPr>
        <b/>
        <sz val="12"/>
        <rFont val="Arial"/>
        <family val="2"/>
      </rPr>
      <t>(kg/l)</t>
    </r>
    <phoneticPr fontId="7" type="noConversion"/>
  </si>
  <si>
    <r>
      <t>N</t>
    </r>
    <r>
      <rPr>
        <b/>
        <vertAlign val="subscript"/>
        <sz val="12"/>
        <rFont val="Arial"/>
        <family val="2"/>
      </rPr>
      <t xml:space="preserve">part </t>
    </r>
    <r>
      <rPr>
        <b/>
        <sz val="12"/>
        <rFont val="Arial"/>
        <family val="2"/>
      </rPr>
      <t>(mL</t>
    </r>
    <r>
      <rPr>
        <b/>
        <vertAlign val="superscript"/>
        <sz val="12"/>
        <rFont val="Arial"/>
      </rPr>
      <t>-3</t>
    </r>
    <r>
      <rPr>
        <b/>
        <sz val="12"/>
        <rFont val="Arial"/>
        <family val="2"/>
      </rPr>
      <t>)</t>
    </r>
    <phoneticPr fontId="7" type="noConversion"/>
  </si>
</sst>
</file>

<file path=xl/styles.xml><?xml version="1.0" encoding="utf-8"?>
<styleSheet xmlns="http://schemas.openxmlformats.org/spreadsheetml/2006/main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0.0000"/>
    <numFmt numFmtId="169" formatCode="0.000"/>
    <numFmt numFmtId="170" formatCode="0.0"/>
    <numFmt numFmtId="171" formatCode="0.000E+00"/>
    <numFmt numFmtId="172" formatCode="0.00000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b/>
      <sz val="10"/>
      <name val="Arial"/>
      <family val="2"/>
    </font>
    <font>
      <sz val="8"/>
      <name val="Verdana"/>
    </font>
    <font>
      <b/>
      <sz val="11"/>
      <color indexed="8"/>
      <name val="Calibri"/>
    </font>
    <font>
      <b/>
      <sz val="12"/>
      <name val="Symbol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b/>
      <vertAlign val="subscript"/>
      <sz val="12"/>
      <name val="Arial"/>
      <family val="2"/>
    </font>
    <font>
      <b/>
      <vertAlign val="superscript"/>
      <sz val="12"/>
      <name val="Arial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8">
    <xf numFmtId="0" fontId="0" fillId="0" borderId="0" xfId="0"/>
    <xf numFmtId="0" fontId="2" fillId="0" borderId="0" xfId="1" applyFont="1" applyAlignment="1">
      <alignment horizontal="center"/>
    </xf>
    <xf numFmtId="169" fontId="1" fillId="0" borderId="0" xfId="1" applyNumberFormat="1" applyAlignment="1">
      <alignment horizontal="center"/>
    </xf>
    <xf numFmtId="0" fontId="4" fillId="0" borderId="0" xfId="1" applyFont="1" applyAlignment="1">
      <alignment horizontal="center"/>
    </xf>
    <xf numFmtId="0" fontId="2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169" fontId="1" fillId="0" borderId="0" xfId="1" applyNumberFormat="1" applyFont="1" applyFill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69" fontId="1" fillId="0" borderId="0" xfId="1" applyNumberFormat="1" applyFill="1" applyAlignment="1">
      <alignment horizontal="center"/>
    </xf>
    <xf numFmtId="171" fontId="1" fillId="0" borderId="0" xfId="1" applyNumberFormat="1" applyAlignment="1">
      <alignment horizontal="center"/>
    </xf>
    <xf numFmtId="169" fontId="2" fillId="0" borderId="0" xfId="1" applyNumberFormat="1" applyFont="1" applyFill="1" applyAlignment="1">
      <alignment horizontal="center"/>
    </xf>
    <xf numFmtId="168" fontId="1" fillId="0" borderId="0" xfId="1" applyNumberFormat="1" applyAlignment="1">
      <alignment horizontal="center"/>
    </xf>
    <xf numFmtId="0" fontId="6" fillId="0" borderId="0" xfId="1" applyFont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 applyAlignment="1">
      <alignment horizontal="left"/>
    </xf>
    <xf numFmtId="0" fontId="2" fillId="0" borderId="0" xfId="1" applyFont="1" applyFill="1" applyAlignment="1">
      <alignment horizontal="left"/>
    </xf>
    <xf numFmtId="170" fontId="2" fillId="0" borderId="0" xfId="1" applyNumberFormat="1" applyFont="1" applyAlignment="1">
      <alignment horizontal="center"/>
    </xf>
    <xf numFmtId="0" fontId="6" fillId="0" borderId="0" xfId="1" applyFont="1" applyFill="1" applyAlignment="1">
      <alignment horizontal="center"/>
    </xf>
    <xf numFmtId="0" fontId="0" fillId="0" borderId="0" xfId="0" applyFill="1"/>
    <xf numFmtId="168" fontId="1" fillId="0" borderId="0" xfId="1" applyNumberFormat="1" applyFill="1" applyAlignment="1">
      <alignment horizontal="center"/>
    </xf>
    <xf numFmtId="0" fontId="2" fillId="0" borderId="0" xfId="2" applyFont="1" applyAlignment="1">
      <alignment horizontal="center"/>
    </xf>
    <xf numFmtId="0" fontId="8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9" fontId="1" fillId="0" borderId="0" xfId="1" applyNumberFormat="1" applyFont="1" applyAlignment="1">
      <alignment horizontal="center"/>
    </xf>
    <xf numFmtId="0" fontId="9" fillId="0" borderId="0" xfId="1" applyFont="1" applyFill="1" applyAlignment="1">
      <alignment horizontal="center"/>
    </xf>
    <xf numFmtId="169" fontId="0" fillId="0" borderId="0" xfId="0" applyNumberFormat="1"/>
    <xf numFmtId="0" fontId="2" fillId="0" borderId="0" xfId="0" applyFont="1" applyAlignment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0" fontId="10" fillId="0" borderId="0" xfId="1" applyFont="1" applyFill="1" applyAlignment="1">
      <alignment horizontal="center"/>
    </xf>
    <xf numFmtId="169" fontId="0" fillId="0" borderId="0" xfId="0" applyNumberFormat="1" applyAlignment="1">
      <alignment horizontal="center"/>
    </xf>
    <xf numFmtId="169" fontId="2" fillId="2" borderId="0" xfId="1" applyNumberFormat="1" applyFont="1" applyFill="1" applyAlignment="1">
      <alignment horizontal="center"/>
    </xf>
    <xf numFmtId="171" fontId="2" fillId="2" borderId="0" xfId="1" applyNumberFormat="1" applyFont="1" applyFill="1" applyAlignment="1">
      <alignment horizontal="center"/>
    </xf>
    <xf numFmtId="170" fontId="0" fillId="0" borderId="0" xfId="0" applyNumberFormat="1" applyAlignment="1">
      <alignment horizontal="center"/>
    </xf>
    <xf numFmtId="171" fontId="1" fillId="0" borderId="0" xfId="1" applyNumberFormat="1" applyAlignment="1">
      <alignment horizontal="center"/>
    </xf>
    <xf numFmtId="17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title>
      <c:tx>
        <c:rich>
          <a:bodyPr/>
          <a:lstStyle/>
          <a:p>
            <a:pPr>
              <a:defRPr/>
            </a:pPr>
            <a:r>
              <a:rPr lang="en-US"/>
              <a:t>Particulate Attenuation</a:t>
            </a:r>
          </a:p>
        </c:rich>
      </c:tx>
      <c:layout>
        <c:manualLayout>
          <c:xMode val="edge"/>
          <c:yMode val="edge"/>
          <c:x val="0.414551656233431"/>
          <c:y val="0.902549516676269"/>
        </c:manualLayout>
      </c:layout>
    </c:title>
    <c:plotArea>
      <c:layout>
        <c:manualLayout>
          <c:layoutTarget val="inner"/>
          <c:xMode val="edge"/>
          <c:yMode val="edge"/>
          <c:x val="0.146280374763281"/>
          <c:y val="0.0200860380257346"/>
          <c:w val="0.699229547623064"/>
          <c:h val="0.830268731708156"/>
        </c:manualLayout>
      </c:layout>
      <c:scatterChart>
        <c:scatterStyle val="smoothMarker"/>
        <c:ser>
          <c:idx val="1"/>
          <c:order val="1"/>
          <c:tx>
            <c:strRef>
              <c:f>Sheet1!$A$645</c:f>
              <c:strCache>
                <c:ptCount val="1"/>
                <c:pt idx="0">
                  <c:v>100.0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-0.44060779427888"/>
                  <c:y val="-0.359136803021573"/>
                </c:manualLayout>
              </c:layout>
              <c:numFmt formatCode="General" sourceLinked="0"/>
            </c:trendlineLbl>
          </c:trendline>
          <c:xVal>
            <c:numRef>
              <c:f>Sheet1!$AE$2:$AM$2</c:f>
              <c:numCache>
                <c:formatCode>0.00</c:formatCode>
                <c:ptCount val="9"/>
                <c:pt idx="0">
                  <c:v>6.021023349349526</c:v>
                </c:pt>
                <c:pt idx="1">
                  <c:v>6.086774726912306</c:v>
                </c:pt>
                <c:pt idx="2">
                  <c:v>6.190315405853147</c:v>
                </c:pt>
                <c:pt idx="3">
                  <c:v>6.234410725718371</c:v>
                </c:pt>
                <c:pt idx="4">
                  <c:v>6.276643489341644</c:v>
                </c:pt>
                <c:pt idx="5">
                  <c:v>6.318968113746434</c:v>
                </c:pt>
                <c:pt idx="6">
                  <c:v>6.476972362889682</c:v>
                </c:pt>
                <c:pt idx="7">
                  <c:v>6.516193076042964</c:v>
                </c:pt>
                <c:pt idx="8">
                  <c:v>6.572282542694007</c:v>
                </c:pt>
              </c:numCache>
            </c:numRef>
          </c:xVal>
          <c:yVal>
            <c:numRef>
              <c:f>Sheet1!$AE$645:$AM$645</c:f>
              <c:numCache>
                <c:formatCode>0.000</c:formatCode>
                <c:ptCount val="9"/>
                <c:pt idx="0">
                  <c:v>-0.114888357912383</c:v>
                </c:pt>
                <c:pt idx="1">
                  <c:v>-0.172276038343254</c:v>
                </c:pt>
                <c:pt idx="2">
                  <c:v>-0.217808641967409</c:v>
                </c:pt>
                <c:pt idx="3">
                  <c:v>-0.247735553755556</c:v>
                </c:pt>
                <c:pt idx="4">
                  <c:v>-0.257638306392175</c:v>
                </c:pt>
                <c:pt idx="5">
                  <c:v>-0.293370809167468</c:v>
                </c:pt>
                <c:pt idx="6">
                  <c:v>-0.361403294666598</c:v>
                </c:pt>
                <c:pt idx="7">
                  <c:v>-0.408253222614483</c:v>
                </c:pt>
                <c:pt idx="8">
                  <c:v>-0.403185787561624</c:v>
                </c:pt>
              </c:numCache>
            </c:numRef>
          </c:yVal>
          <c:smooth val="1"/>
        </c:ser>
        <c:ser>
          <c:idx val="0"/>
          <c:order val="0"/>
          <c:tx>
            <c:strRef>
              <c:f>Sheet1!$A$4</c:f>
              <c:strCache>
                <c:ptCount val="1"/>
                <c:pt idx="0">
                  <c:v>1.5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-0.271510515299512"/>
                  <c:y val="-0.228349529479547"/>
                </c:manualLayout>
              </c:layout>
              <c:numFmt formatCode="General" sourceLinked="0"/>
            </c:trendlineLbl>
          </c:trendline>
          <c:xVal>
            <c:numRef>
              <c:f>Sheet1!$AE$2:$AM$2</c:f>
              <c:numCache>
                <c:formatCode>0.00</c:formatCode>
                <c:ptCount val="9"/>
                <c:pt idx="0">
                  <c:v>6.021023349349526</c:v>
                </c:pt>
                <c:pt idx="1">
                  <c:v>6.086774726912306</c:v>
                </c:pt>
                <c:pt idx="2">
                  <c:v>6.190315405853147</c:v>
                </c:pt>
                <c:pt idx="3">
                  <c:v>6.234410725718371</c:v>
                </c:pt>
                <c:pt idx="4">
                  <c:v>6.276643489341644</c:v>
                </c:pt>
                <c:pt idx="5">
                  <c:v>6.318968113746434</c:v>
                </c:pt>
                <c:pt idx="6">
                  <c:v>6.476972362889682</c:v>
                </c:pt>
                <c:pt idx="7">
                  <c:v>6.516193076042964</c:v>
                </c:pt>
                <c:pt idx="8">
                  <c:v>6.572282542694007</c:v>
                </c:pt>
              </c:numCache>
            </c:numRef>
          </c:xVal>
          <c:yVal>
            <c:numRef>
              <c:f>Sheet1!$AE$4:$AM$4</c:f>
              <c:numCache>
                <c:formatCode>0.000</c:formatCode>
                <c:ptCount val="9"/>
                <c:pt idx="0">
                  <c:v>0.219767159191347</c:v>
                </c:pt>
                <c:pt idx="1">
                  <c:v>0.162909566224588</c:v>
                </c:pt>
                <c:pt idx="2">
                  <c:v>0.093006531466919</c:v>
                </c:pt>
                <c:pt idx="3">
                  <c:v>0.0501708413302761</c:v>
                </c:pt>
                <c:pt idx="4">
                  <c:v>0.0199327899349665</c:v>
                </c:pt>
                <c:pt idx="5">
                  <c:v>-0.0285760197188476</c:v>
                </c:pt>
                <c:pt idx="6">
                  <c:v>-0.156742503303001</c:v>
                </c:pt>
                <c:pt idx="7">
                  <c:v>-0.225051229728553</c:v>
                </c:pt>
                <c:pt idx="8">
                  <c:v>-0.254843975138544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Sheet1!$A$1211</c:f>
              <c:strCache>
                <c:ptCount val="1"/>
                <c:pt idx="0">
                  <c:v>200.0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-0.544928236818499"/>
                  <c:y val="-0.262048140323923"/>
                </c:manualLayout>
              </c:layout>
              <c:numFmt formatCode="General" sourceLinked="0"/>
            </c:trendlineLbl>
          </c:trendline>
          <c:xVal>
            <c:numRef>
              <c:f>Sheet1!$AE$2:$AM$2</c:f>
              <c:numCache>
                <c:formatCode>0.00</c:formatCode>
                <c:ptCount val="9"/>
                <c:pt idx="0">
                  <c:v>6.021023349349526</c:v>
                </c:pt>
                <c:pt idx="1">
                  <c:v>6.086774726912306</c:v>
                </c:pt>
                <c:pt idx="2">
                  <c:v>6.190315405853147</c:v>
                </c:pt>
                <c:pt idx="3">
                  <c:v>6.234410725718371</c:v>
                </c:pt>
                <c:pt idx="4">
                  <c:v>6.276643489341644</c:v>
                </c:pt>
                <c:pt idx="5">
                  <c:v>6.318968113746434</c:v>
                </c:pt>
                <c:pt idx="6">
                  <c:v>6.476972362889682</c:v>
                </c:pt>
                <c:pt idx="7">
                  <c:v>6.516193076042964</c:v>
                </c:pt>
                <c:pt idx="8">
                  <c:v>6.572282542694007</c:v>
                </c:pt>
              </c:numCache>
            </c:numRef>
          </c:xVal>
          <c:yVal>
            <c:numRef>
              <c:f>Sheet1!$AE$1211:$AM$1211</c:f>
              <c:numCache>
                <c:formatCode>0.000</c:formatCode>
                <c:ptCount val="9"/>
                <c:pt idx="0">
                  <c:v>-0.117760585569877</c:v>
                </c:pt>
                <c:pt idx="1">
                  <c:v>-0.174011417793516</c:v>
                </c:pt>
                <c:pt idx="2">
                  <c:v>-0.224566152794562</c:v>
                </c:pt>
                <c:pt idx="3">
                  <c:v>-0.256417873000766</c:v>
                </c:pt>
                <c:pt idx="4">
                  <c:v>-0.266621229341303</c:v>
                </c:pt>
                <c:pt idx="5">
                  <c:v>-0.299850541170538</c:v>
                </c:pt>
                <c:pt idx="6">
                  <c:v>-0.369692906924357</c:v>
                </c:pt>
                <c:pt idx="7">
                  <c:v>-0.415190384392547</c:v>
                </c:pt>
                <c:pt idx="8">
                  <c:v>-0.413612795270952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Sheet1!$A$1748</c:f>
              <c:strCache>
                <c:ptCount val="1"/>
                <c:pt idx="0">
                  <c:v>286.3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-0.403898933519386"/>
                  <c:y val="-0.113169451379553"/>
                </c:manualLayout>
              </c:layout>
              <c:numFmt formatCode="General" sourceLinked="0"/>
            </c:trendlineLbl>
          </c:trendline>
          <c:xVal>
            <c:numRef>
              <c:f>Sheet1!$AE$2:$AM$2</c:f>
              <c:numCache>
                <c:formatCode>0.00</c:formatCode>
                <c:ptCount val="9"/>
                <c:pt idx="0">
                  <c:v>6.021023349349526</c:v>
                </c:pt>
                <c:pt idx="1">
                  <c:v>6.086774726912306</c:v>
                </c:pt>
                <c:pt idx="2">
                  <c:v>6.190315405853147</c:v>
                </c:pt>
                <c:pt idx="3">
                  <c:v>6.234410725718371</c:v>
                </c:pt>
                <c:pt idx="4">
                  <c:v>6.276643489341644</c:v>
                </c:pt>
                <c:pt idx="5">
                  <c:v>6.318968113746434</c:v>
                </c:pt>
                <c:pt idx="6">
                  <c:v>6.476972362889682</c:v>
                </c:pt>
                <c:pt idx="7">
                  <c:v>6.516193076042964</c:v>
                </c:pt>
                <c:pt idx="8">
                  <c:v>6.572282542694007</c:v>
                </c:pt>
              </c:numCache>
            </c:numRef>
          </c:xVal>
          <c:yVal>
            <c:numRef>
              <c:f>Sheet1!$AE$1748:$AM$1748</c:f>
              <c:numCache>
                <c:formatCode>0.000</c:formatCode>
                <c:ptCount val="9"/>
                <c:pt idx="0">
                  <c:v>-0.139644621932891</c:v>
                </c:pt>
                <c:pt idx="1">
                  <c:v>-0.198318119911346</c:v>
                </c:pt>
                <c:pt idx="2">
                  <c:v>-0.248823992431855</c:v>
                </c:pt>
                <c:pt idx="3">
                  <c:v>-0.276681296292462</c:v>
                </c:pt>
                <c:pt idx="4">
                  <c:v>-0.287334332440769</c:v>
                </c:pt>
                <c:pt idx="5">
                  <c:v>-0.315172617503758</c:v>
                </c:pt>
                <c:pt idx="6">
                  <c:v>-0.373711250995385</c:v>
                </c:pt>
                <c:pt idx="7">
                  <c:v>-0.426835505432288</c:v>
                </c:pt>
                <c:pt idx="8">
                  <c:v>-0.40747263053137</c:v>
                </c:pt>
              </c:numCache>
            </c:numRef>
          </c:yVal>
          <c:smooth val="1"/>
        </c:ser>
        <c:axId val="466931736"/>
        <c:axId val="466939992"/>
      </c:scatterChart>
      <c:valAx>
        <c:axId val="466931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Ln(</a:t>
                </a:r>
                <a:r>
                  <a:rPr lang="en-US" sz="2000">
                    <a:latin typeface="Symbol"/>
                  </a:rPr>
                  <a:t>l</a:t>
                </a:r>
                <a:r>
                  <a:rPr lang="en-US" sz="2000"/>
                  <a:t>)</a:t>
                </a:r>
              </a:p>
            </c:rich>
          </c:tx>
        </c:title>
        <c:numFmt formatCode="0.00" sourceLinked="1"/>
        <c:tickLblPos val="nextTo"/>
        <c:crossAx val="466939992"/>
        <c:crossesAt val="-0.5"/>
        <c:crossBetween val="midCat"/>
      </c:valAx>
      <c:valAx>
        <c:axId val="4669399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Ln(</a:t>
                </a:r>
                <a:r>
                  <a:rPr lang="en-US" sz="2000">
                    <a:latin typeface="Symbol"/>
                  </a:rPr>
                  <a:t>c</a:t>
                </a:r>
                <a:r>
                  <a:rPr lang="en-US" sz="2000"/>
                  <a:t>)</a:t>
                </a:r>
              </a:p>
            </c:rich>
          </c:tx>
        </c:title>
        <c:numFmt formatCode="0.000" sourceLinked="1"/>
        <c:tickLblPos val="nextTo"/>
        <c:crossAx val="466931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7469905054368"/>
          <c:y val="0.224735225068506"/>
          <c:w val="0.105537536809123"/>
          <c:h val="0.23522488957173"/>
        </c:manualLayout>
      </c:layout>
    </c:legend>
    <c:plotVisOnly val="1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42112677091834"/>
          <c:y val="0.183221371842298"/>
          <c:w val="0.754303653219818"/>
          <c:h val="0.761393279095421"/>
        </c:manualLayout>
      </c:layout>
      <c:scatterChart>
        <c:scatterStyle val="smoothMarker"/>
        <c:ser>
          <c:idx val="0"/>
          <c:order val="0"/>
          <c:tx>
            <c:v>Npart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Sheet1!$CH$1752:$CH$1761</c:f>
              <c:numCache>
                <c:formatCode>0.00</c:formatCode>
                <c:ptCount val="10"/>
                <c:pt idx="0">
                  <c:v>2.250773440933509</c:v>
                </c:pt>
                <c:pt idx="1">
                  <c:v>2.276340985155283</c:v>
                </c:pt>
                <c:pt idx="2">
                  <c:v>2.331225121588088</c:v>
                </c:pt>
                <c:pt idx="3">
                  <c:v>2.486712019015489</c:v>
                </c:pt>
                <c:pt idx="4">
                  <c:v>2.461304330205105</c:v>
                </c:pt>
                <c:pt idx="5">
                  <c:v>2.447504512037593</c:v>
                </c:pt>
                <c:pt idx="6">
                  <c:v>2.426375660551788</c:v>
                </c:pt>
                <c:pt idx="7">
                  <c:v>2.428267167706895</c:v>
                </c:pt>
                <c:pt idx="8">
                  <c:v>2.445588693125055</c:v>
                </c:pt>
                <c:pt idx="9">
                  <c:v>2.441889314897546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4949320"/>
        <c:axId val="494960888"/>
      </c:scatterChart>
      <c:valAx>
        <c:axId val="494949320"/>
        <c:scaling>
          <c:orientation val="minMax"/>
          <c:max val="2.5"/>
          <c:min val="2.2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 baseline="0">
                    <a:latin typeface="Symbol"/>
                  </a:rPr>
                  <a:t>r</a:t>
                </a:r>
                <a:r>
                  <a:rPr lang="en-US" sz="2800" baseline="-25000">
                    <a:latin typeface="Times New Roman"/>
                  </a:rPr>
                  <a:t>part</a:t>
                </a:r>
                <a:r>
                  <a:rPr lang="en-US" sz="2800" baseline="0">
                    <a:latin typeface="Times New Roman"/>
                  </a:rPr>
                  <a:t>(kg/l)</a:t>
                </a:r>
                <a:endParaRPr lang="en-US" sz="2800" baseline="0"/>
              </a:p>
            </c:rich>
          </c:tx>
          <c:layout>
            <c:manualLayout>
              <c:xMode val="edge"/>
              <c:yMode val="edge"/>
              <c:x val="0.454174919311557"/>
              <c:y val="0.0196205211023407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4960888"/>
        <c:crosses val="autoZero"/>
        <c:crossBetween val="midCat"/>
        <c:majorUnit val="0.1"/>
        <c:minorUnit val="0.02"/>
      </c:valAx>
      <c:valAx>
        <c:axId val="494960888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4949320"/>
        <c:crosses val="autoZero"/>
        <c:crossBetween val="midCat"/>
      </c:valAx>
      <c:spPr>
        <a:solidFill>
          <a:schemeClr val="bg1"/>
        </a:solidFill>
      </c:spPr>
    </c:plotArea>
    <c:plotVisOnly val="1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42112677091834"/>
          <c:y val="0.183221371842298"/>
          <c:w val="0.754303653219818"/>
          <c:h val="0.761393279095421"/>
        </c:manualLayout>
      </c:layout>
      <c:scatterChart>
        <c:scatterStyle val="smoothMarker"/>
        <c:ser>
          <c:idx val="0"/>
          <c:order val="0"/>
          <c:tx>
            <c:v>Dmax=50 mkm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Sheet1!$CI$1752:$CI$1761</c:f>
              <c:numCache>
                <c:formatCode>0.000E+00</c:formatCode>
                <c:ptCount val="10"/>
                <c:pt idx="0">
                  <c:v>1.074404355474621</c:v>
                </c:pt>
                <c:pt idx="1">
                  <c:v>1.016800305438442</c:v>
                </c:pt>
                <c:pt idx="2">
                  <c:v>0.833854858545371</c:v>
                </c:pt>
                <c:pt idx="3">
                  <c:v>0.745232351282182</c:v>
                </c:pt>
                <c:pt idx="4">
                  <c:v>1.737182508126555</c:v>
                </c:pt>
                <c:pt idx="5">
                  <c:v>2.238511928674152</c:v>
                </c:pt>
                <c:pt idx="6">
                  <c:v>3.143887077064392</c:v>
                </c:pt>
                <c:pt idx="7">
                  <c:v>3.209575812815806</c:v>
                </c:pt>
                <c:pt idx="8">
                  <c:v>2.105571539411989</c:v>
                </c:pt>
                <c:pt idx="9">
                  <c:v>2.15777433406552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Dmax=10 mkm</c:v>
          </c:tx>
          <c:xVal>
            <c:numRef>
              <c:f>Sheet1!$CI$1764:$CI$1773</c:f>
              <c:numCache>
                <c:formatCode>0.000E+00</c:formatCode>
                <c:ptCount val="10"/>
                <c:pt idx="0">
                  <c:v>1.370293497334239</c:v>
                </c:pt>
                <c:pt idx="1">
                  <c:v>1.286755463633503</c:v>
                </c:pt>
                <c:pt idx="2">
                  <c:v>0.972835852715926</c:v>
                </c:pt>
                <c:pt idx="3">
                  <c:v>0.585429766417718</c:v>
                </c:pt>
                <c:pt idx="4">
                  <c:v>0.634904086148202</c:v>
                </c:pt>
                <c:pt idx="5">
                  <c:v>0.662340101339095</c:v>
                </c:pt>
                <c:pt idx="6">
                  <c:v>0.760685218198137</c:v>
                </c:pt>
                <c:pt idx="7">
                  <c:v>0.731392116486691</c:v>
                </c:pt>
                <c:pt idx="8">
                  <c:v>0.65443070805057</c:v>
                </c:pt>
                <c:pt idx="9">
                  <c:v>0.655165974249631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505307816"/>
        <c:axId val="505315416"/>
      </c:scatterChart>
      <c:valAx>
        <c:axId val="505307816"/>
        <c:scaling>
          <c:orientation val="minMax"/>
          <c:max val="3.5"/>
          <c:min val="0.5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 baseline="0">
                    <a:latin typeface="Times New Roman"/>
                  </a:rPr>
                  <a:t>TSM(g/m^3)</a:t>
                </a:r>
                <a:endParaRPr lang="en-US" sz="2800" baseline="0"/>
              </a:p>
            </c:rich>
          </c:tx>
          <c:layout>
            <c:manualLayout>
              <c:xMode val="edge"/>
              <c:yMode val="edge"/>
              <c:x val="0.454174919311557"/>
              <c:y val="0.0196205211023407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505315416"/>
        <c:crosses val="autoZero"/>
        <c:crossBetween val="midCat"/>
        <c:majorUnit val="0.5"/>
        <c:minorUnit val="0.1"/>
      </c:valAx>
      <c:valAx>
        <c:axId val="505315416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505307816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70336796135777"/>
          <c:y val="0.246990136991791"/>
          <c:w val="0.164861230581471"/>
          <c:h val="0.109954070579459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plotArea>
      <c:layout>
        <c:manualLayout>
          <c:layoutTarget val="inner"/>
          <c:xMode val="edge"/>
          <c:yMode val="edge"/>
          <c:x val="0.103899222104279"/>
          <c:y val="0.119720318179989"/>
          <c:w val="0.804655333576261"/>
          <c:h val="0.824894364780212"/>
        </c:manualLayout>
      </c:layout>
      <c:scatterChart>
        <c:scatterStyle val="smoothMarker"/>
        <c:ser>
          <c:idx val="0"/>
          <c:order val="0"/>
          <c:tx>
            <c:v>412</c:v>
          </c:tx>
          <c:spPr>
            <a:ln>
              <a:solidFill>
                <a:srgbClr val="660066"/>
              </a:solidFill>
            </a:ln>
          </c:spPr>
          <c:xVal>
            <c:numRef>
              <c:f>Sheet1!$D$1752:$D$1761</c:f>
              <c:numCache>
                <c:formatCode>0.000</c:formatCode>
                <c:ptCount val="10"/>
                <c:pt idx="0">
                  <c:v>0.109533009054532</c:v>
                </c:pt>
                <c:pt idx="1">
                  <c:v>0.0996705580948757</c:v>
                </c:pt>
                <c:pt idx="2">
                  <c:v>0.0963825478032827</c:v>
                </c:pt>
                <c:pt idx="3">
                  <c:v>0.0916300194209502</c:v>
                </c:pt>
                <c:pt idx="4">
                  <c:v>0.0905974969535146</c:v>
                </c:pt>
                <c:pt idx="5">
                  <c:v>0.0868139099923482</c:v>
                </c:pt>
                <c:pt idx="6">
                  <c:v>0.0903972499630301</c:v>
                </c:pt>
                <c:pt idx="7">
                  <c:v>0.0881461676139301</c:v>
                </c:pt>
                <c:pt idx="8">
                  <c:v>0.0822272105464903</c:v>
                </c:pt>
                <c:pt idx="9">
                  <c:v>0.0821539278612623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440</c:v>
          </c:tx>
          <c:spPr>
            <a:ln>
              <a:solidFill>
                <a:srgbClr val="000090"/>
              </a:solidFill>
            </a:ln>
          </c:spPr>
          <c:xVal>
            <c:numRef>
              <c:f>Sheet1!$E$1752:$E$1761</c:f>
              <c:numCache>
                <c:formatCode>0.000</c:formatCode>
                <c:ptCount val="10"/>
                <c:pt idx="0">
                  <c:v>0.0679236366015063</c:v>
                </c:pt>
                <c:pt idx="1">
                  <c:v>0.058666257705464</c:v>
                </c:pt>
                <c:pt idx="2">
                  <c:v>0.0591025825864133</c:v>
                </c:pt>
                <c:pt idx="3">
                  <c:v>0.0575467226318545</c:v>
                </c:pt>
                <c:pt idx="4">
                  <c:v>0.0580534494156867</c:v>
                </c:pt>
                <c:pt idx="5">
                  <c:v>0.0555275953744665</c:v>
                </c:pt>
                <c:pt idx="6">
                  <c:v>0.0591196879918599</c:v>
                </c:pt>
                <c:pt idx="7">
                  <c:v>0.0573641528654193</c:v>
                </c:pt>
                <c:pt idx="8">
                  <c:v>0.0528407349443894</c:v>
                </c:pt>
                <c:pt idx="9">
                  <c:v>0.0532166726049762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2"/>
          <c:order val="2"/>
          <c:tx>
            <c:v>488</c:v>
          </c:tx>
          <c:spPr>
            <a:ln>
              <a:solidFill>
                <a:srgbClr val="3366FF"/>
              </a:solidFill>
            </a:ln>
          </c:spPr>
          <c:xVal>
            <c:numRef>
              <c:f>Sheet1!$F$1752:$F$1761</c:f>
              <c:numCache>
                <c:formatCode>0.000</c:formatCode>
                <c:ptCount val="10"/>
                <c:pt idx="0">
                  <c:v>0.0375754907241787</c:v>
                </c:pt>
                <c:pt idx="1">
                  <c:v>0.0340865662065224</c:v>
                </c:pt>
                <c:pt idx="2">
                  <c:v>0.0366593341818251</c:v>
                </c:pt>
                <c:pt idx="3">
                  <c:v>0.0376955015246551</c:v>
                </c:pt>
                <c:pt idx="4">
                  <c:v>0.0381428361636907</c:v>
                </c:pt>
                <c:pt idx="5">
                  <c:v>0.0367376718260951</c:v>
                </c:pt>
                <c:pt idx="6">
                  <c:v>0.0398817939661347</c:v>
                </c:pt>
                <c:pt idx="7">
                  <c:v>0.038230426037297</c:v>
                </c:pt>
                <c:pt idx="8">
                  <c:v>0.0345411845796504</c:v>
                </c:pt>
                <c:pt idx="9">
                  <c:v>0.0348178716758943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3"/>
          <c:order val="3"/>
          <c:tx>
            <c:v>510</c:v>
          </c:tx>
          <c:spPr>
            <a:ln>
              <a:solidFill>
                <a:srgbClr val="008000"/>
              </a:solidFill>
            </a:ln>
          </c:spPr>
          <c:xVal>
            <c:numRef>
              <c:f>Sheet1!$G$1752:$G$1761</c:f>
              <c:numCache>
                <c:formatCode>0.000</c:formatCode>
                <c:ptCount val="10"/>
                <c:pt idx="0">
                  <c:v>0.029462104595405</c:v>
                </c:pt>
                <c:pt idx="1">
                  <c:v>0.0271376004906376</c:v>
                </c:pt>
                <c:pt idx="2">
                  <c:v>0.0301349685565405</c:v>
                </c:pt>
                <c:pt idx="3">
                  <c:v>0.0325645025054603</c:v>
                </c:pt>
                <c:pt idx="4">
                  <c:v>0.0328198418575065</c:v>
                </c:pt>
                <c:pt idx="5">
                  <c:v>0.0322888472661302</c:v>
                </c:pt>
                <c:pt idx="6">
                  <c:v>0.0351880092089436</c:v>
                </c:pt>
                <c:pt idx="7">
                  <c:v>0.0338251592333067</c:v>
                </c:pt>
                <c:pt idx="8">
                  <c:v>0.0307100687339816</c:v>
                </c:pt>
                <c:pt idx="9">
                  <c:v>0.0306767529314888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4"/>
          <c:order val="4"/>
          <c:tx>
            <c:v>532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xVal>
            <c:numRef>
              <c:f>Sheet1!$H$1752:$H$1761</c:f>
              <c:numCache>
                <c:formatCode>0.000</c:formatCode>
                <c:ptCount val="10"/>
                <c:pt idx="0">
                  <c:v>0.0261419944152385</c:v>
                </c:pt>
                <c:pt idx="1">
                  <c:v>0.023867435266603</c:v>
                </c:pt>
                <c:pt idx="2">
                  <c:v>0.0270933169146815</c:v>
                </c:pt>
                <c:pt idx="3">
                  <c:v>0.0293742593831392</c:v>
                </c:pt>
                <c:pt idx="4">
                  <c:v>0.027680974405788</c:v>
                </c:pt>
                <c:pt idx="5">
                  <c:v>0.0261152411726906</c:v>
                </c:pt>
                <c:pt idx="6">
                  <c:v>0.0283746331285012</c:v>
                </c:pt>
                <c:pt idx="7">
                  <c:v>0.0268097011584212</c:v>
                </c:pt>
                <c:pt idx="8">
                  <c:v>0.0235948682884733</c:v>
                </c:pt>
                <c:pt idx="9">
                  <c:v>0.0234794543714591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5"/>
          <c:order val="5"/>
          <c:tx>
            <c:v>555</c:v>
          </c:tx>
          <c:spPr>
            <a:ln>
              <a:solidFill>
                <a:srgbClr val="FFFF00"/>
              </a:solidFill>
            </a:ln>
          </c:spPr>
          <c:xVal>
            <c:numRef>
              <c:f>Sheet1!$I$1752:$I$1761</c:f>
              <c:numCache>
                <c:formatCode>0.000</c:formatCode>
                <c:ptCount val="10"/>
                <c:pt idx="0">
                  <c:v>0.0192059967009173</c:v>
                </c:pt>
                <c:pt idx="1">
                  <c:v>0.0171832923787547</c:v>
                </c:pt>
                <c:pt idx="2">
                  <c:v>0.0195858762627382</c:v>
                </c:pt>
                <c:pt idx="3">
                  <c:v>0.0220077020272816</c:v>
                </c:pt>
                <c:pt idx="4">
                  <c:v>0.020817299547533</c:v>
                </c:pt>
                <c:pt idx="5">
                  <c:v>0.0202935445291298</c:v>
                </c:pt>
                <c:pt idx="6">
                  <c:v>0.0225499534777488</c:v>
                </c:pt>
                <c:pt idx="7">
                  <c:v>0.0214738720741711</c:v>
                </c:pt>
                <c:pt idx="8">
                  <c:v>0.0188387750194112</c:v>
                </c:pt>
                <c:pt idx="9">
                  <c:v>0.0187863352758657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6"/>
          <c:order val="6"/>
          <c:tx>
            <c:v>650</c:v>
          </c:tx>
          <c:spPr>
            <a:ln>
              <a:solidFill>
                <a:schemeClr val="accent6"/>
              </a:solidFill>
            </a:ln>
          </c:spPr>
          <c:xVal>
            <c:numRef>
              <c:f>Sheet1!$J$1752:$J$1761</c:f>
              <c:numCache>
                <c:formatCode>0.00000</c:formatCode>
                <c:ptCount val="10"/>
                <c:pt idx="0" formatCode="0.000">
                  <c:v>0.00638324274441291</c:v>
                </c:pt>
                <c:pt idx="1">
                  <c:v>0.00568932583964756</c:v>
                </c:pt>
                <c:pt idx="2" formatCode="0.000">
                  <c:v>0.00731044629701865</c:v>
                </c:pt>
                <c:pt idx="3" formatCode="0.000">
                  <c:v>0.00914884624947737</c:v>
                </c:pt>
                <c:pt idx="4" formatCode="0.000">
                  <c:v>0.00836330765527892</c:v>
                </c:pt>
                <c:pt idx="5" formatCode="0.000">
                  <c:v>0.00820051091935989</c:v>
                </c:pt>
                <c:pt idx="6" formatCode="0.000">
                  <c:v>0.00946589052036158</c:v>
                </c:pt>
                <c:pt idx="7" formatCode="0.000">
                  <c:v>0.00885337440246161</c:v>
                </c:pt>
                <c:pt idx="8" formatCode="0.000">
                  <c:v>0.00745679105507503</c:v>
                </c:pt>
                <c:pt idx="9" formatCode="0.000">
                  <c:v>0.0074082120683487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7"/>
          <c:order val="7"/>
          <c:tx>
            <c:v>676</c:v>
          </c:tx>
          <c:spPr>
            <a:ln>
              <a:solidFill>
                <a:srgbClr val="FF0000"/>
              </a:solidFill>
            </a:ln>
          </c:spPr>
          <c:xVal>
            <c:numRef>
              <c:f>Sheet1!$K$1752:$K$1761</c:f>
              <c:numCache>
                <c:formatCode>0.00000</c:formatCode>
                <c:ptCount val="10"/>
                <c:pt idx="0" formatCode="0.000">
                  <c:v>0.00473437695095446</c:v>
                </c:pt>
                <c:pt idx="1">
                  <c:v>0.00420589290771988</c:v>
                </c:pt>
                <c:pt idx="2" formatCode="0.000">
                  <c:v>0.00558760747766344</c:v>
                </c:pt>
                <c:pt idx="3" formatCode="0.000">
                  <c:v>0.00719667099835135</c:v>
                </c:pt>
                <c:pt idx="4" formatCode="0.000">
                  <c:v>0.00651862523360054</c:v>
                </c:pt>
                <c:pt idx="5" formatCode="0.000">
                  <c:v>0.00640110665656237</c:v>
                </c:pt>
                <c:pt idx="6" formatCode="0.000">
                  <c:v>0.00746729649715058</c:v>
                </c:pt>
                <c:pt idx="7" formatCode="0.000">
                  <c:v>0.00695031756543255</c:v>
                </c:pt>
                <c:pt idx="8" formatCode="0.000">
                  <c:v>0.00578869661173397</c:v>
                </c:pt>
                <c:pt idx="9" formatCode="0.000">
                  <c:v>0.00574583422901558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8"/>
          <c:order val="8"/>
          <c:tx>
            <c:v>715</c:v>
          </c:tx>
          <c:spPr>
            <a:ln>
              <a:solidFill>
                <a:srgbClr val="800000"/>
              </a:solidFill>
            </a:ln>
          </c:spPr>
          <c:xVal>
            <c:numRef>
              <c:f>Sheet1!$L$1752:$L$1761</c:f>
              <c:numCache>
                <c:formatCode>0.000</c:formatCode>
                <c:ptCount val="10"/>
                <c:pt idx="0">
                  <c:v>0.00303029030182238</c:v>
                </c:pt>
                <c:pt idx="1">
                  <c:v>0.00267421897039745</c:v>
                </c:pt>
                <c:pt idx="2">
                  <c:v>0.00373665268740521</c:v>
                </c:pt>
                <c:pt idx="3">
                  <c:v>0.00502177341120903</c:v>
                </c:pt>
                <c:pt idx="4">
                  <c:v>0.00448703066035264</c:v>
                </c:pt>
                <c:pt idx="5">
                  <c:v>0.00441538090881288</c:v>
                </c:pt>
                <c:pt idx="6">
                  <c:v>0.00523368956358056</c:v>
                </c:pt>
                <c:pt idx="7">
                  <c:v>0.0048363282226378</c:v>
                </c:pt>
                <c:pt idx="8">
                  <c:v>0.00396070617024399</c:v>
                </c:pt>
                <c:pt idx="9">
                  <c:v>0.00392651013488986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5574760"/>
        <c:axId val="495580664"/>
      </c:scatterChart>
      <c:valAx>
        <c:axId val="495574760"/>
        <c:scaling>
          <c:orientation val="minMax"/>
          <c:max val="0.15"/>
          <c:min val="0.0"/>
        </c:scaling>
        <c:axPos val="t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Particulate Absorption (1/m)</a:t>
                </a:r>
              </a:p>
            </c:rich>
          </c:tx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580664"/>
        <c:crosses val="autoZero"/>
        <c:crossBetween val="midCat"/>
        <c:majorUnit val="0.05"/>
      </c:valAx>
      <c:valAx>
        <c:axId val="495580664"/>
        <c:scaling>
          <c:orientation val="maxMin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574760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99319227167089"/>
          <c:y val="0.320788537796412"/>
          <c:w val="0.178607305144126"/>
          <c:h val="0.274364795309677"/>
        </c:manualLayout>
      </c:layout>
      <c:txPr>
        <a:bodyPr/>
        <a:lstStyle/>
        <a:p>
          <a:pPr>
            <a:defRPr sz="2000" b="1" i="0">
              <a:latin typeface="Arial"/>
            </a:defRPr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plotArea>
      <c:layout>
        <c:manualLayout>
          <c:layoutTarget val="inner"/>
          <c:xMode val="edge"/>
          <c:yMode val="edge"/>
          <c:x val="0.125305930795348"/>
          <c:y val="0.183221401141399"/>
          <c:w val="0.783248573286137"/>
          <c:h val="0.761393279095421"/>
        </c:manualLayout>
      </c:layout>
      <c:scatterChart>
        <c:scatterStyle val="smoothMarker"/>
        <c:ser>
          <c:idx val="0"/>
          <c:order val="0"/>
          <c:tx>
            <c:v>412</c:v>
          </c:tx>
          <c:spPr>
            <a:ln>
              <a:solidFill>
                <a:srgbClr val="660066"/>
              </a:solidFill>
            </a:ln>
          </c:spPr>
          <c:xVal>
            <c:numRef>
              <c:f>Sheet1!$BE$1752:$BE$1761</c:f>
              <c:numCache>
                <c:formatCode>0.000</c:formatCode>
                <c:ptCount val="10"/>
                <c:pt idx="0">
                  <c:v>1.29347485247368</c:v>
                </c:pt>
                <c:pt idx="1">
                  <c:v>1.254390236847048</c:v>
                </c:pt>
                <c:pt idx="2">
                  <c:v>1.071156811114863</c:v>
                </c:pt>
                <c:pt idx="3">
                  <c:v>0.82051605465968</c:v>
                </c:pt>
                <c:pt idx="4">
                  <c:v>0.858538295817936</c:v>
                </c:pt>
                <c:pt idx="5">
                  <c:v>0.87792655861489</c:v>
                </c:pt>
                <c:pt idx="6">
                  <c:v>0.936023791117174</c:v>
                </c:pt>
                <c:pt idx="7">
                  <c:v>0.921523166194659</c:v>
                </c:pt>
                <c:pt idx="8">
                  <c:v>0.87020931130387</c:v>
                </c:pt>
                <c:pt idx="9">
                  <c:v>0.869009283685909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440</c:v>
          </c:tx>
          <c:spPr>
            <a:ln>
              <a:solidFill>
                <a:srgbClr val="000090"/>
              </a:solidFill>
            </a:ln>
          </c:spPr>
          <c:xVal>
            <c:numRef>
              <c:f>Sheet1!$BF$1752:$BF$1761</c:f>
              <c:numCache>
                <c:formatCode>0.000</c:formatCode>
                <c:ptCount val="10"/>
                <c:pt idx="0">
                  <c:v>1.224020780776735</c:v>
                </c:pt>
                <c:pt idx="1">
                  <c:v>1.184678107852939</c:v>
                </c:pt>
                <c:pt idx="2">
                  <c:v>1.016785019639945</c:v>
                </c:pt>
                <c:pt idx="3">
                  <c:v>0.783702427906252</c:v>
                </c:pt>
                <c:pt idx="4">
                  <c:v>0.828169105850051</c:v>
                </c:pt>
                <c:pt idx="5">
                  <c:v>0.848814889817027</c:v>
                </c:pt>
                <c:pt idx="6">
                  <c:v>0.911435305722914</c:v>
                </c:pt>
                <c:pt idx="7">
                  <c:v>0.895570629138226</c:v>
                </c:pt>
                <c:pt idx="8">
                  <c:v>0.841003603346754</c:v>
                </c:pt>
                <c:pt idx="9">
                  <c:v>0.840111716662666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2"/>
          <c:order val="2"/>
          <c:tx>
            <c:v>488</c:v>
          </c:tx>
          <c:spPr>
            <a:ln>
              <a:solidFill>
                <a:srgbClr val="3366FF"/>
              </a:solidFill>
            </a:ln>
          </c:spPr>
          <c:xVal>
            <c:numRef>
              <c:f>Sheet1!$BG$1752:$BG$1761</c:f>
              <c:numCache>
                <c:formatCode>0.000</c:formatCode>
                <c:ptCount val="10"/>
                <c:pt idx="0">
                  <c:v>1.122131543273364</c:v>
                </c:pt>
                <c:pt idx="1">
                  <c:v>1.082670210254313</c:v>
                </c:pt>
                <c:pt idx="2">
                  <c:v>0.936704438150528</c:v>
                </c:pt>
                <c:pt idx="3">
                  <c:v>0.729050384007054</c:v>
                </c:pt>
                <c:pt idx="4">
                  <c:v>0.782508794644845</c:v>
                </c:pt>
                <c:pt idx="5">
                  <c:v>0.804916358917853</c:v>
                </c:pt>
                <c:pt idx="6">
                  <c:v>0.874017904052566</c:v>
                </c:pt>
                <c:pt idx="7">
                  <c:v>0.856176070636877</c:v>
                </c:pt>
                <c:pt idx="8">
                  <c:v>0.796986770668598</c:v>
                </c:pt>
                <c:pt idx="9">
                  <c:v>0.796541467486018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3"/>
          <c:order val="3"/>
          <c:tx>
            <c:v>510</c:v>
          </c:tx>
          <c:spPr>
            <a:ln>
              <a:solidFill>
                <a:srgbClr val="008000"/>
              </a:solidFill>
            </a:ln>
          </c:spPr>
          <c:xVal>
            <c:numRef>
              <c:f>Sheet1!$BH$1752:$BH$1761</c:f>
              <c:numCache>
                <c:formatCode>0.000</c:formatCode>
                <c:ptCount val="10"/>
                <c:pt idx="0">
                  <c:v>1.081357095710218</c:v>
                </c:pt>
                <c:pt idx="1">
                  <c:v>1.041940025911585</c:v>
                </c:pt>
                <c:pt idx="2">
                  <c:v>0.904544920514206</c:v>
                </c:pt>
                <c:pt idx="3">
                  <c:v>0.706948525441116</c:v>
                </c:pt>
                <c:pt idx="4">
                  <c:v>0.763835832616063</c:v>
                </c:pt>
                <c:pt idx="5">
                  <c:v>0.786917383718646</c:v>
                </c:pt>
                <c:pt idx="6">
                  <c:v>0.85855291229152</c:v>
                </c:pt>
                <c:pt idx="7">
                  <c:v>0.839929591044809</c:v>
                </c:pt>
                <c:pt idx="8">
                  <c:v>0.778947760346819</c:v>
                </c:pt>
                <c:pt idx="9">
                  <c:v>0.778679049653989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4"/>
          <c:order val="4"/>
          <c:tx>
            <c:v>532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xVal>
            <c:numRef>
              <c:f>Sheet1!$BI$1752:$BI$1761</c:f>
              <c:numCache>
                <c:formatCode>0.000</c:formatCode>
                <c:ptCount val="10"/>
                <c:pt idx="0">
                  <c:v>1.043694704116247</c:v>
                </c:pt>
                <c:pt idx="1">
                  <c:v>1.00436758330978</c:v>
                </c:pt>
                <c:pt idx="2">
                  <c:v>0.874779453419963</c:v>
                </c:pt>
                <c:pt idx="3">
                  <c:v>0.686408688282775</c:v>
                </c:pt>
                <c:pt idx="4">
                  <c:v>0.746369502084581</c:v>
                </c:pt>
                <c:pt idx="5">
                  <c:v>0.770056131215435</c:v>
                </c:pt>
                <c:pt idx="6">
                  <c:v>0.843997761694881</c:v>
                </c:pt>
                <c:pt idx="7">
                  <c:v>0.824658458706031</c:v>
                </c:pt>
                <c:pt idx="8">
                  <c:v>0.762053618524261</c:v>
                </c:pt>
                <c:pt idx="9">
                  <c:v>0.761946789610966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5"/>
          <c:order val="5"/>
          <c:tx>
            <c:v>555</c:v>
          </c:tx>
          <c:spPr>
            <a:ln>
              <a:solidFill>
                <a:srgbClr val="FFFF00"/>
              </a:solidFill>
            </a:ln>
          </c:spPr>
          <c:xVal>
            <c:numRef>
              <c:f>Sheet1!$BJ$1752:$BJ$1761</c:f>
              <c:numCache>
                <c:formatCode>0.000</c:formatCode>
                <c:ptCount val="10"/>
                <c:pt idx="0">
                  <c:v>1.007266378774357</c:v>
                </c:pt>
                <c:pt idx="1">
                  <c:v>0.968072669786477</c:v>
                </c:pt>
                <c:pt idx="2">
                  <c:v>0.845931896940386</c:v>
                </c:pt>
                <c:pt idx="3">
                  <c:v>0.666422879464941</c:v>
                </c:pt>
                <c:pt idx="4">
                  <c:v>0.729265873411616</c:v>
                </c:pt>
                <c:pt idx="5">
                  <c:v>0.753520663122721</c:v>
                </c:pt>
                <c:pt idx="6">
                  <c:v>0.829658509909538</c:v>
                </c:pt>
                <c:pt idx="7">
                  <c:v>0.809632664098131</c:v>
                </c:pt>
                <c:pt idx="8">
                  <c:v>0.745490327800498</c:v>
                </c:pt>
                <c:pt idx="9">
                  <c:v>0.745538846281245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6"/>
          <c:order val="6"/>
          <c:tx>
            <c:v>650</c:v>
          </c:tx>
          <c:spPr>
            <a:ln>
              <a:solidFill>
                <a:schemeClr val="accent6"/>
              </a:solidFill>
            </a:ln>
          </c:spPr>
          <c:xVal>
            <c:numRef>
              <c:f>Sheet1!$BK$1752:$BK$1761</c:f>
              <c:numCache>
                <c:formatCode>0.000</c:formatCode>
                <c:ptCount val="10"/>
                <c:pt idx="0">
                  <c:v>0.88215522163219</c:v>
                </c:pt>
                <c:pt idx="1">
                  <c:v>0.843790330603867</c:v>
                </c:pt>
                <c:pt idx="2">
                  <c:v>0.74639524655476</c:v>
                </c:pt>
                <c:pt idx="3">
                  <c:v>0.596819266327442</c:v>
                </c:pt>
                <c:pt idx="4">
                  <c:v>0.668806583973039</c:v>
                </c:pt>
                <c:pt idx="5">
                  <c:v>0.69486739461008</c:v>
                </c:pt>
                <c:pt idx="6">
                  <c:v>0.778247160454709</c:v>
                </c:pt>
                <c:pt idx="7">
                  <c:v>0.755918038784922</c:v>
                </c:pt>
                <c:pt idx="8">
                  <c:v>0.686775220850459</c:v>
                </c:pt>
                <c:pt idx="9">
                  <c:v>0.687346447779344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7"/>
          <c:order val="7"/>
          <c:tx>
            <c:v>676</c:v>
          </c:tx>
          <c:spPr>
            <a:ln>
              <a:solidFill>
                <a:srgbClr val="FF0000"/>
              </a:solidFill>
            </a:ln>
          </c:spPr>
          <c:xVal>
            <c:numRef>
              <c:f>Sheet1!$BL$1752:$BL$1761</c:f>
              <c:numCache>
                <c:formatCode>0.000</c:formatCode>
                <c:ptCount val="10"/>
                <c:pt idx="0">
                  <c:v>0.85358618231289</c:v>
                </c:pt>
                <c:pt idx="1">
                  <c:v>0.81549644068106</c:v>
                </c:pt>
                <c:pt idx="2">
                  <c:v>0.723558574095727</c:v>
                </c:pt>
                <c:pt idx="3">
                  <c:v>0.580698989822174</c:v>
                </c:pt>
                <c:pt idx="4">
                  <c:v>0.654592296789268</c:v>
                </c:pt>
                <c:pt idx="5">
                  <c:v>0.681029727162455</c:v>
                </c:pt>
                <c:pt idx="6">
                  <c:v>0.76598696925856</c:v>
                </c:pt>
                <c:pt idx="7">
                  <c:v>0.743146230770198</c:v>
                </c:pt>
                <c:pt idx="8">
                  <c:v>0.672931692577703</c:v>
                </c:pt>
                <c:pt idx="9">
                  <c:v>0.673619530074629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8"/>
          <c:order val="8"/>
          <c:tx>
            <c:v>715</c:v>
          </c:tx>
          <c:spPr>
            <a:ln>
              <a:solidFill>
                <a:srgbClr val="800000"/>
              </a:solidFill>
            </a:ln>
          </c:spPr>
          <c:xVal>
            <c:numRef>
              <c:f>Sheet1!$BM$1752:$BM$1761</c:f>
              <c:numCache>
                <c:formatCode>0.000</c:formatCode>
                <c:ptCount val="10"/>
                <c:pt idx="0">
                  <c:v>0.814329857919532</c:v>
                </c:pt>
                <c:pt idx="1">
                  <c:v>0.776674020862271</c:v>
                </c:pt>
                <c:pt idx="2">
                  <c:v>0.692108649057454</c:v>
                </c:pt>
                <c:pt idx="3">
                  <c:v>0.558399064187283</c:v>
                </c:pt>
                <c:pt idx="4">
                  <c:v>0.634787807102995</c:v>
                </c:pt>
                <c:pt idx="5">
                  <c:v>0.661717966856144</c:v>
                </c:pt>
                <c:pt idx="6">
                  <c:v>0.748788544945093</c:v>
                </c:pt>
                <c:pt idx="7">
                  <c:v>0.725255346257209</c:v>
                </c:pt>
                <c:pt idx="8">
                  <c:v>0.653617568874601</c:v>
                </c:pt>
                <c:pt idx="9">
                  <c:v>0.654463677817475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66884920"/>
        <c:axId val="466853704"/>
      </c:scatterChart>
      <c:valAx>
        <c:axId val="466884920"/>
        <c:scaling>
          <c:orientation val="minMax"/>
          <c:max val="1.3"/>
          <c:min val="0.5"/>
        </c:scaling>
        <c:axPos val="t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Particulate Attenuation (1/m)</a:t>
                </a:r>
              </a:p>
            </c:rich>
          </c:tx>
          <c:layout>
            <c:manualLayout>
              <c:xMode val="edge"/>
              <c:yMode val="edge"/>
              <c:x val="0.352332105275831"/>
              <c:y val="0.00153245997529415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66853704"/>
        <c:crosses val="autoZero"/>
        <c:crossBetween val="midCat"/>
        <c:majorUnit val="0.1"/>
      </c:valAx>
      <c:valAx>
        <c:axId val="466853704"/>
        <c:scaling>
          <c:orientation val="maxMin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66884920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99319227167089"/>
          <c:y val="0.320788537796412"/>
          <c:w val="0.178607305144126"/>
          <c:h val="0.274364795309677"/>
        </c:manualLayout>
      </c:layout>
      <c:txPr>
        <a:bodyPr/>
        <a:lstStyle/>
        <a:p>
          <a:pPr>
            <a:defRPr sz="2000" b="1" i="0">
              <a:latin typeface="Arial"/>
            </a:defRPr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25305930795348"/>
          <c:y val="0.183221401141399"/>
          <c:w val="0.783248573286137"/>
          <c:h val="0.761393279095421"/>
        </c:manualLayout>
      </c:layout>
      <c:scatterChart>
        <c:scatterStyle val="smoothMarker"/>
        <c:ser>
          <c:idx val="0"/>
          <c:order val="0"/>
          <c:tx>
            <c:v>660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Sheet1!$AE$1752:$AE$1761</c:f>
              <c:numCache>
                <c:formatCode>0.000</c:formatCode>
                <c:ptCount val="10"/>
                <c:pt idx="0">
                  <c:v>0.0111926970036028</c:v>
                </c:pt>
                <c:pt idx="1">
                  <c:v>0.0114775696893185</c:v>
                </c:pt>
                <c:pt idx="2">
                  <c:v>0.0102843497277869</c:v>
                </c:pt>
                <c:pt idx="3">
                  <c:v>0.00977214285696714</c:v>
                </c:pt>
                <c:pt idx="4">
                  <c:v>0.00957539218204432</c:v>
                </c:pt>
                <c:pt idx="5">
                  <c:v>0.00950263348706079</c:v>
                </c:pt>
                <c:pt idx="6">
                  <c:v>0.00950698364144914</c:v>
                </c:pt>
                <c:pt idx="7">
                  <c:v>0.00946610442319491</c:v>
                </c:pt>
                <c:pt idx="8">
                  <c:v>0.00942592644749156</c:v>
                </c:pt>
                <c:pt idx="9">
                  <c:v>0.0093805906272611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66795400"/>
        <c:axId val="466766280"/>
      </c:scatterChart>
      <c:valAx>
        <c:axId val="466795400"/>
        <c:scaling>
          <c:orientation val="minMax"/>
          <c:max val="0.012"/>
          <c:min val="0.009"/>
        </c:scaling>
        <c:axPos val="t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Particulate Backscattering (1/m)</a:t>
                </a:r>
              </a:p>
            </c:rich>
          </c:tx>
          <c:layout>
            <c:manualLayout>
              <c:xMode val="edge"/>
              <c:yMode val="edge"/>
              <c:x val="0.352332105275831"/>
              <c:y val="0.00153245997529415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66766280"/>
        <c:crosses val="autoZero"/>
        <c:crossBetween val="midCat"/>
        <c:majorUnit val="0.001"/>
      </c:valAx>
      <c:valAx>
        <c:axId val="466766280"/>
        <c:scaling>
          <c:orientation val="maxMin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66795400"/>
        <c:crosses val="autoZero"/>
        <c:crossBetween val="midCat"/>
      </c:valAx>
      <c:spPr>
        <a:solidFill>
          <a:schemeClr val="bg1"/>
        </a:solidFill>
      </c:spPr>
    </c:plotArea>
    <c:plotVisOnly val="1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25305930795348"/>
          <c:y val="0.183221401141399"/>
          <c:w val="0.783248573286137"/>
          <c:h val="0.761393279095421"/>
        </c:manualLayout>
      </c:layout>
      <c:scatterChart>
        <c:scatterStyle val="smoothMarker"/>
        <c:ser>
          <c:idx val="0"/>
          <c:order val="0"/>
          <c:tx>
            <c:v>np(660)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Sheet1!$BU$1752:$BU$1761</c:f>
              <c:numCache>
                <c:formatCode>0.000</c:formatCode>
                <c:ptCount val="10"/>
                <c:pt idx="0">
                  <c:v>1.103689082537693</c:v>
                </c:pt>
                <c:pt idx="1">
                  <c:v>1.107460295310404</c:v>
                </c:pt>
                <c:pt idx="2">
                  <c:v>1.115555705434243</c:v>
                </c:pt>
                <c:pt idx="3">
                  <c:v>1.138490022804785</c:v>
                </c:pt>
                <c:pt idx="4">
                  <c:v>1.134742388705253</c:v>
                </c:pt>
                <c:pt idx="5">
                  <c:v>1.132706915525545</c:v>
                </c:pt>
                <c:pt idx="6">
                  <c:v>1.129590409931389</c:v>
                </c:pt>
                <c:pt idx="7">
                  <c:v>1.129869407236767</c:v>
                </c:pt>
                <c:pt idx="8">
                  <c:v>1.132424332235946</c:v>
                </c:pt>
                <c:pt idx="9">
                  <c:v>1.131878673947388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505245848"/>
        <c:axId val="505256504"/>
      </c:scatterChart>
      <c:valAx>
        <c:axId val="505245848"/>
        <c:scaling>
          <c:orientation val="minMax"/>
          <c:max val="1.14"/>
          <c:min val="1.1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>
                    <a:latin typeface="Times New Roman"/>
                  </a:rPr>
                  <a:t>n</a:t>
                </a:r>
                <a:r>
                  <a:rPr lang="en-US" sz="2800" baseline="-25000">
                    <a:latin typeface="Times New Roman"/>
                  </a:rPr>
                  <a:t>p</a:t>
                </a:r>
                <a:r>
                  <a:rPr lang="en-US" sz="2800">
                    <a:latin typeface="Times New Roman"/>
                  </a:rPr>
                  <a:t>(660</a:t>
                </a:r>
                <a:r>
                  <a:rPr lang="en-US" sz="2800"/>
                  <a:t>)</a:t>
                </a:r>
              </a:p>
            </c:rich>
          </c:tx>
          <c:layout>
            <c:manualLayout>
              <c:xMode val="edge"/>
              <c:yMode val="edge"/>
              <c:x val="0.456290784752823"/>
              <c:y val="0.027619550459488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505256504"/>
        <c:crosses val="autoZero"/>
        <c:crossBetween val="midCat"/>
        <c:majorUnit val="0.01"/>
      </c:valAx>
      <c:valAx>
        <c:axId val="505256504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505245848"/>
        <c:crosses val="autoZero"/>
        <c:crossBetween val="midCat"/>
      </c:valAx>
      <c:spPr>
        <a:solidFill>
          <a:schemeClr val="bg1"/>
        </a:solidFill>
      </c:spPr>
    </c:plotArea>
    <c:plotVisOnly val="1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25305930795348"/>
          <c:y val="0.183221401141399"/>
          <c:w val="0.783248573286137"/>
          <c:h val="0.761393279095421"/>
        </c:manualLayout>
      </c:layout>
      <c:scatterChart>
        <c:scatterStyle val="smoothMarker"/>
        <c:ser>
          <c:idx val="0"/>
          <c:order val="0"/>
          <c:tx>
            <c:v>Dmax=50 mkm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Sheet1!$BV$1752:$BV$1761</c:f>
              <c:numCache>
                <c:formatCode>0.000E+00</c:formatCode>
                <c:ptCount val="10"/>
                <c:pt idx="0">
                  <c:v>0.00131327338040091</c:v>
                </c:pt>
                <c:pt idx="1">
                  <c:v>0.00125262500704169</c:v>
                </c:pt>
                <c:pt idx="2">
                  <c:v>0.00180895277439618</c:v>
                </c:pt>
                <c:pt idx="3">
                  <c:v>0.00248542750174546</c:v>
                </c:pt>
                <c:pt idx="4">
                  <c:v>0.000972709207328045</c:v>
                </c:pt>
                <c:pt idx="5">
                  <c:v>0.000727281241303387</c:v>
                </c:pt>
                <c:pt idx="6">
                  <c:v>0.000571236972377316</c:v>
                </c:pt>
                <c:pt idx="7">
                  <c:v>0.000531067347558164</c:v>
                </c:pt>
                <c:pt idx="8">
                  <c:v>0.000716612821194262</c:v>
                </c:pt>
                <c:pt idx="9">
                  <c:v>0.000695969776165916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Dmax=10 mkm</c:v>
          </c:tx>
          <c:xVal>
            <c:numRef>
              <c:f>Sheet1!$BU$1764:$BU$1773</c:f>
              <c:numCache>
                <c:formatCode>0.000E+00</c:formatCode>
                <c:ptCount val="10"/>
                <c:pt idx="0">
                  <c:v>0.00101748602535767</c:v>
                </c:pt>
                <c:pt idx="1">
                  <c:v>0.000979666096305373</c:v>
                </c:pt>
                <c:pt idx="2">
                  <c:v>0.00152379494856452</c:v>
                </c:pt>
                <c:pt idx="3">
                  <c:v>0.00310508702399046</c:v>
                </c:pt>
                <c:pt idx="4">
                  <c:v>0.00268583454282785</c:v>
                </c:pt>
                <c:pt idx="5">
                  <c:v>0.00249286108052684</c:v>
                </c:pt>
                <c:pt idx="6">
                  <c:v>0.00240343371346078</c:v>
                </c:pt>
                <c:pt idx="7">
                  <c:v>0.00237635853518453</c:v>
                </c:pt>
                <c:pt idx="8">
                  <c:v>0.00233335242135104</c:v>
                </c:pt>
                <c:pt idx="9">
                  <c:v>0.00232083843284331</c:v>
                </c:pt>
              </c:numCache>
            </c:numRef>
          </c:xVal>
          <c:yVal>
            <c:numRef>
              <c:f>Sheet1!$BV$1764:$BV$1773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5638664"/>
        <c:axId val="495564024"/>
      </c:scatterChart>
      <c:valAx>
        <c:axId val="495638664"/>
        <c:scaling>
          <c:orientation val="minMax"/>
          <c:max val="0.004"/>
          <c:min val="0.0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>
                    <a:latin typeface="Times New Roman"/>
                  </a:rPr>
                  <a:t>k</a:t>
                </a:r>
                <a:r>
                  <a:rPr lang="en-US" sz="2800" baseline="-25000">
                    <a:latin typeface="Times New Roman"/>
                  </a:rPr>
                  <a:t>p</a:t>
                </a:r>
                <a:r>
                  <a:rPr lang="en-US" sz="2800">
                    <a:latin typeface="Times New Roman"/>
                  </a:rPr>
                  <a:t>(555</a:t>
                </a:r>
                <a:r>
                  <a:rPr lang="en-US" sz="2800"/>
                  <a:t>) </a:t>
                </a:r>
              </a:p>
            </c:rich>
          </c:tx>
          <c:layout>
            <c:manualLayout>
              <c:xMode val="edge"/>
              <c:yMode val="edge"/>
              <c:x val="0.456290784752823"/>
              <c:y val="0.00359209158759205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564024"/>
        <c:crosses val="autoZero"/>
        <c:crossBetween val="midCat"/>
        <c:majorUnit val="0.001"/>
      </c:valAx>
      <c:valAx>
        <c:axId val="495564024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638664"/>
        <c:crosses val="autoZero"/>
        <c:crossBetween val="midCat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.632433078892661"/>
          <c:y val="0.53132225214318"/>
          <c:w val="0.208120590430783"/>
          <c:h val="0.13915831189939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42112677091834"/>
          <c:y val="0.183221371842298"/>
          <c:w val="0.754303653219818"/>
          <c:h val="0.761393279095421"/>
        </c:manualLayout>
      </c:layout>
      <c:scatterChart>
        <c:scatterStyle val="smoothMarker"/>
        <c:ser>
          <c:idx val="0"/>
          <c:order val="0"/>
          <c:tx>
            <c:v>Dmax=50 mkm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Sheet1!$BX$1752:$BX$1761</c:f>
              <c:numCache>
                <c:formatCode>0.000</c:formatCode>
                <c:ptCount val="10"/>
                <c:pt idx="0">
                  <c:v>1.516531070360998</c:v>
                </c:pt>
                <c:pt idx="1">
                  <c:v>1.425599144274372</c:v>
                </c:pt>
                <c:pt idx="2">
                  <c:v>1.674839375820948</c:v>
                </c:pt>
                <c:pt idx="3">
                  <c:v>2.063404805023674</c:v>
                </c:pt>
                <c:pt idx="4">
                  <c:v>2.960888744903404</c:v>
                </c:pt>
                <c:pt idx="5">
                  <c:v>3.236069039149326</c:v>
                </c:pt>
                <c:pt idx="6">
                  <c:v>4.326911073147829</c:v>
                </c:pt>
                <c:pt idx="7">
                  <c:v>3.98557185640107</c:v>
                </c:pt>
                <c:pt idx="8">
                  <c:v>3.183784239001025</c:v>
                </c:pt>
                <c:pt idx="9">
                  <c:v>3.223766323816879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Dmax=10 mkm</c:v>
          </c:tx>
          <c:xVal>
            <c:numRef>
              <c:f>Sheet1!$BX$1764:$BX$1773</c:f>
              <c:numCache>
                <c:formatCode>0.000</c:formatCode>
                <c:ptCount val="10"/>
                <c:pt idx="0">
                  <c:v>0.953074749349682</c:v>
                </c:pt>
                <c:pt idx="1">
                  <c:v>0.92093798487829</c:v>
                </c:pt>
                <c:pt idx="2">
                  <c:v>1.006506404441062</c:v>
                </c:pt>
                <c:pt idx="3">
                  <c:v>1.126842905253177</c:v>
                </c:pt>
                <c:pt idx="4">
                  <c:v>1.365767245773211</c:v>
                </c:pt>
                <c:pt idx="5">
                  <c:v>1.431598153987352</c:v>
                </c:pt>
                <c:pt idx="6">
                  <c:v>1.670390061139804</c:v>
                </c:pt>
                <c:pt idx="7">
                  <c:v>1.598862232568106</c:v>
                </c:pt>
                <c:pt idx="8">
                  <c:v>1.419299780333123</c:v>
                </c:pt>
                <c:pt idx="9">
                  <c:v>1.428712738390943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5455768"/>
        <c:axId val="495449848"/>
      </c:scatterChart>
      <c:valAx>
        <c:axId val="495455768"/>
        <c:scaling>
          <c:orientation val="minMax"/>
          <c:max val="4.5"/>
          <c:min val="0.5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>
                    <a:latin typeface="Times New Roman"/>
                  </a:rPr>
                  <a:t>D</a:t>
                </a:r>
                <a:r>
                  <a:rPr lang="en-US" sz="2800" baseline="-25000">
                    <a:latin typeface="Times New Roman"/>
                  </a:rPr>
                  <a:t>32</a:t>
                </a:r>
                <a:r>
                  <a:rPr lang="en-US" sz="2800" baseline="0">
                    <a:latin typeface="Times New Roman"/>
                  </a:rPr>
                  <a:t>(</a:t>
                </a:r>
                <a:r>
                  <a:rPr lang="en-US" sz="2800" baseline="0">
                    <a:latin typeface="Symbol"/>
                  </a:rPr>
                  <a:t>m</a:t>
                </a:r>
                <a:r>
                  <a:rPr lang="en-US" sz="2800" baseline="0">
                    <a:latin typeface="Times New Roman"/>
                  </a:rPr>
                  <a:t>m)</a:t>
                </a:r>
                <a:endParaRPr lang="en-US" sz="2800" baseline="0"/>
              </a:p>
            </c:rich>
          </c:tx>
          <c:layout>
            <c:manualLayout>
              <c:xMode val="edge"/>
              <c:yMode val="edge"/>
              <c:x val="0.453241212495497"/>
              <c:y val="0.0227618822293819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449848"/>
        <c:crosses val="autoZero"/>
        <c:crossBetween val="midCat"/>
        <c:majorUnit val="0.5"/>
      </c:valAx>
      <c:valAx>
        <c:axId val="495449848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455768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49965592536227"/>
          <c:y val="0.474738818702279"/>
          <c:w val="0.164861230581471"/>
          <c:h val="0.109954070579459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42112677091834"/>
          <c:y val="0.183221371842298"/>
          <c:w val="0.754303653219818"/>
          <c:h val="0.761393279095421"/>
        </c:manualLayout>
      </c:layout>
      <c:scatterChart>
        <c:scatterStyle val="smoothMarker"/>
        <c:ser>
          <c:idx val="0"/>
          <c:order val="0"/>
          <c:tx>
            <c:v>Dmax=50 mkm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Sheet1!$CE$1752:$CE$1761</c:f>
              <c:numCache>
                <c:formatCode>0.000E+00</c:formatCode>
                <c:ptCount val="10"/>
                <c:pt idx="0">
                  <c:v>4.77348957445051E-7</c:v>
                </c:pt>
                <c:pt idx="1">
                  <c:v>4.46681895229805E-7</c:v>
                </c:pt>
                <c:pt idx="2">
                  <c:v>3.57689547364404E-7</c:v>
                </c:pt>
                <c:pt idx="3">
                  <c:v>2.9968582834824E-7</c:v>
                </c:pt>
                <c:pt idx="4">
                  <c:v>7.05797526461018E-7</c:v>
                </c:pt>
                <c:pt idx="5">
                  <c:v>9.14609929282846E-7</c:v>
                </c:pt>
                <c:pt idx="6">
                  <c:v>1.29571324349233E-6</c:v>
                </c:pt>
                <c:pt idx="7">
                  <c:v>1.32175563525274E-6</c:v>
                </c:pt>
                <c:pt idx="8">
                  <c:v>8.60967154996705E-7</c:v>
                </c:pt>
                <c:pt idx="9">
                  <c:v>8.83649525349617E-7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Dmax=10 mkm</c:v>
          </c:tx>
          <c:xVal>
            <c:numRef>
              <c:f>Sheet1!$CE$1764:$CE$1773</c:f>
              <c:numCache>
                <c:formatCode>0.000E+00</c:formatCode>
                <c:ptCount val="10"/>
                <c:pt idx="0">
                  <c:v>6.08810052763867E-7</c:v>
                </c:pt>
                <c:pt idx="1">
                  <c:v>5.65273600055892E-7</c:v>
                </c:pt>
                <c:pt idx="2">
                  <c:v>4.17306695825758E-7</c:v>
                </c:pt>
                <c:pt idx="3">
                  <c:v>2.35423226308889E-7</c:v>
                </c:pt>
                <c:pt idx="4">
                  <c:v>2.57954320543244E-7</c:v>
                </c:pt>
                <c:pt idx="5">
                  <c:v>2.70618541490526E-7</c:v>
                </c:pt>
                <c:pt idx="6">
                  <c:v>3.13506779088423E-7</c:v>
                </c:pt>
                <c:pt idx="7">
                  <c:v>3.01199195135259E-7</c:v>
                </c:pt>
                <c:pt idx="8">
                  <c:v>2.67596390959069E-7</c:v>
                </c:pt>
                <c:pt idx="9">
                  <c:v>2.6830289573429E-7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5539752"/>
        <c:axId val="495304888"/>
      </c:scatterChart>
      <c:valAx>
        <c:axId val="495539752"/>
        <c:scaling>
          <c:orientation val="minMax"/>
          <c:max val="1.4E-6"/>
          <c:min val="2.0E-7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>
                    <a:latin typeface="Times New Roman"/>
                  </a:rPr>
                  <a:t>C</a:t>
                </a:r>
                <a:r>
                  <a:rPr lang="en-US" sz="2800" baseline="-25000">
                    <a:latin typeface="Times New Roman"/>
                  </a:rPr>
                  <a:t>v</a:t>
                </a:r>
                <a:endParaRPr lang="en-US" sz="2800" baseline="0"/>
              </a:p>
            </c:rich>
          </c:tx>
          <c:layout>
            <c:manualLayout>
              <c:xMode val="edge"/>
              <c:yMode val="edge"/>
              <c:x val="0.514865862355441"/>
              <c:y val="0.0227618822293819"/>
            </c:manualLayout>
          </c:layout>
        </c:title>
        <c:numFmt formatCode="0.E+00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304888"/>
        <c:crosses val="autoZero"/>
        <c:crossBetween val="midCat"/>
        <c:minorUnit val="5.0E-8"/>
      </c:valAx>
      <c:valAx>
        <c:axId val="495304888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539752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801989457200203"/>
          <c:y val="0.295681234460929"/>
          <c:w val="0.164861230581471"/>
          <c:h val="0.109954070579459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42112677091834"/>
          <c:y val="0.183221371842298"/>
          <c:w val="0.754303653219818"/>
          <c:h val="0.761393279095421"/>
        </c:manualLayout>
      </c:layout>
      <c:scatterChart>
        <c:scatterStyle val="smoothMarker"/>
        <c:ser>
          <c:idx val="0"/>
          <c:order val="0"/>
          <c:tx>
            <c:v>Dmax=50 mkm</c:v>
          </c:tx>
          <c:spPr>
            <a:ln>
              <a:solidFill>
                <a:srgbClr val="660066"/>
              </a:solidFill>
            </a:ln>
          </c:spPr>
          <c:marker>
            <c:symbol val="square"/>
            <c:size val="10"/>
          </c:marker>
          <c:xVal>
            <c:numRef>
              <c:f>Sheet1!$CG$1752:$CG$1761</c:f>
              <c:numCache>
                <c:formatCode>0.000E+00</c:formatCode>
                <c:ptCount val="10"/>
                <c:pt idx="0">
                  <c:v>5.71631627819921E6</c:v>
                </c:pt>
                <c:pt idx="1">
                  <c:v>3.5003346804299E6</c:v>
                </c:pt>
                <c:pt idx="2">
                  <c:v>7.29987246833633E6</c:v>
                </c:pt>
                <c:pt idx="3">
                  <c:v>1.373894986477E7</c:v>
                </c:pt>
                <c:pt idx="4">
                  <c:v>8.59189670257981E7</c:v>
                </c:pt>
                <c:pt idx="5">
                  <c:v>1.36175009346405E8</c:v>
                </c:pt>
                <c:pt idx="6">
                  <c:v>3.54205562086072E8</c:v>
                </c:pt>
                <c:pt idx="7">
                  <c:v>3.05993907251979E8</c:v>
                </c:pt>
                <c:pt idx="8">
                  <c:v>1.23632247665825E8</c:v>
                </c:pt>
                <c:pt idx="9">
                  <c:v>1.30460186485459E8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ser>
          <c:idx val="1"/>
          <c:order val="1"/>
          <c:tx>
            <c:v>Dmax=10 mkm</c:v>
          </c:tx>
          <c:xVal>
            <c:numRef>
              <c:f>Sheet1!$CG$1764:$CG$1773</c:f>
              <c:numCache>
                <c:formatCode>0.000E+00</c:formatCode>
                <c:ptCount val="10"/>
                <c:pt idx="0">
                  <c:v>4.45179410828192E6</c:v>
                </c:pt>
                <c:pt idx="1">
                  <c:v>2.78845294050864E6</c:v>
                </c:pt>
                <c:pt idx="2">
                  <c:v>4.94718133905765E6</c:v>
                </c:pt>
                <c:pt idx="3">
                  <c:v>5.62257568145985E6</c:v>
                </c:pt>
                <c:pt idx="4">
                  <c:v>1.33761473351187E7</c:v>
                </c:pt>
                <c:pt idx="5">
                  <c:v>1.6290512301892E7</c:v>
                </c:pt>
                <c:pt idx="6">
                  <c:v>2.8968489083403E7</c:v>
                </c:pt>
                <c:pt idx="7">
                  <c:v>2.48298521818808E7</c:v>
                </c:pt>
                <c:pt idx="8">
                  <c:v>1.56867063948349E7</c:v>
                </c:pt>
                <c:pt idx="9">
                  <c:v>1.60516781418662E7</c:v>
                </c:pt>
              </c:numCache>
            </c:numRef>
          </c:xVal>
          <c:yVal>
            <c:numRef>
              <c:f>Sheet1!$C$1752:$C$1761</c:f>
              <c:numCache>
                <c:formatCode>0.0</c:formatCode>
                <c:ptCount val="10"/>
                <c:pt idx="0">
                  <c:v>5.763288251417723</c:v>
                </c:pt>
                <c:pt idx="1">
                  <c:v>15.0</c:v>
                </c:pt>
                <c:pt idx="2">
                  <c:v>25.0</c:v>
                </c:pt>
                <c:pt idx="3">
                  <c:v>35.0</c:v>
                </c:pt>
                <c:pt idx="4">
                  <c:v>45.0</c:v>
                </c:pt>
                <c:pt idx="5">
                  <c:v>75.0</c:v>
                </c:pt>
                <c:pt idx="6">
                  <c:v>125.0</c:v>
                </c:pt>
                <c:pt idx="7">
                  <c:v>175.0</c:v>
                </c:pt>
                <c:pt idx="8">
                  <c:v>225.0</c:v>
                </c:pt>
                <c:pt idx="9">
                  <c:v>268.1585540141783</c:v>
                </c:pt>
              </c:numCache>
            </c:numRef>
          </c:yVal>
          <c:smooth val="1"/>
        </c:ser>
        <c:axId val="495437928"/>
        <c:axId val="495353464"/>
      </c:scatterChart>
      <c:valAx>
        <c:axId val="495437928"/>
        <c:scaling>
          <c:orientation val="minMax"/>
          <c:max val="4.0E8"/>
          <c:min val="0.0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 sz="2800">
                    <a:latin typeface="Times New Roman"/>
                  </a:rPr>
                  <a:t>N</a:t>
                </a:r>
                <a:r>
                  <a:rPr lang="en-US" sz="2800" baseline="-25000">
                    <a:latin typeface="Times New Roman"/>
                  </a:rPr>
                  <a:t>part</a:t>
                </a:r>
                <a:r>
                  <a:rPr lang="en-US" sz="2800" baseline="0">
                    <a:latin typeface="Times New Roman"/>
                  </a:rPr>
                  <a:t>(particles/ml)</a:t>
                </a:r>
                <a:endParaRPr lang="en-US" sz="2800" baseline="0"/>
              </a:p>
            </c:rich>
          </c:tx>
          <c:layout>
            <c:manualLayout>
              <c:xMode val="edge"/>
              <c:yMode val="edge"/>
              <c:x val="0.454174919311557"/>
              <c:y val="0.0196205211023407"/>
            </c:manualLayout>
          </c:layout>
        </c:title>
        <c:numFmt formatCode="0.E+00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353464"/>
        <c:crosses val="autoZero"/>
        <c:crossBetween val="midCat"/>
        <c:majorUnit val="5.0E7"/>
        <c:minorUnit val="1.0E7"/>
      </c:valAx>
      <c:valAx>
        <c:axId val="495353464"/>
        <c:scaling>
          <c:orientation val="maxMin"/>
          <c:max val="300.0"/>
          <c:min val="0.0"/>
        </c:scaling>
        <c:axPos val="l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Depth (m)</a:t>
                </a:r>
              </a:p>
            </c:rich>
          </c:tx>
          <c:layout>
            <c:manualLayout>
              <c:xMode val="edge"/>
              <c:yMode val="edge"/>
              <c:x val="0.00701661521384717"/>
              <c:y val="0.47138244083126"/>
            </c:manualLayout>
          </c:layout>
        </c:title>
        <c:numFmt formatCode="General" sourceLinked="0"/>
        <c:minorTickMark val="in"/>
        <c:tickLblPos val="nextTo"/>
        <c:txPr>
          <a:bodyPr/>
          <a:lstStyle/>
          <a:p>
            <a:pPr>
              <a:defRPr sz="2400" b="1"/>
            </a:pPr>
            <a:endParaRPr lang="en-US"/>
          </a:p>
        </c:txPr>
        <c:crossAx val="495437928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44193005286104"/>
          <c:y val="0.248560817555311"/>
          <c:w val="0.164861230581471"/>
          <c:h val="0.109954070579459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18</xdr:col>
      <xdr:colOff>609600</xdr:colOff>
      <xdr:row>47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17</xdr:col>
      <xdr:colOff>393700</xdr:colOff>
      <xdr:row>46</xdr:row>
      <xdr:rowOff>84667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12700</xdr:rowOff>
    </xdr:from>
    <xdr:to>
      <xdr:col>17</xdr:col>
      <xdr:colOff>393700</xdr:colOff>
      <xdr:row>46</xdr:row>
      <xdr:rowOff>97367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76200</xdr:rowOff>
    </xdr:from>
    <xdr:to>
      <xdr:col>23</xdr:col>
      <xdr:colOff>38100</xdr:colOff>
      <xdr:row>50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169333</xdr:colOff>
      <xdr:row>3</xdr:row>
      <xdr:rowOff>50800</xdr:rowOff>
    </xdr:from>
    <xdr:to>
      <xdr:col>17</xdr:col>
      <xdr:colOff>245533</xdr:colOff>
      <xdr:row>44</xdr:row>
      <xdr:rowOff>160867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17</xdr:col>
      <xdr:colOff>76200</xdr:colOff>
      <xdr:row>46</xdr:row>
      <xdr:rowOff>110067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3</xdr:row>
      <xdr:rowOff>12700</xdr:rowOff>
    </xdr:from>
    <xdr:to>
      <xdr:col>16</xdr:col>
      <xdr:colOff>25400</xdr:colOff>
      <xdr:row>44</xdr:row>
      <xdr:rowOff>122767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546100</xdr:colOff>
      <xdr:row>3</xdr:row>
      <xdr:rowOff>152400</xdr:rowOff>
    </xdr:from>
    <xdr:to>
      <xdr:col>17</xdr:col>
      <xdr:colOff>622300</xdr:colOff>
      <xdr:row>45</xdr:row>
      <xdr:rowOff>84667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520700</xdr:colOff>
      <xdr:row>0</xdr:row>
      <xdr:rowOff>165100</xdr:rowOff>
    </xdr:from>
    <xdr:to>
      <xdr:col>18</xdr:col>
      <xdr:colOff>88900</xdr:colOff>
      <xdr:row>46</xdr:row>
      <xdr:rowOff>71967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215900</xdr:colOff>
      <xdr:row>1</xdr:row>
      <xdr:rowOff>165100</xdr:rowOff>
    </xdr:from>
    <xdr:to>
      <xdr:col>17</xdr:col>
      <xdr:colOff>609600</xdr:colOff>
      <xdr:row>47</xdr:row>
      <xdr:rowOff>71967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139700</xdr:rowOff>
    </xdr:from>
    <xdr:to>
      <xdr:col>17</xdr:col>
      <xdr:colOff>431800</xdr:colOff>
      <xdr:row>47</xdr:row>
      <xdr:rowOff>46567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Q1773"/>
  <sheetViews>
    <sheetView tabSelected="1" topLeftCell="A1731" zoomScale="150" workbookViewId="0">
      <selection activeCell="A1751" sqref="A1751"/>
    </sheetView>
  </sheetViews>
  <sheetFormatPr baseColWidth="10" defaultColWidth="8.83203125" defaultRowHeight="14"/>
  <cols>
    <col min="1" max="1" width="12" customWidth="1"/>
    <col min="2" max="2" width="16" customWidth="1"/>
    <col min="3" max="3" width="17" customWidth="1"/>
    <col min="29" max="29" width="9.5" customWidth="1"/>
    <col min="44" max="44" width="13" customWidth="1"/>
    <col min="45" max="45" width="14" customWidth="1"/>
    <col min="46" max="46" width="13.1640625" customWidth="1"/>
    <col min="47" max="47" width="15.1640625" customWidth="1"/>
    <col min="48" max="48" width="13.83203125" bestFit="1" customWidth="1"/>
    <col min="49" max="49" width="14.6640625" customWidth="1"/>
    <col min="50" max="50" width="15.5" customWidth="1"/>
    <col min="51" max="51" width="12.33203125" customWidth="1"/>
    <col min="54" max="54" width="10.5" customWidth="1"/>
    <col min="55" max="55" width="11.33203125" customWidth="1"/>
    <col min="56" max="57" width="9.5" customWidth="1"/>
    <col min="58" max="58" width="9.83203125" customWidth="1"/>
    <col min="59" max="59" width="9.6640625" bestFit="1" customWidth="1"/>
    <col min="60" max="60" width="10.33203125" bestFit="1" customWidth="1"/>
    <col min="61" max="61" width="9.5" customWidth="1"/>
    <col min="67" max="67" width="16.5" customWidth="1"/>
    <col min="68" max="68" width="18.5" customWidth="1"/>
    <col min="69" max="69" width="15.33203125" customWidth="1"/>
    <col min="70" max="70" width="17" customWidth="1"/>
    <col min="74" max="74" width="12.6640625" customWidth="1"/>
    <col min="82" max="82" width="13" customWidth="1"/>
    <col min="83" max="83" width="11.5" customWidth="1"/>
    <col min="84" max="84" width="9.6640625" bestFit="1" customWidth="1"/>
    <col min="85" max="85" width="12.1640625" bestFit="1" customWidth="1"/>
    <col min="86" max="86" width="12.6640625" customWidth="1"/>
    <col min="87" max="87" width="13" customWidth="1"/>
  </cols>
  <sheetData>
    <row r="1" spans="1:225">
      <c r="AE1" s="21">
        <v>412</v>
      </c>
      <c r="AF1" s="21">
        <v>440</v>
      </c>
      <c r="AG1" s="21">
        <v>488</v>
      </c>
      <c r="AH1" s="21">
        <v>510</v>
      </c>
      <c r="AI1" s="21">
        <v>532</v>
      </c>
      <c r="AJ1" s="21">
        <v>555</v>
      </c>
      <c r="AK1" s="21">
        <v>650</v>
      </c>
      <c r="AL1" s="21">
        <v>676</v>
      </c>
      <c r="AM1" s="21">
        <v>715</v>
      </c>
      <c r="AP1" s="25">
        <f>MIN(AP4:AP1748)</f>
        <v>0.93789137254839827</v>
      </c>
    </row>
    <row r="2" spans="1:225">
      <c r="AE2" s="22">
        <f>LN(AE1)</f>
        <v>6.0210233493495267</v>
      </c>
      <c r="AF2" s="22">
        <f t="shared" ref="AF2:AM2" si="0">LN(AF1)</f>
        <v>6.0867747269123065</v>
      </c>
      <c r="AG2" s="22">
        <f t="shared" si="0"/>
        <v>6.1903154058531475</v>
      </c>
      <c r="AH2" s="22">
        <f t="shared" si="0"/>
        <v>6.2344107257183712</v>
      </c>
      <c r="AI2" s="22">
        <f t="shared" si="0"/>
        <v>6.2766434893416445</v>
      </c>
      <c r="AJ2" s="22">
        <f t="shared" si="0"/>
        <v>6.3189681137464344</v>
      </c>
      <c r="AK2" s="22">
        <f t="shared" si="0"/>
        <v>6.4769723628896827</v>
      </c>
      <c r="AL2" s="22">
        <f t="shared" si="0"/>
        <v>6.5161930760429643</v>
      </c>
      <c r="AM2" s="22">
        <f t="shared" si="0"/>
        <v>6.5722825426940075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>
        <v>1.385</v>
      </c>
      <c r="BC2" s="21"/>
      <c r="BD2" s="21"/>
      <c r="BE2" s="21"/>
      <c r="BG2" t="s">
        <v>51</v>
      </c>
    </row>
    <row r="3" spans="1:225" ht="17">
      <c r="A3" s="1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22</v>
      </c>
      <c r="X3" s="20" t="s">
        <v>23</v>
      </c>
      <c r="Y3" s="20" t="s">
        <v>24</v>
      </c>
      <c r="Z3" s="20" t="s">
        <v>25</v>
      </c>
      <c r="AA3" s="20" t="s">
        <v>26</v>
      </c>
      <c r="AB3" s="20" t="s">
        <v>27</v>
      </c>
      <c r="AC3" s="12" t="s">
        <v>33</v>
      </c>
      <c r="AE3" s="13" t="s">
        <v>28</v>
      </c>
      <c r="AF3" s="13" t="s">
        <v>28</v>
      </c>
      <c r="AG3" s="13" t="s">
        <v>28</v>
      </c>
      <c r="AH3" s="13" t="s">
        <v>28</v>
      </c>
      <c r="AI3" s="13" t="s">
        <v>28</v>
      </c>
      <c r="AJ3" s="13" t="s">
        <v>28</v>
      </c>
      <c r="AK3" s="13" t="s">
        <v>28</v>
      </c>
      <c r="AL3" s="13" t="s">
        <v>28</v>
      </c>
      <c r="AM3" s="13" t="s">
        <v>28</v>
      </c>
      <c r="AN3" s="13" t="s">
        <v>29</v>
      </c>
      <c r="AO3" s="24" t="s">
        <v>30</v>
      </c>
      <c r="AP3" s="13" t="s">
        <v>31</v>
      </c>
      <c r="AQ3" s="24" t="s">
        <v>32</v>
      </c>
      <c r="AR3" s="20" t="s">
        <v>34</v>
      </c>
      <c r="AS3" s="20" t="s">
        <v>35</v>
      </c>
      <c r="AT3" s="13" t="s">
        <v>36</v>
      </c>
      <c r="AU3" s="13" t="s">
        <v>37</v>
      </c>
      <c r="AV3" s="20" t="s">
        <v>38</v>
      </c>
      <c r="AW3" s="26" t="s">
        <v>39</v>
      </c>
      <c r="AX3" s="26" t="s">
        <v>40</v>
      </c>
      <c r="AY3" s="20" t="s">
        <v>41</v>
      </c>
      <c r="AZ3" s="1" t="s">
        <v>42</v>
      </c>
      <c r="BA3" s="29" t="s">
        <v>43</v>
      </c>
      <c r="BB3" s="24" t="s">
        <v>44</v>
      </c>
      <c r="BC3" s="24" t="s">
        <v>45</v>
      </c>
      <c r="BD3" s="24" t="s">
        <v>46</v>
      </c>
      <c r="BE3" s="29" t="s">
        <v>47</v>
      </c>
      <c r="BF3" s="29" t="s">
        <v>48</v>
      </c>
      <c r="BG3" s="13" t="s">
        <v>50</v>
      </c>
      <c r="BH3" s="13" t="s">
        <v>49</v>
      </c>
      <c r="BI3" s="13"/>
      <c r="BJ3" s="13"/>
      <c r="BK3" s="13"/>
      <c r="BL3" s="13"/>
      <c r="BM3" s="13"/>
      <c r="BN3" s="13"/>
      <c r="BO3" s="13"/>
      <c r="BP3" s="13"/>
      <c r="BQ3" s="13"/>
      <c r="BR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3"/>
      <c r="EB3" s="3"/>
      <c r="EC3" s="3"/>
      <c r="ED3" s="3"/>
      <c r="EE3" s="3"/>
      <c r="EF3" s="3"/>
      <c r="EG3" s="3"/>
      <c r="EH3" s="3"/>
      <c r="EI3" s="3"/>
      <c r="EJ3" s="14"/>
      <c r="EK3" s="14"/>
      <c r="EL3" s="14"/>
      <c r="EM3" s="3"/>
      <c r="EN3" s="3"/>
      <c r="EO3" s="3"/>
      <c r="EP3" s="3"/>
      <c r="EQ3" s="12"/>
      <c r="ER3" s="12"/>
      <c r="ES3" s="12"/>
      <c r="ET3" s="12"/>
      <c r="EV3" s="5"/>
      <c r="EW3" s="10"/>
      <c r="EX3" s="4"/>
      <c r="EY3" s="4"/>
      <c r="EZ3" s="4"/>
      <c r="FA3" s="4"/>
      <c r="FB3" s="4"/>
      <c r="FC3" s="4"/>
      <c r="FD3" s="4"/>
      <c r="FE3" s="4"/>
      <c r="FF3" s="4"/>
      <c r="FG3" s="5"/>
      <c r="FH3" s="5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4"/>
      <c r="GW3" s="4"/>
      <c r="GX3" s="17"/>
      <c r="GY3" s="17"/>
      <c r="GZ3" s="17"/>
      <c r="HA3" s="17"/>
      <c r="HB3" s="17"/>
      <c r="HC3" s="17"/>
      <c r="HD3" s="17"/>
      <c r="HE3" s="17"/>
      <c r="HF3" s="17"/>
      <c r="HG3" s="15"/>
      <c r="HH3" s="18"/>
      <c r="HI3" s="18"/>
      <c r="HJ3" s="18"/>
      <c r="HK3" s="18"/>
      <c r="HL3" s="18"/>
      <c r="HM3" s="18"/>
      <c r="HN3" s="18"/>
      <c r="HO3" s="18"/>
      <c r="HP3" s="18"/>
      <c r="HQ3" s="18"/>
    </row>
    <row r="4" spans="1:225">
      <c r="A4" s="16">
        <v>1.5265765028354472</v>
      </c>
      <c r="B4" s="2">
        <v>0.14222678109186873</v>
      </c>
      <c r="C4" s="2">
        <v>9.6857359224991835E-2</v>
      </c>
      <c r="D4" s="2">
        <v>3.9854940023872278E-2</v>
      </c>
      <c r="E4" s="2">
        <v>3.1581934411067998E-2</v>
      </c>
      <c r="F4" s="2">
        <v>2.6438756553901765E-2</v>
      </c>
      <c r="G4" s="2">
        <v>1.9971451034430012E-2</v>
      </c>
      <c r="H4" s="2">
        <v>5.2699031919379172E-3</v>
      </c>
      <c r="I4" s="2">
        <v>3.659713112453129E-3</v>
      </c>
      <c r="J4" s="2">
        <v>2.1179399833688522E-3</v>
      </c>
      <c r="K4" s="2">
        <v>1.1035598457572242</v>
      </c>
      <c r="L4" s="2">
        <v>1.0800728914047442</v>
      </c>
      <c r="M4" s="2">
        <v>1.0576139633026373</v>
      </c>
      <c r="N4" s="2">
        <v>1.0198687778600142</v>
      </c>
      <c r="O4" s="2">
        <v>0.99369401797861512</v>
      </c>
      <c r="P4" s="2">
        <v>0.95185696218079763</v>
      </c>
      <c r="Q4" s="2">
        <v>0.84945769608687482</v>
      </c>
      <c r="R4" s="2">
        <v>0.79413572432535295</v>
      </c>
      <c r="S4" s="2">
        <v>0.77291947364962654</v>
      </c>
      <c r="T4" s="2">
        <v>1.2457866268490929</v>
      </c>
      <c r="U4" s="2">
        <v>1.1769302506297361</v>
      </c>
      <c r="V4" s="2">
        <v>1.0974689033265097</v>
      </c>
      <c r="W4" s="2">
        <v>1.0514507122710821</v>
      </c>
      <c r="X4" s="2">
        <v>1.0201327745325168</v>
      </c>
      <c r="Y4" s="2">
        <v>0.97182841321522762</v>
      </c>
      <c r="Z4" s="2">
        <v>0.85492417062755821</v>
      </c>
      <c r="AA4" s="2">
        <v>0.79847531203807398</v>
      </c>
      <c r="AB4" s="2">
        <v>0.77503741363299539</v>
      </c>
      <c r="AC4" s="9">
        <v>1.0764862121934208E-2</v>
      </c>
      <c r="AD4" s="2"/>
      <c r="AE4" s="2">
        <f>LN(T4)</f>
        <v>0.21976715919134746</v>
      </c>
      <c r="AF4" s="2">
        <f t="shared" ref="AF4:AM4" si="1">LN(U4)</f>
        <v>0.16290956622458846</v>
      </c>
      <c r="AG4" s="2">
        <f t="shared" si="1"/>
        <v>9.3006531466918993E-2</v>
      </c>
      <c r="AH4" s="2">
        <f t="shared" si="1"/>
        <v>5.017084133027612E-2</v>
      </c>
      <c r="AI4" s="2">
        <f t="shared" si="1"/>
        <v>1.9932789934966506E-2</v>
      </c>
      <c r="AJ4" s="2">
        <f t="shared" si="1"/>
        <v>-2.8576019718847594E-2</v>
      </c>
      <c r="AK4" s="2">
        <f t="shared" si="1"/>
        <v>-0.15674250330300085</v>
      </c>
      <c r="AL4" s="2">
        <f t="shared" si="1"/>
        <v>-0.22505122972855288</v>
      </c>
      <c r="AM4" s="2">
        <f t="shared" si="1"/>
        <v>-0.25484397513854407</v>
      </c>
      <c r="AN4" s="2">
        <f>INTERCEPT(AE4:AM4, AE$2:AM$2)</f>
        <v>5.5046712001063778</v>
      </c>
      <c r="AO4" s="2">
        <f>-SLOPE(AE4:AM4,AE$2:AM$2)</f>
        <v>0.87596275131271284</v>
      </c>
      <c r="AP4" s="2">
        <f>RSQ(AE4:AM4,AE$2:AM$2)</f>
        <v>0.99474766546478188</v>
      </c>
      <c r="AQ4" s="23">
        <f t="shared" ref="AQ4:AQ67" si="2">AO4+3-0.5*EXP(-6*AO4)</f>
        <v>3.8733541045881159</v>
      </c>
      <c r="AR4" s="2">
        <f t="shared" ref="AR4:AR67" si="3">LN(Q4)</f>
        <v>-0.16315713771299675</v>
      </c>
      <c r="AS4" s="2">
        <f t="shared" ref="AS4:AS67" si="4">LN(R4)</f>
        <v>-0.23050089490566816</v>
      </c>
      <c r="AT4" s="2">
        <f>-SLOPE(AR4:AS4,AK$2:AL$2)</f>
        <v>1.7170457082072921</v>
      </c>
      <c r="AU4" s="2">
        <f t="shared" ref="AU4:AU67" si="5">INTERCEPT(AR4:AS4,AK$2:AL$2)</f>
        <v>10.958100460163976</v>
      </c>
      <c r="AV4" s="2">
        <f t="shared" ref="AV4:AV67" si="6">EXP(AU4)*660^(-AT4)</f>
        <v>0.82747855687361138</v>
      </c>
      <c r="AW4" s="27">
        <f t="shared" ref="AW4:AW67" si="7">AC4/AV4</f>
        <v>1.3009233934237679E-2</v>
      </c>
      <c r="AX4" s="28">
        <f>1+AW4^(0.5377+0.4867*(AQ4-3)^2)*(1.4676+2.295*(AQ4-3)^2+2.3113*(AQ4-3)^4)</f>
        <v>1.088149143837273</v>
      </c>
      <c r="AY4" s="2">
        <v>1E-3</v>
      </c>
      <c r="AZ4" s="2">
        <v>50</v>
      </c>
      <c r="BA4" s="2">
        <f>(AQ4-3)*(AZ4^(4-AQ4)-0.2^(4-AQ4))/((AQ4-4)*(AZ4^(3-AQ4)-0.2^(3-AQ4)))</f>
        <v>1.4074773866656498</v>
      </c>
      <c r="BB4" s="2">
        <f>2*PI()*BA4*BB$2*(AX4-1)/0.555</f>
        <v>1.9453429844100067</v>
      </c>
      <c r="BC4" s="2">
        <f>4*PI()*BA4*BB$2*AY4/0.555</f>
        <v>4.413753553865913E-2</v>
      </c>
      <c r="BD4" s="2">
        <f>ATAN(0.5*BC4/BB4)</f>
        <v>1.1343923051760576E-2</v>
      </c>
      <c r="BE4" s="2">
        <f>1+(2*EXP(-BC4)/BC4)+2*((EXP(-BC4)-1)/(BC4)^2)</f>
        <v>2.8943673220716448E-2</v>
      </c>
      <c r="BF4">
        <f>2-4*EXP(-BB4*TAN(BD4))*((COS(BD4)*SIN(BB4-BD4)/BB4)+(COS(BD4)/BB4)^2*COS(BB4-2*BD4))+4*(COS(BD4)/BB4)^2*COS(2*BD4)</f>
        <v>1.5328781308530304</v>
      </c>
      <c r="BG4" s="9">
        <f>0.000001*G4*BA4/(BE4*1.5)</f>
        <v>6.4744985880002839E-7</v>
      </c>
      <c r="BH4" s="9">
        <f>0.000001*Y4*BA4/(BF4*1.5)</f>
        <v>5.9488378442645118E-7</v>
      </c>
      <c r="BI4" s="2"/>
      <c r="BJ4" s="2"/>
      <c r="BK4" s="2"/>
      <c r="BL4" s="2"/>
      <c r="BM4" s="2"/>
      <c r="BN4" s="2"/>
      <c r="BO4" s="2"/>
      <c r="BP4" s="2"/>
      <c r="BQ4" s="2"/>
      <c r="BR4" s="1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V4" s="6"/>
      <c r="EW4" s="6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6"/>
      <c r="FJ4" s="7"/>
      <c r="FK4" s="8"/>
      <c r="FL4" s="8"/>
      <c r="FM4" s="8"/>
      <c r="FN4" s="8"/>
      <c r="FO4" s="8"/>
      <c r="FP4" s="8"/>
      <c r="FQ4" s="8"/>
      <c r="FR4" s="8"/>
      <c r="FS4" s="8"/>
      <c r="FT4" s="8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18"/>
      <c r="HI4" s="18"/>
      <c r="HJ4" s="18"/>
      <c r="HK4" s="18"/>
      <c r="HL4" s="18"/>
      <c r="HM4" s="18"/>
      <c r="HN4" s="18"/>
      <c r="HO4" s="18"/>
      <c r="HP4" s="18"/>
      <c r="HQ4" s="18"/>
    </row>
    <row r="5" spans="1:225">
      <c r="A5" s="16">
        <v>1.5322404158539968</v>
      </c>
      <c r="B5" s="2">
        <v>0.13701954217164089</v>
      </c>
      <c r="C5" s="2">
        <v>9.442082561678028E-2</v>
      </c>
      <c r="D5" s="2">
        <v>3.7421668262682152E-2</v>
      </c>
      <c r="E5" s="2">
        <v>2.757643774914046E-2</v>
      </c>
      <c r="F5" s="2">
        <v>2.3040309094497308E-2</v>
      </c>
      <c r="G5" s="2">
        <v>1.783114304790381E-2</v>
      </c>
      <c r="H5" s="2">
        <v>4.3656169873730263E-3</v>
      </c>
      <c r="I5" s="2">
        <v>2.9702159547553789E-3</v>
      </c>
      <c r="J5" s="2">
        <v>1.6668695784389082E-3</v>
      </c>
      <c r="K5" s="2">
        <v>1.1087705706174391</v>
      </c>
      <c r="L5" s="2">
        <v>1.0843439268824202</v>
      </c>
      <c r="M5" s="2">
        <v>1.0629940264479822</v>
      </c>
      <c r="N5" s="2">
        <v>1.0284862059513462</v>
      </c>
      <c r="O5" s="2">
        <v>1.0008590215093258</v>
      </c>
      <c r="P5" s="2">
        <v>0.95645084172672823</v>
      </c>
      <c r="Q5" s="2">
        <v>0.85849296805302655</v>
      </c>
      <c r="R5" s="2">
        <v>0.80619764515383241</v>
      </c>
      <c r="S5" s="2">
        <v>0.77330122160062542</v>
      </c>
      <c r="T5" s="2">
        <v>1.24579011278908</v>
      </c>
      <c r="U5" s="2">
        <v>1.1787647524992004</v>
      </c>
      <c r="V5" s="2">
        <v>1.1004156947106645</v>
      </c>
      <c r="W5" s="2">
        <v>1.0560626437004867</v>
      </c>
      <c r="X5" s="2">
        <v>1.0238993306038231</v>
      </c>
      <c r="Y5" s="2">
        <v>0.97428198477463201</v>
      </c>
      <c r="Z5" s="2">
        <v>0.86203438462155002</v>
      </c>
      <c r="AA5" s="2">
        <v>0.80834296479168155</v>
      </c>
      <c r="AB5" s="2">
        <v>0.77496809117906429</v>
      </c>
      <c r="AC5" s="9">
        <v>1.0809951904636602E-2</v>
      </c>
      <c r="AD5" s="2"/>
      <c r="AE5" s="2">
        <f t="shared" ref="AE5:AE68" si="8">LN(T5)</f>
        <v>0.21976995737125632</v>
      </c>
      <c r="AF5" s="2">
        <f t="shared" ref="AF5:AF68" si="9">LN(U5)</f>
        <v>0.16446707026299334</v>
      </c>
      <c r="AG5" s="2">
        <f t="shared" ref="AG5:AG68" si="10">LN(V5)</f>
        <v>9.5688012698908378E-2</v>
      </c>
      <c r="AH5" s="2">
        <f t="shared" ref="AH5:AH68" si="11">LN(W5)</f>
        <v>5.4547505210675092E-2</v>
      </c>
      <c r="AI5" s="2">
        <f t="shared" ref="AI5:AI68" si="12">LN(X5)</f>
        <v>2.3618211827371453E-2</v>
      </c>
      <c r="AJ5" s="2">
        <f t="shared" ref="AJ5:AJ68" si="13">LN(Y5)</f>
        <v>-2.6054505151195253E-2</v>
      </c>
      <c r="AK5" s="2">
        <f t="shared" ref="AK5:AK68" si="14">LN(Z5)</f>
        <v>-0.1484601197618568</v>
      </c>
      <c r="AL5" s="2">
        <f t="shared" ref="AL5:AL68" si="15">LN(AA5)</f>
        <v>-0.21276884914344471</v>
      </c>
      <c r="AM5" s="2">
        <f t="shared" ref="AM5:AM68" si="16">LN(AB5)</f>
        <v>-0.25493342314858292</v>
      </c>
      <c r="AN5" s="2">
        <f t="shared" ref="AN5:AN68" si="17">INTERCEPT(AE5:AM5, AE$2:AM$2)</f>
        <v>5.4403844447689451</v>
      </c>
      <c r="AO5" s="2">
        <f t="shared" ref="AO5:AO68" si="18">-SLOPE(AE5:AM5,AE$2:AM$2)</f>
        <v>0.86513469182382663</v>
      </c>
      <c r="AP5" s="2">
        <f t="shared" ref="AP5:AP68" si="19">RSQ(AE5:AM5,AE$2:AM$2)</f>
        <v>0.99481702883253809</v>
      </c>
      <c r="AQ5" s="23">
        <f t="shared" si="2"/>
        <v>3.8623509390181119</v>
      </c>
      <c r="AR5" s="2">
        <f t="shared" si="3"/>
        <v>-0.15257678964725427</v>
      </c>
      <c r="AS5" s="2">
        <f t="shared" si="4"/>
        <v>-0.21542634922391257</v>
      </c>
      <c r="AT5" s="2">
        <f t="shared" ref="AT5:AT67" si="20">-SLOPE(AR5:AS5,AK$2:AL$2)</f>
        <v>1.6024583574253473</v>
      </c>
      <c r="AU5" s="2">
        <f t="shared" si="5"/>
        <v>10.226501704078316</v>
      </c>
      <c r="AV5" s="2">
        <f t="shared" si="6"/>
        <v>0.83774436565150356</v>
      </c>
      <c r="AW5" s="27">
        <f t="shared" si="7"/>
        <v>1.2903640236636905E-2</v>
      </c>
      <c r="AX5" s="28">
        <f t="shared" ref="AX5:AX68" si="21">1+AW5^(0.5377+0.4867*(AQ5-3)^2)*(1.4676+2.295*(AQ5-3)^2+2.3113*(AQ5-3)^4)</f>
        <v>1.0889062066713469</v>
      </c>
      <c r="AY5" s="2">
        <v>1E-3</v>
      </c>
      <c r="AZ5" s="2">
        <v>50</v>
      </c>
      <c r="BA5" s="2">
        <f t="shared" ref="BA5:BA68" si="22">(AQ5-3)*(AZ5^(4-AQ5)-0.2^(4-AQ5))/((AQ5-4)*(AZ5^(3-AQ5)-0.2^(3-AQ5)))</f>
        <v>1.438595129917279</v>
      </c>
      <c r="BB5" s="2">
        <f t="shared" ref="BB5:BB68" si="23">2*PI()*BA5*BB$2*(AX5-1)/0.555</f>
        <v>2.0054291582370358</v>
      </c>
      <c r="BC5" s="2">
        <f t="shared" ref="BC5:BC68" si="24">4*PI()*BA5*BB$2*AY5/0.555</f>
        <v>4.5113366846262166E-2</v>
      </c>
      <c r="BD5" s="2">
        <f t="shared" ref="BD5:BD68" si="25">ATAN(0.5*BC5/BB5)</f>
        <v>1.1247334349005145E-2</v>
      </c>
      <c r="BE5" s="2">
        <f t="shared" ref="BE5:BE68" si="26">1+(2*EXP(-BC5)/BC5)+2*((EXP(-BC5)-1)/(BC5)^2)</f>
        <v>2.9572837872571256E-2</v>
      </c>
      <c r="BF5">
        <f t="shared" ref="BF5:BF68" si="27">2-4*EXP(-BB5*TAN(BD5))*((COS(BD5)*SIN(BB5-BD5)/BB5)+(COS(BD5)/BB5)^2*COS(BB5-2*BD5))+4*(COS(BD5)/BB5)^2*COS(2*BD5)</f>
        <v>1.6058854113821757</v>
      </c>
      <c r="BG5" s="9">
        <f t="shared" ref="BG5:BG68" si="28">0.000001*G5*BA5/(BE5*1.5)</f>
        <v>5.7827378984516845E-7</v>
      </c>
      <c r="BH5" s="9">
        <f t="shared" ref="BH5:BH68" si="29">0.000001*Y5*BA5/(BF5*1.5)</f>
        <v>5.81858584482928E-7</v>
      </c>
      <c r="BI5" s="2"/>
      <c r="BJ5" s="2"/>
      <c r="BK5" s="2"/>
      <c r="BL5" s="2"/>
      <c r="BM5" s="2"/>
      <c r="BN5" s="2"/>
      <c r="BO5" s="2"/>
      <c r="BP5" s="2"/>
      <c r="BQ5" s="2"/>
      <c r="BR5" s="1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V5" s="6"/>
      <c r="EW5" s="6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6"/>
      <c r="FJ5" s="7"/>
      <c r="FK5" s="8"/>
      <c r="FL5" s="8"/>
      <c r="FM5" s="8"/>
      <c r="FN5" s="8"/>
      <c r="FO5" s="8"/>
      <c r="FP5" s="8"/>
      <c r="FQ5" s="8"/>
      <c r="FR5" s="8"/>
      <c r="FS5" s="8"/>
      <c r="FT5" s="8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18"/>
      <c r="HI5" s="18"/>
      <c r="HJ5" s="18"/>
      <c r="HK5" s="18"/>
      <c r="HL5" s="18"/>
      <c r="HM5" s="18"/>
      <c r="HN5" s="18"/>
      <c r="HO5" s="18"/>
      <c r="HP5" s="18"/>
      <c r="HQ5" s="18"/>
    </row>
    <row r="6" spans="1:225">
      <c r="A6" s="16">
        <v>1.5314323033942234</v>
      </c>
      <c r="B6" s="2">
        <v>0.13642379341316266</v>
      </c>
      <c r="C6" s="2">
        <v>9.2180505880536889E-2</v>
      </c>
      <c r="D6" s="2">
        <v>3.5251989715693828E-2</v>
      </c>
      <c r="E6" s="2">
        <v>2.7591814071637778E-2</v>
      </c>
      <c r="F6" s="2">
        <v>2.3661493444507048E-2</v>
      </c>
      <c r="G6" s="2">
        <v>1.8900628773256097E-2</v>
      </c>
      <c r="H6" s="2">
        <v>4.8245005625552869E-3</v>
      </c>
      <c r="I6" s="2">
        <v>3.3200993985255697E-3</v>
      </c>
      <c r="J6" s="2">
        <v>1.8953925658969995E-3</v>
      </c>
      <c r="K6" s="2">
        <v>1.1288723257416167</v>
      </c>
      <c r="L6" s="2">
        <v>1.1112998487742678</v>
      </c>
      <c r="M6" s="2">
        <v>1.090117643676257</v>
      </c>
      <c r="N6" s="2">
        <v>1.0385549941283956</v>
      </c>
      <c r="O6" s="2">
        <v>1.0120703467070662</v>
      </c>
      <c r="P6" s="2">
        <v>0.96628444606449637</v>
      </c>
      <c r="Q6" s="2">
        <v>0.86744799641796499</v>
      </c>
      <c r="R6" s="2">
        <v>0.820772182917888</v>
      </c>
      <c r="S6" s="2">
        <v>0.79027918453053392</v>
      </c>
      <c r="T6" s="2">
        <v>1.2652961191547794</v>
      </c>
      <c r="U6" s="2">
        <v>1.2034803546548047</v>
      </c>
      <c r="V6" s="2">
        <v>1.1253696333919507</v>
      </c>
      <c r="W6" s="2">
        <v>1.0661468082000334</v>
      </c>
      <c r="X6" s="2">
        <v>1.0357318401515732</v>
      </c>
      <c r="Y6" s="2">
        <v>0.98518507483775242</v>
      </c>
      <c r="Z6" s="2">
        <v>0.87115491043023874</v>
      </c>
      <c r="AA6" s="2">
        <v>0.82186346769686824</v>
      </c>
      <c r="AB6" s="2">
        <v>0.79027918453053392</v>
      </c>
      <c r="AC6" s="9">
        <v>1.0806844443902546E-2</v>
      </c>
      <c r="AD6" s="2"/>
      <c r="AE6" s="2">
        <f t="shared" si="8"/>
        <v>0.23530618107392642</v>
      </c>
      <c r="AF6" s="2">
        <f t="shared" si="9"/>
        <v>0.18521765459700329</v>
      </c>
      <c r="AG6" s="2">
        <f t="shared" si="10"/>
        <v>0.11811154470644361</v>
      </c>
      <c r="AH6" s="2">
        <f t="shared" si="11"/>
        <v>6.4051035023052108E-2</v>
      </c>
      <c r="AI6" s="2">
        <f t="shared" si="12"/>
        <v>3.5108268779499269E-2</v>
      </c>
      <c r="AJ6" s="2">
        <f t="shared" si="13"/>
        <v>-1.4925762223474616E-2</v>
      </c>
      <c r="AK6" s="2">
        <f t="shared" si="14"/>
        <v>-0.13793546440726001</v>
      </c>
      <c r="AL6" s="2">
        <f t="shared" si="15"/>
        <v>-0.19618099541408088</v>
      </c>
      <c r="AM6" s="2">
        <f t="shared" si="16"/>
        <v>-0.23536899781156809</v>
      </c>
      <c r="AN6" s="2">
        <f t="shared" si="17"/>
        <v>5.4777226037223512</v>
      </c>
      <c r="AO6" s="2">
        <f t="shared" si="18"/>
        <v>0.86863656651831966</v>
      </c>
      <c r="AP6" s="2">
        <f t="shared" si="19"/>
        <v>0.99589723589333023</v>
      </c>
      <c r="AQ6" s="23">
        <f t="shared" si="2"/>
        <v>3.8659106936395364</v>
      </c>
      <c r="AR6" s="2">
        <f t="shared" si="3"/>
        <v>-0.14219971545024496</v>
      </c>
      <c r="AS6" s="2">
        <f t="shared" si="4"/>
        <v>-0.19750969534716947</v>
      </c>
      <c r="AT6" s="2">
        <f t="shared" si="20"/>
        <v>1.4102237172680467</v>
      </c>
      <c r="AU6" s="2">
        <f t="shared" si="5"/>
        <v>8.9917803267864471</v>
      </c>
      <c r="AV6" s="2">
        <f t="shared" si="6"/>
        <v>0.84897098670096571</v>
      </c>
      <c r="AW6" s="27">
        <f t="shared" si="7"/>
        <v>1.2729344834146913E-2</v>
      </c>
      <c r="AX6" s="28">
        <f t="shared" si="21"/>
        <v>1.0873733349747192</v>
      </c>
      <c r="AY6" s="2">
        <v>1E-3</v>
      </c>
      <c r="AZ6" s="2">
        <v>50</v>
      </c>
      <c r="BA6" s="2">
        <f t="shared" si="22"/>
        <v>1.4284267951921708</v>
      </c>
      <c r="BB6" s="2">
        <f t="shared" si="23"/>
        <v>1.9569221983209788</v>
      </c>
      <c r="BC6" s="2">
        <f t="shared" si="24"/>
        <v>4.4794494770909195E-2</v>
      </c>
      <c r="BD6" s="2">
        <f t="shared" si="25"/>
        <v>1.1444639717392039E-2</v>
      </c>
      <c r="BE6" s="2">
        <f t="shared" si="26"/>
        <v>2.9367296480195648E-2</v>
      </c>
      <c r="BF6">
        <f t="shared" si="27"/>
        <v>1.5469817019354173</v>
      </c>
      <c r="BG6" s="9">
        <f t="shared" si="28"/>
        <v>6.1288503021052273E-7</v>
      </c>
      <c r="BH6" s="9">
        <f t="shared" si="29"/>
        <v>6.0645611057154328E-7</v>
      </c>
      <c r="BI6" s="2"/>
      <c r="BJ6" s="2"/>
      <c r="BK6" s="2"/>
      <c r="BL6" s="2"/>
      <c r="BM6" s="2"/>
      <c r="BN6" s="2"/>
      <c r="BO6" s="2"/>
      <c r="BP6" s="2"/>
      <c r="BQ6" s="2"/>
      <c r="BR6" s="11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V6" s="6"/>
      <c r="EW6" s="6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6"/>
      <c r="FJ6" s="7"/>
      <c r="FK6" s="8"/>
      <c r="FL6" s="8"/>
      <c r="FM6" s="8"/>
      <c r="FN6" s="8"/>
      <c r="FO6" s="8"/>
      <c r="FP6" s="8"/>
      <c r="FQ6" s="8"/>
      <c r="FR6" s="8"/>
      <c r="FS6" s="8"/>
      <c r="FT6" s="8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18"/>
      <c r="HI6" s="18"/>
      <c r="HJ6" s="18"/>
      <c r="HK6" s="18"/>
      <c r="HL6" s="18"/>
      <c r="HM6" s="18"/>
      <c r="HN6" s="18"/>
      <c r="HO6" s="18"/>
      <c r="HP6" s="18"/>
      <c r="HQ6" s="18"/>
    </row>
    <row r="7" spans="1:225">
      <c r="A7" s="16">
        <v>1.5435681053337864</v>
      </c>
      <c r="B7" s="2">
        <v>0.14314037606139049</v>
      </c>
      <c r="C7" s="2">
        <v>9.9153934642176644E-2</v>
      </c>
      <c r="D7" s="2">
        <v>4.3243596399087737E-2</v>
      </c>
      <c r="E7" s="2">
        <v>3.3785017752426379E-2</v>
      </c>
      <c r="F7" s="2">
        <v>2.9888079535731776E-2</v>
      </c>
      <c r="G7" s="2">
        <v>2.0785277134956977E-2</v>
      </c>
      <c r="H7" s="2">
        <v>5.749407935418018E-3</v>
      </c>
      <c r="I7" s="2">
        <v>4.0445575368429675E-3</v>
      </c>
      <c r="J7" s="2">
        <v>2.3863979034399732E-3</v>
      </c>
      <c r="K7" s="2">
        <v>1.1421083248395179</v>
      </c>
      <c r="L7" s="2">
        <v>1.1175246181560896</v>
      </c>
      <c r="M7" s="2">
        <v>1.096780031968861</v>
      </c>
      <c r="N7" s="2">
        <v>1.0516107924295788</v>
      </c>
      <c r="O7" s="2">
        <v>1.0226552765599086</v>
      </c>
      <c r="P7" s="2">
        <v>0.99174867481452977</v>
      </c>
      <c r="Q7" s="2">
        <v>0.90481465447084408</v>
      </c>
      <c r="R7" s="2">
        <v>0.8583099743952578</v>
      </c>
      <c r="S7" s="2">
        <v>0.8359088070721743</v>
      </c>
      <c r="T7" s="2">
        <v>1.2852487009009084</v>
      </c>
      <c r="U7" s="2">
        <v>1.2166785527982662</v>
      </c>
      <c r="V7" s="2">
        <v>1.1400236283679488</v>
      </c>
      <c r="W7" s="2">
        <v>1.0853958101820051</v>
      </c>
      <c r="X7" s="2">
        <v>1.0525433560956403</v>
      </c>
      <c r="Y7" s="2">
        <v>1.0125339519494867</v>
      </c>
      <c r="Z7" s="2">
        <v>0.91067445288731752</v>
      </c>
      <c r="AA7" s="2">
        <v>0.86008141926790727</v>
      </c>
      <c r="AB7" s="2">
        <v>0.8359088070721743</v>
      </c>
      <c r="AC7" s="9">
        <v>1.0803736946204675E-2</v>
      </c>
      <c r="AD7" s="2"/>
      <c r="AE7" s="2">
        <f t="shared" si="8"/>
        <v>0.25095224117755932</v>
      </c>
      <c r="AF7" s="2">
        <f t="shared" si="9"/>
        <v>0.19612464830180243</v>
      </c>
      <c r="AG7" s="2">
        <f t="shared" si="10"/>
        <v>0.13104898883016186</v>
      </c>
      <c r="AH7" s="2">
        <f t="shared" si="11"/>
        <v>8.1944722479412146E-2</v>
      </c>
      <c r="AI7" s="2">
        <f t="shared" si="12"/>
        <v>5.1209479166011283E-2</v>
      </c>
      <c r="AJ7" s="2">
        <f t="shared" si="13"/>
        <v>1.2456052225962225E-2</v>
      </c>
      <c r="AK7" s="2">
        <f t="shared" si="14"/>
        <v>-9.3569796973440658E-2</v>
      </c>
      <c r="AL7" s="2">
        <f t="shared" si="15"/>
        <v>-0.15072822064850894</v>
      </c>
      <c r="AM7" s="2">
        <f t="shared" si="16"/>
        <v>-0.1792357542969108</v>
      </c>
      <c r="AN7" s="2">
        <f t="shared" si="17"/>
        <v>4.9887136158129763</v>
      </c>
      <c r="AO7" s="2">
        <f t="shared" si="18"/>
        <v>0.78665374807222566</v>
      </c>
      <c r="AP7" s="2">
        <f t="shared" si="19"/>
        <v>0.99696989088618226</v>
      </c>
      <c r="AQ7" s="23">
        <f t="shared" si="2"/>
        <v>3.7821958132698867</v>
      </c>
      <c r="AR7" s="2">
        <f t="shared" si="3"/>
        <v>-0.10002515794661584</v>
      </c>
      <c r="AS7" s="2">
        <f t="shared" si="4"/>
        <v>-0.15278996921951293</v>
      </c>
      <c r="AT7" s="2">
        <f t="shared" si="20"/>
        <v>1.3453302357527959</v>
      </c>
      <c r="AU7" s="2">
        <f t="shared" si="5"/>
        <v>8.6136415979841026</v>
      </c>
      <c r="AV7" s="2">
        <f t="shared" si="6"/>
        <v>0.886419512681066</v>
      </c>
      <c r="AW7" s="27">
        <f t="shared" si="7"/>
        <v>1.2188063091625401E-2</v>
      </c>
      <c r="AX7" s="28">
        <f t="shared" si="21"/>
        <v>1.0940499736562621</v>
      </c>
      <c r="AY7" s="2">
        <v>1E-3</v>
      </c>
      <c r="AZ7" s="2">
        <v>50</v>
      </c>
      <c r="BA7" s="2">
        <f t="shared" si="22"/>
        <v>1.6952114647899226</v>
      </c>
      <c r="BB7" s="2">
        <f t="shared" si="23"/>
        <v>2.4998803206408615</v>
      </c>
      <c r="BC7" s="2">
        <f t="shared" si="24"/>
        <v>5.3160680932831134E-2</v>
      </c>
      <c r="BD7" s="2">
        <f t="shared" si="25"/>
        <v>1.0632244532353166E-2</v>
      </c>
      <c r="BE7" s="2">
        <f t="shared" si="26"/>
        <v>3.4743845211778535E-2</v>
      </c>
      <c r="BF7">
        <f t="shared" si="27"/>
        <v>2.1852324244803842</v>
      </c>
      <c r="BG7" s="9">
        <f t="shared" si="28"/>
        <v>6.7609941431333407E-7</v>
      </c>
      <c r="BH7" s="9">
        <f t="shared" si="29"/>
        <v>5.2365418726323571E-7</v>
      </c>
      <c r="BI7" s="2"/>
      <c r="BJ7" s="2"/>
      <c r="BK7" s="2"/>
      <c r="BL7" s="2"/>
      <c r="BM7" s="2"/>
      <c r="BN7" s="2"/>
      <c r="BO7" s="2"/>
      <c r="BP7" s="2"/>
      <c r="BQ7" s="2"/>
      <c r="BR7" s="11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V7" s="6"/>
      <c r="EW7" s="6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6"/>
      <c r="FJ7" s="7"/>
      <c r="FK7" s="8"/>
      <c r="FL7" s="8"/>
      <c r="FM7" s="8"/>
      <c r="FN7" s="8"/>
      <c r="FO7" s="8"/>
      <c r="FP7" s="8"/>
      <c r="FQ7" s="8"/>
      <c r="FR7" s="8"/>
      <c r="FS7" s="8"/>
      <c r="FT7" s="8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18"/>
      <c r="HI7" s="18"/>
      <c r="HJ7" s="18"/>
      <c r="HK7" s="18"/>
      <c r="HL7" s="18"/>
      <c r="HM7" s="18"/>
      <c r="HN7" s="18"/>
      <c r="HO7" s="18"/>
      <c r="HP7" s="18"/>
      <c r="HQ7" s="18"/>
    </row>
    <row r="8" spans="1:225">
      <c r="A8" s="16">
        <v>1.5718837282120455</v>
      </c>
      <c r="B8" s="2">
        <v>0.13919768184436684</v>
      </c>
      <c r="C8" s="2">
        <v>9.5066605190856218E-2</v>
      </c>
      <c r="D8" s="2">
        <v>4.1592000021761506E-2</v>
      </c>
      <c r="E8" s="2">
        <v>3.4415793235815707E-2</v>
      </c>
      <c r="F8" s="2">
        <v>2.8067736500396318E-2</v>
      </c>
      <c r="G8" s="2">
        <v>1.9141127389040471E-2</v>
      </c>
      <c r="H8" s="2">
        <v>5.182229804713538E-3</v>
      </c>
      <c r="I8" s="2">
        <v>3.6242181502372274E-3</v>
      </c>
      <c r="J8" s="2">
        <v>2.1196337494344634E-3</v>
      </c>
      <c r="K8" s="2">
        <v>1.1646323643665795</v>
      </c>
      <c r="L8" s="2">
        <v>1.1460141141833142</v>
      </c>
      <c r="M8" s="2">
        <v>1.1225164691237544</v>
      </c>
      <c r="N8" s="2">
        <v>1.0645630733749067</v>
      </c>
      <c r="O8" s="2">
        <v>1.0461460548475991</v>
      </c>
      <c r="P8" s="2">
        <v>1.0168352435117274</v>
      </c>
      <c r="Q8" s="2">
        <v>0.93819322644735781</v>
      </c>
      <c r="R8" s="2">
        <v>0.89493831725753292</v>
      </c>
      <c r="S8" s="2">
        <v>0.84896728734383564</v>
      </c>
      <c r="T8" s="2">
        <v>1.3038300462109462</v>
      </c>
      <c r="U8" s="2">
        <v>1.2410807193741704</v>
      </c>
      <c r="V8" s="2">
        <v>1.1641084691455159</v>
      </c>
      <c r="W8" s="2">
        <v>1.0989788666107225</v>
      </c>
      <c r="X8" s="2">
        <v>1.0742137913479954</v>
      </c>
      <c r="Y8" s="2">
        <v>1.0359763709007679</v>
      </c>
      <c r="Z8" s="2">
        <v>0.94125731304908344</v>
      </c>
      <c r="AA8" s="2">
        <v>0.8985625354077702</v>
      </c>
      <c r="AB8" s="2">
        <v>0.85108692109327011</v>
      </c>
      <c r="AC8" s="9">
        <v>1.0804784678049578E-2</v>
      </c>
      <c r="AD8" s="2"/>
      <c r="AE8" s="2">
        <f t="shared" si="8"/>
        <v>0.2653061223501047</v>
      </c>
      <c r="AF8" s="2">
        <f t="shared" si="9"/>
        <v>0.21598254792201588</v>
      </c>
      <c r="AG8" s="2">
        <f t="shared" si="10"/>
        <v>0.15195553151877966</v>
      </c>
      <c r="AH8" s="2">
        <f t="shared" si="11"/>
        <v>9.4381445583018475E-2</v>
      </c>
      <c r="AI8" s="2">
        <f t="shared" si="12"/>
        <v>7.158903712212511E-2</v>
      </c>
      <c r="AJ8" s="2">
        <f t="shared" si="13"/>
        <v>3.5344335566342873E-2</v>
      </c>
      <c r="AK8" s="2">
        <f t="shared" si="14"/>
        <v>-6.0538730390557814E-2</v>
      </c>
      <c r="AL8" s="2">
        <f t="shared" si="15"/>
        <v>-0.1069589753944213</v>
      </c>
      <c r="AM8" s="2">
        <f t="shared" si="16"/>
        <v>-0.16124101567960369</v>
      </c>
      <c r="AN8" s="2">
        <f t="shared" si="17"/>
        <v>4.8186335294817582</v>
      </c>
      <c r="AO8" s="2">
        <f t="shared" si="18"/>
        <v>0.7560270245673173</v>
      </c>
      <c r="AP8" s="2">
        <f t="shared" si="19"/>
        <v>0.99541696680983316</v>
      </c>
      <c r="AQ8" s="23">
        <f t="shared" si="2"/>
        <v>3.7506698004572518</v>
      </c>
      <c r="AR8" s="2">
        <f t="shared" si="3"/>
        <v>-6.3799352845926832E-2</v>
      </c>
      <c r="AS8" s="2">
        <f t="shared" si="4"/>
        <v>-0.11100048234764971</v>
      </c>
      <c r="AT8" s="2">
        <f t="shared" si="20"/>
        <v>1.2034745344189028</v>
      </c>
      <c r="AU8" s="2">
        <f t="shared" si="5"/>
        <v>7.7310719460268347</v>
      </c>
      <c r="AV8" s="2">
        <f t="shared" si="6"/>
        <v>0.92111225460562152</v>
      </c>
      <c r="AW8" s="27">
        <f t="shared" si="7"/>
        <v>1.1730149744534336E-2</v>
      </c>
      <c r="AX8" s="28">
        <f t="shared" si="21"/>
        <v>1.0945745455361633</v>
      </c>
      <c r="AY8" s="2">
        <v>1E-3</v>
      </c>
      <c r="AZ8" s="2">
        <v>50</v>
      </c>
      <c r="BA8" s="2">
        <f t="shared" si="22"/>
        <v>1.8120856597942163</v>
      </c>
      <c r="BB8" s="2">
        <f t="shared" si="23"/>
        <v>2.6871359870552229</v>
      </c>
      <c r="BC8" s="2">
        <f t="shared" si="24"/>
        <v>5.6825776361308956E-2</v>
      </c>
      <c r="BD8" s="2">
        <f t="shared" si="25"/>
        <v>1.0573275603221449E-2</v>
      </c>
      <c r="BE8" s="2">
        <f t="shared" si="26"/>
        <v>3.7088648600374086E-2</v>
      </c>
      <c r="BF8">
        <f t="shared" si="27"/>
        <v>2.3835961498627958</v>
      </c>
      <c r="BG8" s="9">
        <f t="shared" si="28"/>
        <v>6.234677142990628E-7</v>
      </c>
      <c r="BH8" s="9">
        <f t="shared" si="29"/>
        <v>5.2505480726478358E-7</v>
      </c>
      <c r="BI8" s="2"/>
      <c r="BJ8" s="2"/>
      <c r="BK8" s="2"/>
      <c r="BL8" s="2"/>
      <c r="BM8" s="2"/>
      <c r="BN8" s="2"/>
      <c r="BO8" s="2"/>
      <c r="BP8" s="2"/>
      <c r="BQ8" s="2"/>
      <c r="BR8" s="11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V8" s="6"/>
      <c r="EW8" s="6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6"/>
      <c r="FJ8" s="7"/>
      <c r="FK8" s="8"/>
      <c r="FL8" s="8"/>
      <c r="FM8" s="8"/>
      <c r="FN8" s="8"/>
      <c r="FO8" s="8"/>
      <c r="FP8" s="8"/>
      <c r="FQ8" s="8"/>
      <c r="FR8" s="8"/>
      <c r="FS8" s="8"/>
      <c r="FT8" s="8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18"/>
      <c r="HI8" s="18"/>
      <c r="HJ8" s="18"/>
      <c r="HK8" s="18"/>
      <c r="HL8" s="18"/>
      <c r="HM8" s="18"/>
      <c r="HN8" s="18"/>
      <c r="HO8" s="18"/>
      <c r="HP8" s="18"/>
      <c r="HQ8" s="18"/>
    </row>
    <row r="9" spans="1:225">
      <c r="A9" s="16">
        <v>1.6220421198338861</v>
      </c>
      <c r="B9" s="2">
        <v>0.13841637751178179</v>
      </c>
      <c r="C9" s="2">
        <v>9.5409624370327462E-2</v>
      </c>
      <c r="D9" s="2">
        <v>4.3137840915690069E-2</v>
      </c>
      <c r="E9" s="2">
        <v>3.6658707901692796E-2</v>
      </c>
      <c r="F9" s="2">
        <v>3.1694394929697611E-2</v>
      </c>
      <c r="G9" s="2">
        <v>2.3918118571611604E-2</v>
      </c>
      <c r="H9" s="2">
        <v>7.410287115432043E-3</v>
      </c>
      <c r="I9" s="2">
        <v>5.3772389488094584E-3</v>
      </c>
      <c r="J9" s="2">
        <v>3.3238834439255024E-3</v>
      </c>
      <c r="K9" s="2">
        <v>1.2095064209657065</v>
      </c>
      <c r="L9" s="2">
        <v>1.1882142937310933</v>
      </c>
      <c r="M9" s="2">
        <v>1.1675303929212779</v>
      </c>
      <c r="N9" s="2">
        <v>1.1100407272831925</v>
      </c>
      <c r="O9" s="2">
        <v>1.0932595666922982</v>
      </c>
      <c r="P9" s="2">
        <v>1.0469184472666817</v>
      </c>
      <c r="Q9" s="2">
        <v>0.96285157004073152</v>
      </c>
      <c r="R9" s="2">
        <v>0.93536736610212601</v>
      </c>
      <c r="S9" s="2">
        <v>0.88708267143045427</v>
      </c>
      <c r="T9" s="2">
        <v>1.3479227984774882</v>
      </c>
      <c r="U9" s="2">
        <v>1.2836239181014208</v>
      </c>
      <c r="V9" s="2">
        <v>1.2106682338369681</v>
      </c>
      <c r="W9" s="2">
        <v>1.1466994351848854</v>
      </c>
      <c r="X9" s="2">
        <v>1.1249539616219957</v>
      </c>
      <c r="Y9" s="2">
        <v>1.0708365658382932</v>
      </c>
      <c r="Z9" s="2">
        <v>0.96893336844474953</v>
      </c>
      <c r="AA9" s="2">
        <v>0.94074460505093549</v>
      </c>
      <c r="AB9" s="2">
        <v>0.89040655487437981</v>
      </c>
      <c r="AC9" s="9">
        <v>1.0816002814366196E-2</v>
      </c>
      <c r="AD9" s="2"/>
      <c r="AE9" s="2">
        <f t="shared" si="8"/>
        <v>0.29856473969092645</v>
      </c>
      <c r="AF9" s="2">
        <f t="shared" si="9"/>
        <v>0.24968726368966893</v>
      </c>
      <c r="AG9" s="2">
        <f t="shared" si="10"/>
        <v>0.19117246653896064</v>
      </c>
      <c r="AH9" s="2">
        <f t="shared" si="11"/>
        <v>0.13688775950499796</v>
      </c>
      <c r="AI9" s="2">
        <f t="shared" si="12"/>
        <v>0.11774211181634403</v>
      </c>
      <c r="AJ9" s="2">
        <f t="shared" si="13"/>
        <v>6.8440180230346898E-2</v>
      </c>
      <c r="AK9" s="2">
        <f t="shared" si="14"/>
        <v>-3.1559432670581831E-2</v>
      </c>
      <c r="AL9" s="2">
        <f t="shared" si="15"/>
        <v>-6.1083584256965501E-2</v>
      </c>
      <c r="AM9" s="2">
        <f t="shared" si="16"/>
        <v>-0.1160771173291439</v>
      </c>
      <c r="AN9" s="2">
        <f t="shared" si="17"/>
        <v>4.7801011146663619</v>
      </c>
      <c r="AO9" s="2">
        <f t="shared" si="18"/>
        <v>0.74377262511891573</v>
      </c>
      <c r="AP9" s="2">
        <f t="shared" si="19"/>
        <v>0.99635590932529594</v>
      </c>
      <c r="AQ9" s="23">
        <f t="shared" si="2"/>
        <v>3.7380066611649951</v>
      </c>
      <c r="AR9" s="2">
        <f t="shared" si="3"/>
        <v>-3.7856011939372096E-2</v>
      </c>
      <c r="AS9" s="2">
        <f t="shared" si="4"/>
        <v>-6.6815921938316855E-2</v>
      </c>
      <c r="AT9" s="2">
        <f t="shared" si="20"/>
        <v>0.73838305503941859</v>
      </c>
      <c r="AU9" s="2">
        <f t="shared" si="5"/>
        <v>4.744630628776993</v>
      </c>
      <c r="AV9" s="2">
        <f t="shared" si="6"/>
        <v>0.95205806380959923</v>
      </c>
      <c r="AW9" s="27">
        <f t="shared" si="7"/>
        <v>1.136065459189186E-2</v>
      </c>
      <c r="AX9" s="28">
        <f t="shared" si="21"/>
        <v>1.0934977563865089</v>
      </c>
      <c r="AY9" s="2">
        <v>1E-3</v>
      </c>
      <c r="AZ9" s="2">
        <v>50</v>
      </c>
      <c r="BA9" s="2">
        <f t="shared" si="22"/>
        <v>1.8618223570744701</v>
      </c>
      <c r="BB9" s="2">
        <f t="shared" si="23"/>
        <v>2.7294559466152157</v>
      </c>
      <c r="BC9" s="2">
        <f t="shared" si="24"/>
        <v>5.8385485429874061E-2</v>
      </c>
      <c r="BD9" s="2">
        <f t="shared" si="25"/>
        <v>1.0695036013952487E-2</v>
      </c>
      <c r="BE9" s="2">
        <f t="shared" si="26"/>
        <v>3.808454948273976E-2</v>
      </c>
      <c r="BF9">
        <f t="shared" si="27"/>
        <v>2.4258862436394004</v>
      </c>
      <c r="BG9" s="9">
        <f t="shared" si="28"/>
        <v>7.795162517889575E-7</v>
      </c>
      <c r="BH9" s="9">
        <f t="shared" si="29"/>
        <v>5.4789803500418926E-7</v>
      </c>
      <c r="BI9" s="2"/>
      <c r="BJ9" s="2"/>
      <c r="BK9" s="2"/>
      <c r="BL9" s="2"/>
      <c r="BM9" s="2"/>
      <c r="BN9" s="2"/>
      <c r="BO9" s="2"/>
      <c r="BP9" s="2"/>
      <c r="BQ9" s="2"/>
      <c r="BR9" s="11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V9" s="6"/>
      <c r="EW9" s="6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6"/>
      <c r="FJ9" s="7"/>
      <c r="FK9" s="8"/>
      <c r="FL9" s="8"/>
      <c r="FM9" s="8"/>
      <c r="FN9" s="8"/>
      <c r="FO9" s="8"/>
      <c r="FP9" s="8"/>
      <c r="FQ9" s="8"/>
      <c r="FR9" s="8"/>
      <c r="FS9" s="8"/>
      <c r="FT9" s="8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18"/>
      <c r="HI9" s="18"/>
      <c r="HJ9" s="18"/>
      <c r="HK9" s="18"/>
      <c r="HL9" s="18"/>
      <c r="HM9" s="18"/>
      <c r="HN9" s="18"/>
      <c r="HO9" s="18"/>
      <c r="HP9" s="18"/>
      <c r="HQ9" s="18"/>
    </row>
    <row r="10" spans="1:225">
      <c r="A10" s="16">
        <v>1.6948526240132242</v>
      </c>
      <c r="B10" s="2">
        <v>0.13013613987130027</v>
      </c>
      <c r="C10" s="2">
        <v>8.4449581253377426E-2</v>
      </c>
      <c r="D10" s="2">
        <v>3.6689541922797449E-2</v>
      </c>
      <c r="E10" s="2">
        <v>3.2897119446087288E-2</v>
      </c>
      <c r="F10" s="2">
        <v>2.5060639743657132E-2</v>
      </c>
      <c r="G10" s="2">
        <v>1.8851962382903677E-2</v>
      </c>
      <c r="H10" s="2">
        <v>5.2526902513290929E-3</v>
      </c>
      <c r="I10" s="2">
        <v>3.7024905504663879E-3</v>
      </c>
      <c r="J10" s="2">
        <v>2.1911000553890138E-3</v>
      </c>
      <c r="K10" s="2">
        <v>1.3387924078544053</v>
      </c>
      <c r="L10" s="2">
        <v>1.3371481852923177</v>
      </c>
      <c r="M10" s="2">
        <v>1.3032601737716401</v>
      </c>
      <c r="N10" s="2">
        <v>1.2105427442537071</v>
      </c>
      <c r="O10" s="2">
        <v>1.2074544284074533</v>
      </c>
      <c r="P10" s="2">
        <v>1.1470897992122278</v>
      </c>
      <c r="Q10" s="2">
        <v>1.0380241636986751</v>
      </c>
      <c r="R10" s="2">
        <v>1.0040975592724495</v>
      </c>
      <c r="S10" s="2">
        <v>0.94847548229520617</v>
      </c>
      <c r="T10" s="2">
        <v>1.4689285477257057</v>
      </c>
      <c r="U10" s="2">
        <v>1.4215977665456951</v>
      </c>
      <c r="V10" s="2">
        <v>1.3399497156944375</v>
      </c>
      <c r="W10" s="2">
        <v>1.2434398636997943</v>
      </c>
      <c r="X10" s="2">
        <v>1.2325150681511106</v>
      </c>
      <c r="Y10" s="2">
        <v>1.1659417615951315</v>
      </c>
      <c r="Z10" s="2">
        <v>1.0435761454242041</v>
      </c>
      <c r="AA10" s="2">
        <v>1.0078000498229158</v>
      </c>
      <c r="AB10" s="2">
        <v>0.9506665823505952</v>
      </c>
      <c r="AC10" s="9">
        <v>1.0827220920335693E-2</v>
      </c>
      <c r="AD10" s="2"/>
      <c r="AE10" s="2">
        <f t="shared" si="8"/>
        <v>0.38453325593096915</v>
      </c>
      <c r="AF10" s="2">
        <f t="shared" si="9"/>
        <v>0.35178142677216262</v>
      </c>
      <c r="AG10" s="2">
        <f t="shared" si="10"/>
        <v>0.292632087657551</v>
      </c>
      <c r="AH10" s="2">
        <f t="shared" si="11"/>
        <v>0.21788162257707316</v>
      </c>
      <c r="AI10" s="2">
        <f t="shared" si="12"/>
        <v>0.20905685254038936</v>
      </c>
      <c r="AJ10" s="2">
        <f t="shared" si="13"/>
        <v>0.15352913950691233</v>
      </c>
      <c r="AK10" s="2">
        <f t="shared" si="14"/>
        <v>4.2653416050814186E-2</v>
      </c>
      <c r="AL10" s="2">
        <f t="shared" si="15"/>
        <v>7.7697867016642873E-3</v>
      </c>
      <c r="AM10" s="2">
        <f t="shared" si="16"/>
        <v>-5.0591874807583898E-2</v>
      </c>
      <c r="AN10" s="2">
        <f t="shared" si="17"/>
        <v>5.2153212556783481</v>
      </c>
      <c r="AO10" s="2">
        <f t="shared" si="18"/>
        <v>0.79953748829921845</v>
      </c>
      <c r="AP10" s="2">
        <f t="shared" si="19"/>
        <v>0.99168102429927463</v>
      </c>
      <c r="AQ10" s="23">
        <f t="shared" si="2"/>
        <v>3.7954111798527772</v>
      </c>
      <c r="AR10" s="2">
        <f t="shared" si="3"/>
        <v>3.7319063565878961E-2</v>
      </c>
      <c r="AS10" s="2">
        <f t="shared" si="4"/>
        <v>4.0891871388705975E-3</v>
      </c>
      <c r="AT10" s="2">
        <f t="shared" si="20"/>
        <v>0.84725324338545427</v>
      </c>
      <c r="AU10" s="2">
        <f t="shared" si="5"/>
        <v>5.5249549053421116</v>
      </c>
      <c r="AV10" s="2">
        <f t="shared" si="6"/>
        <v>1.0246833605044292</v>
      </c>
      <c r="AW10" s="27">
        <f t="shared" si="7"/>
        <v>1.0566406499472861E-2</v>
      </c>
      <c r="AX10" s="28">
        <f t="shared" si="21"/>
        <v>1.0820076517506281</v>
      </c>
      <c r="AY10" s="2">
        <v>1E-3</v>
      </c>
      <c r="AZ10" s="2">
        <v>50</v>
      </c>
      <c r="BA10" s="2">
        <f t="shared" si="22"/>
        <v>1.649040153663478</v>
      </c>
      <c r="BB10" s="2">
        <f t="shared" si="23"/>
        <v>2.120421824765915</v>
      </c>
      <c r="BC10" s="2">
        <f t="shared" si="24"/>
        <v>5.1712779954089481E-2</v>
      </c>
      <c r="BD10" s="2">
        <f t="shared" si="25"/>
        <v>1.2193379747614622E-2</v>
      </c>
      <c r="BE10" s="2">
        <f t="shared" si="26"/>
        <v>3.3815754676680854E-2</v>
      </c>
      <c r="BF10">
        <f t="shared" si="27"/>
        <v>1.7448774359140795</v>
      </c>
      <c r="BG10" s="9">
        <f t="shared" si="28"/>
        <v>6.1288282620525477E-7</v>
      </c>
      <c r="BH10" s="9">
        <f t="shared" si="29"/>
        <v>7.3460165630345072E-7</v>
      </c>
      <c r="BI10" s="2"/>
      <c r="BJ10" s="2"/>
      <c r="BK10" s="2"/>
      <c r="BL10" s="2"/>
      <c r="BM10" s="2"/>
      <c r="BN10" s="2"/>
      <c r="BO10" s="2"/>
      <c r="BP10" s="2"/>
      <c r="BQ10" s="2"/>
      <c r="BR10" s="11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V10" s="6"/>
      <c r="EW10" s="6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6"/>
      <c r="FJ10" s="7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18"/>
      <c r="HI10" s="18"/>
      <c r="HJ10" s="18"/>
      <c r="HK10" s="18"/>
      <c r="HL10" s="18"/>
      <c r="HM10" s="18"/>
      <c r="HN10" s="18"/>
      <c r="HO10" s="18"/>
      <c r="HP10" s="18"/>
      <c r="HQ10" s="18"/>
    </row>
    <row r="11" spans="1:225">
      <c r="A11" s="16">
        <v>1.7854614069863362</v>
      </c>
      <c r="B11" s="2">
        <v>0.13553978635168365</v>
      </c>
      <c r="C11" s="2">
        <v>9.122104719214405E-2</v>
      </c>
      <c r="D11" s="2">
        <v>4.5336723046013556E-2</v>
      </c>
      <c r="E11" s="2">
        <v>4.1327412455888425E-2</v>
      </c>
      <c r="F11" s="2">
        <v>4.0625344506021982E-2</v>
      </c>
      <c r="G11" s="2">
        <v>3.3758889429540098E-2</v>
      </c>
      <c r="H11" s="2">
        <v>1.3425207719667983E-2</v>
      </c>
      <c r="I11" s="2">
        <v>1.043084475443099E-2</v>
      </c>
      <c r="J11" s="2">
        <v>7.1436008996613523E-3</v>
      </c>
      <c r="K11" s="2">
        <v>1.5176732056171305</v>
      </c>
      <c r="L11" s="2">
        <v>1.499290194116746</v>
      </c>
      <c r="M11" s="2">
        <v>1.445708050988733</v>
      </c>
      <c r="N11" s="2">
        <v>1.3442603549331094</v>
      </c>
      <c r="O11" s="2">
        <v>1.2729985834027306</v>
      </c>
      <c r="P11" s="2">
        <v>1.2000169497059467</v>
      </c>
      <c r="Q11" s="2">
        <v>1.1577997225588073</v>
      </c>
      <c r="R11" s="2">
        <v>1.1472755683149043</v>
      </c>
      <c r="S11" s="2">
        <v>1.1117868094238195</v>
      </c>
      <c r="T11" s="2">
        <v>1.6532129919688141</v>
      </c>
      <c r="U11" s="2">
        <v>1.59051124130889</v>
      </c>
      <c r="V11" s="2">
        <v>1.4910447740347466</v>
      </c>
      <c r="W11" s="2">
        <v>1.3855877673889978</v>
      </c>
      <c r="X11" s="2">
        <v>1.3136239279087527</v>
      </c>
      <c r="Y11" s="2">
        <v>1.2337758391354869</v>
      </c>
      <c r="Z11" s="2">
        <v>1.1711595889628446</v>
      </c>
      <c r="AA11" s="2">
        <v>1.1512784583841065</v>
      </c>
      <c r="AB11" s="2">
        <v>1.1117868094238195</v>
      </c>
      <c r="AC11" s="9">
        <v>1.088503506810911E-2</v>
      </c>
      <c r="AD11" s="2"/>
      <c r="AE11" s="2">
        <f t="shared" si="8"/>
        <v>0.50272066230397916</v>
      </c>
      <c r="AF11" s="2">
        <f t="shared" si="9"/>
        <v>0.46405549996510298</v>
      </c>
      <c r="AG11" s="2">
        <f t="shared" si="10"/>
        <v>0.39947706486542384</v>
      </c>
      <c r="AH11" s="2">
        <f t="shared" si="11"/>
        <v>0.32612443040152472</v>
      </c>
      <c r="AI11" s="2">
        <f t="shared" si="12"/>
        <v>0.27278967507140561</v>
      </c>
      <c r="AJ11" s="2">
        <f t="shared" si="13"/>
        <v>0.21007925512110345</v>
      </c>
      <c r="AK11" s="2">
        <f t="shared" si="14"/>
        <v>0.15799435967031489</v>
      </c>
      <c r="AL11" s="2">
        <f t="shared" si="15"/>
        <v>0.14087302783374048</v>
      </c>
      <c r="AM11" s="2">
        <f t="shared" si="16"/>
        <v>0.10596845930407076</v>
      </c>
      <c r="AN11" s="2">
        <f t="shared" si="17"/>
        <v>4.9710666001648542</v>
      </c>
      <c r="AO11" s="2">
        <f t="shared" si="18"/>
        <v>0.74363824169620674</v>
      </c>
      <c r="AP11" s="2">
        <f t="shared" si="19"/>
        <v>0.95811509068128353</v>
      </c>
      <c r="AQ11" s="23">
        <f t="shared" si="2"/>
        <v>3.7378676267676689</v>
      </c>
      <c r="AR11" s="2">
        <f t="shared" si="3"/>
        <v>0.14652141303482974</v>
      </c>
      <c r="AS11" s="2">
        <f t="shared" si="4"/>
        <v>0.13739006065584178</v>
      </c>
      <c r="AT11" s="2">
        <f t="shared" si="20"/>
        <v>0.23281964158328791</v>
      </c>
      <c r="AU11" s="2">
        <f t="shared" si="5"/>
        <v>1.6544877971076668</v>
      </c>
      <c r="AV11" s="2">
        <f t="shared" si="6"/>
        <v>1.153691551133208</v>
      </c>
      <c r="AW11" s="27">
        <f t="shared" si="7"/>
        <v>9.4349612402182693E-3</v>
      </c>
      <c r="AX11" s="28">
        <f t="shared" si="21"/>
        <v>1.0805605355858832</v>
      </c>
      <c r="AY11" s="2">
        <v>1E-3</v>
      </c>
      <c r="AZ11" s="2">
        <v>50</v>
      </c>
      <c r="BA11" s="2">
        <f t="shared" si="22"/>
        <v>1.8623776227885835</v>
      </c>
      <c r="BB11" s="2">
        <f t="shared" si="23"/>
        <v>2.3524843788074912</v>
      </c>
      <c r="BC11" s="2">
        <f t="shared" si="24"/>
        <v>5.8402898185789205E-2</v>
      </c>
      <c r="BD11" s="2">
        <f t="shared" si="25"/>
        <v>1.241238822962689E-2</v>
      </c>
      <c r="BE11" s="2">
        <f t="shared" si="26"/>
        <v>3.8095661269601067E-2</v>
      </c>
      <c r="BF11">
        <f t="shared" si="27"/>
        <v>2.0180869400608992</v>
      </c>
      <c r="BG11" s="9">
        <f t="shared" si="28"/>
        <v>1.1002442823926673E-6</v>
      </c>
      <c r="BH11" s="9">
        <f t="shared" si="29"/>
        <v>7.5905435282314087E-7</v>
      </c>
      <c r="BI11" s="2"/>
      <c r="BJ11" s="2"/>
      <c r="BK11" s="2"/>
      <c r="BL11" s="2"/>
      <c r="BM11" s="2"/>
      <c r="BN11" s="2"/>
      <c r="BO11" s="2"/>
      <c r="BP11" s="2"/>
      <c r="BQ11" s="2"/>
      <c r="BR11" s="11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V11" s="6"/>
      <c r="EW11" s="6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6"/>
      <c r="FJ11" s="7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18"/>
      <c r="HI11" s="18"/>
      <c r="HJ11" s="18"/>
      <c r="HK11" s="18"/>
      <c r="HL11" s="18"/>
      <c r="HM11" s="18"/>
      <c r="HN11" s="18"/>
      <c r="HO11" s="18"/>
      <c r="HP11" s="18"/>
      <c r="HQ11" s="18"/>
    </row>
    <row r="12" spans="1:225">
      <c r="A12" s="16">
        <v>1.8882051493635801</v>
      </c>
      <c r="B12" s="2">
        <v>0.13010533924551956</v>
      </c>
      <c r="C12" s="2">
        <v>8.6905923540231411E-2</v>
      </c>
      <c r="D12" s="2">
        <v>4.4681032539749845E-2</v>
      </c>
      <c r="E12" s="2">
        <v>2.1646864386628474E-2</v>
      </c>
      <c r="F12" s="2">
        <v>2.0793169601072081E-2</v>
      </c>
      <c r="G12" s="2">
        <v>1.4508682728489344E-2</v>
      </c>
      <c r="H12" s="2">
        <v>3.2301957365695588E-3</v>
      </c>
      <c r="I12" s="2">
        <v>2.1412998908358436E-3</v>
      </c>
      <c r="J12" s="2">
        <v>1.1557142755159861E-3</v>
      </c>
      <c r="K12" s="2">
        <v>1.2034889448278872</v>
      </c>
      <c r="L12" s="2">
        <v>1.1807442738608633</v>
      </c>
      <c r="M12" s="2">
        <v>1.1317912553351577</v>
      </c>
      <c r="N12" s="2">
        <v>1.2022357478743124</v>
      </c>
      <c r="O12" s="2">
        <v>1.1495279719347276</v>
      </c>
      <c r="P12" s="2">
        <v>1.0883955308218942</v>
      </c>
      <c r="Q12" s="2">
        <v>0.96603534763855514</v>
      </c>
      <c r="R12" s="2">
        <v>0.91397317788935062</v>
      </c>
      <c r="S12" s="2">
        <v>0.86966591408604255</v>
      </c>
      <c r="T12" s="2">
        <v>1.3335942840734067</v>
      </c>
      <c r="U12" s="2">
        <v>1.2676501974010947</v>
      </c>
      <c r="V12" s="2">
        <v>1.1764722878749074</v>
      </c>
      <c r="W12" s="2">
        <v>1.223882612260941</v>
      </c>
      <c r="X12" s="2">
        <v>1.1703211415357997</v>
      </c>
      <c r="Y12" s="2">
        <v>1.1029042135503835</v>
      </c>
      <c r="Z12" s="2">
        <v>0.97001970939447091</v>
      </c>
      <c r="AA12" s="2">
        <v>0.91512402986600971</v>
      </c>
      <c r="AB12" s="2">
        <v>0.86966591408604255</v>
      </c>
      <c r="AC12" s="9">
        <v>1.1040168689353338E-2</v>
      </c>
      <c r="AD12" s="2"/>
      <c r="AE12" s="2">
        <f t="shared" si="8"/>
        <v>0.28787776635753448</v>
      </c>
      <c r="AF12" s="2">
        <f t="shared" si="9"/>
        <v>0.23716494839853183</v>
      </c>
      <c r="AG12" s="2">
        <f t="shared" si="10"/>
        <v>0.16252037419040266</v>
      </c>
      <c r="AH12" s="2">
        <f t="shared" si="11"/>
        <v>0.20202827447538318</v>
      </c>
      <c r="AI12" s="2">
        <f t="shared" si="12"/>
        <v>0.15727819109206417</v>
      </c>
      <c r="AJ12" s="2">
        <f t="shared" si="13"/>
        <v>9.7946894750976704E-2</v>
      </c>
      <c r="AK12" s="2">
        <f t="shared" si="14"/>
        <v>-3.0438888727763815E-2</v>
      </c>
      <c r="AL12" s="2">
        <f t="shared" si="15"/>
        <v>-8.8695671126795411E-2</v>
      </c>
      <c r="AM12" s="2">
        <f t="shared" si="16"/>
        <v>-0.13964614788065102</v>
      </c>
      <c r="AN12" s="2">
        <f t="shared" si="17"/>
        <v>4.9560094534660522</v>
      </c>
      <c r="AO12" s="2">
        <f t="shared" si="18"/>
        <v>0.77112869596737632</v>
      </c>
      <c r="AP12" s="2">
        <f t="shared" si="19"/>
        <v>0.95774148131775094</v>
      </c>
      <c r="AQ12" s="23">
        <f t="shared" si="2"/>
        <v>3.7662355476567773</v>
      </c>
      <c r="AR12" s="2">
        <f t="shared" si="3"/>
        <v>-3.4554853680742459E-2</v>
      </c>
      <c r="AS12" s="2">
        <f t="shared" si="4"/>
        <v>-8.9954053812687215E-2</v>
      </c>
      <c r="AT12" s="2">
        <f t="shared" si="20"/>
        <v>1.4124985416617684</v>
      </c>
      <c r="AU12" s="2">
        <f t="shared" si="5"/>
        <v>9.114159163284512</v>
      </c>
      <c r="AV12" s="2">
        <f t="shared" si="6"/>
        <v>0.94542554961257574</v>
      </c>
      <c r="AW12" s="27">
        <f t="shared" si="7"/>
        <v>1.1677459630615514E-2</v>
      </c>
      <c r="AX12" s="28">
        <f t="shared" si="21"/>
        <v>1.0925286943909265</v>
      </c>
      <c r="AY12" s="2">
        <v>1E-3</v>
      </c>
      <c r="AZ12" s="2">
        <v>50</v>
      </c>
      <c r="BA12" s="2">
        <f t="shared" si="22"/>
        <v>1.7531673092885764</v>
      </c>
      <c r="BB12" s="2">
        <f t="shared" si="23"/>
        <v>2.5435276127540369</v>
      </c>
      <c r="BC12" s="2">
        <f t="shared" si="24"/>
        <v>5.497813687952479E-2</v>
      </c>
      <c r="BD12" s="2">
        <f t="shared" si="25"/>
        <v>1.080703748812986E-2</v>
      </c>
      <c r="BE12" s="2">
        <f t="shared" si="26"/>
        <v>3.5907395110442053E-2</v>
      </c>
      <c r="BF12">
        <f t="shared" si="27"/>
        <v>2.2326751730396492</v>
      </c>
      <c r="BG12" s="9">
        <f t="shared" si="28"/>
        <v>4.7225459049483923E-7</v>
      </c>
      <c r="BH12" s="9">
        <f t="shared" si="29"/>
        <v>5.7735689628351844E-7</v>
      </c>
      <c r="BI12" s="2"/>
      <c r="BJ12" s="2"/>
      <c r="BK12" s="2"/>
      <c r="BL12" s="2"/>
      <c r="BM12" s="2"/>
      <c r="BN12" s="2"/>
      <c r="BO12" s="2"/>
      <c r="BP12" s="2"/>
      <c r="BQ12" s="2"/>
      <c r="BR12" s="11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V12" s="6"/>
      <c r="EW12" s="6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6"/>
      <c r="FJ12" s="7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18"/>
      <c r="HI12" s="18"/>
      <c r="HJ12" s="18"/>
      <c r="HK12" s="18"/>
      <c r="HL12" s="18"/>
      <c r="HM12" s="18"/>
      <c r="HN12" s="18"/>
      <c r="HO12" s="18"/>
      <c r="HP12" s="18"/>
      <c r="HQ12" s="18"/>
    </row>
    <row r="13" spans="1:225">
      <c r="A13" s="16">
        <v>1.9982305256105612</v>
      </c>
      <c r="B13" s="2">
        <v>0.12529714935391981</v>
      </c>
      <c r="C13" s="2">
        <v>7.9056034166784972E-2</v>
      </c>
      <c r="D13" s="2">
        <v>3.446204312941193E-2</v>
      </c>
      <c r="E13" s="2">
        <v>2.8519009089135634E-2</v>
      </c>
      <c r="F13" s="2">
        <v>2.4729941928962856E-2</v>
      </c>
      <c r="G13" s="2">
        <v>1.812099977706946E-2</v>
      </c>
      <c r="H13" s="2">
        <v>5.0559165181540827E-3</v>
      </c>
      <c r="I13" s="2">
        <v>3.5651205787793979E-3</v>
      </c>
      <c r="J13" s="2">
        <v>2.1109877642942415E-3</v>
      </c>
      <c r="K13" s="2">
        <v>1.2079788194372103</v>
      </c>
      <c r="L13" s="2">
        <v>1.2016859353388065</v>
      </c>
      <c r="M13" s="2">
        <v>1.188830532789737</v>
      </c>
      <c r="N13" s="2">
        <v>1.133501302262699</v>
      </c>
      <c r="O13" s="2">
        <v>1.1016083237544056</v>
      </c>
      <c r="P13" s="2">
        <v>1.0528727702360707</v>
      </c>
      <c r="Q13" s="2">
        <v>0.94546826912751825</v>
      </c>
      <c r="R13" s="2">
        <v>0.89955996456213783</v>
      </c>
      <c r="S13" s="2">
        <v>0.85797154866096648</v>
      </c>
      <c r="T13" s="2">
        <v>1.3332759687911302</v>
      </c>
      <c r="U13" s="2">
        <v>1.2807419695055915</v>
      </c>
      <c r="V13" s="2">
        <v>1.2232925759191491</v>
      </c>
      <c r="W13" s="2">
        <v>1.1620203113518346</v>
      </c>
      <c r="X13" s="2">
        <v>1.1263382656833685</v>
      </c>
      <c r="Y13" s="2">
        <v>1.0709937700131402</v>
      </c>
      <c r="Z13" s="2">
        <v>0.95077464146925739</v>
      </c>
      <c r="AA13" s="2">
        <v>0.90189863739166265</v>
      </c>
      <c r="AB13" s="2">
        <v>0.86008253642526067</v>
      </c>
      <c r="AC13" s="9">
        <v>1.119530226498114E-2</v>
      </c>
      <c r="AD13" s="2"/>
      <c r="AE13" s="2">
        <f t="shared" si="8"/>
        <v>0.28763904811959529</v>
      </c>
      <c r="AF13" s="2">
        <f t="shared" si="9"/>
        <v>0.24743957366767641</v>
      </c>
      <c r="AG13" s="2">
        <f t="shared" si="10"/>
        <v>0.20154605615601198</v>
      </c>
      <c r="AH13" s="2">
        <f t="shared" si="11"/>
        <v>0.15016013792569111</v>
      </c>
      <c r="AI13" s="2">
        <f t="shared" si="12"/>
        <v>0.11897189817552781</v>
      </c>
      <c r="AJ13" s="2">
        <f t="shared" si="13"/>
        <v>6.8586974467498077E-2</v>
      </c>
      <c r="AK13" s="2">
        <f t="shared" si="14"/>
        <v>-5.0478214582461149E-2</v>
      </c>
      <c r="AL13" s="2">
        <f t="shared" si="15"/>
        <v>-0.10325314063137121</v>
      </c>
      <c r="AM13" s="2">
        <f t="shared" si="16"/>
        <v>-0.15072692175214536</v>
      </c>
      <c r="AN13" s="2">
        <f t="shared" si="17"/>
        <v>5.2112056023985787</v>
      </c>
      <c r="AO13" s="2">
        <f t="shared" si="18"/>
        <v>0.81368934408596549</v>
      </c>
      <c r="AP13" s="2">
        <f t="shared" si="19"/>
        <v>0.98852054764109432</v>
      </c>
      <c r="AQ13" s="23">
        <f t="shared" si="2"/>
        <v>3.809898942268529</v>
      </c>
      <c r="AR13" s="2">
        <f t="shared" si="3"/>
        <v>-5.6074951333054693E-2</v>
      </c>
      <c r="AS13" s="2">
        <f t="shared" si="4"/>
        <v>-0.10584956348651528</v>
      </c>
      <c r="AT13" s="2">
        <f t="shared" si="20"/>
        <v>1.2690899311017749</v>
      </c>
      <c r="AU13" s="2">
        <f t="shared" si="5"/>
        <v>8.1637854584347114</v>
      </c>
      <c r="AV13" s="2">
        <f t="shared" si="6"/>
        <v>0.92732540344245595</v>
      </c>
      <c r="AW13" s="27">
        <f t="shared" si="7"/>
        <v>1.2072679367373603E-2</v>
      </c>
      <c r="AX13" s="28">
        <f t="shared" si="21"/>
        <v>1.0900991205367849</v>
      </c>
      <c r="AY13" s="2">
        <v>1E-3</v>
      </c>
      <c r="AZ13" s="2">
        <v>50</v>
      </c>
      <c r="BA13" s="2">
        <f t="shared" si="22"/>
        <v>1.6002504477721446</v>
      </c>
      <c r="BB13" s="2">
        <f t="shared" si="23"/>
        <v>2.2607116266179617</v>
      </c>
      <c r="BC13" s="2">
        <f t="shared" si="24"/>
        <v>5.0182767892722698E-2</v>
      </c>
      <c r="BD13" s="2">
        <f t="shared" si="25"/>
        <v>1.109843176392282E-2</v>
      </c>
      <c r="BE13" s="2">
        <f t="shared" si="26"/>
        <v>3.2833938769037729E-2</v>
      </c>
      <c r="BF13">
        <f t="shared" si="27"/>
        <v>1.912003570086442</v>
      </c>
      <c r="BG13" s="9">
        <f t="shared" si="28"/>
        <v>5.8878382337484411E-7</v>
      </c>
      <c r="BH13" s="9">
        <f t="shared" si="29"/>
        <v>5.9757847277353542E-7</v>
      </c>
      <c r="BI13" s="2"/>
      <c r="BJ13" s="2"/>
      <c r="BK13" s="2"/>
      <c r="BL13" s="2"/>
      <c r="BM13" s="2"/>
      <c r="BN13" s="2"/>
      <c r="BO13" s="2"/>
      <c r="BP13" s="2"/>
      <c r="BQ13" s="2"/>
      <c r="BR13" s="11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V13" s="6"/>
      <c r="EW13" s="6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6"/>
      <c r="FJ13" s="7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18"/>
      <c r="HI13" s="18"/>
      <c r="HJ13" s="18"/>
      <c r="HK13" s="18"/>
      <c r="HL13" s="18"/>
      <c r="HM13" s="18"/>
      <c r="HN13" s="18"/>
      <c r="HO13" s="18"/>
      <c r="HP13" s="18"/>
      <c r="HQ13" s="18"/>
    </row>
    <row r="14" spans="1:225">
      <c r="A14" s="16">
        <v>2.0977386209394142</v>
      </c>
      <c r="B14" s="2">
        <v>0.12703233593575666</v>
      </c>
      <c r="C14" s="2">
        <v>8.4529184485136855E-2</v>
      </c>
      <c r="D14" s="2">
        <v>4.6162142077770037E-2</v>
      </c>
      <c r="E14" s="2">
        <v>2.7438217455882964E-2</v>
      </c>
      <c r="F14" s="2">
        <v>2.204028923683754E-2</v>
      </c>
      <c r="G14" s="2">
        <v>1.6096618201575898E-2</v>
      </c>
      <c r="H14" s="2">
        <v>3.9997975991250406E-3</v>
      </c>
      <c r="I14" s="2">
        <v>2.7323862815811493E-3</v>
      </c>
      <c r="J14" s="2">
        <v>1.5427594576831278E-3</v>
      </c>
      <c r="K14" s="2">
        <v>1.2198065667057008</v>
      </c>
      <c r="L14" s="2">
        <v>1.1904239769361988</v>
      </c>
      <c r="M14" s="2">
        <v>1.1415124966869321</v>
      </c>
      <c r="N14" s="2">
        <v>1.1815171463113077</v>
      </c>
      <c r="O14" s="2">
        <v>1.1580212747283687</v>
      </c>
      <c r="P14" s="2">
        <v>1.103386254890929</v>
      </c>
      <c r="Q14" s="2">
        <v>0.98848572076058661</v>
      </c>
      <c r="R14" s="2">
        <v>0.94299305779108167</v>
      </c>
      <c r="S14" s="2">
        <v>0.88950746892435784</v>
      </c>
      <c r="T14" s="2">
        <v>1.3468389026414573</v>
      </c>
      <c r="U14" s="2">
        <v>1.2749531614213356</v>
      </c>
      <c r="V14" s="2">
        <v>1.1876746387647021</v>
      </c>
      <c r="W14" s="2">
        <v>1.2089553637671906</v>
      </c>
      <c r="X14" s="2">
        <v>1.1800615639652063</v>
      </c>
      <c r="Y14" s="2">
        <v>1.1194828730925048</v>
      </c>
      <c r="Z14" s="2">
        <v>0.99249353966174447</v>
      </c>
      <c r="AA14" s="2">
        <v>0.94351113323211044</v>
      </c>
      <c r="AB14" s="2">
        <v>0.88950746892435784</v>
      </c>
      <c r="AC14" s="9">
        <v>1.1297038986118394E-2</v>
      </c>
      <c r="AD14" s="2"/>
      <c r="AE14" s="2">
        <f t="shared" si="8"/>
        <v>0.29776029312777919</v>
      </c>
      <c r="AF14" s="2">
        <f t="shared" si="9"/>
        <v>0.24290944179547203</v>
      </c>
      <c r="AG14" s="2">
        <f t="shared" si="10"/>
        <v>0.17199731033668356</v>
      </c>
      <c r="AH14" s="2">
        <f t="shared" si="11"/>
        <v>0.18975665099012984</v>
      </c>
      <c r="AI14" s="2">
        <f t="shared" si="12"/>
        <v>0.16556660996848727</v>
      </c>
      <c r="AJ14" s="2">
        <f t="shared" si="13"/>
        <v>0.11286685822817195</v>
      </c>
      <c r="AK14" s="2">
        <f t="shared" si="14"/>
        <v>-7.5347755989087486E-3</v>
      </c>
      <c r="AL14" s="2">
        <f t="shared" si="15"/>
        <v>-5.8147114315105761E-2</v>
      </c>
      <c r="AM14" s="2">
        <f t="shared" si="16"/>
        <v>-0.1170873751443747</v>
      </c>
      <c r="AN14" s="2">
        <f t="shared" si="17"/>
        <v>4.6940201277682112</v>
      </c>
      <c r="AO14" s="2">
        <f t="shared" si="18"/>
        <v>0.72756193013762682</v>
      </c>
      <c r="AP14" s="2">
        <f t="shared" si="19"/>
        <v>0.96924342049732692</v>
      </c>
      <c r="AQ14" s="23">
        <f t="shared" si="2"/>
        <v>3.7212069643722057</v>
      </c>
      <c r="AR14" s="2">
        <f t="shared" si="3"/>
        <v>-1.1581081836866333E-2</v>
      </c>
      <c r="AS14" s="2">
        <f t="shared" si="4"/>
        <v>-5.8696358209201459E-2</v>
      </c>
      <c r="AT14" s="2">
        <f t="shared" si="20"/>
        <v>1.201285560214068</v>
      </c>
      <c r="AU14" s="2">
        <f t="shared" si="5"/>
        <v>7.769112291608101</v>
      </c>
      <c r="AV14" s="2">
        <f t="shared" si="6"/>
        <v>0.97052154604231289</v>
      </c>
      <c r="AW14" s="27">
        <f t="shared" si="7"/>
        <v>1.1640173298765554E-2</v>
      </c>
      <c r="AX14" s="28">
        <f t="shared" si="21"/>
        <v>1.0970982317273963</v>
      </c>
      <c r="AY14" s="2">
        <v>1E-3</v>
      </c>
      <c r="AZ14" s="2">
        <v>50</v>
      </c>
      <c r="BA14" s="2">
        <f t="shared" si="22"/>
        <v>1.9303922876951773</v>
      </c>
      <c r="BB14" s="2">
        <f t="shared" si="23"/>
        <v>2.9389591754937388</v>
      </c>
      <c r="BC14" s="2">
        <f t="shared" si="24"/>
        <v>6.0535791913180856E-2</v>
      </c>
      <c r="BD14" s="2">
        <f t="shared" si="25"/>
        <v>1.0298484627700475E-2</v>
      </c>
      <c r="BE14" s="2">
        <f t="shared" si="26"/>
        <v>3.9455653710945171E-2</v>
      </c>
      <c r="BF14">
        <f t="shared" si="27"/>
        <v>2.6220161835722693</v>
      </c>
      <c r="BG14" s="9">
        <f t="shared" si="28"/>
        <v>5.2502467473883983E-7</v>
      </c>
      <c r="BH14" s="9">
        <f t="shared" si="29"/>
        <v>5.4946040327393641E-7</v>
      </c>
      <c r="BI14" s="2"/>
      <c r="BJ14" s="2"/>
      <c r="BK14" s="2"/>
      <c r="BL14" s="2"/>
      <c r="BM14" s="2"/>
      <c r="BN14" s="2"/>
      <c r="BO14" s="2"/>
      <c r="BP14" s="2"/>
      <c r="BQ14" s="2"/>
      <c r="BR14" s="11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V14" s="6"/>
      <c r="EW14" s="6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6"/>
      <c r="FJ14" s="7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18"/>
      <c r="HI14" s="18"/>
      <c r="HJ14" s="18"/>
      <c r="HK14" s="18"/>
      <c r="HL14" s="18"/>
      <c r="HM14" s="18"/>
      <c r="HN14" s="18"/>
      <c r="HO14" s="18"/>
      <c r="HP14" s="18"/>
      <c r="HQ14" s="18"/>
    </row>
    <row r="15" spans="1:225">
      <c r="A15" s="16">
        <v>2.2061456791918479</v>
      </c>
      <c r="B15" s="2">
        <v>0.1215722121158328</v>
      </c>
      <c r="C15" s="2">
        <v>8.032238226556572E-2</v>
      </c>
      <c r="D15" s="2">
        <v>4.2131766179153811E-2</v>
      </c>
      <c r="E15" s="2">
        <v>3.1046010149522244E-2</v>
      </c>
      <c r="F15" s="2">
        <v>2.9069920780260758E-2</v>
      </c>
      <c r="G15" s="2">
        <v>2.2955314691395414E-2</v>
      </c>
      <c r="H15" s="2">
        <v>7.5222493953959659E-3</v>
      </c>
      <c r="I15" s="2">
        <v>5.5429122850854228E-3</v>
      </c>
      <c r="J15" s="2">
        <v>3.5060929302841203E-3</v>
      </c>
      <c r="K15" s="2">
        <v>1.208071855037574</v>
      </c>
      <c r="L15" s="2">
        <v>1.1727682975602225</v>
      </c>
      <c r="M15" s="2">
        <v>1.1214892658462374</v>
      </c>
      <c r="N15" s="2">
        <v>1.1105991231483221</v>
      </c>
      <c r="O15" s="2">
        <v>1.0792325401799758</v>
      </c>
      <c r="P15" s="2">
        <v>1.0265601463781338</v>
      </c>
      <c r="Q15" s="2">
        <v>0.93235514057448554</v>
      </c>
      <c r="R15" s="2">
        <v>0.88828672609245984</v>
      </c>
      <c r="S15" s="2">
        <v>0.84582997952196437</v>
      </c>
      <c r="T15" s="2">
        <v>1.3296440671534069</v>
      </c>
      <c r="U15" s="2">
        <v>1.2530906798257881</v>
      </c>
      <c r="V15" s="2">
        <v>1.1636210320253912</v>
      </c>
      <c r="W15" s="2">
        <v>1.1416451332978443</v>
      </c>
      <c r="X15" s="2">
        <v>1.1083024609602365</v>
      </c>
      <c r="Y15" s="2">
        <v>1.0495154610695292</v>
      </c>
      <c r="Z15" s="2">
        <v>0.93813918070412616</v>
      </c>
      <c r="AA15" s="2">
        <v>0.8904717289930606</v>
      </c>
      <c r="AB15" s="2">
        <v>0.84582997952196437</v>
      </c>
      <c r="AC15" s="9">
        <v>1.1302807953321838E-2</v>
      </c>
      <c r="AD15" s="2"/>
      <c r="AE15" s="2">
        <f t="shared" si="8"/>
        <v>0.28491128773574387</v>
      </c>
      <c r="AF15" s="2">
        <f t="shared" si="9"/>
        <v>0.22561304346755387</v>
      </c>
      <c r="AG15" s="2">
        <f t="shared" si="10"/>
        <v>0.15153672243722252</v>
      </c>
      <c r="AH15" s="2">
        <f t="shared" si="11"/>
        <v>0.13247032152324764</v>
      </c>
      <c r="AI15" s="2">
        <f t="shared" si="12"/>
        <v>0.10282953027903748</v>
      </c>
      <c r="AJ15" s="2">
        <f t="shared" si="13"/>
        <v>4.8328592013324602E-2</v>
      </c>
      <c r="AK15" s="2">
        <f t="shared" si="14"/>
        <v>-6.3856960701593135E-2</v>
      </c>
      <c r="AL15" s="2">
        <f t="shared" si="15"/>
        <v>-0.11600392409712991</v>
      </c>
      <c r="AM15" s="2">
        <f t="shared" si="16"/>
        <v>-0.16743690940524997</v>
      </c>
      <c r="AN15" s="2">
        <f t="shared" si="17"/>
        <v>5.1435845175418482</v>
      </c>
      <c r="AO15" s="2">
        <f t="shared" si="18"/>
        <v>0.80597954650082593</v>
      </c>
      <c r="AP15" s="2">
        <f t="shared" si="19"/>
        <v>0.99410675251270575</v>
      </c>
      <c r="AQ15" s="23">
        <f t="shared" si="2"/>
        <v>3.8020096865412247</v>
      </c>
      <c r="AR15" s="2">
        <f t="shared" si="3"/>
        <v>-7.0041484759919934E-2</v>
      </c>
      <c r="AS15" s="2">
        <f t="shared" si="4"/>
        <v>-0.11846069836388068</v>
      </c>
      <c r="AT15" s="2">
        <f t="shared" si="20"/>
        <v>1.2345316979507686</v>
      </c>
      <c r="AU15" s="2">
        <f t="shared" si="5"/>
        <v>7.9259862039784812</v>
      </c>
      <c r="AV15" s="2">
        <f t="shared" si="6"/>
        <v>0.91494652041103453</v>
      </c>
      <c r="AW15" s="27">
        <f t="shared" si="7"/>
        <v>1.2353517611328928E-2</v>
      </c>
      <c r="AX15" s="28">
        <f t="shared" si="21"/>
        <v>1.0928220573056502</v>
      </c>
      <c r="AY15" s="2">
        <v>1E-3</v>
      </c>
      <c r="AZ15" s="2">
        <v>50</v>
      </c>
      <c r="BA15" s="2">
        <f t="shared" si="22"/>
        <v>1.6265854667183568</v>
      </c>
      <c r="BB15" s="2">
        <f t="shared" si="23"/>
        <v>2.3673623485709641</v>
      </c>
      <c r="BC15" s="2">
        <f t="shared" si="24"/>
        <v>5.1008616212320473E-2</v>
      </c>
      <c r="BD15" s="2">
        <f t="shared" si="25"/>
        <v>1.0772884632297287E-2</v>
      </c>
      <c r="BE15" s="2">
        <f t="shared" si="26"/>
        <v>3.3364029083990943E-2</v>
      </c>
      <c r="BF15">
        <f t="shared" si="27"/>
        <v>2.0361129688401389</v>
      </c>
      <c r="BG15" s="9">
        <f t="shared" si="28"/>
        <v>7.4608857275546952E-7</v>
      </c>
      <c r="BH15" s="9">
        <f t="shared" si="29"/>
        <v>5.589495351181708E-7</v>
      </c>
      <c r="BI15" s="2"/>
      <c r="BJ15" s="2"/>
      <c r="BK15" s="2"/>
      <c r="BL15" s="2"/>
      <c r="BM15" s="2"/>
      <c r="BN15" s="2"/>
      <c r="BO15" s="2"/>
      <c r="BP15" s="2"/>
      <c r="BQ15" s="2"/>
      <c r="BR15" s="11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V15" s="6"/>
      <c r="EW15" s="6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6"/>
      <c r="FJ15" s="7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18"/>
      <c r="HI15" s="18"/>
      <c r="HJ15" s="18"/>
      <c r="HK15" s="18"/>
      <c r="HL15" s="18"/>
      <c r="HM15" s="18"/>
      <c r="HN15" s="18"/>
      <c r="HO15" s="18"/>
      <c r="HP15" s="18"/>
      <c r="HQ15" s="18"/>
    </row>
    <row r="16" spans="1:225">
      <c r="A16" s="16">
        <v>2.3274971709866503</v>
      </c>
      <c r="B16" s="2">
        <v>0.11604446893880174</v>
      </c>
      <c r="C16" s="2">
        <v>7.527998736706977E-2</v>
      </c>
      <c r="D16" s="2">
        <v>3.8265496317711728E-2</v>
      </c>
      <c r="E16" s="2">
        <v>2.8061673286220029E-2</v>
      </c>
      <c r="F16" s="2">
        <v>2.6529334515842416E-2</v>
      </c>
      <c r="G16" s="2">
        <v>2.0039786549003968E-2</v>
      </c>
      <c r="H16" s="2">
        <v>6.2460533747890059E-3</v>
      </c>
      <c r="I16" s="11">
        <v>4.5398637983458667E-3</v>
      </c>
      <c r="J16" s="2">
        <v>2.8131864861397197E-3</v>
      </c>
      <c r="K16" s="2">
        <v>1.1947745490493666</v>
      </c>
      <c r="L16" s="2">
        <v>1.1705546775219573</v>
      </c>
      <c r="M16" s="2">
        <v>1.1228922802265056</v>
      </c>
      <c r="N16" s="2">
        <v>1.0968500754338768</v>
      </c>
      <c r="O16" s="2">
        <v>1.0679692169481212</v>
      </c>
      <c r="P16" s="2">
        <v>1.0209294741680213</v>
      </c>
      <c r="Q16" s="2">
        <v>0.91816728044306672</v>
      </c>
      <c r="R16" s="2">
        <v>0.87334354712545714</v>
      </c>
      <c r="S16" s="2">
        <v>0.82865987214846926</v>
      </c>
      <c r="T16" s="2">
        <v>1.3108190179881685</v>
      </c>
      <c r="U16" s="2">
        <v>1.2458346648890271</v>
      </c>
      <c r="V16" s="2">
        <v>1.1611577765442174</v>
      </c>
      <c r="W16" s="2">
        <v>1.1249117487200968</v>
      </c>
      <c r="X16" s="2">
        <v>1.0944985514639636</v>
      </c>
      <c r="Y16" s="2">
        <v>1.0409692607170253</v>
      </c>
      <c r="Z16" s="2">
        <v>0.92269003744539291</v>
      </c>
      <c r="AA16" s="2">
        <v>0.87376130942390939</v>
      </c>
      <c r="AB16" s="2">
        <v>0.82865987214846926</v>
      </c>
      <c r="AC16" s="9">
        <v>1.1308576920525865E-2</v>
      </c>
      <c r="AD16" s="2"/>
      <c r="AE16" s="2">
        <f t="shared" si="8"/>
        <v>0.27065214642522523</v>
      </c>
      <c r="AF16" s="2">
        <f t="shared" si="9"/>
        <v>0.21980571885536976</v>
      </c>
      <c r="AG16" s="2">
        <f t="shared" si="10"/>
        <v>0.14941759059215443</v>
      </c>
      <c r="AH16" s="2">
        <f t="shared" si="11"/>
        <v>0.11770458699723169</v>
      </c>
      <c r="AI16" s="2">
        <f t="shared" si="12"/>
        <v>9.0296314511621165E-2</v>
      </c>
      <c r="AJ16" s="2">
        <f t="shared" si="13"/>
        <v>4.015226058688779E-2</v>
      </c>
      <c r="AK16" s="2">
        <f t="shared" si="14"/>
        <v>-8.0461921632254851E-2</v>
      </c>
      <c r="AL16" s="2">
        <f t="shared" si="15"/>
        <v>-0.13494804197120661</v>
      </c>
      <c r="AM16" s="2">
        <f t="shared" si="16"/>
        <v>-0.1879454949513355</v>
      </c>
      <c r="AN16" s="2">
        <f t="shared" si="17"/>
        <v>5.2631790491366166</v>
      </c>
      <c r="AO16" s="2">
        <f t="shared" si="18"/>
        <v>0.82697079892448722</v>
      </c>
      <c r="AP16" s="2">
        <f t="shared" si="19"/>
        <v>0.99387868148780356</v>
      </c>
      <c r="AQ16" s="23">
        <f t="shared" si="2"/>
        <v>3.8234707277464337</v>
      </c>
      <c r="AR16" s="2">
        <f t="shared" si="3"/>
        <v>-8.5375682257321325E-2</v>
      </c>
      <c r="AS16" s="2">
        <f t="shared" si="4"/>
        <v>-0.13542627578167116</v>
      </c>
      <c r="AT16" s="2">
        <f t="shared" si="20"/>
        <v>1.2761265540670599</v>
      </c>
      <c r="AU16" s="2">
        <f t="shared" si="5"/>
        <v>8.1800607399846701</v>
      </c>
      <c r="AV16" s="2">
        <f t="shared" si="6"/>
        <v>0.90045155936398869</v>
      </c>
      <c r="AW16" s="27">
        <f t="shared" si="7"/>
        <v>1.2558784315408808E-2</v>
      </c>
      <c r="AX16" s="28">
        <f t="shared" si="21"/>
        <v>1.0915714935652008</v>
      </c>
      <c r="AY16" s="2">
        <v>1E-3</v>
      </c>
      <c r="AZ16" s="2">
        <v>50</v>
      </c>
      <c r="BA16" s="2">
        <f t="shared" si="22"/>
        <v>1.5562223653110214</v>
      </c>
      <c r="BB16" s="2">
        <f t="shared" si="23"/>
        <v>2.2344395450342329</v>
      </c>
      <c r="BC16" s="2">
        <f t="shared" si="24"/>
        <v>4.8802077110236625E-2</v>
      </c>
      <c r="BD16" s="2">
        <f t="shared" si="25"/>
        <v>1.0919994989581416E-2</v>
      </c>
      <c r="BE16" s="2">
        <f t="shared" si="26"/>
        <v>3.1946977871932347E-2</v>
      </c>
      <c r="BF16">
        <f t="shared" si="27"/>
        <v>1.8810783907956059</v>
      </c>
      <c r="BG16" s="9">
        <f t="shared" si="28"/>
        <v>6.507942451528587E-7</v>
      </c>
      <c r="BH16" s="9">
        <f t="shared" si="29"/>
        <v>5.7413153825518867E-7</v>
      </c>
      <c r="BI16" s="2"/>
      <c r="BJ16" s="2"/>
      <c r="BK16" s="2"/>
      <c r="BL16" s="2"/>
      <c r="BM16" s="2"/>
      <c r="BN16" s="2"/>
      <c r="BO16" s="2"/>
      <c r="BP16" s="2"/>
      <c r="BQ16" s="2"/>
      <c r="BR16" s="11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V16" s="6"/>
      <c r="EW16" s="6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6"/>
      <c r="FJ16" s="7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18"/>
      <c r="HI16" s="18"/>
      <c r="HJ16" s="18"/>
      <c r="HK16" s="18"/>
      <c r="HL16" s="18"/>
      <c r="HM16" s="18"/>
      <c r="HN16" s="18"/>
      <c r="HO16" s="18"/>
      <c r="HP16" s="18"/>
      <c r="HQ16" s="18"/>
    </row>
    <row r="17" spans="1:225">
      <c r="A17" s="16">
        <v>2.4512759753038553</v>
      </c>
      <c r="B17" s="2">
        <v>0.11529535677704281</v>
      </c>
      <c r="C17" s="2">
        <v>7.2902660411143502E-2</v>
      </c>
      <c r="D17" s="2">
        <v>3.7461360362763735E-2</v>
      </c>
      <c r="E17" s="2">
        <v>2.6615875555640822E-2</v>
      </c>
      <c r="F17" s="2">
        <v>2.4063106920157205E-2</v>
      </c>
      <c r="G17" s="2">
        <v>1.8495891588063623E-2</v>
      </c>
      <c r="H17" s="2">
        <v>5.4670786510764161E-3</v>
      </c>
      <c r="I17" s="2">
        <v>3.9164159389277224E-3</v>
      </c>
      <c r="J17" s="2">
        <v>2.374592220738382E-3</v>
      </c>
      <c r="K17" s="2">
        <v>1.1777325672710854</v>
      </c>
      <c r="L17" s="2">
        <v>1.1522667362187822</v>
      </c>
      <c r="M17" s="2">
        <v>1.10520447845518</v>
      </c>
      <c r="N17" s="2">
        <v>1.089113994036774</v>
      </c>
      <c r="O17" s="2">
        <v>1.0633744553978273</v>
      </c>
      <c r="P17" s="2">
        <v>1.0123559057050309</v>
      </c>
      <c r="Q17" s="2">
        <v>0.90763141263791536</v>
      </c>
      <c r="R17" s="2">
        <v>0.86153592684556235</v>
      </c>
      <c r="S17" s="2">
        <v>0.81567529800130278</v>
      </c>
      <c r="T17" s="2">
        <v>1.2930279240481282</v>
      </c>
      <c r="U17" s="2">
        <v>1.2251693966299257</v>
      </c>
      <c r="V17" s="2">
        <v>1.1426658388179438</v>
      </c>
      <c r="W17" s="2">
        <v>1.1157298695924147</v>
      </c>
      <c r="X17" s="2">
        <v>1.0874375623179844</v>
      </c>
      <c r="Y17" s="2">
        <v>1.0308517972930944</v>
      </c>
      <c r="Z17" s="2">
        <v>0.91145337912326085</v>
      </c>
      <c r="AA17" s="2">
        <v>0.86545234278449013</v>
      </c>
      <c r="AB17" s="2">
        <v>0.81804989022204122</v>
      </c>
      <c r="AC17" s="9">
        <v>1.1299738845741711E-2</v>
      </c>
      <c r="AD17" s="2"/>
      <c r="AE17" s="2">
        <f t="shared" si="8"/>
        <v>0.25698669588144829</v>
      </c>
      <c r="AF17" s="2">
        <f t="shared" si="9"/>
        <v>0.20307911739968737</v>
      </c>
      <c r="AG17" s="2">
        <f t="shared" si="10"/>
        <v>0.13336398757878065</v>
      </c>
      <c r="AH17" s="2">
        <f t="shared" si="11"/>
        <v>0.10950878232317834</v>
      </c>
      <c r="AI17" s="2">
        <f t="shared" si="12"/>
        <v>8.382406837198346E-2</v>
      </c>
      <c r="AJ17" s="2">
        <f t="shared" si="13"/>
        <v>3.0385448138856439E-2</v>
      </c>
      <c r="AK17" s="2">
        <f t="shared" si="14"/>
        <v>-9.2714833595233553E-2</v>
      </c>
      <c r="AL17" s="2">
        <f t="shared" si="15"/>
        <v>-0.14450296910029006</v>
      </c>
      <c r="AM17" s="2">
        <f t="shared" si="16"/>
        <v>-0.20083195374774146</v>
      </c>
      <c r="AN17" s="2">
        <f t="shared" si="17"/>
        <v>5.2121748136310462</v>
      </c>
      <c r="AO17" s="2">
        <f t="shared" si="18"/>
        <v>0.82073617271562926</v>
      </c>
      <c r="AP17" s="2">
        <f t="shared" si="19"/>
        <v>0.99158683613183618</v>
      </c>
      <c r="AQ17" s="23">
        <f t="shared" si="2"/>
        <v>3.8171026920056339</v>
      </c>
      <c r="AR17" s="2">
        <f t="shared" si="3"/>
        <v>-9.6916916012191046E-2</v>
      </c>
      <c r="AS17" s="2">
        <f t="shared" si="4"/>
        <v>-0.14903852121907371</v>
      </c>
      <c r="AT17" s="2">
        <f t="shared" si="20"/>
        <v>1.3289305832655844</v>
      </c>
      <c r="AU17" s="2">
        <f t="shared" si="5"/>
        <v>8.510529743997866</v>
      </c>
      <c r="AV17" s="2">
        <f t="shared" si="6"/>
        <v>0.88940166695914857</v>
      </c>
      <c r="AW17" s="27">
        <f t="shared" si="7"/>
        <v>1.2704877071318468E-2</v>
      </c>
      <c r="AX17" s="28">
        <f t="shared" si="21"/>
        <v>1.0932644750978144</v>
      </c>
      <c r="AY17" s="2">
        <v>1E-3</v>
      </c>
      <c r="AZ17" s="2">
        <v>50</v>
      </c>
      <c r="BA17" s="2">
        <f t="shared" si="22"/>
        <v>1.5766823733604305</v>
      </c>
      <c r="BB17" s="2">
        <f t="shared" si="23"/>
        <v>2.3056698542722929</v>
      </c>
      <c r="BC17" s="2">
        <f t="shared" si="24"/>
        <v>4.9443689075698752E-2</v>
      </c>
      <c r="BD17" s="2">
        <f t="shared" si="25"/>
        <v>1.0721785328915833E-2</v>
      </c>
      <c r="BE17" s="2">
        <f t="shared" si="26"/>
        <v>3.235926573987058E-2</v>
      </c>
      <c r="BF17">
        <f t="shared" si="27"/>
        <v>1.9647966775964143</v>
      </c>
      <c r="BG17" s="9">
        <f t="shared" si="28"/>
        <v>6.0079950476243419E-7</v>
      </c>
      <c r="BH17" s="9">
        <f t="shared" si="29"/>
        <v>5.5148229055003075E-7</v>
      </c>
      <c r="BI17" s="2"/>
      <c r="BJ17" s="2"/>
      <c r="BK17" s="2"/>
      <c r="BL17" s="2"/>
      <c r="BM17" s="2"/>
      <c r="BN17" s="2"/>
      <c r="BO17" s="2"/>
      <c r="BP17" s="2"/>
      <c r="BQ17" s="2"/>
      <c r="BR17" s="11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V17" s="6"/>
      <c r="EW17" s="6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6"/>
      <c r="FJ17" s="7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18"/>
      <c r="HI17" s="18"/>
      <c r="HJ17" s="18"/>
      <c r="HK17" s="18"/>
      <c r="HL17" s="18"/>
      <c r="HM17" s="18"/>
      <c r="HN17" s="18"/>
      <c r="HO17" s="18"/>
      <c r="HP17" s="18"/>
      <c r="HQ17" s="18"/>
    </row>
    <row r="18" spans="1:225">
      <c r="A18" s="16">
        <v>2.5677737424951834</v>
      </c>
      <c r="B18" s="2">
        <v>0.11387544406969202</v>
      </c>
      <c r="C18" s="2">
        <v>7.057547984441008E-2</v>
      </c>
      <c r="D18" s="2">
        <v>3.5586968721352745E-2</v>
      </c>
      <c r="E18" s="2">
        <v>2.5299765289188036E-2</v>
      </c>
      <c r="F18" s="2">
        <v>2.1983660350724792E-2</v>
      </c>
      <c r="G18" s="2">
        <v>1.7360844263818672E-2</v>
      </c>
      <c r="H18" s="2">
        <v>4.9278565217123951E-3</v>
      </c>
      <c r="I18" s="2">
        <v>3.4912155258132239E-3</v>
      </c>
      <c r="J18" s="2">
        <v>2.0818746109565194E-3</v>
      </c>
      <c r="K18" s="2">
        <v>1.1254101919830515</v>
      </c>
      <c r="L18" s="2">
        <v>1.1082936338512779</v>
      </c>
      <c r="M18" s="2">
        <v>1.0714161771664592</v>
      </c>
      <c r="N18" s="2">
        <v>1.0526565646696058</v>
      </c>
      <c r="O18" s="2">
        <v>1.0326933695124958</v>
      </c>
      <c r="P18" s="2">
        <v>0.97635808415712555</v>
      </c>
      <c r="Q18" s="2">
        <v>0.86853173940554917</v>
      </c>
      <c r="R18" s="2">
        <v>0.82248567706459941</v>
      </c>
      <c r="S18" s="2">
        <v>0.78191013744024851</v>
      </c>
      <c r="T18" s="2">
        <v>1.2392856360527436</v>
      </c>
      <c r="U18" s="2">
        <v>1.1788691136956879</v>
      </c>
      <c r="V18" s="2">
        <v>1.107003145887812</v>
      </c>
      <c r="W18" s="2">
        <v>1.0779563299587938</v>
      </c>
      <c r="X18" s="2">
        <v>1.0546770298632206</v>
      </c>
      <c r="Y18" s="2">
        <v>0.99371892842094423</v>
      </c>
      <c r="Z18" s="2">
        <v>0.87172267039359475</v>
      </c>
      <c r="AA18" s="2">
        <v>0.82303844916580737</v>
      </c>
      <c r="AB18" s="2">
        <v>0.78191013744024851</v>
      </c>
      <c r="AC18" s="9">
        <v>1.1268170105621322E-2</v>
      </c>
      <c r="AD18" s="2"/>
      <c r="AE18" s="2">
        <f t="shared" si="8"/>
        <v>0.21453511365013841</v>
      </c>
      <c r="AF18" s="2">
        <f t="shared" si="9"/>
        <v>0.16455560071553904</v>
      </c>
      <c r="AG18" s="2">
        <f t="shared" si="10"/>
        <v>0.10165649553620354</v>
      </c>
      <c r="AH18" s="2">
        <f t="shared" si="11"/>
        <v>7.506696142393704E-2</v>
      </c>
      <c r="AI18" s="2">
        <f t="shared" si="12"/>
        <v>5.3234587228738701E-2</v>
      </c>
      <c r="AJ18" s="2">
        <f t="shared" si="13"/>
        <v>-6.3008805002101355E-3</v>
      </c>
      <c r="AK18" s="2">
        <f t="shared" si="14"/>
        <v>-0.13728394419759488</v>
      </c>
      <c r="AL18" s="2">
        <f t="shared" si="15"/>
        <v>-0.19475236109037053</v>
      </c>
      <c r="AM18" s="2">
        <f t="shared" si="16"/>
        <v>-0.24601545879919087</v>
      </c>
      <c r="AN18" s="2">
        <f t="shared" si="17"/>
        <v>5.291021125837478</v>
      </c>
      <c r="AO18" s="2">
        <f t="shared" si="18"/>
        <v>0.83950406438807679</v>
      </c>
      <c r="AP18" s="2">
        <f t="shared" si="19"/>
        <v>0.98624921598989834</v>
      </c>
      <c r="AQ18" s="23">
        <f t="shared" si="2"/>
        <v>3.8362575441976174</v>
      </c>
      <c r="AR18" s="2">
        <f t="shared" si="3"/>
        <v>-0.14095114888462315</v>
      </c>
      <c r="AS18" s="2">
        <f t="shared" si="4"/>
        <v>-0.19542421039745647</v>
      </c>
      <c r="AT18" s="2">
        <f t="shared" si="20"/>
        <v>1.3888850337815848</v>
      </c>
      <c r="AU18" s="2">
        <f t="shared" si="5"/>
        <v>8.8548188301498048</v>
      </c>
      <c r="AV18" s="2">
        <f t="shared" si="6"/>
        <v>0.85030862052083711</v>
      </c>
      <c r="AW18" s="27">
        <f t="shared" si="7"/>
        <v>1.3251859188160719E-2</v>
      </c>
      <c r="AX18" s="28">
        <f t="shared" si="21"/>
        <v>1.0943610088692679</v>
      </c>
      <c r="AY18" s="2">
        <v>1E-3</v>
      </c>
      <c r="AZ18" s="2">
        <v>50</v>
      </c>
      <c r="BA18" s="2">
        <f t="shared" si="22"/>
        <v>1.5161763875098073</v>
      </c>
      <c r="BB18" s="2">
        <f t="shared" si="23"/>
        <v>2.2432566452912579</v>
      </c>
      <c r="BC18" s="2">
        <f t="shared" si="24"/>
        <v>4.7546262427082979E-2</v>
      </c>
      <c r="BD18" s="2">
        <f t="shared" si="25"/>
        <v>1.0597200879334015E-2</v>
      </c>
      <c r="BE18" s="2">
        <f t="shared" si="26"/>
        <v>3.1139441799965084E-2</v>
      </c>
      <c r="BF18">
        <f t="shared" si="27"/>
        <v>1.8916013215592362</v>
      </c>
      <c r="BG18" s="9">
        <f t="shared" si="28"/>
        <v>5.6353187722772999E-7</v>
      </c>
      <c r="BH18" s="9">
        <f t="shared" si="29"/>
        <v>5.3099743514363031E-7</v>
      </c>
      <c r="BI18" s="2"/>
      <c r="BJ18" s="2"/>
      <c r="BK18" s="2"/>
      <c r="BL18" s="2"/>
      <c r="BM18" s="2"/>
      <c r="BN18" s="2"/>
      <c r="BO18" s="2"/>
      <c r="BP18" s="2"/>
      <c r="BQ18" s="2"/>
      <c r="BR18" s="11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V18" s="6"/>
      <c r="EW18" s="6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6"/>
      <c r="FJ18" s="7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18"/>
      <c r="HI18" s="18"/>
      <c r="HJ18" s="18"/>
      <c r="HK18" s="18"/>
      <c r="HL18" s="18"/>
      <c r="HM18" s="18"/>
      <c r="HN18" s="18"/>
      <c r="HO18" s="18"/>
      <c r="HP18" s="18"/>
      <c r="HQ18" s="18"/>
    </row>
    <row r="19" spans="1:225">
      <c r="A19" s="16">
        <v>2.6875077472143478</v>
      </c>
      <c r="B19" s="2">
        <v>0.1088973284941176</v>
      </c>
      <c r="C19" s="2">
        <v>6.7992009768463521E-2</v>
      </c>
      <c r="D19" s="2">
        <v>3.5421418565518892E-2</v>
      </c>
      <c r="E19" s="2">
        <v>2.8019286222397941E-2</v>
      </c>
      <c r="F19" s="2">
        <v>2.4202684013990165E-2</v>
      </c>
      <c r="G19" s="2">
        <v>1.7204606891644311E-2</v>
      </c>
      <c r="H19" s="2">
        <v>5.23330142608033E-3</v>
      </c>
      <c r="I19" s="2">
        <v>3.7784777093924035E-3</v>
      </c>
      <c r="J19" s="2">
        <v>2.3180806221543941E-3</v>
      </c>
      <c r="K19" s="2">
        <v>1.1284640019969938</v>
      </c>
      <c r="L19" s="2">
        <v>1.1014399286691463</v>
      </c>
      <c r="M19" s="2">
        <v>1.0575103620507036</v>
      </c>
      <c r="N19" s="2">
        <v>1.0228188670933245</v>
      </c>
      <c r="O19" s="2">
        <v>1.006889295258262</v>
      </c>
      <c r="P19" s="2">
        <v>0.96314319774629886</v>
      </c>
      <c r="Q19" s="2">
        <v>0.85614934264890519</v>
      </c>
      <c r="R19" s="2">
        <v>0.80740960715510091</v>
      </c>
      <c r="S19" s="2">
        <v>0.77353913965304089</v>
      </c>
      <c r="T19" s="2">
        <v>1.2373613304911115</v>
      </c>
      <c r="U19" s="2">
        <v>1.1694319384376097</v>
      </c>
      <c r="V19" s="2">
        <v>1.0929317806162224</v>
      </c>
      <c r="W19" s="2">
        <v>1.0508381533157225</v>
      </c>
      <c r="X19" s="2">
        <v>1.0310919792722522</v>
      </c>
      <c r="Y19" s="2">
        <v>0.98034780463794313</v>
      </c>
      <c r="Z19" s="2">
        <v>0.85963969915216132</v>
      </c>
      <c r="AA19" s="2">
        <v>0.80866760165746909</v>
      </c>
      <c r="AB19" s="2">
        <v>0.77353913965304089</v>
      </c>
      <c r="AC19" s="9">
        <v>1.1236601365500198E-2</v>
      </c>
      <c r="AD19" s="2"/>
      <c r="AE19" s="2">
        <f t="shared" si="8"/>
        <v>0.21298115301314802</v>
      </c>
      <c r="AF19" s="2">
        <f t="shared" si="9"/>
        <v>0.15651810820245454</v>
      </c>
      <c r="AG19" s="2">
        <f t="shared" si="10"/>
        <v>8.8863792439766567E-2</v>
      </c>
      <c r="AH19" s="2">
        <f t="shared" si="11"/>
        <v>4.9588086997394101E-2</v>
      </c>
      <c r="AI19" s="2">
        <f t="shared" si="12"/>
        <v>3.0618414704651101E-2</v>
      </c>
      <c r="AJ19" s="2">
        <f t="shared" si="13"/>
        <v>-1.9847867588804326E-2</v>
      </c>
      <c r="AK19" s="2">
        <f t="shared" si="14"/>
        <v>-0.15124193199476013</v>
      </c>
      <c r="AL19" s="2">
        <f t="shared" si="15"/>
        <v>-0.21236732193405605</v>
      </c>
      <c r="AM19" s="2">
        <f t="shared" si="16"/>
        <v>-0.25677900953420424</v>
      </c>
      <c r="AN19" s="2">
        <f t="shared" si="17"/>
        <v>5.3588916473095951</v>
      </c>
      <c r="AO19" s="2">
        <f t="shared" si="18"/>
        <v>0.85250725334872146</v>
      </c>
      <c r="AP19" s="2">
        <f t="shared" si="19"/>
        <v>0.99269599584625201</v>
      </c>
      <c r="AQ19" s="23">
        <f t="shared" si="2"/>
        <v>3.8495043951190211</v>
      </c>
      <c r="AR19" s="2">
        <f t="shared" si="3"/>
        <v>-0.15531045234642943</v>
      </c>
      <c r="AS19" s="2">
        <f t="shared" si="4"/>
        <v>-0.21392417175484457</v>
      </c>
      <c r="AT19" s="2">
        <f t="shared" si="20"/>
        <v>1.4944582771695718</v>
      </c>
      <c r="AU19" s="2">
        <f t="shared" si="5"/>
        <v>9.5242545063726158</v>
      </c>
      <c r="AV19" s="2">
        <f t="shared" si="6"/>
        <v>0.83683609466340447</v>
      </c>
      <c r="AW19" s="27">
        <f t="shared" si="7"/>
        <v>1.3427481722116478E-2</v>
      </c>
      <c r="AX19" s="28">
        <f t="shared" si="21"/>
        <v>1.093789534458514</v>
      </c>
      <c r="AY19" s="2">
        <v>1E-3</v>
      </c>
      <c r="AZ19" s="2">
        <v>50</v>
      </c>
      <c r="BA19" s="2">
        <f t="shared" si="22"/>
        <v>1.4761114237399875</v>
      </c>
      <c r="BB19" s="2">
        <f t="shared" si="23"/>
        <v>2.170751851350702</v>
      </c>
      <c r="BC19" s="2">
        <f t="shared" si="24"/>
        <v>4.6289852356840348E-2</v>
      </c>
      <c r="BD19" s="2">
        <f t="shared" si="25"/>
        <v>1.066176641560646E-2</v>
      </c>
      <c r="BE19" s="2">
        <f t="shared" si="26"/>
        <v>3.0330763203657796E-2</v>
      </c>
      <c r="BF19">
        <f t="shared" si="27"/>
        <v>1.805384613934206</v>
      </c>
      <c r="BG19" s="9">
        <f t="shared" si="28"/>
        <v>5.5819931298111249E-7</v>
      </c>
      <c r="BH19" s="9">
        <f t="shared" si="29"/>
        <v>5.3436539505046872E-7</v>
      </c>
      <c r="BI19" s="2"/>
      <c r="BJ19" s="2"/>
      <c r="BK19" s="2"/>
      <c r="BL19" s="2"/>
      <c r="BM19" s="2"/>
      <c r="BN19" s="2"/>
      <c r="BO19" s="2"/>
      <c r="BP19" s="2"/>
      <c r="BQ19" s="2"/>
      <c r="BR19" s="11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V19" s="6"/>
      <c r="EW19" s="6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6"/>
      <c r="FJ19" s="7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18"/>
      <c r="HI19" s="18"/>
      <c r="HJ19" s="18"/>
      <c r="HK19" s="18"/>
      <c r="HL19" s="18"/>
      <c r="HM19" s="18"/>
      <c r="HN19" s="18"/>
      <c r="HO19" s="18"/>
      <c r="HP19" s="18"/>
      <c r="HQ19" s="18"/>
    </row>
    <row r="20" spans="1:225">
      <c r="A20" s="16">
        <v>2.8048148881069301</v>
      </c>
      <c r="B20" s="2">
        <v>0.10672664860108091</v>
      </c>
      <c r="C20" s="2">
        <v>6.3331590230374643E-2</v>
      </c>
      <c r="D20" s="2">
        <v>2.9928631471344919E-2</v>
      </c>
      <c r="E20" s="2">
        <v>2.4573458513192179E-2</v>
      </c>
      <c r="F20" s="2">
        <v>2.0703440687529627E-2</v>
      </c>
      <c r="G20" s="2">
        <v>1.5095154302086314E-2</v>
      </c>
      <c r="H20" s="2">
        <v>4.2398139661883787E-3</v>
      </c>
      <c r="I20" s="2">
        <v>2.9951080131506921E-3</v>
      </c>
      <c r="J20" s="2">
        <v>1.77832453747175E-3</v>
      </c>
      <c r="K20" s="2">
        <v>1.2122053555350867</v>
      </c>
      <c r="L20" s="2">
        <v>1.1971779995612473</v>
      </c>
      <c r="M20" s="2">
        <v>1.1629661145284083</v>
      </c>
      <c r="N20" s="2">
        <v>1.113204421731997</v>
      </c>
      <c r="O20" s="2">
        <v>1.1015915445935367</v>
      </c>
      <c r="P20" s="2">
        <v>1.0426991791335636</v>
      </c>
      <c r="Q20" s="2">
        <v>0.9327532415149834</v>
      </c>
      <c r="R20" s="2">
        <v>0.8737440020684466</v>
      </c>
      <c r="S20" s="2">
        <v>0.82167694387283563</v>
      </c>
      <c r="T20" s="2">
        <v>1.3189320041361676</v>
      </c>
      <c r="U20" s="2">
        <v>1.2605095897916219</v>
      </c>
      <c r="V20" s="2">
        <v>1.1928947459997532</v>
      </c>
      <c r="W20" s="2">
        <v>1.1377778802451892</v>
      </c>
      <c r="X20" s="2">
        <v>1.1222949852810664</v>
      </c>
      <c r="Y20" s="2">
        <v>1.0577943334356499</v>
      </c>
      <c r="Z20" s="2">
        <v>0.93363183818522877</v>
      </c>
      <c r="AA20" s="2">
        <v>0.87673911008159733</v>
      </c>
      <c r="AB20" s="2">
        <v>0.82345526841030736</v>
      </c>
      <c r="AC20" s="9">
        <v>1.1201376093903164E-2</v>
      </c>
      <c r="AD20" s="2"/>
      <c r="AE20" s="2">
        <f t="shared" si="8"/>
        <v>0.27682232133447821</v>
      </c>
      <c r="AF20" s="2">
        <f t="shared" si="9"/>
        <v>0.23151607554361045</v>
      </c>
      <c r="AG20" s="2">
        <f t="shared" si="10"/>
        <v>0.17638291290320027</v>
      </c>
      <c r="AH20" s="2">
        <f t="shared" si="11"/>
        <v>0.12907713233438664</v>
      </c>
      <c r="AI20" s="2">
        <f t="shared" si="12"/>
        <v>0.11537568277834528</v>
      </c>
      <c r="AJ20" s="2">
        <f t="shared" si="13"/>
        <v>5.6185922701805377E-2</v>
      </c>
      <c r="AK20" s="2">
        <f t="shared" si="14"/>
        <v>-6.8673095993553993E-2</v>
      </c>
      <c r="AL20" s="2">
        <f t="shared" si="15"/>
        <v>-0.13154581081846076</v>
      </c>
      <c r="AM20" s="2">
        <f t="shared" si="16"/>
        <v>-0.19424604971006601</v>
      </c>
      <c r="AN20" s="2">
        <f t="shared" si="17"/>
        <v>5.4260812080819463</v>
      </c>
      <c r="AO20" s="2">
        <f t="shared" si="18"/>
        <v>0.85095759615755728</v>
      </c>
      <c r="AP20" s="2">
        <f t="shared" si="19"/>
        <v>0.98394776799176009</v>
      </c>
      <c r="AQ20" s="23">
        <f t="shared" si="2"/>
        <v>3.8479266873183575</v>
      </c>
      <c r="AR20" s="2">
        <f t="shared" si="3"/>
        <v>-6.9614591663125613E-2</v>
      </c>
      <c r="AS20" s="2">
        <f t="shared" si="4"/>
        <v>-0.13496785004314726</v>
      </c>
      <c r="AT20" s="2">
        <f t="shared" si="20"/>
        <v>1.666294494049851</v>
      </c>
      <c r="AU20" s="2">
        <f t="shared" si="5"/>
        <v>10.722928794733006</v>
      </c>
      <c r="AV20" s="2">
        <f t="shared" si="6"/>
        <v>0.90932319639115378</v>
      </c>
      <c r="AW20" s="27">
        <f t="shared" si="7"/>
        <v>1.2318366163272039E-2</v>
      </c>
      <c r="AX20" s="28">
        <f t="shared" si="21"/>
        <v>1.0870654707865879</v>
      </c>
      <c r="AY20" s="2">
        <v>1E-3</v>
      </c>
      <c r="AZ20" s="2">
        <v>50</v>
      </c>
      <c r="BA20" s="2">
        <f t="shared" si="22"/>
        <v>1.480808814292129</v>
      </c>
      <c r="BB20" s="2">
        <f t="shared" si="23"/>
        <v>2.021536569801726</v>
      </c>
      <c r="BC20" s="2">
        <f t="shared" si="24"/>
        <v>4.6437159336262072E-2</v>
      </c>
      <c r="BD20" s="2">
        <f t="shared" si="25"/>
        <v>1.1485104500909801E-2</v>
      </c>
      <c r="BE20" s="2">
        <f t="shared" si="26"/>
        <v>3.0425615544544371E-2</v>
      </c>
      <c r="BF20">
        <f t="shared" si="27"/>
        <v>1.62546273162564</v>
      </c>
      <c r="BG20" s="9">
        <f t="shared" si="28"/>
        <v>4.8978549036317516E-7</v>
      </c>
      <c r="BH20" s="9">
        <f t="shared" si="29"/>
        <v>6.4243907993437059E-7</v>
      </c>
      <c r="BI20" s="2"/>
      <c r="BJ20" s="2"/>
      <c r="BK20" s="2"/>
      <c r="BL20" s="2"/>
      <c r="BM20" s="2"/>
      <c r="BN20" s="2"/>
      <c r="BO20" s="2"/>
      <c r="BP20" s="2"/>
      <c r="BQ20" s="2"/>
      <c r="BR20" s="11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V20" s="6"/>
      <c r="EW20" s="6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6"/>
      <c r="FJ20" s="7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18"/>
      <c r="HI20" s="18"/>
      <c r="HJ20" s="18"/>
      <c r="HK20" s="18"/>
      <c r="HL20" s="18"/>
      <c r="HM20" s="18"/>
      <c r="HN20" s="18"/>
      <c r="HO20" s="18"/>
      <c r="HP20" s="18"/>
      <c r="HQ20" s="18"/>
    </row>
    <row r="21" spans="1:225">
      <c r="A21" s="16">
        <v>2.9488196025605697</v>
      </c>
      <c r="B21" s="2">
        <v>0.10984522488628704</v>
      </c>
      <c r="C21" s="2">
        <v>6.7408282632413968E-2</v>
      </c>
      <c r="D21" s="2">
        <v>3.8703208465994031E-2</v>
      </c>
      <c r="E21" s="2">
        <v>2.3909073932607237E-2</v>
      </c>
      <c r="F21" s="2">
        <v>2.0283945431026934E-2</v>
      </c>
      <c r="G21" s="2">
        <v>1.4082043102536813E-2</v>
      </c>
      <c r="H21" s="2">
        <v>3.6726009389550602E-3</v>
      </c>
      <c r="I21" s="2">
        <v>2.542298120045586E-3</v>
      </c>
      <c r="J21" s="2">
        <v>1.4642174536970796E-3</v>
      </c>
      <c r="K21" s="2">
        <v>1.175194094260483</v>
      </c>
      <c r="L21" s="2">
        <v>1.1459093075928575</v>
      </c>
      <c r="M21" s="2">
        <v>1.0916292466562523</v>
      </c>
      <c r="N21" s="2">
        <v>1.1134624084605729</v>
      </c>
      <c r="O21" s="2">
        <v>1.096273579356696</v>
      </c>
      <c r="P21" s="2">
        <v>1.039271258180217</v>
      </c>
      <c r="Q21" s="2">
        <v>0.92661194339409148</v>
      </c>
      <c r="R21" s="2">
        <v>0.86650053806382255</v>
      </c>
      <c r="S21" s="2">
        <v>0.81748939226407835</v>
      </c>
      <c r="T21" s="2">
        <v>1.2850393191467702</v>
      </c>
      <c r="U21" s="2">
        <v>1.2133175902252715</v>
      </c>
      <c r="V21" s="2">
        <v>1.1303324551222462</v>
      </c>
      <c r="W21" s="2">
        <v>1.1373714823931802</v>
      </c>
      <c r="X21" s="2">
        <v>1.1165575247877229</v>
      </c>
      <c r="Y21" s="2">
        <v>1.0533533012827538</v>
      </c>
      <c r="Z21" s="2">
        <v>0.92813999065192798</v>
      </c>
      <c r="AA21" s="2">
        <v>0.86689053773284019</v>
      </c>
      <c r="AB21" s="2">
        <v>0.81748939226407835</v>
      </c>
      <c r="AC21" s="9">
        <v>1.1161202410199317E-2</v>
      </c>
      <c r="AD21" s="2"/>
      <c r="AE21" s="2">
        <f t="shared" si="8"/>
        <v>0.25078931643685459</v>
      </c>
      <c r="AF21" s="2">
        <f t="shared" si="9"/>
        <v>0.19335841780730048</v>
      </c>
      <c r="AG21" s="2">
        <f t="shared" si="10"/>
        <v>0.12251179752632528</v>
      </c>
      <c r="AH21" s="2">
        <f t="shared" si="11"/>
        <v>0.12871988294847375</v>
      </c>
      <c r="AI21" s="2">
        <f t="shared" si="12"/>
        <v>0.11025031339602936</v>
      </c>
      <c r="AJ21" s="2">
        <f t="shared" si="13"/>
        <v>5.1978695665037843E-2</v>
      </c>
      <c r="AK21" s="2">
        <f t="shared" si="14"/>
        <v>-7.4572705577342566E-2</v>
      </c>
      <c r="AL21" s="2">
        <f t="shared" si="15"/>
        <v>-0.14284256422901057</v>
      </c>
      <c r="AM21" s="2">
        <f t="shared" si="16"/>
        <v>-0.20151735211867269</v>
      </c>
      <c r="AN21" s="2">
        <f t="shared" si="17"/>
        <v>5.069238873494248</v>
      </c>
      <c r="AO21" s="2">
        <f t="shared" si="18"/>
        <v>0.7969944927971262</v>
      </c>
      <c r="AP21" s="2">
        <f t="shared" si="19"/>
        <v>0.96887859677759047</v>
      </c>
      <c r="AQ21" s="23">
        <f t="shared" si="2"/>
        <v>3.7928047424814011</v>
      </c>
      <c r="AR21" s="2">
        <f t="shared" si="3"/>
        <v>-7.6220416600581875E-2</v>
      </c>
      <c r="AS21" s="2">
        <f t="shared" si="4"/>
        <v>-0.14329254886438109</v>
      </c>
      <c r="AT21" s="2">
        <f t="shared" si="20"/>
        <v>1.7101201602752429</v>
      </c>
      <c r="AU21" s="2">
        <f t="shared" si="5"/>
        <v>11.000180598722642</v>
      </c>
      <c r="AV21" s="2">
        <f t="shared" si="6"/>
        <v>0.90273193645716721</v>
      </c>
      <c r="AW21" s="27">
        <f t="shared" si="7"/>
        <v>1.2363805864675857E-2</v>
      </c>
      <c r="AX21" s="28">
        <f t="shared" si="21"/>
        <v>1.0939610296174225</v>
      </c>
      <c r="AY21" s="2">
        <v>1E-3</v>
      </c>
      <c r="AZ21" s="2">
        <v>50</v>
      </c>
      <c r="BA21" s="2">
        <f t="shared" si="22"/>
        <v>1.6580188215616369</v>
      </c>
      <c r="BB21" s="2">
        <f t="shared" si="23"/>
        <v>2.4427210898493357</v>
      </c>
      <c r="BC21" s="2">
        <f t="shared" si="24"/>
        <v>5.1994344885220381E-2</v>
      </c>
      <c r="BD21" s="2">
        <f t="shared" si="25"/>
        <v>1.0642308315241857E-2</v>
      </c>
      <c r="BE21" s="2">
        <f t="shared" si="26"/>
        <v>3.3996313815691792E-2</v>
      </c>
      <c r="BF21">
        <f t="shared" si="27"/>
        <v>2.1217167947317135</v>
      </c>
      <c r="BG21" s="9">
        <f t="shared" si="28"/>
        <v>4.5785929687610845E-7</v>
      </c>
      <c r="BH21" s="9">
        <f t="shared" si="29"/>
        <v>5.4876302800871848E-7</v>
      </c>
      <c r="BI21" s="2"/>
      <c r="BJ21" s="2"/>
      <c r="BK21" s="2"/>
      <c r="BL21" s="2"/>
      <c r="BM21" s="2"/>
      <c r="BN21" s="2"/>
      <c r="BO21" s="2"/>
      <c r="BP21" s="2"/>
      <c r="BQ21" s="2"/>
      <c r="BR21" s="11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V21" s="6"/>
      <c r="EW21" s="6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6"/>
      <c r="FJ21" s="7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18"/>
      <c r="HI21" s="18"/>
      <c r="HJ21" s="18"/>
      <c r="HK21" s="18"/>
      <c r="HL21" s="18"/>
      <c r="HM21" s="18"/>
      <c r="HN21" s="18"/>
      <c r="HO21" s="18"/>
      <c r="HP21" s="18"/>
      <c r="HQ21" s="18"/>
    </row>
    <row r="22" spans="1:225">
      <c r="A22" s="16">
        <v>3.0920153078154149</v>
      </c>
      <c r="B22" s="2">
        <v>0.1054185686648591</v>
      </c>
      <c r="C22" s="2">
        <v>6.5438028973423795E-2</v>
      </c>
      <c r="D22" s="2">
        <v>3.6596916075761293E-2</v>
      </c>
      <c r="E22" s="2">
        <v>2.5441945476575734E-2</v>
      </c>
      <c r="F22" s="2">
        <v>2.3124370391274261E-2</v>
      </c>
      <c r="G22" s="2">
        <v>1.5671060994851056E-2</v>
      </c>
      <c r="H22" s="2">
        <v>4.5984780884433564E-3</v>
      </c>
      <c r="I22" s="2">
        <v>3.2876197576324246E-3</v>
      </c>
      <c r="J22" s="2">
        <v>1.9873884991648398E-3</v>
      </c>
      <c r="K22" s="2">
        <v>1.1385944827114267</v>
      </c>
      <c r="L22" s="2">
        <v>1.1072468208456612</v>
      </c>
      <c r="M22" s="2">
        <v>1.0560445395111906</v>
      </c>
      <c r="N22" s="2">
        <v>1.0531697290595878</v>
      </c>
      <c r="O22" s="2">
        <v>1.0230391933939182</v>
      </c>
      <c r="P22" s="2">
        <v>0.97978700711291722</v>
      </c>
      <c r="Q22" s="2">
        <v>0.87110480148701153</v>
      </c>
      <c r="R22" s="2">
        <v>0.81187117192237201</v>
      </c>
      <c r="S22" s="2">
        <v>0.78033987566596086</v>
      </c>
      <c r="T22" s="2">
        <v>1.2440130513762857</v>
      </c>
      <c r="U22" s="2">
        <v>1.1726848498190849</v>
      </c>
      <c r="V22" s="2">
        <v>1.0926414555869519</v>
      </c>
      <c r="W22" s="2">
        <v>1.0786116745361636</v>
      </c>
      <c r="X22" s="2">
        <v>1.0461635637851925</v>
      </c>
      <c r="Y22" s="2">
        <v>0.99545806810776827</v>
      </c>
      <c r="Z22" s="2">
        <v>0.87424635539590034</v>
      </c>
      <c r="AA22" s="2">
        <v>0.81467227050281088</v>
      </c>
      <c r="AB22" s="2">
        <v>0.78232726416512566</v>
      </c>
      <c r="AC22" s="9">
        <v>1.1121028711416273E-2</v>
      </c>
      <c r="AD22" s="2"/>
      <c r="AE22" s="2">
        <f t="shared" si="8"/>
        <v>0.21834248572198947</v>
      </c>
      <c r="AF22" s="2">
        <f t="shared" si="9"/>
        <v>0.15929586334206694</v>
      </c>
      <c r="AG22" s="2">
        <f t="shared" si="10"/>
        <v>8.85981184040774E-2</v>
      </c>
      <c r="AH22" s="2">
        <f t="shared" si="11"/>
        <v>7.5674727648954249E-2</v>
      </c>
      <c r="AI22" s="2">
        <f t="shared" si="12"/>
        <v>4.5129724149644258E-2</v>
      </c>
      <c r="AJ22" s="2">
        <f t="shared" si="13"/>
        <v>-4.5522778037246905E-3</v>
      </c>
      <c r="AK22" s="2">
        <f t="shared" si="14"/>
        <v>-0.13439307188245686</v>
      </c>
      <c r="AL22" s="2">
        <f t="shared" si="15"/>
        <v>-0.20496936869648077</v>
      </c>
      <c r="AM22" s="2">
        <f t="shared" si="16"/>
        <v>-0.24548212960716881</v>
      </c>
      <c r="AN22" s="2">
        <f t="shared" si="17"/>
        <v>5.2858001427331214</v>
      </c>
      <c r="AO22" s="2">
        <f t="shared" si="18"/>
        <v>0.83915240545393932</v>
      </c>
      <c r="AP22" s="2">
        <f t="shared" si="19"/>
        <v>0.98618056916489494</v>
      </c>
      <c r="AQ22" s="23">
        <f t="shared" si="2"/>
        <v>3.8358990280248166</v>
      </c>
      <c r="AR22" s="2">
        <f t="shared" si="3"/>
        <v>-0.13799298619106559</v>
      </c>
      <c r="AS22" s="2">
        <f t="shared" si="4"/>
        <v>-0.20841360667555225</v>
      </c>
      <c r="AT22" s="2">
        <f t="shared" si="20"/>
        <v>1.7954956660086792</v>
      </c>
      <c r="AU22" s="2">
        <f t="shared" si="5"/>
        <v>11.491382820235353</v>
      </c>
      <c r="AV22" s="2">
        <f t="shared" si="6"/>
        <v>0.84754981200057877</v>
      </c>
      <c r="AW22" s="27">
        <f t="shared" si="7"/>
        <v>1.3121386559175685E-2</v>
      </c>
      <c r="AX22" s="28">
        <f t="shared" si="21"/>
        <v>1.0935892832385661</v>
      </c>
      <c r="AY22" s="2">
        <v>1E-3</v>
      </c>
      <c r="AZ22" s="2">
        <v>50</v>
      </c>
      <c r="BA22" s="2">
        <f t="shared" si="22"/>
        <v>1.5172806182266412</v>
      </c>
      <c r="BB22" s="2">
        <f t="shared" si="23"/>
        <v>2.2265307119894446</v>
      </c>
      <c r="BC22" s="2">
        <f t="shared" si="24"/>
        <v>4.7580890352880496E-2</v>
      </c>
      <c r="BD22" s="2">
        <f t="shared" si="25"/>
        <v>1.0684577461319988E-2</v>
      </c>
      <c r="BE22" s="2">
        <f t="shared" si="26"/>
        <v>3.1161719032645863E-2</v>
      </c>
      <c r="BF22">
        <f t="shared" si="27"/>
        <v>1.8717865872562083</v>
      </c>
      <c r="BG22" s="9">
        <f t="shared" si="28"/>
        <v>5.0868817794519336E-7</v>
      </c>
      <c r="BH22" s="9">
        <f t="shared" si="29"/>
        <v>5.3794923106459604E-7</v>
      </c>
      <c r="BI22" s="2"/>
      <c r="BJ22" s="2"/>
      <c r="BK22" s="2"/>
      <c r="BL22" s="2"/>
      <c r="BM22" s="2"/>
      <c r="BN22" s="2"/>
      <c r="BO22" s="2"/>
      <c r="BP22" s="2"/>
      <c r="BQ22" s="2"/>
      <c r="BR22" s="11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V22" s="6"/>
      <c r="EW22" s="6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6"/>
      <c r="FJ22" s="7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18"/>
      <c r="HI22" s="18"/>
      <c r="HJ22" s="18"/>
      <c r="HK22" s="18"/>
      <c r="HL22" s="18"/>
      <c r="HM22" s="18"/>
      <c r="HN22" s="18"/>
      <c r="HO22" s="18"/>
      <c r="HP22" s="18"/>
      <c r="HQ22" s="18"/>
    </row>
    <row r="23" spans="1:225">
      <c r="A23" s="16">
        <v>3.2327837434314484</v>
      </c>
      <c r="B23" s="2">
        <v>0.10494337380488727</v>
      </c>
      <c r="C23" s="2">
        <v>6.6491578154372247E-2</v>
      </c>
      <c r="D23" s="2">
        <v>3.8517505957518086E-2</v>
      </c>
      <c r="E23" s="2">
        <v>2.9596939243644389E-2</v>
      </c>
      <c r="F23" s="2">
        <v>2.6088137366020062E-2</v>
      </c>
      <c r="G23" s="2">
        <v>1.7909916329660259E-2</v>
      </c>
      <c r="H23" s="2">
        <v>5.8337231056429595E-3</v>
      </c>
      <c r="I23" s="2">
        <v>4.291619062543205E-3</v>
      </c>
      <c r="J23" s="2">
        <v>2.7079098162574363E-3</v>
      </c>
      <c r="K23" s="2">
        <v>1.1241040214419729</v>
      </c>
      <c r="L23" s="2">
        <v>1.0925334261214721</v>
      </c>
      <c r="M23" s="2">
        <v>1.0433187180341965</v>
      </c>
      <c r="N23" s="2">
        <v>1.0106231552136393</v>
      </c>
      <c r="O23" s="2">
        <v>0.9850509276944136</v>
      </c>
      <c r="P23" s="2">
        <v>0.95151669351810253</v>
      </c>
      <c r="Q23" s="2">
        <v>0.84778293908902458</v>
      </c>
      <c r="R23" s="2">
        <v>0.78031984290652401</v>
      </c>
      <c r="S23" s="2">
        <v>0.76618250262568122</v>
      </c>
      <c r="T23" s="2">
        <v>1.2290473952468601</v>
      </c>
      <c r="U23" s="2">
        <v>1.1590250042758443</v>
      </c>
      <c r="V23" s="2">
        <v>1.0818362239917145</v>
      </c>
      <c r="W23" s="2">
        <v>1.0402200944572837</v>
      </c>
      <c r="X23" s="2">
        <v>1.0111390650604337</v>
      </c>
      <c r="Y23" s="2">
        <v>0.96942660984776274</v>
      </c>
      <c r="Z23" s="2">
        <v>0.85223478923740736</v>
      </c>
      <c r="AA23" s="2">
        <v>0.78607002789341007</v>
      </c>
      <c r="AB23" s="2">
        <v>0.76889041244193868</v>
      </c>
      <c r="AC23" s="9">
        <v>1.1137930429735462E-2</v>
      </c>
      <c r="AD23" s="2"/>
      <c r="AE23" s="2">
        <f t="shared" si="8"/>
        <v>0.20623939391425311</v>
      </c>
      <c r="AF23" s="2">
        <f t="shared" si="9"/>
        <v>0.14757913813339288</v>
      </c>
      <c r="AG23" s="2">
        <f t="shared" si="10"/>
        <v>7.8659804819442861E-2</v>
      </c>
      <c r="AH23" s="2">
        <f t="shared" si="11"/>
        <v>3.94323200488126E-2</v>
      </c>
      <c r="AI23" s="2">
        <f t="shared" si="12"/>
        <v>1.1077482567486578E-2</v>
      </c>
      <c r="AJ23" s="2">
        <f t="shared" si="13"/>
        <v>-3.1050506135590378E-2</v>
      </c>
      <c r="AK23" s="2">
        <f t="shared" si="14"/>
        <v>-0.15989321589411384</v>
      </c>
      <c r="AL23" s="2">
        <f t="shared" si="15"/>
        <v>-0.24070939650959416</v>
      </c>
      <c r="AM23" s="2">
        <f t="shared" si="16"/>
        <v>-0.26280682620897311</v>
      </c>
      <c r="AN23" s="2">
        <f t="shared" si="17"/>
        <v>5.4233417649151967</v>
      </c>
      <c r="AO23" s="2">
        <f t="shared" si="18"/>
        <v>0.86467540787120134</v>
      </c>
      <c r="AP23" s="2">
        <f t="shared" si="19"/>
        <v>0.99143567996360482</v>
      </c>
      <c r="AQ23" s="23">
        <f t="shared" si="2"/>
        <v>3.8618839732880463</v>
      </c>
      <c r="AR23" s="2">
        <f t="shared" si="3"/>
        <v>-0.1651306440110436</v>
      </c>
      <c r="AS23" s="2">
        <f t="shared" si="4"/>
        <v>-0.2480513883397146</v>
      </c>
      <c r="AT23" s="2">
        <f t="shared" si="20"/>
        <v>2.1142079697684708</v>
      </c>
      <c r="AU23" s="2">
        <f t="shared" si="5"/>
        <v>13.528535945580447</v>
      </c>
      <c r="AV23" s="2">
        <f t="shared" si="6"/>
        <v>0.82085462548097621</v>
      </c>
      <c r="AW23" s="27">
        <f t="shared" si="7"/>
        <v>1.3568700332545777E-2</v>
      </c>
      <c r="AX23" s="28">
        <f t="shared" si="21"/>
        <v>1.0930784198737482</v>
      </c>
      <c r="AY23" s="2">
        <v>1E-3</v>
      </c>
      <c r="AZ23" s="2">
        <v>50</v>
      </c>
      <c r="BA23" s="2">
        <f t="shared" si="22"/>
        <v>1.4399362478183348</v>
      </c>
      <c r="BB23" s="2">
        <f t="shared" si="23"/>
        <v>2.1014977290926105</v>
      </c>
      <c r="BC23" s="2">
        <f t="shared" si="24"/>
        <v>4.5155423393372751E-2</v>
      </c>
      <c r="BD23" s="2">
        <f t="shared" si="25"/>
        <v>1.0743215546993186E-2</v>
      </c>
      <c r="BE23" s="2">
        <f t="shared" si="26"/>
        <v>2.9599943394330808E-2</v>
      </c>
      <c r="BF23">
        <f t="shared" si="27"/>
        <v>1.7221759092395694</v>
      </c>
      <c r="BG23" s="9">
        <f t="shared" si="28"/>
        <v>5.8083754586752886E-7</v>
      </c>
      <c r="BH23" s="9">
        <f t="shared" si="29"/>
        <v>5.4036776290981195E-7</v>
      </c>
      <c r="BI23" s="2"/>
      <c r="BJ23" s="2"/>
      <c r="BK23" s="2"/>
      <c r="BL23" s="2"/>
      <c r="BM23" s="2"/>
      <c r="BN23" s="2"/>
      <c r="BO23" s="2"/>
      <c r="BP23" s="2"/>
      <c r="BQ23" s="2"/>
      <c r="BR23" s="11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V23" s="6"/>
      <c r="EW23" s="6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6"/>
      <c r="FJ23" s="7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18"/>
      <c r="HI23" s="18"/>
      <c r="HJ23" s="18"/>
      <c r="HK23" s="18"/>
      <c r="HL23" s="18"/>
      <c r="HM23" s="18"/>
      <c r="HN23" s="18"/>
      <c r="HO23" s="18"/>
      <c r="HP23" s="18"/>
      <c r="HQ23" s="18"/>
    </row>
    <row r="24" spans="1:225">
      <c r="A24" s="16">
        <v>3.3686976036463792</v>
      </c>
      <c r="B24" s="2">
        <v>0.10449151744980531</v>
      </c>
      <c r="C24" s="2">
        <v>6.5015717512712942E-2</v>
      </c>
      <c r="D24" s="2">
        <v>3.7504166781126599E-2</v>
      </c>
      <c r="E24" s="2">
        <v>2.99397206591147E-2</v>
      </c>
      <c r="F24" s="2">
        <v>2.7178655791552851E-2</v>
      </c>
      <c r="G24" s="2">
        <v>1.7783694366828268E-2</v>
      </c>
      <c r="H24" s="2">
        <v>5.9038570605691601E-3</v>
      </c>
      <c r="I24" s="2">
        <v>4.3658846363916976E-3</v>
      </c>
      <c r="J24" s="2">
        <v>2.7763670926793656E-3</v>
      </c>
      <c r="K24" s="2">
        <v>1.1320878705852773</v>
      </c>
      <c r="L24" s="2">
        <v>1.1028443582463863</v>
      </c>
      <c r="M24" s="2">
        <v>1.0533827471288151</v>
      </c>
      <c r="N24" s="2">
        <v>1.0165497702128035</v>
      </c>
      <c r="O24" s="2">
        <v>0.98551561514356079</v>
      </c>
      <c r="P24" s="2">
        <v>0.95923452088227001</v>
      </c>
      <c r="Q24" s="2">
        <v>0.84698712183822833</v>
      </c>
      <c r="R24" s="2">
        <v>0.77861319536855977</v>
      </c>
      <c r="S24" s="2">
        <v>0.76967549347222264</v>
      </c>
      <c r="T24" s="2">
        <v>1.2365793880350826</v>
      </c>
      <c r="U24" s="2">
        <v>1.1678600757590991</v>
      </c>
      <c r="V24" s="2">
        <v>1.0908869139099417</v>
      </c>
      <c r="W24" s="2">
        <v>1.0464894908719182</v>
      </c>
      <c r="X24" s="2">
        <v>1.0126942709351137</v>
      </c>
      <c r="Y24" s="2">
        <v>0.97701821524909827</v>
      </c>
      <c r="Z24" s="2">
        <v>0.85229139258911812</v>
      </c>
      <c r="AA24" s="2">
        <v>0.78561030254783415</v>
      </c>
      <c r="AB24" s="2">
        <v>0.772451860564902</v>
      </c>
      <c r="AC24" s="9">
        <v>1.1222198179886959E-2</v>
      </c>
      <c r="AD24" s="2"/>
      <c r="AE24" s="2">
        <f t="shared" si="8"/>
        <v>0.21234900974778007</v>
      </c>
      <c r="AF24" s="2">
        <f t="shared" si="9"/>
        <v>0.15517307907820738</v>
      </c>
      <c r="AG24" s="2">
        <f t="shared" si="10"/>
        <v>8.6991047867107818E-2</v>
      </c>
      <c r="AH24" s="2">
        <f t="shared" si="11"/>
        <v>4.5441220686192253E-2</v>
      </c>
      <c r="AI24" s="2">
        <f t="shared" si="12"/>
        <v>1.2614374121885135E-2</v>
      </c>
      <c r="AJ24" s="2">
        <f t="shared" si="13"/>
        <v>-2.3249983050616079E-2</v>
      </c>
      <c r="AK24" s="2">
        <f t="shared" si="14"/>
        <v>-0.1598268005438129</v>
      </c>
      <c r="AL24" s="2">
        <f t="shared" si="15"/>
        <v>-0.24129440778673875</v>
      </c>
      <c r="AM24" s="2">
        <f t="shared" si="16"/>
        <v>-0.2581855885728242</v>
      </c>
      <c r="AN24" s="2">
        <f t="shared" si="17"/>
        <v>5.4999641242559916</v>
      </c>
      <c r="AO24" s="2">
        <f t="shared" si="18"/>
        <v>0.87610734485417052</v>
      </c>
      <c r="AP24" s="2">
        <f t="shared" si="19"/>
        <v>0.9910196709855581</v>
      </c>
      <c r="AQ24" s="23">
        <f t="shared" si="2"/>
        <v>3.8735009603089519</v>
      </c>
      <c r="AR24" s="2">
        <f t="shared" si="3"/>
        <v>-0.16606978888696022</v>
      </c>
      <c r="AS24" s="2">
        <f t="shared" si="4"/>
        <v>-0.25024089639151714</v>
      </c>
      <c r="AT24" s="2">
        <f t="shared" si="20"/>
        <v>2.1460881441803759</v>
      </c>
      <c r="AU24" s="2">
        <f t="shared" si="5"/>
        <v>13.734083809294541</v>
      </c>
      <c r="AV24" s="2">
        <f t="shared" si="6"/>
        <v>0.81968502381181441</v>
      </c>
      <c r="AW24" s="27">
        <f t="shared" si="7"/>
        <v>1.3690866435133725E-2</v>
      </c>
      <c r="AX24" s="28">
        <f t="shared" si="21"/>
        <v>1.0923181036011933</v>
      </c>
      <c r="AY24" s="2">
        <v>1E-3</v>
      </c>
      <c r="AZ24" s="2">
        <v>50</v>
      </c>
      <c r="BA24" s="2">
        <f t="shared" si="22"/>
        <v>1.4070682753752743</v>
      </c>
      <c r="BB24" s="2">
        <f t="shared" si="23"/>
        <v>2.0367545939223302</v>
      </c>
      <c r="BC24" s="2">
        <f t="shared" si="24"/>
        <v>4.4124706086271975E-2</v>
      </c>
      <c r="BD24" s="2">
        <f t="shared" si="25"/>
        <v>1.0831687959339325E-2</v>
      </c>
      <c r="BE24" s="2">
        <f t="shared" si="26"/>
        <v>2.8935398405032231E-2</v>
      </c>
      <c r="BF24">
        <f t="shared" si="27"/>
        <v>1.6438518393767549</v>
      </c>
      <c r="BG24" s="9">
        <f t="shared" si="28"/>
        <v>5.7652272629919943E-7</v>
      </c>
      <c r="BH24" s="9">
        <f t="shared" si="29"/>
        <v>5.5752442817960556E-7</v>
      </c>
      <c r="BI24" s="2"/>
      <c r="BJ24" s="2"/>
      <c r="BK24" s="2"/>
      <c r="BL24" s="2"/>
      <c r="BM24" s="2"/>
      <c r="BN24" s="2"/>
      <c r="BO24" s="2"/>
      <c r="BP24" s="2"/>
      <c r="BQ24" s="2"/>
      <c r="BR24" s="11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V24" s="6"/>
      <c r="EW24" s="6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6"/>
      <c r="FJ24" s="7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18"/>
      <c r="HI24" s="18"/>
      <c r="HJ24" s="18"/>
      <c r="HK24" s="18"/>
      <c r="HL24" s="18"/>
      <c r="HM24" s="18"/>
      <c r="HN24" s="18"/>
      <c r="HO24" s="18"/>
      <c r="HP24" s="18"/>
      <c r="HQ24" s="18"/>
    </row>
    <row r="25" spans="1:225">
      <c r="A25" s="16">
        <v>3.4827675718584263</v>
      </c>
      <c r="B25" s="2">
        <v>0.10483456105762495</v>
      </c>
      <c r="C25" s="2">
        <v>6.3283959925891572E-2</v>
      </c>
      <c r="D25" s="2">
        <v>3.5835456535431159E-2</v>
      </c>
      <c r="E25" s="2">
        <v>2.7703327339121588E-2</v>
      </c>
      <c r="F25" s="2">
        <v>2.7368676229808583E-2</v>
      </c>
      <c r="G25" s="2">
        <v>1.7980866019668407E-2</v>
      </c>
      <c r="H25" s="2">
        <v>5.9912211361268369E-3</v>
      </c>
      <c r="I25" s="2">
        <v>4.4349341374615089E-3</v>
      </c>
      <c r="J25" s="2">
        <v>2.8245216754654418E-3</v>
      </c>
      <c r="K25" s="2">
        <v>1.1295269345778183</v>
      </c>
      <c r="L25" s="2">
        <v>1.0991726903519703</v>
      </c>
      <c r="M25" s="2">
        <v>1.0539990129696373</v>
      </c>
      <c r="N25" s="2">
        <v>1.0230774901342912</v>
      </c>
      <c r="O25" s="2">
        <v>0.98673759017967988</v>
      </c>
      <c r="P25" s="2">
        <v>0.96243881014714061</v>
      </c>
      <c r="Q25" s="2">
        <v>0.84664251016847114</v>
      </c>
      <c r="R25" s="2">
        <v>0.77198599515670019</v>
      </c>
      <c r="S25" s="2">
        <v>0.76575322473641316</v>
      </c>
      <c r="T25" s="2">
        <v>1.2343614956354432</v>
      </c>
      <c r="U25" s="2">
        <v>1.1624566502778619</v>
      </c>
      <c r="V25" s="2">
        <v>1.0898344695050683</v>
      </c>
      <c r="W25" s="2">
        <v>1.0507808174734128</v>
      </c>
      <c r="X25" s="2">
        <v>1.0141062664094884</v>
      </c>
      <c r="Y25" s="2">
        <v>0.98041967616680903</v>
      </c>
      <c r="Z25" s="2">
        <v>0.85235250552868058</v>
      </c>
      <c r="AA25" s="2">
        <v>0.7796441603126697</v>
      </c>
      <c r="AB25" s="2">
        <v>0.76857774641187859</v>
      </c>
      <c r="AC25" s="9">
        <v>1.1306465908341584E-2</v>
      </c>
      <c r="AD25" s="2"/>
      <c r="AE25" s="2">
        <f t="shared" si="8"/>
        <v>0.21055382880280046</v>
      </c>
      <c r="AF25" s="2">
        <f t="shared" si="9"/>
        <v>0.15053556770052226</v>
      </c>
      <c r="AG25" s="2">
        <f t="shared" si="10"/>
        <v>8.6025821869336938E-2</v>
      </c>
      <c r="AH25" s="2">
        <f t="shared" si="11"/>
        <v>4.9533523498376572E-2</v>
      </c>
      <c r="AI25" s="2">
        <f t="shared" si="12"/>
        <v>1.4007698898339541E-2</v>
      </c>
      <c r="AJ25" s="2">
        <f t="shared" si="13"/>
        <v>-1.9774557999980884E-2</v>
      </c>
      <c r="AK25" s="2">
        <f t="shared" si="14"/>
        <v>-0.15975509883572464</v>
      </c>
      <c r="AL25" s="2">
        <f t="shared" si="15"/>
        <v>-0.2489176681188825</v>
      </c>
      <c r="AM25" s="2">
        <f t="shared" si="16"/>
        <v>-0.26321355467690249</v>
      </c>
      <c r="AN25" s="2">
        <f t="shared" si="17"/>
        <v>5.5342862371291961</v>
      </c>
      <c r="AO25" s="2">
        <f t="shared" si="18"/>
        <v>0.88175023043076006</v>
      </c>
      <c r="AP25" s="2">
        <f t="shared" si="19"/>
        <v>0.98711496623800365</v>
      </c>
      <c r="AQ25" s="23">
        <f t="shared" si="2"/>
        <v>3.8792306139095074</v>
      </c>
      <c r="AR25" s="2">
        <f t="shared" si="3"/>
        <v>-0.16647673934177101</v>
      </c>
      <c r="AS25" s="2">
        <f t="shared" si="4"/>
        <v>-0.25878887011064095</v>
      </c>
      <c r="AT25" s="2">
        <f t="shared" si="20"/>
        <v>2.3536576300409831</v>
      </c>
      <c r="AU25" s="2">
        <f t="shared" si="5"/>
        <v>15.078098682138103</v>
      </c>
      <c r="AV25" s="2">
        <f t="shared" si="6"/>
        <v>0.81675905526524861</v>
      </c>
      <c r="AW25" s="27">
        <f t="shared" si="7"/>
        <v>1.384308607961466E-2</v>
      </c>
      <c r="AX25" s="28">
        <f t="shared" si="21"/>
        <v>1.0924947123598778</v>
      </c>
      <c r="AY25" s="2">
        <v>1E-3</v>
      </c>
      <c r="AZ25" s="2">
        <v>50</v>
      </c>
      <c r="BA25" s="2">
        <f t="shared" si="22"/>
        <v>1.3912323983112866</v>
      </c>
      <c r="BB25" s="2">
        <f t="shared" si="23"/>
        <v>2.0176844526540059</v>
      </c>
      <c r="BC25" s="2">
        <f t="shared" si="24"/>
        <v>4.3628103729943225E-2</v>
      </c>
      <c r="BD25" s="2">
        <f t="shared" si="25"/>
        <v>1.0811007622906217E-2</v>
      </c>
      <c r="BE25" s="2">
        <f t="shared" si="26"/>
        <v>2.8615035831450086E-2</v>
      </c>
      <c r="BF25">
        <f t="shared" si="27"/>
        <v>1.6207072141850594</v>
      </c>
      <c r="BG25" s="9">
        <f t="shared" si="28"/>
        <v>5.8280696678965782E-7</v>
      </c>
      <c r="BH25" s="9">
        <f t="shared" si="29"/>
        <v>5.6106848725747202E-7</v>
      </c>
      <c r="BI25" s="2"/>
      <c r="BJ25" s="2"/>
      <c r="BK25" s="2"/>
      <c r="BL25" s="2"/>
      <c r="BM25" s="2"/>
      <c r="BN25" s="2"/>
      <c r="BO25" s="2"/>
      <c r="BP25" s="2"/>
      <c r="BQ25" s="2"/>
      <c r="BR25" s="11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V25" s="6"/>
      <c r="EW25" s="6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6"/>
      <c r="FJ25" s="7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18"/>
      <c r="HI25" s="18"/>
      <c r="HJ25" s="18"/>
      <c r="HK25" s="18"/>
      <c r="HL25" s="18"/>
      <c r="HM25" s="18"/>
      <c r="HN25" s="18"/>
      <c r="HO25" s="18"/>
      <c r="HP25" s="18"/>
      <c r="HQ25" s="18"/>
    </row>
    <row r="26" spans="1:225">
      <c r="A26" s="16">
        <v>3.6154430804292153</v>
      </c>
      <c r="B26" s="2">
        <v>0.10280713230931626</v>
      </c>
      <c r="C26" s="2">
        <v>5.9970508035571926E-2</v>
      </c>
      <c r="D26" s="2">
        <v>3.3764443796418693E-2</v>
      </c>
      <c r="E26" s="2">
        <v>3.8206741971739663E-2</v>
      </c>
      <c r="F26" s="2">
        <v>3.4598015142907328E-2</v>
      </c>
      <c r="G26" s="2">
        <v>2.5808741356174243E-2</v>
      </c>
      <c r="H26" s="2">
        <v>1.1403528249470199E-2</v>
      </c>
      <c r="I26" s="2">
        <v>9.1191824399970006E-3</v>
      </c>
      <c r="J26" s="2">
        <v>6.521250706552544E-3</v>
      </c>
      <c r="K26" s="2">
        <v>1.2434786004840099</v>
      </c>
      <c r="L26" s="2">
        <v>1.2220908614818118</v>
      </c>
      <c r="M26" s="2">
        <v>1.1722446387117362</v>
      </c>
      <c r="N26" s="2">
        <v>1.0454809221974246</v>
      </c>
      <c r="O26" s="2">
        <v>1.0301158234695353</v>
      </c>
      <c r="P26" s="2">
        <v>0.99738393410208048</v>
      </c>
      <c r="Q26" s="2">
        <v>0.90451754553166364</v>
      </c>
      <c r="R26" s="2">
        <v>0.85447920725011994</v>
      </c>
      <c r="S26" s="2">
        <v>0.84689507225587091</v>
      </c>
      <c r="T26" s="2">
        <v>1.3462857327933262</v>
      </c>
      <c r="U26" s="2">
        <v>1.2820613695173837</v>
      </c>
      <c r="V26" s="2">
        <v>1.2060090825081549</v>
      </c>
      <c r="W26" s="2">
        <v>1.0836876641691642</v>
      </c>
      <c r="X26" s="2">
        <v>1.0647138386124426</v>
      </c>
      <c r="Y26" s="2">
        <v>1.0231926754582548</v>
      </c>
      <c r="Z26" s="2">
        <v>0.91449001408025155</v>
      </c>
      <c r="AA26" s="2">
        <v>0.86077074812532917</v>
      </c>
      <c r="AB26" s="2">
        <v>0.84689507225587091</v>
      </c>
      <c r="AC26" s="9">
        <v>1.13575437697425E-2</v>
      </c>
      <c r="AD26" s="2"/>
      <c r="AE26" s="2">
        <f t="shared" si="8"/>
        <v>0.29734949160108254</v>
      </c>
      <c r="AF26" s="2">
        <f t="shared" si="9"/>
        <v>0.24846922749110462</v>
      </c>
      <c r="AG26" s="2">
        <f t="shared" si="10"/>
        <v>0.18731662937792437</v>
      </c>
      <c r="AH26" s="2">
        <f t="shared" si="11"/>
        <v>8.0369728813984048E-2</v>
      </c>
      <c r="AI26" s="2">
        <f t="shared" si="12"/>
        <v>6.2706066917561754E-2</v>
      </c>
      <c r="AJ26" s="2">
        <f t="shared" si="13"/>
        <v>2.292781279152481E-2</v>
      </c>
      <c r="AK26" s="2">
        <f t="shared" si="14"/>
        <v>-8.9388730751292861E-2</v>
      </c>
      <c r="AL26" s="2">
        <f t="shared" si="15"/>
        <v>-0.14992707234843627</v>
      </c>
      <c r="AM26" s="2">
        <f t="shared" si="16"/>
        <v>-0.16617847363820085</v>
      </c>
      <c r="AN26" s="2">
        <f t="shared" si="17"/>
        <v>5.5619039099673824</v>
      </c>
      <c r="AO26" s="2">
        <f t="shared" si="18"/>
        <v>0.87423456401720556</v>
      </c>
      <c r="AP26" s="2">
        <f t="shared" si="19"/>
        <v>0.98484862964099573</v>
      </c>
      <c r="AQ26" s="23">
        <f t="shared" si="2"/>
        <v>3.8715987271866745</v>
      </c>
      <c r="AR26" s="2">
        <f t="shared" si="3"/>
        <v>-0.10035357628996984</v>
      </c>
      <c r="AS26" s="2">
        <f t="shared" si="4"/>
        <v>-0.15726310995821952</v>
      </c>
      <c r="AT26" s="2">
        <f t="shared" si="20"/>
        <v>1.4510071106008966</v>
      </c>
      <c r="AU26" s="2">
        <f t="shared" si="5"/>
        <v>9.2977793774284514</v>
      </c>
      <c r="AV26" s="2">
        <f t="shared" si="6"/>
        <v>0.88469990054216607</v>
      </c>
      <c r="AW26" s="27">
        <f t="shared" si="7"/>
        <v>1.2837736008314587E-2</v>
      </c>
      <c r="AX26" s="28">
        <f t="shared" si="21"/>
        <v>1.0873174835874408</v>
      </c>
      <c r="AY26" s="2">
        <v>1E-3</v>
      </c>
      <c r="AZ26" s="2">
        <v>50</v>
      </c>
      <c r="BA26" s="2">
        <f t="shared" si="22"/>
        <v>1.4123800831918509</v>
      </c>
      <c r="BB26" s="2">
        <f t="shared" si="23"/>
        <v>1.9337015910286699</v>
      </c>
      <c r="BC26" s="2">
        <f t="shared" si="24"/>
        <v>4.4291280774078574E-2</v>
      </c>
      <c r="BD26" s="2">
        <f t="shared" si="25"/>
        <v>1.1451959478704457E-2</v>
      </c>
      <c r="BE26" s="2">
        <f t="shared" si="26"/>
        <v>2.9042830547552967E-2</v>
      </c>
      <c r="BF26">
        <f t="shared" si="27"/>
        <v>1.5187497540726091</v>
      </c>
      <c r="BG26" s="9">
        <f t="shared" si="28"/>
        <v>8.3673552879143899E-7</v>
      </c>
      <c r="BH26" s="9">
        <f t="shared" si="29"/>
        <v>6.3435377342879565E-7</v>
      </c>
      <c r="BI26" s="2"/>
      <c r="BJ26" s="2"/>
      <c r="BK26" s="2"/>
      <c r="BL26" s="2"/>
      <c r="BM26" s="2"/>
      <c r="BN26" s="2"/>
      <c r="BO26" s="2"/>
      <c r="BP26" s="2"/>
      <c r="BQ26" s="2"/>
      <c r="BR26" s="11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V26" s="6"/>
      <c r="EW26" s="6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6"/>
      <c r="FJ26" s="7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18"/>
      <c r="HI26" s="18"/>
      <c r="HJ26" s="18"/>
      <c r="HK26" s="18"/>
      <c r="HL26" s="18"/>
      <c r="HM26" s="18"/>
      <c r="HN26" s="18"/>
      <c r="HO26" s="18"/>
      <c r="HP26" s="18"/>
      <c r="HQ26" s="18"/>
    </row>
    <row r="27" spans="1:225">
      <c r="A27" s="16">
        <v>3.7602517706668004</v>
      </c>
      <c r="B27" s="2">
        <v>0.10437432974469074</v>
      </c>
      <c r="C27" s="2">
        <v>6.1639134241570984E-2</v>
      </c>
      <c r="D27" s="2">
        <v>3.5476810090810808E-2</v>
      </c>
      <c r="E27" s="2">
        <v>2.5889290880588573E-2</v>
      </c>
      <c r="F27" s="2">
        <v>2.2352220549673778E-2</v>
      </c>
      <c r="G27" s="2">
        <v>1.8781674228307527E-2</v>
      </c>
      <c r="H27" s="2">
        <v>6.0442467852225359E-3</v>
      </c>
      <c r="I27" s="2">
        <v>4.4318213042811904E-3</v>
      </c>
      <c r="J27" s="2">
        <v>2.7825457900586634E-3</v>
      </c>
      <c r="K27" s="2">
        <v>1.2183798672579234</v>
      </c>
      <c r="L27" s="2">
        <v>1.2098026457027946</v>
      </c>
      <c r="M27" s="2">
        <v>1.1667052083562253</v>
      </c>
      <c r="N27" s="2">
        <v>1.1414317822548741</v>
      </c>
      <c r="O27" s="2">
        <v>1.11006569237202</v>
      </c>
      <c r="P27" s="2">
        <v>1.0392810877183889</v>
      </c>
      <c r="Q27" s="2">
        <v>0.91636812019989111</v>
      </c>
      <c r="R27" s="2">
        <v>0.86568398721230577</v>
      </c>
      <c r="S27" s="2">
        <v>0.83786811795758209</v>
      </c>
      <c r="T27" s="2">
        <v>1.3227541970026142</v>
      </c>
      <c r="U27" s="2">
        <v>1.2714417799443656</v>
      </c>
      <c r="V27" s="2">
        <v>1.202182018447036</v>
      </c>
      <c r="W27" s="2">
        <v>1.1673210731354626</v>
      </c>
      <c r="X27" s="2">
        <v>1.1324179129216938</v>
      </c>
      <c r="Y27" s="2">
        <v>1.0580627619466965</v>
      </c>
      <c r="Z27" s="2">
        <v>0.92338896158824002</v>
      </c>
      <c r="AA27" s="2">
        <v>0.86961646837688367</v>
      </c>
      <c r="AB27" s="2">
        <v>0.84065066374764075</v>
      </c>
      <c r="AC27" s="9">
        <v>1.1374403416876764E-2</v>
      </c>
      <c r="AD27" s="2"/>
      <c r="AE27" s="2">
        <f t="shared" si="8"/>
        <v>0.27971607573421958</v>
      </c>
      <c r="AF27" s="2">
        <f t="shared" si="9"/>
        <v>0.240151516349106</v>
      </c>
      <c r="AG27" s="2">
        <f t="shared" si="10"/>
        <v>0.18413825430513869</v>
      </c>
      <c r="AH27" s="2">
        <f t="shared" si="11"/>
        <v>0.15471144240092963</v>
      </c>
      <c r="AI27" s="2">
        <f t="shared" si="12"/>
        <v>0.12435509267667522</v>
      </c>
      <c r="AJ27" s="2">
        <f t="shared" si="13"/>
        <v>5.6439652987345455E-2</v>
      </c>
      <c r="AK27" s="2">
        <f t="shared" si="14"/>
        <v>-7.9704723076172504E-2</v>
      </c>
      <c r="AL27" s="2">
        <f t="shared" si="15"/>
        <v>-0.13970300547855549</v>
      </c>
      <c r="AM27" s="2">
        <f t="shared" si="16"/>
        <v>-0.17357908729272151</v>
      </c>
      <c r="AN27" s="2">
        <f t="shared" si="17"/>
        <v>5.5061690470575666</v>
      </c>
      <c r="AO27" s="2">
        <f t="shared" si="18"/>
        <v>0.86269014821639889</v>
      </c>
      <c r="AP27" s="2">
        <f t="shared" si="19"/>
        <v>0.98149586105164943</v>
      </c>
      <c r="AQ27" s="23">
        <f t="shared" si="2"/>
        <v>3.8598652644782221</v>
      </c>
      <c r="AR27" s="2">
        <f t="shared" si="3"/>
        <v>-8.7337117091841041E-2</v>
      </c>
      <c r="AS27" s="2">
        <f t="shared" si="4"/>
        <v>-0.14423534785615774</v>
      </c>
      <c r="AT27" s="2">
        <f t="shared" si="20"/>
        <v>1.4507189234919879</v>
      </c>
      <c r="AU27" s="2">
        <f t="shared" si="5"/>
        <v>9.3089292566868362</v>
      </c>
      <c r="AV27" s="2">
        <f t="shared" si="6"/>
        <v>0.89629477708954541</v>
      </c>
      <c r="AW27" s="27">
        <f t="shared" si="7"/>
        <v>1.2690471603339925E-2</v>
      </c>
      <c r="AX27" s="28">
        <f t="shared" si="21"/>
        <v>1.0878979890020524</v>
      </c>
      <c r="AY27" s="2">
        <v>1E-3</v>
      </c>
      <c r="AZ27" s="2">
        <v>50</v>
      </c>
      <c r="BA27" s="2">
        <f t="shared" si="22"/>
        <v>1.4457533765017485</v>
      </c>
      <c r="BB27" s="2">
        <f t="shared" si="23"/>
        <v>1.992552683039416</v>
      </c>
      <c r="BC27" s="2">
        <f t="shared" si="24"/>
        <v>4.5337844600583314E-2</v>
      </c>
      <c r="BD27" s="2">
        <f t="shared" si="25"/>
        <v>1.1376333755271605E-2</v>
      </c>
      <c r="BE27" s="2">
        <f t="shared" si="26"/>
        <v>2.9717504322626098E-2</v>
      </c>
      <c r="BF27">
        <f t="shared" si="27"/>
        <v>1.5902682506585095</v>
      </c>
      <c r="BG27" s="9">
        <f t="shared" si="28"/>
        <v>6.0915094881767296E-7</v>
      </c>
      <c r="BH27" s="9">
        <f t="shared" si="29"/>
        <v>6.4127453968925207E-7</v>
      </c>
      <c r="BI27" s="2"/>
      <c r="BJ27" s="2"/>
      <c r="BK27" s="2"/>
      <c r="BL27" s="2"/>
      <c r="BM27" s="2"/>
      <c r="BN27" s="2"/>
      <c r="BO27" s="2"/>
      <c r="BP27" s="2"/>
      <c r="BQ27" s="2"/>
      <c r="BR27" s="11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V27" s="6"/>
      <c r="EW27" s="6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6"/>
      <c r="FJ27" s="7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18"/>
      <c r="HI27" s="18"/>
      <c r="HJ27" s="18"/>
      <c r="HK27" s="18"/>
      <c r="HL27" s="18"/>
      <c r="HM27" s="18"/>
      <c r="HN27" s="18"/>
      <c r="HO27" s="18"/>
      <c r="HP27" s="18"/>
      <c r="HQ27" s="18"/>
    </row>
    <row r="28" spans="1:225">
      <c r="A28" s="16">
        <v>3.9042493540930736</v>
      </c>
      <c r="B28" s="2">
        <v>0.10817231308222708</v>
      </c>
      <c r="C28" s="2">
        <v>6.7225771372747545E-2</v>
      </c>
      <c r="D28" s="2">
        <v>4.1027731522493727E-2</v>
      </c>
      <c r="E28" s="2">
        <v>3.2025524183339017E-2</v>
      </c>
      <c r="F28" s="2">
        <v>2.8623492609899923E-2</v>
      </c>
      <c r="G28" s="2">
        <v>2.2397799933155733E-2</v>
      </c>
      <c r="H28" s="2">
        <v>8.1375453726908915E-3</v>
      </c>
      <c r="I28" s="2">
        <v>6.1680971938495935E-3</v>
      </c>
      <c r="J28" s="2">
        <v>4.0704074696161999E-3</v>
      </c>
      <c r="K28" s="2">
        <v>1.1907505363131166</v>
      </c>
      <c r="L28" s="2">
        <v>1.1624917555496712</v>
      </c>
      <c r="M28" s="2">
        <v>1.1059865922797014</v>
      </c>
      <c r="N28" s="2">
        <v>1.0826609272409202</v>
      </c>
      <c r="O28" s="2">
        <v>1.0605769010049766</v>
      </c>
      <c r="P28" s="2">
        <v>1.0125494646984929</v>
      </c>
      <c r="Q28" s="2">
        <v>0.90685393074889098</v>
      </c>
      <c r="R28" s="2">
        <v>0.86034485912655567</v>
      </c>
      <c r="S28" s="2">
        <v>0.83603286254130005</v>
      </c>
      <c r="T28" s="2">
        <v>1.2989228493953435</v>
      </c>
      <c r="U28" s="2">
        <v>1.2297175269224188</v>
      </c>
      <c r="V28" s="2">
        <v>1.147014323802195</v>
      </c>
      <c r="W28" s="2">
        <v>1.1146864514242592</v>
      </c>
      <c r="X28" s="2">
        <v>1.0892003936148764</v>
      </c>
      <c r="Y28" s="2">
        <v>1.0349472646316487</v>
      </c>
      <c r="Z28" s="2">
        <v>0.91433604548029712</v>
      </c>
      <c r="AA28" s="2">
        <v>0.86468751055994852</v>
      </c>
      <c r="AB28" s="2">
        <v>0.84010327001091623</v>
      </c>
      <c r="AC28" s="9">
        <v>1.1391263057393922E-2</v>
      </c>
      <c r="AD28" s="2"/>
      <c r="AE28" s="2">
        <f t="shared" si="8"/>
        <v>0.26153534361931441</v>
      </c>
      <c r="AF28" s="2">
        <f t="shared" si="9"/>
        <v>0.20678449010145625</v>
      </c>
      <c r="AG28" s="2">
        <f t="shared" si="10"/>
        <v>0.13716232612696994</v>
      </c>
      <c r="AH28" s="2">
        <f t="shared" si="11"/>
        <v>0.10857315588031136</v>
      </c>
      <c r="AI28" s="2">
        <f t="shared" si="12"/>
        <v>8.5443843197200581E-2</v>
      </c>
      <c r="AJ28" s="2">
        <f t="shared" si="13"/>
        <v>3.4350473372516496E-2</v>
      </c>
      <c r="AK28" s="2">
        <f t="shared" si="14"/>
        <v>-8.9557110460793704E-2</v>
      </c>
      <c r="AL28" s="2">
        <f t="shared" si="15"/>
        <v>-0.14538709678844711</v>
      </c>
      <c r="AM28" s="2">
        <f t="shared" si="16"/>
        <v>-0.17423045421215438</v>
      </c>
      <c r="AN28" s="2">
        <f t="shared" si="17"/>
        <v>5.1039082831817257</v>
      </c>
      <c r="AO28" s="2">
        <f t="shared" si="18"/>
        <v>0.80274515268482893</v>
      </c>
      <c r="AP28" s="2">
        <f t="shared" si="19"/>
        <v>0.99426705964055417</v>
      </c>
      <c r="AQ28" s="23">
        <f t="shared" si="2"/>
        <v>3.7986974997846192</v>
      </c>
      <c r="AR28" s="2">
        <f t="shared" si="3"/>
        <v>-9.7773888419755581E-2</v>
      </c>
      <c r="AS28" s="2">
        <f t="shared" si="4"/>
        <v>-0.15042197112882219</v>
      </c>
      <c r="AT28" s="2">
        <f t="shared" si="20"/>
        <v>1.3423540388801312</v>
      </c>
      <c r="AU28" s="2">
        <f t="shared" si="5"/>
        <v>8.5966161226201958</v>
      </c>
      <c r="AV28" s="2">
        <f t="shared" si="6"/>
        <v>0.88845769960141807</v>
      </c>
      <c r="AW28" s="27">
        <f t="shared" si="7"/>
        <v>1.282139044155315E-2</v>
      </c>
      <c r="AX28" s="28">
        <f t="shared" si="21"/>
        <v>1.096195373992632</v>
      </c>
      <c r="AY28" s="2">
        <v>1E-3</v>
      </c>
      <c r="AZ28" s="2">
        <v>50</v>
      </c>
      <c r="BA28" s="2">
        <f t="shared" si="22"/>
        <v>1.637807615485924</v>
      </c>
      <c r="BB28" s="2">
        <f t="shared" si="23"/>
        <v>2.4703229450885393</v>
      </c>
      <c r="BC28" s="2">
        <f t="shared" si="24"/>
        <v>5.1360535180782221E-2</v>
      </c>
      <c r="BD28" s="2">
        <f t="shared" si="25"/>
        <v>1.0395135843026173E-2</v>
      </c>
      <c r="BE28" s="2">
        <f t="shared" si="26"/>
        <v>3.3589817121260523E-2</v>
      </c>
      <c r="BF28">
        <f t="shared" si="27"/>
        <v>2.1527472145742701</v>
      </c>
      <c r="BG28" s="9">
        <f t="shared" si="28"/>
        <v>7.2806365032641709E-7</v>
      </c>
      <c r="BH28" s="9">
        <f t="shared" si="29"/>
        <v>5.2492446246187304E-7</v>
      </c>
      <c r="BI28" s="2"/>
      <c r="BJ28" s="2"/>
      <c r="BK28" s="2"/>
      <c r="BL28" s="2"/>
      <c r="BM28" s="2"/>
      <c r="BN28" s="2"/>
      <c r="BO28" s="2"/>
      <c r="BP28" s="2"/>
      <c r="BQ28" s="2"/>
      <c r="BR28" s="11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V28" s="6"/>
      <c r="EW28" s="6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6"/>
      <c r="FJ28" s="7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18"/>
      <c r="HI28" s="18"/>
      <c r="HJ28" s="18"/>
      <c r="HK28" s="18"/>
      <c r="HL28" s="18"/>
      <c r="HM28" s="18"/>
      <c r="HN28" s="18"/>
      <c r="HO28" s="18"/>
      <c r="HP28" s="18"/>
      <c r="HQ28" s="18"/>
    </row>
    <row r="29" spans="1:225">
      <c r="A29" s="16">
        <v>4.0482443550581726</v>
      </c>
      <c r="B29" s="2">
        <v>0.10531735125874228</v>
      </c>
      <c r="C29" s="2">
        <v>6.4142649671573446E-2</v>
      </c>
      <c r="D29" s="2">
        <v>3.7683651515514234E-2</v>
      </c>
      <c r="E29" s="2">
        <v>3.2266997287603363E-2</v>
      </c>
      <c r="F29" s="2">
        <v>2.6962496125257099E-2</v>
      </c>
      <c r="G29" s="2">
        <v>2.0253277087923731E-2</v>
      </c>
      <c r="H29" s="2">
        <v>7.1533678084225762E-3</v>
      </c>
      <c r="I29" s="2">
        <v>5.3803368532783832E-3</v>
      </c>
      <c r="J29" s="2">
        <v>3.5096017128530971E-3</v>
      </c>
      <c r="K29" s="2">
        <v>1.1825900974507411</v>
      </c>
      <c r="L29" s="2">
        <v>1.1604160451377568</v>
      </c>
      <c r="M29" s="2">
        <v>1.1098625319622102</v>
      </c>
      <c r="N29" s="2">
        <v>1.0625626109049471</v>
      </c>
      <c r="O29" s="2">
        <v>1.0472463909494183</v>
      </c>
      <c r="P29" s="2">
        <v>1.0032131775382416</v>
      </c>
      <c r="Q29" s="2">
        <v>0.89584542424424174</v>
      </c>
      <c r="R29" s="2">
        <v>0.85022220731969766</v>
      </c>
      <c r="S29" s="2">
        <v>0.82049424825334616</v>
      </c>
      <c r="T29" s="2">
        <v>1.2879074487094833</v>
      </c>
      <c r="U29" s="2">
        <v>1.2245586948093301</v>
      </c>
      <c r="V29" s="2">
        <v>1.1475461834777245</v>
      </c>
      <c r="W29" s="2">
        <v>1.0948296081925504</v>
      </c>
      <c r="X29" s="2">
        <v>1.0742088870746753</v>
      </c>
      <c r="Y29" s="2">
        <v>1.0234664546261654</v>
      </c>
      <c r="Z29" s="2">
        <v>0.90125337429434571</v>
      </c>
      <c r="AA29" s="2">
        <v>0.85261902051786076</v>
      </c>
      <c r="AB29" s="2">
        <v>0.82049424825334616</v>
      </c>
      <c r="AC29" s="9">
        <v>1.1382644905090906E-2</v>
      </c>
      <c r="AD29" s="2"/>
      <c r="AE29" s="2">
        <f t="shared" si="8"/>
        <v>0.25301876850833716</v>
      </c>
      <c r="AF29" s="2">
        <f t="shared" si="9"/>
        <v>0.20258052995614134</v>
      </c>
      <c r="AG29" s="2">
        <f t="shared" si="10"/>
        <v>0.13762590918208414</v>
      </c>
      <c r="AH29" s="2">
        <f t="shared" si="11"/>
        <v>9.0598742203559332E-2</v>
      </c>
      <c r="AI29" s="2">
        <f t="shared" si="12"/>
        <v>7.1584471658011004E-2</v>
      </c>
      <c r="AJ29" s="2">
        <f t="shared" si="13"/>
        <v>2.3195350424459634E-2</v>
      </c>
      <c r="AK29" s="2">
        <f t="shared" si="14"/>
        <v>-0.10396884637406946</v>
      </c>
      <c r="AL29" s="2">
        <f t="shared" si="15"/>
        <v>-0.15944246605883725</v>
      </c>
      <c r="AM29" s="2">
        <f t="shared" si="16"/>
        <v>-0.19784837852732839</v>
      </c>
      <c r="AN29" s="2">
        <f t="shared" si="17"/>
        <v>5.255185488273006</v>
      </c>
      <c r="AO29" s="2">
        <f t="shared" si="18"/>
        <v>0.82865330026393125</v>
      </c>
      <c r="AP29" s="2">
        <f t="shared" si="19"/>
        <v>0.9947957061839644</v>
      </c>
      <c r="AQ29" s="23">
        <f t="shared" si="2"/>
        <v>3.8251883845864634</v>
      </c>
      <c r="AR29" s="2">
        <f t="shared" si="3"/>
        <v>-0.10998739847462843</v>
      </c>
      <c r="AS29" s="2">
        <f t="shared" si="4"/>
        <v>-0.1622575432860125</v>
      </c>
      <c r="AT29" s="2">
        <f t="shared" si="20"/>
        <v>1.3327178577070482</v>
      </c>
      <c r="AU29" s="2">
        <f t="shared" si="5"/>
        <v>8.521989333423468</v>
      </c>
      <c r="AV29" s="2">
        <f t="shared" si="6"/>
        <v>0.8778016419287441</v>
      </c>
      <c r="AW29" s="27">
        <f t="shared" si="7"/>
        <v>1.2967217605198894E-2</v>
      </c>
      <c r="AX29" s="28">
        <f t="shared" si="21"/>
        <v>1.0939405330668521</v>
      </c>
      <c r="AY29" s="2">
        <v>1E-3</v>
      </c>
      <c r="AZ29" s="2">
        <v>50</v>
      </c>
      <c r="BA29" s="2">
        <f t="shared" si="22"/>
        <v>1.5507630070268812</v>
      </c>
      <c r="BB29" s="2">
        <f t="shared" si="23"/>
        <v>2.2842051764696341</v>
      </c>
      <c r="BC29" s="2">
        <f t="shared" si="24"/>
        <v>4.8630875339915211E-2</v>
      </c>
      <c r="BD29" s="2">
        <f t="shared" si="25"/>
        <v>1.064463014723813E-2</v>
      </c>
      <c r="BE29" s="2">
        <f t="shared" si="26"/>
        <v>3.1836933357610064E-2</v>
      </c>
      <c r="BF29">
        <f t="shared" si="27"/>
        <v>1.939753223599352</v>
      </c>
      <c r="BG29" s="9">
        <f t="shared" si="28"/>
        <v>6.5768547337196541E-7</v>
      </c>
      <c r="BH29" s="9">
        <f t="shared" si="29"/>
        <v>5.4548310491514818E-7</v>
      </c>
      <c r="BI29" s="2"/>
      <c r="BJ29" s="2"/>
      <c r="BK29" s="2"/>
      <c r="BL29" s="2"/>
      <c r="BM29" s="2"/>
      <c r="BN29" s="2"/>
      <c r="BO29" s="2"/>
      <c r="BP29" s="2"/>
      <c r="BQ29" s="2"/>
      <c r="BR29" s="11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V29" s="6"/>
      <c r="EW29" s="6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6"/>
      <c r="FJ29" s="7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18"/>
      <c r="HI29" s="18"/>
      <c r="HJ29" s="18"/>
      <c r="HK29" s="18"/>
      <c r="HL29" s="18"/>
      <c r="HM29" s="18"/>
      <c r="HN29" s="18"/>
      <c r="HO29" s="18"/>
      <c r="HP29" s="18"/>
      <c r="HQ29" s="18"/>
    </row>
    <row r="30" spans="1:225">
      <c r="A30" s="16">
        <v>4.1833379682549907</v>
      </c>
      <c r="B30" s="2">
        <v>9.8010377440900492E-2</v>
      </c>
      <c r="C30" s="2">
        <v>5.2879133935195416E-2</v>
      </c>
      <c r="D30" s="2">
        <v>2.6562193092883248E-2</v>
      </c>
      <c r="E30" s="2">
        <v>2.846662420069717E-2</v>
      </c>
      <c r="F30" s="2">
        <v>2.3240892692330574E-2</v>
      </c>
      <c r="G30" s="2">
        <v>1.8735033784663617E-2</v>
      </c>
      <c r="H30" s="2">
        <v>6.687617194956118E-3</v>
      </c>
      <c r="I30" s="2">
        <v>5.0446346908024466E-3</v>
      </c>
      <c r="J30" s="2">
        <v>3.3049675267613886E-3</v>
      </c>
      <c r="K30" s="2">
        <v>1.2362623412817979</v>
      </c>
      <c r="L30" s="2">
        <v>1.2370780677037216</v>
      </c>
      <c r="M30" s="2">
        <v>1.186744660987781</v>
      </c>
      <c r="N30" s="2">
        <v>1.0822371521692726</v>
      </c>
      <c r="O30" s="2">
        <v>1.0624974257263777</v>
      </c>
      <c r="P30" s="2">
        <v>1.0139621623832142</v>
      </c>
      <c r="Q30" s="2">
        <v>0.89923242119252844</v>
      </c>
      <c r="R30" s="2">
        <v>0.85266546800057907</v>
      </c>
      <c r="S30" s="2">
        <v>0.82145343350870725</v>
      </c>
      <c r="T30" s="2">
        <v>1.3342727187226984</v>
      </c>
      <c r="U30" s="2">
        <v>1.2899572016389171</v>
      </c>
      <c r="V30" s="2">
        <v>1.2133068540806642</v>
      </c>
      <c r="W30" s="2">
        <v>1.1107037763699699</v>
      </c>
      <c r="X30" s="2">
        <v>1.0857383184187084</v>
      </c>
      <c r="Y30" s="2">
        <v>1.0326971961678779</v>
      </c>
      <c r="Z30" s="2">
        <v>0.90481862436266491</v>
      </c>
      <c r="AA30" s="2">
        <v>0.85418066038894014</v>
      </c>
      <c r="AB30" s="2">
        <v>0.82145343350870725</v>
      </c>
      <c r="AC30" s="9">
        <v>1.1351076164970329E-2</v>
      </c>
      <c r="AD30" s="2"/>
      <c r="AE30" s="2">
        <f t="shared" si="8"/>
        <v>0.2883863634226842</v>
      </c>
      <c r="AF30" s="2">
        <f t="shared" si="9"/>
        <v>0.25460904079911589</v>
      </c>
      <c r="AG30" s="2">
        <f t="shared" si="10"/>
        <v>0.19334956918251009</v>
      </c>
      <c r="AH30" s="2">
        <f t="shared" si="11"/>
        <v>0.10499384717612686</v>
      </c>
      <c r="AI30" s="2">
        <f t="shared" si="12"/>
        <v>8.2260233377640518E-2</v>
      </c>
      <c r="AJ30" s="2">
        <f t="shared" si="13"/>
        <v>3.2174016641548002E-2</v>
      </c>
      <c r="AK30" s="2">
        <f t="shared" si="14"/>
        <v>-0.1000207704368731</v>
      </c>
      <c r="AL30" s="2">
        <f t="shared" si="15"/>
        <v>-0.15761256144341232</v>
      </c>
      <c r="AM30" s="2">
        <f t="shared" si="16"/>
        <v>-0.19668002782392166</v>
      </c>
      <c r="AN30" s="2">
        <f t="shared" si="17"/>
        <v>5.847033395716176</v>
      </c>
      <c r="AO30" s="2">
        <f t="shared" si="18"/>
        <v>0.91936048779828872</v>
      </c>
      <c r="AP30" s="2">
        <f t="shared" si="19"/>
        <v>0.99049382884613657</v>
      </c>
      <c r="AQ30" s="23">
        <f t="shared" si="2"/>
        <v>3.9173498636977993</v>
      </c>
      <c r="AR30" s="2">
        <f t="shared" si="3"/>
        <v>-0.10621374489602474</v>
      </c>
      <c r="AS30" s="2">
        <f t="shared" si="4"/>
        <v>-0.15938799129753786</v>
      </c>
      <c r="AT30" s="2">
        <f t="shared" si="20"/>
        <v>1.3557694933720008</v>
      </c>
      <c r="AU30" s="2">
        <f t="shared" si="5"/>
        <v>8.67506779412337</v>
      </c>
      <c r="AV30" s="2">
        <f t="shared" si="6"/>
        <v>0.88081037211684055</v>
      </c>
      <c r="AW30" s="27">
        <f t="shared" si="7"/>
        <v>1.2887082764125982E-2</v>
      </c>
      <c r="AX30" s="28">
        <f t="shared" si="21"/>
        <v>1.0816322289034614</v>
      </c>
      <c r="AY30" s="2">
        <v>1E-3</v>
      </c>
      <c r="AZ30" s="2">
        <v>50</v>
      </c>
      <c r="BA30" s="2">
        <f t="shared" si="22"/>
        <v>1.2918928498744151</v>
      </c>
      <c r="BB30" s="2">
        <f t="shared" si="23"/>
        <v>1.6535784658855084</v>
      </c>
      <c r="BC30" s="2">
        <f t="shared" si="24"/>
        <v>4.0512882916403911E-2</v>
      </c>
      <c r="BD30" s="2">
        <f t="shared" si="25"/>
        <v>1.2249450940911571E-2</v>
      </c>
      <c r="BE30" s="2">
        <f t="shared" si="26"/>
        <v>2.6602660936831057E-2</v>
      </c>
      <c r="BF30">
        <f t="shared" si="27"/>
        <v>1.1813018825489663</v>
      </c>
      <c r="BG30" s="9">
        <f t="shared" si="28"/>
        <v>6.0654724843841632E-7</v>
      </c>
      <c r="BH30" s="9">
        <f t="shared" si="29"/>
        <v>7.52917406083022E-7</v>
      </c>
      <c r="BI30" s="2"/>
      <c r="BJ30" s="2"/>
      <c r="BK30" s="2"/>
      <c r="BL30" s="2"/>
      <c r="BM30" s="2"/>
      <c r="BN30" s="2"/>
      <c r="BO30" s="2"/>
      <c r="BP30" s="2"/>
      <c r="BQ30" s="2"/>
      <c r="BR30" s="11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V30" s="6"/>
      <c r="EW30" s="6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6"/>
      <c r="FJ30" s="7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18"/>
      <c r="HI30" s="18"/>
      <c r="HJ30" s="18"/>
      <c r="HK30" s="18"/>
      <c r="HL30" s="18"/>
      <c r="HM30" s="18"/>
      <c r="HN30" s="18"/>
      <c r="HO30" s="18"/>
      <c r="HP30" s="18"/>
      <c r="HQ30" s="18"/>
    </row>
    <row r="31" spans="1:225">
      <c r="A31" s="16">
        <v>4.3240921796201714</v>
      </c>
      <c r="B31" s="2">
        <v>0.10719159097264844</v>
      </c>
      <c r="C31" s="2">
        <v>6.661604161264878E-2</v>
      </c>
      <c r="D31" s="2">
        <v>4.1383563410375752E-2</v>
      </c>
      <c r="E31" s="2">
        <v>2.3801426818181946E-2</v>
      </c>
      <c r="F31" s="2">
        <v>2.0239967354020651E-2</v>
      </c>
      <c r="G31" s="2">
        <v>1.7161350290252002E-2</v>
      </c>
      <c r="H31" s="2">
        <v>4.9271305772689419E-3</v>
      </c>
      <c r="I31" s="2">
        <v>3.5016190245447804E-3</v>
      </c>
      <c r="J31" s="2">
        <v>2.0978823297900296E-3</v>
      </c>
      <c r="K31" s="2">
        <v>1.1876198811194421</v>
      </c>
      <c r="L31" s="2">
        <v>1.1568054976673992</v>
      </c>
      <c r="M31" s="2">
        <v>1.0985868011765576</v>
      </c>
      <c r="N31" s="2">
        <v>1.1392006503922181</v>
      </c>
      <c r="O31" s="2">
        <v>1.1050124675676141</v>
      </c>
      <c r="P31" s="2">
        <v>1.0489515177195448</v>
      </c>
      <c r="Q31" s="2">
        <v>0.93458910410176166</v>
      </c>
      <c r="R31" s="2">
        <v>0.87574670286185219</v>
      </c>
      <c r="S31" s="2">
        <v>0.83407246332240403</v>
      </c>
      <c r="T31" s="2">
        <v>1.2948114720920905</v>
      </c>
      <c r="U31" s="2">
        <v>1.223421539280048</v>
      </c>
      <c r="V31" s="2">
        <v>1.1399703645869335</v>
      </c>
      <c r="W31" s="2">
        <v>1.1630020772103999</v>
      </c>
      <c r="X31" s="2">
        <v>1.1252524349216346</v>
      </c>
      <c r="Y31" s="2">
        <v>1.0661128680097967</v>
      </c>
      <c r="Z31" s="2">
        <v>0.93687892176938281</v>
      </c>
      <c r="AA31" s="2">
        <v>0.87649481155239484</v>
      </c>
      <c r="AB31" s="2">
        <v>0.83407246332240403</v>
      </c>
      <c r="AC31" s="9">
        <v>1.1319507416198032E-2</v>
      </c>
      <c r="AD31" s="2"/>
      <c r="AE31" s="2">
        <f t="shared" si="8"/>
        <v>0.25836510315743189</v>
      </c>
      <c r="AF31" s="2">
        <f t="shared" si="9"/>
        <v>0.20165147375279394</v>
      </c>
      <c r="AG31" s="2">
        <f t="shared" si="10"/>
        <v>0.13100226609212867</v>
      </c>
      <c r="AH31" s="2">
        <f t="shared" si="11"/>
        <v>0.15100465961438198</v>
      </c>
      <c r="AI31" s="2">
        <f t="shared" si="12"/>
        <v>0.11800739708248482</v>
      </c>
      <c r="AJ31" s="2">
        <f t="shared" si="13"/>
        <v>6.4019200072911397E-2</v>
      </c>
      <c r="AK31" s="2">
        <f t="shared" si="14"/>
        <v>-6.5201224122686988E-2</v>
      </c>
      <c r="AL31" s="2">
        <f t="shared" si="15"/>
        <v>-0.13182449414504838</v>
      </c>
      <c r="AM31" s="2">
        <f t="shared" si="16"/>
        <v>-0.18143499392009899</v>
      </c>
      <c r="AN31" s="2">
        <f t="shared" si="17"/>
        <v>5.0088691505498479</v>
      </c>
      <c r="AO31" s="2">
        <f t="shared" si="18"/>
        <v>0.78552509804853787</v>
      </c>
      <c r="AP31" s="2">
        <f t="shared" si="19"/>
        <v>0.96654025861400028</v>
      </c>
      <c r="AQ31" s="23">
        <f t="shared" si="2"/>
        <v>3.7810368721083565</v>
      </c>
      <c r="AR31" s="2">
        <f t="shared" si="3"/>
        <v>-6.7648307138401628E-2</v>
      </c>
      <c r="AS31" s="2">
        <f t="shared" si="4"/>
        <v>-0.13267838184242789</v>
      </c>
      <c r="AT31" s="2">
        <f t="shared" si="20"/>
        <v>1.6580543665760763</v>
      </c>
      <c r="AU31" s="2">
        <f t="shared" si="5"/>
        <v>10.671524001343402</v>
      </c>
      <c r="AV31" s="2">
        <f t="shared" si="6"/>
        <v>0.91122757412899391</v>
      </c>
      <c r="AW31" s="27">
        <f t="shared" si="7"/>
        <v>1.2422261724265639E-2</v>
      </c>
      <c r="AX31" s="28">
        <f t="shared" si="21"/>
        <v>1.0956898812886142</v>
      </c>
      <c r="AY31" s="2">
        <v>1E-3</v>
      </c>
      <c r="AZ31" s="2">
        <v>50</v>
      </c>
      <c r="BA31" s="2">
        <f t="shared" si="22"/>
        <v>1.6993381204960361</v>
      </c>
      <c r="BB31" s="2">
        <f t="shared" si="23"/>
        <v>2.5496611956045747</v>
      </c>
      <c r="BC31" s="2">
        <f t="shared" si="24"/>
        <v>5.3290090054860365E-2</v>
      </c>
      <c r="BD31" s="2">
        <f t="shared" si="25"/>
        <v>1.0450045345648563E-2</v>
      </c>
      <c r="BE31" s="2">
        <f t="shared" si="26"/>
        <v>3.4826746284522869E-2</v>
      </c>
      <c r="BF31">
        <f t="shared" si="27"/>
        <v>2.2396679334305181</v>
      </c>
      <c r="BG31" s="9">
        <f t="shared" si="28"/>
        <v>5.5824789582044215E-7</v>
      </c>
      <c r="BH31" s="9">
        <f t="shared" si="29"/>
        <v>5.3927227642936956E-7</v>
      </c>
      <c r="BI31" s="2"/>
      <c r="BJ31" s="2"/>
      <c r="BK31" s="2"/>
      <c r="BL31" s="2"/>
      <c r="BM31" s="2"/>
      <c r="BN31" s="2"/>
      <c r="BO31" s="2"/>
      <c r="BP31" s="2"/>
      <c r="BQ31" s="2"/>
      <c r="BR31" s="11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V31" s="6"/>
      <c r="EW31" s="6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6"/>
      <c r="FJ31" s="7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18"/>
      <c r="HI31" s="18"/>
      <c r="HJ31" s="18"/>
      <c r="HK31" s="18"/>
      <c r="HL31" s="18"/>
      <c r="HM31" s="18"/>
      <c r="HN31" s="18"/>
      <c r="HO31" s="18"/>
      <c r="HP31" s="18"/>
      <c r="HQ31" s="18"/>
    </row>
    <row r="32" spans="1:225">
      <c r="A32" s="16">
        <v>4.4624169717205167</v>
      </c>
      <c r="B32" s="2">
        <v>0.10537658897140867</v>
      </c>
      <c r="C32" s="2">
        <v>6.1484461777284213E-2</v>
      </c>
      <c r="D32" s="2">
        <v>3.3516367571825155E-2</v>
      </c>
      <c r="E32" s="2">
        <v>3.1853700082011813E-2</v>
      </c>
      <c r="F32" s="2">
        <v>2.8246864064994673E-2</v>
      </c>
      <c r="G32" s="2">
        <v>2.1599973978592743E-2</v>
      </c>
      <c r="H32" s="2">
        <v>8.034194151941048E-3</v>
      </c>
      <c r="I32" s="2">
        <v>6.1290331383635809E-3</v>
      </c>
      <c r="J32" s="2">
        <v>4.0838185725699198E-3</v>
      </c>
      <c r="K32" s="2">
        <v>1.1854850552768645</v>
      </c>
      <c r="L32" s="2">
        <v>1.1820820948714317</v>
      </c>
      <c r="M32" s="2">
        <v>1.1391886495569716</v>
      </c>
      <c r="N32" s="2">
        <v>1.0581028503296666</v>
      </c>
      <c r="O32" s="2">
        <v>1.0308152601454366</v>
      </c>
      <c r="P32" s="2">
        <v>0.98793993906688848</v>
      </c>
      <c r="Q32" s="2">
        <v>0.88484748490839849</v>
      </c>
      <c r="R32" s="2">
        <v>0.83460568903666055</v>
      </c>
      <c r="S32" s="2">
        <v>0.81457245768363351</v>
      </c>
      <c r="T32" s="2">
        <v>1.2908616442482732</v>
      </c>
      <c r="U32" s="2">
        <v>1.243566556648716</v>
      </c>
      <c r="V32" s="2">
        <v>1.1727050171287967</v>
      </c>
      <c r="W32" s="2">
        <v>1.0899565504116784</v>
      </c>
      <c r="X32" s="2">
        <v>1.0590621242104312</v>
      </c>
      <c r="Y32" s="2">
        <v>1.0095399130454812</v>
      </c>
      <c r="Z32" s="2">
        <v>0.89163792164673394</v>
      </c>
      <c r="AA32" s="2">
        <v>0.83929034552817061</v>
      </c>
      <c r="AB32" s="2">
        <v>0.81865627625620341</v>
      </c>
      <c r="AC32" s="9">
        <v>1.1293746576170483E-2</v>
      </c>
      <c r="AD32" s="2"/>
      <c r="AE32" s="2">
        <f t="shared" si="8"/>
        <v>0.25530993667781993</v>
      </c>
      <c r="AF32" s="2">
        <f t="shared" si="9"/>
        <v>0.21798350647089398</v>
      </c>
      <c r="AG32" s="2">
        <f t="shared" si="10"/>
        <v>0.15931306074706683</v>
      </c>
      <c r="AH32" s="2">
        <f t="shared" si="11"/>
        <v>8.613783343890688E-2</v>
      </c>
      <c r="AI32" s="2">
        <f t="shared" si="12"/>
        <v>5.7383727986883633E-2</v>
      </c>
      <c r="AJ32" s="2">
        <f t="shared" si="13"/>
        <v>9.4946954289742182E-3</v>
      </c>
      <c r="AK32" s="2">
        <f t="shared" si="14"/>
        <v>-0.11469514624530817</v>
      </c>
      <c r="AL32" s="2">
        <f t="shared" si="15"/>
        <v>-0.175198570964197</v>
      </c>
      <c r="AM32" s="2">
        <f t="shared" si="16"/>
        <v>-0.20009097033321449</v>
      </c>
      <c r="AN32" s="2">
        <f t="shared" si="17"/>
        <v>5.5081805781995214</v>
      </c>
      <c r="AO32" s="2">
        <f t="shared" si="18"/>
        <v>0.86919866119074052</v>
      </c>
      <c r="AP32" s="2">
        <f t="shared" si="19"/>
        <v>0.99146395985108249</v>
      </c>
      <c r="AQ32" s="23">
        <f t="shared" si="2"/>
        <v>3.8664819660187746</v>
      </c>
      <c r="AR32" s="2">
        <f t="shared" si="3"/>
        <v>-0.12233998226215838</v>
      </c>
      <c r="AS32" s="2">
        <f t="shared" si="4"/>
        <v>-0.18079589436497834</v>
      </c>
      <c r="AT32" s="2">
        <f t="shared" si="20"/>
        <v>1.4904347066399273</v>
      </c>
      <c r="AU32" s="2">
        <f t="shared" si="5"/>
        <v>9.531164421336241</v>
      </c>
      <c r="AV32" s="2">
        <f t="shared" si="6"/>
        <v>0.86493998789894289</v>
      </c>
      <c r="AW32" s="27">
        <f t="shared" si="7"/>
        <v>1.3057260311902717E-2</v>
      </c>
      <c r="AX32" s="28">
        <f t="shared" si="21"/>
        <v>1.089329196891563</v>
      </c>
      <c r="AY32" s="2">
        <v>1E-3</v>
      </c>
      <c r="AZ32" s="2">
        <v>50</v>
      </c>
      <c r="BA32" s="2">
        <f t="shared" si="22"/>
        <v>1.4268040287313284</v>
      </c>
      <c r="BB32" s="2">
        <f t="shared" si="23"/>
        <v>1.9984551912601982</v>
      </c>
      <c r="BC32" s="2">
        <f t="shared" si="24"/>
        <v>4.4743605916129053E-2</v>
      </c>
      <c r="BD32" s="2">
        <f t="shared" si="25"/>
        <v>1.1194080606344664E-2</v>
      </c>
      <c r="BE32" s="2">
        <f t="shared" si="26"/>
        <v>2.9334489552127252E-2</v>
      </c>
      <c r="BF32">
        <f t="shared" si="27"/>
        <v>1.5974079255706195</v>
      </c>
      <c r="BG32" s="9">
        <f t="shared" si="28"/>
        <v>7.0040261738962908E-7</v>
      </c>
      <c r="BH32" s="9">
        <f t="shared" si="29"/>
        <v>6.0114705915786585E-7</v>
      </c>
      <c r="BI32" s="2"/>
      <c r="BJ32" s="2"/>
      <c r="BK32" s="2"/>
      <c r="BL32" s="2"/>
      <c r="BM32" s="2"/>
      <c r="BN32" s="2"/>
      <c r="BO32" s="2"/>
      <c r="BP32" s="2"/>
      <c r="BQ32" s="2"/>
      <c r="BR32" s="11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V32" s="6"/>
      <c r="EW32" s="6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6"/>
      <c r="FJ32" s="7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18"/>
      <c r="HI32" s="18"/>
      <c r="HJ32" s="18"/>
      <c r="HK32" s="18"/>
      <c r="HL32" s="18"/>
      <c r="HM32" s="18"/>
      <c r="HN32" s="18"/>
      <c r="HO32" s="18"/>
      <c r="HP32" s="18"/>
      <c r="HQ32" s="18"/>
    </row>
    <row r="33" spans="1:225">
      <c r="A33" s="16">
        <v>4.6177286547017893</v>
      </c>
      <c r="B33" s="2">
        <v>0.10871066381510952</v>
      </c>
      <c r="C33" s="2">
        <v>6.9412981127664614E-2</v>
      </c>
      <c r="D33" s="2">
        <v>4.4742943295391614E-2</v>
      </c>
      <c r="E33" s="2">
        <v>3.7592280388638932E-2</v>
      </c>
      <c r="F33" s="2">
        <v>3.3486128070406476E-2</v>
      </c>
      <c r="G33" s="2">
        <v>2.4996145853847344E-2</v>
      </c>
      <c r="H33" s="2">
        <v>9.9909369746322904E-3</v>
      </c>
      <c r="I33" s="2">
        <v>7.7733259019171176E-3</v>
      </c>
      <c r="J33" s="2">
        <v>5.3346737105490188E-3</v>
      </c>
      <c r="K33" s="2">
        <v>1.2616042261802614</v>
      </c>
      <c r="L33" s="2">
        <v>1.2196095060053804</v>
      </c>
      <c r="M33" s="2">
        <v>1.1528023261907907</v>
      </c>
      <c r="N33" s="2">
        <v>1.121295998457509</v>
      </c>
      <c r="O33" s="2">
        <v>1.0978937116990706</v>
      </c>
      <c r="P33" s="2">
        <v>1.0664683316060537</v>
      </c>
      <c r="Q33" s="2">
        <v>0.97330097221689482</v>
      </c>
      <c r="R33" s="2">
        <v>0.92618187666319207</v>
      </c>
      <c r="S33" s="2">
        <v>0.89601353755916924</v>
      </c>
      <c r="T33" s="2">
        <v>1.370314889995371</v>
      </c>
      <c r="U33" s="2">
        <v>1.2890224871330451</v>
      </c>
      <c r="V33" s="2">
        <v>1.1975452694861823</v>
      </c>
      <c r="W33" s="2">
        <v>1.1588882788461479</v>
      </c>
      <c r="X33" s="2">
        <v>1.131379839769477</v>
      </c>
      <c r="Y33" s="2">
        <v>1.0914644774599009</v>
      </c>
      <c r="Z33" s="2">
        <v>0.9799759183266844</v>
      </c>
      <c r="AA33" s="2">
        <v>0.93009958565483097</v>
      </c>
      <c r="AB33" s="2">
        <v>0.89601353755916924</v>
      </c>
      <c r="AC33" s="9">
        <v>1.1272552608416192E-2</v>
      </c>
      <c r="AD33" s="2"/>
      <c r="AE33" s="2">
        <f t="shared" si="8"/>
        <v>0.31504056014127452</v>
      </c>
      <c r="AF33" s="2">
        <f t="shared" si="9"/>
        <v>0.25388416921453583</v>
      </c>
      <c r="AG33" s="2">
        <f t="shared" si="10"/>
        <v>0.18027385291715894</v>
      </c>
      <c r="AH33" s="2">
        <f t="shared" si="11"/>
        <v>0.14746116527319092</v>
      </c>
      <c r="AI33" s="2">
        <f t="shared" si="12"/>
        <v>0.12343798493262707</v>
      </c>
      <c r="AJ33" s="2">
        <f t="shared" si="13"/>
        <v>8.7520351778226341E-2</v>
      </c>
      <c r="AK33" s="2">
        <f t="shared" si="14"/>
        <v>-2.0227280755480224E-2</v>
      </c>
      <c r="AL33" s="2">
        <f t="shared" si="15"/>
        <v>-7.2463617218353246E-2</v>
      </c>
      <c r="AM33" s="2">
        <f t="shared" si="16"/>
        <v>-0.10979975723834322</v>
      </c>
      <c r="AN33" s="2">
        <f t="shared" si="17"/>
        <v>4.860468271063934</v>
      </c>
      <c r="AO33" s="2">
        <f t="shared" si="18"/>
        <v>0.75562496044149219</v>
      </c>
      <c r="AP33" s="2">
        <f t="shared" si="19"/>
        <v>0.99761281298820281</v>
      </c>
      <c r="AQ33" s="23">
        <f t="shared" si="2"/>
        <v>3.7502547970446605</v>
      </c>
      <c r="AR33" s="2">
        <f t="shared" si="3"/>
        <v>-2.7061920663005418E-2</v>
      </c>
      <c r="AS33" s="2">
        <f t="shared" si="4"/>
        <v>-7.6684652538728429E-2</v>
      </c>
      <c r="AT33" s="2">
        <f t="shared" si="20"/>
        <v>1.2652174804111411</v>
      </c>
      <c r="AU33" s="2">
        <f t="shared" si="5"/>
        <v>8.167716733004875</v>
      </c>
      <c r="AV33" s="2">
        <f t="shared" si="6"/>
        <v>0.95468045815316616</v>
      </c>
      <c r="AW33" s="27">
        <f t="shared" si="7"/>
        <v>1.1807670841218431E-2</v>
      </c>
      <c r="AX33" s="28">
        <f t="shared" si="21"/>
        <v>1.0951266329340936</v>
      </c>
      <c r="AY33" s="2">
        <v>1E-3</v>
      </c>
      <c r="AZ33" s="2">
        <v>50</v>
      </c>
      <c r="BA33" s="2">
        <f t="shared" si="22"/>
        <v>1.8136896771781563</v>
      </c>
      <c r="BB33" s="2">
        <f t="shared" si="23"/>
        <v>2.7052148620151928</v>
      </c>
      <c r="BC33" s="2">
        <f t="shared" si="24"/>
        <v>5.6876077257763141E-2</v>
      </c>
      <c r="BD33" s="2">
        <f t="shared" si="25"/>
        <v>1.0511915910686696E-2</v>
      </c>
      <c r="BE33" s="2">
        <f t="shared" si="26"/>
        <v>3.7120784712506349E-2</v>
      </c>
      <c r="BF33">
        <f t="shared" si="27"/>
        <v>2.4019399162347943</v>
      </c>
      <c r="BG33" s="9">
        <f t="shared" si="28"/>
        <v>8.141934867572743E-7</v>
      </c>
      <c r="BH33" s="9">
        <f t="shared" si="29"/>
        <v>5.4943862733496863E-7</v>
      </c>
      <c r="BI33" s="2"/>
      <c r="BJ33" s="2"/>
      <c r="BK33" s="2"/>
      <c r="BL33" s="2"/>
      <c r="BM33" s="2"/>
      <c r="BN33" s="2"/>
      <c r="BO33" s="2"/>
      <c r="BP33" s="2"/>
      <c r="BQ33" s="2"/>
      <c r="BR33" s="11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V33" s="6"/>
      <c r="EW33" s="6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6"/>
      <c r="FJ33" s="7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18"/>
      <c r="HI33" s="18"/>
      <c r="HJ33" s="18"/>
      <c r="HK33" s="18"/>
      <c r="HL33" s="18"/>
      <c r="HM33" s="18"/>
      <c r="HN33" s="18"/>
      <c r="HO33" s="18"/>
      <c r="HP33" s="18"/>
      <c r="HQ33" s="18"/>
    </row>
    <row r="34" spans="1:225">
      <c r="A34" s="16">
        <v>4.7673752414951025</v>
      </c>
      <c r="B34" s="2">
        <v>0.1034643363134127</v>
      </c>
      <c r="C34" s="2">
        <v>6.4003302926551778E-2</v>
      </c>
      <c r="D34" s="2">
        <v>3.7832440389126087E-2</v>
      </c>
      <c r="E34" s="2">
        <v>2.6697356736716377E-2</v>
      </c>
      <c r="F34" s="2">
        <v>2.4056788600894368E-2</v>
      </c>
      <c r="G34" s="2">
        <v>1.9812545999014667E-2</v>
      </c>
      <c r="H34" s="2">
        <v>6.6222057036491042E-3</v>
      </c>
      <c r="I34" s="2">
        <v>4.9062091146356264E-3</v>
      </c>
      <c r="J34" s="2">
        <v>3.1286799347412394E-3</v>
      </c>
      <c r="K34" s="2">
        <v>1.191190548629617</v>
      </c>
      <c r="L34" s="2">
        <v>1.1586013084562339</v>
      </c>
      <c r="M34" s="2">
        <v>1.1000580832554305</v>
      </c>
      <c r="N34" s="2">
        <v>1.0981720195837623</v>
      </c>
      <c r="O34" s="2">
        <v>1.0628261994393022</v>
      </c>
      <c r="P34" s="2">
        <v>1.0143715722529099</v>
      </c>
      <c r="Q34" s="2">
        <v>0.89707515991882369</v>
      </c>
      <c r="R34" s="2">
        <v>0.84551223905011141</v>
      </c>
      <c r="S34" s="2">
        <v>0.82095121573156604</v>
      </c>
      <c r="T34" s="2">
        <v>1.2946548849430297</v>
      </c>
      <c r="U34" s="2">
        <v>1.2226046113827858</v>
      </c>
      <c r="V34" s="2">
        <v>1.1378905236445567</v>
      </c>
      <c r="W34" s="2">
        <v>1.1248693763204787</v>
      </c>
      <c r="X34" s="2">
        <v>1.0868829880401967</v>
      </c>
      <c r="Y34" s="2">
        <v>1.0341841182519245</v>
      </c>
      <c r="Z34" s="2">
        <v>0.90299719010252677</v>
      </c>
      <c r="AA34" s="2">
        <v>0.84799216050334858</v>
      </c>
      <c r="AB34" s="2">
        <v>0.82095121573156604</v>
      </c>
      <c r="AC34" s="9">
        <v>1.1251358616742962E-2</v>
      </c>
      <c r="AD34" s="2"/>
      <c r="AE34" s="2">
        <f t="shared" si="8"/>
        <v>0.25824416152107799</v>
      </c>
      <c r="AF34" s="2">
        <f t="shared" si="9"/>
        <v>0.20098351038910273</v>
      </c>
      <c r="AG34" s="2">
        <f t="shared" si="10"/>
        <v>0.12917613041272433</v>
      </c>
      <c r="AH34" s="2">
        <f t="shared" si="11"/>
        <v>0.11766691897775057</v>
      </c>
      <c r="AI34" s="2">
        <f t="shared" si="12"/>
        <v>8.3313955647599677E-2</v>
      </c>
      <c r="AJ34" s="2">
        <f t="shared" si="13"/>
        <v>3.3612824308139881E-2</v>
      </c>
      <c r="AK34" s="2">
        <f t="shared" si="14"/>
        <v>-0.10203583730584384</v>
      </c>
      <c r="AL34" s="2">
        <f t="shared" si="15"/>
        <v>-0.16488388792241382</v>
      </c>
      <c r="AM34" s="2">
        <f t="shared" si="16"/>
        <v>-0.19729159184138401</v>
      </c>
      <c r="AN34" s="2">
        <f t="shared" si="17"/>
        <v>5.3177926673820437</v>
      </c>
      <c r="AO34" s="2">
        <f t="shared" si="18"/>
        <v>0.8378610884093608</v>
      </c>
      <c r="AP34" s="2">
        <f t="shared" si="19"/>
        <v>0.98840034839624058</v>
      </c>
      <c r="AQ34" s="23">
        <f t="shared" si="2"/>
        <v>3.8345824062270881</v>
      </c>
      <c r="AR34" s="2">
        <f t="shared" si="3"/>
        <v>-0.10861563011156537</v>
      </c>
      <c r="AS34" s="2">
        <f t="shared" si="4"/>
        <v>-0.16781263523069428</v>
      </c>
      <c r="AT34" s="2">
        <f t="shared" si="20"/>
        <v>1.5093301564348511</v>
      </c>
      <c r="AU34" s="2">
        <f t="shared" si="5"/>
        <v>9.6672740795929251</v>
      </c>
      <c r="AV34" s="2">
        <f t="shared" si="6"/>
        <v>0.87663962741136736</v>
      </c>
      <c r="AW34" s="27">
        <f t="shared" si="7"/>
        <v>1.283464523497203E-2</v>
      </c>
      <c r="AX34" s="28">
        <f t="shared" si="21"/>
        <v>1.0919540237534517</v>
      </c>
      <c r="AY34" s="2">
        <v>1E-3</v>
      </c>
      <c r="AZ34" s="2">
        <v>50</v>
      </c>
      <c r="BA34" s="2">
        <f t="shared" si="22"/>
        <v>1.5213449275702615</v>
      </c>
      <c r="BB34" s="2">
        <f t="shared" si="23"/>
        <v>2.1934871141229566</v>
      </c>
      <c r="BC34" s="2">
        <f t="shared" si="24"/>
        <v>4.7708344335298726E-2</v>
      </c>
      <c r="BD34" s="2">
        <f t="shared" si="25"/>
        <v>1.0874571227071889E-2</v>
      </c>
      <c r="BE34" s="2">
        <f t="shared" si="26"/>
        <v>3.1243709212446902E-2</v>
      </c>
      <c r="BF34">
        <f t="shared" si="27"/>
        <v>1.8324795489018744</v>
      </c>
      <c r="BG34" s="9">
        <f t="shared" si="28"/>
        <v>6.4315275229539762E-7</v>
      </c>
      <c r="BH34" s="9">
        <f t="shared" si="29"/>
        <v>5.7239411427324611E-7</v>
      </c>
      <c r="BI34" s="2"/>
      <c r="BJ34" s="2"/>
      <c r="BK34" s="2"/>
      <c r="BL34" s="2"/>
      <c r="BM34" s="2"/>
      <c r="BN34" s="2"/>
      <c r="BO34" s="2"/>
      <c r="BP34" s="2"/>
      <c r="BQ34" s="2"/>
      <c r="BR34" s="11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V34" s="6"/>
      <c r="EW34" s="6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6"/>
      <c r="FJ34" s="7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18"/>
      <c r="HI34" s="18"/>
      <c r="HJ34" s="18"/>
      <c r="HK34" s="18"/>
      <c r="HL34" s="18"/>
      <c r="HM34" s="18"/>
      <c r="HN34" s="18"/>
      <c r="HO34" s="18"/>
      <c r="HP34" s="18"/>
      <c r="HQ34" s="18"/>
    </row>
    <row r="35" spans="1:225">
      <c r="A35" s="16">
        <v>4.9121668407177141</v>
      </c>
      <c r="B35" s="2">
        <v>0.10350292664307847</v>
      </c>
      <c r="C35" s="2">
        <v>6.4009600512410433E-2</v>
      </c>
      <c r="D35" s="2">
        <v>3.8794837569135515E-2</v>
      </c>
      <c r="E35" s="2">
        <v>3.1521951019480146E-2</v>
      </c>
      <c r="F35" s="2">
        <v>2.7613415858722717E-2</v>
      </c>
      <c r="G35" s="2">
        <v>2.0375431794552677E-2</v>
      </c>
      <c r="H35" s="2">
        <v>7.3038955672369574E-3</v>
      </c>
      <c r="I35" s="2">
        <v>5.5158688913861196E-3</v>
      </c>
      <c r="J35" s="2">
        <v>3.6199536048301226E-3</v>
      </c>
      <c r="K35" s="2">
        <v>1.1940937242257303</v>
      </c>
      <c r="L35" s="2">
        <v>1.1594480400488187</v>
      </c>
      <c r="M35" s="2">
        <v>1.0970628737365002</v>
      </c>
      <c r="N35" s="2">
        <v>1.0575901420635987</v>
      </c>
      <c r="O35" s="2">
        <v>1.0286562608197927</v>
      </c>
      <c r="P35" s="2">
        <v>0.99812042819295843</v>
      </c>
      <c r="Q35" s="2">
        <v>0.89012372828083697</v>
      </c>
      <c r="R35" s="2">
        <v>0.83433354191433251</v>
      </c>
      <c r="S35" s="2">
        <v>0.82134363120569165</v>
      </c>
      <c r="T35" s="2">
        <v>1.2975966508688088</v>
      </c>
      <c r="U35" s="2">
        <v>1.2234576405612292</v>
      </c>
      <c r="V35" s="2">
        <v>1.1358577113056358</v>
      </c>
      <c r="W35" s="2">
        <v>1.0891120930830789</v>
      </c>
      <c r="X35" s="2">
        <v>1.0562696766785153</v>
      </c>
      <c r="Y35" s="2">
        <v>1.0184958599875111</v>
      </c>
      <c r="Z35" s="2">
        <v>0.89588567862470647</v>
      </c>
      <c r="AA35" s="2">
        <v>0.83773799265562676</v>
      </c>
      <c r="AB35" s="2">
        <v>0.82134363120569165</v>
      </c>
      <c r="AC35" s="9">
        <v>1.1262247007362454E-2</v>
      </c>
      <c r="AD35" s="2"/>
      <c r="AE35" s="2">
        <f t="shared" si="8"/>
        <v>0.26051382335595863</v>
      </c>
      <c r="AF35" s="2">
        <f t="shared" si="9"/>
        <v>0.20168098177385291</v>
      </c>
      <c r="AG35" s="2">
        <f t="shared" si="10"/>
        <v>0.12738805832164288</v>
      </c>
      <c r="AH35" s="2">
        <f t="shared" si="11"/>
        <v>8.5362770777715216E-2</v>
      </c>
      <c r="AI35" s="2">
        <f t="shared" si="12"/>
        <v>5.4743528323794324E-2</v>
      </c>
      <c r="AJ35" s="2">
        <f t="shared" si="13"/>
        <v>1.8326891863021857E-2</v>
      </c>
      <c r="AK35" s="2">
        <f t="shared" si="14"/>
        <v>-0.10994246496824787</v>
      </c>
      <c r="AL35" s="2">
        <f t="shared" si="15"/>
        <v>-0.17704988531658095</v>
      </c>
      <c r="AM35" s="2">
        <f t="shared" si="16"/>
        <v>-0.1968137050814936</v>
      </c>
      <c r="AN35" s="2">
        <f t="shared" si="17"/>
        <v>5.3515366231145434</v>
      </c>
      <c r="AO35" s="2">
        <f t="shared" si="18"/>
        <v>0.8448860771309582</v>
      </c>
      <c r="AP35" s="2">
        <f t="shared" si="19"/>
        <v>0.99595733184013202</v>
      </c>
      <c r="AQ35" s="23">
        <f t="shared" si="2"/>
        <v>3.8417427191925868</v>
      </c>
      <c r="AR35" s="2">
        <f t="shared" si="3"/>
        <v>-0.11639480537814507</v>
      </c>
      <c r="AS35" s="2">
        <f t="shared" si="4"/>
        <v>-0.18112202622130141</v>
      </c>
      <c r="AT35" s="2">
        <f t="shared" si="20"/>
        <v>1.650332582943884</v>
      </c>
      <c r="AU35" s="2">
        <f t="shared" si="5"/>
        <v>10.572763723925735</v>
      </c>
      <c r="AV35" s="2">
        <f t="shared" si="6"/>
        <v>0.86797600206479375</v>
      </c>
      <c r="AW35" s="27">
        <f t="shared" si="7"/>
        <v>1.2975297681699886E-2</v>
      </c>
      <c r="AX35" s="28">
        <f t="shared" si="21"/>
        <v>1.0919481757737028</v>
      </c>
      <c r="AY35" s="2">
        <v>1E-3</v>
      </c>
      <c r="AZ35" s="2">
        <v>50</v>
      </c>
      <c r="BA35" s="2">
        <f t="shared" si="22"/>
        <v>1.4994136637394579</v>
      </c>
      <c r="BB35" s="2">
        <f t="shared" si="23"/>
        <v>2.161728957235451</v>
      </c>
      <c r="BC35" s="2">
        <f t="shared" si="24"/>
        <v>4.7020594787128014E-2</v>
      </c>
      <c r="BD35" s="2">
        <f t="shared" si="25"/>
        <v>1.0875262804232648E-2</v>
      </c>
      <c r="BE35" s="2">
        <f t="shared" si="26"/>
        <v>3.0801192395259136E-2</v>
      </c>
      <c r="BF35">
        <f t="shared" si="27"/>
        <v>1.7945541890996126</v>
      </c>
      <c r="BG35" s="9">
        <f t="shared" si="28"/>
        <v>6.6125580346138488E-7</v>
      </c>
      <c r="BH35" s="9">
        <f t="shared" si="29"/>
        <v>5.673262727138428E-7</v>
      </c>
      <c r="BI35" s="2"/>
      <c r="BJ35" s="2"/>
      <c r="BK35" s="2"/>
      <c r="BL35" s="2"/>
      <c r="BM35" s="2"/>
      <c r="BN35" s="2"/>
      <c r="BO35" s="2"/>
      <c r="BP35" s="2"/>
      <c r="BQ35" s="2"/>
      <c r="BR35" s="11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V35" s="6"/>
      <c r="EW35" s="6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6"/>
      <c r="FJ35" s="7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18"/>
      <c r="HI35" s="18"/>
      <c r="HJ35" s="18"/>
      <c r="HK35" s="18"/>
      <c r="HL35" s="18"/>
      <c r="HM35" s="18"/>
      <c r="HN35" s="18"/>
      <c r="HO35" s="18"/>
      <c r="HP35" s="18"/>
      <c r="HQ35" s="18"/>
    </row>
    <row r="36" spans="1:225">
      <c r="A36" s="16">
        <v>5.0496760383654413</v>
      </c>
      <c r="B36" s="2">
        <v>0.10547702506535092</v>
      </c>
      <c r="C36" s="2">
        <v>6.3481225420677009E-2</v>
      </c>
      <c r="D36" s="2">
        <v>3.6877982984331703E-2</v>
      </c>
      <c r="E36" s="2">
        <v>3.5572450596187924E-2</v>
      </c>
      <c r="F36" s="2">
        <v>2.9935592474809074E-2</v>
      </c>
      <c r="G36" s="2">
        <v>2.1653501993487881E-2</v>
      </c>
      <c r="H36" s="2">
        <v>8.2137608014822821E-3</v>
      </c>
      <c r="I36" s="2">
        <v>6.2997716080531859E-3</v>
      </c>
      <c r="J36" s="2">
        <v>4.2315447211870565E-3</v>
      </c>
      <c r="K36" s="2">
        <v>1.2556743706100166</v>
      </c>
      <c r="L36" s="2">
        <v>1.2329473004455866</v>
      </c>
      <c r="M36" s="2">
        <v>1.1705024653546059</v>
      </c>
      <c r="N36" s="2">
        <v>1.081039499337664</v>
      </c>
      <c r="O36" s="2">
        <v>1.0635570230766795</v>
      </c>
      <c r="P36" s="2">
        <v>1.0351608277169757</v>
      </c>
      <c r="Q36" s="2">
        <v>0.93188470397978174</v>
      </c>
      <c r="R36" s="2">
        <v>0.87252558667252578</v>
      </c>
      <c r="S36" s="2">
        <v>0.864982175044401</v>
      </c>
      <c r="T36" s="2">
        <v>1.3611513956753676</v>
      </c>
      <c r="U36" s="2">
        <v>1.2964285258662636</v>
      </c>
      <c r="V36" s="2">
        <v>1.2073804483389377</v>
      </c>
      <c r="W36" s="2">
        <v>1.1166119499338518</v>
      </c>
      <c r="X36" s="2">
        <v>1.0934926155514886</v>
      </c>
      <c r="Y36" s="2">
        <v>1.0568143297104635</v>
      </c>
      <c r="Z36" s="2">
        <v>0.93920616535344525</v>
      </c>
      <c r="AA36" s="2">
        <v>0.87753416490051095</v>
      </c>
      <c r="AB36" s="2">
        <v>0.86921371976558803</v>
      </c>
      <c r="AC36" s="9">
        <v>1.1295106335562789E-2</v>
      </c>
      <c r="AD36" s="2"/>
      <c r="AE36" s="2">
        <f t="shared" si="8"/>
        <v>0.30833095603925831</v>
      </c>
      <c r="AF36" s="2">
        <f t="shared" si="9"/>
        <v>0.25961319595112065</v>
      </c>
      <c r="AG36" s="2">
        <f t="shared" si="10"/>
        <v>0.18845309405621494</v>
      </c>
      <c r="AH36" s="2">
        <f t="shared" si="11"/>
        <v>0.11029905590908608</v>
      </c>
      <c r="AI36" s="2">
        <f t="shared" si="12"/>
        <v>8.9376808072549885E-2</v>
      </c>
      <c r="AJ36" s="2">
        <f t="shared" si="13"/>
        <v>5.5259033663253618E-2</v>
      </c>
      <c r="AK36" s="2">
        <f t="shared" si="14"/>
        <v>-6.2720265456421329E-2</v>
      </c>
      <c r="AL36" s="2">
        <f t="shared" si="15"/>
        <v>-0.13063939004048206</v>
      </c>
      <c r="AM36" s="2">
        <f t="shared" si="16"/>
        <v>-0.14016624636457681</v>
      </c>
      <c r="AN36" s="2">
        <f t="shared" si="17"/>
        <v>5.3980228216837318</v>
      </c>
      <c r="AO36" s="2">
        <f t="shared" si="18"/>
        <v>0.84497038198562835</v>
      </c>
      <c r="AP36" s="2">
        <f t="shared" si="19"/>
        <v>0.99149536094449575</v>
      </c>
      <c r="AQ36" s="23">
        <f t="shared" si="2"/>
        <v>3.8418286136471949</v>
      </c>
      <c r="AR36" s="2">
        <f t="shared" si="3"/>
        <v>-7.0546180125233268E-2</v>
      </c>
      <c r="AS36" s="2">
        <f t="shared" si="4"/>
        <v>-0.13636329963637478</v>
      </c>
      <c r="AT36" s="2">
        <f t="shared" si="20"/>
        <v>1.6781214368519108</v>
      </c>
      <c r="AU36" s="2">
        <f t="shared" si="5"/>
        <v>10.798599987937315</v>
      </c>
      <c r="AV36" s="2">
        <f t="shared" si="6"/>
        <v>0.90831244931734245</v>
      </c>
      <c r="AW36" s="27">
        <f t="shared" si="7"/>
        <v>1.2435265358359688E-2</v>
      </c>
      <c r="AX36" s="28">
        <f t="shared" si="21"/>
        <v>1.0885518255486906</v>
      </c>
      <c r="AY36" s="2">
        <v>1E-3</v>
      </c>
      <c r="AZ36" s="2">
        <v>50</v>
      </c>
      <c r="BA36" s="2">
        <f t="shared" si="22"/>
        <v>1.4991531252536132</v>
      </c>
      <c r="BB36" s="2">
        <f t="shared" si="23"/>
        <v>2.0815180054563194</v>
      </c>
      <c r="BC36" s="2">
        <f t="shared" si="24"/>
        <v>4.7012424477049071E-2</v>
      </c>
      <c r="BD36" s="2">
        <f t="shared" si="25"/>
        <v>1.1292341945300899E-2</v>
      </c>
      <c r="BE36" s="2">
        <f t="shared" si="26"/>
        <v>3.0795934026123462E-2</v>
      </c>
      <c r="BF36">
        <f t="shared" si="27"/>
        <v>1.6980527942536434</v>
      </c>
      <c r="BG36" s="9">
        <f t="shared" si="28"/>
        <v>7.0273162594962527E-7</v>
      </c>
      <c r="BH36" s="9">
        <f t="shared" si="29"/>
        <v>6.2201697951117529E-7</v>
      </c>
      <c r="BI36" s="2"/>
      <c r="BJ36" s="2"/>
      <c r="BK36" s="2"/>
      <c r="BL36" s="2"/>
      <c r="BM36" s="2"/>
      <c r="BN36" s="2"/>
      <c r="BO36" s="2"/>
      <c r="BP36" s="2"/>
      <c r="BQ36" s="2"/>
      <c r="BR36" s="11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V36" s="6"/>
      <c r="EW36" s="6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6"/>
      <c r="FJ36" s="7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18"/>
      <c r="HI36" s="18"/>
      <c r="HJ36" s="18"/>
      <c r="HK36" s="18"/>
      <c r="HL36" s="18"/>
      <c r="HM36" s="18"/>
      <c r="HN36" s="18"/>
      <c r="HO36" s="18"/>
      <c r="HP36" s="18"/>
      <c r="HQ36" s="18"/>
    </row>
    <row r="37" spans="1:225">
      <c r="A37" s="16">
        <v>5.1912298358399154</v>
      </c>
      <c r="B37" s="2">
        <v>0.10115287574646814</v>
      </c>
      <c r="C37" s="2">
        <v>6.3337069064790252E-2</v>
      </c>
      <c r="D37" s="2">
        <v>4.0027156776890976E-2</v>
      </c>
      <c r="E37" s="2">
        <v>3.206221307817321E-2</v>
      </c>
      <c r="F37" s="2">
        <v>3.0439838363807023E-2</v>
      </c>
      <c r="G37" s="2">
        <v>2.265687917475584E-2</v>
      </c>
      <c r="H37" s="2">
        <v>8.8590113060753942E-3</v>
      </c>
      <c r="I37" s="2">
        <v>6.8512967011289515E-3</v>
      </c>
      <c r="J37" s="2">
        <v>4.6596581310209724E-3</v>
      </c>
      <c r="K37" s="2">
        <v>1.2959852872579103</v>
      </c>
      <c r="L37" s="2">
        <v>1.2506750338899519</v>
      </c>
      <c r="M37" s="2">
        <v>1.1808621266486847</v>
      </c>
      <c r="N37" s="2">
        <v>1.1420707532803522</v>
      </c>
      <c r="O37" s="2">
        <v>1.1058139895711088</v>
      </c>
      <c r="P37" s="2">
        <v>1.0661177813229721</v>
      </c>
      <c r="Q37" s="2">
        <v>0.96942477970986041</v>
      </c>
      <c r="R37" s="2">
        <v>0.92342624366907877</v>
      </c>
      <c r="S37" s="2">
        <v>0.88533060115824924</v>
      </c>
      <c r="T37" s="2">
        <v>1.3971381630043784</v>
      </c>
      <c r="U37" s="2">
        <v>1.3140121029547422</v>
      </c>
      <c r="V37" s="2">
        <v>1.2208892834255758</v>
      </c>
      <c r="W37" s="2">
        <v>1.1741329663585254</v>
      </c>
      <c r="X37" s="2">
        <v>1.1362538279349157</v>
      </c>
      <c r="Y37" s="2">
        <v>1.088774660497728</v>
      </c>
      <c r="Z37" s="2">
        <v>0.97358523660027185</v>
      </c>
      <c r="AA37" s="2">
        <v>0.924615150615272</v>
      </c>
      <c r="AB37" s="2">
        <v>0.88533060115824924</v>
      </c>
      <c r="AC37" s="9">
        <v>1.1327965657334176E-2</v>
      </c>
      <c r="AD37" s="2"/>
      <c r="AE37" s="2">
        <f t="shared" si="8"/>
        <v>0.33442597517295142</v>
      </c>
      <c r="AF37" s="2">
        <f t="shared" si="9"/>
        <v>0.27308513079225422</v>
      </c>
      <c r="AG37" s="2">
        <f t="shared" si="10"/>
        <v>0.1995795140520327</v>
      </c>
      <c r="AH37" s="2">
        <f t="shared" si="11"/>
        <v>0.16052997424173002</v>
      </c>
      <c r="AI37" s="2">
        <f t="shared" si="12"/>
        <v>0.12773673542349451</v>
      </c>
      <c r="AJ37" s="2">
        <f t="shared" si="13"/>
        <v>8.5052899213001257E-2</v>
      </c>
      <c r="AK37" s="2">
        <f t="shared" si="14"/>
        <v>-2.6769901145778676E-2</v>
      </c>
      <c r="AL37" s="2">
        <f t="shared" si="15"/>
        <v>-7.8377681432832039E-2</v>
      </c>
      <c r="AM37" s="2">
        <f t="shared" si="16"/>
        <v>-0.12179414309981824</v>
      </c>
      <c r="AN37" s="2">
        <f t="shared" si="17"/>
        <v>5.2594757943814185</v>
      </c>
      <c r="AO37" s="2">
        <f t="shared" si="18"/>
        <v>0.81811398298500648</v>
      </c>
      <c r="AP37" s="2">
        <f t="shared" si="19"/>
        <v>0.9983264971771425</v>
      </c>
      <c r="AQ37" s="23">
        <f t="shared" si="2"/>
        <v>3.8144228841517536</v>
      </c>
      <c r="AR37" s="2">
        <f t="shared" si="3"/>
        <v>-3.1052393993434659E-2</v>
      </c>
      <c r="AS37" s="2">
        <f t="shared" si="4"/>
        <v>-7.9664348618849773E-2</v>
      </c>
      <c r="AT37" s="2">
        <f t="shared" si="20"/>
        <v>1.2394459640606452</v>
      </c>
      <c r="AU37" s="2">
        <f t="shared" si="5"/>
        <v>7.9968048605225226</v>
      </c>
      <c r="AV37" s="2">
        <f t="shared" si="6"/>
        <v>0.95125263410896799</v>
      </c>
      <c r="AW37" s="27">
        <f t="shared" si="7"/>
        <v>1.190847231444989E-2</v>
      </c>
      <c r="AX37" s="28">
        <f t="shared" si="21"/>
        <v>1.0885155978997587</v>
      </c>
      <c r="AY37" s="2">
        <v>1E-3</v>
      </c>
      <c r="AZ37" s="2">
        <v>50</v>
      </c>
      <c r="BA37" s="2">
        <f t="shared" si="22"/>
        <v>1.5853969022176941</v>
      </c>
      <c r="BB37" s="2">
        <f t="shared" si="23"/>
        <v>2.2003636974344376</v>
      </c>
      <c r="BC37" s="2">
        <f t="shared" si="24"/>
        <v>4.9716970785788156E-2</v>
      </c>
      <c r="BD37" s="2">
        <f t="shared" si="25"/>
        <v>1.1296963279971249E-2</v>
      </c>
      <c r="BE37" s="2">
        <f t="shared" si="26"/>
        <v>3.2534811374056005E-2</v>
      </c>
      <c r="BF37">
        <f t="shared" si="27"/>
        <v>1.8405678993781303</v>
      </c>
      <c r="BG37" s="9">
        <f t="shared" si="28"/>
        <v>7.3603512751518066E-7</v>
      </c>
      <c r="BH37" s="9">
        <f t="shared" si="29"/>
        <v>6.2522006552051224E-7</v>
      </c>
      <c r="BI37" s="2"/>
      <c r="BJ37" s="2"/>
      <c r="BK37" s="2"/>
      <c r="BL37" s="2"/>
      <c r="BM37" s="2"/>
      <c r="BN37" s="2"/>
      <c r="BO37" s="2"/>
      <c r="BP37" s="2"/>
      <c r="BQ37" s="2"/>
      <c r="BR37" s="11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V37" s="6"/>
      <c r="EW37" s="6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6"/>
      <c r="FJ37" s="7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18"/>
      <c r="HI37" s="18"/>
      <c r="HJ37" s="18"/>
      <c r="HK37" s="18"/>
      <c r="HL37" s="18"/>
      <c r="HM37" s="18"/>
      <c r="HN37" s="18"/>
      <c r="HO37" s="18"/>
      <c r="HP37" s="18"/>
      <c r="HQ37" s="18"/>
    </row>
    <row r="38" spans="1:225">
      <c r="A38" s="16">
        <v>5.3271199682852162</v>
      </c>
      <c r="B38" s="2">
        <v>0.10868604853583605</v>
      </c>
      <c r="C38" s="2">
        <v>6.8011533130183169E-2</v>
      </c>
      <c r="D38" s="2">
        <v>4.201462389789979E-2</v>
      </c>
      <c r="E38" s="2">
        <v>3.2367888115982603E-2</v>
      </c>
      <c r="F38" s="2">
        <v>2.7911804969491701E-2</v>
      </c>
      <c r="G38" s="2">
        <v>2.1155424448959279E-2</v>
      </c>
      <c r="H38" s="2">
        <v>7.4194172727087065E-3</v>
      </c>
      <c r="I38" s="2">
        <v>5.5696674331112061E-3</v>
      </c>
      <c r="J38" s="2">
        <v>3.6225840032836133E-3</v>
      </c>
      <c r="K38" s="2">
        <v>1.2485899866572359</v>
      </c>
      <c r="L38" s="2">
        <v>1.2203498730988447</v>
      </c>
      <c r="M38" s="2">
        <v>1.168403429292354</v>
      </c>
      <c r="N38" s="2">
        <v>1.1411067753520658</v>
      </c>
      <c r="O38" s="2">
        <v>1.1167104501026477</v>
      </c>
      <c r="P38" s="2">
        <v>1.0729890794209489</v>
      </c>
      <c r="Q38" s="2">
        <v>0.96780486572761337</v>
      </c>
      <c r="R38" s="2">
        <v>0.92014243418857333</v>
      </c>
      <c r="S38" s="2">
        <v>0.87844322062216651</v>
      </c>
      <c r="T38" s="2">
        <v>1.3572760351930719</v>
      </c>
      <c r="U38" s="2">
        <v>1.2883614062290278</v>
      </c>
      <c r="V38" s="2">
        <v>1.2104180531902538</v>
      </c>
      <c r="W38" s="2">
        <v>1.1734746634680484</v>
      </c>
      <c r="X38" s="2">
        <v>1.1446222550721394</v>
      </c>
      <c r="Y38" s="2">
        <v>1.0941445038699082</v>
      </c>
      <c r="Z38" s="2">
        <v>0.97183186109717723</v>
      </c>
      <c r="AA38" s="2">
        <v>0.92571210162168449</v>
      </c>
      <c r="AB38" s="2">
        <v>0.88206580462545014</v>
      </c>
      <c r="AC38" s="9">
        <v>1.1314584917077201E-2</v>
      </c>
      <c r="AD38" s="2"/>
      <c r="AE38" s="2">
        <f t="shared" si="8"/>
        <v>0.3054797759315262</v>
      </c>
      <c r="AF38" s="2">
        <f t="shared" si="9"/>
        <v>0.25337118322108948</v>
      </c>
      <c r="AG38" s="2">
        <f t="shared" si="10"/>
        <v>0.19096579844212713</v>
      </c>
      <c r="AH38" s="2">
        <f t="shared" si="11"/>
        <v>0.15996914550751756</v>
      </c>
      <c r="AI38" s="2">
        <f t="shared" si="12"/>
        <v>0.13507467434057024</v>
      </c>
      <c r="AJ38" s="2">
        <f t="shared" si="13"/>
        <v>8.9972782909443508E-2</v>
      </c>
      <c r="AK38" s="2">
        <f t="shared" si="14"/>
        <v>-2.8572471895192211E-2</v>
      </c>
      <c r="AL38" s="2">
        <f t="shared" si="15"/>
        <v>-7.7191998053204716E-2</v>
      </c>
      <c r="AM38" s="2">
        <f t="shared" si="16"/>
        <v>-0.1254886173395377</v>
      </c>
      <c r="AN38" s="2">
        <f t="shared" si="17"/>
        <v>4.9940151571816722</v>
      </c>
      <c r="AO38" s="2">
        <f t="shared" si="18"/>
        <v>0.77685256770378575</v>
      </c>
      <c r="AP38" s="2">
        <f t="shared" si="19"/>
        <v>0.99403617381360532</v>
      </c>
      <c r="AQ38" s="23">
        <f t="shared" si="2"/>
        <v>3.7721246130351798</v>
      </c>
      <c r="AR38" s="2">
        <f t="shared" si="3"/>
        <v>-3.2724797018680495E-2</v>
      </c>
      <c r="AS38" s="2">
        <f t="shared" si="4"/>
        <v>-8.3226801152206445E-2</v>
      </c>
      <c r="AT38" s="2">
        <f t="shared" si="20"/>
        <v>1.2876360492517072</v>
      </c>
      <c r="AU38" s="2">
        <f t="shared" si="5"/>
        <v>8.3072583074450836</v>
      </c>
      <c r="AV38" s="2">
        <f t="shared" si="6"/>
        <v>0.94896463698716294</v>
      </c>
      <c r="AW38" s="27">
        <f t="shared" si="7"/>
        <v>1.1923083828497034E-2</v>
      </c>
      <c r="AX38" s="28">
        <f t="shared" si="21"/>
        <v>1.0934725378760755</v>
      </c>
      <c r="AY38" s="2">
        <v>1E-3</v>
      </c>
      <c r="AZ38" s="2">
        <v>50</v>
      </c>
      <c r="BA38" s="2">
        <f t="shared" si="22"/>
        <v>1.7314979296202047</v>
      </c>
      <c r="BB38" s="2">
        <f t="shared" si="23"/>
        <v>2.5377139651249436</v>
      </c>
      <c r="BC38" s="2">
        <f t="shared" si="24"/>
        <v>5.429859984093742E-2</v>
      </c>
      <c r="BD38" s="2">
        <f t="shared" si="25"/>
        <v>1.0697921271038593E-2</v>
      </c>
      <c r="BE38" s="2">
        <f t="shared" si="26"/>
        <v>3.5472535165695263E-2</v>
      </c>
      <c r="BF38">
        <f t="shared" si="27"/>
        <v>2.2264899083390537</v>
      </c>
      <c r="BG38" s="9">
        <f t="shared" si="28"/>
        <v>6.8843070584994065E-7</v>
      </c>
      <c r="BH38" s="9">
        <f t="shared" si="29"/>
        <v>5.6726327722106844E-7</v>
      </c>
      <c r="BI38" s="2"/>
      <c r="BJ38" s="2"/>
      <c r="BK38" s="2"/>
      <c r="BL38" s="2"/>
      <c r="BM38" s="2"/>
      <c r="BN38" s="2"/>
      <c r="BO38" s="2"/>
      <c r="BP38" s="2"/>
      <c r="BQ38" s="2"/>
      <c r="BR38" s="11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V38" s="6"/>
      <c r="EW38" s="6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6"/>
      <c r="FJ38" s="7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18"/>
      <c r="HI38" s="18"/>
      <c r="HJ38" s="18"/>
      <c r="HK38" s="18"/>
      <c r="HL38" s="18"/>
      <c r="HM38" s="18"/>
      <c r="HN38" s="18"/>
      <c r="HO38" s="18"/>
      <c r="HP38" s="18"/>
      <c r="HQ38" s="18"/>
    </row>
    <row r="39" spans="1:225">
      <c r="A39" s="16">
        <v>5.4751426605938338</v>
      </c>
      <c r="B39" s="2">
        <v>0.10403893053783878</v>
      </c>
      <c r="C39" s="2">
        <v>6.3220178747196557E-2</v>
      </c>
      <c r="D39" s="2">
        <v>3.8544340027169062E-2</v>
      </c>
      <c r="E39" s="2">
        <v>2.9938251748236451E-2</v>
      </c>
      <c r="F39" s="2">
        <v>2.6874950023291939E-2</v>
      </c>
      <c r="G39" s="2">
        <v>2.17360757550316E-2</v>
      </c>
      <c r="H39" s="2">
        <v>7.9036028216170548E-3</v>
      </c>
      <c r="I39" s="2">
        <v>5.9921171979241466E-3</v>
      </c>
      <c r="J39" s="2">
        <v>3.955606538566519E-3</v>
      </c>
      <c r="K39" s="2">
        <v>1.2495694262053907</v>
      </c>
      <c r="L39" s="2">
        <v>1.2176127700587005</v>
      </c>
      <c r="M39" s="2">
        <v>1.158599786179743</v>
      </c>
      <c r="N39" s="2">
        <v>1.137435312589266</v>
      </c>
      <c r="O39" s="2">
        <v>1.1018557268182894</v>
      </c>
      <c r="P39" s="2">
        <v>1.0466240008070897</v>
      </c>
      <c r="Q39" s="2">
        <v>0.94770530458633995</v>
      </c>
      <c r="R39" s="2">
        <v>0.90885904982206278</v>
      </c>
      <c r="S39" s="2">
        <v>0.85948237166656194</v>
      </c>
      <c r="T39" s="2">
        <v>1.3536083567432295</v>
      </c>
      <c r="U39" s="2">
        <v>1.2808329488058972</v>
      </c>
      <c r="V39" s="2">
        <v>1.197144126206912</v>
      </c>
      <c r="W39" s="2">
        <v>1.1673735643375025</v>
      </c>
      <c r="X39" s="2">
        <v>1.1287306768415812</v>
      </c>
      <c r="Y39" s="2">
        <v>1.0683600765621213</v>
      </c>
      <c r="Z39" s="2">
        <v>0.9522434047067786</v>
      </c>
      <c r="AA39" s="2">
        <v>0.91485116701998692</v>
      </c>
      <c r="AB39" s="2">
        <v>0.86343797820512846</v>
      </c>
      <c r="AC39" s="9">
        <v>1.1273725759098505E-2</v>
      </c>
      <c r="AD39" s="2"/>
      <c r="AE39" s="2">
        <f t="shared" si="8"/>
        <v>0.30277388356768936</v>
      </c>
      <c r="AF39" s="2">
        <f t="shared" si="9"/>
        <v>0.24751060754585313</v>
      </c>
      <c r="AG39" s="2">
        <f t="shared" si="10"/>
        <v>0.17993882551548929</v>
      </c>
      <c r="AH39" s="2">
        <f t="shared" si="11"/>
        <v>0.1547564086258108</v>
      </c>
      <c r="AI39" s="2">
        <f t="shared" si="12"/>
        <v>0.12109370652529912</v>
      </c>
      <c r="AJ39" s="2">
        <f t="shared" si="13"/>
        <v>6.6124834054663836E-2</v>
      </c>
      <c r="AK39" s="2">
        <f t="shared" si="14"/>
        <v>-4.8934599657617428E-2</v>
      </c>
      <c r="AL39" s="2">
        <f t="shared" si="15"/>
        <v>-8.8993885931574521E-2</v>
      </c>
      <c r="AM39" s="2">
        <f t="shared" si="16"/>
        <v>-0.14683321002582472</v>
      </c>
      <c r="AN39" s="2">
        <f t="shared" si="17"/>
        <v>5.1665985801716507</v>
      </c>
      <c r="AO39" s="2">
        <f t="shared" si="18"/>
        <v>0.80629848376834368</v>
      </c>
      <c r="AP39" s="2">
        <f t="shared" si="19"/>
        <v>0.99491619058571745</v>
      </c>
      <c r="AQ39" s="23">
        <f t="shared" si="2"/>
        <v>3.8023362133623797</v>
      </c>
      <c r="AR39" s="2">
        <f t="shared" si="3"/>
        <v>-5.3711685195136048E-2</v>
      </c>
      <c r="AS39" s="2">
        <f t="shared" si="4"/>
        <v>-9.5565257529612854E-2</v>
      </c>
      <c r="AT39" s="2">
        <f t="shared" si="20"/>
        <v>1.0671293041231951</v>
      </c>
      <c r="AU39" s="2">
        <f t="shared" si="5"/>
        <v>6.858055325240497</v>
      </c>
      <c r="AV39" s="2">
        <f t="shared" si="6"/>
        <v>0.93239004175521112</v>
      </c>
      <c r="AW39" s="27">
        <f t="shared" si="7"/>
        <v>1.2091212104620804E-2</v>
      </c>
      <c r="AX39" s="28">
        <f t="shared" si="21"/>
        <v>1.0911045077685213</v>
      </c>
      <c r="AY39" s="2">
        <v>1E-3</v>
      </c>
      <c r="AZ39" s="2">
        <v>50</v>
      </c>
      <c r="BA39" s="2">
        <f t="shared" si="22"/>
        <v>1.6254844898914573</v>
      </c>
      <c r="BB39" s="2">
        <f t="shared" si="23"/>
        <v>2.3219847040629782</v>
      </c>
      <c r="BC39" s="2">
        <f t="shared" si="24"/>
        <v>5.0974090326302762E-2</v>
      </c>
      <c r="BD39" s="2">
        <f t="shared" si="25"/>
        <v>1.0975964492916865E-2</v>
      </c>
      <c r="BE39" s="2">
        <f t="shared" si="26"/>
        <v>3.3341874384710479E-2</v>
      </c>
      <c r="BF39">
        <f t="shared" si="27"/>
        <v>1.9836459612665844</v>
      </c>
      <c r="BG39" s="9">
        <f t="shared" si="28"/>
        <v>7.0645206491673381E-7</v>
      </c>
      <c r="BH39" s="9">
        <f t="shared" si="29"/>
        <v>5.836400137190253E-7</v>
      </c>
      <c r="BI39" s="2"/>
      <c r="BJ39" s="2"/>
      <c r="BK39" s="2"/>
      <c r="BL39" s="2"/>
      <c r="BM39" s="2"/>
      <c r="BN39" s="2"/>
      <c r="BO39" s="2"/>
      <c r="BP39" s="2"/>
      <c r="BQ39" s="2"/>
      <c r="BR39" s="11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V39" s="6"/>
      <c r="EW39" s="6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6"/>
      <c r="FJ39" s="7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18"/>
      <c r="HI39" s="18"/>
      <c r="HJ39" s="18"/>
      <c r="HK39" s="18"/>
      <c r="HL39" s="18"/>
      <c r="HM39" s="18"/>
      <c r="HN39" s="18"/>
      <c r="HO39" s="18"/>
      <c r="HP39" s="18"/>
      <c r="HQ39" s="18"/>
    </row>
    <row r="40" spans="1:225">
      <c r="A40" s="16">
        <v>5.6312537850078748</v>
      </c>
      <c r="B40" s="2">
        <v>0.10723115728534618</v>
      </c>
      <c r="C40" s="2">
        <v>6.4205081816455234E-2</v>
      </c>
      <c r="D40" s="2">
        <v>3.8374252346975099E-2</v>
      </c>
      <c r="E40" s="2">
        <v>3.0167545568067142E-2</v>
      </c>
      <c r="F40" s="2">
        <v>2.7096978056410134E-2</v>
      </c>
      <c r="G40" s="2">
        <v>2.2214093946773067E-2</v>
      </c>
      <c r="H40" s="2">
        <v>8.0176978982337034E-3</v>
      </c>
      <c r="I40" s="2">
        <v>6.0662852380410073E-3</v>
      </c>
      <c r="J40" s="2">
        <v>3.9923861036427104E-3</v>
      </c>
      <c r="K40" s="2">
        <v>1.1708490473239517</v>
      </c>
      <c r="L40" s="2">
        <v>1.1513535799032957</v>
      </c>
      <c r="M40" s="2">
        <v>1.1003845914831898</v>
      </c>
      <c r="N40" s="2">
        <v>1.0776605269392776</v>
      </c>
      <c r="O40" s="2">
        <v>1.0438547916858159</v>
      </c>
      <c r="P40" s="2">
        <v>0.98938506315330599</v>
      </c>
      <c r="Q40" s="2">
        <v>0.89042173091311694</v>
      </c>
      <c r="R40" s="2">
        <v>0.84442512975036477</v>
      </c>
      <c r="S40" s="2">
        <v>0.81482687406785492</v>
      </c>
      <c r="T40" s="2">
        <v>1.2780802046092978</v>
      </c>
      <c r="U40" s="2">
        <v>1.2155586617197509</v>
      </c>
      <c r="V40" s="2">
        <v>1.1387588438301648</v>
      </c>
      <c r="W40" s="2">
        <v>1.1078280725073448</v>
      </c>
      <c r="X40" s="2">
        <v>1.0709517697422259</v>
      </c>
      <c r="Y40" s="2">
        <v>1.0115991571000791</v>
      </c>
      <c r="Z40" s="2">
        <v>0.89619161420561144</v>
      </c>
      <c r="AA40" s="2">
        <v>0.84594343088067958</v>
      </c>
      <c r="AB40" s="2">
        <v>0.81482687406785492</v>
      </c>
      <c r="AC40" s="9">
        <v>1.1232866601120063E-2</v>
      </c>
      <c r="AD40" s="2"/>
      <c r="AE40" s="2">
        <f t="shared" si="8"/>
        <v>0.2453591118963965</v>
      </c>
      <c r="AF40" s="2">
        <f t="shared" si="9"/>
        <v>0.19520377499966698</v>
      </c>
      <c r="AG40" s="2">
        <f t="shared" si="10"/>
        <v>0.12993893582326985</v>
      </c>
      <c r="AH40" s="2">
        <f t="shared" si="11"/>
        <v>0.10240140706790576</v>
      </c>
      <c r="AI40" s="2">
        <f t="shared" si="12"/>
        <v>6.8547757531175355E-2</v>
      </c>
      <c r="AJ40" s="2">
        <f t="shared" si="13"/>
        <v>1.1532402578924034E-2</v>
      </c>
      <c r="AK40" s="2">
        <f t="shared" si="14"/>
        <v>-0.1096010337307661</v>
      </c>
      <c r="AL40" s="2">
        <f t="shared" si="15"/>
        <v>-0.16730278818288336</v>
      </c>
      <c r="AM40" s="2">
        <f t="shared" si="16"/>
        <v>-0.20477961276316461</v>
      </c>
      <c r="AN40" s="2">
        <f t="shared" si="17"/>
        <v>5.2713238749032838</v>
      </c>
      <c r="AO40" s="2">
        <f t="shared" si="18"/>
        <v>0.83202739646014801</v>
      </c>
      <c r="AP40" s="2">
        <f t="shared" si="19"/>
        <v>0.99205172179280166</v>
      </c>
      <c r="AQ40" s="23">
        <f t="shared" si="2"/>
        <v>3.8286319212672759</v>
      </c>
      <c r="AR40" s="2">
        <f t="shared" si="3"/>
        <v>-0.11606007353120042</v>
      </c>
      <c r="AS40" s="2">
        <f t="shared" si="4"/>
        <v>-0.16909920296955908</v>
      </c>
      <c r="AT40" s="2">
        <f t="shared" si="20"/>
        <v>1.3523244524155449</v>
      </c>
      <c r="AU40" s="2">
        <f t="shared" si="5"/>
        <v>8.6429080304242074</v>
      </c>
      <c r="AV40" s="2">
        <f t="shared" si="6"/>
        <v>0.87222605662565711</v>
      </c>
      <c r="AW40" s="27">
        <f t="shared" si="7"/>
        <v>1.2878389169633573E-2</v>
      </c>
      <c r="AX40" s="28">
        <f t="shared" si="21"/>
        <v>1.0929601237013828</v>
      </c>
      <c r="AY40" s="2">
        <v>1E-3</v>
      </c>
      <c r="AZ40" s="2">
        <v>50</v>
      </c>
      <c r="BA40" s="2">
        <f t="shared" si="22"/>
        <v>1.5398933772483838</v>
      </c>
      <c r="BB40" s="2">
        <f t="shared" si="23"/>
        <v>2.2445227039852811</v>
      </c>
      <c r="BC40" s="2">
        <f t="shared" si="24"/>
        <v>4.8290011127682969E-2</v>
      </c>
      <c r="BD40" s="2">
        <f t="shared" si="25"/>
        <v>1.0756885745093002E-2</v>
      </c>
      <c r="BE40" s="2">
        <f t="shared" si="26"/>
        <v>3.1617791799135375E-2</v>
      </c>
      <c r="BF40">
        <f t="shared" si="27"/>
        <v>1.8930444470507606</v>
      </c>
      <c r="BG40" s="9">
        <f t="shared" si="28"/>
        <v>7.212676619443675E-7</v>
      </c>
      <c r="BH40" s="9">
        <f t="shared" si="29"/>
        <v>5.485889303428099E-7</v>
      </c>
      <c r="BI40" s="2"/>
      <c r="BJ40" s="2"/>
      <c r="BK40" s="2"/>
      <c r="BL40" s="2"/>
      <c r="BM40" s="2"/>
      <c r="BN40" s="2"/>
      <c r="BO40" s="2"/>
      <c r="BP40" s="2"/>
      <c r="BQ40" s="2"/>
      <c r="BR40" s="11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V40" s="6"/>
      <c r="EW40" s="6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6"/>
      <c r="FJ40" s="7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18"/>
      <c r="HI40" s="18"/>
      <c r="HJ40" s="18"/>
      <c r="HK40" s="18"/>
      <c r="HL40" s="18"/>
      <c r="HM40" s="18"/>
      <c r="HN40" s="18"/>
      <c r="HO40" s="18"/>
      <c r="HP40" s="18"/>
      <c r="HQ40" s="18"/>
    </row>
    <row r="41" spans="1:225">
      <c r="A41" s="16">
        <v>5.7865539871467568</v>
      </c>
      <c r="B41" s="2">
        <v>0.10658154543341086</v>
      </c>
      <c r="C41" s="2">
        <v>6.3986101787944755E-2</v>
      </c>
      <c r="D41" s="2">
        <v>3.8054461490155629E-2</v>
      </c>
      <c r="E41" s="2">
        <v>3.2310676411562031E-2</v>
      </c>
      <c r="F41" s="2">
        <v>2.9071824475709527E-2</v>
      </c>
      <c r="G41" s="2">
        <v>2.1668591455713357E-2</v>
      </c>
      <c r="H41" s="2">
        <v>7.9923786226179655E-3</v>
      </c>
      <c r="I41" s="2">
        <v>6.0831491668025886E-3</v>
      </c>
      <c r="J41" s="2">
        <v>4.0393091272370686E-3</v>
      </c>
      <c r="K41" s="2">
        <v>1.1819593567038369</v>
      </c>
      <c r="L41" s="2">
        <v>1.1638089069313466</v>
      </c>
      <c r="M41" s="2">
        <v>1.1112834139298251</v>
      </c>
      <c r="N41" s="2">
        <v>1.0627950277785021</v>
      </c>
      <c r="O41" s="2">
        <v>1.036715208151451</v>
      </c>
      <c r="P41" s="2">
        <v>0.9925308524840033</v>
      </c>
      <c r="Q41" s="2">
        <v>0.8902485639683384</v>
      </c>
      <c r="R41" s="2">
        <v>0.84411936164206591</v>
      </c>
      <c r="S41" s="2">
        <v>0.82227486781487713</v>
      </c>
      <c r="T41" s="2">
        <v>1.2885409021372478</v>
      </c>
      <c r="U41" s="2">
        <v>1.2277950087192915</v>
      </c>
      <c r="V41" s="2">
        <v>1.1493378754199808</v>
      </c>
      <c r="W41" s="2">
        <v>1.095105704190064</v>
      </c>
      <c r="X41" s="2">
        <v>1.0657870326271606</v>
      </c>
      <c r="Y41" s="2">
        <v>1.0141994439397166</v>
      </c>
      <c r="Z41" s="2">
        <v>0.89728007868310788</v>
      </c>
      <c r="AA41" s="2">
        <v>0.84698233627406116</v>
      </c>
      <c r="AB41" s="2">
        <v>0.82227486781487713</v>
      </c>
      <c r="AC41" s="9">
        <v>1.1216022976689952E-2</v>
      </c>
      <c r="AD41" s="2"/>
      <c r="AE41" s="2">
        <f t="shared" si="8"/>
        <v>0.25351049460121239</v>
      </c>
      <c r="AF41" s="2">
        <f t="shared" si="9"/>
        <v>0.20521988478006989</v>
      </c>
      <c r="AG41" s="2">
        <f t="shared" si="10"/>
        <v>0.1391860160570659</v>
      </c>
      <c r="AH41" s="2">
        <f t="shared" si="11"/>
        <v>9.0850892116312795E-2</v>
      </c>
      <c r="AI41" s="2">
        <f t="shared" si="12"/>
        <v>6.3713524008968764E-2</v>
      </c>
      <c r="AJ41" s="2">
        <f t="shared" si="13"/>
        <v>1.4099576103849846E-2</v>
      </c>
      <c r="AK41" s="2">
        <f t="shared" si="14"/>
        <v>-0.10838722632532881</v>
      </c>
      <c r="AL41" s="2">
        <f t="shared" si="15"/>
        <v>-0.16607543900555505</v>
      </c>
      <c r="AM41" s="2">
        <f t="shared" si="16"/>
        <v>-0.19568055075232813</v>
      </c>
      <c r="AN41" s="2">
        <f t="shared" si="17"/>
        <v>5.3070249134313148</v>
      </c>
      <c r="AO41" s="2">
        <f t="shared" si="18"/>
        <v>0.83725148198404586</v>
      </c>
      <c r="AP41" s="2">
        <f t="shared" si="19"/>
        <v>0.99549954131238916</v>
      </c>
      <c r="AQ41" s="23">
        <f t="shared" si="2"/>
        <v>3.8339607856090305</v>
      </c>
      <c r="AR41" s="2">
        <f t="shared" si="3"/>
        <v>-0.11625456989116351</v>
      </c>
      <c r="AS41" s="2">
        <f t="shared" si="4"/>
        <v>-0.16946137063905162</v>
      </c>
      <c r="AT41" s="2">
        <f t="shared" si="20"/>
        <v>1.3565995228069003</v>
      </c>
      <c r="AU41" s="2">
        <f t="shared" si="5"/>
        <v>8.6704030468384623</v>
      </c>
      <c r="AV41" s="2">
        <f t="shared" si="6"/>
        <v>0.8719995114838498</v>
      </c>
      <c r="AW41" s="27">
        <f t="shared" si="7"/>
        <v>1.2862418876363881E-2</v>
      </c>
      <c r="AX41" s="28">
        <f t="shared" si="21"/>
        <v>1.0922050723173067</v>
      </c>
      <c r="AY41" s="2">
        <v>1E-3</v>
      </c>
      <c r="AZ41" s="2">
        <v>50</v>
      </c>
      <c r="BA41" s="2">
        <f t="shared" si="22"/>
        <v>1.5232688088295039</v>
      </c>
      <c r="BB41" s="2">
        <f t="shared" si="23"/>
        <v>2.2022571100412662</v>
      </c>
      <c r="BC41" s="2">
        <f t="shared" si="24"/>
        <v>4.776867594577891E-2</v>
      </c>
      <c r="BD41" s="2">
        <f t="shared" si="25"/>
        <v>1.0844965142789939E-2</v>
      </c>
      <c r="BE41" s="2">
        <f t="shared" si="26"/>
        <v>3.1282517353353967E-2</v>
      </c>
      <c r="BF41">
        <f t="shared" si="27"/>
        <v>1.8429260978026472</v>
      </c>
      <c r="BG41" s="9">
        <f t="shared" si="28"/>
        <v>7.0341929589454389E-7</v>
      </c>
      <c r="BH41" s="9">
        <f t="shared" si="29"/>
        <v>5.588570555370637E-7</v>
      </c>
      <c r="BI41" s="2"/>
      <c r="BJ41" s="2"/>
      <c r="BK41" s="2"/>
      <c r="BL41" s="2"/>
      <c r="BM41" s="2"/>
      <c r="BN41" s="2"/>
      <c r="BO41" s="2"/>
      <c r="BP41" s="2"/>
      <c r="BQ41" s="2"/>
      <c r="BR41" s="11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V41" s="6"/>
      <c r="EW41" s="6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6"/>
      <c r="FJ41" s="7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18"/>
      <c r="HI41" s="18"/>
      <c r="HJ41" s="18"/>
      <c r="HK41" s="18"/>
      <c r="HL41" s="18"/>
      <c r="HM41" s="18"/>
      <c r="HN41" s="18"/>
      <c r="HO41" s="18"/>
      <c r="HP41" s="18"/>
      <c r="HQ41" s="18"/>
    </row>
    <row r="42" spans="1:225">
      <c r="A42" s="16">
        <v>5.9353816640436028</v>
      </c>
      <c r="B42" s="2">
        <v>0.10013311356935781</v>
      </c>
      <c r="C42" s="2">
        <v>5.9298514251139772E-2</v>
      </c>
      <c r="D42" s="2">
        <v>3.2476622347816994E-2</v>
      </c>
      <c r="E42" s="2">
        <v>3.0140058970986802E-2</v>
      </c>
      <c r="F42" s="2">
        <v>2.7471285853130432E-2</v>
      </c>
      <c r="G42" s="2">
        <v>1.9549011552025333E-2</v>
      </c>
      <c r="H42" s="2">
        <v>7.1316857711125562E-3</v>
      </c>
      <c r="I42" s="2">
        <v>5.411740464286453E-3</v>
      </c>
      <c r="J42" s="2">
        <v>3.5772896184937389E-3</v>
      </c>
      <c r="K42" s="2">
        <v>1.2320975669569296</v>
      </c>
      <c r="L42" s="2">
        <v>1.2098883176829429</v>
      </c>
      <c r="M42" s="2">
        <v>1.1549129906656115</v>
      </c>
      <c r="N42" s="2">
        <v>1.0834295525318671</v>
      </c>
      <c r="O42" s="2">
        <v>1.0586817267271253</v>
      </c>
      <c r="P42" s="2">
        <v>1.0205142012012522</v>
      </c>
      <c r="Q42" s="2">
        <v>0.91015410693204246</v>
      </c>
      <c r="R42" s="2">
        <v>0.86083935683618129</v>
      </c>
      <c r="S42" s="2">
        <v>0.83362945279530576</v>
      </c>
      <c r="T42" s="2">
        <v>1.3322306805262873</v>
      </c>
      <c r="U42" s="2">
        <v>1.2691868319340827</v>
      </c>
      <c r="V42" s="2">
        <v>1.1873896130134285</v>
      </c>
      <c r="W42" s="2">
        <v>1.1135696115028539</v>
      </c>
      <c r="X42" s="2">
        <v>1.0861530125802559</v>
      </c>
      <c r="Y42" s="2">
        <v>1.0400632127532776</v>
      </c>
      <c r="Z42" s="2">
        <v>0.91511391179051738</v>
      </c>
      <c r="AA42" s="2">
        <v>0.86392763896443325</v>
      </c>
      <c r="AB42" s="2">
        <v>0.83362945279530576</v>
      </c>
      <c r="AC42" s="9">
        <v>1.1211497516917976E-2</v>
      </c>
      <c r="AD42" s="2"/>
      <c r="AE42" s="2">
        <f t="shared" si="8"/>
        <v>0.2868547407019465</v>
      </c>
      <c r="AF42" s="2">
        <f t="shared" si="9"/>
        <v>0.2383764055817508</v>
      </c>
      <c r="AG42" s="2">
        <f t="shared" si="10"/>
        <v>0.17175729514347055</v>
      </c>
      <c r="AH42" s="2">
        <f t="shared" si="11"/>
        <v>0.10757072170453559</v>
      </c>
      <c r="AI42" s="2">
        <f t="shared" si="12"/>
        <v>8.2642107148826138E-2</v>
      </c>
      <c r="AJ42" s="2">
        <f t="shared" si="13"/>
        <v>3.9281492799697337E-2</v>
      </c>
      <c r="AK42" s="2">
        <f t="shared" si="14"/>
        <v>-8.8706727695192514E-2</v>
      </c>
      <c r="AL42" s="2">
        <f t="shared" si="15"/>
        <v>-0.14626626488398151</v>
      </c>
      <c r="AM42" s="2">
        <f t="shared" si="16"/>
        <v>-0.18196627655908518</v>
      </c>
      <c r="AN42" s="2">
        <f t="shared" si="17"/>
        <v>5.5320010514433013</v>
      </c>
      <c r="AO42" s="2">
        <f t="shared" si="18"/>
        <v>0.86920710726925332</v>
      </c>
      <c r="AP42" s="2">
        <f t="shared" si="19"/>
        <v>0.99585001774829385</v>
      </c>
      <c r="AQ42" s="23">
        <f t="shared" si="2"/>
        <v>3.8664905497663233</v>
      </c>
      <c r="AR42" s="2">
        <f t="shared" si="3"/>
        <v>-9.4141345532072346E-2</v>
      </c>
      <c r="AS42" s="2">
        <f t="shared" si="4"/>
        <v>-0.1498473693881775</v>
      </c>
      <c r="AT42" s="2">
        <f t="shared" si="20"/>
        <v>1.4203215438331278</v>
      </c>
      <c r="AU42" s="2">
        <f t="shared" si="5"/>
        <v>9.1052420402919036</v>
      </c>
      <c r="AV42" s="2">
        <f t="shared" si="6"/>
        <v>0.89063012146990828</v>
      </c>
      <c r="AW42" s="27">
        <f t="shared" si="7"/>
        <v>1.258827570126908E-2</v>
      </c>
      <c r="AX42" s="28">
        <f t="shared" si="21"/>
        <v>1.086425385109242</v>
      </c>
      <c r="AY42" s="2">
        <v>1E-3</v>
      </c>
      <c r="AZ42" s="2">
        <v>50</v>
      </c>
      <c r="BA42" s="2">
        <f t="shared" si="22"/>
        <v>1.4267796646194797</v>
      </c>
      <c r="BB42" s="2">
        <f t="shared" si="23"/>
        <v>1.9334586699262972</v>
      </c>
      <c r="BC42" s="2">
        <f t="shared" si="24"/>
        <v>4.4742841874118304E-2</v>
      </c>
      <c r="BD42" s="2">
        <f t="shared" si="25"/>
        <v>1.1570158183088767E-2</v>
      </c>
      <c r="BE42" s="2">
        <f t="shared" si="26"/>
        <v>2.9333996981442567E-2</v>
      </c>
      <c r="BF42">
        <f t="shared" si="27"/>
        <v>1.5184863191905134</v>
      </c>
      <c r="BG42" s="9">
        <f t="shared" si="28"/>
        <v>6.3389775268803436E-7</v>
      </c>
      <c r="BH42" s="9">
        <f t="shared" si="29"/>
        <v>6.5150012575955716E-7</v>
      </c>
      <c r="BI42" s="2"/>
      <c r="BJ42" s="2"/>
      <c r="BK42" s="2"/>
      <c r="BL42" s="2"/>
      <c r="BM42" s="2"/>
      <c r="BN42" s="2"/>
      <c r="BO42" s="2"/>
      <c r="BP42" s="2"/>
      <c r="BQ42" s="2"/>
      <c r="BR42" s="11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V42" s="6"/>
      <c r="EW42" s="6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6"/>
      <c r="FJ42" s="7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18"/>
      <c r="HI42" s="18"/>
      <c r="HJ42" s="18"/>
      <c r="HK42" s="18"/>
      <c r="HL42" s="18"/>
      <c r="HM42" s="18"/>
      <c r="HN42" s="18"/>
      <c r="HO42" s="18"/>
      <c r="HP42" s="18"/>
      <c r="HQ42" s="18"/>
    </row>
    <row r="43" spans="1:225">
      <c r="A43" s="16">
        <v>6.080972357592012</v>
      </c>
      <c r="B43" s="2">
        <v>0.10639967074778364</v>
      </c>
      <c r="C43" s="2">
        <v>6.5290829965943653E-2</v>
      </c>
      <c r="D43" s="2">
        <v>3.8593106078389908E-2</v>
      </c>
      <c r="E43" s="2">
        <v>2.8818355251593611E-2</v>
      </c>
      <c r="F43" s="2">
        <v>2.5225255395530492E-2</v>
      </c>
      <c r="G43" s="2">
        <v>1.8530843055102678E-2</v>
      </c>
      <c r="H43" s="2">
        <v>6.0393242091860387E-3</v>
      </c>
      <c r="I43" s="2">
        <v>4.443545506782492E-3</v>
      </c>
      <c r="J43" s="2">
        <v>2.8044103660041409E-3</v>
      </c>
      <c r="K43" s="2">
        <v>1.1926272769627475</v>
      </c>
      <c r="L43" s="2">
        <v>1.1668052099215265</v>
      </c>
      <c r="M43" s="2">
        <v>1.1107736455990813</v>
      </c>
      <c r="N43" s="2">
        <v>1.0954468069945058</v>
      </c>
      <c r="O43" s="2">
        <v>1.0723145773208822</v>
      </c>
      <c r="P43" s="2">
        <v>1.032075147570972</v>
      </c>
      <c r="Q43" s="2">
        <v>0.918874775929303</v>
      </c>
      <c r="R43" s="2">
        <v>0.87242624918518541</v>
      </c>
      <c r="S43" s="2">
        <v>0.83526351787003883</v>
      </c>
      <c r="T43" s="2">
        <v>1.2990269477105312</v>
      </c>
      <c r="U43" s="2">
        <v>1.2320960398874701</v>
      </c>
      <c r="V43" s="2">
        <v>1.1493667516774713</v>
      </c>
      <c r="W43" s="2">
        <v>1.1242651622460995</v>
      </c>
      <c r="X43" s="2">
        <v>1.0975398327164128</v>
      </c>
      <c r="Y43" s="2">
        <v>1.0506059906260747</v>
      </c>
      <c r="Z43" s="2">
        <v>0.92277801024504991</v>
      </c>
      <c r="AA43" s="2">
        <v>0.87405845395418125</v>
      </c>
      <c r="AB43" s="2">
        <v>0.83526351787003883</v>
      </c>
      <c r="AC43" s="9">
        <v>1.120697204187873E-2</v>
      </c>
      <c r="AD43" s="2"/>
      <c r="AE43" s="2">
        <f t="shared" si="8"/>
        <v>0.26161548243905552</v>
      </c>
      <c r="AF43" s="2">
        <f t="shared" si="9"/>
        <v>0.20871681652715279</v>
      </c>
      <c r="AG43" s="2">
        <f t="shared" si="10"/>
        <v>0.13921113999613283</v>
      </c>
      <c r="AH43" s="2">
        <f t="shared" si="11"/>
        <v>0.11712963312085432</v>
      </c>
      <c r="AI43" s="2">
        <f t="shared" si="12"/>
        <v>9.307115935542172E-2</v>
      </c>
      <c r="AJ43" s="2">
        <f t="shared" si="13"/>
        <v>4.9367131621290868E-2</v>
      </c>
      <c r="AK43" s="2">
        <f t="shared" si="14"/>
        <v>-8.0366582349806995E-2</v>
      </c>
      <c r="AL43" s="2">
        <f t="shared" si="15"/>
        <v>-0.13460802460859211</v>
      </c>
      <c r="AM43" s="2">
        <f t="shared" si="16"/>
        <v>-0.18000801365589442</v>
      </c>
      <c r="AN43" s="2">
        <f t="shared" si="17"/>
        <v>5.0813128445297595</v>
      </c>
      <c r="AO43" s="2">
        <f t="shared" si="18"/>
        <v>0.79828586994831996</v>
      </c>
      <c r="AP43" s="2">
        <f t="shared" si="19"/>
        <v>0.99114490268559863</v>
      </c>
      <c r="AQ43" s="23">
        <f t="shared" si="2"/>
        <v>3.7941284574767122</v>
      </c>
      <c r="AR43" s="2">
        <f t="shared" si="3"/>
        <v>-8.4605427141210679E-2</v>
      </c>
      <c r="AS43" s="2">
        <f t="shared" si="4"/>
        <v>-0.1364771566327759</v>
      </c>
      <c r="AT43" s="2">
        <f t="shared" si="20"/>
        <v>1.3225595691960319</v>
      </c>
      <c r="AU43" s="2">
        <f t="shared" si="5"/>
        <v>8.4815763508167716</v>
      </c>
      <c r="AV43" s="2">
        <f t="shared" si="6"/>
        <v>0.90050679507338416</v>
      </c>
      <c r="AW43" s="27">
        <f t="shared" si="7"/>
        <v>1.2445183204825735E-2</v>
      </c>
      <c r="AX43" s="28">
        <f t="shared" si="21"/>
        <v>1.0943287335073077</v>
      </c>
      <c r="AY43" s="2">
        <v>1E-3</v>
      </c>
      <c r="AZ43" s="2">
        <v>50</v>
      </c>
      <c r="BA43" s="2">
        <f t="shared" si="22"/>
        <v>1.6534511208880789</v>
      </c>
      <c r="BB43" s="2">
        <f t="shared" si="23"/>
        <v>2.4455245277257123</v>
      </c>
      <c r="BC43" s="2">
        <f t="shared" si="24"/>
        <v>5.185110489236569E-2</v>
      </c>
      <c r="BD43" s="2">
        <f t="shared" si="25"/>
        <v>1.0600826528297762E-2</v>
      </c>
      <c r="BE43" s="2">
        <f t="shared" si="26"/>
        <v>3.3904463060046908E-2</v>
      </c>
      <c r="BF43">
        <f t="shared" si="27"/>
        <v>2.1248926624434241</v>
      </c>
      <c r="BG43" s="9">
        <f t="shared" si="28"/>
        <v>6.0247413772036504E-7</v>
      </c>
      <c r="BH43" s="9">
        <f t="shared" si="29"/>
        <v>5.4500812629750583E-7</v>
      </c>
      <c r="BI43" s="2"/>
      <c r="BJ43" s="2"/>
      <c r="BK43" s="2"/>
      <c r="BL43" s="2"/>
      <c r="BM43" s="2"/>
      <c r="BN43" s="2"/>
      <c r="BO43" s="2"/>
      <c r="BP43" s="2"/>
      <c r="BQ43" s="2"/>
      <c r="BR43" s="11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V43" s="6"/>
      <c r="EW43" s="6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6"/>
      <c r="FJ43" s="7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18"/>
      <c r="HI43" s="18"/>
      <c r="HJ43" s="18"/>
      <c r="HK43" s="18"/>
      <c r="HL43" s="18"/>
      <c r="HM43" s="18"/>
      <c r="HN43" s="18"/>
      <c r="HO43" s="18"/>
      <c r="HP43" s="18"/>
      <c r="HQ43" s="18"/>
    </row>
    <row r="44" spans="1:225">
      <c r="A44" s="16">
        <v>6.2217117792139618</v>
      </c>
      <c r="B44" s="2">
        <v>0.10681650926510253</v>
      </c>
      <c r="C44" s="2">
        <v>6.3628575179741242E-2</v>
      </c>
      <c r="D44" s="2">
        <v>3.7435941494290019E-2</v>
      </c>
      <c r="E44" s="2">
        <v>2.7542932482260085E-2</v>
      </c>
      <c r="F44" s="2">
        <v>2.3549044131543271E-2</v>
      </c>
      <c r="G44" s="2">
        <v>1.788553401315051E-2</v>
      </c>
      <c r="H44" s="2">
        <v>5.6415603391718402E-3</v>
      </c>
      <c r="I44" s="2">
        <v>4.113915317461002E-3</v>
      </c>
      <c r="J44" s="2">
        <v>2.5617663291027854E-3</v>
      </c>
      <c r="K44" s="2">
        <v>1.1389588300130309</v>
      </c>
      <c r="L44" s="2">
        <v>1.1223386291740896</v>
      </c>
      <c r="M44" s="2">
        <v>1.0770191400915923</v>
      </c>
      <c r="N44" s="2">
        <v>1.0561845500585654</v>
      </c>
      <c r="O44" s="2">
        <v>1.0328589008181834</v>
      </c>
      <c r="P44" s="2">
        <v>0.98753332407194927</v>
      </c>
      <c r="Q44" s="2">
        <v>0.87531916378474461</v>
      </c>
      <c r="R44" s="2">
        <v>0.82883093906057559</v>
      </c>
      <c r="S44" s="2">
        <v>0.79478151325324187</v>
      </c>
      <c r="T44" s="2">
        <v>1.2457753392781334</v>
      </c>
      <c r="U44" s="2">
        <v>1.1859672043538307</v>
      </c>
      <c r="V44" s="2">
        <v>1.1144550815858822</v>
      </c>
      <c r="W44" s="2">
        <v>1.0837274825408254</v>
      </c>
      <c r="X44" s="2">
        <v>1.0564079449497268</v>
      </c>
      <c r="Y44" s="2">
        <v>1.0054188580850998</v>
      </c>
      <c r="Z44" s="2">
        <v>0.87981514598262112</v>
      </c>
      <c r="AA44" s="2">
        <v>0.82996749722407359</v>
      </c>
      <c r="AB44" s="2">
        <v>0.79478151325324187</v>
      </c>
      <c r="AC44" s="9">
        <v>1.1197409570523644E-2</v>
      </c>
      <c r="AD44" s="2"/>
      <c r="AE44" s="2">
        <f t="shared" si="8"/>
        <v>0.21975809855299047</v>
      </c>
      <c r="AF44" s="2">
        <f t="shared" si="9"/>
        <v>0.17055864787771297</v>
      </c>
      <c r="AG44" s="2">
        <f t="shared" si="10"/>
        <v>0.10836556938498881</v>
      </c>
      <c r="AH44" s="2">
        <f t="shared" si="11"/>
        <v>8.0406471541122543E-2</v>
      </c>
      <c r="AI44" s="2">
        <f t="shared" si="12"/>
        <v>5.4874422190414912E-2</v>
      </c>
      <c r="AJ44" s="2">
        <f t="shared" si="13"/>
        <v>5.4042288988197622E-3</v>
      </c>
      <c r="AK44" s="2">
        <f t="shared" si="14"/>
        <v>-0.12804345495925257</v>
      </c>
      <c r="AL44" s="2">
        <f t="shared" si="15"/>
        <v>-0.18636873892926081</v>
      </c>
      <c r="AM44" s="2">
        <f t="shared" si="16"/>
        <v>-0.22968802819596851</v>
      </c>
      <c r="AN44" s="2">
        <f t="shared" si="17"/>
        <v>5.2062351646612317</v>
      </c>
      <c r="AO44" s="2">
        <f t="shared" si="18"/>
        <v>0.82479967110027463</v>
      </c>
      <c r="AP44" s="2">
        <f t="shared" si="19"/>
        <v>0.98823160929621701</v>
      </c>
      <c r="AQ44" s="23">
        <f t="shared" si="2"/>
        <v>3.8212537070417509</v>
      </c>
      <c r="AR44" s="2">
        <f t="shared" si="3"/>
        <v>-0.13316670052163565</v>
      </c>
      <c r="AS44" s="2">
        <f t="shared" si="4"/>
        <v>-0.18773907822605793</v>
      </c>
      <c r="AT44" s="2">
        <f t="shared" si="20"/>
        <v>1.3914172720711029</v>
      </c>
      <c r="AU44" s="2">
        <f t="shared" si="5"/>
        <v>8.8790045159302515</v>
      </c>
      <c r="AV44" s="2">
        <f t="shared" si="6"/>
        <v>0.8569205044585313</v>
      </c>
      <c r="AW44" s="27">
        <f t="shared" si="7"/>
        <v>1.3067034237439603E-2</v>
      </c>
      <c r="AX44" s="28">
        <f t="shared" si="21"/>
        <v>1.0950491448095903</v>
      </c>
      <c r="AY44" s="2">
        <v>1E-3</v>
      </c>
      <c r="AZ44" s="2">
        <v>50</v>
      </c>
      <c r="BA44" s="2">
        <f t="shared" si="22"/>
        <v>1.563306034404168</v>
      </c>
      <c r="BB44" s="2">
        <f t="shared" si="23"/>
        <v>2.3298549107241699</v>
      </c>
      <c r="BC44" s="2">
        <f t="shared" si="24"/>
        <v>4.9024216165048394E-2</v>
      </c>
      <c r="BD44" s="2">
        <f t="shared" si="25"/>
        <v>1.0520485041667684E-2</v>
      </c>
      <c r="BE44" s="2">
        <f t="shared" si="26"/>
        <v>3.2089742679445976E-2</v>
      </c>
      <c r="BF44">
        <f t="shared" si="27"/>
        <v>1.9930027176821148</v>
      </c>
      <c r="BG44" s="9">
        <f t="shared" si="28"/>
        <v>5.8088267291733695E-7</v>
      </c>
      <c r="BH44" s="9">
        <f t="shared" si="29"/>
        <v>5.2576525327109762E-7</v>
      </c>
      <c r="BI44" s="2"/>
      <c r="BJ44" s="2"/>
      <c r="BK44" s="2"/>
      <c r="BL44" s="2"/>
      <c r="BM44" s="2"/>
      <c r="BN44" s="2"/>
      <c r="BO44" s="2"/>
      <c r="BP44" s="2"/>
      <c r="BQ44" s="2"/>
      <c r="BR44" s="11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V44" s="6"/>
      <c r="EW44" s="6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6"/>
      <c r="FJ44" s="7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18"/>
      <c r="HI44" s="18"/>
      <c r="HJ44" s="18"/>
      <c r="HK44" s="18"/>
      <c r="HL44" s="18"/>
      <c r="HM44" s="18"/>
      <c r="HN44" s="18"/>
      <c r="HO44" s="18"/>
      <c r="HP44" s="18"/>
      <c r="HQ44" s="18"/>
    </row>
    <row r="45" spans="1:225">
      <c r="A45" s="16">
        <v>6.3721566991073102</v>
      </c>
      <c r="B45" s="2">
        <v>0.10414864955373182</v>
      </c>
      <c r="C45" s="2">
        <v>6.3527494617890048E-2</v>
      </c>
      <c r="D45" s="2">
        <v>3.6835014753394478E-2</v>
      </c>
      <c r="E45" s="2">
        <v>2.7158874697324233E-2</v>
      </c>
      <c r="F45" s="2">
        <v>2.407768743798927E-2</v>
      </c>
      <c r="G45" s="2">
        <v>1.6631092725710447E-2</v>
      </c>
      <c r="H45" s="2">
        <v>5.1782892124930839E-3</v>
      </c>
      <c r="I45" s="2">
        <v>3.7627128432159746E-3</v>
      </c>
      <c r="J45" s="2">
        <v>2.330629480646241E-3</v>
      </c>
      <c r="K45" s="2">
        <v>1.1406745113558761</v>
      </c>
      <c r="L45" s="2">
        <v>1.1185616480211127</v>
      </c>
      <c r="M45" s="2">
        <v>1.0701578251613573</v>
      </c>
      <c r="N45" s="2">
        <v>1.0415717264158006</v>
      </c>
      <c r="O45" s="2">
        <v>1.0178864995802734</v>
      </c>
      <c r="P45" s="2">
        <v>0.97817286060262532</v>
      </c>
      <c r="Q45" s="2">
        <v>0.87188308778099344</v>
      </c>
      <c r="R45" s="2">
        <v>0.81616598664723827</v>
      </c>
      <c r="S45" s="2">
        <v>0.79426703096685669</v>
      </c>
      <c r="T45" s="2">
        <v>1.2448231609096079</v>
      </c>
      <c r="U45" s="2">
        <v>1.1820891426390028</v>
      </c>
      <c r="V45" s="2">
        <v>1.1069928399147517</v>
      </c>
      <c r="W45" s="2">
        <v>1.0687306011131248</v>
      </c>
      <c r="X45" s="2">
        <v>1.0419641870182628</v>
      </c>
      <c r="Y45" s="2">
        <v>0.99480395332833571</v>
      </c>
      <c r="Z45" s="2">
        <v>0.87535083414940473</v>
      </c>
      <c r="AA45" s="2">
        <v>0.8179703374551146</v>
      </c>
      <c r="AB45" s="2">
        <v>0.79426703096685669</v>
      </c>
      <c r="AC45" s="9">
        <v>1.1185633453093698E-2</v>
      </c>
      <c r="AD45" s="2"/>
      <c r="AE45" s="2">
        <f t="shared" si="8"/>
        <v>0.21899348039808192</v>
      </c>
      <c r="AF45" s="2">
        <f t="shared" si="9"/>
        <v>0.16728333292447006</v>
      </c>
      <c r="AG45" s="2">
        <f t="shared" si="10"/>
        <v>0.1016471856972278</v>
      </c>
      <c r="AH45" s="2">
        <f t="shared" si="11"/>
        <v>6.6471590098838074E-2</v>
      </c>
      <c r="AI45" s="2">
        <f t="shared" si="12"/>
        <v>4.1107573276292421E-2</v>
      </c>
      <c r="AJ45" s="2">
        <f t="shared" si="13"/>
        <v>-5.2095930676839116E-3</v>
      </c>
      <c r="AK45" s="2">
        <f t="shared" si="14"/>
        <v>-0.13313051967121728</v>
      </c>
      <c r="AL45" s="2">
        <f t="shared" si="15"/>
        <v>-0.20092920531669337</v>
      </c>
      <c r="AM45" s="2">
        <f t="shared" si="16"/>
        <v>-0.23033556323350207</v>
      </c>
      <c r="AN45" s="2">
        <f t="shared" si="17"/>
        <v>5.2327676987972938</v>
      </c>
      <c r="AO45" s="2">
        <f t="shared" si="18"/>
        <v>0.83023523755886941</v>
      </c>
      <c r="AP45" s="2">
        <f t="shared" si="19"/>
        <v>0.99157388507443489</v>
      </c>
      <c r="AQ45" s="23">
        <f t="shared" si="2"/>
        <v>3.826803053971326</v>
      </c>
      <c r="AR45" s="2">
        <f t="shared" si="3"/>
        <v>-0.13709993770748183</v>
      </c>
      <c r="AS45" s="2">
        <f t="shared" si="4"/>
        <v>-0.20313752969518734</v>
      </c>
      <c r="AT45" s="2">
        <f t="shared" si="20"/>
        <v>1.6837427644321192</v>
      </c>
      <c r="AU45" s="2">
        <f t="shared" si="5"/>
        <v>10.768455413734827</v>
      </c>
      <c r="AV45" s="2">
        <f t="shared" si="6"/>
        <v>0.84975565677657483</v>
      </c>
      <c r="AW45" s="27">
        <f t="shared" si="7"/>
        <v>1.3163352740156837E-2</v>
      </c>
      <c r="AX45" s="28">
        <f t="shared" si="21"/>
        <v>1.0949760190337678</v>
      </c>
      <c r="AY45" s="2">
        <v>1E-3</v>
      </c>
      <c r="AZ45" s="2">
        <v>50</v>
      </c>
      <c r="BA45" s="2">
        <f t="shared" si="22"/>
        <v>1.5456537889422555</v>
      </c>
      <c r="BB45" s="2">
        <f t="shared" si="23"/>
        <v>2.3017748655532193</v>
      </c>
      <c r="BC45" s="2">
        <f t="shared" si="24"/>
        <v>4.8470653728597414E-2</v>
      </c>
      <c r="BD45" s="2">
        <f t="shared" si="25"/>
        <v>1.0528584578881877E-2</v>
      </c>
      <c r="BE45" s="2">
        <f t="shared" si="26"/>
        <v>3.1733933864934727E-2</v>
      </c>
      <c r="BF45">
        <f t="shared" si="27"/>
        <v>1.9603429797550982</v>
      </c>
      <c r="BG45" s="9">
        <f t="shared" si="28"/>
        <v>5.4002993756679674E-7</v>
      </c>
      <c r="BH45" s="9">
        <f t="shared" si="29"/>
        <v>5.2290934650927551E-7</v>
      </c>
      <c r="BI45" s="2"/>
      <c r="BJ45" s="2"/>
      <c r="BK45" s="2"/>
      <c r="BL45" s="2"/>
      <c r="BM45" s="2"/>
      <c r="BN45" s="2"/>
      <c r="BO45" s="2"/>
      <c r="BP45" s="2"/>
      <c r="BQ45" s="2"/>
      <c r="BR45" s="11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V45" s="6"/>
      <c r="EW45" s="6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6"/>
      <c r="FJ45" s="7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18"/>
      <c r="HI45" s="18"/>
      <c r="HJ45" s="18"/>
      <c r="HK45" s="18"/>
      <c r="HL45" s="18"/>
      <c r="HM45" s="18"/>
      <c r="HN45" s="18"/>
      <c r="HO45" s="18"/>
      <c r="HP45" s="18"/>
      <c r="HQ45" s="18"/>
    </row>
    <row r="46" spans="1:225">
      <c r="A46" s="16">
        <v>6.5145112724577512</v>
      </c>
      <c r="B46" s="2">
        <v>0.10228734195719258</v>
      </c>
      <c r="C46" s="2">
        <v>6.2106391346601744E-2</v>
      </c>
      <c r="D46" s="2">
        <v>3.7346214272688021E-2</v>
      </c>
      <c r="E46" s="2">
        <v>2.8066494155446084E-2</v>
      </c>
      <c r="F46" s="2">
        <v>2.5440606219088717E-2</v>
      </c>
      <c r="G46" s="2">
        <v>1.7045828731167112E-2</v>
      </c>
      <c r="H46" s="2">
        <v>5.5527848839433888E-3</v>
      </c>
      <c r="I46" s="2">
        <v>4.0850490929420094E-3</v>
      </c>
      <c r="J46" s="2">
        <v>2.5776676824791067E-3</v>
      </c>
      <c r="K46" s="2">
        <v>1.1286491800213225</v>
      </c>
      <c r="L46" s="2">
        <v>1.0989315458224715</v>
      </c>
      <c r="M46" s="2">
        <v>1.0476218448104879</v>
      </c>
      <c r="N46" s="2">
        <v>1.0217957394859949</v>
      </c>
      <c r="O46" s="2">
        <v>0.99685097536111578</v>
      </c>
      <c r="P46" s="2">
        <v>0.96170366038313115</v>
      </c>
      <c r="Q46" s="2">
        <v>0.85410588049802794</v>
      </c>
      <c r="R46" s="2">
        <v>0.79632668247832172</v>
      </c>
      <c r="S46" s="2">
        <v>0.77580850258831191</v>
      </c>
      <c r="T46" s="2">
        <v>1.2309365219785151</v>
      </c>
      <c r="U46" s="2">
        <v>1.1610379371690733</v>
      </c>
      <c r="V46" s="2">
        <v>1.0849680590831758</v>
      </c>
      <c r="W46" s="2">
        <v>1.0498622336414409</v>
      </c>
      <c r="X46" s="2">
        <v>1.0222915815802045</v>
      </c>
      <c r="Y46" s="2">
        <v>0.97874948911429827</v>
      </c>
      <c r="Z46" s="2">
        <v>0.85831552440838499</v>
      </c>
      <c r="AA46" s="2">
        <v>0.79943097763635063</v>
      </c>
      <c r="AB46" s="2">
        <v>0.77838617027079104</v>
      </c>
      <c r="AC46" s="9">
        <v>1.1173857298887528E-2</v>
      </c>
      <c r="AD46" s="2"/>
      <c r="AE46" s="2">
        <f t="shared" si="8"/>
        <v>0.20777527964894352</v>
      </c>
      <c r="AF46" s="2">
        <f t="shared" si="9"/>
        <v>0.14931437846878107</v>
      </c>
      <c r="AG46" s="2">
        <f t="shared" si="10"/>
        <v>8.1550547926080158E-2</v>
      </c>
      <c r="AH46" s="2">
        <f t="shared" si="11"/>
        <v>4.8658949505393949E-2</v>
      </c>
      <c r="AI46" s="2">
        <f t="shared" si="12"/>
        <v>2.2046755962815454E-2</v>
      </c>
      <c r="AJ46" s="2">
        <f t="shared" si="13"/>
        <v>-2.1479553654988888E-2</v>
      </c>
      <c r="AK46" s="2">
        <f t="shared" si="14"/>
        <v>-0.15278350302973412</v>
      </c>
      <c r="AL46" s="2">
        <f t="shared" si="15"/>
        <v>-0.22385508234694887</v>
      </c>
      <c r="AM46" s="2">
        <f t="shared" si="16"/>
        <v>-0.25053251513509239</v>
      </c>
      <c r="AN46" s="2">
        <f t="shared" si="17"/>
        <v>5.2914791672341028</v>
      </c>
      <c r="AO46" s="2">
        <f t="shared" si="18"/>
        <v>0.84246953628004173</v>
      </c>
      <c r="AP46" s="2">
        <f t="shared" si="19"/>
        <v>0.99172426292074012</v>
      </c>
      <c r="AQ46" s="23">
        <f t="shared" si="2"/>
        <v>3.839280270010661</v>
      </c>
      <c r="AR46" s="2">
        <f t="shared" si="3"/>
        <v>-0.15770011103087339</v>
      </c>
      <c r="AS46" s="2">
        <f t="shared" si="4"/>
        <v>-0.22774577220738224</v>
      </c>
      <c r="AT46" s="2">
        <f t="shared" si="20"/>
        <v>1.7859354291381151</v>
      </c>
      <c r="AU46" s="2">
        <f t="shared" si="5"/>
        <v>11.409754305402224</v>
      </c>
      <c r="AV46" s="2">
        <f t="shared" si="6"/>
        <v>0.83113185168717896</v>
      </c>
      <c r="AW46" s="27">
        <f t="shared" si="7"/>
        <v>1.3444145205366452E-2</v>
      </c>
      <c r="AX46" s="28">
        <f t="shared" si="21"/>
        <v>1.0951836409427842</v>
      </c>
      <c r="AY46" s="2">
        <v>1E-3</v>
      </c>
      <c r="AZ46" s="2">
        <v>50</v>
      </c>
      <c r="BA46" s="2">
        <f t="shared" si="22"/>
        <v>1.506908441012371</v>
      </c>
      <c r="BB46" s="2">
        <f t="shared" si="23"/>
        <v>2.2489812648300695</v>
      </c>
      <c r="BC46" s="2">
        <f t="shared" si="24"/>
        <v>4.7255625915422872E-2</v>
      </c>
      <c r="BD46" s="2">
        <f t="shared" si="25"/>
        <v>1.0505620508636591E-2</v>
      </c>
      <c r="BE46" s="2">
        <f t="shared" si="26"/>
        <v>3.0952443446750522E-2</v>
      </c>
      <c r="BF46">
        <f t="shared" si="27"/>
        <v>1.8983907781068539</v>
      </c>
      <c r="BG46" s="9">
        <f t="shared" si="28"/>
        <v>5.5324664417823337E-7</v>
      </c>
      <c r="BH46" s="9">
        <f t="shared" si="29"/>
        <v>5.179424889023439E-7</v>
      </c>
      <c r="BI46" s="2"/>
      <c r="BJ46" s="2"/>
      <c r="BK46" s="2"/>
      <c r="BL46" s="2"/>
      <c r="BM46" s="2"/>
      <c r="BN46" s="2"/>
      <c r="BO46" s="2"/>
      <c r="BP46" s="2"/>
      <c r="BQ46" s="2"/>
      <c r="BR46" s="11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V46" s="6"/>
      <c r="EW46" s="6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6"/>
      <c r="FJ46" s="7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18"/>
      <c r="HI46" s="18"/>
      <c r="HJ46" s="18"/>
      <c r="HK46" s="18"/>
      <c r="HL46" s="18"/>
      <c r="HM46" s="18"/>
      <c r="HN46" s="18"/>
      <c r="HO46" s="18"/>
      <c r="HP46" s="18"/>
      <c r="HQ46" s="18"/>
    </row>
    <row r="47" spans="1:225">
      <c r="A47" s="16">
        <v>6.6600991116262636</v>
      </c>
      <c r="B47" s="2">
        <v>0.10484575909825952</v>
      </c>
      <c r="C47" s="2">
        <v>6.2902474243621928E-2</v>
      </c>
      <c r="D47" s="2">
        <v>3.8236359434961335E-2</v>
      </c>
      <c r="E47" s="2">
        <v>3.0674450587066346E-2</v>
      </c>
      <c r="F47" s="2">
        <v>2.7207486370083349E-2</v>
      </c>
      <c r="G47" s="2">
        <v>1.9274398470723431E-2</v>
      </c>
      <c r="H47" s="2">
        <v>6.6960341167190303E-3</v>
      </c>
      <c r="I47" s="2">
        <v>5.013626146522402E-3</v>
      </c>
      <c r="J47" s="2">
        <v>3.2482794143655364E-3</v>
      </c>
      <c r="K47" s="2">
        <v>1.1199190516027258</v>
      </c>
      <c r="L47" s="2">
        <v>1.0900572754601252</v>
      </c>
      <c r="M47" s="2">
        <v>1.0399274889044041</v>
      </c>
      <c r="N47" s="2">
        <v>1.0066665533624704</v>
      </c>
      <c r="O47" s="2">
        <v>0.98439031371256003</v>
      </c>
      <c r="P47" s="2">
        <v>0.95152049687590301</v>
      </c>
      <c r="Q47" s="2">
        <v>0.84736273304435095</v>
      </c>
      <c r="R47" s="2">
        <v>0.78285933070236069</v>
      </c>
      <c r="S47" s="2">
        <v>0.77020578056406608</v>
      </c>
      <c r="T47" s="2">
        <v>1.2247648107009852</v>
      </c>
      <c r="U47" s="2">
        <v>1.1529597497037471</v>
      </c>
      <c r="V47" s="2">
        <v>1.0781638483393654</v>
      </c>
      <c r="W47" s="2">
        <v>1.0373410039495368</v>
      </c>
      <c r="X47" s="2">
        <v>1.0115978000826433</v>
      </c>
      <c r="Y47" s="2">
        <v>0.97079489534662644</v>
      </c>
      <c r="Z47" s="2">
        <v>0.85223034019514365</v>
      </c>
      <c r="AA47" s="2">
        <v>0.78832103750991245</v>
      </c>
      <c r="AB47" s="2">
        <v>0.77345405997843164</v>
      </c>
      <c r="AC47" s="9">
        <v>1.1185203293005555E-2</v>
      </c>
      <c r="AD47" s="2"/>
      <c r="AE47" s="2">
        <f t="shared" si="8"/>
        <v>0.2027488342995063</v>
      </c>
      <c r="AF47" s="2">
        <f t="shared" si="9"/>
        <v>0.14233233148742344</v>
      </c>
      <c r="AG47" s="2">
        <f t="shared" si="10"/>
        <v>7.5259453830715792E-2</v>
      </c>
      <c r="AH47" s="2">
        <f t="shared" si="11"/>
        <v>3.6660712173591244E-2</v>
      </c>
      <c r="AI47" s="2">
        <f t="shared" si="12"/>
        <v>1.1531061120366639E-2</v>
      </c>
      <c r="AJ47" s="2">
        <f t="shared" si="13"/>
        <v>-2.9640063336112483E-2</v>
      </c>
      <c r="AK47" s="2">
        <f t="shared" si="14"/>
        <v>-0.15989843634971238</v>
      </c>
      <c r="AL47" s="2">
        <f t="shared" si="15"/>
        <v>-0.23784986408486331</v>
      </c>
      <c r="AM47" s="2">
        <f t="shared" si="16"/>
        <v>-0.25688900313303231</v>
      </c>
      <c r="AN47" s="2">
        <f t="shared" si="17"/>
        <v>5.3176572742166286</v>
      </c>
      <c r="AO47" s="2">
        <f t="shared" si="18"/>
        <v>0.84797356642429789</v>
      </c>
      <c r="AP47" s="2">
        <f t="shared" si="19"/>
        <v>0.99123929927613796</v>
      </c>
      <c r="AQ47" s="23">
        <f t="shared" si="2"/>
        <v>3.8448879029467911</v>
      </c>
      <c r="AR47" s="2">
        <f t="shared" si="3"/>
        <v>-0.16562641975490849</v>
      </c>
      <c r="AS47" s="2">
        <f t="shared" si="4"/>
        <v>-0.24480225340649778</v>
      </c>
      <c r="AT47" s="2">
        <f t="shared" si="20"/>
        <v>2.0187249870280519</v>
      </c>
      <c r="AU47" s="2">
        <f t="shared" si="5"/>
        <v>12.909599529500616</v>
      </c>
      <c r="AV47" s="2">
        <f t="shared" si="6"/>
        <v>0.82164467418117615</v>
      </c>
      <c r="AW47" s="27">
        <f t="shared" si="7"/>
        <v>1.3613187846866236E-2</v>
      </c>
      <c r="AX47" s="28">
        <f t="shared" si="21"/>
        <v>1.09552841091282</v>
      </c>
      <c r="AY47" s="2">
        <v>1E-3</v>
      </c>
      <c r="AZ47" s="2">
        <v>50</v>
      </c>
      <c r="BA47" s="2">
        <f t="shared" si="22"/>
        <v>1.4899126047284077</v>
      </c>
      <c r="BB47" s="2">
        <f t="shared" si="23"/>
        <v>2.2316701597461961</v>
      </c>
      <c r="BC47" s="2">
        <f t="shared" si="24"/>
        <v>4.6722648025263089E-2</v>
      </c>
      <c r="BD47" s="2">
        <f t="shared" si="25"/>
        <v>1.0467707626213777E-2</v>
      </c>
      <c r="BE47" s="2">
        <f t="shared" si="26"/>
        <v>3.0609414616975528E-2</v>
      </c>
      <c r="BF47">
        <f t="shared" si="27"/>
        <v>1.8779380944834863</v>
      </c>
      <c r="BG47" s="9">
        <f t="shared" si="28"/>
        <v>6.2545395677408492E-7</v>
      </c>
      <c r="BH47" s="9">
        <f t="shared" si="29"/>
        <v>5.1347079559643526E-7</v>
      </c>
      <c r="BI47" s="2"/>
      <c r="BJ47" s="2"/>
      <c r="BK47" s="2"/>
      <c r="BL47" s="2"/>
      <c r="BM47" s="2"/>
      <c r="BN47" s="2"/>
      <c r="BO47" s="2"/>
      <c r="BP47" s="2"/>
      <c r="BQ47" s="2"/>
      <c r="BR47" s="11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V47" s="6"/>
      <c r="EW47" s="6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6"/>
      <c r="FJ47" s="7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18"/>
      <c r="HI47" s="18"/>
      <c r="HJ47" s="18"/>
      <c r="HK47" s="18"/>
      <c r="HL47" s="18"/>
      <c r="HM47" s="18"/>
      <c r="HN47" s="18"/>
      <c r="HO47" s="18"/>
      <c r="HP47" s="18"/>
      <c r="HQ47" s="18"/>
    </row>
    <row r="48" spans="1:225">
      <c r="A48" s="16">
        <v>6.7975975693324857</v>
      </c>
      <c r="B48" s="2">
        <v>0.10339061522929924</v>
      </c>
      <c r="C48" s="2">
        <v>6.0749492724721979E-2</v>
      </c>
      <c r="D48" s="2">
        <v>3.617658524874158E-2</v>
      </c>
      <c r="E48" s="2">
        <v>3.0323369777535924E-2</v>
      </c>
      <c r="F48" s="2">
        <v>2.8147168604827227E-2</v>
      </c>
      <c r="G48" s="2">
        <v>2.0276215781345905E-2</v>
      </c>
      <c r="H48" s="2">
        <v>7.38338465017208E-3</v>
      </c>
      <c r="I48" s="2">
        <v>5.5999175756999428E-3</v>
      </c>
      <c r="J48" s="2">
        <v>3.6988851383193129E-3</v>
      </c>
      <c r="K48" s="2">
        <v>1.1202831431396711</v>
      </c>
      <c r="L48" s="2">
        <v>1.0922894227894209</v>
      </c>
      <c r="M48" s="2">
        <v>1.0414611109283918</v>
      </c>
      <c r="N48" s="2">
        <v>1.004558826190117</v>
      </c>
      <c r="O48" s="2">
        <v>0.97983082673668898</v>
      </c>
      <c r="P48" s="2">
        <v>0.94826252036117897</v>
      </c>
      <c r="Q48" s="2">
        <v>0.84343150066137673</v>
      </c>
      <c r="R48" s="2">
        <v>0.77931892102948308</v>
      </c>
      <c r="S48" s="2">
        <v>0.76740276200014701</v>
      </c>
      <c r="T48" s="2">
        <v>1.2236737583689703</v>
      </c>
      <c r="U48" s="2">
        <v>1.1530389155141429</v>
      </c>
      <c r="V48" s="2">
        <v>1.0776376961771335</v>
      </c>
      <c r="W48" s="2">
        <v>1.0348821959676531</v>
      </c>
      <c r="X48" s="2">
        <v>1.0079779953415162</v>
      </c>
      <c r="Y48" s="2">
        <v>0.96853873614252484</v>
      </c>
      <c r="Z48" s="2">
        <v>0.84863951181705921</v>
      </c>
      <c r="AA48" s="2">
        <v>0.78473878866878155</v>
      </c>
      <c r="AB48" s="2">
        <v>0.7711016471384663</v>
      </c>
      <c r="AC48" s="9">
        <v>1.1205170431220567E-2</v>
      </c>
      <c r="AD48" s="2"/>
      <c r="AE48" s="2">
        <f t="shared" si="8"/>
        <v>0.20185761128250737</v>
      </c>
      <c r="AF48" s="2">
        <f t="shared" si="9"/>
        <v>0.14240099224739783</v>
      </c>
      <c r="AG48" s="2">
        <f t="shared" si="10"/>
        <v>7.4771327106790422E-2</v>
      </c>
      <c r="AH48" s="2">
        <f t="shared" si="11"/>
        <v>3.4287599918199949E-2</v>
      </c>
      <c r="AI48" s="2">
        <f t="shared" si="12"/>
        <v>7.9463393925614714E-3</v>
      </c>
      <c r="AJ48" s="2">
        <f t="shared" si="13"/>
        <v>-3.1966800917843548E-2</v>
      </c>
      <c r="AK48" s="2">
        <f t="shared" si="14"/>
        <v>-0.16412078611819098</v>
      </c>
      <c r="AL48" s="2">
        <f t="shared" si="15"/>
        <v>-0.24240436986256481</v>
      </c>
      <c r="AM48" s="2">
        <f t="shared" si="16"/>
        <v>-0.25993507605619437</v>
      </c>
      <c r="AN48" s="2">
        <f t="shared" si="17"/>
        <v>5.3603348439637122</v>
      </c>
      <c r="AO48" s="2">
        <f t="shared" si="18"/>
        <v>0.85512633909470859</v>
      </c>
      <c r="AP48" s="2">
        <f t="shared" si="19"/>
        <v>0.9914902707520985</v>
      </c>
      <c r="AQ48" s="23">
        <f t="shared" si="2"/>
        <v>3.8521703004868262</v>
      </c>
      <c r="AR48" s="2">
        <f t="shared" si="3"/>
        <v>-0.17027658875679796</v>
      </c>
      <c r="AS48" s="2">
        <f t="shared" si="4"/>
        <v>-0.24933491890794576</v>
      </c>
      <c r="AT48" s="2">
        <f t="shared" si="20"/>
        <v>2.0157290318045389</v>
      </c>
      <c r="AU48" s="2">
        <f t="shared" si="5"/>
        <v>12.885544641315578</v>
      </c>
      <c r="AV48" s="2">
        <f t="shared" si="6"/>
        <v>0.8178701665522603</v>
      </c>
      <c r="AW48" s="27">
        <f t="shared" si="7"/>
        <v>1.3700426900832039E-2</v>
      </c>
      <c r="AX48" s="28">
        <f t="shared" si="21"/>
        <v>1.0951415188661999</v>
      </c>
      <c r="AY48" s="2">
        <v>1E-3</v>
      </c>
      <c r="AZ48" s="2">
        <v>50</v>
      </c>
      <c r="BA48" s="2">
        <f t="shared" si="22"/>
        <v>1.4682191822843467</v>
      </c>
      <c r="BB48" s="2">
        <f t="shared" si="23"/>
        <v>2.1902698896050006</v>
      </c>
      <c r="BC48" s="2">
        <f t="shared" si="24"/>
        <v>4.6042357021548831E-2</v>
      </c>
      <c r="BD48" s="2">
        <f t="shared" si="25"/>
        <v>1.0510271327501529E-2</v>
      </c>
      <c r="BE48" s="2">
        <f t="shared" si="26"/>
        <v>3.0171375102831632E-2</v>
      </c>
      <c r="BF48">
        <f t="shared" si="27"/>
        <v>1.8287236081766074</v>
      </c>
      <c r="BG48" s="9">
        <f t="shared" si="28"/>
        <v>6.5779631306926394E-7</v>
      </c>
      <c r="BH48" s="9">
        <f t="shared" si="29"/>
        <v>5.1840425559908212E-7</v>
      </c>
      <c r="BI48" s="2"/>
      <c r="BJ48" s="2"/>
      <c r="BK48" s="2"/>
      <c r="BL48" s="2"/>
      <c r="BM48" s="2"/>
      <c r="BN48" s="2"/>
      <c r="BO48" s="2"/>
      <c r="BP48" s="2"/>
      <c r="BQ48" s="2"/>
      <c r="BR48" s="11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V48" s="6"/>
      <c r="EW48" s="6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6"/>
      <c r="FJ48" s="7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18"/>
      <c r="HI48" s="18"/>
      <c r="HJ48" s="18"/>
      <c r="HK48" s="18"/>
      <c r="HL48" s="18"/>
      <c r="HM48" s="18"/>
      <c r="HN48" s="18"/>
      <c r="HO48" s="18"/>
      <c r="HP48" s="18"/>
      <c r="HQ48" s="18"/>
    </row>
    <row r="49" spans="1:225">
      <c r="A49" s="16">
        <v>6.933479311264616</v>
      </c>
      <c r="B49" s="2">
        <v>0.10381922260813956</v>
      </c>
      <c r="C49" s="2">
        <v>6.1224862469966931E-2</v>
      </c>
      <c r="D49" s="2">
        <v>3.7372363097308944E-2</v>
      </c>
      <c r="E49" s="2">
        <v>2.9792430922547679E-2</v>
      </c>
      <c r="F49" s="2">
        <v>2.8083501522971791E-2</v>
      </c>
      <c r="G49" s="2">
        <v>1.9468650761260944E-2</v>
      </c>
      <c r="H49" s="2">
        <v>6.917142983938176E-3</v>
      </c>
      <c r="I49" s="2">
        <v>5.2111140463032531E-3</v>
      </c>
      <c r="J49" s="2">
        <v>3.4075035358436937E-3</v>
      </c>
      <c r="K49" s="2">
        <v>1.1215449595480991</v>
      </c>
      <c r="L49" s="2">
        <v>1.0946160705699892</v>
      </c>
      <c r="M49" s="2">
        <v>1.0411222269922065</v>
      </c>
      <c r="N49" s="2">
        <v>1.0078109971574545</v>
      </c>
      <c r="O49" s="2">
        <v>0.98087054242843752</v>
      </c>
      <c r="P49" s="2">
        <v>0.95151632109976381</v>
      </c>
      <c r="Q49" s="2">
        <v>0.84524769091066954</v>
      </c>
      <c r="R49" s="2">
        <v>0.78014694055738198</v>
      </c>
      <c r="S49" s="2">
        <v>0.76772221907410565</v>
      </c>
      <c r="T49" s="2">
        <v>1.2253641821562387</v>
      </c>
      <c r="U49" s="2">
        <v>1.1558409330399562</v>
      </c>
      <c r="V49" s="2">
        <v>1.0784945900895153</v>
      </c>
      <c r="W49" s="2">
        <v>1.0376034280800022</v>
      </c>
      <c r="X49" s="2">
        <v>1.0089540439514093</v>
      </c>
      <c r="Y49" s="2">
        <v>0.97098497186102473</v>
      </c>
      <c r="Z49" s="2">
        <v>0.8505337415861477</v>
      </c>
      <c r="AA49" s="2">
        <v>0.78494167750860755</v>
      </c>
      <c r="AB49" s="2">
        <v>0.77112972260994939</v>
      </c>
      <c r="AC49" s="9">
        <v>1.1225137539089948E-2</v>
      </c>
      <c r="AD49" s="2"/>
      <c r="AE49" s="2">
        <f t="shared" si="8"/>
        <v>0.20323809137042531</v>
      </c>
      <c r="AF49" s="2">
        <f t="shared" si="9"/>
        <v>0.14482815960576678</v>
      </c>
      <c r="AG49" s="2">
        <f t="shared" si="10"/>
        <v>7.5566170691252807E-2</v>
      </c>
      <c r="AH49" s="2">
        <f t="shared" si="11"/>
        <v>3.6913657869691557E-2</v>
      </c>
      <c r="AI49" s="2">
        <f t="shared" si="12"/>
        <v>8.9141942008250947E-3</v>
      </c>
      <c r="AJ49" s="2">
        <f t="shared" si="13"/>
        <v>-2.944428778171998E-2</v>
      </c>
      <c r="AK49" s="2">
        <f t="shared" si="14"/>
        <v>-0.16189119528630716</v>
      </c>
      <c r="AL49" s="2">
        <f t="shared" si="15"/>
        <v>-0.24214586012720449</v>
      </c>
      <c r="AM49" s="2">
        <f t="shared" si="16"/>
        <v>-0.25989866715927151</v>
      </c>
      <c r="AN49" s="2">
        <f t="shared" si="17"/>
        <v>5.376160315727053</v>
      </c>
      <c r="AO49" s="2">
        <f t="shared" si="18"/>
        <v>0.85740500646475848</v>
      </c>
      <c r="AP49" s="2">
        <f t="shared" si="19"/>
        <v>0.99112683145705405</v>
      </c>
      <c r="AQ49" s="23">
        <f t="shared" si="2"/>
        <v>3.8544891078071566</v>
      </c>
      <c r="AR49" s="2">
        <f t="shared" si="3"/>
        <v>-0.16812556923973115</v>
      </c>
      <c r="AS49" s="2">
        <f t="shared" si="4"/>
        <v>-0.24827299171081077</v>
      </c>
      <c r="AT49" s="2">
        <f t="shared" si="20"/>
        <v>2.0434973264725995</v>
      </c>
      <c r="AU49" s="2">
        <f t="shared" si="5"/>
        <v>13.06755013796225</v>
      </c>
      <c r="AV49" s="2">
        <f t="shared" si="6"/>
        <v>0.81928390428319642</v>
      </c>
      <c r="AW49" s="27">
        <f t="shared" si="7"/>
        <v>1.3701157169578457E-2</v>
      </c>
      <c r="AX49" s="28">
        <f t="shared" si="21"/>
        <v>1.0948486866831342</v>
      </c>
      <c r="AY49" s="2">
        <v>1E-3</v>
      </c>
      <c r="AZ49" s="2">
        <v>50</v>
      </c>
      <c r="BA49" s="2">
        <f t="shared" si="22"/>
        <v>1.4614003240430116</v>
      </c>
      <c r="BB49" s="2">
        <f t="shared" si="23"/>
        <v>2.1733875742726076</v>
      </c>
      <c r="BC49" s="2">
        <f t="shared" si="24"/>
        <v>4.5828522255312906E-2</v>
      </c>
      <c r="BD49" s="2">
        <f t="shared" si="25"/>
        <v>1.0542717933799954E-2</v>
      </c>
      <c r="BE49" s="2">
        <f t="shared" si="26"/>
        <v>3.0033640787934246E-2</v>
      </c>
      <c r="BF49">
        <f t="shared" si="27"/>
        <v>1.8085572227041276</v>
      </c>
      <c r="BG49" s="9">
        <f t="shared" si="28"/>
        <v>6.3154719806990797E-7</v>
      </c>
      <c r="BH49" s="9">
        <f t="shared" si="29"/>
        <v>5.2306805104270979E-7</v>
      </c>
      <c r="BI49" s="2"/>
      <c r="BJ49" s="2"/>
      <c r="BK49" s="2"/>
      <c r="BL49" s="2"/>
      <c r="BM49" s="2"/>
      <c r="BN49" s="2"/>
      <c r="BO49" s="2"/>
      <c r="BP49" s="2"/>
      <c r="BQ49" s="2"/>
      <c r="BR49" s="11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V49" s="6"/>
      <c r="EW49" s="6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6"/>
      <c r="FJ49" s="7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18"/>
      <c r="HI49" s="18"/>
      <c r="HJ49" s="18"/>
      <c r="HK49" s="18"/>
      <c r="HL49" s="18"/>
      <c r="HM49" s="18"/>
      <c r="HN49" s="18"/>
      <c r="HO49" s="18"/>
      <c r="HP49" s="18"/>
      <c r="HQ49" s="18"/>
    </row>
    <row r="50" spans="1:225">
      <c r="A50" s="16">
        <v>7.0766416600088951</v>
      </c>
      <c r="B50" s="2">
        <v>0.10223232185223319</v>
      </c>
      <c r="C50" s="2">
        <v>6.1472917265519386E-2</v>
      </c>
      <c r="D50" s="2">
        <v>3.7733554131858263E-2</v>
      </c>
      <c r="E50" s="2">
        <v>2.9048369960564667E-2</v>
      </c>
      <c r="F50" s="2">
        <v>2.7570599553767287E-2</v>
      </c>
      <c r="G50" s="2">
        <v>1.9486210457549277E-2</v>
      </c>
      <c r="H50" s="2">
        <v>6.911813030920564E-3</v>
      </c>
      <c r="I50" s="2">
        <v>5.2047158961687689E-3</v>
      </c>
      <c r="J50" s="2">
        <v>3.4009840712144611E-3</v>
      </c>
      <c r="K50" s="2">
        <v>1.1235808043431865</v>
      </c>
      <c r="L50" s="2">
        <v>1.095409261765153</v>
      </c>
      <c r="M50" s="2">
        <v>1.0420738356459835</v>
      </c>
      <c r="N50" s="2">
        <v>1.0111503605470893</v>
      </c>
      <c r="O50" s="2">
        <v>0.98390460297387705</v>
      </c>
      <c r="P50" s="2">
        <v>0.95185720032810739</v>
      </c>
      <c r="Q50" s="2">
        <v>0.8467101902469466</v>
      </c>
      <c r="R50" s="2">
        <v>0.78129006106167775</v>
      </c>
      <c r="S50" s="2">
        <v>0.76781070368908477</v>
      </c>
      <c r="T50" s="2">
        <v>1.2258131261954197</v>
      </c>
      <c r="U50" s="2">
        <v>1.1568821790306723</v>
      </c>
      <c r="V50" s="2">
        <v>1.0798073897778417</v>
      </c>
      <c r="W50" s="2">
        <v>1.0401987305076539</v>
      </c>
      <c r="X50" s="2">
        <v>1.0114752025276443</v>
      </c>
      <c r="Y50" s="2">
        <v>0.97134341078565667</v>
      </c>
      <c r="Z50" s="2">
        <v>0.85060197894185607</v>
      </c>
      <c r="AA50" s="2">
        <v>0.78525265124112587</v>
      </c>
      <c r="AB50" s="2">
        <v>0.77121168776029925</v>
      </c>
      <c r="AC50" s="9">
        <v>1.1270002105384846E-2</v>
      </c>
      <c r="AD50" s="2"/>
      <c r="AE50" s="2">
        <f t="shared" si="8"/>
        <v>0.20360440028057344</v>
      </c>
      <c r="AF50" s="2">
        <f t="shared" si="9"/>
        <v>0.14572860986341851</v>
      </c>
      <c r="AG50" s="2">
        <f t="shared" si="10"/>
        <v>7.6782682432865734E-2</v>
      </c>
      <c r="AH50" s="2">
        <f t="shared" si="11"/>
        <v>3.9411781925071165E-2</v>
      </c>
      <c r="AI50" s="2">
        <f t="shared" si="12"/>
        <v>1.1409861781548037E-2</v>
      </c>
      <c r="AJ50" s="2">
        <f t="shared" si="13"/>
        <v>-2.9075206083791598E-2</v>
      </c>
      <c r="AK50" s="2">
        <f t="shared" si="14"/>
        <v>-0.16181096964067343</v>
      </c>
      <c r="AL50" s="2">
        <f t="shared" si="15"/>
        <v>-0.24174976426710582</v>
      </c>
      <c r="AM50" s="2">
        <f t="shared" si="16"/>
        <v>-0.25979238050979697</v>
      </c>
      <c r="AN50" s="2">
        <f t="shared" si="17"/>
        <v>5.3880284404389549</v>
      </c>
      <c r="AO50" s="2">
        <f t="shared" si="18"/>
        <v>0.859140376914587</v>
      </c>
      <c r="AP50" s="2">
        <f t="shared" si="19"/>
        <v>0.99078753358961413</v>
      </c>
      <c r="AQ50" s="23">
        <f t="shared" si="2"/>
        <v>3.8562546817276706</v>
      </c>
      <c r="AR50" s="2">
        <f t="shared" si="3"/>
        <v>-0.16639680315541727</v>
      </c>
      <c r="AS50" s="2">
        <f t="shared" si="4"/>
        <v>-0.24680880108725811</v>
      </c>
      <c r="AT50" s="2">
        <f t="shared" si="20"/>
        <v>2.0502431360076585</v>
      </c>
      <c r="AU50" s="2">
        <f t="shared" si="5"/>
        <v>13.112971325970458</v>
      </c>
      <c r="AV50" s="2">
        <f t="shared" si="6"/>
        <v>0.82061695859496009</v>
      </c>
      <c r="AW50" s="27">
        <f t="shared" si="7"/>
        <v>1.3733572024493696E-2</v>
      </c>
      <c r="AX50" s="28">
        <f t="shared" si="21"/>
        <v>1.0948219676116397</v>
      </c>
      <c r="AY50" s="2">
        <v>1E-3</v>
      </c>
      <c r="AZ50" s="2">
        <v>50</v>
      </c>
      <c r="BA50" s="2">
        <f t="shared" si="22"/>
        <v>1.4562367715155711</v>
      </c>
      <c r="BB50" s="2">
        <f t="shared" si="23"/>
        <v>2.165098279111406</v>
      </c>
      <c r="BC50" s="2">
        <f t="shared" si="24"/>
        <v>4.5666596752747243E-2</v>
      </c>
      <c r="BD50" s="2">
        <f t="shared" si="25"/>
        <v>1.0545688455924849E-2</v>
      </c>
      <c r="BE50" s="2">
        <f t="shared" si="26"/>
        <v>2.9929327377224979E-2</v>
      </c>
      <c r="BF50">
        <f t="shared" si="27"/>
        <v>1.798639433630389</v>
      </c>
      <c r="BG50" s="9">
        <f t="shared" si="28"/>
        <v>6.3207871548243622E-7</v>
      </c>
      <c r="BH50" s="9">
        <f t="shared" si="29"/>
        <v>5.24287401579751E-7</v>
      </c>
      <c r="BI50" s="2"/>
      <c r="BJ50" s="2"/>
      <c r="BK50" s="2"/>
      <c r="BL50" s="2"/>
      <c r="BM50" s="2"/>
      <c r="BN50" s="2"/>
      <c r="BO50" s="2"/>
      <c r="BP50" s="2"/>
      <c r="BQ50" s="2"/>
      <c r="BR50" s="11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V50" s="6"/>
      <c r="EW50" s="6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6"/>
      <c r="FJ50" s="7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18"/>
      <c r="HI50" s="18"/>
      <c r="HJ50" s="18"/>
      <c r="HK50" s="18"/>
      <c r="HL50" s="18"/>
      <c r="HM50" s="18"/>
      <c r="HN50" s="18"/>
      <c r="HO50" s="18"/>
      <c r="HP50" s="18"/>
      <c r="HQ50" s="18"/>
    </row>
    <row r="51" spans="1:225">
      <c r="A51" s="16">
        <v>7.2206116035671775</v>
      </c>
      <c r="B51" s="2">
        <v>0.10428217194930239</v>
      </c>
      <c r="C51" s="2">
        <v>6.1731239833149668E-2</v>
      </c>
      <c r="D51" s="2">
        <v>3.7997569471903567E-2</v>
      </c>
      <c r="E51" s="2">
        <v>3.0765501425623915E-2</v>
      </c>
      <c r="F51" s="2">
        <v>2.6794877222667813E-2</v>
      </c>
      <c r="G51" s="2">
        <v>1.9356954199752904E-2</v>
      </c>
      <c r="H51" s="2">
        <v>6.7696020291825188E-3</v>
      </c>
      <c r="I51" s="2">
        <v>5.0779471946760905E-3</v>
      </c>
      <c r="J51" s="2">
        <v>3.2989500786501959E-3</v>
      </c>
      <c r="K51" s="2">
        <v>1.1187468681855808</v>
      </c>
      <c r="L51" s="2">
        <v>1.0976517266293513</v>
      </c>
      <c r="M51" s="2">
        <v>1.0437621706468161</v>
      </c>
      <c r="N51" s="2">
        <v>1.0053254813472605</v>
      </c>
      <c r="O51" s="2">
        <v>0.98460672167224383</v>
      </c>
      <c r="P51" s="2">
        <v>0.94799459361298377</v>
      </c>
      <c r="Q51" s="2">
        <v>0.84206557366520118</v>
      </c>
      <c r="R51" s="2">
        <v>0.78300206707238162</v>
      </c>
      <c r="S51" s="2">
        <v>0.76638421542891744</v>
      </c>
      <c r="T51" s="2">
        <v>1.2230290401348831</v>
      </c>
      <c r="U51" s="2">
        <v>1.1593829664625011</v>
      </c>
      <c r="V51" s="2">
        <v>1.0817597401187196</v>
      </c>
      <c r="W51" s="2">
        <v>1.0360909827728844</v>
      </c>
      <c r="X51" s="2">
        <v>1.0114015988949117</v>
      </c>
      <c r="Y51" s="2">
        <v>0.96735154781273669</v>
      </c>
      <c r="Z51" s="2">
        <v>0.84691834242421915</v>
      </c>
      <c r="AA51" s="2">
        <v>0.78700125873975102</v>
      </c>
      <c r="AB51" s="2">
        <v>0.76968316550756766</v>
      </c>
      <c r="AC51" s="9">
        <v>1.1322637417569541E-2</v>
      </c>
      <c r="AD51" s="2"/>
      <c r="AE51" s="2">
        <f t="shared" si="8"/>
        <v>0.20133060142303169</v>
      </c>
      <c r="AF51" s="2">
        <f t="shared" si="9"/>
        <v>0.1478879381323743</v>
      </c>
      <c r="AG51" s="2">
        <f t="shared" si="10"/>
        <v>7.8589104120887737E-2</v>
      </c>
      <c r="AH51" s="2">
        <f t="shared" si="11"/>
        <v>3.5454961190582508E-2</v>
      </c>
      <c r="AI51" s="2">
        <f t="shared" si="12"/>
        <v>1.1337090535455938E-2</v>
      </c>
      <c r="AJ51" s="2">
        <f t="shared" si="13"/>
        <v>-3.3193304804404404E-2</v>
      </c>
      <c r="AK51" s="2">
        <f t="shared" si="14"/>
        <v>-0.16615099697737384</v>
      </c>
      <c r="AL51" s="2">
        <f t="shared" si="15"/>
        <v>-0.23952543115082736</v>
      </c>
      <c r="AM51" s="2">
        <f t="shared" si="16"/>
        <v>-0.26177632217959795</v>
      </c>
      <c r="AN51" s="2">
        <f t="shared" si="17"/>
        <v>5.4014030689835408</v>
      </c>
      <c r="AO51" s="2">
        <f t="shared" si="18"/>
        <v>0.86144975698257387</v>
      </c>
      <c r="AP51" s="2">
        <f t="shared" si="19"/>
        <v>0.99237944266707767</v>
      </c>
      <c r="AQ51" s="23">
        <f t="shared" si="2"/>
        <v>3.8586037710507179</v>
      </c>
      <c r="AR51" s="2">
        <f t="shared" si="3"/>
        <v>-0.17189738930994614</v>
      </c>
      <c r="AS51" s="2">
        <f t="shared" si="4"/>
        <v>-0.24461994305563386</v>
      </c>
      <c r="AT51" s="2">
        <f t="shared" si="20"/>
        <v>1.8541874407401764</v>
      </c>
      <c r="AU51" s="2">
        <f t="shared" si="5"/>
        <v>11.837623419981327</v>
      </c>
      <c r="AV51" s="2">
        <f t="shared" si="6"/>
        <v>0.81856199372400651</v>
      </c>
      <c r="AW51" s="27">
        <f t="shared" si="7"/>
        <v>1.3832351739246742E-2</v>
      </c>
      <c r="AX51" s="28">
        <f t="shared" si="21"/>
        <v>1.0951283440141153</v>
      </c>
      <c r="AY51" s="2">
        <v>1E-3</v>
      </c>
      <c r="AZ51" s="2">
        <v>50</v>
      </c>
      <c r="BA51" s="2">
        <f t="shared" si="22"/>
        <v>1.4494045805844387</v>
      </c>
      <c r="BB51" s="2">
        <f t="shared" si="23"/>
        <v>2.1619031025468205</v>
      </c>
      <c r="BC51" s="2">
        <f t="shared" si="24"/>
        <v>4.5452343882408666E-2</v>
      </c>
      <c r="BD51" s="2">
        <f t="shared" si="25"/>
        <v>1.0511726846065328E-2</v>
      </c>
      <c r="BE51" s="2">
        <f t="shared" si="26"/>
        <v>2.9791284925053674E-2</v>
      </c>
      <c r="BF51">
        <f t="shared" si="27"/>
        <v>1.7948187928711028</v>
      </c>
      <c r="BG51" s="9">
        <f t="shared" si="28"/>
        <v>6.2783591809631665E-7</v>
      </c>
      <c r="BH51" s="9">
        <f t="shared" si="29"/>
        <v>5.2078934839335232E-7</v>
      </c>
      <c r="BI51" s="2"/>
      <c r="BJ51" s="2"/>
      <c r="BK51" s="2"/>
      <c r="BL51" s="2"/>
      <c r="BM51" s="2"/>
      <c r="BN51" s="2"/>
      <c r="BO51" s="2"/>
      <c r="BP51" s="2"/>
      <c r="BQ51" s="2"/>
      <c r="BR51" s="11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V51" s="6"/>
      <c r="EW51" s="6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6"/>
      <c r="FJ51" s="7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18"/>
      <c r="HI51" s="18"/>
      <c r="HJ51" s="18"/>
      <c r="HK51" s="18"/>
      <c r="HL51" s="18"/>
      <c r="HM51" s="18"/>
      <c r="HN51" s="18"/>
      <c r="HO51" s="18"/>
      <c r="HP51" s="18"/>
      <c r="HQ51" s="18"/>
    </row>
    <row r="52" spans="1:225">
      <c r="A52" s="16">
        <v>7.3645789151623529</v>
      </c>
      <c r="B52" s="2">
        <v>0.1041503614035115</v>
      </c>
      <c r="C52" s="2">
        <v>6.2093111565158676E-2</v>
      </c>
      <c r="D52" s="2">
        <v>3.7154012382482095E-2</v>
      </c>
      <c r="E52" s="2">
        <v>2.9750461106614536E-2</v>
      </c>
      <c r="F52" s="2">
        <v>2.5914713417239603E-2</v>
      </c>
      <c r="G52" s="2">
        <v>1.8709496952337513E-2</v>
      </c>
      <c r="H52" s="2">
        <v>6.3592990705552896E-3</v>
      </c>
      <c r="I52" s="2">
        <v>4.7331074257074427E-3</v>
      </c>
      <c r="J52" s="2">
        <v>3.039149255908577E-3</v>
      </c>
      <c r="K52" s="2">
        <v>1.1187899362142868</v>
      </c>
      <c r="L52" s="2">
        <v>1.0944269528797193</v>
      </c>
      <c r="M52" s="2">
        <v>1.0408363949293487</v>
      </c>
      <c r="N52" s="2">
        <v>1.0065435026030871</v>
      </c>
      <c r="O52" s="2">
        <v>0.98538987191293892</v>
      </c>
      <c r="P52" s="2">
        <v>0.94747262719648329</v>
      </c>
      <c r="Q52" s="2">
        <v>0.84232320695623897</v>
      </c>
      <c r="R52" s="2">
        <v>0.7852109677654705</v>
      </c>
      <c r="S52" s="2">
        <v>0.76667179705318156</v>
      </c>
      <c r="T52" s="2">
        <v>1.2229402976177983</v>
      </c>
      <c r="U52" s="2">
        <v>1.1565200644448779</v>
      </c>
      <c r="V52" s="2">
        <v>1.0779904073118307</v>
      </c>
      <c r="W52" s="2">
        <v>1.0362939637097017</v>
      </c>
      <c r="X52" s="2">
        <v>1.0113045853301785</v>
      </c>
      <c r="Y52" s="2">
        <v>0.96618212414882076</v>
      </c>
      <c r="Z52" s="2">
        <v>0.846928298445213</v>
      </c>
      <c r="AA52" s="2">
        <v>0.78919293552031278</v>
      </c>
      <c r="AB52" s="2">
        <v>0.76971094630909009</v>
      </c>
      <c r="AC52" s="9">
        <v>1.1375272677710522E-2</v>
      </c>
      <c r="AD52" s="2"/>
      <c r="AE52" s="2">
        <f t="shared" si="8"/>
        <v>0.20125803917480231</v>
      </c>
      <c r="AF52" s="2">
        <f t="shared" si="9"/>
        <v>0.14541555182107149</v>
      </c>
      <c r="AG52" s="2">
        <f t="shared" si="10"/>
        <v>7.5098573849653016E-2</v>
      </c>
      <c r="AH52" s="2">
        <f t="shared" si="11"/>
        <v>3.5650852342765382E-2</v>
      </c>
      <c r="AI52" s="2">
        <f t="shared" si="12"/>
        <v>1.1241166010614794E-2</v>
      </c>
      <c r="AJ52" s="2">
        <f t="shared" si="13"/>
        <v>-3.4402928224430168E-2</v>
      </c>
      <c r="AK52" s="2">
        <f t="shared" si="14"/>
        <v>-0.16613924146096079</v>
      </c>
      <c r="AL52" s="2">
        <f t="shared" si="15"/>
        <v>-0.23674445631784563</v>
      </c>
      <c r="AM52" s="2">
        <f t="shared" si="16"/>
        <v>-0.26174022901630445</v>
      </c>
      <c r="AN52" s="2">
        <f t="shared" si="17"/>
        <v>5.3684980895807195</v>
      </c>
      <c r="AO52" s="2">
        <f t="shared" si="18"/>
        <v>0.85630228732211844</v>
      </c>
      <c r="AP52" s="2">
        <f t="shared" si="19"/>
        <v>0.99309262888977801</v>
      </c>
      <c r="AQ52" s="23">
        <f t="shared" si="2"/>
        <v>3.8533670321972813</v>
      </c>
      <c r="AR52" s="2">
        <f t="shared" si="3"/>
        <v>-0.17159148215120595</v>
      </c>
      <c r="AS52" s="2">
        <f t="shared" si="4"/>
        <v>-0.24180284856038162</v>
      </c>
      <c r="AT52" s="2">
        <f t="shared" si="20"/>
        <v>1.7901603709952203</v>
      </c>
      <c r="AU52" s="2">
        <f t="shared" si="5"/>
        <v>11.423227765925176</v>
      </c>
      <c r="AV52" s="2">
        <f t="shared" si="6"/>
        <v>0.81961324229596733</v>
      </c>
      <c r="AW52" s="27">
        <f t="shared" si="7"/>
        <v>1.3878829782990307E-2</v>
      </c>
      <c r="AX52" s="28">
        <f t="shared" si="21"/>
        <v>1.0960908728052292</v>
      </c>
      <c r="AY52" s="2">
        <v>1E-3</v>
      </c>
      <c r="AZ52" s="2">
        <v>50</v>
      </c>
      <c r="BA52" s="2">
        <f t="shared" si="22"/>
        <v>1.4646946773763596</v>
      </c>
      <c r="BB52" s="2">
        <f t="shared" si="23"/>
        <v>2.2068148622760528</v>
      </c>
      <c r="BC52" s="2">
        <f t="shared" si="24"/>
        <v>4.5931830939846749E-2</v>
      </c>
      <c r="BD52" s="2">
        <f t="shared" si="25"/>
        <v>1.0406439993197661E-2</v>
      </c>
      <c r="BE52" s="2">
        <f t="shared" si="26"/>
        <v>3.0100186277849161E-2</v>
      </c>
      <c r="BF52">
        <f t="shared" si="27"/>
        <v>1.8484541802693681</v>
      </c>
      <c r="BG52" s="9">
        <f t="shared" si="28"/>
        <v>6.0694420846257827E-7</v>
      </c>
      <c r="BH52" s="9">
        <f t="shared" si="29"/>
        <v>5.1039469618184299E-7</v>
      </c>
      <c r="BI52" s="2"/>
      <c r="BJ52" s="2"/>
      <c r="BK52" s="2"/>
      <c r="BL52" s="2"/>
      <c r="BM52" s="2"/>
      <c r="BN52" s="2"/>
      <c r="BO52" s="2"/>
      <c r="BP52" s="2"/>
      <c r="BQ52" s="2"/>
      <c r="BR52" s="11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V52" s="6"/>
      <c r="EW52" s="6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6"/>
      <c r="FJ52" s="7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18"/>
      <c r="HI52" s="18"/>
      <c r="HJ52" s="18"/>
      <c r="HK52" s="18"/>
      <c r="HL52" s="18"/>
      <c r="HM52" s="18"/>
      <c r="HN52" s="18"/>
      <c r="HO52" s="18"/>
      <c r="HP52" s="18"/>
      <c r="HQ52" s="18"/>
    </row>
    <row r="53" spans="1:225">
      <c r="A53" s="16">
        <v>7.5061205095926331</v>
      </c>
      <c r="B53" s="2">
        <v>0.1012893783703922</v>
      </c>
      <c r="C53" s="2">
        <v>6.0587696497417048E-2</v>
      </c>
      <c r="D53" s="2">
        <v>3.5900375140107896E-2</v>
      </c>
      <c r="E53" s="2">
        <v>2.9077216247943793E-2</v>
      </c>
      <c r="F53" s="2">
        <v>2.6003212385336791E-2</v>
      </c>
      <c r="G53" s="2">
        <v>1.695196212567673E-2</v>
      </c>
      <c r="H53" s="2">
        <v>5.6403787415672379E-3</v>
      </c>
      <c r="I53" s="2">
        <v>4.1736053366451201E-3</v>
      </c>
      <c r="J53" s="2">
        <v>2.6565380879714873E-3</v>
      </c>
      <c r="K53" s="2">
        <v>1.1260785640324875</v>
      </c>
      <c r="L53" s="2">
        <v>1.0933964211466882</v>
      </c>
      <c r="M53" s="2">
        <v>1.038382631788926</v>
      </c>
      <c r="N53" s="2">
        <v>1.0005262734222857</v>
      </c>
      <c r="O53" s="2">
        <v>0.97608131825209676</v>
      </c>
      <c r="P53" s="2">
        <v>0.94570371445173429</v>
      </c>
      <c r="Q53" s="2">
        <v>0.8357133726529915</v>
      </c>
      <c r="R53" s="2">
        <v>0.77619712021487153</v>
      </c>
      <c r="S53" s="2">
        <v>0.7601560194065361</v>
      </c>
      <c r="T53" s="2">
        <v>1.2273679424028796</v>
      </c>
      <c r="U53" s="2">
        <v>1.1539841176441052</v>
      </c>
      <c r="V53" s="2">
        <v>1.0742830069290339</v>
      </c>
      <c r="W53" s="2">
        <v>1.0296034896702295</v>
      </c>
      <c r="X53" s="2">
        <v>1.0020845306374335</v>
      </c>
      <c r="Y53" s="2">
        <v>0.96265567657741102</v>
      </c>
      <c r="Z53" s="2">
        <v>0.84034017800441974</v>
      </c>
      <c r="AA53" s="2">
        <v>0.78017528095663613</v>
      </c>
      <c r="AB53" s="2">
        <v>0.7628125574945076</v>
      </c>
      <c r="AC53" s="9">
        <v>1.1330697286934342E-2</v>
      </c>
      <c r="AD53" s="2"/>
      <c r="AE53" s="2">
        <f t="shared" si="8"/>
        <v>0.20487199233527395</v>
      </c>
      <c r="AF53" s="2">
        <f t="shared" si="9"/>
        <v>0.14322040511780626</v>
      </c>
      <c r="AG53" s="2">
        <f t="shared" si="10"/>
        <v>7.1653468757413463E-2</v>
      </c>
      <c r="AH53" s="2">
        <f t="shared" si="11"/>
        <v>2.9173766639635803E-2</v>
      </c>
      <c r="AI53" s="2">
        <f t="shared" si="12"/>
        <v>2.0823610180132537E-3</v>
      </c>
      <c r="AJ53" s="2">
        <f t="shared" si="13"/>
        <v>-3.8059484000399546E-2</v>
      </c>
      <c r="AK53" s="2">
        <f t="shared" si="14"/>
        <v>-0.17394849530975531</v>
      </c>
      <c r="AL53" s="2">
        <f t="shared" si="15"/>
        <v>-0.24823666536889691</v>
      </c>
      <c r="AM53" s="2">
        <f t="shared" si="16"/>
        <v>-0.2707429430231178</v>
      </c>
      <c r="AN53" s="2">
        <f t="shared" si="17"/>
        <v>5.4909423547505316</v>
      </c>
      <c r="AO53" s="2">
        <f t="shared" si="18"/>
        <v>0.87661536741872492</v>
      </c>
      <c r="AP53" s="2">
        <f t="shared" si="19"/>
        <v>0.99359669154893282</v>
      </c>
      <c r="AQ53" s="23">
        <f t="shared" si="2"/>
        <v>3.8740169153906368</v>
      </c>
      <c r="AR53" s="2">
        <f t="shared" si="3"/>
        <v>-0.179469580364121</v>
      </c>
      <c r="AS53" s="2">
        <f t="shared" si="4"/>
        <v>-0.2533487701613103</v>
      </c>
      <c r="AT53" s="2">
        <f t="shared" si="20"/>
        <v>1.883677879809482</v>
      </c>
      <c r="AU53" s="2">
        <f t="shared" si="5"/>
        <v>12.021059987748528</v>
      </c>
      <c r="AV53" s="2">
        <f t="shared" si="6"/>
        <v>0.81202140372753639</v>
      </c>
      <c r="AW53" s="27">
        <f t="shared" si="7"/>
        <v>1.395369288903155E-2</v>
      </c>
      <c r="AX53" s="28">
        <f t="shared" si="21"/>
        <v>1.0938597217375403</v>
      </c>
      <c r="AY53" s="2">
        <v>1E-3</v>
      </c>
      <c r="AZ53" s="2">
        <v>50</v>
      </c>
      <c r="BA53" s="2">
        <f t="shared" si="22"/>
        <v>1.4056322090843349</v>
      </c>
      <c r="BB53" s="2">
        <f t="shared" si="23"/>
        <v>2.0686528751381572</v>
      </c>
      <c r="BC53" s="2">
        <f t="shared" si="24"/>
        <v>4.4079672022099649E-2</v>
      </c>
      <c r="BD53" s="2">
        <f t="shared" si="25"/>
        <v>1.0653794266147633E-2</v>
      </c>
      <c r="BE53" s="2">
        <f t="shared" si="26"/>
        <v>2.8906351440298295E-2</v>
      </c>
      <c r="BF53">
        <f t="shared" si="27"/>
        <v>1.6824888065511141</v>
      </c>
      <c r="BG53" s="9">
        <f t="shared" si="28"/>
        <v>5.4954990359685156E-7</v>
      </c>
      <c r="BH53" s="9">
        <f t="shared" si="29"/>
        <v>5.3616595446236342E-7</v>
      </c>
      <c r="BI53" s="2"/>
      <c r="BJ53" s="2"/>
      <c r="BK53" s="2"/>
      <c r="BL53" s="2"/>
      <c r="BM53" s="2"/>
      <c r="BN53" s="2"/>
      <c r="BO53" s="2"/>
      <c r="BP53" s="2"/>
      <c r="BQ53" s="2"/>
      <c r="BR53" s="11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V53" s="6"/>
      <c r="EW53" s="6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6"/>
      <c r="FJ53" s="7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18"/>
      <c r="HI53" s="18"/>
      <c r="HJ53" s="18"/>
      <c r="HK53" s="18"/>
      <c r="HL53" s="18"/>
      <c r="HM53" s="18"/>
      <c r="HN53" s="18"/>
      <c r="HO53" s="18"/>
      <c r="HP53" s="18"/>
      <c r="HQ53" s="18"/>
    </row>
    <row r="54" spans="1:225">
      <c r="A54" s="16">
        <v>7.6411902959264735</v>
      </c>
      <c r="B54" s="2">
        <v>0.10143296756402428</v>
      </c>
      <c r="C54" s="2">
        <v>6.2300304236815124E-2</v>
      </c>
      <c r="D54" s="2">
        <v>3.6894123959149303E-2</v>
      </c>
      <c r="E54" s="2">
        <v>2.862506766436626E-2</v>
      </c>
      <c r="F54" s="2">
        <v>2.6155372156507237E-2</v>
      </c>
      <c r="G54" s="2">
        <v>1.7952642246728264E-2</v>
      </c>
      <c r="H54" s="2">
        <v>6.0554689061785068E-3</v>
      </c>
      <c r="I54" s="2">
        <v>4.4975307472797143E-3</v>
      </c>
      <c r="J54" s="2">
        <v>2.8788145235104836E-3</v>
      </c>
      <c r="K54" s="2">
        <v>1.1229705752669918</v>
      </c>
      <c r="L54" s="2">
        <v>1.0891933893305348</v>
      </c>
      <c r="M54" s="2">
        <v>1.0370454552646946</v>
      </c>
      <c r="N54" s="2">
        <v>1.0039028316991194</v>
      </c>
      <c r="O54" s="2">
        <v>0.97803607479402299</v>
      </c>
      <c r="P54" s="2">
        <v>0.94614906546691446</v>
      </c>
      <c r="Q54" s="2">
        <v>0.83742534543301062</v>
      </c>
      <c r="R54" s="2">
        <v>0.7764423081162849</v>
      </c>
      <c r="S54" s="2">
        <v>0.75984704473995113</v>
      </c>
      <c r="T54" s="2">
        <v>1.224403542831016</v>
      </c>
      <c r="U54" s="2">
        <v>1.1514936935673499</v>
      </c>
      <c r="V54" s="2">
        <v>1.073939579223844</v>
      </c>
      <c r="W54" s="2">
        <v>1.0325278993634857</v>
      </c>
      <c r="X54" s="2">
        <v>1.0041914469505302</v>
      </c>
      <c r="Y54" s="2">
        <v>0.96410170771364267</v>
      </c>
      <c r="Z54" s="2">
        <v>0.84230258988514517</v>
      </c>
      <c r="AA54" s="2">
        <v>0.78049899906591458</v>
      </c>
      <c r="AB54" s="2">
        <v>0.76272585926346159</v>
      </c>
      <c r="AC54" s="9">
        <v>1.1261185747381245E-2</v>
      </c>
      <c r="AD54" s="2"/>
      <c r="AE54" s="2">
        <f t="shared" si="8"/>
        <v>0.20245382160912237</v>
      </c>
      <c r="AF54" s="2">
        <f t="shared" si="9"/>
        <v>0.14105996355266323</v>
      </c>
      <c r="AG54" s="2">
        <f t="shared" si="10"/>
        <v>7.1333736798230768E-2</v>
      </c>
      <c r="AH54" s="2">
        <f t="shared" si="11"/>
        <v>3.2010066663274162E-2</v>
      </c>
      <c r="AI54" s="2">
        <f t="shared" si="12"/>
        <v>4.1826873052890684E-3</v>
      </c>
      <c r="AJ54" s="2">
        <f t="shared" si="13"/>
        <v>-3.6558484009935083E-2</v>
      </c>
      <c r="AK54" s="2">
        <f t="shared" si="14"/>
        <v>-0.17161595888797856</v>
      </c>
      <c r="AL54" s="2">
        <f t="shared" si="15"/>
        <v>-0.24782182145423165</v>
      </c>
      <c r="AM54" s="2">
        <f t="shared" si="16"/>
        <v>-0.27085660549164298</v>
      </c>
      <c r="AN54" s="2">
        <f t="shared" si="17"/>
        <v>5.4604557346324976</v>
      </c>
      <c r="AO54" s="2">
        <f t="shared" si="18"/>
        <v>0.8717020674939856</v>
      </c>
      <c r="AP54" s="2">
        <f t="shared" si="19"/>
        <v>0.99240882706242928</v>
      </c>
      <c r="AQ54" s="23">
        <f t="shared" si="2"/>
        <v>3.8690258733399521</v>
      </c>
      <c r="AR54" s="2">
        <f t="shared" si="3"/>
        <v>-0.17742315903758185</v>
      </c>
      <c r="AS54" s="2">
        <f t="shared" si="4"/>
        <v>-0.25303293649255559</v>
      </c>
      <c r="AT54" s="2">
        <f t="shared" si="20"/>
        <v>1.9278022089878168</v>
      </c>
      <c r="AU54" s="2">
        <f t="shared" si="5"/>
        <v>12.308898469694189</v>
      </c>
      <c r="AV54" s="2">
        <f t="shared" si="6"/>
        <v>0.81313687510926846</v>
      </c>
      <c r="AW54" s="27">
        <f t="shared" si="7"/>
        <v>1.3849065381357818E-2</v>
      </c>
      <c r="AX54" s="28">
        <f t="shared" si="21"/>
        <v>1.0938746750718071</v>
      </c>
      <c r="AY54" s="2">
        <v>1E-3</v>
      </c>
      <c r="AZ54" s="2">
        <v>50</v>
      </c>
      <c r="BA54" s="2">
        <f t="shared" si="22"/>
        <v>1.4196080003197462</v>
      </c>
      <c r="BB54" s="2">
        <f t="shared" si="23"/>
        <v>2.089553733392842</v>
      </c>
      <c r="BC54" s="2">
        <f t="shared" si="24"/>
        <v>4.4517943349353571E-2</v>
      </c>
      <c r="BD54" s="2">
        <f t="shared" si="25"/>
        <v>1.0652097347408775E-2</v>
      </c>
      <c r="BE54" s="2">
        <f t="shared" si="26"/>
        <v>2.918899479249859E-2</v>
      </c>
      <c r="BF54">
        <f t="shared" si="27"/>
        <v>1.7077601875797928</v>
      </c>
      <c r="BG54" s="9">
        <f t="shared" si="28"/>
        <v>5.8208501164014954E-7</v>
      </c>
      <c r="BH54" s="9">
        <f t="shared" si="29"/>
        <v>5.3428520286244568E-7</v>
      </c>
      <c r="BI54" s="2"/>
      <c r="BJ54" s="2"/>
      <c r="BK54" s="2"/>
      <c r="BL54" s="2"/>
      <c r="BM54" s="2"/>
      <c r="BN54" s="2"/>
      <c r="BO54" s="2"/>
      <c r="BP54" s="2"/>
      <c r="BQ54" s="2"/>
      <c r="BR54" s="11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V54" s="6"/>
      <c r="EW54" s="6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6"/>
      <c r="FJ54" s="7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18"/>
      <c r="HI54" s="18"/>
      <c r="HJ54" s="18"/>
      <c r="HK54" s="18"/>
      <c r="HL54" s="18"/>
      <c r="HM54" s="18"/>
      <c r="HN54" s="18"/>
      <c r="HO54" s="18"/>
      <c r="HP54" s="18"/>
      <c r="HQ54" s="18"/>
    </row>
    <row r="55" spans="1:225">
      <c r="A55" s="16">
        <v>7.7754514088792757</v>
      </c>
      <c r="B55" s="2">
        <v>0.10012641294087085</v>
      </c>
      <c r="C55" s="2">
        <v>6.0784183415798235E-2</v>
      </c>
      <c r="D55" s="2">
        <v>3.6486831817112278E-2</v>
      </c>
      <c r="E55" s="2">
        <v>2.6176317217451849E-2</v>
      </c>
      <c r="F55" s="2">
        <v>2.3420321076097234E-2</v>
      </c>
      <c r="G55" s="2">
        <v>1.7116241183756112E-2</v>
      </c>
      <c r="H55" s="2">
        <v>5.5081909440092844E-3</v>
      </c>
      <c r="I55" s="2">
        <v>4.0387506685171781E-3</v>
      </c>
      <c r="J55" s="2">
        <v>2.5357365289425319E-3</v>
      </c>
      <c r="K55" s="2">
        <v>1.118774064237692</v>
      </c>
      <c r="L55" s="2">
        <v>1.0866545382483921</v>
      </c>
      <c r="M55" s="2">
        <v>1.0297370155908685</v>
      </c>
      <c r="N55" s="2">
        <v>1.0070093603233621</v>
      </c>
      <c r="O55" s="2">
        <v>0.97981753017304318</v>
      </c>
      <c r="P55" s="2">
        <v>0.94513720569440673</v>
      </c>
      <c r="Q55" s="2">
        <v>0.83574084836924767</v>
      </c>
      <c r="R55" s="2">
        <v>0.77371006552400312</v>
      </c>
      <c r="S55" s="2">
        <v>0.75876387097225984</v>
      </c>
      <c r="T55" s="2">
        <v>1.2189004771785628</v>
      </c>
      <c r="U55" s="2">
        <v>1.1474387216641904</v>
      </c>
      <c r="V55" s="2">
        <v>1.0662238474079808</v>
      </c>
      <c r="W55" s="2">
        <v>1.0331856775408139</v>
      </c>
      <c r="X55" s="2">
        <v>1.0032378512491404</v>
      </c>
      <c r="Y55" s="2">
        <v>0.96225344687816283</v>
      </c>
      <c r="Z55" s="2">
        <v>0.83954718052709376</v>
      </c>
      <c r="AA55" s="2">
        <v>0.77727479728832938</v>
      </c>
      <c r="AB55" s="2">
        <v>0.7612996075012024</v>
      </c>
      <c r="AC55" s="9">
        <v>1.1191674171051876E-2</v>
      </c>
      <c r="AD55" s="2"/>
      <c r="AE55" s="2">
        <f t="shared" si="8"/>
        <v>0.19794920416252298</v>
      </c>
      <c r="AF55" s="2">
        <f t="shared" si="9"/>
        <v>0.13753225992681287</v>
      </c>
      <c r="AG55" s="2">
        <f t="shared" si="10"/>
        <v>6.412329188681859E-2</v>
      </c>
      <c r="AH55" s="2">
        <f t="shared" si="11"/>
        <v>3.2646919910417876E-2</v>
      </c>
      <c r="AI55" s="2">
        <f t="shared" si="12"/>
        <v>3.2326206962449843E-3</v>
      </c>
      <c r="AJ55" s="2">
        <f t="shared" si="13"/>
        <v>-3.8477404722163794E-2</v>
      </c>
      <c r="AK55" s="2">
        <f t="shared" si="14"/>
        <v>-0.17489260329675954</v>
      </c>
      <c r="AL55" s="2">
        <f t="shared" si="15"/>
        <v>-0.25196132667528032</v>
      </c>
      <c r="AM55" s="2">
        <f t="shared" si="16"/>
        <v>-0.27272829623400374</v>
      </c>
      <c r="AN55" s="2">
        <f t="shared" si="17"/>
        <v>5.4415520078571697</v>
      </c>
      <c r="AO55" s="2">
        <f t="shared" si="18"/>
        <v>0.86917319577770147</v>
      </c>
      <c r="AP55" s="2">
        <f t="shared" si="19"/>
        <v>0.99145105357542829</v>
      </c>
      <c r="AQ55" s="23">
        <f t="shared" si="2"/>
        <v>3.8664560854834349</v>
      </c>
      <c r="AR55" s="2">
        <f t="shared" si="3"/>
        <v>-0.17943670394320194</v>
      </c>
      <c r="AS55" s="2">
        <f t="shared" si="4"/>
        <v>-0.25655806791589786</v>
      </c>
      <c r="AT55" s="2">
        <f t="shared" si="20"/>
        <v>1.966342724857955</v>
      </c>
      <c r="AU55" s="2">
        <f t="shared" si="5"/>
        <v>12.556510780930964</v>
      </c>
      <c r="AV55" s="2">
        <f t="shared" si="6"/>
        <v>0.81102387470904536</v>
      </c>
      <c r="AW55" s="27">
        <f t="shared" si="7"/>
        <v>1.3799438610937177E-2</v>
      </c>
      <c r="AX55" s="28">
        <f t="shared" si="21"/>
        <v>1.0939057380007473</v>
      </c>
      <c r="AY55" s="2">
        <v>1E-3</v>
      </c>
      <c r="AZ55" s="2">
        <v>50</v>
      </c>
      <c r="BA55" s="2">
        <f t="shared" si="22"/>
        <v>1.4268774914606381</v>
      </c>
      <c r="BB55" s="2">
        <f t="shared" si="23"/>
        <v>2.1009488344491949</v>
      </c>
      <c r="BC55" s="2">
        <f t="shared" si="24"/>
        <v>4.4745909657458317E-2</v>
      </c>
      <c r="BD55" s="2">
        <f t="shared" si="25"/>
        <v>1.0648574023560366E-2</v>
      </c>
      <c r="BE55" s="2">
        <f t="shared" si="26"/>
        <v>2.9335974750587468E-2</v>
      </c>
      <c r="BF55">
        <f t="shared" si="27"/>
        <v>1.7215168956433855</v>
      </c>
      <c r="BG55" s="9">
        <f t="shared" si="28"/>
        <v>5.5501318753178302E-7</v>
      </c>
      <c r="BH55" s="9">
        <f t="shared" si="29"/>
        <v>5.3170851354234513E-7</v>
      </c>
      <c r="BI55" s="2"/>
      <c r="BJ55" s="2"/>
      <c r="BK55" s="2"/>
      <c r="BL55" s="2"/>
      <c r="BM55" s="2"/>
      <c r="BN55" s="2"/>
      <c r="BO55" s="2"/>
      <c r="BP55" s="2"/>
      <c r="BQ55" s="2"/>
      <c r="BR55" s="11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V55" s="6"/>
      <c r="EW55" s="6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6"/>
      <c r="FJ55" s="7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18"/>
      <c r="HI55" s="18"/>
      <c r="HJ55" s="18"/>
      <c r="HK55" s="18"/>
      <c r="HL55" s="18"/>
      <c r="HM55" s="18"/>
      <c r="HN55" s="18"/>
      <c r="HO55" s="18"/>
      <c r="HP55" s="18"/>
      <c r="HQ55" s="18"/>
    </row>
    <row r="56" spans="1:225">
      <c r="A56" s="16">
        <v>7.9186105261917419</v>
      </c>
      <c r="B56" s="2">
        <v>0.10157889164389652</v>
      </c>
      <c r="C56" s="2">
        <v>6.0710199716283955E-2</v>
      </c>
      <c r="D56" s="2">
        <v>3.5398618764658718E-2</v>
      </c>
      <c r="E56" s="2">
        <v>2.927201526512381E-2</v>
      </c>
      <c r="F56" s="2">
        <v>2.5345873857244461E-2</v>
      </c>
      <c r="G56" s="2">
        <v>1.8808607134856485E-2</v>
      </c>
      <c r="H56" s="2">
        <v>6.4826443135736688E-3</v>
      </c>
      <c r="I56" s="2">
        <v>4.8433367084840745E-3</v>
      </c>
      <c r="J56" s="2">
        <v>3.1277595957056553E-3</v>
      </c>
      <c r="K56" s="2">
        <v>1.1116860344095927</v>
      </c>
      <c r="L56" s="2">
        <v>1.0837327653459607</v>
      </c>
      <c r="M56" s="2">
        <v>1.0308286153190978</v>
      </c>
      <c r="N56" s="2">
        <v>0.996502045983368</v>
      </c>
      <c r="O56" s="2">
        <v>0.96846793006795528</v>
      </c>
      <c r="P56" s="2">
        <v>0.93396714286299998</v>
      </c>
      <c r="Q56" s="2">
        <v>0.83034450801549797</v>
      </c>
      <c r="R56" s="2">
        <v>0.77333958744184961</v>
      </c>
      <c r="S56" s="2">
        <v>0.75200564434651851</v>
      </c>
      <c r="T56" s="2">
        <v>1.2132649260534891</v>
      </c>
      <c r="U56" s="2">
        <v>1.1444429650622447</v>
      </c>
      <c r="V56" s="2">
        <v>1.0662272340837564</v>
      </c>
      <c r="W56" s="2">
        <v>1.0257740612484918</v>
      </c>
      <c r="X56" s="2">
        <v>0.99381380392519969</v>
      </c>
      <c r="Y56" s="2">
        <v>0.95277574999785641</v>
      </c>
      <c r="Z56" s="2">
        <v>0.8351608356401321</v>
      </c>
      <c r="AA56" s="2">
        <v>0.77708893324281714</v>
      </c>
      <c r="AB56" s="2">
        <v>0.75513340394222417</v>
      </c>
      <c r="AC56" s="9">
        <v>1.1184044505169645E-2</v>
      </c>
      <c r="AD56" s="2"/>
      <c r="AE56" s="2">
        <f t="shared" si="8"/>
        <v>0.19331501176490351</v>
      </c>
      <c r="AF56" s="2">
        <f t="shared" si="9"/>
        <v>0.13491802523447721</v>
      </c>
      <c r="AG56" s="2">
        <f t="shared" si="10"/>
        <v>6.4126468208943868E-2</v>
      </c>
      <c r="AH56" s="2">
        <f t="shared" si="11"/>
        <v>2.5447509289991368E-2</v>
      </c>
      <c r="AI56" s="2">
        <f t="shared" si="12"/>
        <v>-6.2054098669134111E-3</v>
      </c>
      <c r="AJ56" s="2">
        <f t="shared" si="13"/>
        <v>-4.8375712568613775E-2</v>
      </c>
      <c r="AK56" s="2">
        <f t="shared" si="14"/>
        <v>-0.18013095514656446</v>
      </c>
      <c r="AL56" s="2">
        <f t="shared" si="15"/>
        <v>-0.25220047796625206</v>
      </c>
      <c r="AM56" s="2">
        <f t="shared" si="16"/>
        <v>-0.28086085137844125</v>
      </c>
      <c r="AN56" s="2">
        <f t="shared" si="17"/>
        <v>5.4550533770121987</v>
      </c>
      <c r="AO56" s="2">
        <f t="shared" si="18"/>
        <v>0.87215242850880537</v>
      </c>
      <c r="AP56" s="2">
        <f t="shared" si="19"/>
        <v>0.99384463527186429</v>
      </c>
      <c r="AQ56" s="23">
        <f t="shared" si="2"/>
        <v>3.869483456114271</v>
      </c>
      <c r="AR56" s="2">
        <f t="shared" si="3"/>
        <v>-0.18591459441098424</v>
      </c>
      <c r="AS56" s="2">
        <f t="shared" si="4"/>
        <v>-0.25703701581330413</v>
      </c>
      <c r="AT56" s="2">
        <f t="shared" si="20"/>
        <v>1.8133892957111903</v>
      </c>
      <c r="AU56" s="2">
        <f t="shared" si="5"/>
        <v>11.559357757070382</v>
      </c>
      <c r="AV56" s="2">
        <f t="shared" si="6"/>
        <v>0.80767101345006298</v>
      </c>
      <c r="AW56" s="27">
        <f t="shared" si="7"/>
        <v>1.3847277318268073E-2</v>
      </c>
      <c r="AX56" s="28">
        <f t="shared" si="21"/>
        <v>1.0938037782500294</v>
      </c>
      <c r="AY56" s="2">
        <v>1E-3</v>
      </c>
      <c r="AZ56" s="2">
        <v>50</v>
      </c>
      <c r="BA56" s="2">
        <f t="shared" si="22"/>
        <v>1.418318846936675</v>
      </c>
      <c r="BB56" s="2">
        <f t="shared" si="23"/>
        <v>2.0860795415414151</v>
      </c>
      <c r="BC56" s="2">
        <f t="shared" si="24"/>
        <v>4.4477516374256738E-2</v>
      </c>
      <c r="BD56" s="2">
        <f t="shared" si="25"/>
        <v>1.0660147584519459E-2</v>
      </c>
      <c r="BE56" s="2">
        <f t="shared" si="26"/>
        <v>2.9162927116615833E-2</v>
      </c>
      <c r="BF56">
        <f t="shared" si="27"/>
        <v>1.7035628733695964</v>
      </c>
      <c r="BG56" s="9">
        <f t="shared" si="28"/>
        <v>6.0982909059667831E-7</v>
      </c>
      <c r="BH56" s="9">
        <f t="shared" si="29"/>
        <v>5.2882885402531917E-7</v>
      </c>
      <c r="BI56" s="2"/>
      <c r="BJ56" s="2"/>
      <c r="BK56" s="2"/>
      <c r="BL56" s="2"/>
      <c r="BM56" s="2"/>
      <c r="BN56" s="2"/>
      <c r="BO56" s="2"/>
      <c r="BP56" s="2"/>
      <c r="BQ56" s="2"/>
      <c r="BR56" s="11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V56" s="6"/>
      <c r="EW56" s="6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6"/>
      <c r="FJ56" s="7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18"/>
      <c r="HI56" s="18"/>
      <c r="HJ56" s="18"/>
      <c r="HK56" s="18"/>
      <c r="HL56" s="18"/>
      <c r="HM56" s="18"/>
      <c r="HN56" s="18"/>
      <c r="HO56" s="18"/>
      <c r="HP56" s="18"/>
      <c r="HQ56" s="18"/>
    </row>
    <row r="57" spans="1:225">
      <c r="A57" s="16">
        <v>8.0633850663228799</v>
      </c>
      <c r="B57" s="2">
        <v>0.1034285304100831</v>
      </c>
      <c r="C57" s="2">
        <v>6.0787448194082438E-2</v>
      </c>
      <c r="D57" s="2">
        <v>3.6033483040096223E-2</v>
      </c>
      <c r="E57" s="2">
        <v>2.8950442480798037E-2</v>
      </c>
      <c r="F57" s="2">
        <v>2.5265357813625277E-2</v>
      </c>
      <c r="G57" s="2">
        <v>1.7713876493118973E-2</v>
      </c>
      <c r="H57" s="2">
        <v>5.8856140659168865E-3</v>
      </c>
      <c r="I57" s="2">
        <v>4.3533933679315061E-3</v>
      </c>
      <c r="J57" s="2">
        <v>2.7693771647813881E-3</v>
      </c>
      <c r="K57" s="2">
        <v>1.1104750019003684</v>
      </c>
      <c r="L57" s="2">
        <v>1.0832428809624632</v>
      </c>
      <c r="M57" s="2">
        <v>1.0301696736839707</v>
      </c>
      <c r="N57" s="2">
        <v>0.99748047874830603</v>
      </c>
      <c r="O57" s="2">
        <v>0.9745737333266915</v>
      </c>
      <c r="P57" s="2">
        <v>0.93851339799690192</v>
      </c>
      <c r="Q57" s="2">
        <v>0.83540173828072606</v>
      </c>
      <c r="R57" s="2">
        <v>0.7779635646812435</v>
      </c>
      <c r="S57" s="2">
        <v>0.75389212256272498</v>
      </c>
      <c r="T57" s="2">
        <v>1.2139035323104514</v>
      </c>
      <c r="U57" s="2">
        <v>1.1440303291565457</v>
      </c>
      <c r="V57" s="2">
        <v>1.0662031567240668</v>
      </c>
      <c r="W57" s="2">
        <v>1.0264309212291041</v>
      </c>
      <c r="X57" s="2">
        <v>0.99983909114031677</v>
      </c>
      <c r="Y57" s="2">
        <v>0.95622727449002087</v>
      </c>
      <c r="Z57" s="2">
        <v>0.83914227236617245</v>
      </c>
      <c r="AA57" s="2">
        <v>0.78076947105789141</v>
      </c>
      <c r="AB57" s="2">
        <v>0.7566614997275064</v>
      </c>
      <c r="AC57" s="9">
        <v>1.1189128013177983E-2</v>
      </c>
      <c r="AD57" s="2"/>
      <c r="AE57" s="2">
        <f t="shared" si="8"/>
        <v>0.19384122680325214</v>
      </c>
      <c r="AF57" s="2">
        <f t="shared" si="9"/>
        <v>0.13455740410665953</v>
      </c>
      <c r="AG57" s="2">
        <f t="shared" si="10"/>
        <v>6.4103886126270132E-2</v>
      </c>
      <c r="AH57" s="2">
        <f t="shared" si="11"/>
        <v>2.6087659770720261E-2</v>
      </c>
      <c r="AI57" s="2">
        <f t="shared" si="12"/>
        <v>-1.6092180690269111E-4</v>
      </c>
      <c r="AJ57" s="2">
        <f t="shared" si="13"/>
        <v>-4.4759659362983088E-2</v>
      </c>
      <c r="AK57" s="2">
        <f t="shared" si="14"/>
        <v>-0.1753750131529434</v>
      </c>
      <c r="AL57" s="2">
        <f t="shared" si="15"/>
        <v>-0.24747534421491207</v>
      </c>
      <c r="AM57" s="2">
        <f t="shared" si="16"/>
        <v>-0.27883928575206934</v>
      </c>
      <c r="AN57" s="2">
        <f t="shared" si="17"/>
        <v>5.4091310625653302</v>
      </c>
      <c r="AO57" s="2">
        <f t="shared" si="18"/>
        <v>0.864475242734838</v>
      </c>
      <c r="AP57" s="2">
        <f t="shared" si="19"/>
        <v>0.99313066692350782</v>
      </c>
      <c r="AQ57" s="23">
        <f t="shared" si="2"/>
        <v>3.8616804536504197</v>
      </c>
      <c r="AR57" s="2">
        <f t="shared" si="3"/>
        <v>-0.17984254614468145</v>
      </c>
      <c r="AS57" s="2">
        <f t="shared" si="4"/>
        <v>-0.25107558792964918</v>
      </c>
      <c r="AT57" s="2">
        <f t="shared" si="20"/>
        <v>1.8162097539271209</v>
      </c>
      <c r="AU57" s="2">
        <f t="shared" si="5"/>
        <v>11.58369783525195</v>
      </c>
      <c r="AV57" s="2">
        <f t="shared" si="6"/>
        <v>0.81255515992314242</v>
      </c>
      <c r="AW57" s="27">
        <f t="shared" si="7"/>
        <v>1.3770299624011169E-2</v>
      </c>
      <c r="AX57" s="28">
        <f t="shared" si="21"/>
        <v>1.0943474716661259</v>
      </c>
      <c r="AY57" s="2">
        <v>1E-3</v>
      </c>
      <c r="AZ57" s="2">
        <v>50</v>
      </c>
      <c r="BA57" s="2">
        <f t="shared" si="22"/>
        <v>1.440521280452113</v>
      </c>
      <c r="BB57" s="2">
        <f t="shared" si="23"/>
        <v>2.1310154746226484</v>
      </c>
      <c r="BC57" s="2">
        <f t="shared" si="24"/>
        <v>4.5173769619684653E-2</v>
      </c>
      <c r="BD57" s="2">
        <f t="shared" si="25"/>
        <v>1.0598721277456678E-2</v>
      </c>
      <c r="BE57" s="2">
        <f t="shared" si="26"/>
        <v>2.9611767303549641E-2</v>
      </c>
      <c r="BF57">
        <f t="shared" si="27"/>
        <v>1.7577374817701747</v>
      </c>
      <c r="BG57" s="9">
        <f t="shared" si="28"/>
        <v>5.7448369057840766E-7</v>
      </c>
      <c r="BH57" s="9">
        <f t="shared" si="29"/>
        <v>5.2243893153843296E-7</v>
      </c>
      <c r="BI57" s="2"/>
      <c r="BJ57" s="2"/>
      <c r="BK57" s="2"/>
      <c r="BL57" s="2"/>
      <c r="BM57" s="2"/>
      <c r="BN57" s="2"/>
      <c r="BO57" s="2"/>
      <c r="BP57" s="2"/>
      <c r="BQ57" s="2"/>
      <c r="BR57" s="11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V57" s="6"/>
      <c r="EW57" s="6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6"/>
      <c r="FJ57" s="7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18"/>
      <c r="HI57" s="18"/>
      <c r="HJ57" s="18"/>
      <c r="HK57" s="18"/>
      <c r="HL57" s="18"/>
      <c r="HM57" s="18"/>
      <c r="HN57" s="18"/>
      <c r="HO57" s="18"/>
      <c r="HP57" s="18"/>
      <c r="HQ57" s="18"/>
    </row>
    <row r="58" spans="1:225">
      <c r="A58" s="16">
        <v>8.2089676752839509</v>
      </c>
      <c r="B58" s="2">
        <v>0.10052461050215214</v>
      </c>
      <c r="C58" s="2">
        <v>6.2513857460342076E-2</v>
      </c>
      <c r="D58" s="2">
        <v>3.7321815506982395E-2</v>
      </c>
      <c r="E58" s="2">
        <v>3.0961076605140029E-2</v>
      </c>
      <c r="F58" s="2">
        <v>2.6737985461842011E-2</v>
      </c>
      <c r="G58" s="2">
        <v>1.9897506124868007E-2</v>
      </c>
      <c r="H58" s="2">
        <v>7.1416015729400747E-3</v>
      </c>
      <c r="I58" s="2">
        <v>5.3951722468241394E-3</v>
      </c>
      <c r="J58" s="2">
        <v>3.5425815812561373E-3</v>
      </c>
      <c r="K58" s="2">
        <v>1.1249879277647963</v>
      </c>
      <c r="L58" s="2">
        <v>1.0906960814429283</v>
      </c>
      <c r="M58" s="2">
        <v>1.0359387508336273</v>
      </c>
      <c r="N58" s="2">
        <v>0.99649047689807668</v>
      </c>
      <c r="O58" s="2">
        <v>0.97701000367792534</v>
      </c>
      <c r="P58" s="2">
        <v>0.9388325135945812</v>
      </c>
      <c r="Q58" s="2">
        <v>0.83483572574660536</v>
      </c>
      <c r="R58" s="2">
        <v>0.78065304402914681</v>
      </c>
      <c r="S58" s="2">
        <v>0.75637993838224116</v>
      </c>
      <c r="T58" s="2">
        <v>1.2255125382669485</v>
      </c>
      <c r="U58" s="2">
        <v>1.1532099389032704</v>
      </c>
      <c r="V58" s="2">
        <v>1.0732605663406096</v>
      </c>
      <c r="W58" s="2">
        <v>1.0274515535032167</v>
      </c>
      <c r="X58" s="2">
        <v>1.0037479891397674</v>
      </c>
      <c r="Y58" s="2">
        <v>0.95873001971944916</v>
      </c>
      <c r="Z58" s="2">
        <v>0.84041331566073385</v>
      </c>
      <c r="AA58" s="2">
        <v>0.78453545212725928</v>
      </c>
      <c r="AB58" s="2">
        <v>0.75992251996349724</v>
      </c>
      <c r="AC58" s="9">
        <v>1.1194211506106952E-2</v>
      </c>
      <c r="AD58" s="2"/>
      <c r="AE58" s="2">
        <f t="shared" si="8"/>
        <v>0.20335915507767324</v>
      </c>
      <c r="AF58" s="2">
        <f t="shared" si="9"/>
        <v>0.14254930528752213</v>
      </c>
      <c r="AG58" s="2">
        <f t="shared" si="10"/>
        <v>7.0701273255163899E-2</v>
      </c>
      <c r="AH58" s="2">
        <f t="shared" si="11"/>
        <v>2.7081516401447431E-2</v>
      </c>
      <c r="AI58" s="2">
        <f t="shared" si="12"/>
        <v>3.7409829291488402E-3</v>
      </c>
      <c r="AJ58" s="2">
        <f t="shared" si="13"/>
        <v>-4.2145766445388227E-2</v>
      </c>
      <c r="AK58" s="2">
        <f t="shared" si="14"/>
        <v>-0.17386146570471694</v>
      </c>
      <c r="AL58" s="2">
        <f t="shared" si="15"/>
        <v>-0.2426635171006627</v>
      </c>
      <c r="AM58" s="2">
        <f t="shared" si="16"/>
        <v>-0.27453879831520234</v>
      </c>
      <c r="AN58" s="2">
        <f t="shared" si="17"/>
        <v>5.4715085963278787</v>
      </c>
      <c r="AO58" s="2">
        <f t="shared" si="18"/>
        <v>0.87363245306210746</v>
      </c>
      <c r="AP58" s="2">
        <f t="shared" si="19"/>
        <v>0.99469159860912315</v>
      </c>
      <c r="AQ58" s="23">
        <f t="shared" si="2"/>
        <v>3.8709870766128356</v>
      </c>
      <c r="AR58" s="2">
        <f t="shared" si="3"/>
        <v>-0.18052030911908271</v>
      </c>
      <c r="AS58" s="2">
        <f t="shared" si="4"/>
        <v>-0.24762447365019996</v>
      </c>
      <c r="AT58" s="2">
        <f t="shared" si="20"/>
        <v>1.7109368784005061</v>
      </c>
      <c r="AU58" s="2">
        <f t="shared" si="5"/>
        <v>10.901170566929739</v>
      </c>
      <c r="AV58" s="2">
        <f t="shared" si="6"/>
        <v>0.81331077107640581</v>
      </c>
      <c r="AW58" s="27">
        <f t="shared" si="7"/>
        <v>1.3763756615803285E-2</v>
      </c>
      <c r="AX58" s="28">
        <f t="shared" si="21"/>
        <v>1.0930944693561566</v>
      </c>
      <c r="AY58" s="2">
        <v>1E-3</v>
      </c>
      <c r="AZ58" s="2">
        <v>50</v>
      </c>
      <c r="BA58" s="2">
        <f t="shared" si="22"/>
        <v>1.4140938548713184</v>
      </c>
      <c r="BB58" s="2">
        <f t="shared" si="23"/>
        <v>2.0641382152286578</v>
      </c>
      <c r="BC58" s="2">
        <f t="shared" si="24"/>
        <v>4.4345023490746184E-2</v>
      </c>
      <c r="BD58" s="2">
        <f t="shared" si="25"/>
        <v>1.0741363559578007E-2</v>
      </c>
      <c r="BE58" s="2">
        <f t="shared" si="26"/>
        <v>2.9077488990125744E-2</v>
      </c>
      <c r="BF58">
        <f t="shared" si="27"/>
        <v>1.6770272576361005</v>
      </c>
      <c r="BG58" s="9">
        <f t="shared" si="28"/>
        <v>6.4510249716989271E-7</v>
      </c>
      <c r="BH58" s="9">
        <f t="shared" si="29"/>
        <v>5.3894342829662504E-7</v>
      </c>
      <c r="BI58" s="2"/>
      <c r="BJ58" s="2"/>
      <c r="BK58" s="2"/>
      <c r="BL58" s="2"/>
      <c r="BM58" s="2"/>
      <c r="BN58" s="2"/>
      <c r="BO58" s="2"/>
      <c r="BP58" s="2"/>
      <c r="BQ58" s="2"/>
      <c r="BR58" s="11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V58" s="6"/>
      <c r="EW58" s="6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6"/>
      <c r="FJ58" s="7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18"/>
      <c r="HI58" s="18"/>
      <c r="HJ58" s="18"/>
      <c r="HK58" s="18"/>
      <c r="HL58" s="18"/>
      <c r="HM58" s="18"/>
      <c r="HN58" s="18"/>
      <c r="HO58" s="18"/>
      <c r="HP58" s="18"/>
      <c r="HQ58" s="18"/>
    </row>
    <row r="59" spans="1:225">
      <c r="A59" s="16">
        <v>8.352126629402834</v>
      </c>
      <c r="B59" s="2">
        <v>0.10002180837678712</v>
      </c>
      <c r="C59" s="2">
        <v>6.1140131185569616E-2</v>
      </c>
      <c r="D59" s="2">
        <v>3.6230576197771903E-2</v>
      </c>
      <c r="E59" s="2">
        <v>2.9128402356142263E-2</v>
      </c>
      <c r="F59" s="2">
        <v>2.5829344337870867E-2</v>
      </c>
      <c r="G59" s="2">
        <v>1.7899467195675804E-2</v>
      </c>
      <c r="H59" s="2">
        <v>6.1019669925887719E-3</v>
      </c>
      <c r="I59" s="2">
        <v>4.5452523107517798E-3</v>
      </c>
      <c r="J59" s="2">
        <v>2.9220672686663912E-3</v>
      </c>
      <c r="K59" s="2">
        <v>1.1323249587695692</v>
      </c>
      <c r="L59" s="2">
        <v>1.0965888250230502</v>
      </c>
      <c r="M59" s="2">
        <v>1.042099327621941</v>
      </c>
      <c r="N59" s="2">
        <v>1.0010252218854261</v>
      </c>
      <c r="O59" s="2">
        <v>0.97869193269726706</v>
      </c>
      <c r="P59" s="2">
        <v>0.94390615337239192</v>
      </c>
      <c r="Q59" s="2">
        <v>0.83633210191922358</v>
      </c>
      <c r="R59" s="2">
        <v>0.78075411414473239</v>
      </c>
      <c r="S59" s="2">
        <v>0.75926981224389567</v>
      </c>
      <c r="T59" s="2">
        <v>1.2323467671463564</v>
      </c>
      <c r="U59" s="2">
        <v>1.1577289562086199</v>
      </c>
      <c r="V59" s="2">
        <v>1.0783299038197129</v>
      </c>
      <c r="W59" s="2">
        <v>1.0301536242415683</v>
      </c>
      <c r="X59" s="2">
        <v>1.0045212770351379</v>
      </c>
      <c r="Y59" s="2">
        <v>0.96180562056806773</v>
      </c>
      <c r="Z59" s="2">
        <v>0.84119086845266455</v>
      </c>
      <c r="AA59" s="2">
        <v>0.78429252546943662</v>
      </c>
      <c r="AB59" s="2">
        <v>0.76219187951256206</v>
      </c>
      <c r="AC59" s="9">
        <v>1.1170942235221708E-2</v>
      </c>
      <c r="AD59" s="2"/>
      <c r="AE59" s="2">
        <f t="shared" si="8"/>
        <v>0.2089202923465435</v>
      </c>
      <c r="AF59" s="2">
        <f t="shared" si="9"/>
        <v>0.14646028975800898</v>
      </c>
      <c r="AG59" s="2">
        <f t="shared" si="10"/>
        <v>7.5413458896122984E-2</v>
      </c>
      <c r="AH59" s="2">
        <f t="shared" si="11"/>
        <v>2.9707940868921878E-2</v>
      </c>
      <c r="AI59" s="2">
        <f t="shared" si="12"/>
        <v>4.5110867659322396E-3</v>
      </c>
      <c r="AJ59" s="2">
        <f t="shared" si="13"/>
        <v>-3.8942906354373232E-2</v>
      </c>
      <c r="AK59" s="2">
        <f t="shared" si="14"/>
        <v>-0.17293669059450892</v>
      </c>
      <c r="AL59" s="2">
        <f t="shared" si="15"/>
        <v>-0.24297320900217553</v>
      </c>
      <c r="AM59" s="2">
        <f t="shared" si="16"/>
        <v>-0.27155694461046448</v>
      </c>
      <c r="AN59" s="2">
        <f t="shared" si="17"/>
        <v>5.5195316118036315</v>
      </c>
      <c r="AO59" s="2">
        <f t="shared" si="18"/>
        <v>0.88082597443279842</v>
      </c>
      <c r="AP59" s="2">
        <f t="shared" si="19"/>
        <v>0.99479243753942614</v>
      </c>
      <c r="AQ59" s="23">
        <f t="shared" si="2"/>
        <v>3.8782923464728905</v>
      </c>
      <c r="AR59" s="2">
        <f t="shared" si="3"/>
        <v>-0.17872949368121344</v>
      </c>
      <c r="AS59" s="2">
        <f t="shared" si="4"/>
        <v>-0.24749501335510954</v>
      </c>
      <c r="AT59" s="2">
        <f t="shared" si="20"/>
        <v>1.7532960047194484</v>
      </c>
      <c r="AU59" s="2">
        <f t="shared" si="5"/>
        <v>11.177320272851551</v>
      </c>
      <c r="AV59" s="2">
        <f t="shared" si="6"/>
        <v>0.81424181133696938</v>
      </c>
      <c r="AW59" s="27">
        <f t="shared" si="7"/>
        <v>1.371944068664226E-2</v>
      </c>
      <c r="AX59" s="28">
        <f t="shared" si="21"/>
        <v>1.0918631193416812</v>
      </c>
      <c r="AY59" s="2">
        <v>1E-3</v>
      </c>
      <c r="AZ59" s="2">
        <v>50</v>
      </c>
      <c r="BA59" s="2">
        <f t="shared" si="22"/>
        <v>1.3938088963952431</v>
      </c>
      <c r="BB59" s="2">
        <f t="shared" si="23"/>
        <v>2.0076179926412219</v>
      </c>
      <c r="BC59" s="2">
        <f t="shared" si="24"/>
        <v>4.3708900961091167E-2</v>
      </c>
      <c r="BD59" s="2">
        <f t="shared" si="25"/>
        <v>1.0885331458809136E-2</v>
      </c>
      <c r="BE59" s="2">
        <f t="shared" si="26"/>
        <v>2.866716694994409E-2</v>
      </c>
      <c r="BF59">
        <f t="shared" si="27"/>
        <v>1.6084915896645013</v>
      </c>
      <c r="BG59" s="9">
        <f t="shared" si="28"/>
        <v>5.8018607516234769E-7</v>
      </c>
      <c r="BH59" s="9">
        <f t="shared" si="29"/>
        <v>5.556233509559253E-7</v>
      </c>
      <c r="BI59" s="2"/>
      <c r="BJ59" s="2"/>
      <c r="BK59" s="2"/>
      <c r="BL59" s="2"/>
      <c r="BM59" s="2"/>
      <c r="BN59" s="2"/>
      <c r="BO59" s="2"/>
      <c r="BP59" s="2"/>
      <c r="BQ59" s="2"/>
      <c r="BR59" s="11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V59" s="6"/>
      <c r="EW59" s="6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6"/>
      <c r="FJ59" s="7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18"/>
      <c r="HI59" s="18"/>
      <c r="HJ59" s="18"/>
      <c r="HK59" s="18"/>
      <c r="HL59" s="18"/>
      <c r="HM59" s="18"/>
      <c r="HN59" s="18"/>
      <c r="HO59" s="18"/>
      <c r="HP59" s="18"/>
      <c r="HQ59" s="18"/>
    </row>
    <row r="60" spans="1:225">
      <c r="A60" s="16">
        <v>8.4904325032303163</v>
      </c>
      <c r="B60" s="2">
        <v>0.10039963014028758</v>
      </c>
      <c r="C60" s="2">
        <v>6.1205173707949062E-2</v>
      </c>
      <c r="D60" s="2">
        <v>3.6916859961566947E-2</v>
      </c>
      <c r="E60" s="2">
        <v>2.6313318092457513E-2</v>
      </c>
      <c r="F60" s="2">
        <v>2.2232949481755485E-2</v>
      </c>
      <c r="G60" s="2">
        <v>1.6956137726351912E-2</v>
      </c>
      <c r="H60" s="2">
        <v>5.3439570084754459E-3</v>
      </c>
      <c r="I60" s="2">
        <v>3.8960110700342306E-3</v>
      </c>
      <c r="J60" s="2">
        <v>2.425247256974935E-3</v>
      </c>
      <c r="K60" s="2">
        <v>1.1178345752411525</v>
      </c>
      <c r="L60" s="2">
        <v>1.0865470094763205</v>
      </c>
      <c r="M60" s="2">
        <v>1.0331606383433329</v>
      </c>
      <c r="N60" s="2">
        <v>1.0113905947490835</v>
      </c>
      <c r="O60" s="2">
        <v>0.98429966342061115</v>
      </c>
      <c r="P60" s="2">
        <v>0.9388692129531756</v>
      </c>
      <c r="Q60" s="2">
        <v>0.83255635278076046</v>
      </c>
      <c r="R60" s="2">
        <v>0.77767789517369568</v>
      </c>
      <c r="S60" s="2">
        <v>0.75277466201466436</v>
      </c>
      <c r="T60" s="2">
        <v>1.2182342053814401</v>
      </c>
      <c r="U60" s="2">
        <v>1.1477521831842696</v>
      </c>
      <c r="V60" s="2">
        <v>1.0700774983049</v>
      </c>
      <c r="W60" s="2">
        <v>1.0377039128415411</v>
      </c>
      <c r="X60" s="2">
        <v>1.0065326129023666</v>
      </c>
      <c r="Y60" s="2">
        <v>0.95582535067952756</v>
      </c>
      <c r="Z60" s="2">
        <v>0.83698673172883153</v>
      </c>
      <c r="AA60" s="2">
        <v>0.78047787178544714</v>
      </c>
      <c r="AB60" s="2">
        <v>0.75519990927163927</v>
      </c>
      <c r="AC60" s="9">
        <v>1.1143183016959518E-2</v>
      </c>
      <c r="AD60" s="2"/>
      <c r="AE60" s="2">
        <f t="shared" si="8"/>
        <v>0.19740243765143178</v>
      </c>
      <c r="AF60" s="2">
        <f t="shared" si="9"/>
        <v>0.13780540628807286</v>
      </c>
      <c r="AG60" s="2">
        <f t="shared" si="10"/>
        <v>6.7731074173346922E-2</v>
      </c>
      <c r="AH60" s="2">
        <f t="shared" si="11"/>
        <v>3.7010496308640853E-2</v>
      </c>
      <c r="AI60" s="2">
        <f t="shared" si="12"/>
        <v>6.5113678602642276E-3</v>
      </c>
      <c r="AJ60" s="2">
        <f t="shared" si="13"/>
        <v>-4.5180070193859161E-2</v>
      </c>
      <c r="AK60" s="2">
        <f t="shared" si="14"/>
        <v>-0.1779470607941373</v>
      </c>
      <c r="AL60" s="2">
        <f t="shared" si="15"/>
        <v>-0.24784889076046318</v>
      </c>
      <c r="AM60" s="2">
        <f t="shared" si="16"/>
        <v>-0.28077278428904284</v>
      </c>
      <c r="AN60" s="2">
        <f t="shared" si="17"/>
        <v>5.4979575664626967</v>
      </c>
      <c r="AO60" s="2">
        <f t="shared" si="18"/>
        <v>0.87817532058123493</v>
      </c>
      <c r="AP60" s="2">
        <f t="shared" si="19"/>
        <v>0.99197864695166871</v>
      </c>
      <c r="AQ60" s="23">
        <f t="shared" si="2"/>
        <v>3.875601075870335</v>
      </c>
      <c r="AR60" s="2">
        <f t="shared" si="3"/>
        <v>-0.18325436839053191</v>
      </c>
      <c r="AS60" s="2">
        <f t="shared" si="4"/>
        <v>-0.25144285701848607</v>
      </c>
      <c r="AT60" s="2">
        <f t="shared" si="20"/>
        <v>1.7385835989636731</v>
      </c>
      <c r="AU60" s="2">
        <f t="shared" si="5"/>
        <v>11.077503552670457</v>
      </c>
      <c r="AV60" s="2">
        <f t="shared" si="6"/>
        <v>0.81074788293989586</v>
      </c>
      <c r="AW60" s="27">
        <f t="shared" si="7"/>
        <v>1.3744325765677773E-2</v>
      </c>
      <c r="AX60" s="28">
        <f t="shared" si="21"/>
        <v>1.0923697798218988</v>
      </c>
      <c r="AY60" s="2">
        <v>1E-3</v>
      </c>
      <c r="AZ60" s="2">
        <v>50</v>
      </c>
      <c r="BA60" s="2">
        <f t="shared" si="22"/>
        <v>1.4012354522355155</v>
      </c>
      <c r="BB60" s="2">
        <f t="shared" si="23"/>
        <v>2.0294468588732872</v>
      </c>
      <c r="BC60" s="2">
        <f t="shared" si="24"/>
        <v>4.3941792711562837E-2</v>
      </c>
      <c r="BD60" s="2">
        <f t="shared" si="25"/>
        <v>1.082562865124949E-2</v>
      </c>
      <c r="BE60" s="2">
        <f t="shared" si="26"/>
        <v>2.8817413218526156E-2</v>
      </c>
      <c r="BF60">
        <f t="shared" si="27"/>
        <v>1.6349862450869235</v>
      </c>
      <c r="BG60" s="9">
        <f t="shared" si="28"/>
        <v>5.4965704555045118E-7</v>
      </c>
      <c r="BH60" s="9">
        <f t="shared" si="29"/>
        <v>5.4611524369792389E-7</v>
      </c>
      <c r="BI60" s="2"/>
      <c r="BJ60" s="2"/>
      <c r="BK60" s="2"/>
      <c r="BL60" s="2"/>
      <c r="BM60" s="2"/>
      <c r="BN60" s="2"/>
      <c r="BO60" s="2"/>
      <c r="BP60" s="2"/>
      <c r="BQ60" s="2"/>
      <c r="BR60" s="11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V60" s="6"/>
      <c r="EW60" s="6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6"/>
      <c r="FJ60" s="7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18"/>
      <c r="HI60" s="18"/>
      <c r="HJ60" s="18"/>
      <c r="HK60" s="18"/>
      <c r="HL60" s="18"/>
      <c r="HM60" s="18"/>
      <c r="HN60" s="18"/>
      <c r="HO60" s="18"/>
      <c r="HP60" s="18"/>
      <c r="HQ60" s="18"/>
    </row>
    <row r="61" spans="1:225">
      <c r="A61" s="16">
        <v>8.6311641920212931</v>
      </c>
      <c r="B61" s="2">
        <v>0.10035845865276552</v>
      </c>
      <c r="C61" s="2">
        <v>6.0303015991870018E-2</v>
      </c>
      <c r="D61" s="2">
        <v>3.6821191721377197E-2</v>
      </c>
      <c r="E61" s="2">
        <v>2.9231216081155139E-2</v>
      </c>
      <c r="F61" s="2">
        <v>2.5360845657246014E-2</v>
      </c>
      <c r="G61" s="2">
        <v>1.9187417307960843E-2</v>
      </c>
      <c r="H61" s="2">
        <v>6.7194927901690201E-3</v>
      </c>
      <c r="I61" s="2">
        <v>5.0422463856435486E-3</v>
      </c>
      <c r="J61" s="2">
        <v>3.2775959923220309E-3</v>
      </c>
      <c r="K61" s="2">
        <v>1.1294147104280581</v>
      </c>
      <c r="L61" s="2">
        <v>1.1016172619641882</v>
      </c>
      <c r="M61" s="2">
        <v>1.0467937537109249</v>
      </c>
      <c r="N61" s="2">
        <v>0.99934842422762371</v>
      </c>
      <c r="O61" s="2">
        <v>0.97595357003977878</v>
      </c>
      <c r="P61" s="2">
        <v>0.93598211447802548</v>
      </c>
      <c r="Q61" s="2">
        <v>0.83162850220381079</v>
      </c>
      <c r="R61" s="2">
        <v>0.78198251283653675</v>
      </c>
      <c r="S61" s="2">
        <v>0.76050485215268637</v>
      </c>
      <c r="T61" s="2">
        <v>1.2297731690808236</v>
      </c>
      <c r="U61" s="2">
        <v>1.1619202779560582</v>
      </c>
      <c r="V61" s="2">
        <v>1.0836149454323021</v>
      </c>
      <c r="W61" s="2">
        <v>1.0285796403087788</v>
      </c>
      <c r="X61" s="2">
        <v>1.0013144156970248</v>
      </c>
      <c r="Y61" s="2">
        <v>0.95516953178598629</v>
      </c>
      <c r="Z61" s="2">
        <v>0.83724448878005731</v>
      </c>
      <c r="AA61" s="2">
        <v>0.78515297428477182</v>
      </c>
      <c r="AB61" s="2">
        <v>0.76050485215268637</v>
      </c>
      <c r="AC61" s="9">
        <v>1.1115423820395929E-2</v>
      </c>
      <c r="AD61" s="2"/>
      <c r="AE61" s="2">
        <f t="shared" si="8"/>
        <v>0.20682973699627452</v>
      </c>
      <c r="AF61" s="2">
        <f t="shared" si="9"/>
        <v>0.15007404846514433</v>
      </c>
      <c r="AG61" s="2">
        <f t="shared" si="10"/>
        <v>8.030262352230283E-2</v>
      </c>
      <c r="AH61" s="2">
        <f t="shared" si="11"/>
        <v>2.8178860568362232E-2</v>
      </c>
      <c r="AI61" s="2">
        <f t="shared" si="12"/>
        <v>1.3135526089341201E-3</v>
      </c>
      <c r="AJ61" s="2">
        <f t="shared" si="13"/>
        <v>-4.5866434061502023E-2</v>
      </c>
      <c r="AK61" s="2">
        <f t="shared" si="14"/>
        <v>-0.17763914985554677</v>
      </c>
      <c r="AL61" s="2">
        <f t="shared" si="15"/>
        <v>-0.24187670848440576</v>
      </c>
      <c r="AM61" s="2">
        <f t="shared" si="16"/>
        <v>-0.2737727870892227</v>
      </c>
      <c r="AN61" s="2">
        <f t="shared" si="17"/>
        <v>5.5588955827336308</v>
      </c>
      <c r="AO61" s="2">
        <f t="shared" si="18"/>
        <v>0.88727000723747151</v>
      </c>
      <c r="AP61" s="2">
        <f t="shared" si="19"/>
        <v>0.99582222626299133</v>
      </c>
      <c r="AQ61" s="23">
        <f t="shared" si="2"/>
        <v>3.8848324703551178</v>
      </c>
      <c r="AR61" s="2">
        <f t="shared" si="3"/>
        <v>-0.18436944965126065</v>
      </c>
      <c r="AS61" s="2">
        <f t="shared" si="4"/>
        <v>-0.24592290078847689</v>
      </c>
      <c r="AT61" s="2">
        <f t="shared" si="20"/>
        <v>1.5694118283024161</v>
      </c>
      <c r="AU61" s="2">
        <f t="shared" si="5"/>
        <v>9.9806675882556544</v>
      </c>
      <c r="AV61" s="2">
        <f t="shared" si="6"/>
        <v>0.81193872702083913</v>
      </c>
      <c r="AW61" s="27">
        <f t="shared" si="7"/>
        <v>1.3689978628289573E-2</v>
      </c>
      <c r="AX61" s="28">
        <f t="shared" si="21"/>
        <v>1.0908185006973428</v>
      </c>
      <c r="AY61" s="2">
        <v>1E-3</v>
      </c>
      <c r="AZ61" s="2">
        <v>50</v>
      </c>
      <c r="BA61" s="2">
        <f t="shared" si="22"/>
        <v>1.3759846183976314</v>
      </c>
      <c r="BB61" s="2">
        <f t="shared" si="23"/>
        <v>1.9594065960536682</v>
      </c>
      <c r="BC61" s="2">
        <f t="shared" si="24"/>
        <v>4.3149943701085526E-2</v>
      </c>
      <c r="BD61" s="2">
        <f t="shared" si="25"/>
        <v>1.1010527386206274E-2</v>
      </c>
      <c r="BE61" s="2">
        <f t="shared" si="26"/>
        <v>2.8306458037988591E-2</v>
      </c>
      <c r="BF61">
        <f t="shared" si="27"/>
        <v>1.5499036629449323</v>
      </c>
      <c r="BG61" s="9">
        <f t="shared" si="28"/>
        <v>6.2180371341640928E-7</v>
      </c>
      <c r="BH61" s="9">
        <f t="shared" si="29"/>
        <v>5.653248500199553E-7</v>
      </c>
      <c r="BI61" s="2"/>
      <c r="BJ61" s="2"/>
      <c r="BK61" s="2"/>
      <c r="BL61" s="2"/>
      <c r="BM61" s="2"/>
      <c r="BN61" s="2"/>
      <c r="BO61" s="2"/>
      <c r="BP61" s="2"/>
      <c r="BQ61" s="2"/>
      <c r="BR61" s="11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V61" s="6"/>
      <c r="EW61" s="6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6"/>
      <c r="FJ61" s="7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18"/>
      <c r="HI61" s="18"/>
      <c r="HJ61" s="18"/>
      <c r="HK61" s="18"/>
      <c r="HL61" s="18"/>
      <c r="HM61" s="18"/>
      <c r="HN61" s="18"/>
      <c r="HO61" s="18"/>
      <c r="HP61" s="18"/>
      <c r="HQ61" s="18"/>
    </row>
    <row r="62" spans="1:225">
      <c r="A62" s="16">
        <v>8.7816031096685556</v>
      </c>
      <c r="B62" s="2">
        <v>0.10051770294831669</v>
      </c>
      <c r="C62" s="2">
        <v>5.7073116352120548E-2</v>
      </c>
      <c r="D62" s="2">
        <v>3.3941524031946481E-2</v>
      </c>
      <c r="E62" s="2">
        <v>2.6488085223761004E-2</v>
      </c>
      <c r="F62" s="2">
        <v>2.2664596042905147E-2</v>
      </c>
      <c r="G62" s="2">
        <v>1.6829133862661588E-2</v>
      </c>
      <c r="H62" s="2">
        <v>5.4386993780573554E-3</v>
      </c>
      <c r="I62" s="2">
        <v>3.9924059213591843E-3</v>
      </c>
      <c r="J62" s="2">
        <v>2.5109851631529337E-3</v>
      </c>
      <c r="K62" s="2">
        <v>1.139432249512875</v>
      </c>
      <c r="L62" s="2">
        <v>1.1144865195577942</v>
      </c>
      <c r="M62" s="2">
        <v>1.0574520558086558</v>
      </c>
      <c r="N62" s="2">
        <v>1.0301613558896352</v>
      </c>
      <c r="O62" s="2">
        <v>1.0108795883380393</v>
      </c>
      <c r="P62" s="2">
        <v>0.96433611359387783</v>
      </c>
      <c r="Q62" s="2">
        <v>0.85242375409211502</v>
      </c>
      <c r="R62" s="2">
        <v>0.80248004190730093</v>
      </c>
      <c r="S62" s="2">
        <v>0.76604414204840798</v>
      </c>
      <c r="T62" s="2">
        <v>1.2399499524611917</v>
      </c>
      <c r="U62" s="2">
        <v>1.1715596359099147</v>
      </c>
      <c r="V62" s="2">
        <v>1.0913935798406023</v>
      </c>
      <c r="W62" s="2">
        <v>1.0566494411133962</v>
      </c>
      <c r="X62" s="2">
        <v>1.0335441843809443</v>
      </c>
      <c r="Y62" s="2">
        <v>0.98116524745653944</v>
      </c>
      <c r="Z62" s="2">
        <v>0.85629813595389093</v>
      </c>
      <c r="AA62" s="2">
        <v>0.80359793282039815</v>
      </c>
      <c r="AB62" s="2">
        <v>0.76604414204840798</v>
      </c>
      <c r="AC62" s="9">
        <v>1.1149987379727637E-2</v>
      </c>
      <c r="AD62" s="2"/>
      <c r="AE62" s="2">
        <f t="shared" si="8"/>
        <v>0.21507101788402788</v>
      </c>
      <c r="AF62" s="2">
        <f t="shared" si="9"/>
        <v>0.158335883269653</v>
      </c>
      <c r="AG62" s="2">
        <f t="shared" si="10"/>
        <v>8.7455393253702496E-2</v>
      </c>
      <c r="AH62" s="2">
        <f t="shared" si="11"/>
        <v>5.5102997302774549E-2</v>
      </c>
      <c r="AI62" s="2">
        <f t="shared" si="12"/>
        <v>3.2993851408657224E-2</v>
      </c>
      <c r="AJ62" s="2">
        <f t="shared" si="13"/>
        <v>-1.901438563460979E-2</v>
      </c>
      <c r="AK62" s="2">
        <f t="shared" si="14"/>
        <v>-0.15513667381340066</v>
      </c>
      <c r="AL62" s="2">
        <f t="shared" si="15"/>
        <v>-0.21865621844337446</v>
      </c>
      <c r="AM62" s="2">
        <f t="shared" si="16"/>
        <v>-0.26651548420685039</v>
      </c>
      <c r="AN62" s="2">
        <f t="shared" si="17"/>
        <v>5.4854007202278865</v>
      </c>
      <c r="AO62" s="2">
        <f t="shared" si="18"/>
        <v>0.87274373555361684</v>
      </c>
      <c r="AP62" s="2">
        <f t="shared" si="19"/>
        <v>0.99087087350305791</v>
      </c>
      <c r="AQ62" s="23">
        <f t="shared" si="2"/>
        <v>3.8700842154745816</v>
      </c>
      <c r="AR62" s="2">
        <f t="shared" si="3"/>
        <v>-0.15967151183939732</v>
      </c>
      <c r="AS62" s="2">
        <f t="shared" si="4"/>
        <v>-0.22004829418467148</v>
      </c>
      <c r="AT62" s="2">
        <f t="shared" si="20"/>
        <v>1.5394106198250623</v>
      </c>
      <c r="AU62" s="2">
        <f t="shared" si="5"/>
        <v>9.8110485279064061</v>
      </c>
      <c r="AV62" s="2">
        <f t="shared" si="6"/>
        <v>0.83262291650290154</v>
      </c>
      <c r="AW62" s="27">
        <f t="shared" si="7"/>
        <v>1.3391401027680916E-2</v>
      </c>
      <c r="AX62" s="28">
        <f t="shared" si="21"/>
        <v>1.090924663652048</v>
      </c>
      <c r="AY62" s="2">
        <v>1E-3</v>
      </c>
      <c r="AZ62" s="2">
        <v>50</v>
      </c>
      <c r="BA62" s="2">
        <f t="shared" si="22"/>
        <v>1.4166287319064093</v>
      </c>
      <c r="BB62" s="2">
        <f t="shared" si="23"/>
        <v>2.0196420655101579</v>
      </c>
      <c r="BC62" s="2">
        <f t="shared" si="24"/>
        <v>4.4424515514051452E-2</v>
      </c>
      <c r="BD62" s="2">
        <f t="shared" si="25"/>
        <v>1.0997672614263768E-2</v>
      </c>
      <c r="BE62" s="2">
        <f t="shared" si="26"/>
        <v>2.9128750492247946E-2</v>
      </c>
      <c r="BF62">
        <f t="shared" si="27"/>
        <v>1.6231064932277439</v>
      </c>
      <c r="BG62" s="9">
        <f t="shared" si="28"/>
        <v>5.4563811034485706E-7</v>
      </c>
      <c r="BH62" s="9">
        <f t="shared" si="29"/>
        <v>5.7089985000754854E-7</v>
      </c>
      <c r="BI62" s="2"/>
      <c r="BJ62" s="2"/>
      <c r="BK62" s="2"/>
      <c r="BL62" s="2"/>
      <c r="BM62" s="2"/>
      <c r="BN62" s="2"/>
      <c r="BO62" s="2"/>
      <c r="BP62" s="2"/>
      <c r="BQ62" s="2"/>
      <c r="BR62" s="11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V62" s="6"/>
      <c r="EW62" s="6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6"/>
      <c r="FJ62" s="7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18"/>
      <c r="HI62" s="18"/>
      <c r="HJ62" s="18"/>
      <c r="HK62" s="18"/>
      <c r="HL62" s="18"/>
      <c r="HM62" s="18"/>
      <c r="HN62" s="18"/>
      <c r="HO62" s="18"/>
      <c r="HP62" s="18"/>
      <c r="HQ62" s="18"/>
    </row>
    <row r="63" spans="1:225">
      <c r="A63" s="16">
        <v>8.9312330341254604</v>
      </c>
      <c r="B63" s="2">
        <v>0.10174964493043723</v>
      </c>
      <c r="C63" s="2">
        <v>5.7487147614618817E-2</v>
      </c>
      <c r="D63" s="2">
        <v>3.3493354996747757E-2</v>
      </c>
      <c r="E63" s="2">
        <v>2.5682768951869557E-2</v>
      </c>
      <c r="F63" s="2">
        <v>2.4857109832059784E-2</v>
      </c>
      <c r="G63" s="2">
        <v>1.6403063738151893E-2</v>
      </c>
      <c r="H63" s="2">
        <v>5.3121124743242629E-3</v>
      </c>
      <c r="I63" s="2">
        <v>3.9017162095770145E-3</v>
      </c>
      <c r="J63" s="2">
        <v>2.4560562099849165E-3</v>
      </c>
      <c r="K63" s="2">
        <v>1.1428138113885786</v>
      </c>
      <c r="L63" s="2">
        <v>1.1193260150660682</v>
      </c>
      <c r="M63" s="2">
        <v>1.0609231461163295</v>
      </c>
      <c r="N63" s="2">
        <v>1.0255406049194045</v>
      </c>
      <c r="O63" s="2">
        <v>0.99559381938135827</v>
      </c>
      <c r="P63" s="2">
        <v>0.95744623380554328</v>
      </c>
      <c r="Q63" s="2">
        <v>0.85275381248713233</v>
      </c>
      <c r="R63" s="2">
        <v>0.79421676763839422</v>
      </c>
      <c r="S63" s="2">
        <v>0.7674987078665314</v>
      </c>
      <c r="T63" s="2">
        <v>1.2445634563190158</v>
      </c>
      <c r="U63" s="2">
        <v>1.176813162680687</v>
      </c>
      <c r="V63" s="2">
        <v>1.0944165011130773</v>
      </c>
      <c r="W63" s="2">
        <v>1.051223373871274</v>
      </c>
      <c r="X63" s="2">
        <v>1.0204509292134181</v>
      </c>
      <c r="Y63" s="2">
        <v>0.9738492975436952</v>
      </c>
      <c r="Z63" s="2">
        <v>0.85645396499652982</v>
      </c>
      <c r="AA63" s="2">
        <v>0.79620250764579426</v>
      </c>
      <c r="AB63" s="2">
        <v>0.7674987078665314</v>
      </c>
      <c r="AC63" s="9">
        <v>1.1191706518855284E-2</v>
      </c>
      <c r="AD63" s="2"/>
      <c r="AE63" s="2">
        <f t="shared" si="8"/>
        <v>0.21878483093420445</v>
      </c>
      <c r="AF63" s="2">
        <f t="shared" si="9"/>
        <v>0.1628100753892803</v>
      </c>
      <c r="AG63" s="2">
        <f t="shared" si="10"/>
        <v>9.0221345543932727E-2</v>
      </c>
      <c r="AH63" s="2">
        <f t="shared" si="11"/>
        <v>4.9954603918884351E-2</v>
      </c>
      <c r="AI63" s="2">
        <f t="shared" si="12"/>
        <v>2.0244617068443275E-2</v>
      </c>
      <c r="AJ63" s="2">
        <f t="shared" si="13"/>
        <v>-2.6498712625279582E-2</v>
      </c>
      <c r="AK63" s="2">
        <f t="shared" si="14"/>
        <v>-0.15495471047733775</v>
      </c>
      <c r="AL63" s="2">
        <f t="shared" si="15"/>
        <v>-0.22790171890342922</v>
      </c>
      <c r="AM63" s="2">
        <f t="shared" si="16"/>
        <v>-0.2646184830837246</v>
      </c>
      <c r="AN63" s="2">
        <f t="shared" si="17"/>
        <v>5.5532726512133568</v>
      </c>
      <c r="AO63" s="2">
        <f t="shared" si="18"/>
        <v>0.88389917625461489</v>
      </c>
      <c r="AP63" s="2">
        <f t="shared" si="19"/>
        <v>0.99364882239297125</v>
      </c>
      <c r="AQ63" s="23">
        <f t="shared" si="2"/>
        <v>3.8814118383078617</v>
      </c>
      <c r="AR63" s="2">
        <f t="shared" si="3"/>
        <v>-0.1592843868787969</v>
      </c>
      <c r="AS63" s="2">
        <f t="shared" si="4"/>
        <v>-0.23039884789340656</v>
      </c>
      <c r="AT63" s="2">
        <f t="shared" si="20"/>
        <v>1.813186331841586</v>
      </c>
      <c r="AU63" s="2">
        <f t="shared" si="5"/>
        <v>11.584673373228476</v>
      </c>
      <c r="AV63" s="2">
        <f t="shared" si="6"/>
        <v>0.82947097686973537</v>
      </c>
      <c r="AW63" s="27">
        <f t="shared" si="7"/>
        <v>1.3492583623709947E-2</v>
      </c>
      <c r="AX63" s="28">
        <f t="shared" si="21"/>
        <v>1.0900653616960398</v>
      </c>
      <c r="AY63" s="2">
        <v>1E-3</v>
      </c>
      <c r="AZ63" s="2">
        <v>50</v>
      </c>
      <c r="BA63" s="2">
        <f t="shared" si="22"/>
        <v>1.3852678677897496</v>
      </c>
      <c r="BB63" s="2">
        <f t="shared" si="23"/>
        <v>1.9562673952341187</v>
      </c>
      <c r="BC63" s="2">
        <f t="shared" si="24"/>
        <v>4.3441060101136207E-2</v>
      </c>
      <c r="BD63" s="2">
        <f t="shared" si="25"/>
        <v>1.1102591403101849E-2</v>
      </c>
      <c r="BE63" s="2">
        <f t="shared" si="26"/>
        <v>2.8494341462177886E-2</v>
      </c>
      <c r="BF63">
        <f t="shared" si="27"/>
        <v>1.5461063294932111</v>
      </c>
      <c r="BG63" s="9">
        <f t="shared" si="28"/>
        <v>5.3162922797449791E-7</v>
      </c>
      <c r="BH63" s="9">
        <f t="shared" si="29"/>
        <v>5.8169442132271041E-7</v>
      </c>
      <c r="BI63" s="2"/>
      <c r="BJ63" s="2"/>
      <c r="BK63" s="2"/>
      <c r="BL63" s="2"/>
      <c r="BM63" s="2"/>
      <c r="BN63" s="2"/>
      <c r="BO63" s="2"/>
      <c r="BP63" s="2"/>
      <c r="BQ63" s="2"/>
      <c r="BR63" s="11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V63" s="6"/>
      <c r="EW63" s="6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6"/>
      <c r="FJ63" s="7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18"/>
      <c r="HI63" s="18"/>
      <c r="HJ63" s="18"/>
      <c r="HK63" s="18"/>
      <c r="HL63" s="18"/>
      <c r="HM63" s="18"/>
      <c r="HN63" s="18"/>
      <c r="HO63" s="18"/>
      <c r="HP63" s="18"/>
      <c r="HQ63" s="18"/>
    </row>
    <row r="64" spans="1:225">
      <c r="A64" s="16">
        <v>9.0727716220904391</v>
      </c>
      <c r="B64" s="2">
        <v>0.10293886499822605</v>
      </c>
      <c r="C64" s="2">
        <v>6.1941071002740614E-2</v>
      </c>
      <c r="D64" s="2">
        <v>3.7123521858048326E-2</v>
      </c>
      <c r="E64" s="2">
        <v>2.8244712286564531E-2</v>
      </c>
      <c r="F64" s="2">
        <v>2.6839924626431762E-2</v>
      </c>
      <c r="G64" s="2">
        <v>1.8269055318033196E-2</v>
      </c>
      <c r="H64" s="2">
        <v>6.2054647515696112E-3</v>
      </c>
      <c r="I64" s="2">
        <v>4.6177705835541167E-3</v>
      </c>
      <c r="J64" s="2">
        <v>2.9642812876967831E-3</v>
      </c>
      <c r="K64" s="2">
        <v>1.1378290155643445</v>
      </c>
      <c r="L64" s="2">
        <v>1.1052517405692956</v>
      </c>
      <c r="M64" s="2">
        <v>1.0477480828797934</v>
      </c>
      <c r="N64" s="2">
        <v>1.023737370212342</v>
      </c>
      <c r="O64" s="2">
        <v>0.99422886276050237</v>
      </c>
      <c r="P64" s="2">
        <v>0.95765045546844807</v>
      </c>
      <c r="Q64" s="2">
        <v>0.8524844168164003</v>
      </c>
      <c r="R64" s="2">
        <v>0.79232876776904626</v>
      </c>
      <c r="S64" s="2">
        <v>0.77160202795110433</v>
      </c>
      <c r="T64" s="2">
        <v>1.2407678805625706</v>
      </c>
      <c r="U64" s="2">
        <v>1.1671928115720362</v>
      </c>
      <c r="V64" s="2">
        <v>1.0848716047378417</v>
      </c>
      <c r="W64" s="2">
        <v>1.0519820824989066</v>
      </c>
      <c r="X64" s="2">
        <v>1.0210687873869342</v>
      </c>
      <c r="Y64" s="2">
        <v>0.97591951078648131</v>
      </c>
      <c r="Z64" s="2">
        <v>0.85731379282301612</v>
      </c>
      <c r="AA64" s="2">
        <v>0.79614612002096907</v>
      </c>
      <c r="AB64" s="2">
        <v>0.7745663092388011</v>
      </c>
      <c r="AC64" s="9">
        <v>1.1233425657982025E-2</v>
      </c>
      <c r="AD64" s="2"/>
      <c r="AE64" s="2">
        <f t="shared" si="8"/>
        <v>0.21573044647371264</v>
      </c>
      <c r="AF64" s="2">
        <f t="shared" si="9"/>
        <v>0.15460155951319388</v>
      </c>
      <c r="AG64" s="2">
        <f t="shared" si="10"/>
        <v>8.1461643342938928E-2</v>
      </c>
      <c r="AH64" s="2">
        <f t="shared" si="11"/>
        <v>5.0676082325328747E-2</v>
      </c>
      <c r="AI64" s="2">
        <f t="shared" si="12"/>
        <v>2.0849909476208201E-2</v>
      </c>
      <c r="AJ64" s="2">
        <f t="shared" si="13"/>
        <v>-2.4375164426228755E-2</v>
      </c>
      <c r="AK64" s="2">
        <f t="shared" si="14"/>
        <v>-0.15395127474958686</v>
      </c>
      <c r="AL64" s="2">
        <f t="shared" si="15"/>
        <v>-0.22797254211873402</v>
      </c>
      <c r="AM64" s="2">
        <f t="shared" si="16"/>
        <v>-0.25545200724604999</v>
      </c>
      <c r="AN64" s="2">
        <f t="shared" si="17"/>
        <v>5.4192282034528692</v>
      </c>
      <c r="AO64" s="2">
        <f t="shared" si="18"/>
        <v>0.86273405042554485</v>
      </c>
      <c r="AP64" s="2">
        <f t="shared" si="19"/>
        <v>0.99272528408554395</v>
      </c>
      <c r="AQ64" s="23">
        <f t="shared" si="2"/>
        <v>3.8599099107011923</v>
      </c>
      <c r="AR64" s="2">
        <f t="shared" si="3"/>
        <v>-0.15960034938578721</v>
      </c>
      <c r="AS64" s="2">
        <f t="shared" si="4"/>
        <v>-0.23277886248286844</v>
      </c>
      <c r="AT64" s="2">
        <f t="shared" si="20"/>
        <v>1.8658129139846715</v>
      </c>
      <c r="AU64" s="2">
        <f t="shared" si="5"/>
        <v>11.925218328815594</v>
      </c>
      <c r="AV64" s="2">
        <f t="shared" si="6"/>
        <v>0.82854295557772395</v>
      </c>
      <c r="AW64" s="27">
        <f t="shared" si="7"/>
        <v>1.3558048598879482E-2</v>
      </c>
      <c r="AX64" s="28">
        <f t="shared" si="21"/>
        <v>1.0932672766929548</v>
      </c>
      <c r="AY64" s="2">
        <v>1E-3</v>
      </c>
      <c r="AZ64" s="2">
        <v>50</v>
      </c>
      <c r="BA64" s="2">
        <f t="shared" si="22"/>
        <v>1.4456243815828052</v>
      </c>
      <c r="BB64" s="2">
        <f t="shared" si="23"/>
        <v>2.1140800064401213</v>
      </c>
      <c r="BC64" s="2">
        <f t="shared" si="24"/>
        <v>4.5333799407478899E-2</v>
      </c>
      <c r="BD64" s="2">
        <f t="shared" si="25"/>
        <v>1.072146328885161E-2</v>
      </c>
      <c r="BE64" s="2">
        <f t="shared" si="26"/>
        <v>2.9714897581136768E-2</v>
      </c>
      <c r="BF64">
        <f t="shared" si="27"/>
        <v>1.7373446798177996</v>
      </c>
      <c r="BG64" s="9">
        <f t="shared" si="28"/>
        <v>5.9252415333914701E-7</v>
      </c>
      <c r="BH64" s="9">
        <f t="shared" si="29"/>
        <v>5.4136754617330043E-7</v>
      </c>
      <c r="BI64" s="2"/>
      <c r="BJ64" s="2"/>
      <c r="BK64" s="2"/>
      <c r="BL64" s="2"/>
      <c r="BM64" s="2"/>
      <c r="BN64" s="2"/>
      <c r="BO64" s="2"/>
      <c r="BP64" s="2"/>
      <c r="BQ64" s="2"/>
      <c r="BR64" s="11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V64" s="6"/>
      <c r="EW64" s="6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6"/>
      <c r="FJ64" s="7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18"/>
      <c r="HI64" s="18"/>
      <c r="HJ64" s="18"/>
      <c r="HK64" s="18"/>
      <c r="HL64" s="18"/>
      <c r="HM64" s="18"/>
      <c r="HN64" s="18"/>
      <c r="HO64" s="18"/>
      <c r="HP64" s="18"/>
      <c r="HQ64" s="18"/>
    </row>
    <row r="65" spans="1:225">
      <c r="A65" s="16">
        <v>9.2143076585447332</v>
      </c>
      <c r="B65" s="2">
        <v>0.10364325810901509</v>
      </c>
      <c r="C65" s="2">
        <v>6.2342716856141109E-2</v>
      </c>
      <c r="D65" s="2">
        <v>3.6696126462474228E-2</v>
      </c>
      <c r="E65" s="2">
        <v>2.8366656480658951E-2</v>
      </c>
      <c r="F65" s="2">
        <v>2.5657188408138777E-2</v>
      </c>
      <c r="G65" s="2">
        <v>1.8197149473155656E-2</v>
      </c>
      <c r="H65" s="2">
        <v>6.0677373600913354E-3</v>
      </c>
      <c r="I65" s="2">
        <v>4.4924764922243616E-3</v>
      </c>
      <c r="J65" s="2">
        <v>2.8620312523173282E-3</v>
      </c>
      <c r="K65" s="2">
        <v>1.1209899363920219</v>
      </c>
      <c r="L65" s="2">
        <v>1.0913128744465506</v>
      </c>
      <c r="M65" s="2">
        <v>1.0444365726343003</v>
      </c>
      <c r="N65" s="2">
        <v>1.0152038760737097</v>
      </c>
      <c r="O65" s="2">
        <v>0.99373261222048026</v>
      </c>
      <c r="P65" s="2">
        <v>0.95777111106805046</v>
      </c>
      <c r="Q65" s="2">
        <v>0.84576643243842486</v>
      </c>
      <c r="R65" s="2">
        <v>0.78727767820775274</v>
      </c>
      <c r="S65" s="2">
        <v>0.7679970268838161</v>
      </c>
      <c r="T65" s="2">
        <v>1.2246331945010371</v>
      </c>
      <c r="U65" s="2">
        <v>1.1536555913026916</v>
      </c>
      <c r="V65" s="2">
        <v>1.0811326990967747</v>
      </c>
      <c r="W65" s="2">
        <v>1.0435705325543687</v>
      </c>
      <c r="X65" s="2">
        <v>1.0193898006286191</v>
      </c>
      <c r="Y65" s="2">
        <v>0.97596826054120611</v>
      </c>
      <c r="Z65" s="2">
        <v>0.85023733921262568</v>
      </c>
      <c r="AA65" s="2">
        <v>0.79110739051086831</v>
      </c>
      <c r="AB65" s="2">
        <v>0.77085905813613342</v>
      </c>
      <c r="AC65" s="9">
        <v>1.1251948023168997E-2</v>
      </c>
      <c r="AD65" s="2"/>
      <c r="AE65" s="2">
        <f t="shared" si="8"/>
        <v>0.20264136609728256</v>
      </c>
      <c r="AF65" s="2">
        <f t="shared" si="9"/>
        <v>0.14293567579688199</v>
      </c>
      <c r="AG65" s="2">
        <f t="shared" si="10"/>
        <v>7.8009286994392732E-2</v>
      </c>
      <c r="AH65" s="2">
        <f t="shared" si="11"/>
        <v>4.2648037540626481E-2</v>
      </c>
      <c r="AI65" s="2">
        <f t="shared" si="12"/>
        <v>1.9204213604591996E-2</v>
      </c>
      <c r="AJ65" s="2">
        <f t="shared" si="13"/>
        <v>-2.4325213035118011E-2</v>
      </c>
      <c r="AK65" s="2">
        <f t="shared" si="14"/>
        <v>-0.16223974587006187</v>
      </c>
      <c r="AL65" s="2">
        <f t="shared" si="15"/>
        <v>-0.23432155492931903</v>
      </c>
      <c r="AM65" s="2">
        <f t="shared" si="16"/>
        <v>-0.26024972610337715</v>
      </c>
      <c r="AN65" s="2">
        <f t="shared" si="17"/>
        <v>5.3505226047135945</v>
      </c>
      <c r="AO65" s="2">
        <f t="shared" si="18"/>
        <v>0.85283726778058655</v>
      </c>
      <c r="AP65" s="2">
        <f t="shared" si="19"/>
        <v>0.98997777872920556</v>
      </c>
      <c r="AQ65" s="23">
        <f t="shared" si="2"/>
        <v>3.8498403495873679</v>
      </c>
      <c r="AR65" s="2">
        <f t="shared" si="3"/>
        <v>-0.16751204208243006</v>
      </c>
      <c r="AS65" s="2">
        <f t="shared" si="4"/>
        <v>-0.2391742615272556</v>
      </c>
      <c r="AT65" s="2">
        <f t="shared" si="20"/>
        <v>1.8271523815682988</v>
      </c>
      <c r="AU65" s="2">
        <f t="shared" si="5"/>
        <v>11.666903436123505</v>
      </c>
      <c r="AV65" s="2">
        <f t="shared" si="6"/>
        <v>0.82249897697174845</v>
      </c>
      <c r="AW65" s="27">
        <f t="shared" si="7"/>
        <v>1.3680196982853493E-2</v>
      </c>
      <c r="AX65" s="28">
        <f t="shared" si="21"/>
        <v>1.0953141587808251</v>
      </c>
      <c r="AY65" s="2">
        <v>1E-3</v>
      </c>
      <c r="AZ65" s="2">
        <v>50</v>
      </c>
      <c r="BA65" s="2">
        <f t="shared" si="22"/>
        <v>1.475113736939381</v>
      </c>
      <c r="BB65" s="2">
        <f t="shared" si="23"/>
        <v>2.204548132139196</v>
      </c>
      <c r="BC65" s="2">
        <f t="shared" si="24"/>
        <v>4.6258565575940401E-2</v>
      </c>
      <c r="BD65" s="2">
        <f t="shared" si="25"/>
        <v>1.0491235760200914E-2</v>
      </c>
      <c r="BE65" s="2">
        <f t="shared" si="26"/>
        <v>3.0310616006829605E-2</v>
      </c>
      <c r="BF65">
        <f t="shared" si="27"/>
        <v>1.8457366694971857</v>
      </c>
      <c r="BG65" s="9">
        <f t="shared" si="28"/>
        <v>5.9039524094886715E-7</v>
      </c>
      <c r="BH65" s="9">
        <f t="shared" si="29"/>
        <v>5.1999623844260088E-7</v>
      </c>
      <c r="BI65" s="2"/>
      <c r="BJ65" s="2"/>
      <c r="BK65" s="2"/>
      <c r="BL65" s="2"/>
      <c r="BM65" s="2"/>
      <c r="BN65" s="2"/>
      <c r="BO65" s="2"/>
      <c r="BP65" s="2"/>
      <c r="BQ65" s="2"/>
      <c r="BR65" s="11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V65" s="6"/>
      <c r="EW65" s="6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6"/>
      <c r="FJ65" s="7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18"/>
      <c r="HI65" s="18"/>
      <c r="HJ65" s="18"/>
      <c r="HK65" s="18"/>
      <c r="HL65" s="18"/>
      <c r="HM65" s="18"/>
      <c r="HN65" s="18"/>
      <c r="HO65" s="18"/>
      <c r="HP65" s="18"/>
      <c r="HQ65" s="18"/>
    </row>
    <row r="66" spans="1:225">
      <c r="A66" s="16">
        <v>9.3598900536886873</v>
      </c>
      <c r="B66" s="2">
        <v>0.10223037623818509</v>
      </c>
      <c r="C66" s="2">
        <v>6.2425497805995669E-2</v>
      </c>
      <c r="D66" s="2">
        <v>3.8378489930381163E-2</v>
      </c>
      <c r="E66" s="2">
        <v>2.8760939606963746E-2</v>
      </c>
      <c r="F66" s="2">
        <v>2.5561584080754308E-2</v>
      </c>
      <c r="G66" s="2">
        <v>1.761762678623462E-2</v>
      </c>
      <c r="H66" s="2">
        <v>5.8349532856846534E-3</v>
      </c>
      <c r="I66" s="2">
        <v>4.3121473028612228E-3</v>
      </c>
      <c r="J66" s="2">
        <v>2.7395415686342984E-3</v>
      </c>
      <c r="K66" s="2">
        <v>1.1346211386486715</v>
      </c>
      <c r="L66" s="2">
        <v>1.1025106653382657</v>
      </c>
      <c r="M66" s="2">
        <v>1.0448701998429863</v>
      </c>
      <c r="N66" s="2">
        <v>1.0172626033902377</v>
      </c>
      <c r="O66" s="2">
        <v>0.99590397004890641</v>
      </c>
      <c r="P66" s="2">
        <v>0.96505891714989822</v>
      </c>
      <c r="Q66" s="2">
        <v>0.85957384527019542</v>
      </c>
      <c r="R66" s="2">
        <v>0.80237885870647541</v>
      </c>
      <c r="S66" s="2">
        <v>0.77892177538788743</v>
      </c>
      <c r="T66" s="2">
        <v>1.2368515148868566</v>
      </c>
      <c r="U66" s="2">
        <v>1.1649361631442614</v>
      </c>
      <c r="V66" s="2">
        <v>1.0832486897733675</v>
      </c>
      <c r="W66" s="2">
        <v>1.0460235429972013</v>
      </c>
      <c r="X66" s="2">
        <v>1.0214655541296607</v>
      </c>
      <c r="Y66" s="2">
        <v>0.9826765439361328</v>
      </c>
      <c r="Z66" s="2">
        <v>0.86249178460221498</v>
      </c>
      <c r="AA66" s="2">
        <v>0.80405583623379817</v>
      </c>
      <c r="AB66" s="2">
        <v>0.77892177538788743</v>
      </c>
      <c r="AC66" s="9">
        <v>1.1268743935494454E-2</v>
      </c>
      <c r="AD66" s="2"/>
      <c r="AE66" s="2">
        <f t="shared" si="8"/>
        <v>0.21256904973559659</v>
      </c>
      <c r="AF66" s="2">
        <f t="shared" si="9"/>
        <v>0.15266628993200604</v>
      </c>
      <c r="AG66" s="2">
        <f t="shared" si="10"/>
        <v>7.9964572104140805E-2</v>
      </c>
      <c r="AH66" s="2">
        <f t="shared" si="11"/>
        <v>4.4995873034945885E-2</v>
      </c>
      <c r="AI66" s="2">
        <f t="shared" si="12"/>
        <v>2.1238413835378393E-2</v>
      </c>
      <c r="AJ66" s="2">
        <f t="shared" si="13"/>
        <v>-1.7475262896149306E-2</v>
      </c>
      <c r="AK66" s="2">
        <f t="shared" si="14"/>
        <v>-0.14792965522086746</v>
      </c>
      <c r="AL66" s="2">
        <f t="shared" si="15"/>
        <v>-0.21808656416258723</v>
      </c>
      <c r="AM66" s="2">
        <f t="shared" si="16"/>
        <v>-0.24984465485709401</v>
      </c>
      <c r="AN66" s="2">
        <f t="shared" si="17"/>
        <v>5.2769977033639099</v>
      </c>
      <c r="AO66" s="2">
        <f t="shared" si="18"/>
        <v>0.83986366857669714</v>
      </c>
      <c r="AP66" s="2">
        <f t="shared" si="19"/>
        <v>0.99323671450903139</v>
      </c>
      <c r="AQ66" s="23">
        <f t="shared" si="2"/>
        <v>3.8366241456083854</v>
      </c>
      <c r="AR66" s="2">
        <f t="shared" si="3"/>
        <v>-0.15131854130511807</v>
      </c>
      <c r="AS66" s="2">
        <f t="shared" si="4"/>
        <v>-0.2201743902556979</v>
      </c>
      <c r="AT66" s="2">
        <f t="shared" si="20"/>
        <v>1.7555991060508982</v>
      </c>
      <c r="AU66" s="2">
        <f t="shared" si="5"/>
        <v>11.219648348900382</v>
      </c>
      <c r="AV66" s="2">
        <f t="shared" si="6"/>
        <v>0.83684023760995729</v>
      </c>
      <c r="AW66" s="27">
        <f t="shared" si="7"/>
        <v>1.346582469274942E-2</v>
      </c>
      <c r="AX66" s="28">
        <f t="shared" si="21"/>
        <v>1.0956516258710587</v>
      </c>
      <c r="AY66" s="2">
        <v>1E-3</v>
      </c>
      <c r="AZ66" s="2">
        <v>50</v>
      </c>
      <c r="BA66" s="2">
        <f t="shared" si="22"/>
        <v>1.5150483505088912</v>
      </c>
      <c r="BB66" s="2">
        <f t="shared" si="23"/>
        <v>2.2722468396111744</v>
      </c>
      <c r="BC66" s="2">
        <f t="shared" si="24"/>
        <v>4.7510887952374854E-2</v>
      </c>
      <c r="BD66" s="2">
        <f t="shared" si="25"/>
        <v>1.0454224487649239E-2</v>
      </c>
      <c r="BE66" s="2">
        <f t="shared" si="26"/>
        <v>3.1116683693007019E-2</v>
      </c>
      <c r="BF66">
        <f t="shared" si="27"/>
        <v>1.9258030808592008</v>
      </c>
      <c r="BG66" s="9">
        <f t="shared" si="28"/>
        <v>5.7185949217685052E-7</v>
      </c>
      <c r="BH66" s="9">
        <f t="shared" si="29"/>
        <v>5.1538757753293016E-7</v>
      </c>
      <c r="BI66" s="2"/>
      <c r="BJ66" s="2"/>
      <c r="BK66" s="2"/>
      <c r="BL66" s="2"/>
      <c r="BM66" s="2"/>
      <c r="BN66" s="2"/>
      <c r="BO66" s="2"/>
      <c r="BP66" s="2"/>
      <c r="BQ66" s="2"/>
      <c r="BR66" s="11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V66" s="6"/>
      <c r="EW66" s="6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6"/>
      <c r="FJ66" s="7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18"/>
      <c r="HI66" s="18"/>
      <c r="HJ66" s="18"/>
      <c r="HK66" s="18"/>
      <c r="HL66" s="18"/>
      <c r="HM66" s="18"/>
      <c r="HN66" s="18"/>
      <c r="HO66" s="18"/>
      <c r="HP66" s="18"/>
      <c r="HQ66" s="18"/>
    </row>
    <row r="67" spans="1:225">
      <c r="A67" s="16">
        <v>9.5014291755970692</v>
      </c>
      <c r="B67" s="2">
        <v>0.10410179856785293</v>
      </c>
      <c r="C67" s="2">
        <v>6.350078552203535E-2</v>
      </c>
      <c r="D67" s="2">
        <v>3.9517022485955407E-2</v>
      </c>
      <c r="E67" s="2">
        <v>2.9535511017111625E-2</v>
      </c>
      <c r="F67" s="2">
        <v>2.7089340671484753E-2</v>
      </c>
      <c r="G67" s="2">
        <v>1.9831111634368292E-2</v>
      </c>
      <c r="H67" s="2">
        <v>6.9305703879903842E-3</v>
      </c>
      <c r="I67" s="2">
        <v>5.197694707096235E-3</v>
      </c>
      <c r="J67" s="2">
        <v>3.3757746671770656E-3</v>
      </c>
      <c r="K67" s="2">
        <v>1.1308011679232033</v>
      </c>
      <c r="L67" s="2">
        <v>1.1004736533772548</v>
      </c>
      <c r="M67" s="2">
        <v>1.0423794169184948</v>
      </c>
      <c r="N67" s="2">
        <v>1.0242751723766159</v>
      </c>
      <c r="O67" s="2">
        <v>0.99780057766269548</v>
      </c>
      <c r="P67" s="2">
        <v>0.960481022772254</v>
      </c>
      <c r="Q67" s="2">
        <v>0.86525140039021098</v>
      </c>
      <c r="R67" s="2">
        <v>0.81216705776151454</v>
      </c>
      <c r="S67" s="2">
        <v>0.78244196737922211</v>
      </c>
      <c r="T67" s="2">
        <v>1.2349029664910562</v>
      </c>
      <c r="U67" s="2">
        <v>1.1639744388992901</v>
      </c>
      <c r="V67" s="2">
        <v>1.0818964394044501</v>
      </c>
      <c r="W67" s="2">
        <v>1.0538106833937275</v>
      </c>
      <c r="X67" s="2">
        <v>1.0248899183341802</v>
      </c>
      <c r="Y67" s="2">
        <v>0.98031213440662224</v>
      </c>
      <c r="Z67" s="2">
        <v>0.86867525351506436</v>
      </c>
      <c r="AA67" s="2">
        <v>0.81411369804526079</v>
      </c>
      <c r="AB67" s="2">
        <v>0.78244196737922211</v>
      </c>
      <c r="AC67" s="9">
        <v>1.1285539884783934E-2</v>
      </c>
      <c r="AD67" s="2"/>
      <c r="AE67" s="2">
        <f t="shared" si="8"/>
        <v>0.210992397350315</v>
      </c>
      <c r="AF67" s="2">
        <f t="shared" si="9"/>
        <v>0.15184038935961447</v>
      </c>
      <c r="AG67" s="2">
        <f t="shared" si="10"/>
        <v>7.8715463648067863E-2</v>
      </c>
      <c r="AH67" s="2">
        <f t="shared" si="11"/>
        <v>5.2412816712552927E-2</v>
      </c>
      <c r="AI67" s="2">
        <f t="shared" si="12"/>
        <v>2.4585210075786641E-2</v>
      </c>
      <c r="AJ67" s="2">
        <f t="shared" si="13"/>
        <v>-1.9884253532755639E-2</v>
      </c>
      <c r="AK67" s="2">
        <f t="shared" si="14"/>
        <v>-0.14078592492406289</v>
      </c>
      <c r="AL67" s="2">
        <f t="shared" si="15"/>
        <v>-0.20565524454540554</v>
      </c>
      <c r="AM67" s="2">
        <f t="shared" si="16"/>
        <v>-0.24533552241169285</v>
      </c>
      <c r="AN67" s="2">
        <f t="shared" si="17"/>
        <v>5.165223073822534</v>
      </c>
      <c r="AO67" s="2">
        <f t="shared" si="18"/>
        <v>0.82161188650756922</v>
      </c>
      <c r="AP67" s="2">
        <f t="shared" si="19"/>
        <v>0.99368474777391824</v>
      </c>
      <c r="AQ67" s="23">
        <f t="shared" si="2"/>
        <v>3.8179974470646894</v>
      </c>
      <c r="AR67" s="2">
        <f t="shared" si="3"/>
        <v>-0.14473517798754129</v>
      </c>
      <c r="AS67" s="2">
        <f t="shared" si="4"/>
        <v>-0.20804922382173979</v>
      </c>
      <c r="AT67" s="2">
        <f t="shared" si="20"/>
        <v>1.6143012389080196</v>
      </c>
      <c r="AU67" s="2">
        <f t="shared" si="5"/>
        <v>10.311049331798277</v>
      </c>
      <c r="AV67" s="2">
        <f t="shared" si="6"/>
        <v>0.84418680396590984</v>
      </c>
      <c r="AW67" s="27">
        <f t="shared" si="7"/>
        <v>1.3368533873978525E-2</v>
      </c>
      <c r="AX67" s="28">
        <f t="shared" si="21"/>
        <v>1.0973432958928844</v>
      </c>
      <c r="AY67" s="2">
        <v>1E-3</v>
      </c>
      <c r="AZ67" s="2">
        <v>50</v>
      </c>
      <c r="BA67" s="2">
        <f t="shared" si="22"/>
        <v>1.5737865466559238</v>
      </c>
      <c r="BB67" s="2">
        <f t="shared" si="23"/>
        <v>2.4020858990591525</v>
      </c>
      <c r="BC67" s="2">
        <f t="shared" si="24"/>
        <v>4.9352877915750548E-2</v>
      </c>
      <c r="BD67" s="2">
        <f t="shared" si="25"/>
        <v>1.0272559763042427E-2</v>
      </c>
      <c r="BE67" s="2">
        <f t="shared" si="26"/>
        <v>3.2300924206793979E-2</v>
      </c>
      <c r="BF67">
        <f t="shared" si="27"/>
        <v>2.0760899081082815</v>
      </c>
      <c r="BG67" s="9">
        <f t="shared" si="28"/>
        <v>6.4414950886216606E-7</v>
      </c>
      <c r="BH67" s="9">
        <f t="shared" si="29"/>
        <v>4.9541915072406024E-7</v>
      </c>
      <c r="BI67" s="2"/>
      <c r="BJ67" s="2"/>
      <c r="BK67" s="2"/>
      <c r="BL67" s="2"/>
      <c r="BM67" s="2"/>
      <c r="BN67" s="2"/>
      <c r="BO67" s="2"/>
      <c r="BP67" s="2"/>
      <c r="BQ67" s="2"/>
      <c r="BR67" s="11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V67" s="6"/>
      <c r="EW67" s="6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6"/>
      <c r="FJ67" s="7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18"/>
      <c r="HI67" s="18"/>
      <c r="HJ67" s="18"/>
      <c r="HK67" s="18"/>
      <c r="HL67" s="18"/>
      <c r="HM67" s="18"/>
      <c r="HN67" s="18"/>
      <c r="HO67" s="18"/>
      <c r="HP67" s="18"/>
      <c r="HQ67" s="18"/>
    </row>
    <row r="68" spans="1:225">
      <c r="A68" s="16">
        <v>9.6421623987090843</v>
      </c>
      <c r="B68" s="2">
        <v>9.7997404730946508E-2</v>
      </c>
      <c r="C68" s="2">
        <v>5.9203361374074559E-2</v>
      </c>
      <c r="D68" s="2">
        <v>3.5306119898400996E-2</v>
      </c>
      <c r="E68" s="2">
        <v>2.7742248256718668E-2</v>
      </c>
      <c r="F68" s="2">
        <v>2.4864928099403889E-2</v>
      </c>
      <c r="G68" s="2">
        <v>1.8111552934569366E-2</v>
      </c>
      <c r="H68" s="2">
        <v>6.2282242736327051E-3</v>
      </c>
      <c r="I68" s="2">
        <v>4.6503600995985613E-3</v>
      </c>
      <c r="J68" s="2">
        <v>3.0003373958999483E-3</v>
      </c>
      <c r="K68" s="2">
        <v>1.1297550568518728</v>
      </c>
      <c r="L68" s="2">
        <v>1.099687808892553</v>
      </c>
      <c r="M68" s="2">
        <v>1.0453684710466995</v>
      </c>
      <c r="N68" s="2">
        <v>1.0129211769882387</v>
      </c>
      <c r="O68" s="2">
        <v>0.98821510140909619</v>
      </c>
      <c r="P68" s="2">
        <v>0.94692638608723945</v>
      </c>
      <c r="Q68" s="2">
        <v>0.84416361963990505</v>
      </c>
      <c r="R68" s="2">
        <v>0.78947785393019665</v>
      </c>
      <c r="S68" s="2">
        <v>0.76207122277554562</v>
      </c>
      <c r="T68" s="2">
        <v>1.2277524615828193</v>
      </c>
      <c r="U68" s="2">
        <v>1.1588911702666276</v>
      </c>
      <c r="V68" s="2">
        <v>1.0806745909451005</v>
      </c>
      <c r="W68" s="2">
        <v>1.0406634252449574</v>
      </c>
      <c r="X68" s="2">
        <v>1.0130800295085001</v>
      </c>
      <c r="Y68" s="2">
        <v>0.96503793902180879</v>
      </c>
      <c r="Z68" s="2">
        <v>0.84692984321734233</v>
      </c>
      <c r="AA68" s="2">
        <v>0.79117622199144544</v>
      </c>
      <c r="AB68" s="2">
        <v>0.76207122277554562</v>
      </c>
      <c r="AC68" s="9">
        <v>1.1253078197607911E-2</v>
      </c>
      <c r="AD68" s="2"/>
      <c r="AE68" s="2">
        <f t="shared" si="8"/>
        <v>0.20518523088965152</v>
      </c>
      <c r="AF68" s="2">
        <f t="shared" si="9"/>
        <v>0.14746366026509433</v>
      </c>
      <c r="AG68" s="2">
        <f t="shared" si="10"/>
        <v>7.7585467386935961E-2</v>
      </c>
      <c r="AH68" s="2">
        <f t="shared" si="11"/>
        <v>3.985841866527403E-2</v>
      </c>
      <c r="AI68" s="2">
        <f t="shared" si="12"/>
        <v>1.2995224622323113E-2</v>
      </c>
      <c r="AJ68" s="2">
        <f t="shared" si="13"/>
        <v>-3.5587863367460872E-2</v>
      </c>
      <c r="AK68" s="2">
        <f t="shared" si="14"/>
        <v>-0.16613741749224542</v>
      </c>
      <c r="AL68" s="2">
        <f t="shared" si="15"/>
        <v>-0.23423455221997327</v>
      </c>
      <c r="AM68" s="2">
        <f t="shared" si="16"/>
        <v>-0.27171525945399422</v>
      </c>
      <c r="AN68" s="2">
        <f t="shared" si="17"/>
        <v>5.4619637868777646</v>
      </c>
      <c r="AO68" s="2">
        <f t="shared" si="18"/>
        <v>0.87103791768223282</v>
      </c>
      <c r="AP68" s="2">
        <f t="shared" si="19"/>
        <v>0.99332920352234066</v>
      </c>
      <c r="AQ68" s="23">
        <f t="shared" ref="AQ68:AQ131" si="30">AO68+3-0.5*EXP(-6*AO68)</f>
        <v>3.8683510378886812</v>
      </c>
      <c r="AR68" s="2">
        <f t="shared" ref="AR68:AR131" si="31">LN(Q68)</f>
        <v>-0.16940894104242599</v>
      </c>
      <c r="AS68" s="2">
        <f t="shared" ref="AS68:AS131" si="32">LN(R68)</f>
        <v>-0.23638349643326248</v>
      </c>
      <c r="AT68" s="2">
        <f t="shared" ref="AT68:AT131" si="33">-SLOPE(AR68:AS68,AK$2:AL$2)</f>
        <v>1.707632268926063</v>
      </c>
      <c r="AU68" s="2">
        <f t="shared" ref="AU68:AU131" si="34">INTERCEPT(AR68:AS68,AK$2:AL$2)</f>
        <v>10.890878070770285</v>
      </c>
      <c r="AV68" s="2">
        <f t="shared" ref="AV68:AV131" si="35">EXP(AU68)*660^(-AT68)</f>
        <v>0.82243965310626799</v>
      </c>
      <c r="AW68" s="27">
        <f t="shared" ref="AW68:AW131" si="36">AC68/AV68</f>
        <v>1.3682557930063585E-2</v>
      </c>
      <c r="AX68" s="28">
        <f t="shared" si="21"/>
        <v>1.092940369285113</v>
      </c>
      <c r="AY68" s="2">
        <v>1E-3</v>
      </c>
      <c r="AZ68" s="2">
        <v>50</v>
      </c>
      <c r="BA68" s="2">
        <f t="shared" si="22"/>
        <v>1.4215121249024125</v>
      </c>
      <c r="BB68" s="2">
        <f t="shared" si="23"/>
        <v>2.071531877549905</v>
      </c>
      <c r="BC68" s="2">
        <f t="shared" si="24"/>
        <v>4.4577655403865921E-2</v>
      </c>
      <c r="BD68" s="2">
        <f t="shared" si="25"/>
        <v>1.0759171937880256E-2</v>
      </c>
      <c r="BE68" s="2">
        <f t="shared" si="26"/>
        <v>2.9227496217906435E-2</v>
      </c>
      <c r="BF68">
        <f t="shared" si="27"/>
        <v>1.6859751282324837</v>
      </c>
      <c r="BG68" s="9">
        <f t="shared" si="28"/>
        <v>5.8725048735737817E-7</v>
      </c>
      <c r="BH68" s="9">
        <f t="shared" si="29"/>
        <v>5.4244103143976824E-7</v>
      </c>
      <c r="BI68" s="2"/>
      <c r="BJ68" s="2"/>
      <c r="BK68" s="2"/>
      <c r="BL68" s="2"/>
      <c r="BM68" s="2"/>
      <c r="BN68" s="2"/>
      <c r="BO68" s="2"/>
      <c r="BP68" s="2"/>
      <c r="BQ68" s="2"/>
      <c r="BR68" s="11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V68" s="6"/>
      <c r="EW68" s="6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6"/>
      <c r="FJ68" s="7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18"/>
      <c r="HI68" s="18"/>
      <c r="HJ68" s="18"/>
      <c r="HK68" s="18"/>
      <c r="HL68" s="18"/>
      <c r="HM68" s="18"/>
      <c r="HN68" s="18"/>
      <c r="HO68" s="18"/>
      <c r="HP68" s="18"/>
      <c r="HQ68" s="18"/>
    </row>
    <row r="69" spans="1:225">
      <c r="A69" s="16">
        <v>9.7998814698876107</v>
      </c>
      <c r="B69" s="2">
        <v>0.10011454094689212</v>
      </c>
      <c r="C69" s="2">
        <v>5.9676113458389135E-2</v>
      </c>
      <c r="D69" s="2">
        <v>3.502210347427382E-2</v>
      </c>
      <c r="E69" s="2">
        <v>2.7937828951416412E-2</v>
      </c>
      <c r="F69" s="2">
        <v>2.5501244205805525E-2</v>
      </c>
      <c r="G69" s="2">
        <v>1.7555646761772483E-2</v>
      </c>
      <c r="H69" s="2">
        <v>5.9284393337401672E-3</v>
      </c>
      <c r="I69" s="2">
        <v>4.4045821965279508E-3</v>
      </c>
      <c r="J69" s="2">
        <v>2.8206631673380247E-3</v>
      </c>
      <c r="K69" s="2">
        <v>1.1283314283769286</v>
      </c>
      <c r="L69" s="2">
        <v>1.0997490355331185</v>
      </c>
      <c r="M69" s="2">
        <v>1.0454003741591833</v>
      </c>
      <c r="N69" s="2">
        <v>1.0121708008701864</v>
      </c>
      <c r="O69" s="2">
        <v>0.98507536674183682</v>
      </c>
      <c r="P69" s="2">
        <v>0.9446373778381838</v>
      </c>
      <c r="Q69" s="2">
        <v>0.84209906769307885</v>
      </c>
      <c r="R69" s="2">
        <v>0.78821673207749665</v>
      </c>
      <c r="S69" s="2">
        <v>0.76183224322571086</v>
      </c>
      <c r="T69" s="2">
        <v>1.2284459693238208</v>
      </c>
      <c r="U69" s="2">
        <v>1.1594251489915077</v>
      </c>
      <c r="V69" s="2">
        <v>1.0804224776334572</v>
      </c>
      <c r="W69" s="2">
        <v>1.0401086298216029</v>
      </c>
      <c r="X69" s="2">
        <v>1.0105766109476424</v>
      </c>
      <c r="Y69" s="2">
        <v>0.96219302459995626</v>
      </c>
      <c r="Z69" s="2">
        <v>0.84558832267506068</v>
      </c>
      <c r="AA69" s="2">
        <v>0.78958725411367969</v>
      </c>
      <c r="AB69" s="2">
        <v>0.76183224322571086</v>
      </c>
      <c r="AC69" s="9">
        <v>1.1218800876798329E-2</v>
      </c>
      <c r="AD69" s="2"/>
      <c r="AE69" s="2">
        <f t="shared" ref="AE69:AE132" si="37">LN(T69)</f>
        <v>0.20574993099751268</v>
      </c>
      <c r="AF69" s="2">
        <f t="shared" ref="AF69:AF132" si="38">LN(U69)</f>
        <v>0.1479243210730154</v>
      </c>
      <c r="AG69" s="2">
        <f t="shared" ref="AG69:AG132" si="39">LN(V69)</f>
        <v>7.7352147637950452E-2</v>
      </c>
      <c r="AH69" s="2">
        <f t="shared" ref="AH69:AH132" si="40">LN(W69)</f>
        <v>3.9325159450118184E-2</v>
      </c>
      <c r="AI69" s="2">
        <f t="shared" ref="AI69:AI132" si="41">LN(X69)</f>
        <v>1.0521069879018944E-2</v>
      </c>
      <c r="AJ69" s="2">
        <f t="shared" ref="AJ69:AJ132" si="42">LN(Y69)</f>
        <v>-3.854019917149968E-2</v>
      </c>
      <c r="AK69" s="2">
        <f t="shared" ref="AK69:AK132" si="43">LN(Z69)</f>
        <v>-0.16772265403534423</v>
      </c>
      <c r="AL69" s="2">
        <f t="shared" ref="AL69:AL132" si="44">LN(AA69)</f>
        <v>-0.23624493319973805</v>
      </c>
      <c r="AM69" s="2">
        <f t="shared" ref="AM69:AM132" si="45">LN(AB69)</f>
        <v>-0.27202890077987285</v>
      </c>
      <c r="AN69" s="2">
        <f t="shared" ref="AN69:AN132" si="46">INTERCEPT(AE69:AM69, AE$2:AM$2)</f>
        <v>5.4824845755870548</v>
      </c>
      <c r="AO69" s="2">
        <f t="shared" ref="AO69:AO132" si="47">-SLOPE(AE69:AM69,AE$2:AM$2)</f>
        <v>0.87445566009444442</v>
      </c>
      <c r="AP69" s="2">
        <f t="shared" ref="AP69:AP132" si="48">RSQ(AE69:AM69,AE$2:AM$2)</f>
        <v>0.99387667028213489</v>
      </c>
      <c r="AQ69" s="23">
        <f t="shared" si="30"/>
        <v>3.8718233175847594</v>
      </c>
      <c r="AR69" s="2">
        <f t="shared" si="31"/>
        <v>-0.17185761406819178</v>
      </c>
      <c r="AS69" s="2">
        <f t="shared" si="32"/>
        <v>-0.23798218623353631</v>
      </c>
      <c r="AT69" s="2">
        <f t="shared" si="33"/>
        <v>1.6859604746838197</v>
      </c>
      <c r="AU69" s="2">
        <f t="shared" si="34"/>
        <v>10.748061785383278</v>
      </c>
      <c r="AV69" s="2">
        <f t="shared" si="35"/>
        <v>0.82069973386134032</v>
      </c>
      <c r="AW69" s="27">
        <f t="shared" si="36"/>
        <v>1.3669799579457131E-2</v>
      </c>
      <c r="AX69" s="28">
        <f t="shared" ref="AX69:AX132" si="49">1+AW69^(0.5377+0.4867*(AQ69-3)^2)*(1.4676+2.295*(AQ69-3)^2+2.3113*(AQ69-3)^4)</f>
        <v>1.0924085996354334</v>
      </c>
      <c r="AY69" s="2">
        <v>1E-3</v>
      </c>
      <c r="AZ69" s="2">
        <v>50</v>
      </c>
      <c r="BA69" s="2">
        <f t="shared" ref="BA69:BA132" si="50">(AQ69-3)*(AZ69^(4-AQ69)-0.2^(4-AQ69))/((AQ69-4)*(AZ69^(3-AQ69)-0.2^(3-AQ69)))</f>
        <v>1.4117515165915147</v>
      </c>
      <c r="BB69" s="2">
        <f t="shared" ref="BB69:BB132" si="51">2*PI()*BA69*BB$2*(AX69-1)/0.555</f>
        <v>2.045536863746352</v>
      </c>
      <c r="BC69" s="2">
        <f t="shared" ref="BC69:BC132" si="52">4*PI()*BA69*BB$2*AY69/0.555</f>
        <v>4.4271569352123528E-2</v>
      </c>
      <c r="BD69" s="2">
        <f t="shared" ref="BD69:BD132" si="53">ATAN(0.5*BC69/BB69)</f>
        <v>1.0821081281470956E-2</v>
      </c>
      <c r="BE69" s="2">
        <f t="shared" ref="BE69:BE132" si="54">1+(2*EXP(-BC69)/BC69)+2*((EXP(-BC69)-1)/(BC69)^2)</f>
        <v>2.9030118388476467E-2</v>
      </c>
      <c r="BF69">
        <f t="shared" ref="BF69:BF132" si="55">2-4*EXP(-BB69*TAN(BD69))*((COS(BD69)*SIN(BB69-BD69)/BB69)+(COS(BD69)/BB69)^2*COS(BB69-2*BD69))+4*(COS(BD69)/BB69)^2*COS(2*BD69)</f>
        <v>1.6544991549358614</v>
      </c>
      <c r="BG69" s="9">
        <f t="shared" ref="BG69:BG132" si="56">0.000001*G69*BA69/(BE69*1.5)</f>
        <v>5.6916086502573658E-7</v>
      </c>
      <c r="BH69" s="9">
        <f t="shared" ref="BH69:BH132" si="57">0.000001*Y69*BA69/(BF69*1.5)</f>
        <v>5.4734689454925459E-7</v>
      </c>
      <c r="BI69" s="2"/>
      <c r="BJ69" s="2"/>
      <c r="BK69" s="2"/>
      <c r="BL69" s="2"/>
      <c r="BM69" s="2"/>
      <c r="BN69" s="2"/>
      <c r="BO69" s="2"/>
      <c r="BP69" s="2"/>
      <c r="BQ69" s="2"/>
      <c r="BR69" s="11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V69" s="6"/>
      <c r="EW69" s="6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6"/>
      <c r="FJ69" s="7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18"/>
      <c r="HI69" s="18"/>
      <c r="HJ69" s="18"/>
      <c r="HK69" s="18"/>
      <c r="HL69" s="18"/>
      <c r="HM69" s="18"/>
      <c r="HN69" s="18"/>
      <c r="HO69" s="18"/>
      <c r="HP69" s="18"/>
      <c r="HQ69" s="18"/>
    </row>
    <row r="70" spans="1:225">
      <c r="A70" s="16">
        <v>9.9511304368503062</v>
      </c>
      <c r="B70" s="2">
        <v>9.7176388480363918E-2</v>
      </c>
      <c r="C70" s="2">
        <v>5.7958850615571073E-2</v>
      </c>
      <c r="D70" s="2">
        <v>3.4254183293486069E-2</v>
      </c>
      <c r="E70" s="2">
        <v>2.6999563059090757E-2</v>
      </c>
      <c r="F70" s="2">
        <v>2.5256864911530046E-2</v>
      </c>
      <c r="G70" s="2">
        <v>1.7818725561854366E-2</v>
      </c>
      <c r="H70" s="2">
        <v>6.1583028022798312E-3</v>
      </c>
      <c r="I70" s="2">
        <v>4.6044618086487892E-3</v>
      </c>
      <c r="J70" s="2">
        <v>2.9768409334215585E-3</v>
      </c>
      <c r="K70" s="2">
        <v>1.1321427942959454</v>
      </c>
      <c r="L70" s="2">
        <v>1.1065144731717156</v>
      </c>
      <c r="M70" s="2">
        <v>1.0509897663546761</v>
      </c>
      <c r="N70" s="2">
        <v>1.0126864360720287</v>
      </c>
      <c r="O70" s="2">
        <v>0.98509900675556794</v>
      </c>
      <c r="P70" s="2">
        <v>0.94555013838270996</v>
      </c>
      <c r="Q70" s="2">
        <v>0.8423490226294551</v>
      </c>
      <c r="R70" s="2">
        <v>0.7870421265207419</v>
      </c>
      <c r="S70" s="2">
        <v>0.76212860108959057</v>
      </c>
      <c r="T70" s="2">
        <v>1.2293191827763092</v>
      </c>
      <c r="U70" s="2">
        <v>1.1644733237872866</v>
      </c>
      <c r="V70" s="2">
        <v>1.0852439496481623</v>
      </c>
      <c r="W70" s="2">
        <v>1.0396859991311194</v>
      </c>
      <c r="X70" s="2">
        <v>1.0103558716670979</v>
      </c>
      <c r="Y70" s="2">
        <v>0.96336886394456434</v>
      </c>
      <c r="Z70" s="2">
        <v>0.8453441713426938</v>
      </c>
      <c r="AA70" s="2">
        <v>0.78888100478884926</v>
      </c>
      <c r="AB70" s="2">
        <v>0.76212860108959057</v>
      </c>
      <c r="AC70" s="9">
        <v>1.1184523571257229E-2</v>
      </c>
      <c r="AD70" s="2"/>
      <c r="AE70" s="2">
        <f t="shared" si="37"/>
        <v>0.20646050620319009</v>
      </c>
      <c r="AF70" s="2">
        <f t="shared" si="38"/>
        <v>0.15226890221150241</v>
      </c>
      <c r="AG70" s="2">
        <f t="shared" si="39"/>
        <v>8.180480010546419E-2</v>
      </c>
      <c r="AH70" s="2">
        <f t="shared" si="40"/>
        <v>3.8918743652695292E-2</v>
      </c>
      <c r="AI70" s="2">
        <f t="shared" si="41"/>
        <v>1.0302616978369155E-2</v>
      </c>
      <c r="AJ70" s="2">
        <f t="shared" si="42"/>
        <v>-3.7318904236492527E-2</v>
      </c>
      <c r="AK70" s="2">
        <f t="shared" si="43"/>
        <v>-0.1680114311863273</v>
      </c>
      <c r="AL70" s="2">
        <f t="shared" si="44"/>
        <v>-0.23713978726851698</v>
      </c>
      <c r="AM70" s="2">
        <f t="shared" si="45"/>
        <v>-0.27163996970107124</v>
      </c>
      <c r="AN70" s="2">
        <f t="shared" si="46"/>
        <v>5.5198893395226696</v>
      </c>
      <c r="AO70" s="2">
        <f t="shared" si="47"/>
        <v>0.88022938824171848</v>
      </c>
      <c r="AP70" s="2">
        <f t="shared" si="48"/>
        <v>0.99398202759756449</v>
      </c>
      <c r="AQ70" s="23">
        <f t="shared" si="30"/>
        <v>3.8776866748660859</v>
      </c>
      <c r="AR70" s="2">
        <f t="shared" si="31"/>
        <v>-0.1715608344409098</v>
      </c>
      <c r="AS70" s="2">
        <f t="shared" si="32"/>
        <v>-0.23947350401669273</v>
      </c>
      <c r="AT70" s="2">
        <f t="shared" si="33"/>
        <v>1.7315511145951898</v>
      </c>
      <c r="AU70" s="2">
        <f t="shared" si="34"/>
        <v>11.043647879722959</v>
      </c>
      <c r="AV70" s="2">
        <f t="shared" si="35"/>
        <v>0.82037211504335517</v>
      </c>
      <c r="AW70" s="27">
        <f t="shared" si="36"/>
        <v>1.3633476036257215E-2</v>
      </c>
      <c r="AX70" s="28">
        <f t="shared" si="49"/>
        <v>1.0914170335085212</v>
      </c>
      <c r="AY70" s="2">
        <v>1E-3</v>
      </c>
      <c r="AZ70" s="2">
        <v>50</v>
      </c>
      <c r="BA70" s="2">
        <f t="shared" si="50"/>
        <v>1.3954755479116319</v>
      </c>
      <c r="BB70" s="2">
        <f t="shared" si="51"/>
        <v>2.0002579902763666</v>
      </c>
      <c r="BC70" s="2">
        <f t="shared" si="52"/>
        <v>4.376116602142683E-2</v>
      </c>
      <c r="BD70" s="2">
        <f t="shared" si="53"/>
        <v>1.0938444162069197E-2</v>
      </c>
      <c r="BE70" s="2">
        <f t="shared" si="54"/>
        <v>2.8700887169797795E-2</v>
      </c>
      <c r="BF70">
        <f t="shared" si="55"/>
        <v>1.5995580067941759</v>
      </c>
      <c r="BG70" s="9">
        <f t="shared" si="56"/>
        <v>5.7758019045213837E-7</v>
      </c>
      <c r="BH70" s="9">
        <f t="shared" si="57"/>
        <v>5.6030382040698868E-7</v>
      </c>
      <c r="BI70" s="2"/>
      <c r="BJ70" s="2"/>
      <c r="BK70" s="2"/>
      <c r="BL70" s="2"/>
      <c r="BM70" s="2"/>
      <c r="BN70" s="2"/>
      <c r="BO70" s="2"/>
      <c r="BP70" s="2"/>
      <c r="BQ70" s="2"/>
      <c r="BR70" s="11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V70" s="6"/>
      <c r="EW70" s="6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6"/>
      <c r="FJ70" s="7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18"/>
      <c r="HI70" s="18"/>
      <c r="HJ70" s="18"/>
      <c r="HK70" s="18"/>
      <c r="HL70" s="18"/>
      <c r="HM70" s="18"/>
      <c r="HN70" s="18"/>
      <c r="HO70" s="18"/>
      <c r="HP70" s="18"/>
      <c r="HQ70" s="18"/>
    </row>
    <row r="71" spans="1:225">
      <c r="A71" s="16">
        <v>10.09024674953427</v>
      </c>
      <c r="B71" s="2">
        <v>9.9217885654094479E-2</v>
      </c>
      <c r="C71" s="2">
        <v>5.7678833169656107E-2</v>
      </c>
      <c r="D71" s="2">
        <v>3.3927883707264163E-2</v>
      </c>
      <c r="E71" s="2">
        <v>2.522550526214417E-2</v>
      </c>
      <c r="F71" s="2">
        <v>2.3036746039301653E-2</v>
      </c>
      <c r="G71" s="2">
        <v>1.7389720049662705E-2</v>
      </c>
      <c r="H71" s="2">
        <v>5.7033304751404517E-3</v>
      </c>
      <c r="I71" s="2">
        <v>4.2035912607774331E-3</v>
      </c>
      <c r="J71" s="2">
        <v>2.6598576542377402E-3</v>
      </c>
      <c r="K71" s="2">
        <v>1.1308825382772845</v>
      </c>
      <c r="L71" s="2">
        <v>1.1070496205425813</v>
      </c>
      <c r="M71" s="2">
        <v>1.0536444203280197</v>
      </c>
      <c r="N71" s="2">
        <v>1.0282173298292567</v>
      </c>
      <c r="O71" s="2">
        <v>1.0005650168820477</v>
      </c>
      <c r="P71" s="2">
        <v>0.95113869821986508</v>
      </c>
      <c r="Q71" s="2">
        <v>0.84249138122895306</v>
      </c>
      <c r="R71" s="2">
        <v>0.7878758329543063</v>
      </c>
      <c r="S71" s="2">
        <v>0.76201609653193358</v>
      </c>
      <c r="T71" s="2">
        <v>1.2301004239313789</v>
      </c>
      <c r="U71" s="2">
        <v>1.1647284537122373</v>
      </c>
      <c r="V71" s="2">
        <v>1.0875723040352838</v>
      </c>
      <c r="W71" s="2">
        <v>1.0534428350914009</v>
      </c>
      <c r="X71" s="2">
        <v>1.0236017629213494</v>
      </c>
      <c r="Y71" s="2">
        <v>0.96852841826952774</v>
      </c>
      <c r="Z71" s="2">
        <v>0.84578886866663783</v>
      </c>
      <c r="AA71" s="2">
        <v>0.78951009699334884</v>
      </c>
      <c r="AB71" s="2">
        <v>0.76201609653193358</v>
      </c>
      <c r="AC71" s="9">
        <v>1.1269798983965152E-2</v>
      </c>
      <c r="AD71" s="2"/>
      <c r="AE71" s="2">
        <f t="shared" si="37"/>
        <v>0.20709581152418166</v>
      </c>
      <c r="AF71" s="2">
        <f t="shared" si="38"/>
        <v>0.1524879729063951</v>
      </c>
      <c r="AG71" s="2">
        <f t="shared" si="39"/>
        <v>8.3947968239801274E-2</v>
      </c>
      <c r="AH71" s="2">
        <f t="shared" si="40"/>
        <v>5.206369089277265E-2</v>
      </c>
      <c r="AI71" s="2">
        <f t="shared" si="41"/>
        <v>2.3327547577657787E-2</v>
      </c>
      <c r="AJ71" s="2">
        <f t="shared" si="42"/>
        <v>-3.1977454005397789E-2</v>
      </c>
      <c r="AK71" s="2">
        <f t="shared" si="43"/>
        <v>-0.16748551474607914</v>
      </c>
      <c r="AL71" s="2">
        <f t="shared" si="44"/>
        <v>-0.23634265626961484</v>
      </c>
      <c r="AM71" s="2">
        <f t="shared" si="45"/>
        <v>-0.27178759946094494</v>
      </c>
      <c r="AN71" s="2">
        <f t="shared" si="46"/>
        <v>5.5512581510907983</v>
      </c>
      <c r="AO71" s="2">
        <f t="shared" si="47"/>
        <v>0.88457970441004685</v>
      </c>
      <c r="AP71" s="2">
        <f t="shared" si="48"/>
        <v>0.99032234568694044</v>
      </c>
      <c r="AQ71" s="23">
        <f t="shared" si="30"/>
        <v>3.882102501977732</v>
      </c>
      <c r="AR71" s="2">
        <f t="shared" si="31"/>
        <v>-0.17139184680325495</v>
      </c>
      <c r="AS71" s="2">
        <f t="shared" si="32"/>
        <v>-0.23841477393310403</v>
      </c>
      <c r="AT71" s="2">
        <f t="shared" si="33"/>
        <v>1.7088655901770953</v>
      </c>
      <c r="AU71" s="2">
        <f t="shared" si="34"/>
        <v>10.896883352666958</v>
      </c>
      <c r="AV71" s="2">
        <f t="shared" si="35"/>
        <v>0.8207949931263121</v>
      </c>
      <c r="AW71" s="27">
        <f t="shared" si="36"/>
        <v>1.3730345675038546E-2</v>
      </c>
      <c r="AX71" s="28">
        <f t="shared" si="49"/>
        <v>1.0914263803810065</v>
      </c>
      <c r="AY71" s="2">
        <v>1E-3</v>
      </c>
      <c r="AZ71" s="2">
        <v>50</v>
      </c>
      <c r="BA71" s="2">
        <f t="shared" si="50"/>
        <v>1.3833865637508269</v>
      </c>
      <c r="BB71" s="2">
        <f t="shared" si="51"/>
        <v>1.9831325280151713</v>
      </c>
      <c r="BC71" s="2">
        <f t="shared" si="52"/>
        <v>4.3382063683386519E-2</v>
      </c>
      <c r="BD71" s="2">
        <f t="shared" si="53"/>
        <v>1.0937325971800076E-2</v>
      </c>
      <c r="BE71" s="2">
        <f t="shared" si="54"/>
        <v>2.8456269109462085E-2</v>
      </c>
      <c r="BF71">
        <f t="shared" si="55"/>
        <v>1.5787428813281688</v>
      </c>
      <c r="BG71" s="9">
        <f t="shared" si="56"/>
        <v>5.6359473247771562E-7</v>
      </c>
      <c r="BH71" s="9">
        <f t="shared" si="57"/>
        <v>5.6578738112512827E-7</v>
      </c>
      <c r="BI71" s="2"/>
      <c r="BJ71" s="2"/>
      <c r="BK71" s="2"/>
      <c r="BL71" s="2"/>
      <c r="BM71" s="2"/>
      <c r="BN71" s="2"/>
      <c r="BO71" s="2"/>
      <c r="BP71" s="2"/>
      <c r="BQ71" s="2"/>
      <c r="BR71" s="11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V71" s="6"/>
      <c r="EW71" s="6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6"/>
      <c r="FJ71" s="7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18"/>
      <c r="HI71" s="18"/>
      <c r="HJ71" s="18"/>
      <c r="HK71" s="18"/>
      <c r="HL71" s="18"/>
      <c r="HM71" s="18"/>
      <c r="HN71" s="18"/>
      <c r="HO71" s="18"/>
      <c r="HP71" s="18"/>
      <c r="HQ71" s="18"/>
    </row>
    <row r="72" spans="1:225">
      <c r="A72" s="16">
        <v>10.230980795983118</v>
      </c>
      <c r="B72" s="2">
        <v>0.10247467891633169</v>
      </c>
      <c r="C72" s="2">
        <v>5.9704761106428833E-2</v>
      </c>
      <c r="D72" s="2">
        <v>3.5646301765216444E-2</v>
      </c>
      <c r="E72" s="2">
        <v>2.9055176130387793E-2</v>
      </c>
      <c r="F72" s="2">
        <v>2.6667562482771284E-2</v>
      </c>
      <c r="G72" s="2">
        <v>1.9446882519193732E-2</v>
      </c>
      <c r="H72" s="2">
        <v>6.8892763760019099E-3</v>
      </c>
      <c r="I72" s="2">
        <v>5.1859771340380181E-3</v>
      </c>
      <c r="J72" s="2">
        <v>3.3870069081956026E-3</v>
      </c>
      <c r="K72" s="2">
        <v>1.1202853658268701</v>
      </c>
      <c r="L72" s="2">
        <v>1.0961894787426292</v>
      </c>
      <c r="M72" s="2">
        <v>1.0431619250378088</v>
      </c>
      <c r="N72" s="2">
        <v>1.0076708300631854</v>
      </c>
      <c r="O72" s="2">
        <v>0.98335335240257149</v>
      </c>
      <c r="P72" s="2">
        <v>0.94266920670296384</v>
      </c>
      <c r="Q72" s="2">
        <v>0.8380024922918915</v>
      </c>
      <c r="R72" s="2">
        <v>0.78192710010337974</v>
      </c>
      <c r="S72" s="2">
        <v>0.76097986383976857</v>
      </c>
      <c r="T72" s="2">
        <v>1.2227600447432019</v>
      </c>
      <c r="U72" s="2">
        <v>1.1558942398490579</v>
      </c>
      <c r="V72" s="2">
        <v>1.0788082268030252</v>
      </c>
      <c r="W72" s="2">
        <v>1.0367260061935732</v>
      </c>
      <c r="X72" s="2">
        <v>1.0100209148853427</v>
      </c>
      <c r="Y72" s="2">
        <v>0.96211608922215752</v>
      </c>
      <c r="Z72" s="2">
        <v>0.84249096287735126</v>
      </c>
      <c r="AA72" s="2">
        <v>0.78435719795300307</v>
      </c>
      <c r="AB72" s="2">
        <v>0.76097986383976857</v>
      </c>
      <c r="AC72" s="9">
        <v>1.1355293609270093E-2</v>
      </c>
      <c r="AD72" s="2"/>
      <c r="AE72" s="2">
        <f t="shared" si="37"/>
        <v>0.20111063528250958</v>
      </c>
      <c r="AF72" s="2">
        <f t="shared" si="38"/>
        <v>0.14487427804505548</v>
      </c>
      <c r="AG72" s="2">
        <f t="shared" si="39"/>
        <v>7.5856938137773292E-2</v>
      </c>
      <c r="AH72" s="2">
        <f t="shared" si="40"/>
        <v>3.6067676586042707E-2</v>
      </c>
      <c r="AI72" s="2">
        <f t="shared" si="41"/>
        <v>9.9710384460344366E-3</v>
      </c>
      <c r="AJ72" s="2">
        <f t="shared" si="42"/>
        <v>-3.8620160729949005E-2</v>
      </c>
      <c r="AK72" s="2">
        <f t="shared" si="43"/>
        <v>-0.17139234336822284</v>
      </c>
      <c r="AL72" s="2">
        <f t="shared" si="44"/>
        <v>-0.24289075275635158</v>
      </c>
      <c r="AM72" s="2">
        <f t="shared" si="45"/>
        <v>-0.27314838160223681</v>
      </c>
      <c r="AN72" s="2">
        <f t="shared" si="46"/>
        <v>5.4813736369597539</v>
      </c>
      <c r="AO72" s="2">
        <f t="shared" si="47"/>
        <v>0.8747115720547447</v>
      </c>
      <c r="AP72" s="2">
        <f t="shared" si="48"/>
        <v>0.99252215446480585</v>
      </c>
      <c r="AQ72" s="23">
        <f t="shared" si="30"/>
        <v>3.8720832683311359</v>
      </c>
      <c r="AR72" s="2">
        <f t="shared" si="31"/>
        <v>-0.1767342044091407</v>
      </c>
      <c r="AS72" s="2">
        <f t="shared" si="32"/>
        <v>-0.24599376515649626</v>
      </c>
      <c r="AT72" s="2">
        <f t="shared" si="33"/>
        <v>1.7658924374137919</v>
      </c>
      <c r="AU72" s="2">
        <f t="shared" si="34"/>
        <v>11.260902308555886</v>
      </c>
      <c r="AV72" s="2">
        <f t="shared" si="35"/>
        <v>0.81571119204547005</v>
      </c>
      <c r="AW72" s="27">
        <f t="shared" si="36"/>
        <v>1.3920727973335344E-2</v>
      </c>
      <c r="AX72" s="28">
        <f t="shared" si="49"/>
        <v>1.0939127074877597</v>
      </c>
      <c r="AY72" s="2">
        <v>1E-3</v>
      </c>
      <c r="AZ72" s="2">
        <v>50</v>
      </c>
      <c r="BA72" s="2">
        <f t="shared" si="50"/>
        <v>1.4110244610474332</v>
      </c>
      <c r="BB72" s="2">
        <f t="shared" si="51"/>
        <v>2.0777608679142903</v>
      </c>
      <c r="BC72" s="2">
        <f t="shared" si="52"/>
        <v>4.4248769383740727E-2</v>
      </c>
      <c r="BD72" s="2">
        <f t="shared" si="53"/>
        <v>1.064778382710216E-2</v>
      </c>
      <c r="BE72" s="2">
        <f t="shared" si="54"/>
        <v>2.9015414150684649E-2</v>
      </c>
      <c r="BF72">
        <f t="shared" si="55"/>
        <v>1.6935071904389623</v>
      </c>
      <c r="BG72" s="9">
        <f t="shared" si="56"/>
        <v>6.3047010767437452E-7</v>
      </c>
      <c r="BH72" s="9">
        <f t="shared" si="57"/>
        <v>5.3442124679646742E-7</v>
      </c>
      <c r="BI72" s="2"/>
      <c r="BJ72" s="2"/>
      <c r="BK72" s="2"/>
      <c r="BL72" s="2"/>
      <c r="BM72" s="2"/>
      <c r="BN72" s="2"/>
      <c r="BO72" s="2"/>
      <c r="BP72" s="2"/>
      <c r="BQ72" s="2"/>
      <c r="BR72" s="11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V72" s="6"/>
      <c r="EW72" s="6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6"/>
      <c r="FJ72" s="7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18"/>
      <c r="HI72" s="18"/>
      <c r="HJ72" s="18"/>
      <c r="HK72" s="18"/>
      <c r="HL72" s="18"/>
      <c r="HM72" s="18"/>
      <c r="HN72" s="18"/>
      <c r="HO72" s="18"/>
      <c r="HP72" s="18"/>
      <c r="HQ72" s="18"/>
    </row>
    <row r="73" spans="1:225">
      <c r="A73" s="16">
        <v>10.372525093106255</v>
      </c>
      <c r="B73" s="2">
        <v>9.9989514839718102E-2</v>
      </c>
      <c r="C73" s="2">
        <v>5.8214087982947096E-2</v>
      </c>
      <c r="D73" s="2">
        <v>3.3808743262283544E-2</v>
      </c>
      <c r="E73" s="2">
        <v>2.8353327158633843E-2</v>
      </c>
      <c r="F73" s="2">
        <v>2.6333023260843032E-2</v>
      </c>
      <c r="G73" s="2">
        <v>1.7624794994130541E-2</v>
      </c>
      <c r="H73" s="2">
        <v>6.0777681015451047E-3</v>
      </c>
      <c r="I73" s="2">
        <v>4.5414865701909456E-3</v>
      </c>
      <c r="J73" s="2">
        <v>2.9334514000652475E-3</v>
      </c>
      <c r="K73" s="2">
        <v>1.1237550603012618</v>
      </c>
      <c r="L73" s="2">
        <v>1.1077186558379415</v>
      </c>
      <c r="M73" s="2">
        <v>1.0551519080860312</v>
      </c>
      <c r="N73" s="2">
        <v>1.0076780124543316</v>
      </c>
      <c r="O73" s="2">
        <v>0.98315206474087391</v>
      </c>
      <c r="P73" s="2">
        <v>0.94714829443983006</v>
      </c>
      <c r="Q73" s="2">
        <v>0.84656793535343777</v>
      </c>
      <c r="R73" s="2">
        <v>0.78953735790552615</v>
      </c>
      <c r="S73" s="2">
        <v>0.76456017780357199</v>
      </c>
      <c r="T73" s="2">
        <v>1.2237445751409799</v>
      </c>
      <c r="U73" s="2">
        <v>1.1659327438208886</v>
      </c>
      <c r="V73" s="2">
        <v>1.0889606513483148</v>
      </c>
      <c r="W73" s="2">
        <v>1.0360313396129655</v>
      </c>
      <c r="X73" s="2">
        <v>1.009485088001717</v>
      </c>
      <c r="Y73" s="2">
        <v>0.96477308943396056</v>
      </c>
      <c r="Z73" s="2">
        <v>0.8492233185948741</v>
      </c>
      <c r="AA73" s="2">
        <v>0.79106089325475548</v>
      </c>
      <c r="AB73" s="2">
        <v>0.76456017780357199</v>
      </c>
      <c r="AC73" s="9">
        <v>1.1436964126191261E-2</v>
      </c>
      <c r="AD73" s="2"/>
      <c r="AE73" s="2">
        <f t="shared" si="37"/>
        <v>0.20191548187296568</v>
      </c>
      <c r="AF73" s="2">
        <f t="shared" si="38"/>
        <v>0.15352140515052051</v>
      </c>
      <c r="AG73" s="2">
        <f t="shared" si="39"/>
        <v>8.5223710468186664E-2</v>
      </c>
      <c r="AH73" s="2">
        <f t="shared" si="40"/>
        <v>3.5397393971416891E-2</v>
      </c>
      <c r="AI73" s="2">
        <f t="shared" si="41"/>
        <v>9.4403869942106724E-3</v>
      </c>
      <c r="AJ73" s="2">
        <f t="shared" si="42"/>
        <v>-3.586234577595139E-2</v>
      </c>
      <c r="AK73" s="2">
        <f t="shared" si="43"/>
        <v>-0.16343309004479104</v>
      </c>
      <c r="AL73" s="2">
        <f t="shared" si="44"/>
        <v>-0.23438033155454066</v>
      </c>
      <c r="AM73" s="2">
        <f t="shared" si="45"/>
        <v>-0.2684545414675118</v>
      </c>
      <c r="AN73" s="2">
        <f t="shared" si="46"/>
        <v>5.4522229803170168</v>
      </c>
      <c r="AO73" s="2">
        <f t="shared" si="47"/>
        <v>0.8693512643968182</v>
      </c>
      <c r="AP73" s="2">
        <f t="shared" si="48"/>
        <v>0.99328179473455758</v>
      </c>
      <c r="AQ73" s="23">
        <f t="shared" si="30"/>
        <v>3.8666370555447767</v>
      </c>
      <c r="AR73" s="2">
        <f t="shared" si="31"/>
        <v>-0.16656482622462579</v>
      </c>
      <c r="AS73" s="2">
        <f t="shared" si="32"/>
        <v>-0.23630812796953693</v>
      </c>
      <c r="AT73" s="2">
        <f t="shared" si="33"/>
        <v>1.7782262518364169</v>
      </c>
      <c r="AU73" s="2">
        <f t="shared" si="34"/>
        <v>11.350957461884756</v>
      </c>
      <c r="AV73" s="2">
        <f t="shared" si="35"/>
        <v>0.82389363102535385</v>
      </c>
      <c r="AW73" s="27">
        <f t="shared" si="36"/>
        <v>1.3881602788891214E-2</v>
      </c>
      <c r="AX73" s="28">
        <f t="shared" si="49"/>
        <v>1.0943868901848581</v>
      </c>
      <c r="AY73" s="2">
        <v>1E-3</v>
      </c>
      <c r="AZ73" s="2">
        <v>50</v>
      </c>
      <c r="BA73" s="2">
        <f t="shared" si="50"/>
        <v>1.4263639094057146</v>
      </c>
      <c r="BB73" s="2">
        <f t="shared" si="51"/>
        <v>2.1109535525049443</v>
      </c>
      <c r="BC73" s="2">
        <f t="shared" si="52"/>
        <v>4.4729804072803137E-2</v>
      </c>
      <c r="BD73" s="2">
        <f t="shared" si="53"/>
        <v>1.0594295295995758E-2</v>
      </c>
      <c r="BE73" s="2">
        <f t="shared" si="54"/>
        <v>2.9325591591153E-2</v>
      </c>
      <c r="BF73">
        <f t="shared" si="55"/>
        <v>1.7335843683180039</v>
      </c>
      <c r="BG73" s="9">
        <f t="shared" si="56"/>
        <v>5.7150018411191855E-7</v>
      </c>
      <c r="BH73" s="9">
        <f t="shared" si="57"/>
        <v>5.2919932469919535E-7</v>
      </c>
      <c r="BI73" s="2"/>
      <c r="BJ73" s="2"/>
      <c r="BK73" s="2"/>
      <c r="BL73" s="2"/>
      <c r="BM73" s="2"/>
      <c r="BN73" s="2"/>
      <c r="BO73" s="2"/>
      <c r="BP73" s="2"/>
      <c r="BQ73" s="2"/>
      <c r="BR73" s="11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V73" s="6"/>
      <c r="EW73" s="6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6"/>
      <c r="FJ73" s="7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18"/>
      <c r="HI73" s="18"/>
      <c r="HJ73" s="18"/>
      <c r="HK73" s="18"/>
      <c r="HL73" s="18"/>
      <c r="HM73" s="18"/>
      <c r="HN73" s="18"/>
      <c r="HO73" s="18"/>
      <c r="HP73" s="18"/>
      <c r="HQ73" s="18"/>
    </row>
    <row r="74" spans="1:225">
      <c r="A74" s="16">
        <v>10.528628848818698</v>
      </c>
      <c r="B74" s="2">
        <v>9.9108584065787764E-2</v>
      </c>
      <c r="C74" s="2">
        <v>5.6651583983225312E-2</v>
      </c>
      <c r="D74" s="2">
        <v>3.1867304884482438E-2</v>
      </c>
      <c r="E74" s="2">
        <v>2.5395225841159975E-2</v>
      </c>
      <c r="F74" s="2">
        <v>2.1577608451130787E-2</v>
      </c>
      <c r="G74" s="2">
        <v>1.4871272620760569E-2</v>
      </c>
      <c r="H74" s="2">
        <v>4.5249562074928858E-3</v>
      </c>
      <c r="I74" s="2">
        <v>3.2673263162422699E-3</v>
      </c>
      <c r="J74" s="2">
        <v>2.004747618169839E-3</v>
      </c>
      <c r="K74" s="2">
        <v>1.1337712511868505</v>
      </c>
      <c r="L74" s="2">
        <v>1.1131230006584074</v>
      </c>
      <c r="M74" s="2">
        <v>1.0601380142544885</v>
      </c>
      <c r="N74" s="2">
        <v>1.028094921309282</v>
      </c>
      <c r="O74" s="2">
        <v>1.0066833932768118</v>
      </c>
      <c r="P74" s="2">
        <v>0.96627618412725036</v>
      </c>
      <c r="Q74" s="2">
        <v>0.85228767051990617</v>
      </c>
      <c r="R74" s="2">
        <v>0.79234693815812862</v>
      </c>
      <c r="S74" s="2">
        <v>0.76772491805957555</v>
      </c>
      <c r="T74" s="2">
        <v>1.2328798352526382</v>
      </c>
      <c r="U74" s="2">
        <v>1.1697745846416328</v>
      </c>
      <c r="V74" s="2">
        <v>1.0920053191389709</v>
      </c>
      <c r="W74" s="2">
        <v>1.0534901471504421</v>
      </c>
      <c r="X74" s="2">
        <v>1.0282610017279425</v>
      </c>
      <c r="Y74" s="2">
        <v>0.98114745674801096</v>
      </c>
      <c r="Z74" s="2">
        <v>0.85414157341252572</v>
      </c>
      <c r="AA74" s="2">
        <v>0.79410847127019712</v>
      </c>
      <c r="AB74" s="2">
        <v>0.76772491805957555</v>
      </c>
      <c r="AC74" s="9">
        <v>1.1402542777413418E-2</v>
      </c>
      <c r="AD74" s="2"/>
      <c r="AE74" s="2">
        <f t="shared" si="37"/>
        <v>0.20935276221691682</v>
      </c>
      <c r="AF74" s="2">
        <f t="shared" si="38"/>
        <v>0.15681106754836352</v>
      </c>
      <c r="AG74" s="2">
        <f t="shared" si="39"/>
        <v>8.8015748317233619E-2</v>
      </c>
      <c r="AH74" s="2">
        <f t="shared" si="40"/>
        <v>5.2108601727097144E-2</v>
      </c>
      <c r="AI74" s="2">
        <f t="shared" si="41"/>
        <v>2.7869027539129843E-2</v>
      </c>
      <c r="AJ74" s="2">
        <f t="shared" si="42"/>
        <v>-1.9032518023490364E-2</v>
      </c>
      <c r="AK74" s="2">
        <f t="shared" si="43"/>
        <v>-0.15765832210337197</v>
      </c>
      <c r="AL74" s="2">
        <f t="shared" si="44"/>
        <v>-0.23053521337537713</v>
      </c>
      <c r="AM74" s="2">
        <f t="shared" si="45"/>
        <v>-0.26432378960603042</v>
      </c>
      <c r="AN74" s="2">
        <f t="shared" si="46"/>
        <v>5.4880409457845571</v>
      </c>
      <c r="AO74" s="2">
        <f t="shared" si="47"/>
        <v>0.87363962259042849</v>
      </c>
      <c r="AP74" s="2">
        <f t="shared" si="48"/>
        <v>0.98949483762902535</v>
      </c>
      <c r="AQ74" s="23">
        <f t="shared" si="30"/>
        <v>3.8709943599353172</v>
      </c>
      <c r="AR74" s="2">
        <f t="shared" si="31"/>
        <v>-0.15983116768558123</v>
      </c>
      <c r="AS74" s="2">
        <f t="shared" si="32"/>
        <v>-0.23275592985505672</v>
      </c>
      <c r="AT74" s="2">
        <f t="shared" si="33"/>
        <v>1.8593430946671585</v>
      </c>
      <c r="AU74" s="2">
        <f t="shared" si="34"/>
        <v>11.883082669603379</v>
      </c>
      <c r="AV74" s="2">
        <f t="shared" si="35"/>
        <v>0.82843356156264902</v>
      </c>
      <c r="AW74" s="27">
        <f t="shared" si="36"/>
        <v>1.3763979764297753E-2</v>
      </c>
      <c r="AX74" s="28">
        <f t="shared" si="49"/>
        <v>1.093094884314646</v>
      </c>
      <c r="AY74" s="2">
        <v>1E-3</v>
      </c>
      <c r="AZ74" s="2">
        <v>50</v>
      </c>
      <c r="BA74" s="2">
        <f t="shared" si="50"/>
        <v>1.4140734312494694</v>
      </c>
      <c r="BB74" s="2">
        <f t="shared" si="51"/>
        <v>2.0641176036175857</v>
      </c>
      <c r="BC74" s="2">
        <f t="shared" si="52"/>
        <v>4.434438301982728E-2</v>
      </c>
      <c r="BD74" s="2">
        <f t="shared" si="53"/>
        <v>1.0741315685012191E-2</v>
      </c>
      <c r="BE74" s="2">
        <f t="shared" si="54"/>
        <v>2.9077075961467358E-2</v>
      </c>
      <c r="BF74">
        <f t="shared" si="55"/>
        <v>1.6770023049109042</v>
      </c>
      <c r="BG74" s="9">
        <f t="shared" si="56"/>
        <v>4.8214548876355822E-7</v>
      </c>
      <c r="BH74" s="9">
        <f t="shared" si="57"/>
        <v>5.5154547558361325E-7</v>
      </c>
      <c r="BI74" s="2"/>
      <c r="BJ74" s="2"/>
      <c r="BK74" s="2"/>
      <c r="BL74" s="2"/>
      <c r="BM74" s="2"/>
      <c r="BN74" s="2"/>
      <c r="BO74" s="2"/>
      <c r="BP74" s="2"/>
      <c r="BQ74" s="2"/>
      <c r="BR74" s="11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V74" s="6"/>
      <c r="EW74" s="6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6"/>
      <c r="FJ74" s="7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18"/>
      <c r="HI74" s="18"/>
      <c r="HJ74" s="18"/>
      <c r="HK74" s="18"/>
      <c r="HL74" s="18"/>
      <c r="HM74" s="18"/>
      <c r="HN74" s="18"/>
      <c r="HO74" s="18"/>
      <c r="HP74" s="18"/>
      <c r="HQ74" s="18"/>
    </row>
    <row r="75" spans="1:225">
      <c r="A75" s="16">
        <v>10.679071356885039</v>
      </c>
      <c r="B75" s="2">
        <v>9.7355747015239413E-2</v>
      </c>
      <c r="C75" s="2">
        <v>5.8795147697419309E-2</v>
      </c>
      <c r="D75" s="2">
        <v>3.3439404537711145E-2</v>
      </c>
      <c r="E75" s="2">
        <v>2.5712135182945902E-2</v>
      </c>
      <c r="F75" s="2">
        <v>2.1932846110892794E-2</v>
      </c>
      <c r="G75" s="2">
        <v>1.4805656525781448E-2</v>
      </c>
      <c r="H75" s="2">
        <v>4.5087329782949864E-3</v>
      </c>
      <c r="I75" s="2">
        <v>3.2563519418738582E-3</v>
      </c>
      <c r="J75" s="2">
        <v>1.9986951935661228E-3</v>
      </c>
      <c r="K75" s="2">
        <v>1.1336185872217714</v>
      </c>
      <c r="L75" s="2">
        <v>1.1009157685611648</v>
      </c>
      <c r="M75" s="2">
        <v>1.0480807481606866</v>
      </c>
      <c r="N75" s="2">
        <v>1.0206463661730127</v>
      </c>
      <c r="O75" s="2">
        <v>0.99212544043171791</v>
      </c>
      <c r="P75" s="2">
        <v>0.95323868977367332</v>
      </c>
      <c r="Q75" s="2">
        <v>0.8452545095986449</v>
      </c>
      <c r="R75" s="2">
        <v>0.78477799502583301</v>
      </c>
      <c r="S75" s="2">
        <v>0.76277501568320094</v>
      </c>
      <c r="T75" s="2">
        <v>1.230974334237011</v>
      </c>
      <c r="U75" s="2">
        <v>1.1597109162585841</v>
      </c>
      <c r="V75" s="2">
        <v>1.0815201526983977</v>
      </c>
      <c r="W75" s="2">
        <v>1.0463585013559586</v>
      </c>
      <c r="X75" s="2">
        <v>1.0140582865426107</v>
      </c>
      <c r="Y75" s="2">
        <v>0.96804434629945479</v>
      </c>
      <c r="Z75" s="2">
        <v>0.84782507841558508</v>
      </c>
      <c r="AA75" s="2">
        <v>0.78664551797917615</v>
      </c>
      <c r="AB75" s="2">
        <v>0.76277501568320094</v>
      </c>
      <c r="AC75" s="9">
        <v>1.1368121398288269E-2</v>
      </c>
      <c r="AD75" s="2"/>
      <c r="AE75" s="2">
        <f t="shared" si="37"/>
        <v>0.20780599746181913</v>
      </c>
      <c r="AF75" s="2">
        <f t="shared" si="38"/>
        <v>0.14817076393836054</v>
      </c>
      <c r="AG75" s="2">
        <f t="shared" si="39"/>
        <v>7.8367600262698206E-2</v>
      </c>
      <c r="AH75" s="2">
        <f t="shared" si="40"/>
        <v>4.531604244427781E-2</v>
      </c>
      <c r="AI75" s="2">
        <f t="shared" si="41"/>
        <v>1.3960385314422613E-2</v>
      </c>
      <c r="AJ75" s="2">
        <f t="shared" si="42"/>
        <v>-3.2477380462085877E-2</v>
      </c>
      <c r="AK75" s="2">
        <f t="shared" si="43"/>
        <v>-0.16508093992126088</v>
      </c>
      <c r="AL75" s="2">
        <f t="shared" si="44"/>
        <v>-0.23997755391674627</v>
      </c>
      <c r="AM75" s="2">
        <f t="shared" si="45"/>
        <v>-0.27079215922279626</v>
      </c>
      <c r="AN75" s="2">
        <f t="shared" si="46"/>
        <v>5.5079394372406725</v>
      </c>
      <c r="AO75" s="2">
        <f t="shared" si="47"/>
        <v>0.87816219841461762</v>
      </c>
      <c r="AP75" s="2">
        <f t="shared" si="48"/>
        <v>0.99169233031770998</v>
      </c>
      <c r="AQ75" s="23">
        <f t="shared" si="30"/>
        <v>3.8755877510177306</v>
      </c>
      <c r="AR75" s="2">
        <f t="shared" si="31"/>
        <v>-0.16811750218371271</v>
      </c>
      <c r="AS75" s="2">
        <f t="shared" si="32"/>
        <v>-0.24235441008199166</v>
      </c>
      <c r="AT75" s="2">
        <f t="shared" si="33"/>
        <v>1.8927985222539887</v>
      </c>
      <c r="AU75" s="2">
        <f t="shared" si="34"/>
        <v>12.091486214973802</v>
      </c>
      <c r="AV75" s="2">
        <f t="shared" si="35"/>
        <v>0.82117769894644055</v>
      </c>
      <c r="AW75" s="27">
        <f t="shared" si="36"/>
        <v>1.3843680135095496E-2</v>
      </c>
      <c r="AX75" s="28">
        <f t="shared" si="49"/>
        <v>1.0929795270732319</v>
      </c>
      <c r="AY75" s="2">
        <v>1E-3</v>
      </c>
      <c r="AZ75" s="2">
        <v>50</v>
      </c>
      <c r="BA75" s="2">
        <f t="shared" si="50"/>
        <v>1.4012723564143388</v>
      </c>
      <c r="BB75" s="2">
        <f t="shared" si="51"/>
        <v>2.0428973546739768</v>
      </c>
      <c r="BC75" s="2">
        <f t="shared" si="52"/>
        <v>4.3942950001562488E-2</v>
      </c>
      <c r="BD75" s="2">
        <f t="shared" si="53"/>
        <v>1.0754641124526529E-2</v>
      </c>
      <c r="BE75" s="2">
        <f t="shared" si="54"/>
        <v>2.8818159759758544E-2</v>
      </c>
      <c r="BF75">
        <f t="shared" si="55"/>
        <v>1.6512943588419604</v>
      </c>
      <c r="BG75" s="9">
        <f t="shared" si="56"/>
        <v>4.7994638059468124E-7</v>
      </c>
      <c r="BH75" s="9">
        <f t="shared" si="57"/>
        <v>5.4764868742276151E-7</v>
      </c>
      <c r="BI75" s="2"/>
      <c r="BJ75" s="2"/>
      <c r="BK75" s="2"/>
      <c r="BL75" s="2"/>
      <c r="BM75" s="2"/>
      <c r="BN75" s="2"/>
      <c r="BO75" s="2"/>
      <c r="BP75" s="2"/>
      <c r="BQ75" s="2"/>
      <c r="BR75" s="11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V75" s="6"/>
      <c r="EW75" s="6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6"/>
      <c r="FJ75" s="7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18"/>
      <c r="HI75" s="18"/>
      <c r="HJ75" s="18"/>
      <c r="HK75" s="18"/>
      <c r="HL75" s="18"/>
      <c r="HM75" s="18"/>
      <c r="HN75" s="18"/>
      <c r="HO75" s="18"/>
      <c r="HP75" s="18"/>
      <c r="HQ75" s="18"/>
    </row>
    <row r="76" spans="1:225">
      <c r="A76" s="16">
        <v>10.840840275487285</v>
      </c>
      <c r="B76" s="2">
        <v>9.687357854205994E-2</v>
      </c>
      <c r="C76" s="2">
        <v>5.9256220132945486E-2</v>
      </c>
      <c r="D76" s="2">
        <v>3.3751880001272397E-2</v>
      </c>
      <c r="E76" s="2">
        <v>2.7320110569109154E-2</v>
      </c>
      <c r="F76" s="2">
        <v>2.4102590533764338E-2</v>
      </c>
      <c r="G76" s="2">
        <v>1.75608850597537E-2</v>
      </c>
      <c r="H76" s="2">
        <v>5.9346931508538056E-3</v>
      </c>
      <c r="I76" s="2">
        <v>4.410140895956996E-3</v>
      </c>
      <c r="J76" s="2">
        <v>2.8250995635527485E-3</v>
      </c>
      <c r="K76" s="2">
        <v>1.1317972053752037</v>
      </c>
      <c r="L76" s="2">
        <v>1.096980597745719</v>
      </c>
      <c r="M76" s="2">
        <v>1.0444961068237164</v>
      </c>
      <c r="N76" s="2">
        <v>1.011636805985505</v>
      </c>
      <c r="O76" s="2">
        <v>0.9876584236824083</v>
      </c>
      <c r="P76" s="2">
        <v>0.95019870544521945</v>
      </c>
      <c r="Q76" s="2">
        <v>0.84287875461675343</v>
      </c>
      <c r="R76" s="2">
        <v>0.78099905058848851</v>
      </c>
      <c r="S76" s="2">
        <v>0.7599147121820663</v>
      </c>
      <c r="T76" s="2">
        <v>1.2286707839172637</v>
      </c>
      <c r="U76" s="2">
        <v>1.1562368178786644</v>
      </c>
      <c r="V76" s="2">
        <v>1.0782479868249888</v>
      </c>
      <c r="W76" s="2">
        <v>1.0389569165546142</v>
      </c>
      <c r="X76" s="2">
        <v>1.0117610142161726</v>
      </c>
      <c r="Y76" s="2">
        <v>0.96775959050497318</v>
      </c>
      <c r="Z76" s="2">
        <v>0.8447860461856469</v>
      </c>
      <c r="AA76" s="2">
        <v>0.78419899000973814</v>
      </c>
      <c r="AB76" s="2">
        <v>0.762739811745619</v>
      </c>
      <c r="AC76" s="9">
        <v>1.1331203378640461E-2</v>
      </c>
      <c r="AD76" s="2"/>
      <c r="AE76" s="2">
        <f t="shared" si="37"/>
        <v>0.20593292156462653</v>
      </c>
      <c r="AF76" s="2">
        <f t="shared" si="38"/>
        <v>0.14517060902592127</v>
      </c>
      <c r="AG76" s="2">
        <f t="shared" si="39"/>
        <v>7.5337489467781071E-2</v>
      </c>
      <c r="AH76" s="2">
        <f t="shared" si="40"/>
        <v>3.8217244996142125E-2</v>
      </c>
      <c r="AI76" s="2">
        <f t="shared" si="41"/>
        <v>1.1692391016705198E-2</v>
      </c>
      <c r="AJ76" s="2">
        <f t="shared" si="42"/>
        <v>-3.2771579467596276E-2</v>
      </c>
      <c r="AK76" s="2">
        <f t="shared" si="43"/>
        <v>-0.16867188346573903</v>
      </c>
      <c r="AL76" s="2">
        <f t="shared" si="44"/>
        <v>-0.24309247704906806</v>
      </c>
      <c r="AM76" s="2">
        <f t="shared" si="45"/>
        <v>-0.27083831274022557</v>
      </c>
      <c r="AN76" s="2">
        <f t="shared" si="46"/>
        <v>5.4908456798827734</v>
      </c>
      <c r="AO76" s="2">
        <f t="shared" si="47"/>
        <v>0.87587750489189176</v>
      </c>
      <c r="AP76" s="2">
        <f t="shared" si="48"/>
        <v>0.99198818370898012</v>
      </c>
      <c r="AQ76" s="23">
        <f t="shared" si="30"/>
        <v>3.8732675235592335</v>
      </c>
      <c r="AR76" s="2">
        <f t="shared" si="31"/>
        <v>-0.17093215740164175</v>
      </c>
      <c r="AS76" s="2">
        <f t="shared" si="32"/>
        <v>-0.24718134477892811</v>
      </c>
      <c r="AT76" s="2">
        <f t="shared" si="33"/>
        <v>1.9441050722176028</v>
      </c>
      <c r="AU76" s="2">
        <f t="shared" si="34"/>
        <v>12.42098266590542</v>
      </c>
      <c r="AV76" s="2">
        <f t="shared" si="35"/>
        <v>0.81822842973311749</v>
      </c>
      <c r="AW76" s="27">
        <f t="shared" si="36"/>
        <v>1.3848459631665906E-2</v>
      </c>
      <c r="AX76" s="28">
        <f t="shared" si="49"/>
        <v>1.0933143211582879</v>
      </c>
      <c r="AY76" s="2">
        <v>1E-3</v>
      </c>
      <c r="AZ76" s="2">
        <v>50</v>
      </c>
      <c r="BA76" s="2">
        <f t="shared" si="50"/>
        <v>1.4077186603710325</v>
      </c>
      <c r="BB76" s="2">
        <f t="shared" si="51"/>
        <v>2.0596850996532958</v>
      </c>
      <c r="BC76" s="2">
        <f t="shared" si="52"/>
        <v>4.4145101718298503E-2</v>
      </c>
      <c r="BD76" s="2">
        <f t="shared" si="53"/>
        <v>1.0716058471250244E-2</v>
      </c>
      <c r="BE76" s="2">
        <f t="shared" si="54"/>
        <v>2.8948553262573284E-2</v>
      </c>
      <c r="BF76">
        <f t="shared" si="55"/>
        <v>1.6716345024309256</v>
      </c>
      <c r="BG76" s="9">
        <f t="shared" si="56"/>
        <v>5.6930388119963888E-7</v>
      </c>
      <c r="BH76" s="9">
        <f t="shared" si="57"/>
        <v>5.4331383737523417E-7</v>
      </c>
      <c r="BI76" s="2"/>
      <c r="BJ76" s="2"/>
      <c r="BK76" s="2"/>
      <c r="BL76" s="2"/>
      <c r="BM76" s="2"/>
      <c r="BN76" s="2"/>
      <c r="BO76" s="2"/>
      <c r="BP76" s="2"/>
      <c r="BQ76" s="2"/>
      <c r="BR76" s="11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V76" s="6"/>
      <c r="EW76" s="6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6"/>
      <c r="FJ76" s="7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18"/>
      <c r="HI76" s="18"/>
      <c r="HJ76" s="18"/>
      <c r="HK76" s="18"/>
      <c r="HL76" s="18"/>
      <c r="HM76" s="18"/>
      <c r="HN76" s="18"/>
      <c r="HO76" s="18"/>
      <c r="HP76" s="18"/>
      <c r="HQ76" s="18"/>
    </row>
    <row r="77" spans="1:225">
      <c r="A77" s="16">
        <v>10.999372542338316</v>
      </c>
      <c r="B77" s="2">
        <v>9.9669237691646817E-2</v>
      </c>
      <c r="C77" s="2">
        <v>5.8482066573925379E-2</v>
      </c>
      <c r="D77" s="2">
        <v>3.5001058634893584E-2</v>
      </c>
      <c r="E77" s="2">
        <v>2.7741499616614103E-2</v>
      </c>
      <c r="F77" s="2">
        <v>2.6175181369412166E-2</v>
      </c>
      <c r="G77" s="2">
        <v>1.8154952964833059E-2</v>
      </c>
      <c r="H77" s="2">
        <v>6.308740828368793E-3</v>
      </c>
      <c r="I77" s="2">
        <v>4.7239716352678787E-3</v>
      </c>
      <c r="J77" s="2">
        <v>3.0609354672818533E-3</v>
      </c>
      <c r="K77" s="2">
        <v>1.1229617703566641</v>
      </c>
      <c r="L77" s="2">
        <v>1.0975995344576117</v>
      </c>
      <c r="M77" s="2">
        <v>1.0432258918327817</v>
      </c>
      <c r="N77" s="2">
        <v>1.0090397286001389</v>
      </c>
      <c r="O77" s="2">
        <v>0.98031520975675734</v>
      </c>
      <c r="P77" s="2">
        <v>0.9435227278971261</v>
      </c>
      <c r="Q77" s="2">
        <v>0.83817867447533045</v>
      </c>
      <c r="R77" s="2">
        <v>0.77967036071402618</v>
      </c>
      <c r="S77" s="2">
        <v>0.75932688167649487</v>
      </c>
      <c r="T77" s="2">
        <v>1.2226310080483109</v>
      </c>
      <c r="U77" s="2">
        <v>1.1560816010315371</v>
      </c>
      <c r="V77" s="2">
        <v>1.0782269504676754</v>
      </c>
      <c r="W77" s="2">
        <v>1.036781228216753</v>
      </c>
      <c r="X77" s="2">
        <v>1.0064903911261696</v>
      </c>
      <c r="Y77" s="2">
        <v>0.96167768086195915</v>
      </c>
      <c r="Z77" s="2">
        <v>0.8413680482866982</v>
      </c>
      <c r="AA77" s="2">
        <v>0.78185169060497894</v>
      </c>
      <c r="AB77" s="2">
        <v>0.75932688167649487</v>
      </c>
      <c r="AC77" s="9">
        <v>1.1258728384626174E-2</v>
      </c>
      <c r="AD77" s="2"/>
      <c r="AE77" s="2">
        <f t="shared" si="37"/>
        <v>0.20100510067293179</v>
      </c>
      <c r="AF77" s="2">
        <f t="shared" si="38"/>
        <v>0.14503635688651775</v>
      </c>
      <c r="AG77" s="2">
        <f t="shared" si="39"/>
        <v>7.5317979519438694E-2</v>
      </c>
      <c r="AH77" s="2">
        <f t="shared" si="40"/>
        <v>3.6120940951149705E-2</v>
      </c>
      <c r="AI77" s="2">
        <f t="shared" si="41"/>
        <v>6.4694192326342839E-3</v>
      </c>
      <c r="AJ77" s="2">
        <f t="shared" si="42"/>
        <v>-3.9075935537628566E-2</v>
      </c>
      <c r="AK77" s="2">
        <f t="shared" si="43"/>
        <v>-0.17272608300992351</v>
      </c>
      <c r="AL77" s="2">
        <f t="shared" si="44"/>
        <v>-0.24609021038123946</v>
      </c>
      <c r="AM77" s="2">
        <f t="shared" si="45"/>
        <v>-0.27532292015441884</v>
      </c>
      <c r="AN77" s="2">
        <f t="shared" si="46"/>
        <v>5.5103564161364762</v>
      </c>
      <c r="AO77" s="2">
        <f t="shared" si="47"/>
        <v>0.87950822229733239</v>
      </c>
      <c r="AP77" s="2">
        <f t="shared" si="48"/>
        <v>0.99256972828521972</v>
      </c>
      <c r="AQ77" s="23">
        <f t="shared" si="30"/>
        <v>3.8769544827740998</v>
      </c>
      <c r="AR77" s="2">
        <f t="shared" si="31"/>
        <v>-0.17652398586286319</v>
      </c>
      <c r="AS77" s="2">
        <f t="shared" si="32"/>
        <v>-0.24888406309435968</v>
      </c>
      <c r="AT77" s="2">
        <f t="shared" si="33"/>
        <v>1.8449454743135429</v>
      </c>
      <c r="AU77" s="2">
        <f t="shared" si="34"/>
        <v>11.77313686230435</v>
      </c>
      <c r="AV77" s="2">
        <f t="shared" si="35"/>
        <v>0.81489856022062568</v>
      </c>
      <c r="AW77" s="27">
        <f t="shared" si="36"/>
        <v>1.3816110291786483E-2</v>
      </c>
      <c r="AX77" s="28">
        <f t="shared" si="49"/>
        <v>1.0926306473024159</v>
      </c>
      <c r="AY77" s="2">
        <v>1E-3</v>
      </c>
      <c r="AZ77" s="2">
        <v>50</v>
      </c>
      <c r="BA77" s="2">
        <f t="shared" si="50"/>
        <v>1.3974939900951666</v>
      </c>
      <c r="BB77" s="2">
        <f t="shared" si="51"/>
        <v>2.029744187607152</v>
      </c>
      <c r="BC77" s="2">
        <f t="shared" si="52"/>
        <v>4.3824462998310804E-2</v>
      </c>
      <c r="BD77" s="2">
        <f t="shared" si="53"/>
        <v>1.0795143764791133E-2</v>
      </c>
      <c r="BE77" s="2">
        <f t="shared" si="54"/>
        <v>2.8741723163768995E-2</v>
      </c>
      <c r="BF77">
        <f t="shared" si="55"/>
        <v>1.6353439175466402</v>
      </c>
      <c r="BG77" s="9">
        <f t="shared" si="56"/>
        <v>5.8849261320089403E-7</v>
      </c>
      <c r="BH77" s="9">
        <f t="shared" si="57"/>
        <v>5.4787202658852594E-7</v>
      </c>
      <c r="BI77" s="2"/>
      <c r="BJ77" s="2"/>
      <c r="BK77" s="2"/>
      <c r="BL77" s="2"/>
      <c r="BM77" s="2"/>
      <c r="BN77" s="2"/>
      <c r="BO77" s="2"/>
      <c r="BP77" s="2"/>
      <c r="BQ77" s="2"/>
      <c r="BR77" s="11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V77" s="6"/>
      <c r="EW77" s="6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6"/>
      <c r="FJ77" s="7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18"/>
      <c r="HI77" s="18"/>
      <c r="HJ77" s="18"/>
      <c r="HK77" s="18"/>
      <c r="HL77" s="18"/>
      <c r="HM77" s="18"/>
      <c r="HN77" s="18"/>
      <c r="HO77" s="18"/>
      <c r="HP77" s="18"/>
      <c r="HQ77" s="18"/>
    </row>
    <row r="78" spans="1:225">
      <c r="A78" s="16">
        <v>11.15224220678896</v>
      </c>
      <c r="B78" s="2">
        <v>9.9491704506659173E-2</v>
      </c>
      <c r="C78" s="2">
        <v>5.9239060806597313E-2</v>
      </c>
      <c r="D78" s="2">
        <v>3.5866936591465108E-2</v>
      </c>
      <c r="E78" s="2">
        <v>2.8419627513252214E-2</v>
      </c>
      <c r="F78" s="2">
        <v>2.4842800325441387E-2</v>
      </c>
      <c r="G78" s="2">
        <v>1.8635131102876942E-2</v>
      </c>
      <c r="H78" s="2">
        <v>6.4530256540931055E-3</v>
      </c>
      <c r="I78" s="2">
        <v>4.8273958400684106E-3</v>
      </c>
      <c r="J78" s="2">
        <v>3.1234689435901651E-3</v>
      </c>
      <c r="K78" s="2">
        <v>1.1247124540572004</v>
      </c>
      <c r="L78" s="2">
        <v>1.0957467619846841</v>
      </c>
      <c r="M78" s="2">
        <v>1.0399513185935123</v>
      </c>
      <c r="N78" s="2">
        <v>1.008826630050015</v>
      </c>
      <c r="O78" s="2">
        <v>0.98369126519286165</v>
      </c>
      <c r="P78" s="2">
        <v>0.94362195637644564</v>
      </c>
      <c r="Q78" s="2">
        <v>0.84200264180744866</v>
      </c>
      <c r="R78" s="2">
        <v>0.78787006712006402</v>
      </c>
      <c r="S78" s="2">
        <v>0.76000984510084613</v>
      </c>
      <c r="T78" s="2">
        <v>1.2242041585638597</v>
      </c>
      <c r="U78" s="2">
        <v>1.1549858227912815</v>
      </c>
      <c r="V78" s="2">
        <v>1.0758182551849773</v>
      </c>
      <c r="W78" s="2">
        <v>1.0372462575632673</v>
      </c>
      <c r="X78" s="2">
        <v>1.008534065518303</v>
      </c>
      <c r="Y78" s="2">
        <v>0.96225708747932259</v>
      </c>
      <c r="Z78" s="2">
        <v>0.84478014397329537</v>
      </c>
      <c r="AA78" s="2">
        <v>0.78865955953123557</v>
      </c>
      <c r="AB78" s="2">
        <v>0.76000984510084613</v>
      </c>
      <c r="AC78" s="9">
        <v>1.1186253390611014E-2</v>
      </c>
      <c r="AD78" s="2"/>
      <c r="AE78" s="2">
        <f t="shared" si="37"/>
        <v>0.20229096639349639</v>
      </c>
      <c r="AF78" s="2">
        <f t="shared" si="38"/>
        <v>0.14408806925883971</v>
      </c>
      <c r="AG78" s="2">
        <f t="shared" si="39"/>
        <v>7.3081539652407171E-2</v>
      </c>
      <c r="AH78" s="2">
        <f t="shared" si="40"/>
        <v>3.6569372186989496E-2</v>
      </c>
      <c r="AI78" s="2">
        <f t="shared" si="41"/>
        <v>8.4978562435390481E-3</v>
      </c>
      <c r="AJ78" s="2">
        <f t="shared" si="42"/>
        <v>-3.8473621317402146E-2</v>
      </c>
      <c r="AK78" s="2">
        <f t="shared" si="43"/>
        <v>-0.16867887012584851</v>
      </c>
      <c r="AL78" s="2">
        <f t="shared" si="44"/>
        <v>-0.23742053473590607</v>
      </c>
      <c r="AM78" s="2">
        <f t="shared" si="45"/>
        <v>-0.27442389170560294</v>
      </c>
      <c r="AN78" s="2">
        <f t="shared" si="46"/>
        <v>5.4502537929816999</v>
      </c>
      <c r="AO78" s="2">
        <f t="shared" si="47"/>
        <v>0.86970605759210728</v>
      </c>
      <c r="AP78" s="2">
        <f t="shared" si="48"/>
        <v>0.99355597623553937</v>
      </c>
      <c r="AQ78" s="23">
        <f t="shared" si="30"/>
        <v>3.8669976204915395</v>
      </c>
      <c r="AR78" s="2">
        <f t="shared" si="31"/>
        <v>-0.17197212720619479</v>
      </c>
      <c r="AS78" s="2">
        <f t="shared" si="32"/>
        <v>-0.23842209216155957</v>
      </c>
      <c r="AT78" s="2">
        <f t="shared" si="33"/>
        <v>1.6942569273451611</v>
      </c>
      <c r="AU78" s="2">
        <f t="shared" si="34"/>
        <v>10.801683166842807</v>
      </c>
      <c r="AV78" s="2">
        <f t="shared" si="35"/>
        <v>0.82050182218906687</v>
      </c>
      <c r="AW78" s="27">
        <f t="shared" si="36"/>
        <v>1.3633429065113502E-2</v>
      </c>
      <c r="AX78" s="28">
        <f t="shared" si="49"/>
        <v>1.0928145248086318</v>
      </c>
      <c r="AY78" s="2">
        <v>1E-3</v>
      </c>
      <c r="AZ78" s="2">
        <v>50</v>
      </c>
      <c r="BA78" s="2">
        <f t="shared" si="50"/>
        <v>1.4253413938847865</v>
      </c>
      <c r="BB78" s="2">
        <f t="shared" si="51"/>
        <v>2.0742996878062967</v>
      </c>
      <c r="BC78" s="2">
        <f t="shared" si="52"/>
        <v>4.4697738680086092E-2</v>
      </c>
      <c r="BD78" s="2">
        <f t="shared" si="53"/>
        <v>1.0773758853682319E-2</v>
      </c>
      <c r="BE78" s="2">
        <f t="shared" si="54"/>
        <v>2.9304918881003061E-2</v>
      </c>
      <c r="BF78">
        <f t="shared" si="55"/>
        <v>1.6893233085092962</v>
      </c>
      <c r="BG78" s="9">
        <f t="shared" si="56"/>
        <v>6.042540468890094E-7</v>
      </c>
      <c r="BH78" s="9">
        <f t="shared" si="57"/>
        <v>5.4126006211468591E-7</v>
      </c>
      <c r="BI78" s="2"/>
      <c r="BJ78" s="2"/>
      <c r="BK78" s="2"/>
      <c r="BL78" s="2"/>
      <c r="BM78" s="2"/>
      <c r="BN78" s="2"/>
      <c r="BO78" s="2"/>
      <c r="BP78" s="2"/>
      <c r="BQ78" s="2"/>
      <c r="BR78" s="11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V78" s="6"/>
      <c r="EW78" s="6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6"/>
      <c r="FJ78" s="7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18"/>
      <c r="HI78" s="18"/>
      <c r="HJ78" s="18"/>
      <c r="HK78" s="18"/>
      <c r="HL78" s="18"/>
      <c r="HM78" s="18"/>
      <c r="HN78" s="18"/>
      <c r="HO78" s="18"/>
      <c r="HP78" s="18"/>
      <c r="HQ78" s="18"/>
    </row>
    <row r="79" spans="1:225">
      <c r="A79" s="16">
        <v>11.297831497441782</v>
      </c>
      <c r="B79" s="2">
        <v>0.10013672962727557</v>
      </c>
      <c r="C79" s="2">
        <v>6.0037934931870526E-2</v>
      </c>
      <c r="D79" s="2">
        <v>3.6407217409852102E-2</v>
      </c>
      <c r="E79" s="2">
        <v>2.9044573294331247E-2</v>
      </c>
      <c r="F79" s="2">
        <v>2.4603386239345874E-2</v>
      </c>
      <c r="G79" s="2">
        <v>1.8471246319471987E-2</v>
      </c>
      <c r="H79" s="2">
        <v>6.326439668165886E-3</v>
      </c>
      <c r="I79" s="2">
        <v>4.7185007463808187E-3</v>
      </c>
      <c r="J79" s="2">
        <v>3.0392821124253918E-3</v>
      </c>
      <c r="K79" s="2">
        <v>1.1245290711502063</v>
      </c>
      <c r="L79" s="2">
        <v>1.0939064215803591</v>
      </c>
      <c r="M79" s="2">
        <v>1.0379992010416921</v>
      </c>
      <c r="N79" s="2">
        <v>1.0073225326358513</v>
      </c>
      <c r="O79" s="2">
        <v>0.98140333821646675</v>
      </c>
      <c r="P79" s="2">
        <v>0.94124539310526567</v>
      </c>
      <c r="Q79" s="2">
        <v>0.84332532702124829</v>
      </c>
      <c r="R79" s="2">
        <v>0.78948085288999248</v>
      </c>
      <c r="S79" s="2">
        <v>0.75997548253549385</v>
      </c>
      <c r="T79" s="2">
        <v>1.2246658007774818</v>
      </c>
      <c r="U79" s="2">
        <v>1.1539443565122296</v>
      </c>
      <c r="V79" s="2">
        <v>1.0744064184515443</v>
      </c>
      <c r="W79" s="2">
        <v>1.0363671059301824</v>
      </c>
      <c r="X79" s="2">
        <v>1.0060067244558126</v>
      </c>
      <c r="Y79" s="2">
        <v>0.95971663942473762</v>
      </c>
      <c r="Z79" s="2">
        <v>0.84553994500729035</v>
      </c>
      <c r="AA79" s="2">
        <v>0.78996819674815522</v>
      </c>
      <c r="AB79" s="2">
        <v>0.75997548253549385</v>
      </c>
      <c r="AC79" s="9">
        <v>1.1120035499963991E-2</v>
      </c>
      <c r="AD79" s="2"/>
      <c r="AE79" s="2">
        <f t="shared" si="37"/>
        <v>0.20266799108386804</v>
      </c>
      <c r="AF79" s="2">
        <f t="shared" si="38"/>
        <v>0.14318594899637546</v>
      </c>
      <c r="AG79" s="2">
        <f t="shared" si="39"/>
        <v>7.1768340195964189E-2</v>
      </c>
      <c r="AH79" s="2">
        <f t="shared" si="40"/>
        <v>3.5721430423844291E-2</v>
      </c>
      <c r="AI79" s="2">
        <f t="shared" si="41"/>
        <v>5.9887560049216408E-3</v>
      </c>
      <c r="AJ79" s="2">
        <f t="shared" si="42"/>
        <v>-4.1117205356584793E-2</v>
      </c>
      <c r="AK79" s="2">
        <f t="shared" si="43"/>
        <v>-0.16777986751667268</v>
      </c>
      <c r="AL79" s="2">
        <f t="shared" si="44"/>
        <v>-0.23576259161223215</v>
      </c>
      <c r="AM79" s="2">
        <f t="shared" si="45"/>
        <v>-0.27446910604383812</v>
      </c>
      <c r="AN79" s="2">
        <f t="shared" si="46"/>
        <v>5.4325169152353565</v>
      </c>
      <c r="AO79" s="2">
        <f t="shared" si="47"/>
        <v>0.86698432614173981</v>
      </c>
      <c r="AP79" s="2">
        <f t="shared" si="48"/>
        <v>0.99426483315876957</v>
      </c>
      <c r="AQ79" s="23">
        <f t="shared" si="30"/>
        <v>3.8642312960914484</v>
      </c>
      <c r="AR79" s="2">
        <f t="shared" si="31"/>
        <v>-0.17040247962443952</v>
      </c>
      <c r="AS79" s="2">
        <f t="shared" si="32"/>
        <v>-0.2363796977781325</v>
      </c>
      <c r="AT79" s="2">
        <f t="shared" si="33"/>
        <v>1.6822034289851435</v>
      </c>
      <c r="AU79" s="2">
        <f t="shared" si="34"/>
        <v>10.72518263867059</v>
      </c>
      <c r="AV79" s="2">
        <f t="shared" si="35"/>
        <v>0.82194197734014507</v>
      </c>
      <c r="AW79" s="27">
        <f t="shared" si="36"/>
        <v>1.3528978695003644E-2</v>
      </c>
      <c r="AX79" s="28">
        <f t="shared" si="49"/>
        <v>1.0925301309124427</v>
      </c>
      <c r="AY79" s="2">
        <v>1E-3</v>
      </c>
      <c r="AZ79" s="2">
        <v>50</v>
      </c>
      <c r="BA79" s="2">
        <f t="shared" si="50"/>
        <v>1.433211803559733</v>
      </c>
      <c r="BB79" s="2">
        <f t="shared" si="51"/>
        <v>2.0793625192229848</v>
      </c>
      <c r="BC79" s="2">
        <f t="shared" si="52"/>
        <v>4.4944549385553062E-2</v>
      </c>
      <c r="BD79" s="2">
        <f t="shared" si="53"/>
        <v>1.0806869722959543E-2</v>
      </c>
      <c r="BE79" s="2">
        <f t="shared" si="54"/>
        <v>2.9464026124834675E-2</v>
      </c>
      <c r="BF79">
        <f t="shared" si="55"/>
        <v>1.6954452635470756</v>
      </c>
      <c r="BG79" s="9">
        <f t="shared" si="56"/>
        <v>5.9899503978995712E-7</v>
      </c>
      <c r="BH79" s="9">
        <f t="shared" si="57"/>
        <v>5.4085191081055603E-7</v>
      </c>
      <c r="BI79" s="2"/>
      <c r="BJ79" s="2"/>
      <c r="BK79" s="2"/>
      <c r="BL79" s="2"/>
      <c r="BM79" s="2"/>
      <c r="BN79" s="2"/>
      <c r="BO79" s="2"/>
      <c r="BP79" s="2"/>
      <c r="BQ79" s="2"/>
      <c r="BR79" s="11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V79" s="6"/>
      <c r="EW79" s="6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6"/>
      <c r="FJ79" s="7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18"/>
      <c r="HI79" s="18"/>
      <c r="HJ79" s="18"/>
      <c r="HK79" s="18"/>
      <c r="HL79" s="18"/>
      <c r="HM79" s="18"/>
      <c r="HN79" s="18"/>
      <c r="HO79" s="18"/>
      <c r="HP79" s="18"/>
      <c r="HQ79" s="18"/>
    </row>
    <row r="80" spans="1:225">
      <c r="A80" s="16">
        <v>11.445845996240806</v>
      </c>
      <c r="B80" s="2">
        <v>0.10155613168280589</v>
      </c>
      <c r="C80" s="2">
        <v>5.9695421490256487E-2</v>
      </c>
      <c r="D80" s="2">
        <v>3.4461377775512878E-2</v>
      </c>
      <c r="E80" s="2">
        <v>2.776601511517671E-2</v>
      </c>
      <c r="F80" s="2">
        <v>2.4041387415285463E-2</v>
      </c>
      <c r="G80" s="2">
        <v>1.8568423616856719E-2</v>
      </c>
      <c r="H80" s="2">
        <v>6.2681428235540964E-3</v>
      </c>
      <c r="I80" s="2">
        <v>4.6564990178780616E-3</v>
      </c>
      <c r="J80" s="2">
        <v>2.9815387896098946E-3</v>
      </c>
      <c r="K80" s="2">
        <v>1.1148238765821576</v>
      </c>
      <c r="L80" s="2">
        <v>1.0890233261255313</v>
      </c>
      <c r="M80" s="2">
        <v>1.0411405972303494</v>
      </c>
      <c r="N80" s="2">
        <v>1.0054443878760437</v>
      </c>
      <c r="O80" s="2">
        <v>0.97885496519976345</v>
      </c>
      <c r="P80" s="2">
        <v>0.93886841642584973</v>
      </c>
      <c r="Q80" s="2">
        <v>0.83870378678960389</v>
      </c>
      <c r="R80" s="2">
        <v>0.78462254468067283</v>
      </c>
      <c r="S80" s="2">
        <v>0.7582681790489918</v>
      </c>
      <c r="T80" s="2">
        <v>1.2163800082649636</v>
      </c>
      <c r="U80" s="2">
        <v>1.1487187476157878</v>
      </c>
      <c r="V80" s="2">
        <v>1.0756019750058623</v>
      </c>
      <c r="W80" s="2">
        <v>1.0332104029912204</v>
      </c>
      <c r="X80" s="2">
        <v>1.0028963526150489</v>
      </c>
      <c r="Y80" s="2">
        <v>0.95743684004270646</v>
      </c>
      <c r="Z80" s="2">
        <v>0.84058898305919172</v>
      </c>
      <c r="AA80" s="2">
        <v>0.78532774566508889</v>
      </c>
      <c r="AB80" s="2">
        <v>0.7582681790489918</v>
      </c>
      <c r="AC80" s="9">
        <v>1.1110553958222611E-2</v>
      </c>
      <c r="AD80" s="2"/>
      <c r="AE80" s="2">
        <f t="shared" si="37"/>
        <v>0.19587924152074213</v>
      </c>
      <c r="AF80" s="2">
        <f t="shared" si="38"/>
        <v>0.13864718876015225</v>
      </c>
      <c r="AG80" s="2">
        <f t="shared" si="39"/>
        <v>7.2880481600792205E-2</v>
      </c>
      <c r="AH80" s="2">
        <f t="shared" si="40"/>
        <v>3.2670850898906055E-2</v>
      </c>
      <c r="AI80" s="2">
        <f t="shared" si="41"/>
        <v>2.8921662672917498E-3</v>
      </c>
      <c r="AJ80" s="2">
        <f t="shared" si="42"/>
        <v>-4.3495523504890013E-2</v>
      </c>
      <c r="AK80" s="2">
        <f t="shared" si="43"/>
        <v>-0.17365246254126965</v>
      </c>
      <c r="AL80" s="2">
        <f t="shared" si="44"/>
        <v>-0.24165413793155729</v>
      </c>
      <c r="AM80" s="2">
        <f t="shared" si="45"/>
        <v>-0.27671815769392943</v>
      </c>
      <c r="AN80" s="2">
        <f t="shared" si="46"/>
        <v>5.4284844547442868</v>
      </c>
      <c r="AO80" s="2">
        <f t="shared" si="47"/>
        <v>0.86692191880419756</v>
      </c>
      <c r="AP80" s="2">
        <f t="shared" si="48"/>
        <v>0.99327586955661018</v>
      </c>
      <c r="AQ80" s="23">
        <f t="shared" si="30"/>
        <v>3.8641678577052296</v>
      </c>
      <c r="AR80" s="2">
        <f t="shared" si="31"/>
        <v>-0.1758976899314933</v>
      </c>
      <c r="AS80" s="2">
        <f t="shared" si="32"/>
        <v>-0.24255251163954258</v>
      </c>
      <c r="AT80" s="2">
        <f t="shared" si="33"/>
        <v>1.6994801050034531</v>
      </c>
      <c r="AU80" s="2">
        <f t="shared" si="34"/>
        <v>10.831587981456726</v>
      </c>
      <c r="AV80" s="2">
        <f t="shared" si="35"/>
        <v>0.81722203279941186</v>
      </c>
      <c r="AW80" s="27">
        <f t="shared" si="36"/>
        <v>1.359551445298552E-2</v>
      </c>
      <c r="AX80" s="28">
        <f t="shared" si="49"/>
        <v>1.0929483594515408</v>
      </c>
      <c r="AY80" s="2">
        <v>1E-3</v>
      </c>
      <c r="AZ80" s="2">
        <v>50</v>
      </c>
      <c r="BA80" s="2">
        <f t="shared" si="50"/>
        <v>1.4333929792540911</v>
      </c>
      <c r="BB80" s="2">
        <f t="shared" si="51"/>
        <v>2.089025111065264</v>
      </c>
      <c r="BC80" s="2">
        <f t="shared" si="52"/>
        <v>4.4950230932357456E-2</v>
      </c>
      <c r="BD80" s="2">
        <f t="shared" si="53"/>
        <v>1.0758247113154637E-2</v>
      </c>
      <c r="BE80" s="2">
        <f t="shared" si="54"/>
        <v>2.9467688404672288E-2</v>
      </c>
      <c r="BF80">
        <f t="shared" si="55"/>
        <v>1.7071205772807982</v>
      </c>
      <c r="BG80" s="9">
        <f t="shared" si="56"/>
        <v>6.021476287905494E-7</v>
      </c>
      <c r="BH80" s="9">
        <f t="shared" si="57"/>
        <v>5.3594466333575184E-7</v>
      </c>
      <c r="BI80" s="2"/>
      <c r="BJ80" s="2"/>
      <c r="BK80" s="2"/>
      <c r="BL80" s="2"/>
      <c r="BM80" s="2"/>
      <c r="BN80" s="2"/>
      <c r="BO80" s="2"/>
      <c r="BP80" s="2"/>
      <c r="BQ80" s="2"/>
      <c r="BR80" s="11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V80" s="6"/>
      <c r="EW80" s="6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6"/>
      <c r="FJ80" s="7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18"/>
      <c r="HI80" s="18"/>
      <c r="HJ80" s="18"/>
      <c r="HK80" s="18"/>
      <c r="HL80" s="18"/>
      <c r="HM80" s="18"/>
      <c r="HN80" s="18"/>
      <c r="HO80" s="18"/>
      <c r="HP80" s="18"/>
      <c r="HQ80" s="18"/>
    </row>
    <row r="81" spans="1:225">
      <c r="A81" s="16">
        <v>11.593051654177938</v>
      </c>
      <c r="B81" s="2">
        <v>9.7431805982297892E-2</v>
      </c>
      <c r="C81" s="2">
        <v>5.7937444677311781E-2</v>
      </c>
      <c r="D81" s="2">
        <v>3.2120515139015537E-2</v>
      </c>
      <c r="E81" s="2">
        <v>2.6058867163360921E-2</v>
      </c>
      <c r="F81" s="2">
        <v>2.280715240874083E-2</v>
      </c>
      <c r="G81" s="2">
        <v>1.7747970595035065E-2</v>
      </c>
      <c r="H81" s="2">
        <v>5.9268249785968457E-3</v>
      </c>
      <c r="I81" s="2">
        <v>4.3899445397853967E-3</v>
      </c>
      <c r="J81" s="2">
        <v>2.798429886176298E-3</v>
      </c>
      <c r="K81" s="2">
        <v>1.1252190733997776</v>
      </c>
      <c r="L81" s="2">
        <v>1.0966554776728321</v>
      </c>
      <c r="M81" s="2">
        <v>1.0443469721258043</v>
      </c>
      <c r="N81" s="2">
        <v>1.0107449139893268</v>
      </c>
      <c r="O81" s="2">
        <v>0.98276959240608341</v>
      </c>
      <c r="P81" s="2">
        <v>0.94104246941516012</v>
      </c>
      <c r="Q81" s="2">
        <v>0.83861678598036693</v>
      </c>
      <c r="R81" s="2">
        <v>0.78633461068062782</v>
      </c>
      <c r="S81" s="2">
        <v>0.75810718011515654</v>
      </c>
      <c r="T81" s="2">
        <v>1.2226508793820754</v>
      </c>
      <c r="U81" s="2">
        <v>1.1545929223501439</v>
      </c>
      <c r="V81" s="2">
        <v>1.0764674872648199</v>
      </c>
      <c r="W81" s="2">
        <v>1.0368037811526876</v>
      </c>
      <c r="X81" s="2">
        <v>1.0055767448148243</v>
      </c>
      <c r="Y81" s="2">
        <v>0.9587904400101952</v>
      </c>
      <c r="Z81" s="2">
        <v>0.84100075017596587</v>
      </c>
      <c r="AA81" s="2">
        <v>0.78634546001242289</v>
      </c>
      <c r="AB81" s="2">
        <v>0.75810718011515654</v>
      </c>
      <c r="AC81" s="9">
        <v>1.1101072379516852E-2</v>
      </c>
      <c r="AD81" s="2"/>
      <c r="AE81" s="2">
        <f t="shared" si="37"/>
        <v>0.20102135346887082</v>
      </c>
      <c r="AF81" s="2">
        <f t="shared" si="38"/>
        <v>0.14374783366760532</v>
      </c>
      <c r="AG81" s="2">
        <f t="shared" si="39"/>
        <v>7.3684835104055796E-2</v>
      </c>
      <c r="AH81" s="2">
        <f t="shared" si="40"/>
        <v>3.614269355433071E-2</v>
      </c>
      <c r="AI81" s="2">
        <f t="shared" si="41"/>
        <v>5.5612523451378255E-3</v>
      </c>
      <c r="AJ81" s="2">
        <f t="shared" si="42"/>
        <v>-4.2082747257812456E-2</v>
      </c>
      <c r="AK81" s="2">
        <f t="shared" si="43"/>
        <v>-0.17316272700487118</v>
      </c>
      <c r="AL81" s="2">
        <f t="shared" si="44"/>
        <v>-0.24035906655679443</v>
      </c>
      <c r="AM81" s="2">
        <f t="shared" si="45"/>
        <v>-0.27693050476679265</v>
      </c>
      <c r="AN81" s="2">
        <f t="shared" si="46"/>
        <v>5.4856091788061798</v>
      </c>
      <c r="AO81" s="2">
        <f t="shared" si="47"/>
        <v>0.87563453156099536</v>
      </c>
      <c r="AP81" s="2">
        <f t="shared" si="48"/>
        <v>0.99391259826185174</v>
      </c>
      <c r="AQ81" s="23">
        <f t="shared" si="30"/>
        <v>3.8730207425183476</v>
      </c>
      <c r="AR81" s="2">
        <f t="shared" si="31"/>
        <v>-0.17600142777472658</v>
      </c>
      <c r="AS81" s="2">
        <f t="shared" si="32"/>
        <v>-0.24037286380901046</v>
      </c>
      <c r="AT81" s="2">
        <f t="shared" si="33"/>
        <v>1.6412612331323191</v>
      </c>
      <c r="AU81" s="2">
        <f t="shared" si="34"/>
        <v>10.454402219505544</v>
      </c>
      <c r="AV81" s="2">
        <f t="shared" si="35"/>
        <v>0.81786389977875862</v>
      </c>
      <c r="AW81" s="27">
        <f t="shared" si="36"/>
        <v>1.3573251469492439E-2</v>
      </c>
      <c r="AX81" s="28">
        <f t="shared" si="49"/>
        <v>1.0916596376574048</v>
      </c>
      <c r="AY81" s="2">
        <v>1E-3</v>
      </c>
      <c r="AZ81" s="2">
        <v>50</v>
      </c>
      <c r="BA81" s="2">
        <f t="shared" si="50"/>
        <v>1.4084066695010893</v>
      </c>
      <c r="BB81" s="2">
        <f t="shared" si="51"/>
        <v>2.024150815150207</v>
      </c>
      <c r="BC81" s="2">
        <f t="shared" si="52"/>
        <v>4.4166677217639734E-2</v>
      </c>
      <c r="BD81" s="2">
        <f t="shared" si="53"/>
        <v>1.0909494657450686E-2</v>
      </c>
      <c r="BE81" s="2">
        <f t="shared" si="54"/>
        <v>2.8962468897219651E-2</v>
      </c>
      <c r="BF81">
        <f t="shared" si="55"/>
        <v>1.6285684773005005</v>
      </c>
      <c r="BG81" s="9">
        <f t="shared" si="56"/>
        <v>5.7537360379191089E-7</v>
      </c>
      <c r="BH81" s="9">
        <f t="shared" si="57"/>
        <v>5.5278275335510124E-7</v>
      </c>
      <c r="BI81" s="2"/>
      <c r="BJ81" s="2"/>
      <c r="BK81" s="2"/>
      <c r="BL81" s="2"/>
      <c r="BM81" s="2"/>
      <c r="BN81" s="2"/>
      <c r="BO81" s="2"/>
      <c r="BP81" s="2"/>
      <c r="BQ81" s="2"/>
      <c r="BR81" s="11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V81" s="6"/>
      <c r="EW81" s="6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6"/>
      <c r="FJ81" s="7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18"/>
      <c r="HI81" s="18"/>
      <c r="HJ81" s="18"/>
      <c r="HK81" s="18"/>
      <c r="HL81" s="18"/>
      <c r="HM81" s="18"/>
      <c r="HN81" s="18"/>
      <c r="HO81" s="18"/>
      <c r="HP81" s="18"/>
      <c r="HQ81" s="18"/>
    </row>
    <row r="82" spans="1:225">
      <c r="A82" s="16">
        <v>11.749155990380508</v>
      </c>
      <c r="B82" s="2">
        <v>9.8600629844815157E-2</v>
      </c>
      <c r="C82" s="2">
        <v>6.0363439705559768E-2</v>
      </c>
      <c r="D82" s="2">
        <v>3.5529968240437824E-2</v>
      </c>
      <c r="E82" s="2">
        <v>2.9045846810175094E-2</v>
      </c>
      <c r="F82" s="2">
        <v>2.6281255420184956E-2</v>
      </c>
      <c r="G82" s="2">
        <v>1.9911468287426036E-2</v>
      </c>
      <c r="H82" s="2">
        <v>7.2061992463100955E-3</v>
      </c>
      <c r="I82" s="2">
        <v>5.4563581694063194E-3</v>
      </c>
      <c r="J82" s="2">
        <v>3.5949907572874018E-3</v>
      </c>
      <c r="K82" s="2">
        <v>1.1322549011807139</v>
      </c>
      <c r="L82" s="2">
        <v>1.0976678471450381</v>
      </c>
      <c r="M82" s="2">
        <v>1.0452962589750614</v>
      </c>
      <c r="N82" s="2">
        <v>1.0086066589813061</v>
      </c>
      <c r="O82" s="2">
        <v>0.98369033958431484</v>
      </c>
      <c r="P82" s="2">
        <v>0.94502475370225747</v>
      </c>
      <c r="Q82" s="2">
        <v>0.84823346316656689</v>
      </c>
      <c r="R82" s="2">
        <v>0.79744675553196953</v>
      </c>
      <c r="S82" s="2">
        <v>0.76531238699991133</v>
      </c>
      <c r="T82" s="2">
        <v>1.2308555310255291</v>
      </c>
      <c r="U82" s="2">
        <v>1.1580312868505978</v>
      </c>
      <c r="V82" s="2">
        <v>1.0808262272154991</v>
      </c>
      <c r="W82" s="2">
        <v>1.0376525057914812</v>
      </c>
      <c r="X82" s="2">
        <v>1.0099715950044998</v>
      </c>
      <c r="Y82" s="2">
        <v>0.96493622198968354</v>
      </c>
      <c r="Z82" s="2">
        <v>0.85242292031224054</v>
      </c>
      <c r="AA82" s="2">
        <v>0.79904344474461553</v>
      </c>
      <c r="AB82" s="2">
        <v>0.76531238699991133</v>
      </c>
      <c r="AC82" s="9">
        <v>1.1101901451477603E-2</v>
      </c>
      <c r="AD82" s="2"/>
      <c r="AE82" s="2">
        <f t="shared" si="37"/>
        <v>0.20770948127826769</v>
      </c>
      <c r="AF82" s="2">
        <f t="shared" si="38"/>
        <v>0.1467213967915213</v>
      </c>
      <c r="AG82" s="2">
        <f t="shared" si="39"/>
        <v>7.7725773853048158E-2</v>
      </c>
      <c r="AH82" s="2">
        <f t="shared" si="40"/>
        <v>3.6960955854183131E-2</v>
      </c>
      <c r="AI82" s="2">
        <f t="shared" si="41"/>
        <v>9.9222066997668428E-3</v>
      </c>
      <c r="AJ82" s="2">
        <f t="shared" si="42"/>
        <v>-3.5693271029671354E-2</v>
      </c>
      <c r="AK82" s="2">
        <f t="shared" si="43"/>
        <v>-0.15967248996826602</v>
      </c>
      <c r="AL82" s="2">
        <f t="shared" si="44"/>
        <v>-0.22433996079592711</v>
      </c>
      <c r="AM82" s="2">
        <f t="shared" si="45"/>
        <v>-0.26747117948787985</v>
      </c>
      <c r="AN82" s="2">
        <f t="shared" si="46"/>
        <v>5.3745052667335775</v>
      </c>
      <c r="AO82" s="2">
        <f t="shared" si="47"/>
        <v>0.85686388542952607</v>
      </c>
      <c r="AP82" s="2">
        <f t="shared" si="48"/>
        <v>0.9950016105208136</v>
      </c>
      <c r="AQ82" s="23">
        <f t="shared" si="30"/>
        <v>3.8539385042620959</v>
      </c>
      <c r="AR82" s="2">
        <f t="shared" si="31"/>
        <v>-0.16459937074323805</v>
      </c>
      <c r="AS82" s="2">
        <f t="shared" si="32"/>
        <v>-0.22634021077520308</v>
      </c>
      <c r="AT82" s="2">
        <f t="shared" si="33"/>
        <v>1.5741896326737042</v>
      </c>
      <c r="AU82" s="2">
        <f t="shared" si="34"/>
        <v>10.031383374031805</v>
      </c>
      <c r="AV82" s="2">
        <f t="shared" si="35"/>
        <v>0.82809013892286443</v>
      </c>
      <c r="AW82" s="27">
        <f t="shared" si="36"/>
        <v>1.3406634048218912E-2</v>
      </c>
      <c r="AX82" s="28">
        <f t="shared" si="49"/>
        <v>1.0930959645502965</v>
      </c>
      <c r="AY82" s="2">
        <v>1E-3</v>
      </c>
      <c r="AZ82" s="2">
        <v>50</v>
      </c>
      <c r="BA82" s="2">
        <f t="shared" si="50"/>
        <v>1.463015624782376</v>
      </c>
      <c r="BB82" s="2">
        <f t="shared" si="51"/>
        <v>2.135583117335182</v>
      </c>
      <c r="BC82" s="2">
        <f t="shared" si="52"/>
        <v>4.587917699013478E-2</v>
      </c>
      <c r="BD82" s="2">
        <f t="shared" si="53"/>
        <v>1.0741191058131252E-2</v>
      </c>
      <c r="BE82" s="2">
        <f t="shared" si="54"/>
        <v>3.0066270286354779E-2</v>
      </c>
      <c r="BF82">
        <f t="shared" si="55"/>
        <v>1.7632140584286784</v>
      </c>
      <c r="BG82" s="9">
        <f t="shared" si="56"/>
        <v>6.4592401916206919E-7</v>
      </c>
      <c r="BH82" s="9">
        <f t="shared" si="57"/>
        <v>5.3376645259111289E-7</v>
      </c>
      <c r="BI82" s="2"/>
      <c r="BJ82" s="2"/>
      <c r="BK82" s="2"/>
      <c r="BL82" s="2"/>
      <c r="BM82" s="2"/>
      <c r="BN82" s="2"/>
      <c r="BO82" s="2"/>
      <c r="BP82" s="2"/>
      <c r="BQ82" s="2"/>
      <c r="BR82" s="11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V82" s="6"/>
      <c r="EW82" s="6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6"/>
      <c r="FJ82" s="7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18"/>
      <c r="HI82" s="18"/>
      <c r="HJ82" s="18"/>
      <c r="HK82" s="18"/>
      <c r="HL82" s="18"/>
      <c r="HM82" s="18"/>
      <c r="HN82" s="18"/>
      <c r="HO82" s="18"/>
      <c r="HP82" s="18"/>
      <c r="HQ82" s="18"/>
    </row>
    <row r="83" spans="1:225">
      <c r="A83" s="16">
        <v>11.903642226070591</v>
      </c>
      <c r="B83" s="2">
        <v>9.7765388277277571E-2</v>
      </c>
      <c r="C83" s="2">
        <v>6.0195815443545506E-2</v>
      </c>
      <c r="D83" s="2">
        <v>3.5283938339260461E-2</v>
      </c>
      <c r="E83" s="2">
        <v>2.8418575845955075E-2</v>
      </c>
      <c r="F83" s="2">
        <v>2.4903253460418481E-2</v>
      </c>
      <c r="G83" s="2">
        <v>1.821660620251463E-2</v>
      </c>
      <c r="H83" s="2">
        <v>6.2762748463689108E-3</v>
      </c>
      <c r="I83" s="2">
        <v>4.6886772499001427E-3</v>
      </c>
      <c r="J83" s="2">
        <v>3.0274216761155119E-3</v>
      </c>
      <c r="K83" s="2">
        <v>1.1334740143391362</v>
      </c>
      <c r="L83" s="2">
        <v>1.0995995598717858</v>
      </c>
      <c r="M83" s="2">
        <v>1.0472227864502754</v>
      </c>
      <c r="N83" s="2">
        <v>1.009406982203144</v>
      </c>
      <c r="O83" s="2">
        <v>0.98430325376706762</v>
      </c>
      <c r="P83" s="2">
        <v>0.94564512527063371</v>
      </c>
      <c r="Q83" s="2">
        <v>0.85009169241505655</v>
      </c>
      <c r="R83" s="2">
        <v>0.79497130204431454</v>
      </c>
      <c r="S83" s="2">
        <v>0.7662114081129856</v>
      </c>
      <c r="T83" s="2">
        <v>1.2312394026164137</v>
      </c>
      <c r="U83" s="2">
        <v>1.1597953753153314</v>
      </c>
      <c r="V83" s="2">
        <v>1.0825067247895359</v>
      </c>
      <c r="W83" s="2">
        <v>1.0378255580490989</v>
      </c>
      <c r="X83" s="2">
        <v>1.0092065072274861</v>
      </c>
      <c r="Y83" s="2">
        <v>0.96386173147314835</v>
      </c>
      <c r="Z83" s="2">
        <v>0.8523591990913294</v>
      </c>
      <c r="AA83" s="2">
        <v>0.79590976735877772</v>
      </c>
      <c r="AB83" s="2">
        <v>0.7662114081129856</v>
      </c>
      <c r="AC83" s="9">
        <v>1.1169914676949047E-2</v>
      </c>
      <c r="AD83" s="2"/>
      <c r="AE83" s="2">
        <f t="shared" si="37"/>
        <v>0.20802130645507128</v>
      </c>
      <c r="AF83" s="2">
        <f t="shared" si="38"/>
        <v>0.14824358896762765</v>
      </c>
      <c r="AG83" s="2">
        <f t="shared" si="39"/>
        <v>7.9279393151919286E-2</v>
      </c>
      <c r="AH83" s="2">
        <f t="shared" si="40"/>
        <v>3.7127714791349221E-2</v>
      </c>
      <c r="AI83" s="2">
        <f t="shared" si="41"/>
        <v>9.164385670721982E-3</v>
      </c>
      <c r="AJ83" s="2">
        <f t="shared" si="42"/>
        <v>-3.6807426740752498E-2</v>
      </c>
      <c r="AK83" s="2">
        <f t="shared" si="43"/>
        <v>-0.15974724582148098</v>
      </c>
      <c r="AL83" s="2">
        <f t="shared" si="44"/>
        <v>-0.2282694571526864</v>
      </c>
      <c r="AM83" s="2">
        <f t="shared" si="45"/>
        <v>-0.26629715761606149</v>
      </c>
      <c r="AN83" s="2">
        <f t="shared" si="46"/>
        <v>5.3989155568155063</v>
      </c>
      <c r="AO83" s="2">
        <f t="shared" si="47"/>
        <v>0.86075921903614339</v>
      </c>
      <c r="AP83" s="2">
        <f t="shared" si="48"/>
        <v>0.99474890407108751</v>
      </c>
      <c r="AQ83" s="23">
        <f t="shared" si="30"/>
        <v>3.8579014170752557</v>
      </c>
      <c r="AR83" s="2">
        <f t="shared" si="31"/>
        <v>-0.16241106188621662</v>
      </c>
      <c r="AS83" s="2">
        <f t="shared" si="32"/>
        <v>-0.2294492630368217</v>
      </c>
      <c r="AT83" s="2">
        <f t="shared" si="33"/>
        <v>1.709255027786154</v>
      </c>
      <c r="AU83" s="2">
        <f t="shared" si="34"/>
        <v>10.908386514214939</v>
      </c>
      <c r="AV83" s="2">
        <f t="shared" si="35"/>
        <v>0.82819465190195196</v>
      </c>
      <c r="AW83" s="27">
        <f t="shared" si="36"/>
        <v>1.3487064485742932E-2</v>
      </c>
      <c r="AX83" s="28">
        <f t="shared" si="49"/>
        <v>1.0930868995382637</v>
      </c>
      <c r="AY83" s="2">
        <v>1E-3</v>
      </c>
      <c r="AZ83" s="2">
        <v>50</v>
      </c>
      <c r="BA83" s="2">
        <f t="shared" si="50"/>
        <v>1.4514428150666274</v>
      </c>
      <c r="BB83" s="2">
        <f t="shared" si="51"/>
        <v>2.1184838323093511</v>
      </c>
      <c r="BC83" s="2">
        <f t="shared" si="52"/>
        <v>4.5516261532344664E-2</v>
      </c>
      <c r="BD83" s="2">
        <f t="shared" si="53"/>
        <v>1.0742236979056402E-2</v>
      </c>
      <c r="BE83" s="2">
        <f t="shared" si="54"/>
        <v>2.9832469182814236E-2</v>
      </c>
      <c r="BF83">
        <f t="shared" si="55"/>
        <v>1.7426470975317956</v>
      </c>
      <c r="BG83" s="9">
        <f t="shared" si="56"/>
        <v>5.9086319731052571E-7</v>
      </c>
      <c r="BH83" s="9">
        <f t="shared" si="57"/>
        <v>5.3519735841174994E-7</v>
      </c>
      <c r="BI83" s="2"/>
      <c r="BJ83" s="2"/>
      <c r="BK83" s="2"/>
      <c r="BL83" s="2"/>
      <c r="BM83" s="2"/>
      <c r="BN83" s="2"/>
      <c r="BO83" s="2"/>
      <c r="BP83" s="2"/>
      <c r="BQ83" s="2"/>
      <c r="BR83" s="11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V83" s="6"/>
      <c r="EW83" s="6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6"/>
      <c r="FJ83" s="7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18"/>
      <c r="HI83" s="18"/>
      <c r="HJ83" s="18"/>
      <c r="HK83" s="18"/>
      <c r="HL83" s="18"/>
      <c r="HM83" s="18"/>
      <c r="HN83" s="18"/>
      <c r="HO83" s="18"/>
      <c r="HP83" s="18"/>
      <c r="HQ83" s="18"/>
    </row>
    <row r="84" spans="1:225">
      <c r="A84" s="16">
        <v>12.058938675917501</v>
      </c>
      <c r="B84" s="2">
        <v>9.8635161052910647E-2</v>
      </c>
      <c r="C84" s="2">
        <v>6.0392888362577238E-2</v>
      </c>
      <c r="D84" s="2">
        <v>3.5767448786221699E-2</v>
      </c>
      <c r="E84" s="2">
        <v>2.7855260771298396E-2</v>
      </c>
      <c r="F84" s="2">
        <v>2.5123799729936461E-2</v>
      </c>
      <c r="G84" s="2">
        <v>1.7725791824361199E-2</v>
      </c>
      <c r="H84" s="2">
        <v>6.0037126592247265E-3</v>
      </c>
      <c r="I84" s="2">
        <v>4.4641366875138476E-3</v>
      </c>
      <c r="J84" s="2">
        <v>2.8622915058092785E-3</v>
      </c>
      <c r="K84" s="2">
        <v>1.1320364174458555</v>
      </c>
      <c r="L84" s="2">
        <v>1.1019539305476433</v>
      </c>
      <c r="M84" s="2">
        <v>1.0475716512612827</v>
      </c>
      <c r="N84" s="2">
        <v>1.0146366914727949</v>
      </c>
      <c r="O84" s="2">
        <v>0.98576115141756082</v>
      </c>
      <c r="P84" s="2">
        <v>0.94677997287273774</v>
      </c>
      <c r="Q84" s="2">
        <v>0.84944395558583707</v>
      </c>
      <c r="R84" s="2">
        <v>0.79439031985896325</v>
      </c>
      <c r="S84" s="2">
        <v>0.76769916066183397</v>
      </c>
      <c r="T84" s="2">
        <v>1.2306715784987661</v>
      </c>
      <c r="U84" s="2">
        <v>1.1623468189102206</v>
      </c>
      <c r="V84" s="2">
        <v>1.0833391000475043</v>
      </c>
      <c r="W84" s="2">
        <v>1.0424919522440932</v>
      </c>
      <c r="X84" s="2">
        <v>1.0108849511474973</v>
      </c>
      <c r="Y84" s="2">
        <v>0.96450576469709892</v>
      </c>
      <c r="Z84" s="2">
        <v>0.85189640420468338</v>
      </c>
      <c r="AA84" s="2">
        <v>0.79546881269980152</v>
      </c>
      <c r="AB84" s="2">
        <v>0.76769916066183397</v>
      </c>
      <c r="AC84" s="9">
        <v>1.1237927909037293E-2</v>
      </c>
      <c r="AD84" s="2"/>
      <c r="AE84" s="2">
        <f t="shared" si="37"/>
        <v>0.20756001916071168</v>
      </c>
      <c r="AF84" s="2">
        <f t="shared" si="38"/>
        <v>0.15044108111773907</v>
      </c>
      <c r="AG84" s="2">
        <f t="shared" si="39"/>
        <v>8.0048030780141902E-2</v>
      </c>
      <c r="AH84" s="2">
        <f t="shared" si="40"/>
        <v>4.1613954991088067E-2</v>
      </c>
      <c r="AI84" s="2">
        <f t="shared" si="41"/>
        <v>1.0826136478382497E-2</v>
      </c>
      <c r="AJ84" s="2">
        <f t="shared" si="42"/>
        <v>-3.6139469778010566E-2</v>
      </c>
      <c r="AK84" s="2">
        <f t="shared" si="43"/>
        <v>-0.16029035085470089</v>
      </c>
      <c r="AL84" s="2">
        <f t="shared" si="44"/>
        <v>-0.22882363662423022</v>
      </c>
      <c r="AM84" s="2">
        <f t="shared" si="45"/>
        <v>-0.26435734046419523</v>
      </c>
      <c r="AN84" s="2">
        <f t="shared" si="46"/>
        <v>5.4091922216962649</v>
      </c>
      <c r="AO84" s="2">
        <f t="shared" si="47"/>
        <v>0.8622113526872256</v>
      </c>
      <c r="AP84" s="2">
        <f t="shared" si="48"/>
        <v>0.99453267225817155</v>
      </c>
      <c r="AQ84" s="23">
        <f t="shared" si="30"/>
        <v>3.8593783420310164</v>
      </c>
      <c r="AR84" s="2">
        <f t="shared" si="31"/>
        <v>-0.1631733134592791</v>
      </c>
      <c r="AS84" s="2">
        <f t="shared" si="32"/>
        <v>-0.23018035180003599</v>
      </c>
      <c r="AT84" s="2">
        <f t="shared" si="33"/>
        <v>1.7084604779847161</v>
      </c>
      <c r="AU84" s="2">
        <f t="shared" si="34"/>
        <v>10.902477985537024</v>
      </c>
      <c r="AV84" s="2">
        <f t="shared" si="35"/>
        <v>0.8275736388085887</v>
      </c>
      <c r="AW84" s="27">
        <f t="shared" si="36"/>
        <v>1.357936911235586E-2</v>
      </c>
      <c r="AX84" s="28">
        <f t="shared" si="49"/>
        <v>1.0934673966175095</v>
      </c>
      <c r="AY84" s="2">
        <v>1E-3</v>
      </c>
      <c r="AZ84" s="2">
        <v>50</v>
      </c>
      <c r="BA84" s="2">
        <f t="shared" si="50"/>
        <v>1.4471612325619427</v>
      </c>
      <c r="BB84" s="2">
        <f t="shared" si="51"/>
        <v>2.1208684167629106</v>
      </c>
      <c r="BC84" s="2">
        <f t="shared" si="52"/>
        <v>4.5381994011066816E-2</v>
      </c>
      <c r="BD84" s="2">
        <f t="shared" si="53"/>
        <v>1.0698509674960366E-2</v>
      </c>
      <c r="BE84" s="2">
        <f t="shared" si="54"/>
        <v>2.974595389706991E-2</v>
      </c>
      <c r="BF84">
        <f t="shared" si="55"/>
        <v>1.7455209393833786</v>
      </c>
      <c r="BG84" s="9">
        <f t="shared" si="56"/>
        <v>5.7491468886699658E-7</v>
      </c>
      <c r="BH84" s="9">
        <f t="shared" si="57"/>
        <v>5.3309600198598608E-7</v>
      </c>
      <c r="BI84" s="2"/>
      <c r="BJ84" s="2"/>
      <c r="BK84" s="2"/>
      <c r="BL84" s="2"/>
      <c r="BM84" s="2"/>
      <c r="BN84" s="2"/>
      <c r="BO84" s="2"/>
      <c r="BP84" s="2"/>
      <c r="BQ84" s="2"/>
      <c r="BR84" s="11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V84" s="6"/>
      <c r="EW84" s="6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6"/>
      <c r="FJ84" s="7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18"/>
      <c r="HI84" s="18"/>
      <c r="HJ84" s="18"/>
      <c r="HK84" s="18"/>
      <c r="HL84" s="18"/>
      <c r="HM84" s="18"/>
      <c r="HN84" s="18"/>
      <c r="HO84" s="18"/>
      <c r="HP84" s="18"/>
      <c r="HQ84" s="18"/>
    </row>
    <row r="85" spans="1:225">
      <c r="A85" s="16">
        <v>12.221516519767015</v>
      </c>
      <c r="B85" s="2">
        <v>9.9167741219603173E-2</v>
      </c>
      <c r="C85" s="2">
        <v>5.9039276069818472E-2</v>
      </c>
      <c r="D85" s="2">
        <v>3.4092457937583545E-2</v>
      </c>
      <c r="E85" s="2">
        <v>2.7090482707219928E-2</v>
      </c>
      <c r="F85" s="2">
        <v>2.3712631242793769E-2</v>
      </c>
      <c r="G85" s="2">
        <v>1.718589772217664E-2</v>
      </c>
      <c r="H85" s="2">
        <v>5.6650479979396279E-3</v>
      </c>
      <c r="I85" s="2">
        <v>4.1811561792041655E-3</v>
      </c>
      <c r="J85" s="2">
        <v>2.6511578383929348E-3</v>
      </c>
      <c r="K85" s="2">
        <v>1.1272902178282582</v>
      </c>
      <c r="L85" s="2">
        <v>1.0998055990084499</v>
      </c>
      <c r="M85" s="2">
        <v>1.0479314255615433</v>
      </c>
      <c r="N85" s="2">
        <v>1.0139067938925328</v>
      </c>
      <c r="O85" s="2">
        <v>0.98786631169614103</v>
      </c>
      <c r="P85" s="2">
        <v>0.94788078433682588</v>
      </c>
      <c r="Q85" s="2">
        <v>0.84434673196175902</v>
      </c>
      <c r="R85" s="2">
        <v>0.78929285805691773</v>
      </c>
      <c r="S85" s="2">
        <v>0.76373148794086043</v>
      </c>
      <c r="T85" s="2">
        <v>1.2264579590478615</v>
      </c>
      <c r="U85" s="2">
        <v>1.1588448750782683</v>
      </c>
      <c r="V85" s="2">
        <v>1.0820238834991269</v>
      </c>
      <c r="W85" s="2">
        <v>1.0409972765997528</v>
      </c>
      <c r="X85" s="2">
        <v>1.0115789429389348</v>
      </c>
      <c r="Y85" s="2">
        <v>0.96506668205900248</v>
      </c>
      <c r="Z85" s="2">
        <v>0.84741448392932839</v>
      </c>
      <c r="AA85" s="2">
        <v>0.79115727373482958</v>
      </c>
      <c r="AB85" s="2">
        <v>0.76373148794086043</v>
      </c>
      <c r="AC85" s="9">
        <v>1.1288260316969143E-2</v>
      </c>
      <c r="AD85" s="2"/>
      <c r="AE85" s="2">
        <f t="shared" si="37"/>
        <v>0.20413030695637638</v>
      </c>
      <c r="AF85" s="2">
        <f t="shared" si="38"/>
        <v>0.14742371163638102</v>
      </c>
      <c r="AG85" s="2">
        <f t="shared" si="39"/>
        <v>7.8833253654913532E-2</v>
      </c>
      <c r="AH85" s="2">
        <f t="shared" si="40"/>
        <v>4.0179173490843767E-2</v>
      </c>
      <c r="AI85" s="2">
        <f t="shared" si="41"/>
        <v>1.1512419996921427E-2</v>
      </c>
      <c r="AJ85" s="2">
        <f t="shared" si="42"/>
        <v>-3.5558079451209E-2</v>
      </c>
      <c r="AK85" s="2">
        <f t="shared" si="43"/>
        <v>-0.16556534873687115</v>
      </c>
      <c r="AL85" s="2">
        <f t="shared" si="44"/>
        <v>-0.23425850198362039</v>
      </c>
      <c r="AM85" s="2">
        <f t="shared" si="45"/>
        <v>-0.26953900716539164</v>
      </c>
      <c r="AN85" s="2">
        <f t="shared" si="46"/>
        <v>5.443436107558326</v>
      </c>
      <c r="AO85" s="2">
        <f t="shared" si="47"/>
        <v>0.86806590353695967</v>
      </c>
      <c r="AP85" s="2">
        <f t="shared" si="48"/>
        <v>0.99336381230826232</v>
      </c>
      <c r="AQ85" s="23">
        <f t="shared" si="30"/>
        <v>3.8653306813329058</v>
      </c>
      <c r="AR85" s="2">
        <f t="shared" si="31"/>
        <v>-0.16919204888964989</v>
      </c>
      <c r="AS85" s="2">
        <f t="shared" si="32"/>
        <v>-0.23661785076061476</v>
      </c>
      <c r="AT85" s="2">
        <f t="shared" si="33"/>
        <v>1.719137579356417</v>
      </c>
      <c r="AU85" s="2">
        <f t="shared" si="34"/>
        <v>10.96561454060693</v>
      </c>
      <c r="AV85" s="2">
        <f t="shared" si="35"/>
        <v>0.82247356722501108</v>
      </c>
      <c r="AW85" s="27">
        <f t="shared" si="36"/>
        <v>1.3724769727318079E-2</v>
      </c>
      <c r="AX85" s="28">
        <f t="shared" si="49"/>
        <v>1.0935931898100306</v>
      </c>
      <c r="AY85" s="2">
        <v>1E-3</v>
      </c>
      <c r="AZ85" s="2">
        <v>50</v>
      </c>
      <c r="BA85" s="2">
        <f t="shared" si="50"/>
        <v>1.4300769445297414</v>
      </c>
      <c r="BB85" s="2">
        <f t="shared" si="51"/>
        <v>2.0986514355218575</v>
      </c>
      <c r="BC85" s="2">
        <f t="shared" si="52"/>
        <v>4.484624233411777E-2</v>
      </c>
      <c r="BD85" s="2">
        <f t="shared" si="53"/>
        <v>1.0684131521940483E-2</v>
      </c>
      <c r="BE85" s="2">
        <f t="shared" si="54"/>
        <v>2.940065571760897E-2</v>
      </c>
      <c r="BF85">
        <f t="shared" si="55"/>
        <v>1.7187436457265362</v>
      </c>
      <c r="BG85" s="9">
        <f t="shared" si="56"/>
        <v>5.5729269758680899E-7</v>
      </c>
      <c r="BH85" s="9">
        <f t="shared" si="57"/>
        <v>5.3532110130866291E-7</v>
      </c>
      <c r="BI85" s="2"/>
      <c r="BJ85" s="2"/>
      <c r="BK85" s="2"/>
      <c r="BL85" s="2"/>
      <c r="BM85" s="2"/>
      <c r="BN85" s="2"/>
      <c r="BO85" s="2"/>
      <c r="BP85" s="2"/>
      <c r="BQ85" s="2"/>
      <c r="BR85" s="11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V85" s="6"/>
      <c r="EW85" s="6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6"/>
      <c r="FJ85" s="7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18"/>
      <c r="HI85" s="18"/>
      <c r="HJ85" s="18"/>
      <c r="HK85" s="18"/>
      <c r="HL85" s="18"/>
      <c r="HM85" s="18"/>
      <c r="HN85" s="18"/>
      <c r="HO85" s="18"/>
      <c r="HP85" s="18"/>
      <c r="HQ85" s="18"/>
    </row>
    <row r="86" spans="1:225">
      <c r="A86" s="16">
        <v>12.380045889113266</v>
      </c>
      <c r="B86" s="2">
        <v>9.8769075632545528E-2</v>
      </c>
      <c r="C86" s="2">
        <v>5.7498594073561088E-2</v>
      </c>
      <c r="D86" s="2">
        <v>3.2640092853829482E-2</v>
      </c>
      <c r="E86" s="2">
        <v>2.4800428444855326E-2</v>
      </c>
      <c r="F86" s="2">
        <v>2.2848131133849224E-2</v>
      </c>
      <c r="G86" s="2">
        <v>1.5395738080680317E-2</v>
      </c>
      <c r="H86" s="2">
        <v>4.7961358359739385E-3</v>
      </c>
      <c r="I86" s="2">
        <v>3.4855229617162089E-3</v>
      </c>
      <c r="J86" s="2">
        <v>2.1593978182308403E-3</v>
      </c>
      <c r="K86" s="2">
        <v>1.1273141819092289</v>
      </c>
      <c r="L86" s="2">
        <v>1.0992121175044203</v>
      </c>
      <c r="M86" s="2">
        <v>1.0460598542441431</v>
      </c>
      <c r="N86" s="2">
        <v>1.0164626683087916</v>
      </c>
      <c r="O86" s="2">
        <v>0.99040091103868544</v>
      </c>
      <c r="P86" s="2">
        <v>0.94874248435461417</v>
      </c>
      <c r="Q86" s="2">
        <v>0.84431174344355242</v>
      </c>
      <c r="R86" s="2">
        <v>0.78992189610107388</v>
      </c>
      <c r="S86" s="2">
        <v>0.76138290473525694</v>
      </c>
      <c r="T86" s="2">
        <v>1.2260832575417744</v>
      </c>
      <c r="U86" s="2">
        <v>1.1567107115779813</v>
      </c>
      <c r="V86" s="2">
        <v>1.0786999470979726</v>
      </c>
      <c r="W86" s="2">
        <v>1.0412630967536469</v>
      </c>
      <c r="X86" s="2">
        <v>1.0132490421725346</v>
      </c>
      <c r="Y86" s="2">
        <v>0.96413822243529446</v>
      </c>
      <c r="Z86" s="2">
        <v>0.84630869039500811</v>
      </c>
      <c r="AA86" s="2">
        <v>0.79098385839294127</v>
      </c>
      <c r="AB86" s="2">
        <v>0.76138290473525694</v>
      </c>
      <c r="AC86" s="9">
        <v>1.1250253819691067E-2</v>
      </c>
      <c r="AD86" s="2"/>
      <c r="AE86" s="2">
        <f t="shared" si="37"/>
        <v>0.20382474511181456</v>
      </c>
      <c r="AF86" s="2">
        <f t="shared" si="38"/>
        <v>0.14558038373971205</v>
      </c>
      <c r="AG86" s="2">
        <f t="shared" si="39"/>
        <v>7.5756563356853879E-2</v>
      </c>
      <c r="AH86" s="2">
        <f t="shared" si="40"/>
        <v>4.0434492334481001E-2</v>
      </c>
      <c r="AI86" s="2">
        <f t="shared" si="41"/>
        <v>1.3162041223623017E-2</v>
      </c>
      <c r="AJ86" s="2">
        <f t="shared" si="42"/>
        <v>-3.6520610381155574E-2</v>
      </c>
      <c r="AK86" s="2">
        <f t="shared" si="43"/>
        <v>-0.16687110366565502</v>
      </c>
      <c r="AL86" s="2">
        <f t="shared" si="44"/>
        <v>-0.23447771800558115</v>
      </c>
      <c r="AM86" s="2">
        <f t="shared" si="45"/>
        <v>-0.27261888769549592</v>
      </c>
      <c r="AN86" s="2">
        <f t="shared" si="46"/>
        <v>5.4506515811651601</v>
      </c>
      <c r="AO86" s="2">
        <f t="shared" si="47"/>
        <v>0.86936811941224112</v>
      </c>
      <c r="AP86" s="2">
        <f t="shared" si="48"/>
        <v>0.99300148010350886</v>
      </c>
      <c r="AQ86" s="23">
        <f t="shared" si="30"/>
        <v>3.8666541850345131</v>
      </c>
      <c r="AR86" s="2">
        <f t="shared" si="31"/>
        <v>-0.1692334883147571</v>
      </c>
      <c r="AS86" s="2">
        <f t="shared" si="32"/>
        <v>-0.23582120410344801</v>
      </c>
      <c r="AT86" s="2">
        <f t="shared" si="33"/>
        <v>1.6977691233826928</v>
      </c>
      <c r="AU86" s="2">
        <f t="shared" si="34"/>
        <v>10.827170202402387</v>
      </c>
      <c r="AV86" s="2">
        <f t="shared" si="35"/>
        <v>0.822707843426147</v>
      </c>
      <c r="AW86" s="27">
        <f t="shared" si="36"/>
        <v>1.3674664596413297E-2</v>
      </c>
      <c r="AX86" s="28">
        <f t="shared" si="49"/>
        <v>1.0931128257321308</v>
      </c>
      <c r="AY86" s="2">
        <v>1E-3</v>
      </c>
      <c r="AZ86" s="2">
        <v>50</v>
      </c>
      <c r="BA86" s="2">
        <f t="shared" si="50"/>
        <v>1.426315309920025</v>
      </c>
      <c r="BB86" s="2">
        <f t="shared" si="51"/>
        <v>2.0823882716756326</v>
      </c>
      <c r="BC86" s="2">
        <f t="shared" si="52"/>
        <v>4.472828002591818E-2</v>
      </c>
      <c r="BD86" s="2">
        <f t="shared" si="53"/>
        <v>1.0739246156898431E-2</v>
      </c>
      <c r="BE86" s="2">
        <f t="shared" si="54"/>
        <v>2.9324609042163274E-2</v>
      </c>
      <c r="BF86">
        <f t="shared" si="55"/>
        <v>1.6991020845096365</v>
      </c>
      <c r="BG86" s="9">
        <f t="shared" si="56"/>
        <v>4.9922068072404998E-7</v>
      </c>
      <c r="BH86" s="9">
        <f t="shared" si="57"/>
        <v>5.3956542500717917E-7</v>
      </c>
      <c r="BI86" s="2"/>
      <c r="BJ86" s="2"/>
      <c r="BK86" s="2"/>
      <c r="BL86" s="2"/>
      <c r="BM86" s="2"/>
      <c r="BN86" s="2"/>
      <c r="BO86" s="2"/>
      <c r="BP86" s="2"/>
      <c r="BQ86" s="2"/>
      <c r="BR86" s="11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V86" s="6"/>
      <c r="EW86" s="6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6"/>
      <c r="FJ86" s="7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18"/>
      <c r="HI86" s="18"/>
      <c r="HJ86" s="18"/>
      <c r="HK86" s="18"/>
      <c r="HL86" s="18"/>
      <c r="HM86" s="18"/>
      <c r="HN86" s="18"/>
      <c r="HO86" s="18"/>
      <c r="HP86" s="18"/>
      <c r="HQ86" s="18"/>
    </row>
    <row r="87" spans="1:225">
      <c r="A87" s="16">
        <v>12.519166287880392</v>
      </c>
      <c r="B87" s="2">
        <v>9.7769545384643136E-2</v>
      </c>
      <c r="C87" s="2">
        <v>5.8567293860226619E-2</v>
      </c>
      <c r="D87" s="2">
        <v>3.3196685536197881E-2</v>
      </c>
      <c r="E87" s="2">
        <v>2.7223222528623383E-2</v>
      </c>
      <c r="F87" s="2">
        <v>2.4533887526484697E-2</v>
      </c>
      <c r="G87" s="2">
        <v>1.6888842285641827E-2</v>
      </c>
      <c r="H87" s="2">
        <v>5.6361684555474275E-3</v>
      </c>
      <c r="I87" s="2">
        <v>4.173896873113354E-3</v>
      </c>
      <c r="J87" s="2">
        <v>2.6599798012884156E-3</v>
      </c>
      <c r="K87" s="2">
        <v>1.1251380488270308</v>
      </c>
      <c r="L87" s="2">
        <v>1.0953545347228988</v>
      </c>
      <c r="M87" s="2">
        <v>1.0418696510922887</v>
      </c>
      <c r="N87" s="2">
        <v>1.0067238985233418</v>
      </c>
      <c r="O87" s="2">
        <v>0.98163956717311596</v>
      </c>
      <c r="P87" s="2">
        <v>0.94228214633391227</v>
      </c>
      <c r="Q87" s="2">
        <v>0.83834841507412072</v>
      </c>
      <c r="R87" s="2">
        <v>0.78693272282386628</v>
      </c>
      <c r="S87" s="2">
        <v>0.75744980802651951</v>
      </c>
      <c r="T87" s="2">
        <v>1.2229075942116741</v>
      </c>
      <c r="U87" s="2">
        <v>1.1539218285831254</v>
      </c>
      <c r="V87" s="2">
        <v>1.0750663366284865</v>
      </c>
      <c r="W87" s="2">
        <v>1.0339471210519651</v>
      </c>
      <c r="X87" s="2">
        <v>1.0061734546996006</v>
      </c>
      <c r="Y87" s="2">
        <v>0.95917098861955408</v>
      </c>
      <c r="Z87" s="2">
        <v>0.84126608144171422</v>
      </c>
      <c r="AA87" s="2">
        <v>0.7874626218587204</v>
      </c>
      <c r="AB87" s="2">
        <v>0.75744980802651951</v>
      </c>
      <c r="AC87" s="9">
        <v>1.1212247270369824E-2</v>
      </c>
      <c r="AD87" s="2"/>
      <c r="AE87" s="2">
        <f t="shared" si="37"/>
        <v>0.20123129719609181</v>
      </c>
      <c r="AF87" s="2">
        <f t="shared" si="38"/>
        <v>0.14316642626212822</v>
      </c>
      <c r="AG87" s="2">
        <f t="shared" si="39"/>
        <v>7.2382368167350816E-2</v>
      </c>
      <c r="AH87" s="2">
        <f t="shared" si="40"/>
        <v>3.3383634596681741E-2</v>
      </c>
      <c r="AI87" s="2">
        <f t="shared" si="41"/>
        <v>6.1544769934263168E-3</v>
      </c>
      <c r="AJ87" s="2">
        <f t="shared" si="42"/>
        <v>-4.168592111869189E-2</v>
      </c>
      <c r="AK87" s="2">
        <f t="shared" si="43"/>
        <v>-0.17284728207905833</v>
      </c>
      <c r="AL87" s="2">
        <f t="shared" si="44"/>
        <v>-0.23893937371520155</v>
      </c>
      <c r="AM87" s="2">
        <f t="shared" si="45"/>
        <v>-0.27779800382490299</v>
      </c>
      <c r="AN87" s="2">
        <f t="shared" si="46"/>
        <v>5.474399456093515</v>
      </c>
      <c r="AO87" s="2">
        <f t="shared" si="47"/>
        <v>0.87390043401835615</v>
      </c>
      <c r="AP87" s="2">
        <f t="shared" si="48"/>
        <v>0.99418753996860443</v>
      </c>
      <c r="AQ87" s="23">
        <f t="shared" si="30"/>
        <v>3.8712593076144381</v>
      </c>
      <c r="AR87" s="2">
        <f t="shared" si="31"/>
        <v>-0.1763214951301714</v>
      </c>
      <c r="AS87" s="2">
        <f t="shared" si="32"/>
        <v>-0.23961251983018855</v>
      </c>
      <c r="AT87" s="2">
        <f t="shared" si="33"/>
        <v>1.6137142752265745</v>
      </c>
      <c r="AU87" s="2">
        <f t="shared" si="34"/>
        <v>10.275661267112906</v>
      </c>
      <c r="AV87" s="2">
        <f t="shared" si="35"/>
        <v>0.81794610336722173</v>
      </c>
      <c r="AW87" s="27">
        <f t="shared" si="36"/>
        <v>1.3707806937660804E-2</v>
      </c>
      <c r="AX87" s="28">
        <f t="shared" si="49"/>
        <v>1.0927155858891433</v>
      </c>
      <c r="AY87" s="2">
        <v>1E-3</v>
      </c>
      <c r="AZ87" s="2">
        <v>50</v>
      </c>
      <c r="BA87" s="2">
        <f t="shared" si="50"/>
        <v>1.4133307473076153</v>
      </c>
      <c r="BB87" s="2">
        <f t="shared" si="51"/>
        <v>2.0546280503080849</v>
      </c>
      <c r="BC87" s="2">
        <f t="shared" si="52"/>
        <v>4.4321092955497909E-2</v>
      </c>
      <c r="BD87" s="2">
        <f t="shared" si="53"/>
        <v>1.0785254886781104E-2</v>
      </c>
      <c r="BE87" s="2">
        <f t="shared" si="54"/>
        <v>2.9062056464908892E-2</v>
      </c>
      <c r="BF87">
        <f t="shared" si="55"/>
        <v>1.665512983932965</v>
      </c>
      <c r="BG87" s="9">
        <f t="shared" si="56"/>
        <v>5.4755290327436562E-7</v>
      </c>
      <c r="BH87" s="9">
        <f t="shared" si="57"/>
        <v>5.4262595097087955E-7</v>
      </c>
      <c r="BI87" s="2"/>
      <c r="BJ87" s="2"/>
      <c r="BK87" s="2"/>
      <c r="BL87" s="2"/>
      <c r="BM87" s="2"/>
      <c r="BN87" s="2"/>
      <c r="BO87" s="2"/>
      <c r="BP87" s="2"/>
      <c r="BQ87" s="2"/>
      <c r="BR87" s="11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V87" s="6"/>
      <c r="EW87" s="6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6"/>
      <c r="FJ87" s="7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18"/>
      <c r="HI87" s="18"/>
      <c r="HJ87" s="18"/>
      <c r="HK87" s="18"/>
      <c r="HL87" s="18"/>
      <c r="HM87" s="18"/>
      <c r="HN87" s="18"/>
      <c r="HO87" s="18"/>
      <c r="HP87" s="18"/>
      <c r="HQ87" s="18"/>
    </row>
    <row r="88" spans="1:225">
      <c r="A88" s="16">
        <v>12.664756309874491</v>
      </c>
      <c r="B88" s="2">
        <v>9.9541874218468079E-2</v>
      </c>
      <c r="C88" s="2">
        <v>5.8380414045009807E-2</v>
      </c>
      <c r="D88" s="2">
        <v>3.3174452485271441E-2</v>
      </c>
      <c r="E88" s="2">
        <v>2.6518803868684156E-2</v>
      </c>
      <c r="F88" s="2">
        <v>2.2873988096788842E-2</v>
      </c>
      <c r="G88" s="2">
        <v>1.5320372025893949E-2</v>
      </c>
      <c r="H88" s="2">
        <v>4.7641342946668132E-3</v>
      </c>
      <c r="I88" s="2">
        <v>3.460572990939304E-3</v>
      </c>
      <c r="J88" s="2">
        <v>2.1423678479114716E-3</v>
      </c>
      <c r="K88" s="2">
        <v>1.1223546056017779</v>
      </c>
      <c r="L88" s="2">
        <v>1.0941840550351631</v>
      </c>
      <c r="M88" s="2">
        <v>1.0401328891064334</v>
      </c>
      <c r="N88" s="2">
        <v>1.0051844680338726</v>
      </c>
      <c r="O88" s="2">
        <v>0.98297235759858126</v>
      </c>
      <c r="P88" s="2">
        <v>0.94358593136794255</v>
      </c>
      <c r="Q88" s="2">
        <v>0.83713654864752984</v>
      </c>
      <c r="R88" s="2">
        <v>0.78442003138430083</v>
      </c>
      <c r="S88" s="2">
        <v>0.75684030079365461</v>
      </c>
      <c r="T88" s="2">
        <v>1.2218964798202461</v>
      </c>
      <c r="U88" s="2">
        <v>1.1525644690801728</v>
      </c>
      <c r="V88" s="2">
        <v>1.0733073415917049</v>
      </c>
      <c r="W88" s="2">
        <v>1.0317032719025567</v>
      </c>
      <c r="X88" s="2">
        <v>1.0058463456953701</v>
      </c>
      <c r="Y88" s="2">
        <v>0.95890630339383653</v>
      </c>
      <c r="Z88" s="2">
        <v>0.84072880404787664</v>
      </c>
      <c r="AA88" s="2">
        <v>0.7865090770106471</v>
      </c>
      <c r="AB88" s="2">
        <v>0.75684030079365461</v>
      </c>
      <c r="AC88" s="9">
        <v>1.119332403700277E-2</v>
      </c>
      <c r="AD88" s="2"/>
      <c r="AE88" s="2">
        <f t="shared" si="37"/>
        <v>0.20040414342960658</v>
      </c>
      <c r="AF88" s="2">
        <f t="shared" si="38"/>
        <v>0.14198943278852719</v>
      </c>
      <c r="AG88" s="2">
        <f t="shared" si="39"/>
        <v>7.0744854686647957E-2</v>
      </c>
      <c r="AH88" s="2">
        <f t="shared" si="40"/>
        <v>3.1211098489288183E-2</v>
      </c>
      <c r="AI88" s="2">
        <f t="shared" si="41"/>
        <v>5.8293221345643229E-3</v>
      </c>
      <c r="AJ88" s="2">
        <f t="shared" si="42"/>
        <v>-4.196191127664825E-2</v>
      </c>
      <c r="AK88" s="2">
        <f t="shared" si="43"/>
        <v>-0.17348613944627897</v>
      </c>
      <c r="AL88" s="2">
        <f t="shared" si="44"/>
        <v>-0.24015101553241416</v>
      </c>
      <c r="AM88" s="2">
        <f t="shared" si="45"/>
        <v>-0.27860301108504426</v>
      </c>
      <c r="AN88" s="2">
        <f t="shared" si="46"/>
        <v>5.4689688467296973</v>
      </c>
      <c r="AO88" s="2">
        <f t="shared" si="47"/>
        <v>0.87319833276946635</v>
      </c>
      <c r="AP88" s="2">
        <f t="shared" si="48"/>
        <v>0.99408090999031451</v>
      </c>
      <c r="AQ88" s="23">
        <f t="shared" si="30"/>
        <v>3.8705460568689301</v>
      </c>
      <c r="AR88" s="2">
        <f t="shared" si="31"/>
        <v>-0.17776808124005744</v>
      </c>
      <c r="AS88" s="2">
        <f t="shared" si="32"/>
        <v>-0.24281064778012382</v>
      </c>
      <c r="AT88" s="2">
        <f t="shared" si="33"/>
        <v>1.6583728675679192</v>
      </c>
      <c r="AU88" s="2">
        <f t="shared" si="34"/>
        <v>10.563467149363467</v>
      </c>
      <c r="AV88" s="2">
        <f t="shared" si="35"/>
        <v>0.81620703015049956</v>
      </c>
      <c r="AW88" s="27">
        <f t="shared" si="36"/>
        <v>1.3713829486299383E-2</v>
      </c>
      <c r="AX88" s="28">
        <f t="shared" si="49"/>
        <v>1.0928458369485654</v>
      </c>
      <c r="AY88" s="2">
        <v>1E-3</v>
      </c>
      <c r="AZ88" s="2">
        <v>50</v>
      </c>
      <c r="BA88" s="2">
        <f t="shared" si="50"/>
        <v>1.4153312933837985</v>
      </c>
      <c r="BB88" s="2">
        <f t="shared" si="51"/>
        <v>2.0604268623658837</v>
      </c>
      <c r="BC88" s="2">
        <f t="shared" si="52"/>
        <v>4.4383828722602089E-2</v>
      </c>
      <c r="BD88" s="2">
        <f t="shared" si="53"/>
        <v>1.0770125698284515E-2</v>
      </c>
      <c r="BE88" s="2">
        <f t="shared" si="54"/>
        <v>2.9102513447675449E-2</v>
      </c>
      <c r="BF88">
        <f t="shared" si="55"/>
        <v>1.6725351681965464</v>
      </c>
      <c r="BG88" s="9">
        <f t="shared" si="56"/>
        <v>4.9671315603066134E-7</v>
      </c>
      <c r="BH88" s="9">
        <f t="shared" si="57"/>
        <v>5.4096325323896535E-7</v>
      </c>
      <c r="BI88" s="2"/>
      <c r="BJ88" s="2"/>
      <c r="BK88" s="2"/>
      <c r="BL88" s="2"/>
      <c r="BM88" s="2"/>
      <c r="BN88" s="2"/>
      <c r="BO88" s="2"/>
      <c r="BP88" s="2"/>
      <c r="BQ88" s="2"/>
      <c r="BR88" s="11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V88" s="6"/>
      <c r="EW88" s="6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6"/>
      <c r="FJ88" s="7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18"/>
      <c r="HI88" s="18"/>
      <c r="HJ88" s="18"/>
      <c r="HK88" s="18"/>
      <c r="HL88" s="18"/>
      <c r="HM88" s="18"/>
      <c r="HN88" s="18"/>
      <c r="HO88" s="18"/>
      <c r="HP88" s="18"/>
      <c r="HQ88" s="18"/>
    </row>
    <row r="89" spans="1:225">
      <c r="A89" s="16">
        <v>12.808730505777481</v>
      </c>
      <c r="B89" s="2">
        <v>0.10012477577420467</v>
      </c>
      <c r="C89" s="2">
        <v>5.7445054888323049E-2</v>
      </c>
      <c r="D89" s="2">
        <v>3.2589696568134083E-2</v>
      </c>
      <c r="E89" s="2">
        <v>2.4652014654428386E-2</v>
      </c>
      <c r="F89" s="2">
        <v>1.9576098073899401E-2</v>
      </c>
      <c r="G89" s="2">
        <v>1.4377097573394915E-2</v>
      </c>
      <c r="H89" s="2">
        <v>4.1456794145249849E-3</v>
      </c>
      <c r="I89" s="2">
        <v>2.9497524927331515E-3</v>
      </c>
      <c r="J89" s="2">
        <v>1.770395795180838E-3</v>
      </c>
      <c r="K89" s="2">
        <v>1.1120784323717829</v>
      </c>
      <c r="L89" s="2">
        <v>1.0861313155054555</v>
      </c>
      <c r="M89" s="2">
        <v>1.0312767858482277</v>
      </c>
      <c r="N89" s="2">
        <v>1.0027328642824813</v>
      </c>
      <c r="O89" s="2">
        <v>0.98065932235792597</v>
      </c>
      <c r="P89" s="2">
        <v>0.93989793726643167</v>
      </c>
      <c r="Q89" s="2">
        <v>0.83200238347018374</v>
      </c>
      <c r="R89" s="2">
        <v>0.77351094410537002</v>
      </c>
      <c r="S89" s="2">
        <v>0.74814988721650288</v>
      </c>
      <c r="T89" s="2">
        <v>1.2122032081459877</v>
      </c>
      <c r="U89" s="2">
        <v>1.1435763703937785</v>
      </c>
      <c r="V89" s="2">
        <v>1.0638664824163617</v>
      </c>
      <c r="W89" s="2">
        <v>1.0273848789369098</v>
      </c>
      <c r="X89" s="2">
        <v>1.0002354204318253</v>
      </c>
      <c r="Y89" s="2">
        <v>0.95427503483982656</v>
      </c>
      <c r="Z89" s="2">
        <v>0.83505719257639222</v>
      </c>
      <c r="AA89" s="2">
        <v>0.77599637990233961</v>
      </c>
      <c r="AB89" s="2">
        <v>0.74992028301168367</v>
      </c>
      <c r="AC89" s="9">
        <v>1.125050141088906E-2</v>
      </c>
      <c r="AD89" s="2"/>
      <c r="AE89" s="2">
        <f t="shared" si="37"/>
        <v>0.1924395370799597</v>
      </c>
      <c r="AF89" s="2">
        <f t="shared" si="38"/>
        <v>0.13416051877771262</v>
      </c>
      <c r="AG89" s="2">
        <f t="shared" si="39"/>
        <v>6.190989659458139E-2</v>
      </c>
      <c r="AH89" s="2">
        <f t="shared" si="40"/>
        <v>2.7016621147228914E-2</v>
      </c>
      <c r="AI89" s="2">
        <f t="shared" si="41"/>
        <v>2.353927247839295E-4</v>
      </c>
      <c r="AJ89" s="2">
        <f t="shared" si="42"/>
        <v>-4.680335260548895E-2</v>
      </c>
      <c r="AK89" s="2">
        <f t="shared" si="43"/>
        <v>-0.18025506237343183</v>
      </c>
      <c r="AL89" s="2">
        <f t="shared" si="44"/>
        <v>-0.2536074238841044</v>
      </c>
      <c r="AM89" s="2">
        <f t="shared" si="45"/>
        <v>-0.28778836741864589</v>
      </c>
      <c r="AN89" s="2">
        <f t="shared" si="46"/>
        <v>5.493248414225099</v>
      </c>
      <c r="AO89" s="2">
        <f t="shared" si="47"/>
        <v>0.87826389931849824</v>
      </c>
      <c r="AP89" s="2">
        <f t="shared" si="48"/>
        <v>0.99207458609160859</v>
      </c>
      <c r="AQ89" s="23">
        <f t="shared" si="30"/>
        <v>3.8756910223841738</v>
      </c>
      <c r="AR89" s="2">
        <f t="shared" si="31"/>
        <v>-0.18391997341721486</v>
      </c>
      <c r="AS89" s="2">
        <f t="shared" si="32"/>
        <v>-0.2568154602580302</v>
      </c>
      <c r="AT89" s="2">
        <f t="shared" si="33"/>
        <v>1.8585966694671439</v>
      </c>
      <c r="AU89" s="2">
        <f t="shared" si="34"/>
        <v>11.854159288480286</v>
      </c>
      <c r="AV89" s="2">
        <f t="shared" si="35"/>
        <v>0.80872524203138019</v>
      </c>
      <c r="AW89" s="27">
        <f t="shared" si="36"/>
        <v>1.3911401334067075E-2</v>
      </c>
      <c r="AX89" s="28">
        <f t="shared" si="49"/>
        <v>1.0933800841537351</v>
      </c>
      <c r="AY89" s="2">
        <v>1E-3</v>
      </c>
      <c r="AZ89" s="2">
        <v>50</v>
      </c>
      <c r="BA89" s="2">
        <f t="shared" si="50"/>
        <v>1.4009863733045294</v>
      </c>
      <c r="BB89" s="2">
        <f t="shared" si="51"/>
        <v>2.0512794572283473</v>
      </c>
      <c r="BC89" s="2">
        <f t="shared" si="52"/>
        <v>4.3933981765346228E-2</v>
      </c>
      <c r="BD89" s="2">
        <f t="shared" si="53"/>
        <v>1.0708512256031604E-2</v>
      </c>
      <c r="BE89" s="2">
        <f t="shared" si="54"/>
        <v>2.8812374539896268E-2</v>
      </c>
      <c r="BF89">
        <f t="shared" si="55"/>
        <v>1.6614513841981056</v>
      </c>
      <c r="BG89" s="9">
        <f t="shared" si="56"/>
        <v>4.6605247709579927E-7</v>
      </c>
      <c r="BH89" s="9">
        <f t="shared" si="57"/>
        <v>5.3644916844419765E-7</v>
      </c>
      <c r="BI89" s="2"/>
      <c r="BJ89" s="2"/>
      <c r="BK89" s="2"/>
      <c r="BL89" s="2"/>
      <c r="BM89" s="2"/>
      <c r="BN89" s="2"/>
      <c r="BO89" s="2"/>
      <c r="BP89" s="2"/>
      <c r="BQ89" s="2"/>
      <c r="BR89" s="11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V89" s="6"/>
      <c r="EW89" s="6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6"/>
      <c r="FJ89" s="7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18"/>
      <c r="HI89" s="18"/>
      <c r="HJ89" s="18"/>
      <c r="HK89" s="18"/>
      <c r="HL89" s="18"/>
      <c r="HM89" s="18"/>
      <c r="HN89" s="18"/>
      <c r="HO89" s="18"/>
      <c r="HP89" s="18"/>
      <c r="HQ89" s="18"/>
    </row>
    <row r="90" spans="1:225">
      <c r="A90" s="16">
        <v>12.950279625009925</v>
      </c>
      <c r="B90" s="2">
        <v>9.9677568063816085E-2</v>
      </c>
      <c r="C90" s="2">
        <v>5.9417344861435628E-2</v>
      </c>
      <c r="D90" s="2">
        <v>3.4264986552090405E-2</v>
      </c>
      <c r="E90" s="2">
        <v>2.8519018368628139E-2</v>
      </c>
      <c r="F90" s="2">
        <v>2.3777362270096962E-2</v>
      </c>
      <c r="G90" s="2">
        <v>1.7469001760488146E-2</v>
      </c>
      <c r="H90" s="2">
        <v>5.8141088481776281E-3</v>
      </c>
      <c r="I90" s="2">
        <v>4.3025008678741917E-3</v>
      </c>
      <c r="J90" s="2">
        <v>2.7389094808747952E-3</v>
      </c>
      <c r="K90" s="2">
        <v>1.1138536760724831</v>
      </c>
      <c r="L90" s="2">
        <v>1.083204445514139</v>
      </c>
      <c r="M90" s="2">
        <v>1.0314162815287793</v>
      </c>
      <c r="N90" s="2">
        <v>0.9982172325628369</v>
      </c>
      <c r="O90" s="2">
        <v>0.97520234745845813</v>
      </c>
      <c r="P90" s="2">
        <v>0.93629267259999815</v>
      </c>
      <c r="Q90" s="2">
        <v>0.83024875576131751</v>
      </c>
      <c r="R90" s="2">
        <v>0.77213419499118163</v>
      </c>
      <c r="S90" s="2">
        <v>0.74765724052499261</v>
      </c>
      <c r="T90" s="2">
        <v>1.2135312441362991</v>
      </c>
      <c r="U90" s="2">
        <v>1.1426217903755747</v>
      </c>
      <c r="V90" s="2">
        <v>1.0656812680808696</v>
      </c>
      <c r="W90" s="2">
        <v>1.026736250931465</v>
      </c>
      <c r="X90" s="2">
        <v>0.9989797097285551</v>
      </c>
      <c r="Y90" s="2">
        <v>0.95376167436048631</v>
      </c>
      <c r="Z90" s="2">
        <v>0.83361453709328215</v>
      </c>
      <c r="AA90" s="2">
        <v>0.77549690694609774</v>
      </c>
      <c r="AB90" s="2">
        <v>0.75039615000586735</v>
      </c>
      <c r="AC90" s="9">
        <v>1.1307678830390921E-2</v>
      </c>
      <c r="AD90" s="2"/>
      <c r="AE90" s="2">
        <f t="shared" si="37"/>
        <v>0.19353449297815944</v>
      </c>
      <c r="AF90" s="2">
        <f t="shared" si="38"/>
        <v>0.13332543799595187</v>
      </c>
      <c r="AG90" s="2">
        <f t="shared" si="39"/>
        <v>6.3614282986859602E-2</v>
      </c>
      <c r="AH90" s="2">
        <f t="shared" si="40"/>
        <v>2.6385082901921476E-2</v>
      </c>
      <c r="AI90" s="2">
        <f t="shared" si="41"/>
        <v>-1.0208111218731259E-3</v>
      </c>
      <c r="AJ90" s="2">
        <f t="shared" si="42"/>
        <v>-4.7341455975567812E-2</v>
      </c>
      <c r="AK90" s="2">
        <f t="shared" si="43"/>
        <v>-0.18198416920361046</v>
      </c>
      <c r="AL90" s="2">
        <f t="shared" si="44"/>
        <v>-0.25425128483758808</v>
      </c>
      <c r="AM90" s="2">
        <f t="shared" si="45"/>
        <v>-0.28715401189247963</v>
      </c>
      <c r="AN90" s="2">
        <f t="shared" si="46"/>
        <v>5.504362931137309</v>
      </c>
      <c r="AO90" s="2">
        <f t="shared" si="47"/>
        <v>0.88006711657134995</v>
      </c>
      <c r="AP90" s="2">
        <f t="shared" si="48"/>
        <v>0.99246013849863579</v>
      </c>
      <c r="AQ90" s="23">
        <f t="shared" si="30"/>
        <v>3.8775219263280563</v>
      </c>
      <c r="AR90" s="2">
        <f t="shared" si="31"/>
        <v>-0.18602991735775903</v>
      </c>
      <c r="AS90" s="2">
        <f t="shared" si="32"/>
        <v>-0.25859691635486198</v>
      </c>
      <c r="AT90" s="2">
        <f t="shared" si="33"/>
        <v>1.8502213030522447</v>
      </c>
      <c r="AU90" s="2">
        <f t="shared" si="34"/>
        <v>11.797802327741366</v>
      </c>
      <c r="AV90" s="2">
        <f t="shared" si="35"/>
        <v>0.80712387688441056</v>
      </c>
      <c r="AW90" s="27">
        <f t="shared" si="36"/>
        <v>1.4009843041739566E-2</v>
      </c>
      <c r="AX90" s="28">
        <f t="shared" si="49"/>
        <v>1.0937392830524961</v>
      </c>
      <c r="AY90" s="2">
        <v>1E-3</v>
      </c>
      <c r="AZ90" s="2">
        <v>50</v>
      </c>
      <c r="BA90" s="2">
        <f t="shared" si="50"/>
        <v>1.3959293645417463</v>
      </c>
      <c r="BB90" s="2">
        <f t="shared" si="51"/>
        <v>2.0517371839441458</v>
      </c>
      <c r="BC90" s="2">
        <f t="shared" si="52"/>
        <v>4.377539740292502E-2</v>
      </c>
      <c r="BD90" s="2">
        <f t="shared" si="53"/>
        <v>1.0667481502196889E-2</v>
      </c>
      <c r="BE90" s="2">
        <f t="shared" si="54"/>
        <v>2.871006870273618E-2</v>
      </c>
      <c r="BF90">
        <f t="shared" si="55"/>
        <v>1.6620035546596319</v>
      </c>
      <c r="BG90" s="9">
        <f t="shared" si="56"/>
        <v>5.6624716527580289E-7</v>
      </c>
      <c r="BH90" s="9">
        <f t="shared" si="57"/>
        <v>5.3404776593552072E-7</v>
      </c>
      <c r="BI90" s="2"/>
      <c r="BJ90" s="2"/>
      <c r="BK90" s="2"/>
      <c r="BL90" s="2"/>
      <c r="BM90" s="2"/>
      <c r="BN90" s="2"/>
      <c r="BO90" s="2"/>
      <c r="BP90" s="2"/>
      <c r="BQ90" s="2"/>
      <c r="BR90" s="11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V90" s="6"/>
      <c r="EW90" s="6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6"/>
      <c r="FJ90" s="7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18"/>
      <c r="HI90" s="18"/>
      <c r="HJ90" s="18"/>
      <c r="HK90" s="18"/>
      <c r="HL90" s="18"/>
      <c r="HM90" s="18"/>
      <c r="HN90" s="18"/>
      <c r="HO90" s="18"/>
      <c r="HP90" s="18"/>
      <c r="HQ90" s="18"/>
    </row>
    <row r="91" spans="1:225">
      <c r="A91" s="16">
        <v>13.082929968742182</v>
      </c>
      <c r="B91" s="2">
        <v>9.9684531190691622E-2</v>
      </c>
      <c r="C91" s="2">
        <v>5.984042051255245E-2</v>
      </c>
      <c r="D91" s="2">
        <v>3.5232658865761601E-2</v>
      </c>
      <c r="E91" s="2">
        <v>2.8154053054876345E-2</v>
      </c>
      <c r="F91" s="2">
        <v>2.3732576615498664E-2</v>
      </c>
      <c r="G91" s="2">
        <v>1.6782799517799273E-2</v>
      </c>
      <c r="H91" s="2">
        <v>5.4676695050412385E-3</v>
      </c>
      <c r="I91" s="2">
        <v>4.0225461496000512E-3</v>
      </c>
      <c r="J91" s="2">
        <v>2.5383365594487022E-3</v>
      </c>
      <c r="K91" s="2">
        <v>1.1130137797445174</v>
      </c>
      <c r="L91" s="2">
        <v>1.082103914244158</v>
      </c>
      <c r="M91" s="2">
        <v>1.0287516591304646</v>
      </c>
      <c r="N91" s="2">
        <v>0.99573475961344948</v>
      </c>
      <c r="O91" s="2">
        <v>0.97330574988499818</v>
      </c>
      <c r="P91" s="2">
        <v>0.93385517610949087</v>
      </c>
      <c r="Q91" s="2">
        <v>0.83009485385424209</v>
      </c>
      <c r="R91" s="2">
        <v>0.77359759364039304</v>
      </c>
      <c r="S91" s="2">
        <v>0.75044333671804897</v>
      </c>
      <c r="T91" s="2">
        <v>1.212698310935209</v>
      </c>
      <c r="U91" s="2">
        <v>1.1419443347567104</v>
      </c>
      <c r="V91" s="2">
        <v>1.0639843179962263</v>
      </c>
      <c r="W91" s="2">
        <v>1.0238888126683259</v>
      </c>
      <c r="X91" s="2">
        <v>0.99703832650049684</v>
      </c>
      <c r="Y91" s="2">
        <v>0.95063797562729013</v>
      </c>
      <c r="Z91" s="2">
        <v>0.83373502776485542</v>
      </c>
      <c r="AA91" s="2">
        <v>0.77571849661729597</v>
      </c>
      <c r="AB91" s="2">
        <v>0.75044333671804897</v>
      </c>
      <c r="AC91" s="9">
        <v>1.135969811744531E-2</v>
      </c>
      <c r="AD91" s="2"/>
      <c r="AE91" s="2">
        <f t="shared" si="37"/>
        <v>0.1928478858662549</v>
      </c>
      <c r="AF91" s="2">
        <f t="shared" si="38"/>
        <v>0.13273236640019578</v>
      </c>
      <c r="AG91" s="2">
        <f t="shared" si="39"/>
        <v>6.2020652085485323E-2</v>
      </c>
      <c r="AH91" s="2">
        <f t="shared" si="40"/>
        <v>2.3607939343343386E-2</v>
      </c>
      <c r="AI91" s="2">
        <f t="shared" si="41"/>
        <v>-2.966067933192013E-3</v>
      </c>
      <c r="AJ91" s="2">
        <f t="shared" si="42"/>
        <v>-5.0621966486675697E-2</v>
      </c>
      <c r="AK91" s="2">
        <f t="shared" si="43"/>
        <v>-0.18183963961686689</v>
      </c>
      <c r="AL91" s="2">
        <f t="shared" si="44"/>
        <v>-0.25396558670411618</v>
      </c>
      <c r="AM91" s="2">
        <f t="shared" si="45"/>
        <v>-0.2870911314677379</v>
      </c>
      <c r="AN91" s="2">
        <f t="shared" si="46"/>
        <v>5.486957093874036</v>
      </c>
      <c r="AO91" s="2">
        <f t="shared" si="47"/>
        <v>0.8774871169798687</v>
      </c>
      <c r="AP91" s="2">
        <f t="shared" si="48"/>
        <v>0.99316120334652513</v>
      </c>
      <c r="AQ91" s="23">
        <f t="shared" si="30"/>
        <v>3.8749022206658035</v>
      </c>
      <c r="AR91" s="2">
        <f t="shared" si="31"/>
        <v>-0.1862153029690565</v>
      </c>
      <c r="AS91" s="2">
        <f t="shared" si="32"/>
        <v>-0.25670344544717549</v>
      </c>
      <c r="AT91" s="2">
        <f t="shared" si="33"/>
        <v>1.797217256163566</v>
      </c>
      <c r="AU91" s="2">
        <f t="shared" si="34"/>
        <v>11.454311195310787</v>
      </c>
      <c r="AV91" s="2">
        <f t="shared" si="35"/>
        <v>0.80762755998414282</v>
      </c>
      <c r="AW91" s="27">
        <f t="shared" si="36"/>
        <v>1.4065515691005332E-2</v>
      </c>
      <c r="AX91" s="28">
        <f t="shared" si="49"/>
        <v>1.0944264284990881</v>
      </c>
      <c r="AY91" s="2">
        <v>1E-3</v>
      </c>
      <c r="AZ91" s="2">
        <v>50</v>
      </c>
      <c r="BA91" s="2">
        <f t="shared" si="50"/>
        <v>1.4031727743368276</v>
      </c>
      <c r="BB91" s="2">
        <f t="shared" si="51"/>
        <v>2.0775016232177488</v>
      </c>
      <c r="BC91" s="2">
        <f t="shared" si="52"/>
        <v>4.4002545817727529E-2</v>
      </c>
      <c r="BD91" s="2">
        <f t="shared" si="53"/>
        <v>1.0589859575400189E-2</v>
      </c>
      <c r="BE91" s="2">
        <f t="shared" si="54"/>
        <v>2.8856602775995555E-2</v>
      </c>
      <c r="BF91">
        <f t="shared" si="55"/>
        <v>1.693192984855433</v>
      </c>
      <c r="BG91" s="9">
        <f t="shared" si="56"/>
        <v>5.4405035231933397E-7</v>
      </c>
      <c r="BH91" s="9">
        <f t="shared" si="57"/>
        <v>5.2520468234941772E-7</v>
      </c>
      <c r="BI91" s="2"/>
      <c r="BJ91" s="2"/>
      <c r="BK91" s="2"/>
      <c r="BL91" s="2"/>
      <c r="BM91" s="2"/>
      <c r="BN91" s="2"/>
      <c r="BO91" s="2"/>
      <c r="BP91" s="2"/>
      <c r="BQ91" s="2"/>
      <c r="BR91" s="11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V91" s="6"/>
      <c r="EW91" s="6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6"/>
      <c r="FJ91" s="7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18"/>
      <c r="HI91" s="18"/>
      <c r="HJ91" s="18"/>
      <c r="HK91" s="18"/>
      <c r="HL91" s="18"/>
      <c r="HM91" s="18"/>
      <c r="HN91" s="18"/>
      <c r="HO91" s="18"/>
      <c r="HP91" s="18"/>
      <c r="HQ91" s="18"/>
    </row>
    <row r="92" spans="1:225">
      <c r="A92" s="16">
        <v>13.225287699389959</v>
      </c>
      <c r="B92" s="2">
        <v>9.8481688808696038E-2</v>
      </c>
      <c r="C92" s="2">
        <v>5.9333685086097487E-2</v>
      </c>
      <c r="D92" s="2">
        <v>3.5204858439607689E-2</v>
      </c>
      <c r="E92" s="2">
        <v>2.7924045642320185E-2</v>
      </c>
      <c r="F92" s="2">
        <v>2.28452870936049E-2</v>
      </c>
      <c r="G92" s="2">
        <v>1.6415603625102148E-2</v>
      </c>
      <c r="H92" s="2">
        <v>5.2848526249742196E-3</v>
      </c>
      <c r="I92" s="2">
        <v>3.875421556684419E-3</v>
      </c>
      <c r="J92" s="2">
        <v>2.4335936036485365E-3</v>
      </c>
      <c r="K92" s="2">
        <v>1.1181302380379083</v>
      </c>
      <c r="L92" s="2">
        <v>1.0864190798771642</v>
      </c>
      <c r="M92" s="2">
        <v>1.0313190257029958</v>
      </c>
      <c r="N92" s="2">
        <v>0.99686888071744661</v>
      </c>
      <c r="O92" s="2">
        <v>0.9758092587763787</v>
      </c>
      <c r="P92" s="2">
        <v>0.93513218724330649</v>
      </c>
      <c r="Q92" s="2">
        <v>0.83244879654630377</v>
      </c>
      <c r="R92" s="2">
        <v>0.77725477619851391</v>
      </c>
      <c r="S92" s="2">
        <v>0.75209658394196288</v>
      </c>
      <c r="T92" s="2">
        <v>1.2166119268466045</v>
      </c>
      <c r="U92" s="2">
        <v>1.1457527649632617</v>
      </c>
      <c r="V92" s="2">
        <v>1.0665238841426035</v>
      </c>
      <c r="W92" s="2">
        <v>1.0247929263597668</v>
      </c>
      <c r="X92" s="2">
        <v>0.99865454586998359</v>
      </c>
      <c r="Y92" s="2">
        <v>0.95154779086840868</v>
      </c>
      <c r="Z92" s="2">
        <v>0.83533688541165751</v>
      </c>
      <c r="AA92" s="2">
        <v>0.77927460409520466</v>
      </c>
      <c r="AB92" s="2">
        <v>0.75209658394196288</v>
      </c>
      <c r="AC92" s="9">
        <v>1.1394852036413137E-2</v>
      </c>
      <c r="AD92" s="2"/>
      <c r="AE92" s="2">
        <f t="shared" si="37"/>
        <v>0.19606988628120872</v>
      </c>
      <c r="AF92" s="2">
        <f t="shared" si="38"/>
        <v>0.13606185763853909</v>
      </c>
      <c r="AG92" s="2">
        <f t="shared" si="39"/>
        <v>6.4404653561397754E-2</v>
      </c>
      <c r="AH92" s="2">
        <f t="shared" si="40"/>
        <v>2.4490569117321427E-2</v>
      </c>
      <c r="AI92" s="2">
        <f t="shared" si="41"/>
        <v>-1.3463600661125488E-3</v>
      </c>
      <c r="AJ92" s="2">
        <f t="shared" si="42"/>
        <v>-4.9665366635574526E-2</v>
      </c>
      <c r="AK92" s="2">
        <f t="shared" si="43"/>
        <v>-0.17992017991477746</v>
      </c>
      <c r="AL92" s="2">
        <f t="shared" si="44"/>
        <v>-0.24939178676165613</v>
      </c>
      <c r="AM92" s="2">
        <f t="shared" si="45"/>
        <v>-0.28489052718647034</v>
      </c>
      <c r="AN92" s="2">
        <f t="shared" si="46"/>
        <v>5.489410509648657</v>
      </c>
      <c r="AO92" s="2">
        <f t="shared" si="47"/>
        <v>0.87750462244270977</v>
      </c>
      <c r="AP92" s="2">
        <f t="shared" si="48"/>
        <v>0.99409441532435761</v>
      </c>
      <c r="AQ92" s="23">
        <f t="shared" si="30"/>
        <v>3.8749199976132251</v>
      </c>
      <c r="AR92" s="2">
        <f t="shared" si="31"/>
        <v>-0.18338356466917377</v>
      </c>
      <c r="AS92" s="2">
        <f t="shared" si="32"/>
        <v>-0.25198708506567452</v>
      </c>
      <c r="AT92" s="2">
        <f t="shared" si="33"/>
        <v>1.7491655526095586</v>
      </c>
      <c r="AU92" s="2">
        <f t="shared" si="34"/>
        <v>11.145913377701595</v>
      </c>
      <c r="AV92" s="2">
        <f t="shared" si="35"/>
        <v>0.81051218742664377</v>
      </c>
      <c r="AW92" s="27">
        <f t="shared" si="36"/>
        <v>1.4058828742096416E-2</v>
      </c>
      <c r="AX92" s="28">
        <f t="shared" si="49"/>
        <v>1.0943832120238386</v>
      </c>
      <c r="AY92" s="2">
        <v>1E-3</v>
      </c>
      <c r="AZ92" s="2">
        <v>50</v>
      </c>
      <c r="BA92" s="2">
        <f t="shared" si="50"/>
        <v>1.4031234489424707</v>
      </c>
      <c r="BB92" s="2">
        <f t="shared" si="51"/>
        <v>2.0764778092616201</v>
      </c>
      <c r="BC92" s="2">
        <f t="shared" si="52"/>
        <v>4.4000999006839465E-2</v>
      </c>
      <c r="BD92" s="2">
        <f t="shared" si="53"/>
        <v>1.0594708130092629E-2</v>
      </c>
      <c r="BE92" s="2">
        <f t="shared" si="54"/>
        <v>2.8855605008232033E-2</v>
      </c>
      <c r="BF92">
        <f t="shared" si="55"/>
        <v>1.6919547767064884</v>
      </c>
      <c r="BG92" s="9">
        <f t="shared" si="56"/>
        <v>5.3214660533265263E-7</v>
      </c>
      <c r="BH92" s="9">
        <f t="shared" si="57"/>
        <v>5.2607356356407837E-7</v>
      </c>
      <c r="BI92" s="2"/>
      <c r="BJ92" s="2"/>
      <c r="BK92" s="2"/>
      <c r="BL92" s="2"/>
      <c r="BM92" s="2"/>
      <c r="BN92" s="2"/>
      <c r="BO92" s="2"/>
      <c r="BP92" s="2"/>
      <c r="BQ92" s="2"/>
      <c r="BR92" s="11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V92" s="6"/>
      <c r="EW92" s="6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6"/>
      <c r="FJ92" s="7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18"/>
      <c r="HI92" s="18"/>
      <c r="HJ92" s="18"/>
      <c r="HK92" s="18"/>
      <c r="HL92" s="18"/>
      <c r="HM92" s="18"/>
      <c r="HN92" s="18"/>
      <c r="HO92" s="18"/>
      <c r="HP92" s="18"/>
      <c r="HQ92" s="18"/>
    </row>
    <row r="93" spans="1:225">
      <c r="A93" s="16">
        <v>13.369260795063338</v>
      </c>
      <c r="B93" s="2">
        <v>9.7048654697474729E-2</v>
      </c>
      <c r="C93" s="2">
        <v>5.8294636784102113E-2</v>
      </c>
      <c r="D93" s="2">
        <v>3.4300857309810875E-2</v>
      </c>
      <c r="E93" s="2">
        <v>2.6527744876200975E-2</v>
      </c>
      <c r="F93" s="2">
        <v>2.2522390508048624E-2</v>
      </c>
      <c r="G93" s="2">
        <v>1.5718866242684697E-2</v>
      </c>
      <c r="H93" s="2">
        <v>4.9825708045749427E-3</v>
      </c>
      <c r="I93" s="2">
        <v>3.6382613016492853E-3</v>
      </c>
      <c r="J93" s="2">
        <v>2.2701497134663038E-3</v>
      </c>
      <c r="K93" s="2">
        <v>1.1292224094938277</v>
      </c>
      <c r="L93" s="2">
        <v>1.0964864870994422</v>
      </c>
      <c r="M93" s="2">
        <v>1.0413261821401627</v>
      </c>
      <c r="N93" s="2">
        <v>1.0083106754821054</v>
      </c>
      <c r="O93" s="2">
        <v>0.98313676675710082</v>
      </c>
      <c r="P93" s="2">
        <v>0.94358567858487985</v>
      </c>
      <c r="Q93" s="2">
        <v>0.84251811275734678</v>
      </c>
      <c r="R93" s="2">
        <v>0.78407052351854789</v>
      </c>
      <c r="S93" s="2">
        <v>0.75839776378075918</v>
      </c>
      <c r="T93" s="2">
        <v>1.2262710641913024</v>
      </c>
      <c r="U93" s="2">
        <v>1.1547811238835444</v>
      </c>
      <c r="V93" s="2">
        <v>1.0756270394499736</v>
      </c>
      <c r="W93" s="2">
        <v>1.0348384203583063</v>
      </c>
      <c r="X93" s="2">
        <v>1.0056591572651494</v>
      </c>
      <c r="Y93" s="2">
        <v>0.95930454482756455</v>
      </c>
      <c r="Z93" s="2">
        <v>0.84409061467337498</v>
      </c>
      <c r="AA93" s="2">
        <v>0.78598794247660997</v>
      </c>
      <c r="AB93" s="2">
        <v>0.75839776378075918</v>
      </c>
      <c r="AC93" s="9">
        <v>1.1430005925033947E-2</v>
      </c>
      <c r="AD93" s="2"/>
      <c r="AE93" s="2">
        <f t="shared" si="37"/>
        <v>0.20397790947981048</v>
      </c>
      <c r="AF93" s="2">
        <f t="shared" si="38"/>
        <v>0.14391082288463933</v>
      </c>
      <c r="AG93" s="2">
        <f t="shared" si="39"/>
        <v>7.2903784042274752E-2</v>
      </c>
      <c r="AH93" s="2">
        <f t="shared" si="40"/>
        <v>3.4245298934185014E-2</v>
      </c>
      <c r="AI93" s="2">
        <f t="shared" si="41"/>
        <v>5.6432043929170415E-3</v>
      </c>
      <c r="AJ93" s="2">
        <f t="shared" si="42"/>
        <v>-4.1546689519541644E-2</v>
      </c>
      <c r="AK93" s="2">
        <f t="shared" si="43"/>
        <v>-0.16949542679213331</v>
      </c>
      <c r="AL93" s="2">
        <f t="shared" si="44"/>
        <v>-0.24081382703114215</v>
      </c>
      <c r="AM93" s="2">
        <f t="shared" si="45"/>
        <v>-0.2765472766469918</v>
      </c>
      <c r="AN93" s="2">
        <f t="shared" si="46"/>
        <v>5.4857569395843777</v>
      </c>
      <c r="AO93" s="2">
        <f t="shared" si="47"/>
        <v>0.87557588241652295</v>
      </c>
      <c r="AP93" s="2">
        <f t="shared" si="48"/>
        <v>0.99385976830026557</v>
      </c>
      <c r="AQ93" s="23">
        <f t="shared" si="30"/>
        <v>3.8729611734330764</v>
      </c>
      <c r="AR93" s="2">
        <f t="shared" si="31"/>
        <v>-0.17136011816494001</v>
      </c>
      <c r="AS93" s="2">
        <f t="shared" si="32"/>
        <v>-0.24325630920976418</v>
      </c>
      <c r="AT93" s="2">
        <f t="shared" si="33"/>
        <v>1.8331178926767848</v>
      </c>
      <c r="AU93" s="2">
        <f t="shared" si="34"/>
        <v>11.701693810621171</v>
      </c>
      <c r="AV93" s="2">
        <f t="shared" si="35"/>
        <v>0.81926539950454813</v>
      </c>
      <c r="AW93" s="27">
        <f t="shared" si="36"/>
        <v>1.395153015365504E-2</v>
      </c>
      <c r="AX93" s="28">
        <f t="shared" si="49"/>
        <v>1.0939856997094075</v>
      </c>
      <c r="AY93" s="2">
        <v>1E-3</v>
      </c>
      <c r="AZ93" s="2">
        <v>50</v>
      </c>
      <c r="BA93" s="2">
        <f t="shared" si="50"/>
        <v>1.4085728127384038</v>
      </c>
      <c r="BB93" s="2">
        <f t="shared" si="51"/>
        <v>2.0757628703567232</v>
      </c>
      <c r="BC93" s="2">
        <f t="shared" si="52"/>
        <v>4.417188735679433E-2</v>
      </c>
      <c r="BD93" s="2">
        <f t="shared" si="53"/>
        <v>1.0639515050837491E-2</v>
      </c>
      <c r="BE93" s="2">
        <f t="shared" si="54"/>
        <v>2.8965829267569632E-2</v>
      </c>
      <c r="BF93">
        <f t="shared" si="55"/>
        <v>1.6910907080564086</v>
      </c>
      <c r="BG93" s="9">
        <f t="shared" si="56"/>
        <v>5.0959281324187856E-7</v>
      </c>
      <c r="BH93" s="9">
        <f t="shared" si="57"/>
        <v>5.3269379915305489E-7</v>
      </c>
      <c r="BI93" s="2"/>
      <c r="BJ93" s="2"/>
      <c r="BK93" s="2"/>
      <c r="BL93" s="2"/>
      <c r="BM93" s="2"/>
      <c r="BN93" s="2"/>
      <c r="BO93" s="2"/>
      <c r="BP93" s="2"/>
      <c r="BQ93" s="2"/>
      <c r="BR93" s="11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V93" s="6"/>
      <c r="EW93" s="6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6"/>
      <c r="FJ93" s="7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18"/>
      <c r="HI93" s="18"/>
      <c r="HJ93" s="18"/>
      <c r="HK93" s="18"/>
      <c r="HL93" s="18"/>
      <c r="HM93" s="18"/>
      <c r="HN93" s="18"/>
      <c r="HO93" s="18"/>
      <c r="HP93" s="18"/>
      <c r="HQ93" s="18"/>
    </row>
    <row r="94" spans="1:225">
      <c r="A94" s="16">
        <v>13.518084718930545</v>
      </c>
      <c r="B94" s="2">
        <v>9.8884585181556767E-2</v>
      </c>
      <c r="C94" s="2">
        <v>5.7975315632958657E-2</v>
      </c>
      <c r="D94" s="2">
        <v>3.4119246039210217E-2</v>
      </c>
      <c r="E94" s="2">
        <v>2.6156240922965972E-2</v>
      </c>
      <c r="F94" s="2">
        <v>2.3305429152911419E-2</v>
      </c>
      <c r="G94" s="2">
        <v>1.6038197399715362E-2</v>
      </c>
      <c r="H94" s="2">
        <v>5.1261548903279632E-3</v>
      </c>
      <c r="I94" s="2">
        <v>3.7516167467709304E-3</v>
      </c>
      <c r="J94" s="2">
        <v>2.348867818544808E-3</v>
      </c>
      <c r="K94" s="2">
        <v>1.1170860100459188</v>
      </c>
      <c r="L94" s="2">
        <v>1.0898787089309341</v>
      </c>
      <c r="M94" s="2">
        <v>1.0385654990956787</v>
      </c>
      <c r="N94" s="2">
        <v>1.0064963660327568</v>
      </c>
      <c r="O94" s="2">
        <v>0.98008300166687212</v>
      </c>
      <c r="P94" s="2">
        <v>0.94179712751106093</v>
      </c>
      <c r="Q94" s="2">
        <v>0.83604623129199751</v>
      </c>
      <c r="R94" s="2">
        <v>0.77794674710801059</v>
      </c>
      <c r="S94" s="2">
        <v>0.75295854028696685</v>
      </c>
      <c r="T94" s="2">
        <v>1.2159705952274755</v>
      </c>
      <c r="U94" s="2">
        <v>1.1478540245638926</v>
      </c>
      <c r="V94" s="2">
        <v>1.0726847451348889</v>
      </c>
      <c r="W94" s="2">
        <v>1.0326526069557227</v>
      </c>
      <c r="X94" s="2">
        <v>1.0033884308197836</v>
      </c>
      <c r="Y94" s="2">
        <v>0.95783532491077628</v>
      </c>
      <c r="Z94" s="2">
        <v>0.83866408507753476</v>
      </c>
      <c r="AA94" s="2">
        <v>0.77978659317059762</v>
      </c>
      <c r="AB94" s="2">
        <v>0.75295854028696685</v>
      </c>
      <c r="AC94" s="9">
        <v>1.1458845075475876E-2</v>
      </c>
      <c r="AD94" s="2"/>
      <c r="AE94" s="2">
        <f t="shared" si="37"/>
        <v>0.19554260169524434</v>
      </c>
      <c r="AF94" s="2">
        <f t="shared" si="38"/>
        <v>0.13789413350909716</v>
      </c>
      <c r="AG94" s="2">
        <f t="shared" si="39"/>
        <v>7.0164613521608341E-2</v>
      </c>
      <c r="AH94" s="2">
        <f t="shared" si="40"/>
        <v>3.2130838278159185E-2</v>
      </c>
      <c r="AI94" s="2">
        <f t="shared" si="41"/>
        <v>3.3827030232545957E-3</v>
      </c>
      <c r="AJ94" s="2">
        <f t="shared" si="42"/>
        <v>-4.3079410452018178E-2</v>
      </c>
      <c r="AK94" s="2">
        <f t="shared" si="43"/>
        <v>-0.17594502804109038</v>
      </c>
      <c r="AL94" s="2">
        <f t="shared" si="44"/>
        <v>-0.2487349952326311</v>
      </c>
      <c r="AM94" s="2">
        <f t="shared" si="45"/>
        <v>-0.28374511207792485</v>
      </c>
      <c r="AN94" s="2">
        <f t="shared" si="46"/>
        <v>5.4968598481822282</v>
      </c>
      <c r="AO94" s="2">
        <f t="shared" si="47"/>
        <v>0.87812632328175511</v>
      </c>
      <c r="AP94" s="2">
        <f t="shared" si="48"/>
        <v>0.9918786708746834</v>
      </c>
      <c r="AQ94" s="23">
        <f t="shared" si="30"/>
        <v>3.8755513216733686</v>
      </c>
      <c r="AR94" s="2">
        <f t="shared" si="31"/>
        <v>-0.17907136683794284</v>
      </c>
      <c r="AS94" s="2">
        <f t="shared" si="32"/>
        <v>-0.2510972055937345</v>
      </c>
      <c r="AT94" s="2">
        <f t="shared" si="33"/>
        <v>1.8364234855776786</v>
      </c>
      <c r="AU94" s="2">
        <f t="shared" si="34"/>
        <v>11.715392795810219</v>
      </c>
      <c r="AV94" s="2">
        <f t="shared" si="35"/>
        <v>0.81293110784379241</v>
      </c>
      <c r="AW94" s="27">
        <f t="shared" si="36"/>
        <v>1.4095714833535111E-2</v>
      </c>
      <c r="AX94" s="28">
        <f t="shared" si="49"/>
        <v>1.0945249330728561</v>
      </c>
      <c r="AY94" s="2">
        <v>1E-3</v>
      </c>
      <c r="AZ94" s="2">
        <v>50</v>
      </c>
      <c r="BA94" s="2">
        <f t="shared" si="50"/>
        <v>1.4013732569852366</v>
      </c>
      <c r="BB94" s="2">
        <f t="shared" si="51"/>
        <v>2.0770017506010814</v>
      </c>
      <c r="BC94" s="2">
        <f t="shared" si="52"/>
        <v>4.3946114174980892E-2</v>
      </c>
      <c r="BD94" s="2">
        <f t="shared" si="53"/>
        <v>1.0578824690698315E-2</v>
      </c>
      <c r="BE94" s="2">
        <f t="shared" si="54"/>
        <v>2.8820200891907177E-2</v>
      </c>
      <c r="BF94">
        <f t="shared" si="55"/>
        <v>1.6925882719094836</v>
      </c>
      <c r="BG94" s="9">
        <f t="shared" si="56"/>
        <v>5.1990155586834643E-7</v>
      </c>
      <c r="BH94" s="9">
        <f t="shared" si="57"/>
        <v>5.2869120868614475E-7</v>
      </c>
      <c r="BI94" s="2"/>
      <c r="BJ94" s="2"/>
      <c r="BK94" s="2"/>
      <c r="BL94" s="2"/>
      <c r="BM94" s="2"/>
      <c r="BN94" s="2"/>
      <c r="BO94" s="2"/>
      <c r="BP94" s="2"/>
      <c r="BQ94" s="2"/>
      <c r="BR94" s="11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V94" s="6"/>
      <c r="EW94" s="6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6"/>
      <c r="FJ94" s="7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18"/>
      <c r="HI94" s="18"/>
      <c r="HJ94" s="18"/>
      <c r="HK94" s="18"/>
      <c r="HL94" s="18"/>
      <c r="HM94" s="18"/>
      <c r="HN94" s="18"/>
      <c r="HO94" s="18"/>
      <c r="HP94" s="18"/>
      <c r="HQ94" s="18"/>
    </row>
    <row r="95" spans="1:225">
      <c r="A95" s="16">
        <v>13.674186035643611</v>
      </c>
      <c r="B95" s="2">
        <v>9.7567147192739595E-2</v>
      </c>
      <c r="C95" s="2">
        <v>5.696492487581295E-2</v>
      </c>
      <c r="D95" s="2">
        <v>3.3729613642807639E-2</v>
      </c>
      <c r="E95" s="2">
        <v>2.5507410160800568E-2</v>
      </c>
      <c r="F95" s="2">
        <v>2.2619794308745719E-2</v>
      </c>
      <c r="G95" s="2">
        <v>1.5295883134723397E-2</v>
      </c>
      <c r="H95" s="2">
        <v>4.7979193119774858E-3</v>
      </c>
      <c r="I95" s="2">
        <v>3.4933896070060409E-3</v>
      </c>
      <c r="J95" s="2">
        <v>2.1703918483574861E-3</v>
      </c>
      <c r="K95" s="2">
        <v>1.1174583111857621</v>
      </c>
      <c r="L95" s="2">
        <v>1.0901913071022831</v>
      </c>
      <c r="M95" s="2">
        <v>1.036367225416998</v>
      </c>
      <c r="N95" s="2">
        <v>1.004238214744603</v>
      </c>
      <c r="O95" s="2">
        <v>0.97945837266670643</v>
      </c>
      <c r="P95" s="2">
        <v>0.9414179273674611</v>
      </c>
      <c r="Q95" s="2">
        <v>0.83538569850586208</v>
      </c>
      <c r="R95" s="2">
        <v>0.77409633622413521</v>
      </c>
      <c r="S95" s="2">
        <v>0.75089622182101767</v>
      </c>
      <c r="T95" s="2">
        <v>1.2150254583785016</v>
      </c>
      <c r="U95" s="2">
        <v>1.1471562319780959</v>
      </c>
      <c r="V95" s="2">
        <v>1.0700968390598056</v>
      </c>
      <c r="W95" s="2">
        <v>1.0297456249054036</v>
      </c>
      <c r="X95" s="2">
        <v>1.0020781669754522</v>
      </c>
      <c r="Y95" s="2">
        <v>0.95671381050218451</v>
      </c>
      <c r="Z95" s="2">
        <v>0.83716259206962107</v>
      </c>
      <c r="AA95" s="2">
        <v>0.77568304921316822</v>
      </c>
      <c r="AB95" s="2">
        <v>0.75089622182101767</v>
      </c>
      <c r="AC95" s="9">
        <v>1.1470430075450658E-2</v>
      </c>
      <c r="AD95" s="2"/>
      <c r="AE95" s="2">
        <f t="shared" si="37"/>
        <v>0.19476502997093612</v>
      </c>
      <c r="AF95" s="2">
        <f t="shared" si="38"/>
        <v>0.1372860380940025</v>
      </c>
      <c r="AG95" s="2">
        <f t="shared" si="39"/>
        <v>6.7749148172804322E-2</v>
      </c>
      <c r="AH95" s="2">
        <f t="shared" si="40"/>
        <v>2.9311805629133728E-2</v>
      </c>
      <c r="AI95" s="2">
        <f t="shared" si="41"/>
        <v>2.0760105735219267E-3</v>
      </c>
      <c r="AJ95" s="2">
        <f t="shared" si="42"/>
        <v>-4.4250980840187165E-2</v>
      </c>
      <c r="AK95" s="2">
        <f t="shared" si="43"/>
        <v>-0.17773697159965929</v>
      </c>
      <c r="AL95" s="2">
        <f t="shared" si="44"/>
        <v>-0.25401128396957162</v>
      </c>
      <c r="AM95" s="2">
        <f t="shared" si="45"/>
        <v>-0.28648782342309254</v>
      </c>
      <c r="AN95" s="2">
        <f t="shared" si="46"/>
        <v>5.5251740942009944</v>
      </c>
      <c r="AO95" s="2">
        <f t="shared" si="47"/>
        <v>0.88295469304554297</v>
      </c>
      <c r="AP95" s="2">
        <f t="shared" si="48"/>
        <v>0.99141953046453213</v>
      </c>
      <c r="AQ95" s="23">
        <f t="shared" si="30"/>
        <v>3.8804532195908128</v>
      </c>
      <c r="AR95" s="2">
        <f t="shared" si="31"/>
        <v>-0.17986174640260932</v>
      </c>
      <c r="AS95" s="2">
        <f t="shared" si="32"/>
        <v>-0.25605894773172644</v>
      </c>
      <c r="AT95" s="2">
        <f t="shared" si="33"/>
        <v>1.9427795978957545</v>
      </c>
      <c r="AU95" s="2">
        <f t="shared" si="34"/>
        <v>12.403468016354124</v>
      </c>
      <c r="AV95" s="2">
        <f t="shared" si="35"/>
        <v>0.81097092219494238</v>
      </c>
      <c r="AW95" s="27">
        <f t="shared" si="36"/>
        <v>1.4144070720076174E-2</v>
      </c>
      <c r="AX95" s="28">
        <f t="shared" si="49"/>
        <v>1.0941680198761923</v>
      </c>
      <c r="AY95" s="2">
        <v>1E-3</v>
      </c>
      <c r="AZ95" s="2">
        <v>50</v>
      </c>
      <c r="BA95" s="2">
        <f t="shared" si="50"/>
        <v>1.3878848748814916</v>
      </c>
      <c r="BB95" s="2">
        <f t="shared" si="51"/>
        <v>2.0492433756229245</v>
      </c>
      <c r="BC95" s="2">
        <f t="shared" si="52"/>
        <v>4.3523127667273329E-2</v>
      </c>
      <c r="BD95" s="2">
        <f t="shared" si="53"/>
        <v>1.0618917270401112E-2</v>
      </c>
      <c r="BE95" s="2">
        <f t="shared" si="54"/>
        <v>2.8547299599601672E-2</v>
      </c>
      <c r="BF95">
        <f t="shared" si="55"/>
        <v>1.6589779885484621</v>
      </c>
      <c r="BG95" s="9">
        <f t="shared" si="56"/>
        <v>4.9576025633223598E-7</v>
      </c>
      <c r="BH95" s="9">
        <f t="shared" si="57"/>
        <v>5.3358498881109221E-7</v>
      </c>
      <c r="BI95" s="2"/>
      <c r="BJ95" s="2"/>
      <c r="BK95" s="2"/>
      <c r="BL95" s="2"/>
      <c r="BM95" s="2"/>
      <c r="BN95" s="2"/>
      <c r="BO95" s="2"/>
      <c r="BP95" s="2"/>
      <c r="BQ95" s="2"/>
      <c r="BR95" s="11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V95" s="6"/>
      <c r="EW95" s="6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6"/>
      <c r="FJ95" s="7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18"/>
      <c r="HI95" s="18"/>
      <c r="HJ95" s="18"/>
      <c r="HK95" s="18"/>
      <c r="HL95" s="18"/>
      <c r="HM95" s="18"/>
      <c r="HN95" s="18"/>
      <c r="HO95" s="18"/>
      <c r="HP95" s="18"/>
      <c r="HQ95" s="18"/>
    </row>
    <row r="96" spans="1:225">
      <c r="A96" s="16">
        <v>13.825430456985529</v>
      </c>
      <c r="B96" s="2">
        <v>9.6125707335386418E-2</v>
      </c>
      <c r="C96" s="2">
        <v>5.7237624986334307E-2</v>
      </c>
      <c r="D96" s="2">
        <v>3.3236141110725106E-2</v>
      </c>
      <c r="E96" s="2">
        <v>2.5755853081777986E-2</v>
      </c>
      <c r="F96" s="2">
        <v>2.2843012789357131E-2</v>
      </c>
      <c r="G96" s="2">
        <v>1.4362703778531653E-2</v>
      </c>
      <c r="H96" s="2">
        <v>4.4324107307652794E-3</v>
      </c>
      <c r="I96" s="2">
        <v>3.2129049534091168E-3</v>
      </c>
      <c r="J96" s="2">
        <v>1.9828264284767159E-3</v>
      </c>
      <c r="K96" s="2">
        <v>1.1236015337690251</v>
      </c>
      <c r="L96" s="2">
        <v>1.0922353184498654</v>
      </c>
      <c r="M96" s="2">
        <v>1.0360991462422349</v>
      </c>
      <c r="N96" s="2">
        <v>1.0058903214387014</v>
      </c>
      <c r="O96" s="2">
        <v>0.98233738965379258</v>
      </c>
      <c r="P96" s="2">
        <v>0.9436958272099023</v>
      </c>
      <c r="Q96" s="2">
        <v>0.8359075371600424</v>
      </c>
      <c r="R96" s="2">
        <v>0.77484583665065299</v>
      </c>
      <c r="S96" s="2">
        <v>0.75079705160844812</v>
      </c>
      <c r="T96" s="2">
        <v>1.2197272411044116</v>
      </c>
      <c r="U96" s="2">
        <v>1.1494729434361997</v>
      </c>
      <c r="V96" s="2">
        <v>1.06933528735296</v>
      </c>
      <c r="W96" s="2">
        <v>1.0316461745204795</v>
      </c>
      <c r="X96" s="2">
        <v>1.0051804024431497</v>
      </c>
      <c r="Y96" s="2">
        <v>0.95805853098843397</v>
      </c>
      <c r="Z96" s="2">
        <v>0.83734361731599394</v>
      </c>
      <c r="AA96" s="2">
        <v>0.77617863027210587</v>
      </c>
      <c r="AB96" s="2">
        <v>0.75079705160844812</v>
      </c>
      <c r="AC96" s="9">
        <v>1.1482015105773843E-2</v>
      </c>
      <c r="AD96" s="2"/>
      <c r="AE96" s="2">
        <f t="shared" si="37"/>
        <v>0.19862726088379001</v>
      </c>
      <c r="AF96" s="2">
        <f t="shared" si="38"/>
        <v>0.13930352726352657</v>
      </c>
      <c r="AG96" s="2">
        <f t="shared" si="39"/>
        <v>6.7037228659576106E-2</v>
      </c>
      <c r="AH96" s="2">
        <f t="shared" si="40"/>
        <v>3.1155754124628263E-2</v>
      </c>
      <c r="AI96" s="2">
        <f t="shared" si="41"/>
        <v>5.1670303205157966E-3</v>
      </c>
      <c r="AJ96" s="2">
        <f t="shared" si="42"/>
        <v>-4.2846405812455024E-2</v>
      </c>
      <c r="AK96" s="2">
        <f t="shared" si="43"/>
        <v>-0.17752075831115258</v>
      </c>
      <c r="AL96" s="2">
        <f t="shared" si="44"/>
        <v>-0.25337259163979026</v>
      </c>
      <c r="AM96" s="2">
        <f t="shared" si="45"/>
        <v>-0.28661990127742987</v>
      </c>
      <c r="AN96" s="2">
        <f t="shared" si="46"/>
        <v>5.5576710600965713</v>
      </c>
      <c r="AO96" s="2">
        <f t="shared" si="47"/>
        <v>0.88789780129007245</v>
      </c>
      <c r="AP96" s="2">
        <f t="shared" si="48"/>
        <v>0.99155982940956144</v>
      </c>
      <c r="AQ96" s="23">
        <f t="shared" si="30"/>
        <v>3.8854694287638445</v>
      </c>
      <c r="AR96" s="2">
        <f t="shared" si="31"/>
        <v>-0.17923727349743337</v>
      </c>
      <c r="AS96" s="2">
        <f t="shared" si="32"/>
        <v>-0.25509118986685736</v>
      </c>
      <c r="AT96" s="2">
        <f t="shared" si="33"/>
        <v>1.9340269533848935</v>
      </c>
      <c r="AU96" s="2">
        <f t="shared" si="34"/>
        <v>12.347401852660253</v>
      </c>
      <c r="AV96" s="2">
        <f t="shared" si="35"/>
        <v>0.81158595532025468</v>
      </c>
      <c r="AW96" s="27">
        <f t="shared" si="36"/>
        <v>1.4147626669122186E-2</v>
      </c>
      <c r="AX96" s="28">
        <f t="shared" si="49"/>
        <v>1.0935187005673628</v>
      </c>
      <c r="AY96" s="2">
        <v>1E-3</v>
      </c>
      <c r="AZ96" s="2">
        <v>50</v>
      </c>
      <c r="BA96" s="2">
        <f t="shared" si="50"/>
        <v>1.3742654259067548</v>
      </c>
      <c r="BB96" s="2">
        <f t="shared" si="51"/>
        <v>2.0151424089656662</v>
      </c>
      <c r="BC96" s="2">
        <f t="shared" si="52"/>
        <v>4.3096030991451428E-2</v>
      </c>
      <c r="BD96" s="2">
        <f t="shared" si="53"/>
        <v>1.0692640966843575E-2</v>
      </c>
      <c r="BE96" s="2">
        <f t="shared" si="54"/>
        <v>2.8271658856972692E-2</v>
      </c>
      <c r="BF96">
        <f t="shared" si="55"/>
        <v>1.6176052065809399</v>
      </c>
      <c r="BG96" s="9">
        <f t="shared" si="56"/>
        <v>4.6544061021751934E-7</v>
      </c>
      <c r="BH96" s="9">
        <f t="shared" si="57"/>
        <v>5.4262383667574675E-7</v>
      </c>
      <c r="BI96" s="2"/>
      <c r="BJ96" s="2"/>
      <c r="BK96" s="2"/>
      <c r="BL96" s="2"/>
      <c r="BM96" s="2"/>
      <c r="BN96" s="2"/>
      <c r="BO96" s="2"/>
      <c r="BP96" s="2"/>
      <c r="BQ96" s="2"/>
      <c r="BR96" s="11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V96" s="6"/>
      <c r="EW96" s="6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6"/>
      <c r="FJ96" s="7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18"/>
      <c r="HI96" s="18"/>
      <c r="HJ96" s="18"/>
      <c r="HK96" s="18"/>
      <c r="HL96" s="18"/>
      <c r="HM96" s="18"/>
      <c r="HN96" s="18"/>
      <c r="HO96" s="18"/>
      <c r="HP96" s="18"/>
      <c r="HQ96" s="18"/>
    </row>
    <row r="97" spans="1:225">
      <c r="A97" s="16">
        <v>13.971008536287831</v>
      </c>
      <c r="B97" s="2">
        <v>9.9386573068769662E-2</v>
      </c>
      <c r="C97" s="2">
        <v>5.8712681439537034E-2</v>
      </c>
      <c r="D97" s="2">
        <v>3.4299427396534812E-2</v>
      </c>
      <c r="E97" s="2">
        <v>2.8217930825413504E-2</v>
      </c>
      <c r="F97" s="2">
        <v>2.5307386803906831E-2</v>
      </c>
      <c r="G97" s="2">
        <v>1.8600876354429689E-2</v>
      </c>
      <c r="H97" s="2">
        <v>6.4867496205893993E-3</v>
      </c>
      <c r="I97" s="2">
        <v>4.8619993065739569E-3</v>
      </c>
      <c r="J97" s="2">
        <v>3.1549794061642759E-3</v>
      </c>
      <c r="K97" s="2">
        <v>1.1225049147218455</v>
      </c>
      <c r="L97" s="2">
        <v>1.0914511684735451</v>
      </c>
      <c r="M97" s="2">
        <v>1.0352259261397927</v>
      </c>
      <c r="N97" s="2">
        <v>1.0009711284920582</v>
      </c>
      <c r="O97" s="2">
        <v>0.97490003247174606</v>
      </c>
      <c r="P97" s="2">
        <v>0.93532701071172686</v>
      </c>
      <c r="Q97" s="2">
        <v>0.83271124979435007</v>
      </c>
      <c r="R97" s="2">
        <v>0.77798498520264137</v>
      </c>
      <c r="S97" s="2">
        <v>0.7494110507233418</v>
      </c>
      <c r="T97" s="2">
        <v>1.2218914877906153</v>
      </c>
      <c r="U97" s="2">
        <v>1.1501638499130822</v>
      </c>
      <c r="V97" s="2">
        <v>1.0695253535363276</v>
      </c>
      <c r="W97" s="2">
        <v>1.0291890593174717</v>
      </c>
      <c r="X97" s="2">
        <v>1.0002074192756529</v>
      </c>
      <c r="Y97" s="2">
        <v>0.9539278870661565</v>
      </c>
      <c r="Z97" s="2">
        <v>0.83588445949203438</v>
      </c>
      <c r="AA97" s="2">
        <v>0.77962199225259288</v>
      </c>
      <c r="AB97" s="2">
        <v>0.7494110507233418</v>
      </c>
      <c r="AC97" s="9">
        <v>1.1466729326532591E-2</v>
      </c>
      <c r="AD97" s="2"/>
      <c r="AE97" s="2">
        <f t="shared" si="37"/>
        <v>0.20040005794453428</v>
      </c>
      <c r="AF97" s="2">
        <f t="shared" si="38"/>
        <v>0.1399044104113949</v>
      </c>
      <c r="AG97" s="2">
        <f t="shared" si="39"/>
        <v>6.7214955230661982E-2</v>
      </c>
      <c r="AH97" s="2">
        <f t="shared" si="40"/>
        <v>2.8771171090551228E-2</v>
      </c>
      <c r="AI97" s="2">
        <f t="shared" si="41"/>
        <v>2.0739776724909548E-4</v>
      </c>
      <c r="AJ97" s="2">
        <f t="shared" si="42"/>
        <v>-4.7167200468328493E-2</v>
      </c>
      <c r="AK97" s="2">
        <f t="shared" si="43"/>
        <v>-0.17926488179805414</v>
      </c>
      <c r="AL97" s="2">
        <f t="shared" si="44"/>
        <v>-0.24894610208449106</v>
      </c>
      <c r="AM97" s="2">
        <f t="shared" si="45"/>
        <v>-0.28846764663660784</v>
      </c>
      <c r="AN97" s="2">
        <f t="shared" si="46"/>
        <v>5.5634781473909944</v>
      </c>
      <c r="AO97" s="2">
        <f t="shared" si="47"/>
        <v>0.88896569582688001</v>
      </c>
      <c r="AP97" s="2">
        <f t="shared" si="48"/>
        <v>0.99400980790716587</v>
      </c>
      <c r="AQ97" s="23">
        <f t="shared" si="30"/>
        <v>3.886552833033837</v>
      </c>
      <c r="AR97" s="2">
        <f t="shared" si="31"/>
        <v>-0.18306833581078699</v>
      </c>
      <c r="AS97" s="2">
        <f t="shared" si="32"/>
        <v>-0.25104805421537457</v>
      </c>
      <c r="AT97" s="2">
        <f t="shared" si="33"/>
        <v>1.7332606405934197</v>
      </c>
      <c r="AU97" s="2">
        <f t="shared" si="34"/>
        <v>11.043212930997258</v>
      </c>
      <c r="AV97" s="2">
        <f t="shared" si="35"/>
        <v>0.81096462538157721</v>
      </c>
      <c r="AW97" s="27">
        <f t="shared" si="36"/>
        <v>1.4139617151780493E-2</v>
      </c>
      <c r="AX97" s="28">
        <f t="shared" si="49"/>
        <v>1.0933246773545964</v>
      </c>
      <c r="AY97" s="2">
        <v>1E-3</v>
      </c>
      <c r="AZ97" s="2">
        <v>50</v>
      </c>
      <c r="BA97" s="2">
        <f t="shared" si="50"/>
        <v>1.3713480304348893</v>
      </c>
      <c r="BB97" s="2">
        <f t="shared" si="51"/>
        <v>2.0066925711077448</v>
      </c>
      <c r="BC97" s="2">
        <f t="shared" si="52"/>
        <v>4.3004543449598379E-2</v>
      </c>
      <c r="BD97" s="2">
        <f t="shared" si="53"/>
        <v>1.0714869406214697E-2</v>
      </c>
      <c r="BE97" s="2">
        <f t="shared" si="54"/>
        <v>2.8212602935383302E-2</v>
      </c>
      <c r="BF97">
        <f t="shared" si="55"/>
        <v>1.6073429885577637</v>
      </c>
      <c r="BG97" s="9">
        <f t="shared" si="56"/>
        <v>6.027631270897597E-7</v>
      </c>
      <c r="BH97" s="9">
        <f t="shared" si="57"/>
        <v>5.4257954003079368E-7</v>
      </c>
      <c r="BI97" s="2"/>
      <c r="BJ97" s="2"/>
      <c r="BK97" s="2"/>
      <c r="BL97" s="2"/>
      <c r="BM97" s="2"/>
      <c r="BN97" s="2"/>
      <c r="BO97" s="2"/>
      <c r="BP97" s="2"/>
      <c r="BQ97" s="2"/>
      <c r="BR97" s="11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V97" s="6"/>
      <c r="EW97" s="6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6"/>
      <c r="FJ97" s="7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18"/>
      <c r="HI97" s="18"/>
      <c r="HJ97" s="18"/>
      <c r="HK97" s="18"/>
      <c r="HL97" s="18"/>
      <c r="HM97" s="18"/>
      <c r="HN97" s="18"/>
      <c r="HO97" s="18"/>
      <c r="HP97" s="18"/>
      <c r="HQ97" s="18"/>
    </row>
    <row r="98" spans="1:225">
      <c r="A98" s="16">
        <v>14.107686575416814</v>
      </c>
      <c r="B98" s="2">
        <v>9.9126281396294258E-2</v>
      </c>
      <c r="C98" s="2">
        <v>5.9285154985128319E-2</v>
      </c>
      <c r="D98" s="2">
        <v>3.5020523339140949E-2</v>
      </c>
      <c r="E98" s="2">
        <v>2.7305393416421696E-2</v>
      </c>
      <c r="F98" s="2">
        <v>2.4205908216091046E-2</v>
      </c>
      <c r="G98" s="2">
        <v>1.708997544240352E-2</v>
      </c>
      <c r="H98" s="2">
        <v>5.6497770930119635E-3</v>
      </c>
      <c r="I98" s="2">
        <v>4.1731936928587629E-3</v>
      </c>
      <c r="J98" s="2">
        <v>2.649258800477448E-3</v>
      </c>
      <c r="K98" s="2">
        <v>1.1175812110752936</v>
      </c>
      <c r="L98" s="2">
        <v>1.0871418640133632</v>
      </c>
      <c r="M98" s="2">
        <v>1.0323777143928516</v>
      </c>
      <c r="N98" s="2">
        <v>1.0012103756726831</v>
      </c>
      <c r="O98" s="2">
        <v>0.97551391046344471</v>
      </c>
      <c r="P98" s="2">
        <v>0.93476167066374372</v>
      </c>
      <c r="Q98" s="2">
        <v>0.83070761739935262</v>
      </c>
      <c r="R98" s="2">
        <v>0.77534068591507221</v>
      </c>
      <c r="S98" s="2">
        <v>0.74922911904375966</v>
      </c>
      <c r="T98" s="2">
        <v>1.2167074924715879</v>
      </c>
      <c r="U98" s="2">
        <v>1.1464270189984915</v>
      </c>
      <c r="V98" s="2">
        <v>1.0673982377319926</v>
      </c>
      <c r="W98" s="2">
        <v>1.0285157690891049</v>
      </c>
      <c r="X98" s="2">
        <v>0.99971981867953574</v>
      </c>
      <c r="Y98" s="2">
        <v>0.95185164610614725</v>
      </c>
      <c r="Z98" s="2">
        <v>0.83408291949376756</v>
      </c>
      <c r="AA98" s="2">
        <v>0.77738649386428393</v>
      </c>
      <c r="AB98" s="2">
        <v>0.74922911904375966</v>
      </c>
      <c r="AC98" s="9">
        <v>1.1389234552702129E-2</v>
      </c>
      <c r="AD98" s="2"/>
      <c r="AE98" s="2">
        <f t="shared" si="37"/>
        <v>0.19614843381941841</v>
      </c>
      <c r="AF98" s="2">
        <f t="shared" si="38"/>
        <v>0.13665016581523143</v>
      </c>
      <c r="AG98" s="2">
        <f t="shared" si="39"/>
        <v>6.5224133925144034E-2</v>
      </c>
      <c r="AH98" s="2">
        <f t="shared" si="40"/>
        <v>2.8116762116921806E-2</v>
      </c>
      <c r="AI98" s="2">
        <f t="shared" si="41"/>
        <v>-2.8022057858352427E-4</v>
      </c>
      <c r="AJ98" s="2">
        <f t="shared" si="42"/>
        <v>-4.9346090256253188E-2</v>
      </c>
      <c r="AK98" s="2">
        <f t="shared" si="43"/>
        <v>-0.18142245771217572</v>
      </c>
      <c r="AL98" s="2">
        <f t="shared" si="44"/>
        <v>-0.25181763418511233</v>
      </c>
      <c r="AM98" s="2">
        <f t="shared" si="45"/>
        <v>-0.28871044231784754</v>
      </c>
      <c r="AN98" s="2">
        <f t="shared" si="46"/>
        <v>5.5393095811365836</v>
      </c>
      <c r="AO98" s="2">
        <f t="shared" si="47"/>
        <v>0.88544805640247404</v>
      </c>
      <c r="AP98" s="2">
        <f t="shared" si="48"/>
        <v>0.99329718711117376</v>
      </c>
      <c r="AQ98" s="23">
        <f t="shared" si="30"/>
        <v>3.8829837269083214</v>
      </c>
      <c r="AR98" s="2">
        <f t="shared" si="31"/>
        <v>-0.18547739032318608</v>
      </c>
      <c r="AS98" s="2">
        <f t="shared" si="32"/>
        <v>-0.25445275149312063</v>
      </c>
      <c r="AT98" s="2">
        <f t="shared" si="33"/>
        <v>1.7586462770415847</v>
      </c>
      <c r="AU98" s="2">
        <f t="shared" si="34"/>
        <v>11.205225942173989</v>
      </c>
      <c r="AV98" s="2">
        <f t="shared" si="35"/>
        <v>0.80869982656179029</v>
      </c>
      <c r="AW98" s="27">
        <f t="shared" si="36"/>
        <v>1.4083389384567787E-2</v>
      </c>
      <c r="AX98" s="28">
        <f t="shared" si="49"/>
        <v>1.0934607262553009</v>
      </c>
      <c r="AY98" s="2">
        <v>1E-3</v>
      </c>
      <c r="AZ98" s="2">
        <v>50</v>
      </c>
      <c r="BA98" s="2">
        <f t="shared" si="50"/>
        <v>1.3809912749428281</v>
      </c>
      <c r="BB98" s="2">
        <f t="shared" si="51"/>
        <v>2.0237494551571196</v>
      </c>
      <c r="BC98" s="2">
        <f t="shared" si="52"/>
        <v>4.3306949052139151E-2</v>
      </c>
      <c r="BD98" s="2">
        <f t="shared" si="53"/>
        <v>1.0699273177360219E-2</v>
      </c>
      <c r="BE98" s="2">
        <f t="shared" si="54"/>
        <v>2.8407792704321366E-2</v>
      </c>
      <c r="BF98">
        <f t="shared" si="55"/>
        <v>1.6280577088538335</v>
      </c>
      <c r="BG98" s="9">
        <f t="shared" si="56"/>
        <v>5.5386462019055508E-7</v>
      </c>
      <c r="BH98" s="9">
        <f t="shared" si="57"/>
        <v>5.3826872399913321E-7</v>
      </c>
      <c r="BI98" s="2"/>
      <c r="BJ98" s="2"/>
      <c r="BK98" s="2"/>
      <c r="BL98" s="2"/>
      <c r="BM98" s="2"/>
      <c r="BN98" s="2"/>
      <c r="BO98" s="2"/>
      <c r="BP98" s="2"/>
      <c r="BQ98" s="2"/>
      <c r="BR98" s="11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V98" s="6"/>
      <c r="EW98" s="6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6"/>
      <c r="FJ98" s="7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18"/>
      <c r="HI98" s="18"/>
      <c r="HJ98" s="18"/>
      <c r="HK98" s="18"/>
      <c r="HL98" s="18"/>
      <c r="HM98" s="18"/>
      <c r="HN98" s="18"/>
      <c r="HO98" s="18"/>
      <c r="HP98" s="18"/>
      <c r="HQ98" s="18"/>
    </row>
    <row r="99" spans="1:225">
      <c r="A99" s="16">
        <v>14.243555773396462</v>
      </c>
      <c r="B99" s="2">
        <v>9.8048477894287528E-2</v>
      </c>
      <c r="C99" s="2">
        <v>5.7123342575409464E-2</v>
      </c>
      <c r="D99" s="2">
        <v>3.3277330837057265E-2</v>
      </c>
      <c r="E99" s="2">
        <v>2.6129215343823908E-2</v>
      </c>
      <c r="F99" s="2">
        <v>2.2008825923484646E-2</v>
      </c>
      <c r="G99" s="2">
        <v>1.6467457625818176E-2</v>
      </c>
      <c r="H99" s="2">
        <v>5.2869282114351816E-3</v>
      </c>
      <c r="I99" s="2">
        <v>3.8740149336859027E-3</v>
      </c>
      <c r="J99" s="2">
        <v>2.4299543017249465E-3</v>
      </c>
      <c r="K99" s="2">
        <v>1.1107817442796044</v>
      </c>
      <c r="L99" s="2">
        <v>1.0838387177785196</v>
      </c>
      <c r="M99" s="2">
        <v>1.030936373809598</v>
      </c>
      <c r="N99" s="2">
        <v>0.99806308026090251</v>
      </c>
      <c r="O99" s="2">
        <v>0.97445578774441</v>
      </c>
      <c r="P99" s="2">
        <v>0.9278784249594153</v>
      </c>
      <c r="Q99" s="2">
        <v>0.82296549140800812</v>
      </c>
      <c r="R99" s="2">
        <v>0.77192241066249234</v>
      </c>
      <c r="S99" s="2">
        <v>0.74051456509117441</v>
      </c>
      <c r="T99" s="2">
        <v>1.208830222173892</v>
      </c>
      <c r="U99" s="2">
        <v>1.140962060353929</v>
      </c>
      <c r="V99" s="2">
        <v>1.0642137046466553</v>
      </c>
      <c r="W99" s="2">
        <v>1.0241922956047265</v>
      </c>
      <c r="X99" s="2">
        <v>0.99646461366789463</v>
      </c>
      <c r="Y99" s="2">
        <v>0.94434588258523344</v>
      </c>
      <c r="Z99" s="2">
        <v>0.8251313517796639</v>
      </c>
      <c r="AA99" s="2">
        <v>0.77256643854992535</v>
      </c>
      <c r="AB99" s="2">
        <v>0.74051456509117441</v>
      </c>
      <c r="AC99" s="9">
        <v>1.1311739778872574E-2</v>
      </c>
      <c r="AD99" s="2"/>
      <c r="AE99" s="2">
        <f t="shared" si="37"/>
        <v>0.18965313346224152</v>
      </c>
      <c r="AF99" s="2">
        <f t="shared" si="38"/>
        <v>0.131871819103554</v>
      </c>
      <c r="AG99" s="2">
        <f t="shared" si="39"/>
        <v>6.2236220983564156E-2</v>
      </c>
      <c r="AH99" s="2">
        <f t="shared" si="40"/>
        <v>2.3904297663720341E-2</v>
      </c>
      <c r="AI99" s="2">
        <f t="shared" si="41"/>
        <v>-3.5416505790774374E-3</v>
      </c>
      <c r="AJ99" s="2">
        <f t="shared" si="42"/>
        <v>-5.7262778901427364E-2</v>
      </c>
      <c r="AK99" s="2">
        <f t="shared" si="43"/>
        <v>-0.19221269104232364</v>
      </c>
      <c r="AL99" s="2">
        <f t="shared" si="44"/>
        <v>-0.2580372693130471</v>
      </c>
      <c r="AM99" s="2">
        <f t="shared" si="45"/>
        <v>-0.30040997620212428</v>
      </c>
      <c r="AN99" s="2">
        <f t="shared" si="46"/>
        <v>5.5999762743699897</v>
      </c>
      <c r="AO99" s="2">
        <f t="shared" si="47"/>
        <v>0.89610820071022834</v>
      </c>
      <c r="AP99" s="2">
        <f t="shared" si="48"/>
        <v>0.99284687497697033</v>
      </c>
      <c r="AQ99" s="23">
        <f t="shared" si="30"/>
        <v>3.893796556861767</v>
      </c>
      <c r="AR99" s="2">
        <f t="shared" si="31"/>
        <v>-0.1948410094295982</v>
      </c>
      <c r="AS99" s="2">
        <f t="shared" si="32"/>
        <v>-0.25887123833145526</v>
      </c>
      <c r="AT99" s="2">
        <f t="shared" si="33"/>
        <v>1.6325615664257669</v>
      </c>
      <c r="AU99" s="2">
        <f t="shared" si="34"/>
        <v>10.379215137025982</v>
      </c>
      <c r="AV99" s="2">
        <f t="shared" si="35"/>
        <v>0.80270653095254674</v>
      </c>
      <c r="AW99" s="27">
        <f t="shared" si="36"/>
        <v>1.4091999183623541E-2</v>
      </c>
      <c r="AX99" s="28">
        <f t="shared" si="49"/>
        <v>1.0920605934587273</v>
      </c>
      <c r="AY99" s="2">
        <v>1E-3</v>
      </c>
      <c r="AZ99" s="2">
        <v>50</v>
      </c>
      <c r="BA99" s="2">
        <f t="shared" si="50"/>
        <v>1.3520599565048574</v>
      </c>
      <c r="BB99" s="2">
        <f t="shared" si="51"/>
        <v>1.9516699686705972</v>
      </c>
      <c r="BC99" s="2">
        <f t="shared" si="52"/>
        <v>4.2399682542684711E-2</v>
      </c>
      <c r="BD99" s="2">
        <f t="shared" si="53"/>
        <v>1.0861983771320704E-2</v>
      </c>
      <c r="BE99" s="2">
        <f t="shared" si="54"/>
        <v>2.7822058750203382E-2</v>
      </c>
      <c r="BF99">
        <f t="shared" si="55"/>
        <v>1.5404565005465576</v>
      </c>
      <c r="BG99" s="9">
        <f t="shared" si="56"/>
        <v>5.3350928583233244E-7</v>
      </c>
      <c r="BH99" s="9">
        <f t="shared" si="57"/>
        <v>5.5256877965750884E-7</v>
      </c>
      <c r="BI99" s="2"/>
      <c r="BJ99" s="2"/>
      <c r="BK99" s="2"/>
      <c r="BL99" s="2"/>
      <c r="BM99" s="2"/>
      <c r="BN99" s="2"/>
      <c r="BO99" s="2"/>
      <c r="BP99" s="2"/>
      <c r="BQ99" s="2"/>
      <c r="BR99" s="11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V99" s="6"/>
      <c r="EW99" s="6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6"/>
      <c r="FJ99" s="7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18"/>
      <c r="HI99" s="18"/>
      <c r="HJ99" s="18"/>
      <c r="HK99" s="18"/>
      <c r="HL99" s="18"/>
      <c r="HM99" s="18"/>
      <c r="HN99" s="18"/>
      <c r="HO99" s="18"/>
      <c r="HP99" s="18"/>
      <c r="HQ99" s="18"/>
    </row>
    <row r="100" spans="1:225">
      <c r="A100" s="16">
        <v>14.381041316391164</v>
      </c>
      <c r="B100" s="2">
        <v>9.8136923564457801E-2</v>
      </c>
      <c r="C100" s="2">
        <v>5.7443345576478455E-2</v>
      </c>
      <c r="D100" s="2">
        <v>3.233603533392336E-2</v>
      </c>
      <c r="E100" s="2">
        <v>2.4894288121387009E-2</v>
      </c>
      <c r="F100" s="2">
        <v>2.2164028077577468E-2</v>
      </c>
      <c r="G100" s="2">
        <v>1.5784686501579045E-2</v>
      </c>
      <c r="H100" s="2">
        <v>4.9479340634859771E-3</v>
      </c>
      <c r="I100" s="2">
        <v>3.6019567883710437E-3</v>
      </c>
      <c r="J100" s="2">
        <v>2.2372287448519869E-3</v>
      </c>
      <c r="K100" s="2">
        <v>1.1069004117953536</v>
      </c>
      <c r="L100" s="2">
        <v>1.0800482085198291</v>
      </c>
      <c r="M100" s="2">
        <v>1.0287577634670608</v>
      </c>
      <c r="N100" s="2">
        <v>0.99460473267626026</v>
      </c>
      <c r="O100" s="2">
        <v>0.96910607190405695</v>
      </c>
      <c r="P100" s="2">
        <v>0.92565439771916858</v>
      </c>
      <c r="Q100" s="2">
        <v>0.8193734402723537</v>
      </c>
      <c r="R100" s="2">
        <v>0.76755595744321914</v>
      </c>
      <c r="S100" s="2">
        <v>0.73690422457265548</v>
      </c>
      <c r="T100" s="2">
        <v>1.2050373353598114</v>
      </c>
      <c r="U100" s="2">
        <v>1.1374915540963075</v>
      </c>
      <c r="V100" s="2">
        <v>1.0610937988009841</v>
      </c>
      <c r="W100" s="2">
        <v>1.0194990207976473</v>
      </c>
      <c r="X100" s="2">
        <v>0.9912700999816344</v>
      </c>
      <c r="Y100" s="2">
        <v>0.94143908422074762</v>
      </c>
      <c r="Z100" s="2">
        <v>0.8214788682236589</v>
      </c>
      <c r="AA100" s="2">
        <v>0.76844046438833902</v>
      </c>
      <c r="AB100" s="2">
        <v>0.73690422457265548</v>
      </c>
      <c r="AC100" s="9">
        <v>1.1271045708124925E-2</v>
      </c>
      <c r="AD100" s="2"/>
      <c r="AE100" s="2">
        <f t="shared" si="37"/>
        <v>0.18651055016372164</v>
      </c>
      <c r="AF100" s="2">
        <f t="shared" si="38"/>
        <v>0.12882544684512412</v>
      </c>
      <c r="AG100" s="2">
        <f t="shared" si="39"/>
        <v>5.9300261757235802E-2</v>
      </c>
      <c r="AH100" s="2">
        <f t="shared" si="40"/>
        <v>1.9311350558784846E-2</v>
      </c>
      <c r="AI100" s="2">
        <f t="shared" si="41"/>
        <v>-8.7682288297003634E-3</v>
      </c>
      <c r="AJ100" s="2">
        <f t="shared" si="42"/>
        <v>-6.0345633752679748E-2</v>
      </c>
      <c r="AK100" s="2">
        <f t="shared" si="43"/>
        <v>-0.19664906523961206</v>
      </c>
      <c r="AL100" s="2">
        <f t="shared" si="44"/>
        <v>-0.26339218889598981</v>
      </c>
      <c r="AM100" s="2">
        <f t="shared" si="45"/>
        <v>-0.30529734832745459</v>
      </c>
      <c r="AN100" s="2">
        <f t="shared" si="46"/>
        <v>5.6192806165111771</v>
      </c>
      <c r="AO100" s="2">
        <f t="shared" si="47"/>
        <v>0.8998201734960094</v>
      </c>
      <c r="AP100" s="2">
        <f t="shared" si="48"/>
        <v>0.99299648109896077</v>
      </c>
      <c r="AQ100" s="23">
        <f t="shared" si="30"/>
        <v>3.8975594451068503</v>
      </c>
      <c r="AR100" s="2">
        <f t="shared" si="31"/>
        <v>-0.19921532802375269</v>
      </c>
      <c r="AS100" s="2">
        <f t="shared" si="32"/>
        <v>-0.26454389345768975</v>
      </c>
      <c r="AT100" s="2">
        <f t="shared" si="33"/>
        <v>1.665664904628871</v>
      </c>
      <c r="AU100" s="2">
        <f t="shared" si="34"/>
        <v>10.589250225092723</v>
      </c>
      <c r="AV100" s="2">
        <f t="shared" si="35"/>
        <v>0.79879908689709034</v>
      </c>
      <c r="AW100" s="27">
        <f t="shared" si="36"/>
        <v>1.4109988222328776E-2</v>
      </c>
      <c r="AX100" s="28">
        <f t="shared" si="49"/>
        <v>1.0916601391507175</v>
      </c>
      <c r="AY100" s="2">
        <v>1E-3</v>
      </c>
      <c r="AZ100" s="2">
        <v>50</v>
      </c>
      <c r="BA100" s="2">
        <f t="shared" si="50"/>
        <v>1.3421884399028743</v>
      </c>
      <c r="BB100" s="2">
        <f t="shared" si="51"/>
        <v>1.928993058474844</v>
      </c>
      <c r="BC100" s="2">
        <f t="shared" si="52"/>
        <v>4.2090118482211468E-2</v>
      </c>
      <c r="BD100" s="2">
        <f t="shared" si="53"/>
        <v>1.0909434973878506E-2</v>
      </c>
      <c r="BE100" s="2">
        <f t="shared" si="54"/>
        <v>2.7622112254292119E-2</v>
      </c>
      <c r="BF100">
        <f t="shared" si="55"/>
        <v>1.5128734717653591</v>
      </c>
      <c r="BG100" s="9">
        <f t="shared" si="56"/>
        <v>5.113300425125478E-7</v>
      </c>
      <c r="BH100" s="9">
        <f t="shared" si="57"/>
        <v>5.5681618645845951E-7</v>
      </c>
      <c r="BI100" s="2"/>
      <c r="BJ100" s="2"/>
      <c r="BK100" s="2"/>
      <c r="BL100" s="2"/>
      <c r="BM100" s="2"/>
      <c r="BN100" s="2"/>
      <c r="BO100" s="2"/>
      <c r="BP100" s="2"/>
      <c r="BQ100" s="2"/>
      <c r="BR100" s="11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V100" s="6"/>
      <c r="EW100" s="6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6"/>
      <c r="FJ100" s="7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</row>
    <row r="101" spans="1:225">
      <c r="A101" s="16">
        <v>14.521763881499934</v>
      </c>
      <c r="B101" s="2">
        <v>9.5379734981557301E-2</v>
      </c>
      <c r="C101" s="2">
        <v>5.465096440886584E-2</v>
      </c>
      <c r="D101" s="2">
        <v>3.1746652771026326E-2</v>
      </c>
      <c r="E101" s="2">
        <v>2.5178160284610191E-2</v>
      </c>
      <c r="F101" s="2">
        <v>2.1237074733013356E-2</v>
      </c>
      <c r="G101" s="2">
        <v>1.676200766878972E-2</v>
      </c>
      <c r="H101" s="2">
        <v>5.4947674349317098E-3</v>
      </c>
      <c r="I101" s="2">
        <v>4.0493289246471475E-3</v>
      </c>
      <c r="J101" s="2">
        <v>2.5617318368474336E-3</v>
      </c>
      <c r="K101" s="2">
        <v>1.114220641266209</v>
      </c>
      <c r="L101" s="2">
        <v>1.0869406507679824</v>
      </c>
      <c r="M101" s="2">
        <v>1.0299529238906053</v>
      </c>
      <c r="N101" s="2">
        <v>0.99451434967013186</v>
      </c>
      <c r="O101" s="2">
        <v>0.97019593054213793</v>
      </c>
      <c r="P101" s="2">
        <v>0.92620035340536888</v>
      </c>
      <c r="Q101" s="2">
        <v>0.82240040841124074</v>
      </c>
      <c r="R101" s="2">
        <v>0.76932572313392344</v>
      </c>
      <c r="S101" s="2">
        <v>0.74073951511667202</v>
      </c>
      <c r="T101" s="2">
        <v>1.2096003762477663</v>
      </c>
      <c r="U101" s="2">
        <v>1.1415916151768482</v>
      </c>
      <c r="V101" s="2">
        <v>1.0616995766616317</v>
      </c>
      <c r="W101" s="2">
        <v>1.019692509954742</v>
      </c>
      <c r="X101" s="2">
        <v>0.99143300527515132</v>
      </c>
      <c r="Y101" s="2">
        <v>0.94296236107415865</v>
      </c>
      <c r="Z101" s="2">
        <v>0.82435117622361176</v>
      </c>
      <c r="AA101" s="2">
        <v>0.77041245530638913</v>
      </c>
      <c r="AB101" s="2">
        <v>0.74073951511667202</v>
      </c>
      <c r="AC101" s="9">
        <v>1.1303283290242827E-2</v>
      </c>
      <c r="AD101" s="2"/>
      <c r="AE101" s="2">
        <f t="shared" si="37"/>
        <v>0.1902900374944772</v>
      </c>
      <c r="AF101" s="2">
        <f t="shared" si="38"/>
        <v>0.13242344235397907</v>
      </c>
      <c r="AG101" s="2">
        <f t="shared" si="39"/>
        <v>5.9870998300974518E-2</v>
      </c>
      <c r="AH101" s="2">
        <f t="shared" si="40"/>
        <v>1.9501121019045633E-2</v>
      </c>
      <c r="AI101" s="2">
        <f t="shared" si="41"/>
        <v>-8.6039023670528916E-3</v>
      </c>
      <c r="AJ101" s="2">
        <f t="shared" si="42"/>
        <v>-5.8728911170547911E-2</v>
      </c>
      <c r="AK101" s="2">
        <f t="shared" si="43"/>
        <v>-0.19315865512619274</v>
      </c>
      <c r="AL101" s="2">
        <f t="shared" si="44"/>
        <v>-0.26082925130493761</v>
      </c>
      <c r="AM101" s="2">
        <f t="shared" si="45"/>
        <v>-0.30010624704419969</v>
      </c>
      <c r="AN101" s="2">
        <f t="shared" si="46"/>
        <v>5.6059112224812226</v>
      </c>
      <c r="AO101" s="2">
        <f t="shared" si="47"/>
        <v>0.89732451129438462</v>
      </c>
      <c r="AP101" s="2">
        <f t="shared" si="48"/>
        <v>0.99407984048050291</v>
      </c>
      <c r="AQ101" s="23">
        <f t="shared" si="30"/>
        <v>3.8950296760989733</v>
      </c>
      <c r="AR101" s="2">
        <f t="shared" si="31"/>
        <v>-0.19552788767236076</v>
      </c>
      <c r="AS101" s="2">
        <f t="shared" si="32"/>
        <v>-0.26224083201148962</v>
      </c>
      <c r="AT101" s="2">
        <f t="shared" si="33"/>
        <v>1.7009620421332656</v>
      </c>
      <c r="AU101" s="2">
        <f t="shared" si="34"/>
        <v>10.821556249549195</v>
      </c>
      <c r="AV101" s="2">
        <f t="shared" si="35"/>
        <v>0.80131810313558993</v>
      </c>
      <c r="AW101" s="27">
        <f t="shared" si="36"/>
        <v>1.4105862885179588E-2</v>
      </c>
      <c r="AX101" s="28">
        <f t="shared" si="49"/>
        <v>1.0919778115331975</v>
      </c>
      <c r="AY101" s="2">
        <v>1E-3</v>
      </c>
      <c r="AZ101" s="2">
        <v>50</v>
      </c>
      <c r="BA101" s="2">
        <f t="shared" si="50"/>
        <v>1.3488139374491583</v>
      </c>
      <c r="BB101" s="2">
        <f t="shared" si="51"/>
        <v>1.9452336584019443</v>
      </c>
      <c r="BC101" s="2">
        <f t="shared" si="52"/>
        <v>4.2297889588291677E-2</v>
      </c>
      <c r="BD101" s="2">
        <f t="shared" si="53"/>
        <v>1.0871759010566443E-2</v>
      </c>
      <c r="BE101" s="2">
        <f t="shared" si="54"/>
        <v>2.7756316098717093E-2</v>
      </c>
      <c r="BF101">
        <f t="shared" si="55"/>
        <v>1.532626853306718</v>
      </c>
      <c r="BG101" s="9">
        <f t="shared" si="56"/>
        <v>5.4303146673315766E-7</v>
      </c>
      <c r="BH101" s="9">
        <f t="shared" si="57"/>
        <v>5.5324654850489551E-7</v>
      </c>
      <c r="BI101" s="2"/>
      <c r="BJ101" s="2"/>
      <c r="BK101" s="2"/>
      <c r="BL101" s="2"/>
      <c r="BM101" s="2"/>
      <c r="BN101" s="2"/>
      <c r="BO101" s="2"/>
      <c r="BP101" s="2"/>
      <c r="BQ101" s="2"/>
      <c r="BR101" s="11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V101" s="6"/>
      <c r="EW101" s="6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6"/>
      <c r="FJ101" s="7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</row>
    <row r="102" spans="1:225">
      <c r="A102" s="16">
        <v>14.663293397374911</v>
      </c>
      <c r="B102" s="2">
        <v>9.607843876013783E-2</v>
      </c>
      <c r="C102" s="2">
        <v>5.5245206869545108E-2</v>
      </c>
      <c r="D102" s="2">
        <v>3.1199367849809603E-2</v>
      </c>
      <c r="E102" s="2">
        <v>2.4288684567893921E-2</v>
      </c>
      <c r="F102" s="2">
        <v>2.0678302850204628E-2</v>
      </c>
      <c r="G102" s="2">
        <v>1.5209955486446748E-2</v>
      </c>
      <c r="H102" s="2">
        <v>4.7000525408430679E-3</v>
      </c>
      <c r="I102" s="2">
        <v>3.4081355575477563E-3</v>
      </c>
      <c r="J102" s="2">
        <v>2.1044474314386797E-3</v>
      </c>
      <c r="K102" s="2">
        <v>1.1215147261501055</v>
      </c>
      <c r="L102" s="2">
        <v>1.0915745704889521</v>
      </c>
      <c r="M102" s="2">
        <v>1.038912252753226</v>
      </c>
      <c r="N102" s="2">
        <v>1.0012496143707801</v>
      </c>
      <c r="O102" s="2">
        <v>0.97680004117333807</v>
      </c>
      <c r="P102" s="2">
        <v>0.93208320239192932</v>
      </c>
      <c r="Q102" s="2">
        <v>0.82433550305746384</v>
      </c>
      <c r="R102" s="2">
        <v>0.76987048061304264</v>
      </c>
      <c r="S102" s="2">
        <v>0.74427313647871174</v>
      </c>
      <c r="T102" s="2">
        <v>1.2175931649102434</v>
      </c>
      <c r="U102" s="2">
        <v>1.1468197773584972</v>
      </c>
      <c r="V102" s="2">
        <v>1.0701116206030357</v>
      </c>
      <c r="W102" s="2">
        <v>1.0255382989386741</v>
      </c>
      <c r="X102" s="2">
        <v>0.99747834402354274</v>
      </c>
      <c r="Y102" s="2">
        <v>0.94729315787837609</v>
      </c>
      <c r="Z102" s="2">
        <v>0.82599889318502606</v>
      </c>
      <c r="AA102" s="2">
        <v>0.77144212939511392</v>
      </c>
      <c r="AB102" s="2">
        <v>0.74427313647871174</v>
      </c>
      <c r="AC102" s="9">
        <v>1.1335520887628668E-2</v>
      </c>
      <c r="AD102" s="2"/>
      <c r="AE102" s="2">
        <f t="shared" si="37"/>
        <v>0.19687609453384106</v>
      </c>
      <c r="AF102" s="2">
        <f t="shared" si="38"/>
        <v>0.13699270056942339</v>
      </c>
      <c r="AG102" s="2">
        <f t="shared" si="39"/>
        <v>6.776296135363126E-2</v>
      </c>
      <c r="AH102" s="2">
        <f t="shared" si="40"/>
        <v>2.5217644433296129E-2</v>
      </c>
      <c r="AI102" s="2">
        <f t="shared" si="41"/>
        <v>-2.5248407058769428E-3</v>
      </c>
      <c r="AJ102" s="2">
        <f t="shared" si="42"/>
        <v>-5.4146668887868288E-2</v>
      </c>
      <c r="AK102" s="2">
        <f t="shared" si="43"/>
        <v>-0.19116184543175885</v>
      </c>
      <c r="AL102" s="2">
        <f t="shared" si="44"/>
        <v>-0.25949362049771124</v>
      </c>
      <c r="AM102" s="2">
        <f t="shared" si="45"/>
        <v>-0.29534719259770892</v>
      </c>
      <c r="AN102" s="2">
        <f t="shared" si="46"/>
        <v>5.6567620570090273</v>
      </c>
      <c r="AO102" s="2">
        <f t="shared" si="47"/>
        <v>0.90462941041051625</v>
      </c>
      <c r="AP102" s="2">
        <f t="shared" si="48"/>
        <v>0.9935377204132807</v>
      </c>
      <c r="AQ102" s="23">
        <f t="shared" si="30"/>
        <v>3.9024329840985046</v>
      </c>
      <c r="AR102" s="2">
        <f t="shared" si="31"/>
        <v>-0.19317766803670552</v>
      </c>
      <c r="AS102" s="2">
        <f t="shared" si="32"/>
        <v>-0.26153298527883939</v>
      </c>
      <c r="AT102" s="2">
        <f t="shared" si="33"/>
        <v>1.7428371833777991</v>
      </c>
      <c r="AU102" s="2">
        <f t="shared" si="34"/>
        <v>11.095130601717797</v>
      </c>
      <c r="AV102" s="2">
        <f t="shared" si="35"/>
        <v>0.802690245393754</v>
      </c>
      <c r="AW102" s="27">
        <f t="shared" si="36"/>
        <v>1.4121911849156843E-2</v>
      </c>
      <c r="AX102" s="28">
        <f t="shared" si="49"/>
        <v>1.0910696046293604</v>
      </c>
      <c r="AY102" s="2">
        <v>1E-3</v>
      </c>
      <c r="AZ102" s="2">
        <v>50</v>
      </c>
      <c r="BA102" s="2">
        <f t="shared" si="50"/>
        <v>1.3295516463599995</v>
      </c>
      <c r="BB102" s="2">
        <f t="shared" si="51"/>
        <v>1.8985206352693837</v>
      </c>
      <c r="BC102" s="2">
        <f t="shared" si="52"/>
        <v>4.1693837213768022E-2</v>
      </c>
      <c r="BD102" s="2">
        <f t="shared" si="53"/>
        <v>1.0980170779224889E-2</v>
      </c>
      <c r="BE102" s="2">
        <f t="shared" si="54"/>
        <v>2.7366087758331048E-2</v>
      </c>
      <c r="BF102">
        <f t="shared" si="55"/>
        <v>1.475818884431217</v>
      </c>
      <c r="BG102" s="9">
        <f t="shared" si="56"/>
        <v>4.9263944330542895E-7</v>
      </c>
      <c r="BH102" s="9">
        <f t="shared" si="57"/>
        <v>5.6893845666713196E-7</v>
      </c>
      <c r="BI102" s="2"/>
      <c r="BJ102" s="2"/>
      <c r="BK102" s="2"/>
      <c r="BL102" s="2"/>
      <c r="BM102" s="2"/>
      <c r="BN102" s="2"/>
      <c r="BO102" s="2"/>
      <c r="BP102" s="2"/>
      <c r="BQ102" s="2"/>
      <c r="BR102" s="11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V102" s="6"/>
      <c r="EW102" s="6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6"/>
      <c r="FJ102" s="7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</row>
    <row r="103" spans="1:225">
      <c r="A103" s="16">
        <v>14.809675696202541</v>
      </c>
      <c r="B103" s="2">
        <v>9.684361494782881E-2</v>
      </c>
      <c r="C103" s="2">
        <v>5.5718945585315788E-2</v>
      </c>
      <c r="D103" s="2">
        <v>3.1727008628234639E-2</v>
      </c>
      <c r="E103" s="2">
        <v>2.3983711666215667E-2</v>
      </c>
      <c r="F103" s="2">
        <v>2.0395262953241355E-2</v>
      </c>
      <c r="G103" s="2">
        <v>1.4922464824879534E-2</v>
      </c>
      <c r="H103" s="2">
        <v>4.519776560074555E-3</v>
      </c>
      <c r="I103" s="2">
        <v>3.2594964100326491E-3</v>
      </c>
      <c r="J103" s="2">
        <v>1.9961851447418363E-3</v>
      </c>
      <c r="K103" s="2">
        <v>1.1195979014575512</v>
      </c>
      <c r="L103" s="2">
        <v>1.0895198726825148</v>
      </c>
      <c r="M103" s="2">
        <v>1.0362830794470399</v>
      </c>
      <c r="N103" s="2">
        <v>1.0073049922918331</v>
      </c>
      <c r="O103" s="2">
        <v>0.98341464512638854</v>
      </c>
      <c r="P103" s="2">
        <v>0.93806217680705262</v>
      </c>
      <c r="Q103" s="2">
        <v>0.83173218502682744</v>
      </c>
      <c r="R103" s="2">
        <v>0.77529795895981446</v>
      </c>
      <c r="S103" s="2">
        <v>0.74691242379053446</v>
      </c>
      <c r="T103" s="2">
        <v>1.2164415164053801</v>
      </c>
      <c r="U103" s="2">
        <v>1.1452388182678306</v>
      </c>
      <c r="V103" s="2">
        <v>1.0680100880752745</v>
      </c>
      <c r="W103" s="2">
        <v>1.0312887039580487</v>
      </c>
      <c r="X103" s="2">
        <v>1.0038099080796299</v>
      </c>
      <c r="Y103" s="2">
        <v>0.95298464163193219</v>
      </c>
      <c r="Z103" s="2">
        <v>0.83271385772082562</v>
      </c>
      <c r="AA103" s="2">
        <v>0.77623727109494389</v>
      </c>
      <c r="AB103" s="2">
        <v>0.74691242379053446</v>
      </c>
      <c r="AC103" s="9">
        <v>1.136551163143731E-2</v>
      </c>
      <c r="AD103" s="2"/>
      <c r="AE103" s="2">
        <f t="shared" si="37"/>
        <v>0.19592980679222288</v>
      </c>
      <c r="AF103" s="2">
        <f t="shared" si="38"/>
        <v>0.13561319016388354</v>
      </c>
      <c r="AG103" s="2">
        <f t="shared" si="39"/>
        <v>6.5797186256757817E-2</v>
      </c>
      <c r="AH103" s="2">
        <f t="shared" si="40"/>
        <v>3.0809189073314296E-2</v>
      </c>
      <c r="AI103" s="2">
        <f t="shared" si="41"/>
        <v>3.8026687614408118E-3</v>
      </c>
      <c r="AJ103" s="2">
        <f t="shared" si="42"/>
        <v>-4.8156491268989937E-2</v>
      </c>
      <c r="AK103" s="2">
        <f t="shared" si="43"/>
        <v>-0.18306520396599399</v>
      </c>
      <c r="AL103" s="2">
        <f t="shared" si="44"/>
        <v>-0.25329704381421819</v>
      </c>
      <c r="AM103" s="2">
        <f t="shared" si="45"/>
        <v>-0.29180733795034092</v>
      </c>
      <c r="AN103" s="2">
        <f t="shared" si="46"/>
        <v>5.5713451480817238</v>
      </c>
      <c r="AO103" s="2">
        <f t="shared" si="47"/>
        <v>0.89051488707128579</v>
      </c>
      <c r="AP103" s="2">
        <f t="shared" si="48"/>
        <v>0.99186448052445231</v>
      </c>
      <c r="AQ103" s="23">
        <f t="shared" si="30"/>
        <v>3.8881243482805417</v>
      </c>
      <c r="AR103" s="2">
        <f t="shared" si="31"/>
        <v>-0.18424478297620106</v>
      </c>
      <c r="AS103" s="2">
        <f t="shared" si="32"/>
        <v>-0.25450786034186468</v>
      </c>
      <c r="AT103" s="2">
        <f t="shared" si="33"/>
        <v>1.7914788313782799</v>
      </c>
      <c r="AU103" s="2">
        <f t="shared" si="34"/>
        <v>11.419114096562824</v>
      </c>
      <c r="AV103" s="2">
        <f t="shared" si="35"/>
        <v>0.80929147518082178</v>
      </c>
      <c r="AW103" s="27">
        <f t="shared" si="36"/>
        <v>1.4043780244809682E-2</v>
      </c>
      <c r="AX103" s="28">
        <f t="shared" si="49"/>
        <v>1.0925317722896426</v>
      </c>
      <c r="AY103" s="2">
        <v>1E-3</v>
      </c>
      <c r="AZ103" s="2">
        <v>50</v>
      </c>
      <c r="BA103" s="2">
        <f t="shared" si="50"/>
        <v>1.367131390150365</v>
      </c>
      <c r="BB103" s="2">
        <f t="shared" si="51"/>
        <v>1.9835255276070642</v>
      </c>
      <c r="BC103" s="2">
        <f t="shared" si="52"/>
        <v>4.2872312472266069E-2</v>
      </c>
      <c r="BD103" s="2">
        <f t="shared" si="53"/>
        <v>1.0806678039950319E-2</v>
      </c>
      <c r="BE103" s="2">
        <f t="shared" si="54"/>
        <v>2.8127239662730119E-2</v>
      </c>
      <c r="BF103">
        <f t="shared" si="55"/>
        <v>1.5791965731551285</v>
      </c>
      <c r="BG103" s="9">
        <f t="shared" si="56"/>
        <v>4.8354004457678084E-7</v>
      </c>
      <c r="BH103" s="9">
        <f t="shared" si="57"/>
        <v>5.5000761782015672E-7</v>
      </c>
      <c r="BI103" s="2"/>
      <c r="BJ103" s="2"/>
      <c r="BK103" s="2"/>
      <c r="BL103" s="2"/>
      <c r="BM103" s="2"/>
      <c r="BN103" s="2"/>
      <c r="BO103" s="2"/>
      <c r="BP103" s="2"/>
      <c r="BQ103" s="2"/>
      <c r="BR103" s="11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V103" s="6"/>
      <c r="EW103" s="6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6"/>
      <c r="FJ103" s="7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</row>
    <row r="104" spans="1:225">
      <c r="A104" s="16">
        <v>14.953628359240156</v>
      </c>
      <c r="B104" s="2">
        <v>9.5766746812831538E-2</v>
      </c>
      <c r="C104" s="2">
        <v>5.5897298333894896E-2</v>
      </c>
      <c r="D104" s="2">
        <v>3.2740987819912803E-2</v>
      </c>
      <c r="E104" s="2">
        <v>2.4104962212358957E-2</v>
      </c>
      <c r="F104" s="2">
        <v>2.1043411873724913E-2</v>
      </c>
      <c r="G104" s="2">
        <v>1.462960892308162E-2</v>
      </c>
      <c r="H104" s="2">
        <v>4.4535060818044758E-3</v>
      </c>
      <c r="I104" s="2">
        <v>3.2161460457560019E-3</v>
      </c>
      <c r="J104" s="2">
        <v>1.97372358242444E-3</v>
      </c>
      <c r="K104" s="2">
        <v>1.1181473186319428</v>
      </c>
      <c r="L104" s="2">
        <v>1.086201804931465</v>
      </c>
      <c r="M104" s="2">
        <v>1.0312314645174083</v>
      </c>
      <c r="N104" s="2">
        <v>0.99981588866480131</v>
      </c>
      <c r="O104" s="2">
        <v>0.97559416456347581</v>
      </c>
      <c r="P104" s="2">
        <v>0.93369253617895798</v>
      </c>
      <c r="Q104" s="2">
        <v>0.82674259800627703</v>
      </c>
      <c r="R104" s="2">
        <v>0.77115457785633457</v>
      </c>
      <c r="S104" s="2">
        <v>0.74299982279616417</v>
      </c>
      <c r="T104" s="2">
        <v>1.2139140654447744</v>
      </c>
      <c r="U104" s="2">
        <v>1.14209910326536</v>
      </c>
      <c r="V104" s="2">
        <v>1.0639724523373211</v>
      </c>
      <c r="W104" s="2">
        <v>1.0239208508771602</v>
      </c>
      <c r="X104" s="2">
        <v>0.99663757643720075</v>
      </c>
      <c r="Y104" s="2">
        <v>0.9483221451020396</v>
      </c>
      <c r="Z104" s="2">
        <v>0.82795868326279221</v>
      </c>
      <c r="AA104" s="2">
        <v>0.77209328467329785</v>
      </c>
      <c r="AB104" s="2">
        <v>0.74299982279616417</v>
      </c>
      <c r="AC104" s="9">
        <v>1.1391661696429611E-2</v>
      </c>
      <c r="AD104" s="2"/>
      <c r="AE104" s="2">
        <f t="shared" si="37"/>
        <v>0.19384990384252623</v>
      </c>
      <c r="AF104" s="2">
        <f t="shared" si="38"/>
        <v>0.1328678879111356</v>
      </c>
      <c r="AG104" s="2">
        <f t="shared" si="39"/>
        <v>6.2009499923871184E-2</v>
      </c>
      <c r="AH104" s="2">
        <f t="shared" si="40"/>
        <v>2.3639229564702626E-2</v>
      </c>
      <c r="AI104" s="2">
        <f t="shared" si="41"/>
        <v>-3.3680892126818841E-3</v>
      </c>
      <c r="AJ104" s="2">
        <f t="shared" si="42"/>
        <v>-5.3061018942847871E-2</v>
      </c>
      <c r="AK104" s="2">
        <f t="shared" si="43"/>
        <v>-0.1887920252829681</v>
      </c>
      <c r="AL104" s="2">
        <f t="shared" si="44"/>
        <v>-0.25864990118829112</v>
      </c>
      <c r="AM104" s="2">
        <f t="shared" si="45"/>
        <v>-0.29705947276216654</v>
      </c>
      <c r="AN104" s="2">
        <f t="shared" si="46"/>
        <v>5.5988548685307729</v>
      </c>
      <c r="AO104" s="2">
        <f t="shared" si="47"/>
        <v>0.89566145595470481</v>
      </c>
      <c r="AP104" s="2">
        <f t="shared" si="48"/>
        <v>0.9930300893045072</v>
      </c>
      <c r="AQ104" s="23">
        <f t="shared" si="30"/>
        <v>3.8933436075057446</v>
      </c>
      <c r="AR104" s="2">
        <f t="shared" si="31"/>
        <v>-0.19026188028244673</v>
      </c>
      <c r="AS104" s="2">
        <f t="shared" si="32"/>
        <v>-0.25986643542822191</v>
      </c>
      <c r="AT104" s="2">
        <f t="shared" si="33"/>
        <v>1.7746886670252044</v>
      </c>
      <c r="AU104" s="2">
        <f t="shared" si="34"/>
        <v>11.304347568773332</v>
      </c>
      <c r="AV104" s="2">
        <f t="shared" si="35"/>
        <v>0.80464274906643085</v>
      </c>
      <c r="AW104" s="27">
        <f t="shared" si="36"/>
        <v>1.4157415461267173E-2</v>
      </c>
      <c r="AX104" s="28">
        <f t="shared" si="49"/>
        <v>1.0925177271990205</v>
      </c>
      <c r="AY104" s="2">
        <v>1E-3</v>
      </c>
      <c r="AZ104" s="2">
        <v>50</v>
      </c>
      <c r="BA104" s="2">
        <f t="shared" si="50"/>
        <v>1.3532550038665854</v>
      </c>
      <c r="BB104" s="2">
        <f t="shared" si="51"/>
        <v>1.9630947227547382</v>
      </c>
      <c r="BC104" s="2">
        <f t="shared" si="52"/>
        <v>4.2437158416825473E-2</v>
      </c>
      <c r="BD104" s="2">
        <f t="shared" si="53"/>
        <v>1.0808318471006094E-2</v>
      </c>
      <c r="BE104" s="2">
        <f t="shared" si="54"/>
        <v>2.784626116130795E-2</v>
      </c>
      <c r="BF104">
        <f t="shared" si="55"/>
        <v>1.554345290182741</v>
      </c>
      <c r="BG104" s="9">
        <f t="shared" si="56"/>
        <v>4.739736599966478E-7</v>
      </c>
      <c r="BH104" s="9">
        <f t="shared" si="57"/>
        <v>5.5042325376148211E-7</v>
      </c>
      <c r="BI104" s="2"/>
      <c r="BJ104" s="2"/>
      <c r="BK104" s="2"/>
      <c r="BL104" s="2"/>
      <c r="BM104" s="2"/>
      <c r="BN104" s="2"/>
      <c r="BO104" s="2"/>
      <c r="BP104" s="2"/>
      <c r="BQ104" s="2"/>
      <c r="BR104" s="11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V104" s="6"/>
      <c r="EW104" s="6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6"/>
      <c r="FJ104" s="7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</row>
    <row r="105" spans="1:225">
      <c r="A105" s="16">
        <v>15.094347070362032</v>
      </c>
      <c r="B105" s="2">
        <v>9.5334643172983263E-2</v>
      </c>
      <c r="C105" s="2">
        <v>5.6477485213063949E-2</v>
      </c>
      <c r="D105" s="2">
        <v>3.2340029806686384E-2</v>
      </c>
      <c r="E105" s="2">
        <v>2.4229434810874129E-2</v>
      </c>
      <c r="F105" s="2">
        <v>2.0920797697343695E-2</v>
      </c>
      <c r="G105" s="2">
        <v>1.5414566749484623E-2</v>
      </c>
      <c r="H105" s="2">
        <v>4.7868204485979893E-3</v>
      </c>
      <c r="I105" s="2">
        <v>3.4757397873623357E-3</v>
      </c>
      <c r="J105" s="2">
        <v>2.1505395403379856E-3</v>
      </c>
      <c r="K105" s="2">
        <v>1.1230292786005482</v>
      </c>
      <c r="L105" s="2">
        <v>1.089178271840114</v>
      </c>
      <c r="M105" s="2">
        <v>1.0325789571698181</v>
      </c>
      <c r="N105" s="2">
        <v>0.99793759145278405</v>
      </c>
      <c r="O105" s="2">
        <v>0.97364773016234585</v>
      </c>
      <c r="P105" s="2">
        <v>0.93426976368611392</v>
      </c>
      <c r="Q105" s="2">
        <v>0.82687041411141315</v>
      </c>
      <c r="R105" s="2">
        <v>0.77138173147783173</v>
      </c>
      <c r="S105" s="2">
        <v>0.74541584080399459</v>
      </c>
      <c r="T105" s="2">
        <v>1.2183639217735316</v>
      </c>
      <c r="U105" s="2">
        <v>1.1456557570531778</v>
      </c>
      <c r="V105" s="2">
        <v>1.0649189869765046</v>
      </c>
      <c r="W105" s="2">
        <v>1.0221670262636582</v>
      </c>
      <c r="X105" s="2">
        <v>0.99456852785968952</v>
      </c>
      <c r="Y105" s="2">
        <v>0.94968433043559852</v>
      </c>
      <c r="Z105" s="2">
        <v>0.82797010335212284</v>
      </c>
      <c r="AA105" s="2">
        <v>0.77211338310027811</v>
      </c>
      <c r="AB105" s="2">
        <v>0.74541584080399459</v>
      </c>
      <c r="AC105" s="9">
        <v>1.1417811746153236E-2</v>
      </c>
      <c r="AD105" s="2"/>
      <c r="AE105" s="2">
        <f t="shared" si="37"/>
        <v>0.19750891100932233</v>
      </c>
      <c r="AF105" s="2">
        <f t="shared" si="38"/>
        <v>0.13597718665192993</v>
      </c>
      <c r="AG105" s="2">
        <f t="shared" si="39"/>
        <v>6.2898727701365897E-2</v>
      </c>
      <c r="AH105" s="2">
        <f t="shared" si="40"/>
        <v>2.1924909214514909E-2</v>
      </c>
      <c r="AI105" s="2">
        <f t="shared" si="41"/>
        <v>-5.4462762147279671E-3</v>
      </c>
      <c r="AJ105" s="2">
        <f t="shared" si="42"/>
        <v>-5.1625633358030484E-2</v>
      </c>
      <c r="AK105" s="2">
        <f t="shared" si="43"/>
        <v>-0.18877823231140661</v>
      </c>
      <c r="AL105" s="2">
        <f t="shared" si="44"/>
        <v>-0.25862387044072238</v>
      </c>
      <c r="AM105" s="2">
        <f t="shared" si="45"/>
        <v>-0.29381304074878845</v>
      </c>
      <c r="AN105" s="2">
        <f t="shared" si="46"/>
        <v>5.6147639985425881</v>
      </c>
      <c r="AO105" s="2">
        <f t="shared" si="47"/>
        <v>0.89803554299334876</v>
      </c>
      <c r="AP105" s="2">
        <f t="shared" si="48"/>
        <v>0.99424301232076628</v>
      </c>
      <c r="AQ105" s="23">
        <f t="shared" si="30"/>
        <v>3.8957504771475748</v>
      </c>
      <c r="AR105" s="2">
        <f t="shared" si="31"/>
        <v>-0.1901072901764739</v>
      </c>
      <c r="AS105" s="2">
        <f t="shared" si="32"/>
        <v>-0.25957191578318717</v>
      </c>
      <c r="AT105" s="2">
        <f t="shared" si="33"/>
        <v>1.7711209211120935</v>
      </c>
      <c r="AU105" s="2">
        <f t="shared" si="34"/>
        <v>11.281393967202273</v>
      </c>
      <c r="AV105" s="2">
        <f t="shared" si="35"/>
        <v>0.80481098572121301</v>
      </c>
      <c r="AW105" s="27">
        <f t="shared" si="36"/>
        <v>1.4186948176311765E-2</v>
      </c>
      <c r="AX105" s="28">
        <f t="shared" si="49"/>
        <v>1.0923704256328095</v>
      </c>
      <c r="AY105" s="2">
        <v>1E-3</v>
      </c>
      <c r="AZ105" s="2">
        <v>50</v>
      </c>
      <c r="BA105" s="2">
        <f t="shared" si="50"/>
        <v>1.3469215315413472</v>
      </c>
      <c r="BB105" s="2">
        <f t="shared" si="51"/>
        <v>1.9507961909642049</v>
      </c>
      <c r="BC105" s="2">
        <f t="shared" si="52"/>
        <v>4.2238545023468896E-2</v>
      </c>
      <c r="BD105" s="2">
        <f t="shared" si="53"/>
        <v>1.0825552969419056E-2</v>
      </c>
      <c r="BE105" s="2">
        <f t="shared" si="54"/>
        <v>2.7717986291669661E-2</v>
      </c>
      <c r="BF105">
        <f t="shared" si="55"/>
        <v>1.5393844815454347</v>
      </c>
      <c r="BG105" s="9">
        <f t="shared" si="56"/>
        <v>4.9936797081352221E-7</v>
      </c>
      <c r="BH105" s="9">
        <f t="shared" si="57"/>
        <v>5.5396612008065176E-7</v>
      </c>
      <c r="BI105" s="2"/>
      <c r="BJ105" s="2"/>
      <c r="BK105" s="2"/>
      <c r="BL105" s="2"/>
      <c r="BM105" s="2"/>
      <c r="BN105" s="2"/>
      <c r="BO105" s="2"/>
      <c r="BP105" s="2"/>
      <c r="BQ105" s="2"/>
      <c r="BR105" s="11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V105" s="6"/>
      <c r="EW105" s="6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6"/>
      <c r="FJ105" s="7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</row>
    <row r="106" spans="1:225">
      <c r="A106" s="16">
        <v>15.242345660265736</v>
      </c>
      <c r="B106" s="2">
        <v>9.815195071412805E-2</v>
      </c>
      <c r="C106" s="2">
        <v>5.8093318908150782E-2</v>
      </c>
      <c r="D106" s="2">
        <v>3.2986295852961402E-2</v>
      </c>
      <c r="E106" s="2">
        <v>2.5879054451608808E-2</v>
      </c>
      <c r="F106" s="2">
        <v>2.4068902570121835E-2</v>
      </c>
      <c r="G106" s="2">
        <v>1.8793842938991993E-2</v>
      </c>
      <c r="H106" s="2">
        <v>6.4846505913160176E-3</v>
      </c>
      <c r="I106" s="2">
        <v>4.8462874063329312E-3</v>
      </c>
      <c r="J106" s="2">
        <v>3.1310719321937653E-3</v>
      </c>
      <c r="K106" s="2">
        <v>1.1217988493541018</v>
      </c>
      <c r="L106" s="2">
        <v>1.0917382738151662</v>
      </c>
      <c r="M106" s="2">
        <v>1.0369953913685801</v>
      </c>
      <c r="N106" s="2">
        <v>0.99967099973921281</v>
      </c>
      <c r="O106" s="2">
        <v>0.9721759924401745</v>
      </c>
      <c r="P106" s="2">
        <v>0.93303941936079593</v>
      </c>
      <c r="Q106" s="2">
        <v>0.82928748504700889</v>
      </c>
      <c r="R106" s="2">
        <v>0.7745796282424503</v>
      </c>
      <c r="S106" s="2">
        <v>0.75295537299749538</v>
      </c>
      <c r="T106" s="2">
        <v>1.2199508000682298</v>
      </c>
      <c r="U106" s="2">
        <v>1.1498315927233169</v>
      </c>
      <c r="V106" s="2">
        <v>1.0699816872215415</v>
      </c>
      <c r="W106" s="2">
        <v>1.0255500541908216</v>
      </c>
      <c r="X106" s="2">
        <v>0.99624489501029634</v>
      </c>
      <c r="Y106" s="2">
        <v>0.95183326229978793</v>
      </c>
      <c r="Z106" s="2">
        <v>0.83251643753856475</v>
      </c>
      <c r="AA106" s="2">
        <v>0.77600696494397037</v>
      </c>
      <c r="AB106" s="2">
        <v>0.75295537299749538</v>
      </c>
      <c r="AC106" s="9">
        <v>1.1433505337234771E-2</v>
      </c>
      <c r="AD106" s="2"/>
      <c r="AE106" s="2">
        <f t="shared" si="37"/>
        <v>0.19881053011905064</v>
      </c>
      <c r="AF106" s="2">
        <f t="shared" si="38"/>
        <v>0.1396154905414532</v>
      </c>
      <c r="AG106" s="2">
        <f t="shared" si="39"/>
        <v>6.7641533581132993E-2</v>
      </c>
      <c r="AH106" s="2">
        <f t="shared" si="40"/>
        <v>2.5229106886514845E-2</v>
      </c>
      <c r="AI106" s="2">
        <f t="shared" si="41"/>
        <v>-3.7621730963152324E-3</v>
      </c>
      <c r="AJ106" s="2">
        <f t="shared" si="42"/>
        <v>-4.9365404173465771E-2</v>
      </c>
      <c r="AK106" s="2">
        <f t="shared" si="43"/>
        <v>-0.18330231253139523</v>
      </c>
      <c r="AL106" s="2">
        <f t="shared" si="44"/>
        <v>-0.25359378339593658</v>
      </c>
      <c r="AM106" s="2">
        <f t="shared" si="45"/>
        <v>-0.28374931854609486</v>
      </c>
      <c r="AN106" s="2">
        <f t="shared" si="46"/>
        <v>5.5554226382390626</v>
      </c>
      <c r="AO106" s="2">
        <f t="shared" si="47"/>
        <v>0.88795374550626971</v>
      </c>
      <c r="AP106" s="2">
        <f t="shared" si="48"/>
        <v>0.99452198179034534</v>
      </c>
      <c r="AQ106" s="23">
        <f t="shared" si="30"/>
        <v>3.8855261879636389</v>
      </c>
      <c r="AR106" s="2">
        <f t="shared" si="31"/>
        <v>-0.18718839862280071</v>
      </c>
      <c r="AS106" s="2">
        <f t="shared" si="32"/>
        <v>-0.25543481196014789</v>
      </c>
      <c r="AT106" s="2">
        <f t="shared" si="33"/>
        <v>1.7400604897373479</v>
      </c>
      <c r="AU106" s="2">
        <f t="shared" si="34"/>
        <v>11.083135303162289</v>
      </c>
      <c r="AV106" s="2">
        <f t="shared" si="35"/>
        <v>0.80754643277031524</v>
      </c>
      <c r="AW106" s="27">
        <f t="shared" si="36"/>
        <v>1.4158325606134803E-2</v>
      </c>
      <c r="AX106" s="28">
        <f t="shared" si="49"/>
        <v>1.0935760994149148</v>
      </c>
      <c r="AY106" s="2">
        <v>1E-3</v>
      </c>
      <c r="AZ106" s="2">
        <v>50</v>
      </c>
      <c r="BA106" s="2">
        <f t="shared" si="50"/>
        <v>1.3741123725415294</v>
      </c>
      <c r="BB106" s="2">
        <f t="shared" si="51"/>
        <v>2.0161546739757306</v>
      </c>
      <c r="BC106" s="2">
        <f t="shared" si="52"/>
        <v>4.3091231341800963E-2</v>
      </c>
      <c r="BD106" s="2">
        <f t="shared" si="53"/>
        <v>1.0686082683948647E-2</v>
      </c>
      <c r="BE106" s="2">
        <f t="shared" si="54"/>
        <v>2.8268560746184335E-2</v>
      </c>
      <c r="BF106">
        <f t="shared" si="55"/>
        <v>1.6188338489495702</v>
      </c>
      <c r="BG106" s="9">
        <f t="shared" si="56"/>
        <v>6.0903589071844231E-7</v>
      </c>
      <c r="BH106" s="9">
        <f t="shared" si="57"/>
        <v>5.386288255879968E-7</v>
      </c>
      <c r="BI106" s="2"/>
      <c r="BJ106" s="2"/>
      <c r="BK106" s="2"/>
      <c r="BL106" s="2"/>
      <c r="BM106" s="2"/>
      <c r="BN106" s="2"/>
      <c r="BO106" s="2"/>
      <c r="BP106" s="2"/>
      <c r="BQ106" s="2"/>
      <c r="BR106" s="11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V106" s="6"/>
      <c r="EW106" s="6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6"/>
      <c r="FJ106" s="7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</row>
    <row r="107" spans="1:225">
      <c r="A107" s="16">
        <v>15.387108815638875</v>
      </c>
      <c r="B107" s="2">
        <v>9.7872000921156305E-2</v>
      </c>
      <c r="C107" s="2">
        <v>5.8420182905689677E-2</v>
      </c>
      <c r="D107" s="2">
        <v>3.2728258268945334E-2</v>
      </c>
      <c r="E107" s="2">
        <v>2.6395670586115336E-2</v>
      </c>
      <c r="F107" s="2">
        <v>2.33838403768728E-2</v>
      </c>
      <c r="G107" s="2">
        <v>1.7442002109348972E-2</v>
      </c>
      <c r="H107" s="2">
        <v>5.8024210358092309E-3</v>
      </c>
      <c r="I107" s="2">
        <v>4.2933047604047639E-3</v>
      </c>
      <c r="J107" s="2">
        <v>2.7325331325756142E-3</v>
      </c>
      <c r="K107" s="2">
        <v>1.117683946108859</v>
      </c>
      <c r="L107" s="2">
        <v>1.0881944516950295</v>
      </c>
      <c r="M107" s="2">
        <v>1.0342483568427288</v>
      </c>
      <c r="N107" s="2">
        <v>1.0007712160723474</v>
      </c>
      <c r="O107" s="2">
        <v>0.97427880340535178</v>
      </c>
      <c r="P107" s="2">
        <v>0.93438157308208902</v>
      </c>
      <c r="Q107" s="2">
        <v>0.8285393402700495</v>
      </c>
      <c r="R107" s="2">
        <v>0.77347188876597373</v>
      </c>
      <c r="S107" s="2">
        <v>0.74837116667638448</v>
      </c>
      <c r="T107" s="2">
        <v>1.2155559470300152</v>
      </c>
      <c r="U107" s="2">
        <v>1.1466146346007191</v>
      </c>
      <c r="V107" s="2">
        <v>1.0669766151116742</v>
      </c>
      <c r="W107" s="2">
        <v>1.0271668866584627</v>
      </c>
      <c r="X107" s="2">
        <v>0.99766264378222458</v>
      </c>
      <c r="Y107" s="2">
        <v>0.95182357519143801</v>
      </c>
      <c r="Z107" s="2">
        <v>0.83087514344666702</v>
      </c>
      <c r="AA107" s="2">
        <v>0.77462103757157474</v>
      </c>
      <c r="AB107" s="2">
        <v>0.74837116667638448</v>
      </c>
      <c r="AC107" s="9">
        <v>1.1433696506734148E-2</v>
      </c>
      <c r="AD107" s="2"/>
      <c r="AE107" s="2">
        <f t="shared" si="37"/>
        <v>0.19520154171150697</v>
      </c>
      <c r="AF107" s="2">
        <f t="shared" si="38"/>
        <v>0.13681380488594064</v>
      </c>
      <c r="AG107" s="2">
        <f t="shared" si="39"/>
        <v>6.4829055595542445E-2</v>
      </c>
      <c r="AH107" s="2">
        <f t="shared" si="40"/>
        <v>2.6804416925446304E-2</v>
      </c>
      <c r="AI107" s="2">
        <f t="shared" si="41"/>
        <v>-2.3400920988035753E-3</v>
      </c>
      <c r="AJ107" s="2">
        <f t="shared" si="42"/>
        <v>-4.9375581541738482E-2</v>
      </c>
      <c r="AK107" s="2">
        <f t="shared" si="43"/>
        <v>-0.18527574397510196</v>
      </c>
      <c r="AL107" s="2">
        <f t="shared" si="44"/>
        <v>-0.25538135299895831</v>
      </c>
      <c r="AM107" s="2">
        <f t="shared" si="45"/>
        <v>-0.28985621194598532</v>
      </c>
      <c r="AN107" s="2">
        <f t="shared" si="46"/>
        <v>5.5672771176545064</v>
      </c>
      <c r="AO107" s="2">
        <f t="shared" si="47"/>
        <v>0.89011967221881294</v>
      </c>
      <c r="AP107" s="2">
        <f t="shared" si="48"/>
        <v>0.99342521688597996</v>
      </c>
      <c r="AQ107" s="23">
        <f t="shared" si="30"/>
        <v>3.8877234580431259</v>
      </c>
      <c r="AR107" s="2">
        <f t="shared" si="31"/>
        <v>-0.18809095951314445</v>
      </c>
      <c r="AS107" s="2">
        <f t="shared" si="32"/>
        <v>-0.25686595253056832</v>
      </c>
      <c r="AT107" s="2">
        <f t="shared" si="33"/>
        <v>1.7535375440175931</v>
      </c>
      <c r="AU107" s="2">
        <f t="shared" si="34"/>
        <v>11.169523250378257</v>
      </c>
      <c r="AV107" s="2">
        <f t="shared" si="35"/>
        <v>0.80665190754660576</v>
      </c>
      <c r="AW107" s="27">
        <f t="shared" si="36"/>
        <v>1.4174263272381273E-2</v>
      </c>
      <c r="AX107" s="28">
        <f t="shared" si="49"/>
        <v>1.0933777333762609</v>
      </c>
      <c r="AY107" s="2">
        <v>1E-3</v>
      </c>
      <c r="AZ107" s="2">
        <v>50</v>
      </c>
      <c r="BA107" s="2">
        <f t="shared" si="50"/>
        <v>1.368205346311111</v>
      </c>
      <c r="BB107" s="2">
        <f t="shared" si="51"/>
        <v>2.0032320943195265</v>
      </c>
      <c r="BC107" s="2">
        <f t="shared" si="52"/>
        <v>4.2905991008533137E-2</v>
      </c>
      <c r="BD107" s="2">
        <f t="shared" si="53"/>
        <v>1.0708781821419421E-2</v>
      </c>
      <c r="BE107" s="2">
        <f t="shared" si="54"/>
        <v>2.8148982042267789E-2</v>
      </c>
      <c r="BF107">
        <f t="shared" si="55"/>
        <v>1.6031370091226629</v>
      </c>
      <c r="BG107" s="9">
        <f t="shared" si="56"/>
        <v>5.6518895308652151E-7</v>
      </c>
      <c r="BH107" s="9">
        <f t="shared" si="57"/>
        <v>5.4155907944286306E-7</v>
      </c>
      <c r="BI107" s="2"/>
      <c r="BJ107" s="2"/>
      <c r="BK107" s="2"/>
      <c r="BL107" s="2"/>
      <c r="BM107" s="2"/>
      <c r="BN107" s="2"/>
      <c r="BO107" s="2"/>
      <c r="BP107" s="2"/>
      <c r="BQ107" s="2"/>
      <c r="BR107" s="11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V107" s="6"/>
      <c r="EW107" s="6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6"/>
      <c r="FJ107" s="7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</row>
    <row r="108" spans="1:225">
      <c r="A108" s="16">
        <v>15.53915342679189</v>
      </c>
      <c r="B108" s="2">
        <v>9.8570946540293636E-2</v>
      </c>
      <c r="C108" s="2">
        <v>5.7596078186385041E-2</v>
      </c>
      <c r="D108" s="2">
        <v>3.2871471571192683E-2</v>
      </c>
      <c r="E108" s="2">
        <v>2.5976456045887938E-2</v>
      </c>
      <c r="F108" s="2">
        <v>2.251269858292532E-2</v>
      </c>
      <c r="G108" s="2">
        <v>1.6131805303840556E-2</v>
      </c>
      <c r="H108" s="2">
        <v>5.1363541629629904E-3</v>
      </c>
      <c r="I108" s="2">
        <v>3.7551409508918597E-3</v>
      </c>
      <c r="J108" s="2">
        <v>2.3473787309466572E-3</v>
      </c>
      <c r="K108" s="2">
        <v>1.1140676683997506</v>
      </c>
      <c r="L108" s="2">
        <v>1.0848273563773232</v>
      </c>
      <c r="M108" s="2">
        <v>1.0324349605904579</v>
      </c>
      <c r="N108" s="2">
        <v>0.99891949261226332</v>
      </c>
      <c r="O108" s="2">
        <v>0.9744412112901899</v>
      </c>
      <c r="P108" s="2">
        <v>0.93431744464848854</v>
      </c>
      <c r="Q108" s="2">
        <v>0.82798477101595858</v>
      </c>
      <c r="R108" s="2">
        <v>0.77208891641366306</v>
      </c>
      <c r="S108" s="2">
        <v>0.74758133276176553</v>
      </c>
      <c r="T108" s="2">
        <v>1.2126386149400443</v>
      </c>
      <c r="U108" s="2">
        <v>1.1424234345637083</v>
      </c>
      <c r="V108" s="2">
        <v>1.0653064321616506</v>
      </c>
      <c r="W108" s="2">
        <v>1.0248959486581513</v>
      </c>
      <c r="X108" s="2">
        <v>0.99695390987311527</v>
      </c>
      <c r="Y108" s="2">
        <v>0.95044924995232904</v>
      </c>
      <c r="Z108" s="2">
        <v>0.83028252685340842</v>
      </c>
      <c r="AA108" s="2">
        <v>0.77352479981873812</v>
      </c>
      <c r="AB108" s="2">
        <v>0.74758133276176553</v>
      </c>
      <c r="AC108" s="9">
        <v>1.1433887630617834E-2</v>
      </c>
      <c r="AD108" s="2"/>
      <c r="AE108" s="2">
        <f t="shared" si="37"/>
        <v>0.19279865889532163</v>
      </c>
      <c r="AF108" s="2">
        <f t="shared" si="38"/>
        <v>0.13315182584140919</v>
      </c>
      <c r="AG108" s="2">
        <f t="shared" si="39"/>
        <v>6.3262487504377754E-2</v>
      </c>
      <c r="AH108" s="2">
        <f t="shared" si="40"/>
        <v>2.4591093933284326E-2</v>
      </c>
      <c r="AI108" s="2">
        <f t="shared" si="41"/>
        <v>-3.0507389022079458E-3</v>
      </c>
      <c r="AJ108" s="2">
        <f t="shared" si="42"/>
        <v>-5.0820511480342168E-2</v>
      </c>
      <c r="AK108" s="2">
        <f t="shared" si="43"/>
        <v>-0.18598924231303193</v>
      </c>
      <c r="AL108" s="2">
        <f t="shared" si="44"/>
        <v>-0.25679754766173385</v>
      </c>
      <c r="AM108" s="2">
        <f t="shared" si="45"/>
        <v>-0.29091217326602442</v>
      </c>
      <c r="AN108" s="2">
        <f t="shared" si="46"/>
        <v>5.5434982318868053</v>
      </c>
      <c r="AO108" s="2">
        <f t="shared" si="47"/>
        <v>0.88661267945874944</v>
      </c>
      <c r="AP108" s="2">
        <f t="shared" si="48"/>
        <v>0.99292330683526331</v>
      </c>
      <c r="AQ108" s="23">
        <f t="shared" si="30"/>
        <v>3.8841655100294332</v>
      </c>
      <c r="AR108" s="2">
        <f t="shared" si="31"/>
        <v>-0.18876051725882498</v>
      </c>
      <c r="AS108" s="2">
        <f t="shared" si="32"/>
        <v>-0.25865555888805186</v>
      </c>
      <c r="AT108" s="2">
        <f t="shared" si="33"/>
        <v>1.7820951229536428</v>
      </c>
      <c r="AU108" s="2">
        <f t="shared" si="34"/>
        <v>11.35382034215241</v>
      </c>
      <c r="AV108" s="2">
        <f t="shared" si="35"/>
        <v>0.80576059842469872</v>
      </c>
      <c r="AW108" s="27">
        <f t="shared" si="36"/>
        <v>1.4190179630242087E-2</v>
      </c>
      <c r="AX108" s="28">
        <f t="shared" si="49"/>
        <v>1.0939521716487242</v>
      </c>
      <c r="AY108" s="2">
        <v>1E-3</v>
      </c>
      <c r="AZ108" s="2">
        <v>50</v>
      </c>
      <c r="BA108" s="2">
        <f t="shared" si="50"/>
        <v>1.377787959741231</v>
      </c>
      <c r="BB108" s="2">
        <f t="shared" si="51"/>
        <v>2.029672029580039</v>
      </c>
      <c r="BC108" s="2">
        <f t="shared" si="52"/>
        <v>4.3206495261626059E-2</v>
      </c>
      <c r="BD108" s="2">
        <f t="shared" si="53"/>
        <v>1.064331161419237E-2</v>
      </c>
      <c r="BE108" s="2">
        <f t="shared" si="54"/>
        <v>2.8342959016370628E-2</v>
      </c>
      <c r="BF108">
        <f t="shared" si="55"/>
        <v>1.6352409132410015</v>
      </c>
      <c r="BG108" s="9">
        <f t="shared" si="56"/>
        <v>5.2279197110138475E-7</v>
      </c>
      <c r="BH108" s="9">
        <f t="shared" si="57"/>
        <v>5.3387343818918839E-7</v>
      </c>
      <c r="BI108" s="2"/>
      <c r="BJ108" s="2"/>
      <c r="BK108" s="2"/>
      <c r="BL108" s="2"/>
      <c r="BM108" s="2"/>
      <c r="BN108" s="2"/>
      <c r="BO108" s="2"/>
      <c r="BP108" s="2"/>
      <c r="BQ108" s="2"/>
      <c r="BR108" s="11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V108" s="6"/>
      <c r="EW108" s="6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6"/>
      <c r="FJ108" s="7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</row>
    <row r="109" spans="1:225">
      <c r="A109" s="16">
        <v>15.679066729663125</v>
      </c>
      <c r="B109" s="2">
        <v>9.7827171101858068E-2</v>
      </c>
      <c r="C109" s="2">
        <v>5.6886748789993724E-2</v>
      </c>
      <c r="D109" s="2">
        <v>3.121213275542617E-2</v>
      </c>
      <c r="E109" s="2">
        <v>2.4562308889047979E-2</v>
      </c>
      <c r="F109" s="2">
        <v>2.1901648282395055E-2</v>
      </c>
      <c r="G109" s="2">
        <v>1.5300535014548195E-2</v>
      </c>
      <c r="H109" s="2">
        <v>4.7344481060207005E-3</v>
      </c>
      <c r="I109" s="2">
        <v>3.4343490082445276E-3</v>
      </c>
      <c r="J109" s="2">
        <v>2.1218126157628073E-3</v>
      </c>
      <c r="K109" s="2">
        <v>1.1118789413983661</v>
      </c>
      <c r="L109" s="2">
        <v>1.0865053956133817</v>
      </c>
      <c r="M109" s="2">
        <v>1.0359036806131796</v>
      </c>
      <c r="N109" s="2">
        <v>0.99875716474379683</v>
      </c>
      <c r="O109" s="2">
        <v>0.97411135764306145</v>
      </c>
      <c r="P109" s="2">
        <v>0.93044197104719628</v>
      </c>
      <c r="Q109" s="2">
        <v>0.82764257059770763</v>
      </c>
      <c r="R109" s="2">
        <v>0.77132905505544413</v>
      </c>
      <c r="S109" s="2">
        <v>0.74268783127180193</v>
      </c>
      <c r="T109" s="2">
        <v>1.2097061125002242</v>
      </c>
      <c r="U109" s="2">
        <v>1.1433921444033754</v>
      </c>
      <c r="V109" s="2">
        <v>1.0671158133686058</v>
      </c>
      <c r="W109" s="2">
        <v>1.0233194736328448</v>
      </c>
      <c r="X109" s="2">
        <v>0.9960130059254565</v>
      </c>
      <c r="Y109" s="2">
        <v>0.94574250606174448</v>
      </c>
      <c r="Z109" s="2">
        <v>0.82876776617360814</v>
      </c>
      <c r="AA109" s="2">
        <v>0.77476340406368871</v>
      </c>
      <c r="AB109" s="2">
        <v>0.74480964388756477</v>
      </c>
      <c r="AC109" s="9">
        <v>1.1490237325193038E-2</v>
      </c>
      <c r="AD109" s="2"/>
      <c r="AE109" s="2">
        <f t="shared" si="37"/>
        <v>0.19037744787676403</v>
      </c>
      <c r="AF109" s="2">
        <f t="shared" si="38"/>
        <v>0.13399940944051839</v>
      </c>
      <c r="AG109" s="2">
        <f t="shared" si="39"/>
        <v>6.4959507543425665E-2</v>
      </c>
      <c r="AH109" s="2">
        <f t="shared" si="40"/>
        <v>2.3051729158020472E-2</v>
      </c>
      <c r="AI109" s="2">
        <f t="shared" si="41"/>
        <v>-3.9949633247069712E-3</v>
      </c>
      <c r="AJ109" s="2">
        <f t="shared" si="42"/>
        <v>-5.5784939305050157E-2</v>
      </c>
      <c r="AK109" s="2">
        <f t="shared" si="43"/>
        <v>-0.18781530039828639</v>
      </c>
      <c r="AL109" s="2">
        <f t="shared" si="44"/>
        <v>-0.25519758131687742</v>
      </c>
      <c r="AM109" s="2">
        <f t="shared" si="45"/>
        <v>-0.29462660481153352</v>
      </c>
      <c r="AN109" s="2">
        <f t="shared" si="46"/>
        <v>5.5564325937024783</v>
      </c>
      <c r="AO109" s="2">
        <f t="shared" si="47"/>
        <v>0.88886468745487512</v>
      </c>
      <c r="AP109" s="2">
        <f t="shared" si="48"/>
        <v>0.99339821350486024</v>
      </c>
      <c r="AQ109" s="23">
        <f t="shared" si="30"/>
        <v>3.8864503619025688</v>
      </c>
      <c r="AR109" s="2">
        <f t="shared" si="31"/>
        <v>-0.18917389581874947</v>
      </c>
      <c r="AS109" s="2">
        <f t="shared" si="32"/>
        <v>-0.25964020651255509</v>
      </c>
      <c r="AT109" s="2">
        <f t="shared" si="33"/>
        <v>1.7966606170165917</v>
      </c>
      <c r="AU109" s="2">
        <f t="shared" si="34"/>
        <v>11.447747266090039</v>
      </c>
      <c r="AV109" s="2">
        <f t="shared" si="35"/>
        <v>0.80524849342157323</v>
      </c>
      <c r="AW109" s="27">
        <f t="shared" si="36"/>
        <v>1.4269182021527277E-2</v>
      </c>
      <c r="AX109" s="28">
        <f t="shared" si="49"/>
        <v>1.0941251306187769</v>
      </c>
      <c r="AY109" s="2">
        <v>1E-3</v>
      </c>
      <c r="AZ109" s="2">
        <v>50</v>
      </c>
      <c r="BA109" s="2">
        <f t="shared" si="50"/>
        <v>1.3716235997837354</v>
      </c>
      <c r="BB109" s="2">
        <f t="shared" si="51"/>
        <v>2.0243108337495843</v>
      </c>
      <c r="BC109" s="2">
        <f t="shared" si="52"/>
        <v>4.3013185117339037E-2</v>
      </c>
      <c r="BD109" s="2">
        <f t="shared" si="53"/>
        <v>1.062375554487127E-2</v>
      </c>
      <c r="BE109" s="2">
        <f t="shared" si="54"/>
        <v>2.8218181372125173E-2</v>
      </c>
      <c r="BF109">
        <f t="shared" si="55"/>
        <v>1.6287308020224534</v>
      </c>
      <c r="BG109" s="9">
        <f t="shared" si="56"/>
        <v>4.9581685506264637E-7</v>
      </c>
      <c r="BH109" s="9">
        <f t="shared" si="57"/>
        <v>5.3096670488133779E-7</v>
      </c>
      <c r="BI109" s="2"/>
      <c r="BJ109" s="2"/>
      <c r="BK109" s="2"/>
      <c r="BL109" s="2"/>
      <c r="BM109" s="2"/>
      <c r="BN109" s="2"/>
      <c r="BO109" s="2"/>
      <c r="BP109" s="2"/>
      <c r="BQ109" s="2"/>
      <c r="BR109" s="11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V109" s="6"/>
      <c r="EW109" s="6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6"/>
      <c r="FJ109" s="7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</row>
    <row r="110" spans="1:225">
      <c r="A110" s="16">
        <v>15.823027213811129</v>
      </c>
      <c r="B110" s="2">
        <v>9.8748589060698749E-2</v>
      </c>
      <c r="C110" s="2">
        <v>5.8643270055761504E-2</v>
      </c>
      <c r="D110" s="2">
        <v>3.4078836615913544E-2</v>
      </c>
      <c r="E110" s="2">
        <v>2.6202198072094118E-2</v>
      </c>
      <c r="F110" s="2">
        <v>2.3079870597752662E-2</v>
      </c>
      <c r="G110" s="2">
        <v>1.5536464692283336E-2</v>
      </c>
      <c r="H110" s="2">
        <v>4.874721696751994E-3</v>
      </c>
      <c r="I110" s="2">
        <v>3.5495765332167256E-3</v>
      </c>
      <c r="J110" s="2">
        <v>2.2055485476941404E-3</v>
      </c>
      <c r="K110" s="2">
        <v>1.116282141109217</v>
      </c>
      <c r="L110" s="2">
        <v>1.0866439562962833</v>
      </c>
      <c r="M110" s="2">
        <v>1.034180933734911</v>
      </c>
      <c r="N110" s="2">
        <v>0.99870270235186354</v>
      </c>
      <c r="O110" s="2">
        <v>0.97522554487394209</v>
      </c>
      <c r="P110" s="2">
        <v>0.93652425619562496</v>
      </c>
      <c r="Q110" s="2">
        <v>0.82979668990832889</v>
      </c>
      <c r="R110" s="2">
        <v>0.77374633135741056</v>
      </c>
      <c r="S110" s="2">
        <v>0.74932396708832016</v>
      </c>
      <c r="T110" s="2">
        <v>1.2150307301699157</v>
      </c>
      <c r="U110" s="2">
        <v>1.1452872263520448</v>
      </c>
      <c r="V110" s="2">
        <v>1.0682597703508245</v>
      </c>
      <c r="W110" s="2">
        <v>1.0249049004239577</v>
      </c>
      <c r="X110" s="2">
        <v>0.99830541547169471</v>
      </c>
      <c r="Y110" s="2">
        <v>0.95206072088790827</v>
      </c>
      <c r="Z110" s="2">
        <v>0.83169602479232618</v>
      </c>
      <c r="AA110" s="2">
        <v>0.77580433787142788</v>
      </c>
      <c r="AB110" s="2">
        <v>0.74932396708832016</v>
      </c>
      <c r="AC110" s="9">
        <v>1.1619076807860396E-2</v>
      </c>
      <c r="AD110" s="2"/>
      <c r="AE110" s="2">
        <f t="shared" si="37"/>
        <v>0.1947693687935847</v>
      </c>
      <c r="AF110" s="2">
        <f t="shared" si="38"/>
        <v>0.13565545825713238</v>
      </c>
      <c r="AG110" s="2">
        <f t="shared" si="39"/>
        <v>6.6030941627786527E-2</v>
      </c>
      <c r="AH110" s="2">
        <f t="shared" si="40"/>
        <v>2.4599828211846524E-2</v>
      </c>
      <c r="AI110" s="2">
        <f t="shared" si="41"/>
        <v>-1.6960219607971745E-3</v>
      </c>
      <c r="AJ110" s="2">
        <f t="shared" si="42"/>
        <v>-4.912646377950361E-2</v>
      </c>
      <c r="AK110" s="2">
        <f t="shared" si="43"/>
        <v>-0.18428825973617605</v>
      </c>
      <c r="AL110" s="2">
        <f t="shared" si="44"/>
        <v>-0.25385493251029917</v>
      </c>
      <c r="AM110" s="2">
        <f t="shared" si="45"/>
        <v>-0.28858385615207882</v>
      </c>
      <c r="AN110" s="2">
        <f t="shared" si="46"/>
        <v>5.5411970306303777</v>
      </c>
      <c r="AO110" s="2">
        <f t="shared" si="47"/>
        <v>0.88594270908525408</v>
      </c>
      <c r="AP110" s="2">
        <f t="shared" si="48"/>
        <v>0.9933988250252983</v>
      </c>
      <c r="AQ110" s="23">
        <f t="shared" si="30"/>
        <v>3.883485682671449</v>
      </c>
      <c r="AR110" s="2">
        <f t="shared" si="31"/>
        <v>-0.18657456011479054</v>
      </c>
      <c r="AS110" s="2">
        <f t="shared" si="32"/>
        <v>-0.25651119637433178</v>
      </c>
      <c r="AT110" s="2">
        <f t="shared" si="33"/>
        <v>1.7831556500825558</v>
      </c>
      <c r="AU110" s="2">
        <f t="shared" si="34"/>
        <v>11.362875304200509</v>
      </c>
      <c r="AV110" s="2">
        <f t="shared" si="35"/>
        <v>0.80751080811909959</v>
      </c>
      <c r="AW110" s="27">
        <f t="shared" si="36"/>
        <v>1.4388757018527362E-2</v>
      </c>
      <c r="AX110" s="28">
        <f t="shared" si="49"/>
        <v>1.0952501721801593</v>
      </c>
      <c r="AY110" s="2">
        <v>1E-3</v>
      </c>
      <c r="AZ110" s="2">
        <v>50</v>
      </c>
      <c r="BA110" s="2">
        <f t="shared" si="50"/>
        <v>1.3796294361146537</v>
      </c>
      <c r="BB110" s="2">
        <f t="shared" si="51"/>
        <v>2.0604632837248174</v>
      </c>
      <c r="BC110" s="2">
        <f t="shared" si="52"/>
        <v>4.3264242710818197E-2</v>
      </c>
      <c r="BD110" s="2">
        <f t="shared" si="53"/>
        <v>1.0498282983224774E-2</v>
      </c>
      <c r="BE110" s="2">
        <f t="shared" si="54"/>
        <v>2.8380230282145646E-2</v>
      </c>
      <c r="BF110">
        <f t="shared" si="55"/>
        <v>1.6725671810407321</v>
      </c>
      <c r="BG110" s="9">
        <f t="shared" si="56"/>
        <v>5.0350928115653415E-7</v>
      </c>
      <c r="BH110" s="9">
        <f t="shared" si="57"/>
        <v>5.2354289477655685E-7</v>
      </c>
      <c r="BI110" s="2"/>
      <c r="BJ110" s="2"/>
      <c r="BK110" s="2"/>
      <c r="BL110" s="2"/>
      <c r="BM110" s="2"/>
      <c r="BN110" s="2"/>
      <c r="BO110" s="2"/>
      <c r="BP110" s="2"/>
      <c r="BQ110" s="2"/>
      <c r="BR110" s="11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V110" s="6"/>
      <c r="EW110" s="6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6"/>
      <c r="FJ110" s="7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</row>
    <row r="111" spans="1:225">
      <c r="A111" s="16">
        <v>15.970222833609547</v>
      </c>
      <c r="B111" s="2">
        <v>0.1005092716984132</v>
      </c>
      <c r="C111" s="2">
        <v>5.930526721965336E-2</v>
      </c>
      <c r="D111" s="2">
        <v>3.3217572759796941E-2</v>
      </c>
      <c r="E111" s="2">
        <v>2.7871600057650232E-2</v>
      </c>
      <c r="F111" s="2">
        <v>2.4338984470014369E-2</v>
      </c>
      <c r="G111" s="2">
        <v>1.721236064304061E-2</v>
      </c>
      <c r="H111" s="2">
        <v>5.6942028671081273E-3</v>
      </c>
      <c r="I111" s="2">
        <v>4.2068108748196976E-3</v>
      </c>
      <c r="J111" s="2">
        <v>2.671363983268114E-3</v>
      </c>
      <c r="K111" s="2">
        <v>1.1198509342615357</v>
      </c>
      <c r="L111" s="2">
        <v>1.0914071087550068</v>
      </c>
      <c r="M111" s="2">
        <v>1.0402068480869742</v>
      </c>
      <c r="N111" s="2">
        <v>0.99965324426653512</v>
      </c>
      <c r="O111" s="2">
        <v>0.97607090385211648</v>
      </c>
      <c r="P111" s="2">
        <v>0.93944749370467839</v>
      </c>
      <c r="Q111" s="2">
        <v>0.83340608177724118</v>
      </c>
      <c r="R111" s="2">
        <v>0.77779402708372969</v>
      </c>
      <c r="S111" s="2">
        <v>0.75320633998977038</v>
      </c>
      <c r="T111" s="2">
        <v>1.220360205959949</v>
      </c>
      <c r="U111" s="2">
        <v>1.1507123759746603</v>
      </c>
      <c r="V111" s="2">
        <v>1.0734244208467711</v>
      </c>
      <c r="W111" s="2">
        <v>1.0275248443241853</v>
      </c>
      <c r="X111" s="2">
        <v>1.0004098883221308</v>
      </c>
      <c r="Y111" s="2">
        <v>0.95665985434771905</v>
      </c>
      <c r="Z111" s="2">
        <v>0.83591566473459855</v>
      </c>
      <c r="AA111" s="2">
        <v>0.77977582940494583</v>
      </c>
      <c r="AB111" s="2">
        <v>0.75320633998977038</v>
      </c>
      <c r="AC111" s="9">
        <v>1.1747916290527771E-2</v>
      </c>
      <c r="AD111" s="2"/>
      <c r="AE111" s="2">
        <f t="shared" si="37"/>
        <v>0.19914606595407244</v>
      </c>
      <c r="AF111" s="2">
        <f t="shared" si="38"/>
        <v>0.14038120795990977</v>
      </c>
      <c r="AG111" s="2">
        <f t="shared" si="39"/>
        <v>7.0853931430404068E-2</v>
      </c>
      <c r="AH111" s="2">
        <f t="shared" si="40"/>
        <v>2.7152846486870493E-2</v>
      </c>
      <c r="AI111" s="2">
        <f t="shared" si="41"/>
        <v>4.0980434086038164E-4</v>
      </c>
      <c r="AJ111" s="2">
        <f t="shared" si="42"/>
        <v>-4.4307379812819625E-2</v>
      </c>
      <c r="AK111" s="2">
        <f t="shared" si="43"/>
        <v>-0.17922755049018355</v>
      </c>
      <c r="AL111" s="2">
        <f t="shared" si="44"/>
        <v>-0.24874879880406389</v>
      </c>
      <c r="AM111" s="2">
        <f t="shared" si="45"/>
        <v>-0.28341606482913517</v>
      </c>
      <c r="AN111" s="2">
        <f t="shared" si="46"/>
        <v>5.5336363433152274</v>
      </c>
      <c r="AO111" s="2">
        <f t="shared" si="47"/>
        <v>0.88405917697849024</v>
      </c>
      <c r="AP111" s="2">
        <f t="shared" si="48"/>
        <v>0.99387184931492556</v>
      </c>
      <c r="AQ111" s="23">
        <f t="shared" si="30"/>
        <v>3.8815742257411601</v>
      </c>
      <c r="AR111" s="2">
        <f t="shared" si="31"/>
        <v>-0.18223426247152544</v>
      </c>
      <c r="AS111" s="2">
        <f t="shared" si="32"/>
        <v>-0.25129353653434483</v>
      </c>
      <c r="AT111" s="2">
        <f t="shared" si="33"/>
        <v>1.7607857815568875</v>
      </c>
      <c r="AU111" s="2">
        <f t="shared" si="34"/>
        <v>11.222326581641545</v>
      </c>
      <c r="AV111" s="2">
        <f t="shared" si="35"/>
        <v>0.81130029958181638</v>
      </c>
      <c r="AW111" s="27">
        <f t="shared" si="36"/>
        <v>1.4480354927248539E-2</v>
      </c>
      <c r="AX111" s="28">
        <f t="shared" si="49"/>
        <v>1.0960638252123185</v>
      </c>
      <c r="AY111" s="2">
        <v>1E-3</v>
      </c>
      <c r="AZ111" s="2">
        <v>50</v>
      </c>
      <c r="BA111" s="2">
        <f t="shared" si="50"/>
        <v>1.3848252240310874</v>
      </c>
      <c r="BB111" s="2">
        <f t="shared" si="51"/>
        <v>2.0858904709415711</v>
      </c>
      <c r="BC111" s="2">
        <f t="shared" si="52"/>
        <v>4.342717909330332E-2</v>
      </c>
      <c r="BD111" s="2">
        <f t="shared" si="53"/>
        <v>1.0409369803902951E-2</v>
      </c>
      <c r="BE111" s="2">
        <f t="shared" si="54"/>
        <v>2.8485383736843062E-2</v>
      </c>
      <c r="BF111">
        <f t="shared" si="55"/>
        <v>1.7033354137606316</v>
      </c>
      <c r="BG111" s="9">
        <f t="shared" si="56"/>
        <v>5.5785594941855272E-7</v>
      </c>
      <c r="BH111" s="9">
        <f t="shared" si="57"/>
        <v>5.1851470803146683E-7</v>
      </c>
      <c r="BI111" s="2"/>
      <c r="BJ111" s="2"/>
      <c r="BK111" s="2"/>
      <c r="BL111" s="2"/>
      <c r="BM111" s="2"/>
      <c r="BN111" s="2"/>
      <c r="BO111" s="2"/>
      <c r="BP111" s="2"/>
      <c r="BQ111" s="2"/>
      <c r="BR111" s="11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V111" s="6"/>
      <c r="EW111" s="6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6"/>
      <c r="FJ111" s="7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</row>
    <row r="112" spans="1:225">
      <c r="A112" s="16">
        <v>16.120654125833102</v>
      </c>
      <c r="B112" s="2">
        <v>0.10227942391629721</v>
      </c>
      <c r="C112" s="2">
        <v>6.0622779227670426E-2</v>
      </c>
      <c r="D112" s="2">
        <v>3.4931811515788072E-2</v>
      </c>
      <c r="E112" s="2">
        <v>2.8521025956681649E-2</v>
      </c>
      <c r="F112" s="2">
        <v>2.6378702140034904E-2</v>
      </c>
      <c r="G112" s="2">
        <v>1.9038682375727714E-2</v>
      </c>
      <c r="H112" s="2">
        <v>6.6255074812638206E-3</v>
      </c>
      <c r="I112" s="2">
        <v>4.9631505773077228E-3</v>
      </c>
      <c r="J112" s="2">
        <v>3.2178434059859187E-3</v>
      </c>
      <c r="K112" s="2">
        <v>1.1229734742218431</v>
      </c>
      <c r="L112" s="2">
        <v>1.0950643846901544</v>
      </c>
      <c r="M112" s="2">
        <v>1.044427134221563</v>
      </c>
      <c r="N112" s="2">
        <v>1.006835758720531</v>
      </c>
      <c r="O112" s="2">
        <v>0.98016923637004905</v>
      </c>
      <c r="P112" s="2">
        <v>0.9411892941938903</v>
      </c>
      <c r="Q112" s="2">
        <v>0.83842125336723106</v>
      </c>
      <c r="R112" s="2">
        <v>0.78039256814712732</v>
      </c>
      <c r="S112" s="2">
        <v>0.76210498488973499</v>
      </c>
      <c r="T112" s="2">
        <v>1.2252528981381403</v>
      </c>
      <c r="U112" s="2">
        <v>1.1556871639178248</v>
      </c>
      <c r="V112" s="2">
        <v>1.0793589457373511</v>
      </c>
      <c r="W112" s="2">
        <v>1.0353567846772127</v>
      </c>
      <c r="X112" s="2">
        <v>1.006547938510084</v>
      </c>
      <c r="Y112" s="2">
        <v>0.960227976569618</v>
      </c>
      <c r="Z112" s="2">
        <v>0.84129784820951514</v>
      </c>
      <c r="AA112" s="2">
        <v>0.78353192995555609</v>
      </c>
      <c r="AB112" s="2">
        <v>0.76210498488973499</v>
      </c>
      <c r="AC112" s="9">
        <v>1.1793081543397088E-2</v>
      </c>
      <c r="AD112" s="2"/>
      <c r="AE112" s="2">
        <f t="shared" si="37"/>
        <v>0.2031472701490524</v>
      </c>
      <c r="AF112" s="2">
        <f t="shared" si="38"/>
        <v>0.14469511417788677</v>
      </c>
      <c r="AG112" s="2">
        <f t="shared" si="39"/>
        <v>7.6367296142738447E-2</v>
      </c>
      <c r="AH112" s="2">
        <f t="shared" si="40"/>
        <v>3.4746086810109808E-2</v>
      </c>
      <c r="AI112" s="2">
        <f t="shared" si="41"/>
        <v>6.5265938855783908E-3</v>
      </c>
      <c r="AJ112" s="2">
        <f t="shared" si="42"/>
        <v>-4.0584547119768437E-2</v>
      </c>
      <c r="AK112" s="2">
        <f t="shared" si="43"/>
        <v>-0.17280952212563858</v>
      </c>
      <c r="AL112" s="2">
        <f t="shared" si="44"/>
        <v>-0.24394346504189632</v>
      </c>
      <c r="AM112" s="2">
        <f t="shared" si="45"/>
        <v>-0.27167095733980939</v>
      </c>
      <c r="AN112" s="2">
        <f t="shared" si="46"/>
        <v>5.4923133571045879</v>
      </c>
      <c r="AO112" s="2">
        <f t="shared" si="47"/>
        <v>0.87654268825628479</v>
      </c>
      <c r="AP112" s="2">
        <f t="shared" si="48"/>
        <v>0.99342746075356325</v>
      </c>
      <c r="AQ112" s="23">
        <f t="shared" si="30"/>
        <v>3.8739431028611957</v>
      </c>
      <c r="AR112" s="2">
        <f t="shared" si="31"/>
        <v>-0.17623461582345798</v>
      </c>
      <c r="AS112" s="2">
        <f t="shared" si="32"/>
        <v>-0.24795819341137179</v>
      </c>
      <c r="AT112" s="2">
        <f t="shared" si="33"/>
        <v>1.8287168136796803</v>
      </c>
      <c r="AU112" s="2">
        <f t="shared" si="34"/>
        <v>11.668313645931512</v>
      </c>
      <c r="AV112" s="2">
        <f t="shared" si="35"/>
        <v>0.81533639295218263</v>
      </c>
      <c r="AW112" s="27">
        <f t="shared" si="36"/>
        <v>1.4464068629018896E-2</v>
      </c>
      <c r="AX112" s="28">
        <f t="shared" si="49"/>
        <v>1.0969867984959261</v>
      </c>
      <c r="AY112" s="2">
        <v>1E-3</v>
      </c>
      <c r="AZ112" s="2">
        <v>50</v>
      </c>
      <c r="BA112" s="2">
        <f t="shared" si="50"/>
        <v>1.4058375302843626</v>
      </c>
      <c r="BB112" s="2">
        <f t="shared" si="51"/>
        <v>2.1378853701599372</v>
      </c>
      <c r="BC112" s="2">
        <f t="shared" si="52"/>
        <v>4.4086110755573393E-2</v>
      </c>
      <c r="BD112" s="2">
        <f t="shared" si="53"/>
        <v>1.0310316260039839E-2</v>
      </c>
      <c r="BE112" s="2">
        <f t="shared" si="54"/>
        <v>2.8910504482404065E-2</v>
      </c>
      <c r="BF112">
        <f t="shared" si="55"/>
        <v>1.766025579240873</v>
      </c>
      <c r="BG112" s="9">
        <f t="shared" si="56"/>
        <v>6.1719882767298311E-7</v>
      </c>
      <c r="BH112" s="9">
        <f t="shared" si="57"/>
        <v>5.0959040192039518E-7</v>
      </c>
      <c r="BI112" s="2"/>
      <c r="BJ112" s="2"/>
      <c r="BK112" s="2"/>
      <c r="BL112" s="2"/>
      <c r="BM112" s="2"/>
      <c r="BN112" s="2"/>
      <c r="BO112" s="2"/>
      <c r="BP112" s="2"/>
      <c r="BQ112" s="2"/>
      <c r="BR112" s="11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V112" s="6"/>
      <c r="EW112" s="6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6"/>
      <c r="FJ112" s="7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</row>
    <row r="113" spans="1:225">
      <c r="A113" s="16">
        <v>16.271893953835452</v>
      </c>
      <c r="B113" s="2">
        <v>0.1009148654427344</v>
      </c>
      <c r="C113" s="2">
        <v>5.9701201907880572E-2</v>
      </c>
      <c r="D113" s="2">
        <v>3.6764763779849205E-2</v>
      </c>
      <c r="E113" s="2">
        <v>2.8802218882004769E-2</v>
      </c>
      <c r="F113" s="2">
        <v>2.5831013772631091E-2</v>
      </c>
      <c r="G113" s="2">
        <v>1.7277868845490929E-2</v>
      </c>
      <c r="H113" s="2">
        <v>5.8130344959198051E-3</v>
      </c>
      <c r="I113" s="2">
        <v>4.3144593687801389E-3</v>
      </c>
      <c r="J113" s="2">
        <v>2.758745312459229E-3</v>
      </c>
      <c r="K113" s="2">
        <v>1.1301732231962751</v>
      </c>
      <c r="L113" s="2">
        <v>1.1019851696083915</v>
      </c>
      <c r="M113" s="2">
        <v>1.0454221426582324</v>
      </c>
      <c r="N113" s="2">
        <v>1.0101867442911505</v>
      </c>
      <c r="O113" s="2">
        <v>0.98343887437177402</v>
      </c>
      <c r="P113" s="2">
        <v>0.94646400836801137</v>
      </c>
      <c r="Q113" s="2">
        <v>0.84227445956382263</v>
      </c>
      <c r="R113" s="2">
        <v>0.78451336526169646</v>
      </c>
      <c r="S113" s="2">
        <v>0.76437211316402165</v>
      </c>
      <c r="T113" s="2">
        <v>1.2310880886390094</v>
      </c>
      <c r="U113" s="2">
        <v>1.1616863715162722</v>
      </c>
      <c r="V113" s="2">
        <v>1.0821869064380816</v>
      </c>
      <c r="W113" s="2">
        <v>1.0389889631731553</v>
      </c>
      <c r="X113" s="2">
        <v>1.0092698881444051</v>
      </c>
      <c r="Y113" s="2">
        <v>0.96374187721350224</v>
      </c>
      <c r="Z113" s="2">
        <v>0.84523589895399565</v>
      </c>
      <c r="AA113" s="2">
        <v>0.78689309926248618</v>
      </c>
      <c r="AB113" s="2">
        <v>0.76437211316402165</v>
      </c>
      <c r="AC113" s="9">
        <v>1.1743984335840011E-2</v>
      </c>
      <c r="AD113" s="2"/>
      <c r="AE113" s="2">
        <f t="shared" si="37"/>
        <v>0.20789840324407913</v>
      </c>
      <c r="AF113" s="2">
        <f t="shared" si="38"/>
        <v>0.14987271796832441</v>
      </c>
      <c r="AG113" s="2">
        <f t="shared" si="39"/>
        <v>7.8983907131017606E-2</v>
      </c>
      <c r="AH113" s="2">
        <f t="shared" si="40"/>
        <v>3.8248089513178145E-2</v>
      </c>
      <c r="AI113" s="2">
        <f t="shared" si="41"/>
        <v>9.2271864219075784E-3</v>
      </c>
      <c r="AJ113" s="2">
        <f t="shared" si="42"/>
        <v>-3.6931782452954379E-2</v>
      </c>
      <c r="AK113" s="2">
        <f t="shared" si="43"/>
        <v>-0.16813952022599896</v>
      </c>
      <c r="AL113" s="2">
        <f t="shared" si="44"/>
        <v>-0.23966287300248046</v>
      </c>
      <c r="AM113" s="2">
        <f t="shared" si="45"/>
        <v>-0.26870054927519543</v>
      </c>
      <c r="AN113" s="2">
        <f t="shared" si="46"/>
        <v>5.5037616796769369</v>
      </c>
      <c r="AO113" s="2">
        <f t="shared" si="47"/>
        <v>0.87775469830699793</v>
      </c>
      <c r="AP113" s="2">
        <f t="shared" si="48"/>
        <v>0.99393247071765212</v>
      </c>
      <c r="AQ113" s="23">
        <f t="shared" si="30"/>
        <v>3.8751739486832282</v>
      </c>
      <c r="AR113" s="2">
        <f t="shared" si="31"/>
        <v>-0.17164935637648687</v>
      </c>
      <c r="AS113" s="2">
        <f t="shared" si="32"/>
        <v>-0.2426916702917164</v>
      </c>
      <c r="AT113" s="2">
        <f t="shared" si="33"/>
        <v>1.8113468166064048</v>
      </c>
      <c r="AU113" s="2">
        <f t="shared" si="34"/>
        <v>11.560393914391403</v>
      </c>
      <c r="AV113" s="2">
        <f t="shared" si="35"/>
        <v>0.81930075245869738</v>
      </c>
      <c r="AW113" s="27">
        <f t="shared" si="36"/>
        <v>1.4334155437544346E-2</v>
      </c>
      <c r="AX113" s="28">
        <f t="shared" si="49"/>
        <v>1.0960304475935325</v>
      </c>
      <c r="AY113" s="2">
        <v>1E-3</v>
      </c>
      <c r="AZ113" s="2">
        <v>50</v>
      </c>
      <c r="BA113" s="2">
        <f t="shared" si="50"/>
        <v>1.4024190733099937</v>
      </c>
      <c r="BB113" s="2">
        <f t="shared" si="51"/>
        <v>2.1116572187162399</v>
      </c>
      <c r="BC113" s="2">
        <f t="shared" si="52"/>
        <v>4.397891026509089E-2</v>
      </c>
      <c r="BD113" s="2">
        <f t="shared" si="53"/>
        <v>1.0412987561347394E-2</v>
      </c>
      <c r="BE113" s="2">
        <f t="shared" si="54"/>
        <v>2.8841356576457144E-2</v>
      </c>
      <c r="BF113">
        <f t="shared" si="55"/>
        <v>1.7344422990892632</v>
      </c>
      <c r="BG113" s="9">
        <f t="shared" si="56"/>
        <v>5.6009415393551741E-7</v>
      </c>
      <c r="BH113" s="9">
        <f t="shared" si="57"/>
        <v>5.1950224040757016E-7</v>
      </c>
      <c r="BI113" s="2"/>
      <c r="BJ113" s="2"/>
      <c r="BK113" s="2"/>
      <c r="BL113" s="2"/>
      <c r="BM113" s="2"/>
      <c r="BN113" s="2"/>
      <c r="BO113" s="2"/>
      <c r="BP113" s="2"/>
      <c r="BQ113" s="2"/>
      <c r="BR113" s="11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V113" s="6"/>
      <c r="EW113" s="6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6"/>
      <c r="FJ113" s="7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</row>
    <row r="114" spans="1:225">
      <c r="A114" s="16">
        <v>16.427989973403207</v>
      </c>
      <c r="B114" s="2">
        <v>0.10234620105925588</v>
      </c>
      <c r="C114" s="2">
        <v>5.9724830960238048E-2</v>
      </c>
      <c r="D114" s="2">
        <v>3.6789309182671245E-2</v>
      </c>
      <c r="E114" s="2">
        <v>2.8617085115110661E-2</v>
      </c>
      <c r="F114" s="2">
        <v>2.4499266451064462E-2</v>
      </c>
      <c r="G114" s="2">
        <v>1.6301751916512813E-2</v>
      </c>
      <c r="H114" s="2">
        <v>5.2363298706993066E-3</v>
      </c>
      <c r="I114" s="2">
        <v>3.8374608006724173E-3</v>
      </c>
      <c r="J114" s="2">
        <v>2.4075171187663016E-3</v>
      </c>
      <c r="K114" s="2">
        <v>1.1297421104678742</v>
      </c>
      <c r="L114" s="2">
        <v>1.101779076128327</v>
      </c>
      <c r="M114" s="2">
        <v>1.046878483991375</v>
      </c>
      <c r="N114" s="2">
        <v>1.0108221578541423</v>
      </c>
      <c r="O114" s="2">
        <v>0.98717844151019485</v>
      </c>
      <c r="P114" s="2">
        <v>0.94926836260452141</v>
      </c>
      <c r="Q114" s="2">
        <v>0.84426234068753869</v>
      </c>
      <c r="R114" s="2">
        <v>0.78582996185371179</v>
      </c>
      <c r="S114" s="2">
        <v>0.76193441064364842</v>
      </c>
      <c r="T114" s="2">
        <v>1.2320883115271302</v>
      </c>
      <c r="U114" s="2">
        <v>1.1615039070885651</v>
      </c>
      <c r="V114" s="2">
        <v>1.0836677931740462</v>
      </c>
      <c r="W114" s="2">
        <v>1.0394392429692529</v>
      </c>
      <c r="X114" s="2">
        <v>1.0116777079612593</v>
      </c>
      <c r="Y114" s="2">
        <v>0.96557011452103425</v>
      </c>
      <c r="Z114" s="2">
        <v>0.84701389354666645</v>
      </c>
      <c r="AA114" s="2">
        <v>0.7885866412523258</v>
      </c>
      <c r="AB114" s="2">
        <v>0.76434192776241472</v>
      </c>
      <c r="AC114" s="9">
        <v>1.1694887091508477E-2</v>
      </c>
      <c r="AD114" s="2"/>
      <c r="AE114" s="2">
        <f t="shared" si="37"/>
        <v>0.20871054397669569</v>
      </c>
      <c r="AF114" s="2">
        <f t="shared" si="38"/>
        <v>0.14971563705268642</v>
      </c>
      <c r="AG114" s="2">
        <f t="shared" si="39"/>
        <v>8.0351392186227624E-2</v>
      </c>
      <c r="AH114" s="2">
        <f t="shared" si="40"/>
        <v>3.8681378285733835E-2</v>
      </c>
      <c r="AI114" s="2">
        <f t="shared" si="41"/>
        <v>1.1610049748795996E-2</v>
      </c>
      <c r="AJ114" s="2">
        <f t="shared" si="42"/>
        <v>-3.5036559842410518E-2</v>
      </c>
      <c r="AK114" s="2">
        <f t="shared" si="43"/>
        <v>-0.16603818122179684</v>
      </c>
      <c r="AL114" s="2">
        <f t="shared" si="44"/>
        <v>-0.23751299750922009</v>
      </c>
      <c r="AM114" s="2">
        <f t="shared" si="45"/>
        <v>-0.26874004050874567</v>
      </c>
      <c r="AN114" s="2">
        <f t="shared" si="46"/>
        <v>5.4954548830435126</v>
      </c>
      <c r="AO114" s="2">
        <f t="shared" si="47"/>
        <v>0.87624294324031304</v>
      </c>
      <c r="AP114" s="2">
        <f t="shared" si="48"/>
        <v>0.99360721653378914</v>
      </c>
      <c r="AQ114" s="23">
        <f t="shared" si="30"/>
        <v>3.8736386783619352</v>
      </c>
      <c r="AR114" s="2">
        <f t="shared" si="31"/>
        <v>-0.16929200248537254</v>
      </c>
      <c r="AS114" s="2">
        <f t="shared" si="32"/>
        <v>-0.24101484347585234</v>
      </c>
      <c r="AT114" s="2">
        <f t="shared" si="33"/>
        <v>1.8286980328525408</v>
      </c>
      <c r="AU114" s="2">
        <f t="shared" si="34"/>
        <v>11.675134616371263</v>
      </c>
      <c r="AV114" s="2">
        <f t="shared" si="35"/>
        <v>0.82101688879404822</v>
      </c>
      <c r="AW114" s="27">
        <f t="shared" si="36"/>
        <v>1.4244392839088278E-2</v>
      </c>
      <c r="AX114" s="28">
        <f t="shared" si="49"/>
        <v>1.0956866819123285</v>
      </c>
      <c r="AY114" s="2">
        <v>1E-3</v>
      </c>
      <c r="AZ114" s="2">
        <v>50</v>
      </c>
      <c r="BA114" s="2">
        <f t="shared" si="50"/>
        <v>1.406684766982643</v>
      </c>
      <c r="BB114" s="2">
        <f t="shared" si="51"/>
        <v>2.1104979669270967</v>
      </c>
      <c r="BC114" s="2">
        <f t="shared" si="52"/>
        <v>4.4112679523380445E-2</v>
      </c>
      <c r="BD114" s="2">
        <f t="shared" si="53"/>
        <v>1.0450394727532029E-2</v>
      </c>
      <c r="BE114" s="2">
        <f t="shared" si="54"/>
        <v>2.8927641369570267E-2</v>
      </c>
      <c r="BF114">
        <f t="shared" si="55"/>
        <v>1.7330426727752193</v>
      </c>
      <c r="BG114" s="9">
        <f t="shared" si="56"/>
        <v>5.2847783896663948E-7</v>
      </c>
      <c r="BH114" s="9">
        <f t="shared" si="57"/>
        <v>5.2249252827124682E-7</v>
      </c>
      <c r="BI114" s="2"/>
      <c r="BJ114" s="2"/>
      <c r="BK114" s="2"/>
      <c r="BL114" s="2"/>
      <c r="BM114" s="2"/>
      <c r="BN114" s="2"/>
      <c r="BO114" s="2"/>
      <c r="BP114" s="2"/>
      <c r="BQ114" s="2"/>
      <c r="BR114" s="11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V114" s="6"/>
      <c r="EW114" s="6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6"/>
      <c r="FJ114" s="7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</row>
    <row r="115" spans="1:225">
      <c r="A115" s="16">
        <v>16.575191057063542</v>
      </c>
      <c r="B115" s="2">
        <v>0.10055087340138752</v>
      </c>
      <c r="C115" s="2">
        <v>5.9898824299425654E-2</v>
      </c>
      <c r="D115" s="2">
        <v>3.5127990043530934E-2</v>
      </c>
      <c r="E115" s="2">
        <v>2.6666025485048348E-2</v>
      </c>
      <c r="F115" s="2">
        <v>2.2333395933733475E-2</v>
      </c>
      <c r="G115" s="2">
        <v>1.6289389171018062E-2</v>
      </c>
      <c r="H115" s="2">
        <v>5.0969179703942704E-3</v>
      </c>
      <c r="I115" s="2">
        <v>3.7085775939106496E-3</v>
      </c>
      <c r="J115" s="2">
        <v>2.3017436785196248E-3</v>
      </c>
      <c r="K115" s="2">
        <v>1.1336544464083103</v>
      </c>
      <c r="L115" s="2">
        <v>1.1032637866713675</v>
      </c>
      <c r="M115" s="2">
        <v>1.04993002133474</v>
      </c>
      <c r="N115" s="2">
        <v>1.017224374816897</v>
      </c>
      <c r="O115" s="2">
        <v>0.99151442345682872</v>
      </c>
      <c r="P115" s="2">
        <v>0.95368127056343377</v>
      </c>
      <c r="Q115" s="2">
        <v>0.84618709111015988</v>
      </c>
      <c r="R115" s="2">
        <v>0.78729952063220277</v>
      </c>
      <c r="S115" s="2">
        <v>0.76456279015382755</v>
      </c>
      <c r="T115" s="2">
        <v>1.2342053198096978</v>
      </c>
      <c r="U115" s="2">
        <v>1.1631626109707931</v>
      </c>
      <c r="V115" s="2">
        <v>1.0850580113782708</v>
      </c>
      <c r="W115" s="2">
        <v>1.0438904003019454</v>
      </c>
      <c r="X115" s="2">
        <v>1.0138478193905622</v>
      </c>
      <c r="Y115" s="2">
        <v>0.96997065973445185</v>
      </c>
      <c r="Z115" s="2">
        <v>0.8482878985042106</v>
      </c>
      <c r="AA115" s="2">
        <v>0.78971831846829776</v>
      </c>
      <c r="AB115" s="2">
        <v>0.76686453383234721</v>
      </c>
      <c r="AC115" s="9">
        <v>1.1723682496043948E-2</v>
      </c>
      <c r="AD115" s="2"/>
      <c r="AE115" s="2">
        <f t="shared" si="37"/>
        <v>0.21042729722587367</v>
      </c>
      <c r="AF115" s="2">
        <f t="shared" si="38"/>
        <v>0.15114268402981881</v>
      </c>
      <c r="AG115" s="2">
        <f t="shared" si="39"/>
        <v>8.1633452271213117E-2</v>
      </c>
      <c r="AH115" s="2">
        <f t="shared" si="40"/>
        <v>4.2954503395910767E-2</v>
      </c>
      <c r="AI115" s="2">
        <f t="shared" si="41"/>
        <v>1.3752814409449922E-2</v>
      </c>
      <c r="AJ115" s="2">
        <f t="shared" si="42"/>
        <v>-3.0489455638620738E-2</v>
      </c>
      <c r="AK115" s="2">
        <f t="shared" si="43"/>
        <v>-0.16453519785524237</v>
      </c>
      <c r="AL115" s="2">
        <f t="shared" si="44"/>
        <v>-0.23607895600419801</v>
      </c>
      <c r="AM115" s="2">
        <f t="shared" si="45"/>
        <v>-0.26544511142447358</v>
      </c>
      <c r="AN115" s="2">
        <f t="shared" si="46"/>
        <v>5.4909564033547404</v>
      </c>
      <c r="AO115" s="2">
        <f t="shared" si="47"/>
        <v>0.87514745550984996</v>
      </c>
      <c r="AP115" s="2">
        <f t="shared" si="48"/>
        <v>0.99322136825831364</v>
      </c>
      <c r="AQ115" s="23">
        <f t="shared" si="30"/>
        <v>3.872526016610188</v>
      </c>
      <c r="AR115" s="2">
        <f t="shared" si="31"/>
        <v>-0.16701479594115282</v>
      </c>
      <c r="AS115" s="2">
        <f t="shared" si="32"/>
        <v>-0.23914651766754835</v>
      </c>
      <c r="AT115" s="2">
        <f t="shared" si="33"/>
        <v>1.8391231552698148</v>
      </c>
      <c r="AU115" s="2">
        <f t="shared" si="34"/>
        <v>11.744935052691908</v>
      </c>
      <c r="AV115" s="2">
        <f t="shared" si="35"/>
        <v>0.8227576793369904</v>
      </c>
      <c r="AW115" s="27">
        <f t="shared" si="36"/>
        <v>1.4249253201126412E-2</v>
      </c>
      <c r="AX115" s="28">
        <f t="shared" si="49"/>
        <v>1.0958639439814704</v>
      </c>
      <c r="AY115" s="2">
        <v>1E-3</v>
      </c>
      <c r="AZ115" s="2">
        <v>50</v>
      </c>
      <c r="BA115" s="2">
        <f t="shared" si="50"/>
        <v>1.4097873117271607</v>
      </c>
      <c r="BB115" s="2">
        <f t="shared" si="51"/>
        <v>2.1190711981284371</v>
      </c>
      <c r="BC115" s="2">
        <f t="shared" si="52"/>
        <v>4.420997322075617E-2</v>
      </c>
      <c r="BD115" s="2">
        <f t="shared" si="53"/>
        <v>1.0431072300138362E-2</v>
      </c>
      <c r="BE115" s="2">
        <f t="shared" si="54"/>
        <v>2.899039301287587E-2</v>
      </c>
      <c r="BF115">
        <f t="shared" si="55"/>
        <v>1.7433756314183206</v>
      </c>
      <c r="BG115" s="9">
        <f t="shared" si="56"/>
        <v>5.280961905526779E-7</v>
      </c>
      <c r="BH115" s="9">
        <f t="shared" si="57"/>
        <v>5.2291363345058903E-7</v>
      </c>
      <c r="BI115" s="2"/>
      <c r="BJ115" s="2"/>
      <c r="BK115" s="2"/>
      <c r="BL115" s="2"/>
      <c r="BM115" s="2"/>
      <c r="BN115" s="2"/>
      <c r="BO115" s="2"/>
      <c r="BP115" s="2"/>
      <c r="BQ115" s="2"/>
      <c r="BR115" s="11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V115" s="6"/>
      <c r="EW115" s="6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6"/>
      <c r="FJ115" s="7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</row>
    <row r="116" spans="1:225">
      <c r="A116" s="16">
        <v>16.730483382360834</v>
      </c>
      <c r="B116" s="2">
        <v>0.10048179736374474</v>
      </c>
      <c r="C116" s="2">
        <v>5.87608323313418E-2</v>
      </c>
      <c r="D116" s="2">
        <v>3.4196626232728504E-2</v>
      </c>
      <c r="E116" s="2">
        <v>2.779984461384527E-2</v>
      </c>
      <c r="F116" s="2">
        <v>2.4926655976215704E-2</v>
      </c>
      <c r="G116" s="2">
        <v>1.6595432065566591E-2</v>
      </c>
      <c r="H116" s="2">
        <v>5.4555486702965936E-3</v>
      </c>
      <c r="I116" s="2">
        <v>4.0235358278271124E-3</v>
      </c>
      <c r="J116" s="2">
        <v>2.5483673390389707E-3</v>
      </c>
      <c r="K116" s="2">
        <v>1.1349124779144741</v>
      </c>
      <c r="L116" s="2">
        <v>1.10726074650333</v>
      </c>
      <c r="M116" s="2">
        <v>1.0525952945733557</v>
      </c>
      <c r="N116" s="2">
        <v>1.0171529520024716</v>
      </c>
      <c r="O116" s="2">
        <v>0.98975692491731271</v>
      </c>
      <c r="P116" s="2">
        <v>0.95438076885515422</v>
      </c>
      <c r="Q116" s="2">
        <v>0.8517440073144642</v>
      </c>
      <c r="R116" s="2">
        <v>0.79082442037649159</v>
      </c>
      <c r="S116" s="2">
        <v>0.76852933200231532</v>
      </c>
      <c r="T116" s="2">
        <v>1.2353942752782188</v>
      </c>
      <c r="U116" s="2">
        <v>1.1660215788346717</v>
      </c>
      <c r="V116" s="2">
        <v>1.0867919208060841</v>
      </c>
      <c r="W116" s="2">
        <v>1.0449527966163168</v>
      </c>
      <c r="X116" s="2">
        <v>1.0146835808935284</v>
      </c>
      <c r="Y116" s="2">
        <v>0.97097620092072079</v>
      </c>
      <c r="Z116" s="2">
        <v>0.85347992873217671</v>
      </c>
      <c r="AA116" s="2">
        <v>0.79279315415647866</v>
      </c>
      <c r="AB116" s="2">
        <v>0.76852933200231532</v>
      </c>
      <c r="AC116" s="9">
        <v>1.1829144259564451E-2</v>
      </c>
      <c r="AD116" s="2"/>
      <c r="AE116" s="2">
        <f t="shared" si="37"/>
        <v>0.21139017036753191</v>
      </c>
      <c r="AF116" s="2">
        <f t="shared" si="38"/>
        <v>0.1535975944763259</v>
      </c>
      <c r="AG116" s="2">
        <f t="shared" si="39"/>
        <v>8.3230164613535454E-2</v>
      </c>
      <c r="AH116" s="2">
        <f t="shared" si="40"/>
        <v>4.3971713694458243E-2</v>
      </c>
      <c r="AI116" s="2">
        <f t="shared" si="41"/>
        <v>1.4576820929771334E-2</v>
      </c>
      <c r="AJ116" s="2">
        <f t="shared" si="42"/>
        <v>-2.9453320856558888E-2</v>
      </c>
      <c r="AK116" s="2">
        <f t="shared" si="43"/>
        <v>-0.15843325344808606</v>
      </c>
      <c r="AL116" s="2">
        <f t="shared" si="44"/>
        <v>-0.2321929310232187</v>
      </c>
      <c r="AM116" s="2">
        <f t="shared" si="45"/>
        <v>-0.26327654886938157</v>
      </c>
      <c r="AN116" s="2">
        <f t="shared" si="46"/>
        <v>5.4610928885212902</v>
      </c>
      <c r="AO116" s="2">
        <f t="shared" si="47"/>
        <v>0.87005305163458002</v>
      </c>
      <c r="AP116" s="2">
        <f t="shared" si="48"/>
        <v>0.99330223758075675</v>
      </c>
      <c r="AQ116" s="23">
        <f t="shared" si="30"/>
        <v>3.8673502475373516</v>
      </c>
      <c r="AR116" s="2">
        <f t="shared" si="31"/>
        <v>-0.16046925819875688</v>
      </c>
      <c r="AS116" s="2">
        <f t="shared" si="32"/>
        <v>-0.23467930756498548</v>
      </c>
      <c r="AT116" s="2">
        <f t="shared" si="33"/>
        <v>1.8921137174686864</v>
      </c>
      <c r="AU116" s="2">
        <f t="shared" si="34"/>
        <v>12.094698997290383</v>
      </c>
      <c r="AV116" s="2">
        <f t="shared" si="35"/>
        <v>0.82749099691718575</v>
      </c>
      <c r="AW116" s="27">
        <f t="shared" si="36"/>
        <v>1.4295193909823646E-2</v>
      </c>
      <c r="AX116" s="28">
        <f t="shared" si="49"/>
        <v>1.0968293141195371</v>
      </c>
      <c r="AY116" s="2">
        <v>1E-3</v>
      </c>
      <c r="AZ116" s="2">
        <v>50</v>
      </c>
      <c r="BA116" s="2">
        <f t="shared" si="50"/>
        <v>1.4243423492361968</v>
      </c>
      <c r="BB116" s="2">
        <f t="shared" si="51"/>
        <v>2.1625088892219795</v>
      </c>
      <c r="BC116" s="2">
        <f t="shared" si="52"/>
        <v>4.4666409317995023E-2</v>
      </c>
      <c r="BD116" s="2">
        <f t="shared" si="53"/>
        <v>1.0327083892785444E-2</v>
      </c>
      <c r="BE116" s="2">
        <f t="shared" si="54"/>
        <v>2.9284720214015181E-2</v>
      </c>
      <c r="BF116">
        <f t="shared" si="55"/>
        <v>1.7955731181725865</v>
      </c>
      <c r="BG116" s="9">
        <f t="shared" si="56"/>
        <v>5.3810944233291723E-7</v>
      </c>
      <c r="BH116" s="9">
        <f t="shared" si="57"/>
        <v>5.1348601330490837E-7</v>
      </c>
      <c r="BI116" s="2"/>
      <c r="BJ116" s="2"/>
      <c r="BK116" s="2"/>
      <c r="BL116" s="2"/>
      <c r="BM116" s="2"/>
      <c r="BN116" s="2"/>
      <c r="BO116" s="2"/>
      <c r="BP116" s="2"/>
      <c r="BQ116" s="2"/>
      <c r="BR116" s="11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V116" s="6"/>
      <c r="EW116" s="6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6"/>
      <c r="FJ116" s="7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</row>
    <row r="117" spans="1:225">
      <c r="A117" s="16">
        <v>16.884162406210272</v>
      </c>
      <c r="B117" s="2">
        <v>0.10313215715441268</v>
      </c>
      <c r="C117" s="2">
        <v>5.9239458082755284E-2</v>
      </c>
      <c r="D117" s="2">
        <v>3.5206517515350533E-2</v>
      </c>
      <c r="E117" s="2">
        <v>2.7002262935461221E-2</v>
      </c>
      <c r="F117" s="2">
        <v>2.3377314234463743E-2</v>
      </c>
      <c r="G117" s="2">
        <v>1.6390296070493277E-2</v>
      </c>
      <c r="H117" s="2">
        <v>5.1671247300867518E-3</v>
      </c>
      <c r="I117" s="2">
        <v>3.7673909531654062E-3</v>
      </c>
      <c r="J117" s="2">
        <v>2.345461500361498E-3</v>
      </c>
      <c r="K117" s="2">
        <v>1.132044640038057</v>
      </c>
      <c r="L117" s="2">
        <v>1.1044747036029194</v>
      </c>
      <c r="M117" s="2">
        <v>1.052600875205711</v>
      </c>
      <c r="N117" s="2">
        <v>1.0197388441410193</v>
      </c>
      <c r="O117" s="2">
        <v>0.99508637444129655</v>
      </c>
      <c r="P117" s="2">
        <v>0.95795404327412481</v>
      </c>
      <c r="Q117" s="2">
        <v>0.85342608713191426</v>
      </c>
      <c r="R117" s="2">
        <v>0.79482632724134628</v>
      </c>
      <c r="S117" s="2">
        <v>0.7711372768642738</v>
      </c>
      <c r="T117" s="2">
        <v>1.2351767971924696</v>
      </c>
      <c r="U117" s="2">
        <v>1.1637141616856748</v>
      </c>
      <c r="V117" s="2">
        <v>1.0878073927210616</v>
      </c>
      <c r="W117" s="2">
        <v>1.0467411070764805</v>
      </c>
      <c r="X117" s="2">
        <v>1.0184636886757603</v>
      </c>
      <c r="Y117" s="2">
        <v>0.97434433934461806</v>
      </c>
      <c r="Z117" s="2">
        <v>0.85532259766410923</v>
      </c>
      <c r="AA117" s="2">
        <v>0.79662897158494594</v>
      </c>
      <c r="AB117" s="2">
        <v>0.7711372768642738</v>
      </c>
      <c r="AC117" s="9">
        <v>1.1934605955774086E-2</v>
      </c>
      <c r="AD117" s="2"/>
      <c r="AE117" s="2">
        <f t="shared" si="37"/>
        <v>0.21121411545558527</v>
      </c>
      <c r="AF117" s="2">
        <f t="shared" si="38"/>
        <v>0.15161675359095136</v>
      </c>
      <c r="AG117" s="2">
        <f t="shared" si="39"/>
        <v>8.416410401328811E-2</v>
      </c>
      <c r="AH117" s="2">
        <f t="shared" si="40"/>
        <v>4.5681630133694841E-2</v>
      </c>
      <c r="AI117" s="2">
        <f t="shared" si="41"/>
        <v>1.8295304282625765E-2</v>
      </c>
      <c r="AJ117" s="2">
        <f t="shared" si="42"/>
        <v>-2.5990506662377229E-2</v>
      </c>
      <c r="AK117" s="2">
        <f t="shared" si="43"/>
        <v>-0.15627657399835801</v>
      </c>
      <c r="AL117" s="2">
        <f t="shared" si="44"/>
        <v>-0.22736623984628765</v>
      </c>
      <c r="AM117" s="2">
        <f t="shared" si="45"/>
        <v>-0.25988887086028173</v>
      </c>
      <c r="AN117" s="2">
        <f t="shared" si="46"/>
        <v>5.4072289026705747</v>
      </c>
      <c r="AO117" s="2">
        <f t="shared" si="47"/>
        <v>0.86118405544056997</v>
      </c>
      <c r="AP117" s="2">
        <f t="shared" si="48"/>
        <v>0.99290102089930798</v>
      </c>
      <c r="AQ117" s="23">
        <f t="shared" si="30"/>
        <v>3.8583335287931471</v>
      </c>
      <c r="AR117" s="2">
        <f t="shared" si="31"/>
        <v>-0.15849634022589326</v>
      </c>
      <c r="AS117" s="2">
        <f t="shared" si="32"/>
        <v>-0.22963164449305176</v>
      </c>
      <c r="AT117" s="2">
        <f t="shared" si="33"/>
        <v>1.813717766659392</v>
      </c>
      <c r="AU117" s="2">
        <f t="shared" si="34"/>
        <v>11.588903508508986</v>
      </c>
      <c r="AV117" s="2">
        <f t="shared" si="35"/>
        <v>0.83011816099336655</v>
      </c>
      <c r="AW117" s="27">
        <f t="shared" si="36"/>
        <v>1.4376996572984812E-2</v>
      </c>
      <c r="AX117" s="28">
        <f t="shared" si="49"/>
        <v>1.0985148842367811</v>
      </c>
      <c r="AY117" s="2">
        <v>1E-3</v>
      </c>
      <c r="AZ117" s="2">
        <v>50</v>
      </c>
      <c r="BA117" s="2">
        <f t="shared" si="50"/>
        <v>1.4501883691432285</v>
      </c>
      <c r="BB117" s="2">
        <f t="shared" si="51"/>
        <v>2.2400769004062804</v>
      </c>
      <c r="BC117" s="2">
        <f t="shared" si="52"/>
        <v>4.5476922959625916E-2</v>
      </c>
      <c r="BD117" s="2">
        <f t="shared" si="53"/>
        <v>1.015040177896963E-2</v>
      </c>
      <c r="BE117" s="2">
        <f t="shared" si="54"/>
        <v>2.9807122271286346E-2</v>
      </c>
      <c r="BF117">
        <f t="shared" si="55"/>
        <v>1.8879861075749949</v>
      </c>
      <c r="BG117" s="9">
        <f t="shared" si="56"/>
        <v>5.3161828263531871E-7</v>
      </c>
      <c r="BH117" s="9">
        <f t="shared" si="57"/>
        <v>4.9893828589413366E-7</v>
      </c>
      <c r="BI117" s="2"/>
      <c r="BJ117" s="2"/>
      <c r="BK117" s="2"/>
      <c r="BL117" s="2"/>
      <c r="BM117" s="2"/>
      <c r="BN117" s="2"/>
      <c r="BO117" s="2"/>
      <c r="BP117" s="2"/>
      <c r="BQ117" s="2"/>
      <c r="BR117" s="11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V117" s="6"/>
      <c r="EW117" s="6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6"/>
      <c r="FJ117" s="7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</row>
    <row r="118" spans="1:225">
      <c r="A118" s="16">
        <v>17.030563914673458</v>
      </c>
      <c r="B118" s="2">
        <v>0.10113457888045835</v>
      </c>
      <c r="C118" s="2">
        <v>6.0062966586902286E-2</v>
      </c>
      <c r="D118" s="2">
        <v>3.4990386391900774E-2</v>
      </c>
      <c r="E118" s="2">
        <v>2.7823117754436397E-2</v>
      </c>
      <c r="F118" s="2">
        <v>2.3645442069315632E-2</v>
      </c>
      <c r="G118" s="2">
        <v>1.6665516958552617E-2</v>
      </c>
      <c r="H118" s="2">
        <v>5.3558875448732977E-3</v>
      </c>
      <c r="I118" s="2">
        <v>3.9256230839413778E-3</v>
      </c>
      <c r="J118" s="2">
        <v>2.4633397916850974E-3</v>
      </c>
      <c r="K118" s="2">
        <v>1.1372414098566164</v>
      </c>
      <c r="L118" s="2">
        <v>1.1073195279776338</v>
      </c>
      <c r="M118" s="2">
        <v>1.0557483373189087</v>
      </c>
      <c r="N118" s="2">
        <v>1.022118556616775</v>
      </c>
      <c r="O118" s="2">
        <v>0.99766953375813572</v>
      </c>
      <c r="P118" s="2">
        <v>0.95949361342366868</v>
      </c>
      <c r="Q118" s="2">
        <v>0.85415933619667939</v>
      </c>
      <c r="R118" s="2">
        <v>0.79603562113215864</v>
      </c>
      <c r="S118" s="2">
        <v>0.77135817471314938</v>
      </c>
      <c r="T118" s="2">
        <v>1.2383759887370747</v>
      </c>
      <c r="U118" s="2">
        <v>1.1673824945645361</v>
      </c>
      <c r="V118" s="2">
        <v>1.0907387237108095</v>
      </c>
      <c r="W118" s="2">
        <v>1.0499416743712113</v>
      </c>
      <c r="X118" s="2">
        <v>1.0213149758274513</v>
      </c>
      <c r="Y118" s="2">
        <v>0.97615913038222124</v>
      </c>
      <c r="Z118" s="2">
        <v>0.85559302825261241</v>
      </c>
      <c r="AA118" s="2">
        <v>0.79752063226729486</v>
      </c>
      <c r="AB118" s="2">
        <v>0.77135817471314938</v>
      </c>
      <c r="AC118" s="9">
        <v>1.1963595293934049E-2</v>
      </c>
      <c r="AD118" s="2"/>
      <c r="AE118" s="2">
        <f t="shared" si="37"/>
        <v>0.213800834725657</v>
      </c>
      <c r="AF118" s="2">
        <f t="shared" si="38"/>
        <v>0.15476405844173022</v>
      </c>
      <c r="AG118" s="2">
        <f t="shared" si="39"/>
        <v>8.6855194862078239E-2</v>
      </c>
      <c r="AH118" s="2">
        <f t="shared" si="40"/>
        <v>4.8734614408678642E-2</v>
      </c>
      <c r="AI118" s="2">
        <f t="shared" si="41"/>
        <v>2.1090988989415901E-2</v>
      </c>
      <c r="AJ118" s="2">
        <f t="shared" si="42"/>
        <v>-2.4129662434772117E-2</v>
      </c>
      <c r="AK118" s="2">
        <f t="shared" si="43"/>
        <v>-0.15596045017944041</v>
      </c>
      <c r="AL118" s="2">
        <f t="shared" si="44"/>
        <v>-0.2262475734762297</v>
      </c>
      <c r="AM118" s="2">
        <f t="shared" si="45"/>
        <v>-0.2596024546505486</v>
      </c>
      <c r="AN118" s="2">
        <f t="shared" si="46"/>
        <v>5.4421298542735306</v>
      </c>
      <c r="AO118" s="2">
        <f t="shared" si="47"/>
        <v>0.86640956263258151</v>
      </c>
      <c r="AP118" s="2">
        <f t="shared" si="48"/>
        <v>0.99287281757251655</v>
      </c>
      <c r="AQ118" s="23">
        <f t="shared" si="30"/>
        <v>3.8636470221456847</v>
      </c>
      <c r="AR118" s="2">
        <f t="shared" si="31"/>
        <v>-0.15763752625405247</v>
      </c>
      <c r="AS118" s="2">
        <f t="shared" si="32"/>
        <v>-0.22811134397298441</v>
      </c>
      <c r="AT118" s="2">
        <f t="shared" si="33"/>
        <v>1.7968520216220349</v>
      </c>
      <c r="AU118" s="2">
        <f t="shared" si="34"/>
        <v>11.480523357994322</v>
      </c>
      <c r="AV118" s="2">
        <f t="shared" si="35"/>
        <v>0.83104534866580737</v>
      </c>
      <c r="AW118" s="27">
        <f t="shared" si="36"/>
        <v>1.4395839304245999E-2</v>
      </c>
      <c r="AX118" s="28">
        <f t="shared" si="49"/>
        <v>1.0979336400739186</v>
      </c>
      <c r="AY118" s="2">
        <v>1E-3</v>
      </c>
      <c r="AZ118" s="2">
        <v>50</v>
      </c>
      <c r="BA118" s="2">
        <f t="shared" si="50"/>
        <v>1.4348816204746411</v>
      </c>
      <c r="BB118" s="2">
        <f t="shared" si="51"/>
        <v>2.2033557758873883</v>
      </c>
      <c r="BC118" s="2">
        <f t="shared" si="52"/>
        <v>4.4996913710637812E-2</v>
      </c>
      <c r="BD118" s="2">
        <f t="shared" si="53"/>
        <v>1.021064106885727E-2</v>
      </c>
      <c r="BE118" s="2">
        <f t="shared" si="54"/>
        <v>2.9497779161886228E-2</v>
      </c>
      <c r="BF118">
        <f t="shared" si="55"/>
        <v>1.8443852460204346</v>
      </c>
      <c r="BG118" s="9">
        <f t="shared" si="56"/>
        <v>5.4044845993995783E-7</v>
      </c>
      <c r="BH118" s="9">
        <f t="shared" si="57"/>
        <v>5.0628352468341083E-7</v>
      </c>
      <c r="BI118" s="2"/>
      <c r="BJ118" s="2"/>
      <c r="BK118" s="2"/>
      <c r="BL118" s="2"/>
      <c r="BM118" s="2"/>
      <c r="BN118" s="2"/>
      <c r="BO118" s="2"/>
      <c r="BP118" s="2"/>
      <c r="BQ118" s="2"/>
      <c r="BR118" s="11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V118" s="6"/>
      <c r="EW118" s="6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6"/>
      <c r="FJ118" s="7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</row>
    <row r="119" spans="1:225">
      <c r="A119" s="16">
        <v>17.184246297032324</v>
      </c>
      <c r="B119" s="2">
        <v>0.10170271943559947</v>
      </c>
      <c r="C119" s="2">
        <v>6.0048733921362396E-2</v>
      </c>
      <c r="D119" s="2">
        <v>3.5597545818985769E-2</v>
      </c>
      <c r="E119" s="2">
        <v>2.7809245999477407E-2</v>
      </c>
      <c r="F119" s="2">
        <v>2.41520562422936E-2</v>
      </c>
      <c r="G119" s="2">
        <v>1.7396598307342491E-2</v>
      </c>
      <c r="H119" s="2">
        <v>5.707469351325393E-3</v>
      </c>
      <c r="I119" s="2">
        <v>4.2070216974347549E-3</v>
      </c>
      <c r="J119" s="2">
        <v>2.6623889223740672E-3</v>
      </c>
      <c r="K119" s="2">
        <v>1.137183253968052</v>
      </c>
      <c r="L119" s="2">
        <v>1.1093205318218873</v>
      </c>
      <c r="M119" s="2">
        <v>1.0579971978580405</v>
      </c>
      <c r="N119" s="2">
        <v>1.0239821212218447</v>
      </c>
      <c r="O119" s="2">
        <v>1.0002909750991744</v>
      </c>
      <c r="P119" s="2">
        <v>0.96118713890888519</v>
      </c>
      <c r="Q119" s="2">
        <v>0.85475411951577229</v>
      </c>
      <c r="R119" s="2">
        <v>0.79784941159826228</v>
      </c>
      <c r="S119" s="2">
        <v>0.77219026601724916</v>
      </c>
      <c r="T119" s="2">
        <v>1.2388859734036515</v>
      </c>
      <c r="U119" s="2">
        <v>1.1693692657432497</v>
      </c>
      <c r="V119" s="2">
        <v>1.0935947436770261</v>
      </c>
      <c r="W119" s="2">
        <v>1.0517913672213222</v>
      </c>
      <c r="X119" s="2">
        <v>1.0244430313414681</v>
      </c>
      <c r="Y119" s="2">
        <v>0.97858373721622771</v>
      </c>
      <c r="Z119" s="2">
        <v>0.85717843659794113</v>
      </c>
      <c r="AA119" s="2">
        <v>0.79912293200526274</v>
      </c>
      <c r="AB119" s="2">
        <v>0.77219026601724916</v>
      </c>
      <c r="AC119" s="9">
        <v>1.1926832236775736E-2</v>
      </c>
      <c r="AD119" s="2"/>
      <c r="AE119" s="2">
        <f t="shared" si="37"/>
        <v>0.2142125672606697</v>
      </c>
      <c r="AF119" s="2">
        <f t="shared" si="38"/>
        <v>0.15646451434055386</v>
      </c>
      <c r="AG119" s="2">
        <f t="shared" si="39"/>
        <v>8.947019997587817E-2</v>
      </c>
      <c r="AH119" s="2">
        <f t="shared" si="40"/>
        <v>5.0494774515657315E-2</v>
      </c>
      <c r="AI119" s="2">
        <f t="shared" si="41"/>
        <v>2.4149080846647637E-2</v>
      </c>
      <c r="AJ119" s="2">
        <f t="shared" si="42"/>
        <v>-2.1648918683116986E-2</v>
      </c>
      <c r="AK119" s="2">
        <f t="shared" si="43"/>
        <v>-0.15410917132448348</v>
      </c>
      <c r="AL119" s="2">
        <f t="shared" si="44"/>
        <v>-0.22424048772244848</v>
      </c>
      <c r="AM119" s="2">
        <f t="shared" si="45"/>
        <v>-0.25852430075171917</v>
      </c>
      <c r="AN119" s="2">
        <f t="shared" si="46"/>
        <v>5.4405045332899729</v>
      </c>
      <c r="AO119" s="2">
        <f t="shared" si="47"/>
        <v>0.86585234619802542</v>
      </c>
      <c r="AP119" s="2">
        <f t="shared" si="48"/>
        <v>0.99236937294333383</v>
      </c>
      <c r="AQ119" s="23">
        <f t="shared" si="30"/>
        <v>3.8630805542567961</v>
      </c>
      <c r="AR119" s="2">
        <f t="shared" si="31"/>
        <v>-0.15694143091801133</v>
      </c>
      <c r="AS119" s="2">
        <f t="shared" si="32"/>
        <v>-0.22583540661013354</v>
      </c>
      <c r="AT119" s="2">
        <f t="shared" si="33"/>
        <v>1.7565712133502573</v>
      </c>
      <c r="AU119" s="2">
        <f t="shared" si="34"/>
        <v>11.220321771399201</v>
      </c>
      <c r="AV119" s="2">
        <f t="shared" si="35"/>
        <v>0.83213563137820101</v>
      </c>
      <c r="AW119" s="27">
        <f t="shared" si="36"/>
        <v>1.4332798388914388E-2</v>
      </c>
      <c r="AX119" s="28">
        <f t="shared" si="49"/>
        <v>1.0976216944260546</v>
      </c>
      <c r="AY119" s="2">
        <v>1E-3</v>
      </c>
      <c r="AZ119" s="2">
        <v>50</v>
      </c>
      <c r="BA119" s="2">
        <f t="shared" si="50"/>
        <v>1.4365030583809009</v>
      </c>
      <c r="BB119" s="2">
        <f t="shared" si="51"/>
        <v>2.1988193747178988</v>
      </c>
      <c r="BC119" s="2">
        <f t="shared" si="52"/>
        <v>4.5047760902847997E-2</v>
      </c>
      <c r="BD119" s="2">
        <f t="shared" si="53"/>
        <v>1.0243266425549534E-2</v>
      </c>
      <c r="BE119" s="2">
        <f t="shared" si="54"/>
        <v>2.9530553018460637E-2</v>
      </c>
      <c r="BF119">
        <f t="shared" si="55"/>
        <v>1.8389743207507223</v>
      </c>
      <c r="BG119" s="9">
        <f t="shared" si="56"/>
        <v>5.6416748349410982E-7</v>
      </c>
      <c r="BH119" s="9">
        <f t="shared" si="57"/>
        <v>5.0960962877721959E-7</v>
      </c>
      <c r="BI119" s="2"/>
      <c r="BJ119" s="2"/>
      <c r="BK119" s="2"/>
      <c r="BL119" s="2"/>
      <c r="BM119" s="2"/>
      <c r="BN119" s="2"/>
      <c r="BO119" s="2"/>
      <c r="BP119" s="2"/>
      <c r="BQ119" s="2"/>
      <c r="BR119" s="11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V119" s="6"/>
      <c r="EW119" s="6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6"/>
      <c r="FJ119" s="7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</row>
    <row r="120" spans="1:225">
      <c r="A120" s="16">
        <v>17.329839462983696</v>
      </c>
      <c r="B120" s="2">
        <v>0.10267525605243211</v>
      </c>
      <c r="C120" s="2">
        <v>5.9378678692316833E-2</v>
      </c>
      <c r="D120" s="2">
        <v>3.5012632463332853E-2</v>
      </c>
      <c r="E120" s="2">
        <v>2.8000700754322819E-2</v>
      </c>
      <c r="F120" s="2">
        <v>2.3993523828831131E-2</v>
      </c>
      <c r="G120" s="2">
        <v>1.9235051202472282E-2</v>
      </c>
      <c r="H120" s="2">
        <v>6.5672580974167121E-3</v>
      </c>
      <c r="I120" s="2">
        <v>4.8938778892137318E-3</v>
      </c>
      <c r="J120" s="2">
        <v>3.1481592628921731E-3</v>
      </c>
      <c r="K120" s="2">
        <v>1.138913954109205</v>
      </c>
      <c r="L120" s="2">
        <v>1.1127616681217485</v>
      </c>
      <c r="M120" s="2">
        <v>1.0612877192026537</v>
      </c>
      <c r="N120" s="2">
        <v>1.0256761785609512</v>
      </c>
      <c r="O120" s="2">
        <v>1.0022757542057561</v>
      </c>
      <c r="P120" s="2">
        <v>0.960376006822384</v>
      </c>
      <c r="Q120" s="2">
        <v>0.85645092207222351</v>
      </c>
      <c r="R120" s="2">
        <v>0.80042201882753872</v>
      </c>
      <c r="S120" s="2">
        <v>0.77500590594702945</v>
      </c>
      <c r="T120" s="2">
        <v>1.2415892101616373</v>
      </c>
      <c r="U120" s="2">
        <v>1.1721403468140654</v>
      </c>
      <c r="V120" s="2">
        <v>1.0963003516659866</v>
      </c>
      <c r="W120" s="2">
        <v>1.053676879315274</v>
      </c>
      <c r="X120" s="2">
        <v>1.0262692780345872</v>
      </c>
      <c r="Y120" s="2">
        <v>0.97961105802485626</v>
      </c>
      <c r="Z120" s="2">
        <v>0.85913080389211793</v>
      </c>
      <c r="AA120" s="2">
        <v>0.80224143399650993</v>
      </c>
      <c r="AB120" s="2">
        <v>0.77500590594702945</v>
      </c>
      <c r="AC120" s="9">
        <v>1.1890069194885704E-2</v>
      </c>
      <c r="AD120" s="2"/>
      <c r="AE120" s="2">
        <f t="shared" si="37"/>
        <v>0.21639218013975675</v>
      </c>
      <c r="AF120" s="2">
        <f t="shared" si="38"/>
        <v>0.15883143382673373</v>
      </c>
      <c r="AG120" s="2">
        <f t="shared" si="39"/>
        <v>9.1941194473628834E-2</v>
      </c>
      <c r="AH120" s="2">
        <f t="shared" si="40"/>
        <v>5.2285837003632291E-2</v>
      </c>
      <c r="AI120" s="2">
        <f t="shared" si="41"/>
        <v>2.5930166538236595E-2</v>
      </c>
      <c r="AJ120" s="2">
        <f t="shared" si="42"/>
        <v>-2.0599665661531943E-2</v>
      </c>
      <c r="AK120" s="2">
        <f t="shared" si="43"/>
        <v>-0.15183409397800643</v>
      </c>
      <c r="AL120" s="2">
        <f t="shared" si="44"/>
        <v>-0.22034567652314249</v>
      </c>
      <c r="AM120" s="2">
        <f t="shared" si="45"/>
        <v>-0.25488462908101434</v>
      </c>
      <c r="AN120" s="2">
        <f t="shared" si="46"/>
        <v>5.42722104893984</v>
      </c>
      <c r="AO120" s="2">
        <f t="shared" si="47"/>
        <v>0.86336529496577685</v>
      </c>
      <c r="AP120" s="2">
        <f t="shared" si="48"/>
        <v>0.99294291306894544</v>
      </c>
      <c r="AQ120" s="23">
        <f t="shared" si="30"/>
        <v>3.8605518313476521</v>
      </c>
      <c r="AR120" s="2">
        <f t="shared" si="31"/>
        <v>-0.15495826341752642</v>
      </c>
      <c r="AS120" s="2">
        <f t="shared" si="32"/>
        <v>-0.22261616687141211</v>
      </c>
      <c r="AT120" s="2">
        <f t="shared" si="33"/>
        <v>1.7250554111412122</v>
      </c>
      <c r="AU120" s="2">
        <f t="shared" si="34"/>
        <v>11.018177958997404</v>
      </c>
      <c r="AV120" s="2">
        <f t="shared" si="35"/>
        <v>0.83418882045026688</v>
      </c>
      <c r="AW120" s="27">
        <f t="shared" si="36"/>
        <v>1.4253450661767258E-2</v>
      </c>
      <c r="AX120" s="28">
        <f t="shared" si="49"/>
        <v>1.0974661426124415</v>
      </c>
      <c r="AY120" s="2">
        <v>1E-3</v>
      </c>
      <c r="AZ120" s="2">
        <v>50</v>
      </c>
      <c r="BA120" s="2">
        <f t="shared" si="50"/>
        <v>1.4437714125820404</v>
      </c>
      <c r="BB120" s="2">
        <f t="shared" si="51"/>
        <v>2.2064235051000547</v>
      </c>
      <c r="BC120" s="2">
        <f t="shared" si="52"/>
        <v>4.5275691557293794E-2</v>
      </c>
      <c r="BD120" s="2">
        <f t="shared" si="53"/>
        <v>1.0259613096379074E-2</v>
      </c>
      <c r="BE120" s="2">
        <f t="shared" si="54"/>
        <v>2.9677451738912453E-2</v>
      </c>
      <c r="BF120">
        <f t="shared" si="55"/>
        <v>1.8480248538420541</v>
      </c>
      <c r="BG120" s="9">
        <f t="shared" si="56"/>
        <v>6.2384100652120135E-7</v>
      </c>
      <c r="BH120" s="9">
        <f t="shared" si="57"/>
        <v>5.1021479791794083E-7</v>
      </c>
      <c r="BI120" s="2"/>
      <c r="BJ120" s="2"/>
      <c r="BK120" s="2"/>
      <c r="BL120" s="2"/>
      <c r="BM120" s="2"/>
      <c r="BN120" s="2"/>
      <c r="BO120" s="2"/>
      <c r="BP120" s="2"/>
      <c r="BQ120" s="2"/>
      <c r="BR120" s="11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V120" s="6"/>
      <c r="EW120" s="6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6"/>
      <c r="FJ120" s="7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</row>
    <row r="121" spans="1:225">
      <c r="A121" s="16">
        <v>17.467341619953437</v>
      </c>
      <c r="B121" s="2">
        <v>9.9139106313507114E-2</v>
      </c>
      <c r="C121" s="2">
        <v>5.8519527327068416E-2</v>
      </c>
      <c r="D121" s="2">
        <v>3.3403092995290366E-2</v>
      </c>
      <c r="E121" s="2">
        <v>2.7553057990120675E-2</v>
      </c>
      <c r="F121" s="2">
        <v>2.3952621484126579E-2</v>
      </c>
      <c r="G121" s="2">
        <v>1.8719949752785504E-2</v>
      </c>
      <c r="H121" s="2">
        <v>6.4454359283079143E-3</v>
      </c>
      <c r="I121" s="2">
        <v>4.8141782860985135E-3</v>
      </c>
      <c r="J121" s="2">
        <v>3.107613367088269E-3</v>
      </c>
      <c r="K121" s="2">
        <v>1.1473783486113358</v>
      </c>
      <c r="L121" s="2">
        <v>1.1174640048410061</v>
      </c>
      <c r="M121" s="2">
        <v>1.0665254107128346</v>
      </c>
      <c r="N121" s="2">
        <v>1.0278442882135383</v>
      </c>
      <c r="O121" s="2">
        <v>1.0027301156844428</v>
      </c>
      <c r="P121" s="2">
        <v>0.96220282361084586</v>
      </c>
      <c r="Q121" s="2">
        <v>0.86394752266166364</v>
      </c>
      <c r="R121" s="2">
        <v>0.80864433357347432</v>
      </c>
      <c r="S121" s="2">
        <v>0.77789505307325391</v>
      </c>
      <c r="T121" s="2">
        <v>1.246517454924843</v>
      </c>
      <c r="U121" s="2">
        <v>1.1759835321680745</v>
      </c>
      <c r="V121" s="2">
        <v>1.099928503708125</v>
      </c>
      <c r="W121" s="2">
        <v>1.055397346203659</v>
      </c>
      <c r="X121" s="2">
        <v>1.0266827371685694</v>
      </c>
      <c r="Y121" s="2">
        <v>0.98092277336363132</v>
      </c>
      <c r="Z121" s="2">
        <v>0.86515719077361841</v>
      </c>
      <c r="AA121" s="2">
        <v>0.80874458993131715</v>
      </c>
      <c r="AB121" s="2">
        <v>0.77789505307325391</v>
      </c>
      <c r="AC121" s="9">
        <v>1.1848907494665759E-2</v>
      </c>
      <c r="AD121" s="2"/>
      <c r="AE121" s="2">
        <f t="shared" si="37"/>
        <v>0.22035362703212308</v>
      </c>
      <c r="AF121" s="2">
        <f t="shared" si="38"/>
        <v>0.16210484611994858</v>
      </c>
      <c r="AG121" s="2">
        <f t="shared" si="39"/>
        <v>9.5245181062975165E-2</v>
      </c>
      <c r="AH121" s="2">
        <f t="shared" si="40"/>
        <v>5.3917327492862793E-2</v>
      </c>
      <c r="AI121" s="2">
        <f t="shared" si="41"/>
        <v>2.6332961281134021E-2</v>
      </c>
      <c r="AJ121" s="2">
        <f t="shared" si="42"/>
        <v>-1.926154487677377E-2</v>
      </c>
      <c r="AK121" s="2">
        <f t="shared" si="43"/>
        <v>-0.1448440651222524</v>
      </c>
      <c r="AL121" s="2">
        <f t="shared" si="44"/>
        <v>-0.21227212260971984</v>
      </c>
      <c r="AM121" s="2">
        <f t="shared" si="45"/>
        <v>-0.25116365712469307</v>
      </c>
      <c r="AN121" s="2">
        <f t="shared" si="46"/>
        <v>5.3929277869663528</v>
      </c>
      <c r="AO121" s="2">
        <f t="shared" si="47"/>
        <v>0.85734459312537636</v>
      </c>
      <c r="AP121" s="2">
        <f t="shared" si="48"/>
        <v>0.99400203356571581</v>
      </c>
      <c r="AQ121" s="23">
        <f t="shared" si="30"/>
        <v>3.8544276373211375</v>
      </c>
      <c r="AR121" s="2">
        <f t="shared" si="31"/>
        <v>-0.14624324968279934</v>
      </c>
      <c r="AS121" s="2">
        <f t="shared" si="32"/>
        <v>-0.2123960957079824</v>
      </c>
      <c r="AT121" s="2">
        <f t="shared" si="33"/>
        <v>1.6866813657019923</v>
      </c>
      <c r="AU121" s="2">
        <f t="shared" si="34"/>
        <v>10.778345340970031</v>
      </c>
      <c r="AV121" s="2">
        <f t="shared" si="35"/>
        <v>0.84198371108879932</v>
      </c>
      <c r="AW121" s="27">
        <f t="shared" si="36"/>
        <v>1.4072608933661569E-2</v>
      </c>
      <c r="AX121" s="28">
        <f t="shared" si="49"/>
        <v>1.0971498047330899</v>
      </c>
      <c r="AY121" s="2">
        <v>1E-3</v>
      </c>
      <c r="AZ121" s="2">
        <v>50</v>
      </c>
      <c r="BA121" s="2">
        <f t="shared" si="50"/>
        <v>1.4615805409349119</v>
      </c>
      <c r="BB121" s="2">
        <f t="shared" si="51"/>
        <v>2.2263905142154279</v>
      </c>
      <c r="BC121" s="2">
        <f t="shared" si="52"/>
        <v>4.5834173734723004E-2</v>
      </c>
      <c r="BD121" s="2">
        <f t="shared" si="53"/>
        <v>1.0293017953990463E-2</v>
      </c>
      <c r="BE121" s="2">
        <f t="shared" si="54"/>
        <v>3.003728127769989E-2</v>
      </c>
      <c r="BF121">
        <f t="shared" si="55"/>
        <v>1.8717335408278848</v>
      </c>
      <c r="BG121" s="9">
        <f t="shared" si="56"/>
        <v>6.0726122387700006E-7</v>
      </c>
      <c r="BH121" s="9">
        <f t="shared" si="57"/>
        <v>5.1064876719366531E-7</v>
      </c>
      <c r="BI121" s="2"/>
      <c r="BJ121" s="2"/>
      <c r="BK121" s="2"/>
      <c r="BL121" s="2"/>
      <c r="BM121" s="2"/>
      <c r="BN121" s="2"/>
      <c r="BO121" s="2"/>
      <c r="BP121" s="2"/>
      <c r="BQ121" s="2"/>
      <c r="BR121" s="11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V121" s="6"/>
      <c r="EW121" s="6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6"/>
      <c r="FJ121" s="7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</row>
    <row r="122" spans="1:225">
      <c r="A122" s="16">
        <v>17.603222402877893</v>
      </c>
      <c r="B122" s="2">
        <v>9.7809581123730394E-2</v>
      </c>
      <c r="C122" s="2">
        <v>5.5555713445266677E-2</v>
      </c>
      <c r="D122" s="2">
        <v>3.2902216206163737E-2</v>
      </c>
      <c r="E122" s="2">
        <v>2.6165962754203142E-2</v>
      </c>
      <c r="F122" s="2">
        <v>2.3561982973731403E-2</v>
      </c>
      <c r="G122" s="2">
        <v>1.8158246512776408E-2</v>
      </c>
      <c r="H122" s="2">
        <v>6.2476177690129553E-3</v>
      </c>
      <c r="I122" s="2">
        <v>4.6655224596349734E-3</v>
      </c>
      <c r="J122" s="2">
        <v>3.0107800799545701E-3</v>
      </c>
      <c r="K122" s="2">
        <v>1.1515027708585608</v>
      </c>
      <c r="L122" s="2">
        <v>1.1258888863308434</v>
      </c>
      <c r="M122" s="2">
        <v>1.0695712837329032</v>
      </c>
      <c r="N122" s="2">
        <v>1.0332116878675974</v>
      </c>
      <c r="O122" s="2">
        <v>1.0087676182098271</v>
      </c>
      <c r="P122" s="2">
        <v>0.9684084093788865</v>
      </c>
      <c r="Q122" s="2">
        <v>0.86609343896686342</v>
      </c>
      <c r="R122" s="2">
        <v>0.80790751164312857</v>
      </c>
      <c r="S122" s="2">
        <v>0.77787434580899983</v>
      </c>
      <c r="T122" s="2">
        <v>1.2493123519822913</v>
      </c>
      <c r="U122" s="2">
        <v>1.18144459977611</v>
      </c>
      <c r="V122" s="2">
        <v>1.1024734999390668</v>
      </c>
      <c r="W122" s="2">
        <v>1.0593776506218007</v>
      </c>
      <c r="X122" s="2">
        <v>1.0323296011835585</v>
      </c>
      <c r="Y122" s="2">
        <v>0.98656665589166292</v>
      </c>
      <c r="Z122" s="2">
        <v>0.86754537762460848</v>
      </c>
      <c r="AA122" s="2">
        <v>0.80929477800670013</v>
      </c>
      <c r="AB122" s="2">
        <v>0.77787434580899983</v>
      </c>
      <c r="AC122" s="9">
        <v>1.1804446586257601E-2</v>
      </c>
      <c r="AD122" s="2"/>
      <c r="AE122" s="2">
        <f t="shared" si="37"/>
        <v>0.22259328152939092</v>
      </c>
      <c r="AF122" s="2">
        <f t="shared" si="38"/>
        <v>0.16673792680878527</v>
      </c>
      <c r="AG122" s="2">
        <f t="shared" si="39"/>
        <v>9.7556291713539342E-2</v>
      </c>
      <c r="AH122" s="2">
        <f t="shared" si="40"/>
        <v>5.7681613645424616E-2</v>
      </c>
      <c r="AI122" s="2">
        <f t="shared" si="41"/>
        <v>3.1817997059939117E-2</v>
      </c>
      <c r="AJ122" s="2">
        <f t="shared" si="42"/>
        <v>-1.3524387741606197E-2</v>
      </c>
      <c r="AK122" s="2">
        <f t="shared" si="43"/>
        <v>-0.14208746002817513</v>
      </c>
      <c r="AL122" s="2">
        <f t="shared" si="44"/>
        <v>-0.2115920549828253</v>
      </c>
      <c r="AM122" s="2">
        <f t="shared" si="45"/>
        <v>-0.25119027709069852</v>
      </c>
      <c r="AN122" s="2">
        <f t="shared" si="46"/>
        <v>5.427950998362931</v>
      </c>
      <c r="AO122" s="2">
        <f t="shared" si="47"/>
        <v>0.86241798072358344</v>
      </c>
      <c r="AP122" s="2">
        <f t="shared" si="48"/>
        <v>0.99300981657121201</v>
      </c>
      <c r="AQ122" s="23">
        <f t="shared" si="30"/>
        <v>3.8595884801676426</v>
      </c>
      <c r="AR122" s="2">
        <f t="shared" si="31"/>
        <v>-0.1437624790498116</v>
      </c>
      <c r="AS122" s="2">
        <f t="shared" si="32"/>
        <v>-0.21330769280095718</v>
      </c>
      <c r="AT122" s="2">
        <f t="shared" si="33"/>
        <v>1.7731756554081624</v>
      </c>
      <c r="AU122" s="2">
        <f t="shared" si="34"/>
        <v>11.341047235577655</v>
      </c>
      <c r="AV122" s="2">
        <f t="shared" si="35"/>
        <v>0.84296116559457157</v>
      </c>
      <c r="AW122" s="27">
        <f t="shared" si="36"/>
        <v>1.4003547337713345E-2</v>
      </c>
      <c r="AX122" s="28">
        <f t="shared" si="49"/>
        <v>1.0960552625919098</v>
      </c>
      <c r="AY122" s="2">
        <v>1E-3</v>
      </c>
      <c r="AZ122" s="2">
        <v>50</v>
      </c>
      <c r="BA122" s="2">
        <f t="shared" si="50"/>
        <v>1.4465534265275166</v>
      </c>
      <c r="BB122" s="2">
        <f t="shared" si="51"/>
        <v>2.1786742507100634</v>
      </c>
      <c r="BC122" s="2">
        <f t="shared" si="52"/>
        <v>4.5362933626367737E-2</v>
      </c>
      <c r="BD122" s="2">
        <f t="shared" si="53"/>
        <v>1.0410297655648276E-2</v>
      </c>
      <c r="BE122" s="2">
        <f t="shared" si="54"/>
        <v>2.9733671632385494E-2</v>
      </c>
      <c r="BF122">
        <f t="shared" si="55"/>
        <v>1.8149008168020861</v>
      </c>
      <c r="BG122" s="9">
        <f t="shared" si="56"/>
        <v>5.8893665600267437E-7</v>
      </c>
      <c r="BH122" s="9">
        <f t="shared" si="57"/>
        <v>5.242238265826237E-7</v>
      </c>
      <c r="BI122" s="2"/>
      <c r="BJ122" s="2"/>
      <c r="BK122" s="2"/>
      <c r="BL122" s="2"/>
      <c r="BM122" s="2"/>
      <c r="BN122" s="2"/>
      <c r="BO122" s="2"/>
      <c r="BP122" s="2"/>
      <c r="BQ122" s="2"/>
      <c r="BR122" s="11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V122" s="6"/>
      <c r="EW122" s="6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6"/>
      <c r="FJ122" s="7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</row>
    <row r="123" spans="1:225">
      <c r="A123" s="16">
        <v>17.745571532323623</v>
      </c>
      <c r="B123" s="2">
        <v>9.8876582223540843E-2</v>
      </c>
      <c r="C123" s="2">
        <v>5.7632898690171616E-2</v>
      </c>
      <c r="D123" s="2">
        <v>3.237758256101473E-2</v>
      </c>
      <c r="E123" s="2">
        <v>2.6495523609803846E-2</v>
      </c>
      <c r="F123" s="2">
        <v>2.4492317780814257E-2</v>
      </c>
      <c r="G123" s="2">
        <v>1.9968398458925781E-2</v>
      </c>
      <c r="H123" s="2">
        <v>7.1140472476453488E-3</v>
      </c>
      <c r="I123" s="2">
        <v>5.3634499518388796E-3</v>
      </c>
      <c r="J123" s="2">
        <v>3.5110374615449167E-3</v>
      </c>
      <c r="K123" s="2">
        <v>1.1594139304380717</v>
      </c>
      <c r="L123" s="2">
        <v>1.1312017854741458</v>
      </c>
      <c r="M123" s="2">
        <v>1.0786399924742309</v>
      </c>
      <c r="N123" s="2">
        <v>1.0365039959929292</v>
      </c>
      <c r="O123" s="2">
        <v>1.0112458727411282</v>
      </c>
      <c r="P123" s="2">
        <v>0.96991792890267348</v>
      </c>
      <c r="Q123" s="2">
        <v>0.87060283071757594</v>
      </c>
      <c r="R123" s="2">
        <v>0.81186466710959559</v>
      </c>
      <c r="S123" s="2">
        <v>0.78634391437640516</v>
      </c>
      <c r="T123" s="2">
        <v>1.2582905126616126</v>
      </c>
      <c r="U123" s="2">
        <v>1.1888346841643174</v>
      </c>
      <c r="V123" s="2">
        <v>1.1110175750352456</v>
      </c>
      <c r="W123" s="2">
        <v>1.0629995196027331</v>
      </c>
      <c r="X123" s="2">
        <v>1.0357381905219425</v>
      </c>
      <c r="Y123" s="2">
        <v>0.98988632736159921</v>
      </c>
      <c r="Z123" s="2">
        <v>0.87233186394536277</v>
      </c>
      <c r="AA123" s="2">
        <v>0.81286192542273805</v>
      </c>
      <c r="AB123" s="2">
        <v>0.78634391437640516</v>
      </c>
      <c r="AC123" s="9">
        <v>1.1759985647501452E-2</v>
      </c>
      <c r="AD123" s="2"/>
      <c r="AE123" s="2">
        <f t="shared" si="37"/>
        <v>0.22975406378096525</v>
      </c>
      <c r="AF123" s="2">
        <f t="shared" si="38"/>
        <v>0.17297357033327429</v>
      </c>
      <c r="AG123" s="2">
        <f t="shared" si="39"/>
        <v>0.10527632964600446</v>
      </c>
      <c r="AH123" s="2">
        <f t="shared" si="40"/>
        <v>6.1094647433775635E-2</v>
      </c>
      <c r="AI123" s="2">
        <f t="shared" si="41"/>
        <v>3.5114400048863847E-2</v>
      </c>
      <c r="AJ123" s="2">
        <f t="shared" si="42"/>
        <v>-1.0165163292789004E-2</v>
      </c>
      <c r="AK123" s="2">
        <f t="shared" si="43"/>
        <v>-0.13658534955557064</v>
      </c>
      <c r="AL123" s="2">
        <f t="shared" si="44"/>
        <v>-0.20719401728602271</v>
      </c>
      <c r="AM123" s="2">
        <f t="shared" si="45"/>
        <v>-0.24036103215285287</v>
      </c>
      <c r="AN123" s="2">
        <f t="shared" si="46"/>
        <v>5.4229813742596926</v>
      </c>
      <c r="AO123" s="2">
        <f t="shared" si="47"/>
        <v>0.86071335863928133</v>
      </c>
      <c r="AP123" s="2">
        <f t="shared" si="48"/>
        <v>0.99381726476219756</v>
      </c>
      <c r="AQ123" s="23">
        <f t="shared" si="30"/>
        <v>3.857854770210603</v>
      </c>
      <c r="AR123" s="2">
        <f t="shared" si="31"/>
        <v>-0.13856939841324614</v>
      </c>
      <c r="AS123" s="2">
        <f t="shared" si="32"/>
        <v>-0.20842161883198815</v>
      </c>
      <c r="AT123" s="2">
        <f t="shared" si="33"/>
        <v>1.7810033220392247</v>
      </c>
      <c r="AU123" s="2">
        <f t="shared" si="34"/>
        <v>11.396939896649526</v>
      </c>
      <c r="AV123" s="2">
        <f t="shared" si="35"/>
        <v>0.84724885748215806</v>
      </c>
      <c r="AW123" s="27">
        <f t="shared" si="36"/>
        <v>1.3880202426533343E-2</v>
      </c>
      <c r="AX123" s="28">
        <f t="shared" si="49"/>
        <v>1.0955202571022484</v>
      </c>
      <c r="AY123" s="2">
        <v>1E-3</v>
      </c>
      <c r="AZ123" s="2">
        <v>50</v>
      </c>
      <c r="BA123" s="2">
        <f t="shared" si="50"/>
        <v>1.451578320888308</v>
      </c>
      <c r="BB123" s="2">
        <f t="shared" si="51"/>
        <v>2.1740654524372531</v>
      </c>
      <c r="BC123" s="2">
        <f t="shared" si="52"/>
        <v>4.5520510902939737E-2</v>
      </c>
      <c r="BD123" s="2">
        <f t="shared" si="53"/>
        <v>1.0468601106531019E-2</v>
      </c>
      <c r="BE123" s="2">
        <f t="shared" si="54"/>
        <v>2.9835207123085183E-2</v>
      </c>
      <c r="BF123">
        <f t="shared" si="55"/>
        <v>1.8093809974819561</v>
      </c>
      <c r="BG123" s="9">
        <f t="shared" si="56"/>
        <v>6.476843322779838E-7</v>
      </c>
      <c r="BH123" s="9">
        <f t="shared" si="57"/>
        <v>5.2942508513188293E-7</v>
      </c>
      <c r="BI123" s="2"/>
      <c r="BJ123" s="2"/>
      <c r="BK123" s="2"/>
      <c r="BL123" s="2"/>
      <c r="BM123" s="2"/>
      <c r="BN123" s="2"/>
      <c r="BO123" s="2"/>
      <c r="BP123" s="2"/>
      <c r="BQ123" s="2"/>
      <c r="BR123" s="11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V123" s="6"/>
      <c r="EW123" s="6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6"/>
      <c r="FJ123" s="7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</row>
    <row r="124" spans="1:225">
      <c r="A124" s="16">
        <v>17.897620119149053</v>
      </c>
      <c r="B124" s="2">
        <v>9.959647864296764E-2</v>
      </c>
      <c r="C124" s="2">
        <v>5.6927492270172228E-2</v>
      </c>
      <c r="D124" s="2">
        <v>3.1099883984895646E-2</v>
      </c>
      <c r="E124" s="2">
        <v>2.4488074486104482E-2</v>
      </c>
      <c r="F124" s="2">
        <v>2.2069258419229205E-2</v>
      </c>
      <c r="G124" s="2">
        <v>1.7048630952287362E-2</v>
      </c>
      <c r="H124" s="2">
        <v>5.4775458600000238E-3</v>
      </c>
      <c r="I124" s="2">
        <v>4.0144992733458897E-3</v>
      </c>
      <c r="J124" s="2">
        <v>2.5188332965594144E-3</v>
      </c>
      <c r="K124" s="2">
        <v>1.1669622104498787</v>
      </c>
      <c r="L124" s="2">
        <v>1.1419511588709097</v>
      </c>
      <c r="M124" s="2">
        <v>1.088780682178373</v>
      </c>
      <c r="N124" s="2">
        <v>1.0485966151997841</v>
      </c>
      <c r="O124" s="2">
        <v>1.023627787341167</v>
      </c>
      <c r="P124" s="2">
        <v>0.98300031066164617</v>
      </c>
      <c r="Q124" s="2">
        <v>0.87895666408147044</v>
      </c>
      <c r="R124" s="2">
        <v>0.8168609323917555</v>
      </c>
      <c r="S124" s="2">
        <v>0.78844110607296414</v>
      </c>
      <c r="T124" s="2">
        <v>1.2665586890928464</v>
      </c>
      <c r="U124" s="2">
        <v>1.1988786511410818</v>
      </c>
      <c r="V124" s="2">
        <v>1.1198805661632687</v>
      </c>
      <c r="W124" s="2">
        <v>1.0730846896858885</v>
      </c>
      <c r="X124" s="2">
        <v>1.0456970457603962</v>
      </c>
      <c r="Y124" s="2">
        <v>1.0000489416139335</v>
      </c>
      <c r="Z124" s="2">
        <v>0.87991833449966528</v>
      </c>
      <c r="AA124" s="2">
        <v>0.82087543166510135</v>
      </c>
      <c r="AB124" s="2">
        <v>0.79095993936952358</v>
      </c>
      <c r="AC124" s="9">
        <v>1.174292107441657E-2</v>
      </c>
      <c r="AD124" s="2"/>
      <c r="AE124" s="2">
        <f t="shared" si="37"/>
        <v>0.23630352897761428</v>
      </c>
      <c r="AF124" s="2">
        <f t="shared" si="38"/>
        <v>0.18138666253403957</v>
      </c>
      <c r="AG124" s="2">
        <f t="shared" si="39"/>
        <v>0.11322204226661189</v>
      </c>
      <c r="AH124" s="2">
        <f t="shared" si="40"/>
        <v>7.053738847975706E-2</v>
      </c>
      <c r="AI124" s="2">
        <f t="shared" si="41"/>
        <v>4.4683692487303382E-2</v>
      </c>
      <c r="AJ124" s="2">
        <f t="shared" si="42"/>
        <v>4.8940416331827353E-5</v>
      </c>
      <c r="AK124" s="2">
        <f t="shared" si="43"/>
        <v>-0.12792617752115537</v>
      </c>
      <c r="AL124" s="2">
        <f t="shared" si="44"/>
        <v>-0.19738390861141411</v>
      </c>
      <c r="AM124" s="2">
        <f t="shared" si="45"/>
        <v>-0.23450795804755148</v>
      </c>
      <c r="AN124" s="2">
        <f t="shared" si="46"/>
        <v>5.4280366787206002</v>
      </c>
      <c r="AO124" s="2">
        <f t="shared" si="47"/>
        <v>0.86016728234974904</v>
      </c>
      <c r="AP124" s="2">
        <f t="shared" si="48"/>
        <v>0.99339257917459634</v>
      </c>
      <c r="AQ124" s="23">
        <f t="shared" si="30"/>
        <v>3.857299312516401</v>
      </c>
      <c r="AR124" s="2">
        <f t="shared" si="31"/>
        <v>-0.12901968389858134</v>
      </c>
      <c r="AS124" s="2">
        <f t="shared" si="32"/>
        <v>-0.20228641600151054</v>
      </c>
      <c r="AT124" s="2">
        <f t="shared" si="33"/>
        <v>1.8680622103068265</v>
      </c>
      <c r="AU124" s="2">
        <f t="shared" si="34"/>
        <v>11.970367624417346</v>
      </c>
      <c r="AV124" s="2">
        <f t="shared" si="35"/>
        <v>0.85424241117886779</v>
      </c>
      <c r="AW124" s="27">
        <f t="shared" si="36"/>
        <v>1.3746591038732386E-2</v>
      </c>
      <c r="AX124" s="28">
        <f t="shared" si="49"/>
        <v>1.0947677530811546</v>
      </c>
      <c r="AY124" s="2">
        <v>1E-3</v>
      </c>
      <c r="AZ124" s="2">
        <v>50</v>
      </c>
      <c r="BA124" s="2">
        <f t="shared" si="50"/>
        <v>1.4531931931040805</v>
      </c>
      <c r="BB124" s="2">
        <f t="shared" si="51"/>
        <v>2.1593378496354578</v>
      </c>
      <c r="BC124" s="2">
        <f t="shared" si="52"/>
        <v>4.5571152199552607E-2</v>
      </c>
      <c r="BD124" s="2">
        <f t="shared" si="53"/>
        <v>1.0551720962823471E-2</v>
      </c>
      <c r="BE124" s="2">
        <f t="shared" si="54"/>
        <v>2.9867835484580496E-2</v>
      </c>
      <c r="BF124">
        <f t="shared" si="55"/>
        <v>1.7917397560162283</v>
      </c>
      <c r="BG124" s="9">
        <f t="shared" si="56"/>
        <v>5.5299073512034485E-7</v>
      </c>
      <c r="BH124" s="9">
        <f t="shared" si="57"/>
        <v>5.4072745398975061E-7</v>
      </c>
      <c r="BI124" s="2"/>
      <c r="BJ124" s="2"/>
      <c r="BK124" s="2"/>
      <c r="BL124" s="2"/>
      <c r="BM124" s="2"/>
      <c r="BN124" s="2"/>
      <c r="BO124" s="2"/>
      <c r="BP124" s="2"/>
      <c r="BQ124" s="2"/>
      <c r="BR124" s="11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V124" s="6"/>
      <c r="EW124" s="6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6"/>
      <c r="FJ124" s="7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</row>
    <row r="125" spans="1:225">
      <c r="A125" s="16">
        <v>18.048855879677117</v>
      </c>
      <c r="B125" s="2">
        <v>9.991923108629075E-2</v>
      </c>
      <c r="C125" s="2">
        <v>5.6096556038193676E-2</v>
      </c>
      <c r="D125" s="2">
        <v>3.2604160494426368E-2</v>
      </c>
      <c r="E125" s="2">
        <v>2.5147441445534234E-2</v>
      </c>
      <c r="F125" s="2">
        <v>2.3301325595818784E-2</v>
      </c>
      <c r="G125" s="2">
        <v>1.7772645530408103E-2</v>
      </c>
      <c r="H125" s="2">
        <v>5.9310894263143281E-3</v>
      </c>
      <c r="I125" s="2">
        <v>4.3922976066256871E-3</v>
      </c>
      <c r="J125" s="2">
        <v>2.7991597746693281E-3</v>
      </c>
      <c r="K125" s="2">
        <v>1.168658680671069</v>
      </c>
      <c r="L125" s="2">
        <v>1.1433217609295219</v>
      </c>
      <c r="M125" s="2">
        <v>1.0876769236904316</v>
      </c>
      <c r="N125" s="2">
        <v>1.0541117543934515</v>
      </c>
      <c r="O125" s="2">
        <v>1.0291220658518805</v>
      </c>
      <c r="P125" s="2">
        <v>0.98666215605350271</v>
      </c>
      <c r="Q125" s="2">
        <v>0.88272871033909173</v>
      </c>
      <c r="R125" s="2">
        <v>0.82585595462157602</v>
      </c>
      <c r="S125" s="2">
        <v>0.79641945192119534</v>
      </c>
      <c r="T125" s="2">
        <v>1.2685779117573599</v>
      </c>
      <c r="U125" s="2">
        <v>1.1994183169677155</v>
      </c>
      <c r="V125" s="2">
        <v>1.1202810841848578</v>
      </c>
      <c r="W125" s="2">
        <v>1.0792591958389857</v>
      </c>
      <c r="X125" s="2">
        <v>1.0524233914476993</v>
      </c>
      <c r="Y125" s="2">
        <v>1.0044348015839109</v>
      </c>
      <c r="Z125" s="2">
        <v>0.88423708917093224</v>
      </c>
      <c r="AA125" s="2">
        <v>0.82604165247313277</v>
      </c>
      <c r="AB125" s="2">
        <v>0.79641945192119534</v>
      </c>
      <c r="AC125" s="9">
        <v>1.1743733959650286E-2</v>
      </c>
      <c r="AD125" s="2"/>
      <c r="AE125" s="2">
        <f t="shared" si="37"/>
        <v>0.23789651855524668</v>
      </c>
      <c r="AF125" s="2">
        <f t="shared" si="38"/>
        <v>0.1818367034113107</v>
      </c>
      <c r="AG125" s="2">
        <f t="shared" si="39"/>
        <v>0.11357962184199166</v>
      </c>
      <c r="AH125" s="2">
        <f t="shared" si="40"/>
        <v>7.6274875999948727E-2</v>
      </c>
      <c r="AI125" s="2">
        <f t="shared" si="41"/>
        <v>5.1095496702192364E-2</v>
      </c>
      <c r="AJ125" s="2">
        <f t="shared" si="42"/>
        <v>4.4249968287744914E-3</v>
      </c>
      <c r="AK125" s="2">
        <f t="shared" si="43"/>
        <v>-0.12303005188419015</v>
      </c>
      <c r="AL125" s="2">
        <f t="shared" si="44"/>
        <v>-0.1911100800096224</v>
      </c>
      <c r="AM125" s="2">
        <f t="shared" si="45"/>
        <v>-0.22762928227722334</v>
      </c>
      <c r="AN125" s="2">
        <f t="shared" si="46"/>
        <v>5.3654452457101405</v>
      </c>
      <c r="AO125" s="2">
        <f t="shared" si="47"/>
        <v>0.84957882691751485</v>
      </c>
      <c r="AP125" s="2">
        <f t="shared" si="48"/>
        <v>0.9929066213596458</v>
      </c>
      <c r="AQ125" s="23">
        <f t="shared" si="30"/>
        <v>3.8465227405365816</v>
      </c>
      <c r="AR125" s="2">
        <f t="shared" si="31"/>
        <v>-0.12473736189399057</v>
      </c>
      <c r="AS125" s="2">
        <f t="shared" si="32"/>
        <v>-0.19133490974669742</v>
      </c>
      <c r="AT125" s="2">
        <f t="shared" si="33"/>
        <v>1.6980198088808764</v>
      </c>
      <c r="AU125" s="2">
        <f t="shared" si="34"/>
        <v>10.873290011866667</v>
      </c>
      <c r="AV125" s="2">
        <f t="shared" si="35"/>
        <v>0.8601385208032637</v>
      </c>
      <c r="AW125" s="27">
        <f t="shared" si="36"/>
        <v>1.3653305456757222E-2</v>
      </c>
      <c r="AX125" s="28">
        <f t="shared" si="49"/>
        <v>1.0955699900481308</v>
      </c>
      <c r="AY125" s="2">
        <v>1E-3</v>
      </c>
      <c r="AZ125" s="2">
        <v>50</v>
      </c>
      <c r="BA125" s="2">
        <f t="shared" si="50"/>
        <v>1.4850056226078812</v>
      </c>
      <c r="BB125" s="2">
        <f t="shared" si="51"/>
        <v>2.2252883661042948</v>
      </c>
      <c r="BC125" s="2">
        <f t="shared" si="52"/>
        <v>4.6568768396514394E-2</v>
      </c>
      <c r="BD125" s="2">
        <f t="shared" si="53"/>
        <v>1.0463153827898425E-2</v>
      </c>
      <c r="BE125" s="2">
        <f t="shared" si="54"/>
        <v>3.0510351005936798E-2</v>
      </c>
      <c r="BF125">
        <f t="shared" si="55"/>
        <v>1.8703778564126781</v>
      </c>
      <c r="BG125" s="9">
        <f t="shared" si="56"/>
        <v>5.7668906171411214E-7</v>
      </c>
      <c r="BH125" s="9">
        <f t="shared" si="57"/>
        <v>5.316541869801507E-7</v>
      </c>
      <c r="BI125" s="2"/>
      <c r="BJ125" s="2"/>
      <c r="BK125" s="2"/>
      <c r="BL125" s="2"/>
      <c r="BM125" s="2"/>
      <c r="BN125" s="2"/>
      <c r="BO125" s="2"/>
      <c r="BP125" s="2"/>
      <c r="BQ125" s="2"/>
      <c r="BR125" s="11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V125" s="6"/>
      <c r="EW125" s="6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6"/>
      <c r="FJ125" s="7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</row>
    <row r="126" spans="1:225">
      <c r="A126" s="16">
        <v>18.198472958603585</v>
      </c>
      <c r="B126" s="2">
        <v>0.10146515687412822</v>
      </c>
      <c r="C126" s="2">
        <v>5.8483561551167629E-2</v>
      </c>
      <c r="D126" s="2">
        <v>3.3228611262854479E-2</v>
      </c>
      <c r="E126" s="2">
        <v>2.6768846358458012E-2</v>
      </c>
      <c r="F126" s="2">
        <v>2.26635431856833E-2</v>
      </c>
      <c r="G126" s="2">
        <v>1.727519470477264E-2</v>
      </c>
      <c r="H126" s="2">
        <v>5.583703894939198E-3</v>
      </c>
      <c r="I126" s="2">
        <v>4.0990207598282161E-3</v>
      </c>
      <c r="J126" s="2">
        <v>2.5782007200949334E-3</v>
      </c>
      <c r="K126" s="2">
        <v>1.1726324211151564</v>
      </c>
      <c r="L126" s="2">
        <v>1.1447513531123905</v>
      </c>
      <c r="M126" s="2">
        <v>1.0911769791966828</v>
      </c>
      <c r="N126" s="2">
        <v>1.0542972898193588</v>
      </c>
      <c r="O126" s="2">
        <v>1.032364412434045</v>
      </c>
      <c r="P126" s="2">
        <v>0.99109900879377455</v>
      </c>
      <c r="Q126" s="2">
        <v>0.8847160800365429</v>
      </c>
      <c r="R126" s="2">
        <v>0.82200321075591742</v>
      </c>
      <c r="S126" s="2">
        <v>0.79338468687696539</v>
      </c>
      <c r="T126" s="2">
        <v>1.2740975779892847</v>
      </c>
      <c r="U126" s="2">
        <v>1.2032349146635581</v>
      </c>
      <c r="V126" s="2">
        <v>1.1244055904595374</v>
      </c>
      <c r="W126" s="2">
        <v>1.0810661361778169</v>
      </c>
      <c r="X126" s="2">
        <v>1.0550279556197282</v>
      </c>
      <c r="Y126" s="2">
        <v>1.0083742034985472</v>
      </c>
      <c r="Z126" s="2">
        <v>0.8855804511775861</v>
      </c>
      <c r="AA126" s="2">
        <v>0.82610223151574569</v>
      </c>
      <c r="AB126" s="2">
        <v>0.79596288759706035</v>
      </c>
      <c r="AC126" s="9">
        <v>1.1744546844883351E-2</v>
      </c>
      <c r="AD126" s="2"/>
      <c r="AE126" s="2">
        <f t="shared" si="37"/>
        <v>0.2422381460452912</v>
      </c>
      <c r="AF126" s="2">
        <f t="shared" si="38"/>
        <v>0.18501369196359466</v>
      </c>
      <c r="AG126" s="2">
        <f t="shared" si="39"/>
        <v>0.11725453198695238</v>
      </c>
      <c r="AH126" s="2">
        <f t="shared" si="40"/>
        <v>7.7947717338639616E-2</v>
      </c>
      <c r="AI126" s="2">
        <f t="shared" si="41"/>
        <v>5.3567264794710072E-2</v>
      </c>
      <c r="AJ126" s="2">
        <f t="shared" si="42"/>
        <v>8.3393343885332059E-3</v>
      </c>
      <c r="AK126" s="2">
        <f t="shared" si="43"/>
        <v>-0.1215119719307298</v>
      </c>
      <c r="AL126" s="2">
        <f t="shared" si="44"/>
        <v>-0.19103674615144317</v>
      </c>
      <c r="AM126" s="2">
        <f t="shared" si="45"/>
        <v>-0.22820271784645235</v>
      </c>
      <c r="AN126" s="2">
        <f t="shared" si="46"/>
        <v>5.4159463714623577</v>
      </c>
      <c r="AO126" s="2">
        <f t="shared" si="47"/>
        <v>0.85723824181600228</v>
      </c>
      <c r="AP126" s="2">
        <f t="shared" si="48"/>
        <v>0.99257803750784912</v>
      </c>
      <c r="AQ126" s="23">
        <f t="shared" si="30"/>
        <v>3.8543194240853569</v>
      </c>
      <c r="AR126" s="2">
        <f t="shared" si="31"/>
        <v>-0.12248849896390367</v>
      </c>
      <c r="AS126" s="2">
        <f t="shared" si="32"/>
        <v>-0.19601097790448901</v>
      </c>
      <c r="AT126" s="2">
        <f t="shared" si="33"/>
        <v>1.8745829188073742</v>
      </c>
      <c r="AU126" s="2">
        <f t="shared" si="34"/>
        <v>12.019133258096533</v>
      </c>
      <c r="AV126" s="2">
        <f t="shared" si="35"/>
        <v>0.85975428864669612</v>
      </c>
      <c r="AW126" s="27">
        <f t="shared" si="36"/>
        <v>1.3660352730976148E-2</v>
      </c>
      <c r="AX126" s="28">
        <f t="shared" si="49"/>
        <v>1.0946181455915909</v>
      </c>
      <c r="AY126" s="2">
        <v>1E-3</v>
      </c>
      <c r="AZ126" s="2">
        <v>50</v>
      </c>
      <c r="BA126" s="2">
        <f t="shared" si="50"/>
        <v>1.4618978688493256</v>
      </c>
      <c r="BB126" s="2">
        <f t="shared" si="51"/>
        <v>2.1688430432292938</v>
      </c>
      <c r="BC126" s="2">
        <f t="shared" si="52"/>
        <v>4.5844124922736776E-2</v>
      </c>
      <c r="BD126" s="2">
        <f t="shared" si="53"/>
        <v>1.0568403799126673E-2</v>
      </c>
      <c r="BE126" s="2">
        <f t="shared" si="54"/>
        <v>3.0043691455325927E-2</v>
      </c>
      <c r="BF126">
        <f t="shared" si="55"/>
        <v>1.8031173121529478</v>
      </c>
      <c r="BG126" s="9">
        <f t="shared" si="56"/>
        <v>5.6039652252047808E-7</v>
      </c>
      <c r="BH126" s="9">
        <f t="shared" si="57"/>
        <v>5.4503390291968585E-7</v>
      </c>
      <c r="BI126" s="2"/>
      <c r="BJ126" s="2"/>
      <c r="BK126" s="2"/>
      <c r="BL126" s="2"/>
      <c r="BM126" s="2"/>
      <c r="BN126" s="2"/>
      <c r="BO126" s="2"/>
      <c r="BP126" s="2"/>
      <c r="BQ126" s="2"/>
      <c r="BR126" s="11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V126" s="6"/>
      <c r="EW126" s="6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6"/>
      <c r="FJ126" s="7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</row>
    <row r="127" spans="1:225">
      <c r="A127" s="16">
        <v>18.356986474198674</v>
      </c>
      <c r="B127" s="2">
        <v>0.10240464858166695</v>
      </c>
      <c r="C127" s="2">
        <v>5.8455384304644364E-2</v>
      </c>
      <c r="D127" s="2">
        <v>3.4590828237711799E-2</v>
      </c>
      <c r="E127" s="2">
        <v>2.7766961719125103E-2</v>
      </c>
      <c r="F127" s="2">
        <v>2.4993939748855783E-2</v>
      </c>
      <c r="G127" s="2">
        <v>1.614078636169352E-2</v>
      </c>
      <c r="H127" s="2">
        <v>5.2074696835875626E-3</v>
      </c>
      <c r="I127" s="2">
        <v>3.820905192353119E-3</v>
      </c>
      <c r="J127" s="2">
        <v>2.4014609493785096E-3</v>
      </c>
      <c r="K127" s="2">
        <v>1.1721585527332636</v>
      </c>
      <c r="L127" s="2">
        <v>1.1458782657743147</v>
      </c>
      <c r="M127" s="2">
        <v>1.0921344370416295</v>
      </c>
      <c r="N127" s="2">
        <v>1.0534619921367605</v>
      </c>
      <c r="O127" s="2">
        <v>1.0286071620323531</v>
      </c>
      <c r="P127" s="2">
        <v>0.98868586955364546</v>
      </c>
      <c r="Q127" s="2">
        <v>0.88405511463031272</v>
      </c>
      <c r="R127" s="2">
        <v>0.82848335759212344</v>
      </c>
      <c r="S127" s="2">
        <v>0.79881852713813739</v>
      </c>
      <c r="T127" s="2">
        <v>1.2745632013149306</v>
      </c>
      <c r="U127" s="2">
        <v>1.204333650078959</v>
      </c>
      <c r="V127" s="2">
        <v>1.1267252652793414</v>
      </c>
      <c r="W127" s="2">
        <v>1.0812289538558857</v>
      </c>
      <c r="X127" s="2">
        <v>1.053601101781209</v>
      </c>
      <c r="Y127" s="2">
        <v>1.0048266559153389</v>
      </c>
      <c r="Z127" s="2">
        <v>0.88589225338034006</v>
      </c>
      <c r="AA127" s="2">
        <v>0.82889461649701746</v>
      </c>
      <c r="AB127" s="2">
        <v>0.79881852713813739</v>
      </c>
      <c r="AC127" s="9">
        <v>1.1742539435007672E-2</v>
      </c>
      <c r="AD127" s="2"/>
      <c r="AE127" s="2">
        <f t="shared" si="37"/>
        <v>0.24260353271001117</v>
      </c>
      <c r="AF127" s="2">
        <f t="shared" si="38"/>
        <v>0.18592642650230684</v>
      </c>
      <c r="AG127" s="2">
        <f t="shared" si="39"/>
        <v>0.11931543007727891</v>
      </c>
      <c r="AH127" s="2">
        <f t="shared" si="40"/>
        <v>7.8098314432557991E-2</v>
      </c>
      <c r="AI127" s="2">
        <f t="shared" si="41"/>
        <v>5.2213917176464363E-2</v>
      </c>
      <c r="AJ127" s="2">
        <f t="shared" si="42"/>
        <v>4.815044958084414E-3</v>
      </c>
      <c r="AK127" s="2">
        <f t="shared" si="43"/>
        <v>-0.12115994595237672</v>
      </c>
      <c r="AL127" s="2">
        <f t="shared" si="44"/>
        <v>-0.18766225316142679</v>
      </c>
      <c r="AM127" s="2">
        <f t="shared" si="45"/>
        <v>-0.2246214839962053</v>
      </c>
      <c r="AN127" s="2">
        <f t="shared" si="46"/>
        <v>5.390706316802965</v>
      </c>
      <c r="AO127" s="2">
        <f t="shared" si="47"/>
        <v>0.8531270142572539</v>
      </c>
      <c r="AP127" s="2">
        <f t="shared" si="48"/>
        <v>0.9938135251180531</v>
      </c>
      <c r="AQ127" s="23">
        <f t="shared" si="30"/>
        <v>3.8501353016167763</v>
      </c>
      <c r="AR127" s="2">
        <f t="shared" si="31"/>
        <v>-0.12323587142110914</v>
      </c>
      <c r="AS127" s="2">
        <f t="shared" si="32"/>
        <v>-0.18815852971362459</v>
      </c>
      <c r="AT127" s="2">
        <f t="shared" si="33"/>
        <v>1.6553155991525716</v>
      </c>
      <c r="AU127" s="2">
        <f t="shared" si="34"/>
        <v>10.598197516150274</v>
      </c>
      <c r="AV127" s="2">
        <f t="shared" si="35"/>
        <v>0.86199280415714219</v>
      </c>
      <c r="AW127" s="27">
        <f t="shared" si="36"/>
        <v>1.3622549258389162E-2</v>
      </c>
      <c r="AX127" s="28">
        <f t="shared" si="49"/>
        <v>1.0949193094059546</v>
      </c>
      <c r="AY127" s="2">
        <v>1E-3</v>
      </c>
      <c r="AZ127" s="2">
        <v>50</v>
      </c>
      <c r="BA127" s="2">
        <f t="shared" si="50"/>
        <v>1.4742385572718404</v>
      </c>
      <c r="BB127" s="2">
        <f t="shared" si="51"/>
        <v>2.1941130171505057</v>
      </c>
      <c r="BC127" s="2">
        <f t="shared" si="52"/>
        <v>4.6231120535583273E-2</v>
      </c>
      <c r="BD127" s="2">
        <f t="shared" si="53"/>
        <v>1.0534874426058098E-2</v>
      </c>
      <c r="BE127" s="2">
        <f t="shared" si="54"/>
        <v>3.0292942319725569E-2</v>
      </c>
      <c r="BF127">
        <f t="shared" si="55"/>
        <v>1.8333000841184699</v>
      </c>
      <c r="BG127" s="9">
        <f t="shared" si="56"/>
        <v>5.2367246354940443E-7</v>
      </c>
      <c r="BH127" s="9">
        <f t="shared" si="57"/>
        <v>5.3868402391134507E-7</v>
      </c>
      <c r="BI127" s="2"/>
      <c r="BJ127" s="2"/>
      <c r="BK127" s="2"/>
      <c r="BL127" s="2"/>
      <c r="BM127" s="2"/>
      <c r="BN127" s="2"/>
      <c r="BO127" s="2"/>
      <c r="BP127" s="2"/>
      <c r="BQ127" s="2"/>
      <c r="BR127" s="11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V127" s="6"/>
      <c r="EW127" s="6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6"/>
      <c r="FJ127" s="7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</row>
    <row r="128" spans="1:225">
      <c r="A128" s="16">
        <v>18.504173746331027</v>
      </c>
      <c r="B128" s="2">
        <v>0.10139999455916859</v>
      </c>
      <c r="C128" s="2">
        <v>5.9115504865641558E-2</v>
      </c>
      <c r="D128" s="2">
        <v>3.5743104375794379E-2</v>
      </c>
      <c r="E128" s="2">
        <v>2.8075525536377363E-2</v>
      </c>
      <c r="F128" s="2">
        <v>2.5972038030070158E-2</v>
      </c>
      <c r="G128" s="2">
        <v>1.7275500351654354E-2</v>
      </c>
      <c r="H128" s="2">
        <v>5.8069738189676749E-3</v>
      </c>
      <c r="I128" s="2">
        <v>4.3088924889668617E-3</v>
      </c>
      <c r="J128" s="2">
        <v>2.7541611216008784E-3</v>
      </c>
      <c r="K128" s="2">
        <v>1.1752216042232033</v>
      </c>
      <c r="L128" s="2">
        <v>1.1450202051667808</v>
      </c>
      <c r="M128" s="2">
        <v>1.0919435863985496</v>
      </c>
      <c r="N128" s="2">
        <v>1.0580534174191059</v>
      </c>
      <c r="O128" s="2">
        <v>1.0322291278540345</v>
      </c>
      <c r="P128" s="2">
        <v>0.9923249465038021</v>
      </c>
      <c r="Q128" s="2">
        <v>0.887576963399067</v>
      </c>
      <c r="R128" s="2">
        <v>0.83026318584888292</v>
      </c>
      <c r="S128" s="2">
        <v>0.80156815670685311</v>
      </c>
      <c r="T128" s="2">
        <v>1.2766215987823719</v>
      </c>
      <c r="U128" s="2">
        <v>1.2041357100324224</v>
      </c>
      <c r="V128" s="2">
        <v>1.1276866907743439</v>
      </c>
      <c r="W128" s="2">
        <v>1.0861289429554832</v>
      </c>
      <c r="X128" s="2">
        <v>1.0582011658841046</v>
      </c>
      <c r="Y128" s="2">
        <v>1.0096004468554565</v>
      </c>
      <c r="Z128" s="2">
        <v>0.88993202616630129</v>
      </c>
      <c r="AA128" s="2">
        <v>0.83186721777149042</v>
      </c>
      <c r="AB128" s="2">
        <v>0.80156815670685311</v>
      </c>
      <c r="AC128" s="9">
        <v>1.1738937647613745E-2</v>
      </c>
      <c r="AD128" s="2"/>
      <c r="AE128" s="2">
        <f t="shared" si="37"/>
        <v>0.2442172126864901</v>
      </c>
      <c r="AF128" s="2">
        <f t="shared" si="38"/>
        <v>0.18576205650843397</v>
      </c>
      <c r="AG128" s="2">
        <f t="shared" si="39"/>
        <v>0.12016835808868888</v>
      </c>
      <c r="AH128" s="2">
        <f t="shared" si="40"/>
        <v>8.2619946466864685E-2</v>
      </c>
      <c r="AI128" s="2">
        <f t="shared" si="41"/>
        <v>5.6570453248867988E-2</v>
      </c>
      <c r="AJ128" s="2">
        <f t="shared" si="42"/>
        <v>9.554655411148404E-3</v>
      </c>
      <c r="AK128" s="2">
        <f t="shared" si="43"/>
        <v>-0.11661019426672102</v>
      </c>
      <c r="AL128" s="2">
        <f t="shared" si="44"/>
        <v>-0.18408244492206088</v>
      </c>
      <c r="AM128" s="2">
        <f t="shared" si="45"/>
        <v>-0.2211852741076816</v>
      </c>
      <c r="AN128" s="2">
        <f t="shared" si="46"/>
        <v>5.3568063948425504</v>
      </c>
      <c r="AO128" s="2">
        <f t="shared" si="47"/>
        <v>0.84726065228535863</v>
      </c>
      <c r="AP128" s="2">
        <f t="shared" si="48"/>
        <v>0.99290307767295283</v>
      </c>
      <c r="AQ128" s="23">
        <f t="shared" si="30"/>
        <v>3.8441617616598305</v>
      </c>
      <c r="AR128" s="2">
        <f t="shared" si="31"/>
        <v>-0.11926004206957691</v>
      </c>
      <c r="AS128" s="2">
        <f t="shared" si="32"/>
        <v>-0.18601253707014512</v>
      </c>
      <c r="AT128" s="2">
        <f t="shared" si="33"/>
        <v>1.7019704547361874</v>
      </c>
      <c r="AU128" s="2">
        <f t="shared" si="34"/>
        <v>10.904355555711494</v>
      </c>
      <c r="AV128" s="2">
        <f t="shared" si="35"/>
        <v>0.8648105368759903</v>
      </c>
      <c r="AW128" s="27">
        <f t="shared" si="36"/>
        <v>1.3573999329401155E-2</v>
      </c>
      <c r="AX128" s="28">
        <f t="shared" si="49"/>
        <v>1.0953768793740568</v>
      </c>
      <c r="AY128" s="2">
        <v>1E-3</v>
      </c>
      <c r="AZ128" s="2">
        <v>50</v>
      </c>
      <c r="BA128" s="2">
        <f t="shared" si="50"/>
        <v>1.4920990398446259</v>
      </c>
      <c r="BB128" s="2">
        <f t="shared" si="51"/>
        <v>2.2313999460194207</v>
      </c>
      <c r="BC128" s="2">
        <f t="shared" si="52"/>
        <v>4.6791213146492976E-2</v>
      </c>
      <c r="BD128" s="2">
        <f t="shared" si="53"/>
        <v>1.0484337145986485E-2</v>
      </c>
      <c r="BE128" s="2">
        <f t="shared" si="54"/>
        <v>3.0653551344528296E-2</v>
      </c>
      <c r="BF128">
        <f t="shared" si="55"/>
        <v>1.8776131303577221</v>
      </c>
      <c r="BG128" s="9">
        <f t="shared" si="56"/>
        <v>5.6060404872990666E-7</v>
      </c>
      <c r="BH128" s="9">
        <f t="shared" si="57"/>
        <v>5.348719367951759E-7</v>
      </c>
      <c r="BI128" s="2"/>
      <c r="BJ128" s="2"/>
      <c r="BK128" s="2"/>
      <c r="BL128" s="2"/>
      <c r="BM128" s="2"/>
      <c r="BN128" s="2"/>
      <c r="BO128" s="2"/>
      <c r="BP128" s="2"/>
      <c r="BQ128" s="2"/>
      <c r="BR128" s="11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V128" s="6"/>
      <c r="EW128" s="6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6"/>
      <c r="FJ128" s="7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</row>
    <row r="129" spans="1:225">
      <c r="A129" s="16">
        <v>18.645697384728372</v>
      </c>
      <c r="B129" s="2">
        <v>0.101361517427036</v>
      </c>
      <c r="C129" s="2">
        <v>5.7984447388842883E-2</v>
      </c>
      <c r="D129" s="2">
        <v>3.4777775623811111E-2</v>
      </c>
      <c r="E129" s="2">
        <v>2.9264754609977559E-2</v>
      </c>
      <c r="F129" s="2">
        <v>2.5809712751633754E-2</v>
      </c>
      <c r="G129" s="2">
        <v>1.9334572212178502E-2</v>
      </c>
      <c r="H129" s="2">
        <v>6.8803671459532183E-3</v>
      </c>
      <c r="I129" s="2">
        <v>5.1856502961110662E-3</v>
      </c>
      <c r="J129" s="2">
        <v>3.3930530106978662E-3</v>
      </c>
      <c r="K129" s="2">
        <v>1.1777382680008601</v>
      </c>
      <c r="L129" s="2">
        <v>1.152494309338064</v>
      </c>
      <c r="M129" s="2">
        <v>1.1002762521306808</v>
      </c>
      <c r="N129" s="2">
        <v>1.0592031786616987</v>
      </c>
      <c r="O129" s="2">
        <v>1.0357271401038191</v>
      </c>
      <c r="P129" s="2">
        <v>0.99224489115586878</v>
      </c>
      <c r="Q129" s="2">
        <v>0.88907258531233457</v>
      </c>
      <c r="R129" s="2">
        <v>0.83227918852052196</v>
      </c>
      <c r="S129" s="2">
        <v>0.8039239323284697</v>
      </c>
      <c r="T129" s="2">
        <v>1.279099785427896</v>
      </c>
      <c r="U129" s="2">
        <v>1.2104787567269069</v>
      </c>
      <c r="V129" s="2">
        <v>1.1350540277544918</v>
      </c>
      <c r="W129" s="2">
        <v>1.0884679332716762</v>
      </c>
      <c r="X129" s="2">
        <v>1.0615368528554527</v>
      </c>
      <c r="Y129" s="2">
        <v>1.0115794633680473</v>
      </c>
      <c r="Z129" s="2">
        <v>0.89152877557742505</v>
      </c>
      <c r="AA129" s="2">
        <v>0.83370034286705352</v>
      </c>
      <c r="AB129" s="2">
        <v>0.8039239323284697</v>
      </c>
      <c r="AC129" s="9">
        <v>1.1735335866835814E-2</v>
      </c>
      <c r="AD129" s="2"/>
      <c r="AE129" s="2">
        <f t="shared" si="37"/>
        <v>0.24615653787078923</v>
      </c>
      <c r="AF129" s="2">
        <f t="shared" si="38"/>
        <v>0.19101594806966779</v>
      </c>
      <c r="AG129" s="2">
        <f t="shared" si="39"/>
        <v>0.12668025134625613</v>
      </c>
      <c r="AH129" s="2">
        <f t="shared" si="40"/>
        <v>8.4771141701037556E-2</v>
      </c>
      <c r="AI129" s="2">
        <f t="shared" si="41"/>
        <v>5.9717719274451228E-2</v>
      </c>
      <c r="AJ129" s="2">
        <f t="shared" si="42"/>
        <v>1.1512934468858819E-2</v>
      </c>
      <c r="AK129" s="2">
        <f t="shared" si="43"/>
        <v>-0.11481756449102251</v>
      </c>
      <c r="AL129" s="2">
        <f t="shared" si="44"/>
        <v>-0.18188124230614386</v>
      </c>
      <c r="AM129" s="2">
        <f t="shared" si="45"/>
        <v>-0.21825062581087806</v>
      </c>
      <c r="AN129" s="2">
        <f t="shared" si="46"/>
        <v>5.3801539009559534</v>
      </c>
      <c r="AO129" s="2">
        <f t="shared" si="47"/>
        <v>0.85047507641981568</v>
      </c>
      <c r="AP129" s="2">
        <f t="shared" si="48"/>
        <v>0.99288957292021429</v>
      </c>
      <c r="AQ129" s="23">
        <f t="shared" si="30"/>
        <v>3.8474353800262189</v>
      </c>
      <c r="AR129" s="2">
        <f t="shared" si="31"/>
        <v>-0.11757639853092847</v>
      </c>
      <c r="AS129" s="2">
        <f t="shared" si="32"/>
        <v>-0.18358733132401481</v>
      </c>
      <c r="AT129" s="2">
        <f t="shared" si="33"/>
        <v>1.6830630420998156</v>
      </c>
      <c r="AU129" s="2">
        <f t="shared" si="34"/>
        <v>10.783576410150612</v>
      </c>
      <c r="AV129" s="2">
        <f t="shared" si="35"/>
        <v>0.86651789618774411</v>
      </c>
      <c r="AW129" s="27">
        <f t="shared" si="36"/>
        <v>1.3543096938292407E-2</v>
      </c>
      <c r="AX129" s="28">
        <f t="shared" si="49"/>
        <v>1.0947700298879417</v>
      </c>
      <c r="AY129" s="2">
        <v>1E-3</v>
      </c>
      <c r="AZ129" s="2">
        <v>50</v>
      </c>
      <c r="BA129" s="2">
        <f t="shared" si="50"/>
        <v>1.482275676845495</v>
      </c>
      <c r="BB129" s="2">
        <f t="shared" si="51"/>
        <v>2.202605190980961</v>
      </c>
      <c r="BC129" s="2">
        <f t="shared" si="52"/>
        <v>4.6483159150321529E-2</v>
      </c>
      <c r="BD129" s="2">
        <f t="shared" si="53"/>
        <v>1.05514674813503E-2</v>
      </c>
      <c r="BE129" s="2">
        <f t="shared" si="54"/>
        <v>3.0455233112746782E-2</v>
      </c>
      <c r="BF129">
        <f t="shared" si="55"/>
        <v>1.843410131135077</v>
      </c>
      <c r="BG129" s="9">
        <f t="shared" si="56"/>
        <v>6.2735066485349897E-7</v>
      </c>
      <c r="BH129" s="9">
        <f t="shared" si="57"/>
        <v>5.4227022278672077E-7</v>
      </c>
      <c r="BI129" s="2"/>
      <c r="BJ129" s="2"/>
      <c r="BK129" s="2"/>
      <c r="BL129" s="2"/>
      <c r="BM129" s="2"/>
      <c r="BN129" s="2"/>
      <c r="BO129" s="2"/>
      <c r="BP129" s="2"/>
      <c r="BQ129" s="2"/>
      <c r="BR129" s="11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V129" s="6"/>
      <c r="EW129" s="6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6"/>
      <c r="FJ129" s="7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</row>
    <row r="130" spans="1:225">
      <c r="A130" s="16">
        <v>18.792070552814444</v>
      </c>
      <c r="B130" s="2">
        <v>0.10266033132980371</v>
      </c>
      <c r="C130" s="2">
        <v>5.9808483551815589E-2</v>
      </c>
      <c r="D130" s="2">
        <v>3.4633149893638963E-2</v>
      </c>
      <c r="E130" s="2">
        <v>2.710895722500167E-2</v>
      </c>
      <c r="F130" s="2">
        <v>2.4324531573939323E-2</v>
      </c>
      <c r="G130" s="2">
        <v>1.7500905744029224E-2</v>
      </c>
      <c r="H130" s="2">
        <v>5.7302093074688368E-3</v>
      </c>
      <c r="I130" s="2">
        <v>4.2214702978416235E-3</v>
      </c>
      <c r="J130" s="2">
        <v>2.6693382902322855E-3</v>
      </c>
      <c r="K130" s="2">
        <v>1.1820458296614738</v>
      </c>
      <c r="L130" s="2">
        <v>1.158100352260057</v>
      </c>
      <c r="M130" s="2">
        <v>1.105814627171499</v>
      </c>
      <c r="N130" s="2">
        <v>1.0715267390649585</v>
      </c>
      <c r="O130" s="2">
        <v>1.0454344892751557</v>
      </c>
      <c r="P130" s="2">
        <v>1.0019134985696572</v>
      </c>
      <c r="Q130" s="2">
        <v>0.89680833985321418</v>
      </c>
      <c r="R130" s="2">
        <v>0.83901158285745236</v>
      </c>
      <c r="S130" s="2">
        <v>0.81115059855891902</v>
      </c>
      <c r="T130" s="2">
        <v>1.2847061609912775</v>
      </c>
      <c r="U130" s="2">
        <v>1.2179088358118726</v>
      </c>
      <c r="V130" s="2">
        <v>1.140447777065138</v>
      </c>
      <c r="W130" s="2">
        <v>1.0986356962899602</v>
      </c>
      <c r="X130" s="2">
        <v>1.069759020849095</v>
      </c>
      <c r="Y130" s="2">
        <v>1.0194144043136864</v>
      </c>
      <c r="Z130" s="2">
        <v>0.89895159257827018</v>
      </c>
      <c r="AA130" s="2">
        <v>0.84091596436993765</v>
      </c>
      <c r="AB130" s="2">
        <v>0.81115059855891902</v>
      </c>
      <c r="AC130" s="9">
        <v>1.1697716407820025E-2</v>
      </c>
      <c r="AD130" s="2"/>
      <c r="AE130" s="2">
        <f t="shared" si="37"/>
        <v>0.25053002370927963</v>
      </c>
      <c r="AF130" s="2">
        <f t="shared" si="38"/>
        <v>0.19713531904139908</v>
      </c>
      <c r="AG130" s="2">
        <f t="shared" si="39"/>
        <v>0.13142097218506782</v>
      </c>
      <c r="AH130" s="2">
        <f t="shared" si="40"/>
        <v>9.4069133925328355E-2</v>
      </c>
      <c r="AI130" s="2">
        <f t="shared" si="41"/>
        <v>6.7433408949573281E-2</v>
      </c>
      <c r="AJ130" s="2">
        <f t="shared" si="42"/>
        <v>1.9228349012012529E-2</v>
      </c>
      <c r="AK130" s="2">
        <f t="shared" si="43"/>
        <v>-0.10652609181312642</v>
      </c>
      <c r="AL130" s="2">
        <f t="shared" si="44"/>
        <v>-0.17326354746211114</v>
      </c>
      <c r="AM130" s="2">
        <f t="shared" si="45"/>
        <v>-0.20930154721202859</v>
      </c>
      <c r="AN130" s="2">
        <f t="shared" si="46"/>
        <v>5.3417284924264132</v>
      </c>
      <c r="AO130" s="2">
        <f t="shared" si="47"/>
        <v>0.84321412078002866</v>
      </c>
      <c r="AP130" s="2">
        <f t="shared" si="48"/>
        <v>0.99252350746725648</v>
      </c>
      <c r="AQ130" s="23">
        <f t="shared" si="30"/>
        <v>3.8400390708006986</v>
      </c>
      <c r="AR130" s="2">
        <f t="shared" si="31"/>
        <v>-0.10891310769872314</v>
      </c>
      <c r="AS130" s="2">
        <f t="shared" si="32"/>
        <v>-0.17553076705903189</v>
      </c>
      <c r="AT130" s="2">
        <f t="shared" si="33"/>
        <v>1.6985325865941039</v>
      </c>
      <c r="AU130" s="2">
        <f t="shared" si="34"/>
        <v>10.892435513138814</v>
      </c>
      <c r="AV130" s="2">
        <f t="shared" si="35"/>
        <v>0.87385099281823553</v>
      </c>
      <c r="AW130" s="27">
        <f t="shared" si="36"/>
        <v>1.3386397113418621E-2</v>
      </c>
      <c r="AX130" s="28">
        <f t="shared" si="49"/>
        <v>1.0947284037402958</v>
      </c>
      <c r="AY130" s="2">
        <v>1E-3</v>
      </c>
      <c r="AZ130" s="2">
        <v>50</v>
      </c>
      <c r="BA130" s="2">
        <f t="shared" si="50"/>
        <v>1.5045936571650285</v>
      </c>
      <c r="BB130" s="2">
        <f t="shared" si="51"/>
        <v>2.2347868355610236</v>
      </c>
      <c r="BC130" s="2">
        <f t="shared" si="52"/>
        <v>4.7183035865099976E-2</v>
      </c>
      <c r="BD130" s="2">
        <f t="shared" si="53"/>
        <v>1.0556103728826871E-2</v>
      </c>
      <c r="BE130" s="2">
        <f t="shared" si="54"/>
        <v>3.0905731956593741E-2</v>
      </c>
      <c r="BF130">
        <f t="shared" si="55"/>
        <v>1.8816005649854861</v>
      </c>
      <c r="BG130" s="9">
        <f t="shared" si="56"/>
        <v>5.680014700636894E-7</v>
      </c>
      <c r="BH130" s="9">
        <f t="shared" si="57"/>
        <v>5.4343962096081022E-7</v>
      </c>
      <c r="BI130" s="2"/>
      <c r="BJ130" s="2"/>
      <c r="BK130" s="2"/>
      <c r="BL130" s="2"/>
      <c r="BM130" s="2"/>
      <c r="BN130" s="2"/>
      <c r="BO130" s="2"/>
      <c r="BP130" s="2"/>
      <c r="BQ130" s="2"/>
      <c r="BR130" s="11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V130" s="6"/>
      <c r="EW130" s="6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6"/>
      <c r="FJ130" s="7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</row>
    <row r="131" spans="1:225">
      <c r="A131" s="16">
        <v>18.926304707976495</v>
      </c>
      <c r="B131" s="2">
        <v>0.10539972189381752</v>
      </c>
      <c r="C131" s="2">
        <v>6.2283647334052145E-2</v>
      </c>
      <c r="D131" s="2">
        <v>3.6529530074875194E-2</v>
      </c>
      <c r="E131" s="2">
        <v>3.0619396215563536E-2</v>
      </c>
      <c r="F131" s="2">
        <v>2.6685986759956766E-2</v>
      </c>
      <c r="G131" s="2">
        <v>2.0395342312477947E-2</v>
      </c>
      <c r="H131" s="2">
        <v>7.221260289180193E-3</v>
      </c>
      <c r="I131" s="2">
        <v>5.4350539908589405E-3</v>
      </c>
      <c r="J131" s="2">
        <v>3.5488705455135059E-3</v>
      </c>
      <c r="K131" s="2">
        <v>1.1871518499764768</v>
      </c>
      <c r="L131" s="2">
        <v>1.1625208788989561</v>
      </c>
      <c r="M131" s="2">
        <v>1.1129657212994646</v>
      </c>
      <c r="N131" s="2">
        <v>1.0696509218322863</v>
      </c>
      <c r="O131" s="2">
        <v>1.0463014494373573</v>
      </c>
      <c r="P131" s="2">
        <v>1.003741468603355</v>
      </c>
      <c r="Q131" s="2">
        <v>0.9017665834767713</v>
      </c>
      <c r="R131" s="2">
        <v>0.84786665326917476</v>
      </c>
      <c r="S131" s="2">
        <v>0.81930632677325399</v>
      </c>
      <c r="T131" s="2">
        <v>1.2925515718702942</v>
      </c>
      <c r="U131" s="2">
        <v>1.2248045262330083</v>
      </c>
      <c r="V131" s="2">
        <v>1.1494952513743397</v>
      </c>
      <c r="W131" s="2">
        <v>1.1002703180478499</v>
      </c>
      <c r="X131" s="2">
        <v>1.072987436197314</v>
      </c>
      <c r="Y131" s="2">
        <v>1.0241368109158329</v>
      </c>
      <c r="Z131" s="2">
        <v>0.90502242056508231</v>
      </c>
      <c r="AA131" s="2">
        <v>0.84976812536893243</v>
      </c>
      <c r="AB131" s="2">
        <v>0.81930632677325399</v>
      </c>
      <c r="AC131" s="9">
        <v>1.1643535655291956E-2</v>
      </c>
      <c r="AD131" s="2"/>
      <c r="AE131" s="2">
        <f t="shared" si="37"/>
        <v>0.25661822747119412</v>
      </c>
      <c r="AF131" s="2">
        <f t="shared" si="38"/>
        <v>0.20278126084194192</v>
      </c>
      <c r="AG131" s="2">
        <f t="shared" si="39"/>
        <v>0.13932293417675931</v>
      </c>
      <c r="AH131" s="2">
        <f t="shared" si="40"/>
        <v>9.555589329415623E-2</v>
      </c>
      <c r="AI131" s="2">
        <f t="shared" si="41"/>
        <v>7.0446754537432182E-2</v>
      </c>
      <c r="AJ131" s="2">
        <f t="shared" si="42"/>
        <v>2.3850122103034759E-2</v>
      </c>
      <c r="AK131" s="2">
        <f t="shared" si="43"/>
        <v>-9.9795561484020676E-2</v>
      </c>
      <c r="AL131" s="2">
        <f t="shared" si="44"/>
        <v>-0.16279176039634888</v>
      </c>
      <c r="AM131" s="2">
        <f t="shared" si="45"/>
        <v>-0.19929723969494914</v>
      </c>
      <c r="AN131" s="2">
        <f t="shared" si="46"/>
        <v>5.2969524956416398</v>
      </c>
      <c r="AO131" s="2">
        <f t="shared" si="47"/>
        <v>0.83511887347204172</v>
      </c>
      <c r="AP131" s="2">
        <f t="shared" si="48"/>
        <v>0.99407934758073957</v>
      </c>
      <c r="AQ131" s="23">
        <f t="shared" si="30"/>
        <v>3.8317857999510361</v>
      </c>
      <c r="AR131" s="2">
        <f t="shared" si="31"/>
        <v>-0.10339956904125508</v>
      </c>
      <c r="AS131" s="2">
        <f t="shared" si="32"/>
        <v>-0.16503190405840779</v>
      </c>
      <c r="AT131" s="2">
        <f t="shared" si="33"/>
        <v>1.5714231094239028</v>
      </c>
      <c r="AU131" s="2">
        <f t="shared" si="34"/>
        <v>10.074664481103532</v>
      </c>
      <c r="AV131" s="2">
        <f t="shared" si="35"/>
        <v>0.88038917269587902</v>
      </c>
      <c r="AW131" s="27">
        <f t="shared" si="36"/>
        <v>1.3225441675569187E-2</v>
      </c>
      <c r="AX131" s="28">
        <f t="shared" si="49"/>
        <v>1.0947509065634731</v>
      </c>
      <c r="AY131" s="2">
        <v>1E-3</v>
      </c>
      <c r="AZ131" s="2">
        <v>50</v>
      </c>
      <c r="BA131" s="2">
        <f t="shared" si="50"/>
        <v>1.5300255288753546</v>
      </c>
      <c r="BB131" s="2">
        <f t="shared" si="51"/>
        <v>2.2731008782180089</v>
      </c>
      <c r="BC131" s="2">
        <f t="shared" si="52"/>
        <v>4.7980562100379945E-2</v>
      </c>
      <c r="BD131" s="2">
        <f t="shared" si="53"/>
        <v>1.0553596897974053E-2</v>
      </c>
      <c r="BE131" s="2">
        <f t="shared" si="54"/>
        <v>3.1418798654570423E-2</v>
      </c>
      <c r="BF131">
        <f t="shared" si="55"/>
        <v>1.9267675058732088</v>
      </c>
      <c r="BG131" s="9">
        <f t="shared" si="56"/>
        <v>6.6213850188494475E-7</v>
      </c>
      <c r="BH131" s="9">
        <f t="shared" si="57"/>
        <v>5.421707465952839E-7</v>
      </c>
      <c r="BI131" s="2"/>
      <c r="BJ131" s="2"/>
      <c r="BK131" s="2"/>
      <c r="BL131" s="2"/>
      <c r="BM131" s="2"/>
      <c r="BN131" s="2"/>
      <c r="BO131" s="2"/>
      <c r="BP131" s="2"/>
      <c r="BQ131" s="2"/>
      <c r="BR131" s="11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V131" s="6"/>
      <c r="EW131" s="6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6"/>
      <c r="FJ131" s="7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</row>
    <row r="132" spans="1:225">
      <c r="A132" s="16">
        <v>19.067810233794216</v>
      </c>
      <c r="B132" s="2">
        <v>0.10344902719481286</v>
      </c>
      <c r="C132" s="2">
        <v>6.124841891390545E-2</v>
      </c>
      <c r="D132" s="2">
        <v>3.5237822169300131E-2</v>
      </c>
      <c r="E132" s="2">
        <v>3.0487953200572019E-2</v>
      </c>
      <c r="F132" s="2">
        <v>2.6795435061758084E-2</v>
      </c>
      <c r="G132" s="2">
        <v>1.9486239206137793E-2</v>
      </c>
      <c r="H132" s="2">
        <v>6.8745000974764674E-3</v>
      </c>
      <c r="I132" s="2">
        <v>5.1689532056604483E-3</v>
      </c>
      <c r="J132" s="2">
        <v>3.3701157518658568E-3</v>
      </c>
      <c r="K132" s="2">
        <v>1.1993219799370909</v>
      </c>
      <c r="L132" s="2">
        <v>1.17489243866325</v>
      </c>
      <c r="M132" s="2">
        <v>1.1239093013244881</v>
      </c>
      <c r="N132" s="2">
        <v>1.0838013698274798</v>
      </c>
      <c r="O132" s="2">
        <v>1.0586547816474763</v>
      </c>
      <c r="P132" s="2">
        <v>1.0160847587954716</v>
      </c>
      <c r="Q132" s="2">
        <v>0.91127312144548978</v>
      </c>
      <c r="R132" s="2">
        <v>0.85395858328656771</v>
      </c>
      <c r="S132" s="2">
        <v>0.82538469516134427</v>
      </c>
      <c r="T132" s="2">
        <v>1.3027710071319039</v>
      </c>
      <c r="U132" s="2">
        <v>1.2361408575771555</v>
      </c>
      <c r="V132" s="2">
        <v>1.1591471234937882</v>
      </c>
      <c r="W132" s="2">
        <v>1.1142893230280517</v>
      </c>
      <c r="X132" s="2">
        <v>1.0854502167092344</v>
      </c>
      <c r="Y132" s="2">
        <v>1.0355709980016095</v>
      </c>
      <c r="Z132" s="2">
        <v>0.91384062850686454</v>
      </c>
      <c r="AA132" s="2">
        <v>0.85567874018359202</v>
      </c>
      <c r="AB132" s="2">
        <v>0.82538469516134427</v>
      </c>
      <c r="AC132" s="9">
        <v>1.158935493972804E-2</v>
      </c>
      <c r="AD132" s="2"/>
      <c r="AE132" s="2">
        <f t="shared" si="37"/>
        <v>0.26449353989836588</v>
      </c>
      <c r="AF132" s="2">
        <f t="shared" si="38"/>
        <v>0.21199431498333771</v>
      </c>
      <c r="AG132" s="2">
        <f t="shared" si="39"/>
        <v>0.14768449633056382</v>
      </c>
      <c r="AH132" s="2">
        <f t="shared" si="40"/>
        <v>0.10821682324990665</v>
      </c>
      <c r="AI132" s="2">
        <f t="shared" si="41"/>
        <v>8.1994847201816809E-2</v>
      </c>
      <c r="AJ132" s="2">
        <f t="shared" si="42"/>
        <v>3.4952963483408039E-2</v>
      </c>
      <c r="AK132" s="2">
        <f t="shared" si="43"/>
        <v>-9.0099089792013545E-2</v>
      </c>
      <c r="AL132" s="2">
        <f t="shared" si="44"/>
        <v>-0.15586027680822936</v>
      </c>
      <c r="AM132" s="2">
        <f t="shared" si="45"/>
        <v>-0.19190570416492914</v>
      </c>
      <c r="AN132" s="2">
        <f t="shared" si="46"/>
        <v>5.3210186673740809</v>
      </c>
      <c r="AO132" s="2">
        <f t="shared" si="47"/>
        <v>0.83744390310046091</v>
      </c>
      <c r="AP132" s="2">
        <f t="shared" si="48"/>
        <v>0.99274291977665585</v>
      </c>
      <c r="AQ132" s="23">
        <f t="shared" ref="AQ132:AQ195" si="58">AO132+3-0.5*EXP(-6*AO132)</f>
        <v>3.8341570037299744</v>
      </c>
      <c r="AR132" s="2">
        <f t="shared" ref="AR132:AR195" si="59">LN(Q132)</f>
        <v>-9.2912622652782759E-2</v>
      </c>
      <c r="AS132" s="2">
        <f t="shared" ref="AS132:AS195" si="60">LN(R132)</f>
        <v>-0.15787258369212059</v>
      </c>
      <c r="AT132" s="2">
        <f t="shared" ref="AT132:AT195" si="61">-SLOPE(AR132:AS132,AK$2:AL$2)</f>
        <v>1.6562666972796407</v>
      </c>
      <c r="AU132" s="2">
        <f t="shared" ref="AU132:AU195" si="62">INTERCEPT(AR132:AS132,AK$2:AL$2)</f>
        <v>10.634681001202022</v>
      </c>
      <c r="AV132" s="2">
        <f t="shared" ref="AV132:AV195" si="63">EXP(AU132)*660^(-AT132)</f>
        <v>0.88851866144390723</v>
      </c>
      <c r="AW132" s="27">
        <f t="shared" ref="AW132:AW195" si="64">AC132/AV132</f>
        <v>1.3043456983665934E-2</v>
      </c>
      <c r="AX132" s="28">
        <f t="shared" si="49"/>
        <v>1.0933169280425288</v>
      </c>
      <c r="AY132" s="2">
        <v>1E-3</v>
      </c>
      <c r="AZ132" s="2">
        <v>50</v>
      </c>
      <c r="BA132" s="2">
        <f t="shared" si="50"/>
        <v>1.5226611786817834</v>
      </c>
      <c r="BB132" s="2">
        <f t="shared" si="51"/>
        <v>2.227923977039366</v>
      </c>
      <c r="BC132" s="2">
        <f t="shared" si="52"/>
        <v>4.7749621076767543E-2</v>
      </c>
      <c r="BD132" s="2">
        <f t="shared" si="53"/>
        <v>1.071575913236235E-2</v>
      </c>
      <c r="BE132" s="2">
        <f t="shared" si="54"/>
        <v>3.127026055101112E-2</v>
      </c>
      <c r="BF132">
        <f t="shared" si="55"/>
        <v>1.8734280547752551</v>
      </c>
      <c r="BG132" s="9">
        <f t="shared" si="56"/>
        <v>6.3256993353777357E-7</v>
      </c>
      <c r="BH132" s="9">
        <f t="shared" si="57"/>
        <v>5.6111887239956468E-7</v>
      </c>
      <c r="BI132" s="2"/>
      <c r="BJ132" s="2"/>
      <c r="BK132" s="2"/>
      <c r="BL132" s="2"/>
      <c r="BM132" s="2"/>
      <c r="BN132" s="2"/>
      <c r="BO132" s="2"/>
      <c r="BP132" s="2"/>
      <c r="BQ132" s="2"/>
      <c r="BR132" s="11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V132" s="6"/>
      <c r="EW132" s="6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6"/>
      <c r="FJ132" s="7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</row>
    <row r="133" spans="1:225">
      <c r="A133" s="16">
        <v>19.209310547456067</v>
      </c>
      <c r="B133" s="2">
        <v>0.10214580617583238</v>
      </c>
      <c r="C133" s="2">
        <v>6.1084688720471431E-2</v>
      </c>
      <c r="D133" s="2">
        <v>3.5329600163416658E-2</v>
      </c>
      <c r="E133" s="2">
        <v>2.9224231619094102E-2</v>
      </c>
      <c r="F133" s="2">
        <v>2.7204982673351398E-2</v>
      </c>
      <c r="G133" s="2">
        <v>1.9792329493456415E-2</v>
      </c>
      <c r="H133" s="2">
        <v>7.0675501820305475E-3</v>
      </c>
      <c r="I133" s="2">
        <v>5.331748501608561E-3</v>
      </c>
      <c r="J133" s="2">
        <v>3.4935807644286298E-3</v>
      </c>
      <c r="K133" s="2">
        <v>1.2044940882321673</v>
      </c>
      <c r="L133" s="2">
        <v>1.1760783166447664</v>
      </c>
      <c r="M133" s="2">
        <v>1.1248229471694751</v>
      </c>
      <c r="N133" s="2">
        <v>1.0884674713270353</v>
      </c>
      <c r="O133" s="2">
        <v>1.0598085949032843</v>
      </c>
      <c r="P133" s="2">
        <v>1.0178863020556956</v>
      </c>
      <c r="Q133" s="2">
        <v>0.9142595843293112</v>
      </c>
      <c r="R133" s="2">
        <v>0.8569957460658485</v>
      </c>
      <c r="S133" s="2">
        <v>0.8275160910509779</v>
      </c>
      <c r="T133" s="2">
        <v>1.3066398944079998</v>
      </c>
      <c r="U133" s="2">
        <v>1.2371630053652378</v>
      </c>
      <c r="V133" s="2">
        <v>1.1601525473328917</v>
      </c>
      <c r="W133" s="2">
        <v>1.1176917029461293</v>
      </c>
      <c r="X133" s="2">
        <v>1.0870135775766356</v>
      </c>
      <c r="Y133" s="2">
        <v>1.037678631549152</v>
      </c>
      <c r="Z133" s="2">
        <v>0.91704586553642853</v>
      </c>
      <c r="AA133" s="2">
        <v>0.85816252026429884</v>
      </c>
      <c r="AB133" s="2">
        <v>0.8275160910509779</v>
      </c>
      <c r="AC133" s="9">
        <v>1.1531966188177036E-2</v>
      </c>
      <c r="AD133" s="2"/>
      <c r="AE133" s="2">
        <f t="shared" ref="AE133:AE196" si="65">LN(T133)</f>
        <v>0.26745887595089002</v>
      </c>
      <c r="AF133" s="2">
        <f t="shared" ref="AF133:AF196" si="66">LN(U133)</f>
        <v>0.21282085947840715</v>
      </c>
      <c r="AG133" s="2">
        <f t="shared" ref="AG133:AG196" si="67">LN(V133)</f>
        <v>0.14855150279353341</v>
      </c>
      <c r="AH133" s="2">
        <f t="shared" ref="AH133:AH196" si="68">LN(W133)</f>
        <v>0.11126557905372803</v>
      </c>
      <c r="AI133" s="2">
        <f t="shared" ref="AI133:AI196" si="69">LN(X133)</f>
        <v>8.3434098931932058E-2</v>
      </c>
      <c r="AJ133" s="2">
        <f t="shared" ref="AJ133:AJ196" si="70">LN(Y133)</f>
        <v>3.6986133289438748E-2</v>
      </c>
      <c r="AK133" s="2">
        <f t="shared" ref="AK133:AK196" si="71">LN(Z133)</f>
        <v>-8.6597791033807617E-2</v>
      </c>
      <c r="AL133" s="2">
        <f t="shared" ref="AL133:AL196" si="72">LN(AA133)</f>
        <v>-0.1529617798739574</v>
      </c>
      <c r="AM133" s="2">
        <f t="shared" ref="AM133:AM196" si="73">LN(AB133)</f>
        <v>-0.18932672654115276</v>
      </c>
      <c r="AN133" s="2">
        <f t="shared" ref="AN133:AN196" si="74">INTERCEPT(AE133:AM133, AE$2:AM$2)</f>
        <v>5.3088568055978858</v>
      </c>
      <c r="AO133" s="2">
        <f t="shared" ref="AO133:AO196" si="75">-SLOPE(AE133:AM133,AE$2:AM$2)</f>
        <v>0.83515765508116424</v>
      </c>
      <c r="AP133" s="2">
        <f t="shared" ref="AP133:AP196" si="76">RSQ(AE133:AM133,AE$2:AM$2)</f>
        <v>0.99283453740641747</v>
      </c>
      <c r="AQ133" s="23">
        <f t="shared" si="58"/>
        <v>3.8318253570416583</v>
      </c>
      <c r="AR133" s="2">
        <f t="shared" si="59"/>
        <v>-8.964073873790869E-2</v>
      </c>
      <c r="AS133" s="2">
        <f t="shared" si="60"/>
        <v>-0.15432232414714522</v>
      </c>
      <c r="AT133" s="2">
        <f t="shared" si="61"/>
        <v>1.6491690285296268</v>
      </c>
      <c r="AU133" s="2">
        <f t="shared" si="62"/>
        <v>10.59198148078211</v>
      </c>
      <c r="AV133" s="2">
        <f t="shared" si="63"/>
        <v>0.89152715618024247</v>
      </c>
      <c r="AW133" s="27">
        <f t="shared" si="64"/>
        <v>1.2935070018041702E-2</v>
      </c>
      <c r="AX133" s="28">
        <f t="shared" ref="AX133:AX196" si="77">1+AW133^(0.5377+0.4867*(AQ133-3)^2)*(1.4676+2.295*(AQ133-3)^2+2.3113*(AQ133-3)^4)</f>
        <v>1.0929244223285219</v>
      </c>
      <c r="AY133" s="2">
        <v>1E-3</v>
      </c>
      <c r="AZ133" s="2">
        <v>50</v>
      </c>
      <c r="BA133" s="2">
        <f t="shared" ref="BA133:BA196" si="78">(AQ133-3)*(AZ133^(4-AQ133)-0.2^(4-AQ133))/((AQ133-4)*(AZ133^(3-AQ133)-0.2^(3-AQ133)))</f>
        <v>1.5299022908610951</v>
      </c>
      <c r="BB133" s="2">
        <f t="shared" ref="BB133:BB196" si="79">2*PI()*BA133*BB$2*(AX133-1)/0.555</f>
        <v>2.2291034474164451</v>
      </c>
      <c r="BC133" s="2">
        <f t="shared" ref="BC133:BC196" si="80">4*PI()*BA133*BB$2*AY133/0.555</f>
        <v>4.7976697439898984E-2</v>
      </c>
      <c r="BD133" s="2">
        <f t="shared" ref="BD133:BD196" si="81">ATAN(0.5*BC133/BB133)</f>
        <v>1.0761018199598946E-2</v>
      </c>
      <c r="BE133" s="2">
        <f t="shared" ref="BE133:BE196" si="82">1+(2*EXP(-BC133)/BC133)+2*((EXP(-BC133)-1)/(BC133)^2)</f>
        <v>3.1416313169067678E-2</v>
      </c>
      <c r="BF133">
        <f t="shared" ref="BF133:BF196" si="83">2-4*EXP(-BB133*TAN(BD133))*((COS(BD133)*SIN(BB133-BD133)/BB133)+(COS(BD133)/BB133)^2*COS(BB133-2*BD133))+4*(COS(BD133)/BB133)^2*COS(2*BD133)</f>
        <v>1.8748116160181172</v>
      </c>
      <c r="BG133" s="9">
        <f t="shared" ref="BG133:BG196" si="84">0.000001*G133*BA133/(BE133*1.5)</f>
        <v>6.4256065674250686E-7</v>
      </c>
      <c r="BH133" s="9">
        <f t="shared" ref="BH133:BH196" si="85">0.000001*Y133*BA133/(BF133*1.5)</f>
        <v>5.6451784347144868E-7</v>
      </c>
      <c r="BI133" s="2"/>
      <c r="BJ133" s="2"/>
      <c r="BK133" s="2"/>
      <c r="BL133" s="2"/>
      <c r="BM133" s="2"/>
      <c r="BN133" s="2"/>
      <c r="BO133" s="2"/>
      <c r="BP133" s="2"/>
      <c r="BQ133" s="2"/>
      <c r="BR133" s="11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V133" s="6"/>
      <c r="EW133" s="6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6"/>
      <c r="FJ133" s="7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</row>
    <row r="134" spans="1:225">
      <c r="A134" s="16">
        <v>19.354037640254596</v>
      </c>
      <c r="B134" s="2">
        <v>0.10038173621595481</v>
      </c>
      <c r="C134" s="2">
        <v>6.0497382289107865E-2</v>
      </c>
      <c r="D134" s="2">
        <v>3.4758878762243046E-2</v>
      </c>
      <c r="E134" s="2">
        <v>2.9985863748442778E-2</v>
      </c>
      <c r="F134" s="2">
        <v>2.6497509754963879E-2</v>
      </c>
      <c r="G134" s="2">
        <v>1.7868055780433705E-2</v>
      </c>
      <c r="H134" s="2">
        <v>6.1640296797099061E-3</v>
      </c>
      <c r="I134" s="2">
        <v>4.6064295822119527E-3</v>
      </c>
      <c r="J134" s="2">
        <v>2.9758703725404952E-3</v>
      </c>
      <c r="K134" s="2">
        <v>1.2119398606729672</v>
      </c>
      <c r="L134" s="2">
        <v>1.1844321941070068</v>
      </c>
      <c r="M134" s="2">
        <v>1.1327877643806721</v>
      </c>
      <c r="N134" s="2">
        <v>1.0861103555743312</v>
      </c>
      <c r="O134" s="2">
        <v>1.0613520913047771</v>
      </c>
      <c r="P134" s="2">
        <v>1.0233478032767287</v>
      </c>
      <c r="Q134" s="2">
        <v>0.91574926691853509</v>
      </c>
      <c r="R134" s="2">
        <v>0.85668288214453492</v>
      </c>
      <c r="S134" s="2">
        <v>0.83011380074665919</v>
      </c>
      <c r="T134" s="2">
        <v>1.3123215968889219</v>
      </c>
      <c r="U134" s="2">
        <v>1.2449295763961148</v>
      </c>
      <c r="V134" s="2">
        <v>1.1675466431429151</v>
      </c>
      <c r="W134" s="2">
        <v>1.1160962193227739</v>
      </c>
      <c r="X134" s="2">
        <v>1.0878496010597409</v>
      </c>
      <c r="Y134" s="2">
        <v>1.0412158590571623</v>
      </c>
      <c r="Z134" s="2">
        <v>0.91826999944741561</v>
      </c>
      <c r="AA134" s="2">
        <v>0.85843978497552187</v>
      </c>
      <c r="AB134" s="2">
        <v>0.83011380074665919</v>
      </c>
      <c r="AC134" s="9">
        <v>1.1473243358866072E-2</v>
      </c>
      <c r="AD134" s="2"/>
      <c r="AE134" s="2">
        <f t="shared" si="65"/>
        <v>0.27179778006497235</v>
      </c>
      <c r="AF134" s="2">
        <f t="shared" si="66"/>
        <v>0.21907896317311998</v>
      </c>
      <c r="AG134" s="2">
        <f t="shared" si="67"/>
        <v>0.15490466106302481</v>
      </c>
      <c r="AH134" s="2">
        <f t="shared" si="68"/>
        <v>0.10983707827371779</v>
      </c>
      <c r="AI134" s="2">
        <f t="shared" si="69"/>
        <v>8.4202904558415614E-2</v>
      </c>
      <c r="AJ134" s="2">
        <f t="shared" si="70"/>
        <v>4.0389125540870992E-2</v>
      </c>
      <c r="AK134" s="2">
        <f t="shared" si="71"/>
        <v>-8.5263814560470677E-2</v>
      </c>
      <c r="AL134" s="2">
        <f t="shared" si="72"/>
        <v>-0.15263874091171456</v>
      </c>
      <c r="AM134" s="2">
        <f t="shared" si="73"/>
        <v>-0.18619247825679466</v>
      </c>
      <c r="AN134" s="2">
        <f t="shared" si="74"/>
        <v>5.3529945271263486</v>
      </c>
      <c r="AO134" s="2">
        <f t="shared" si="75"/>
        <v>0.84173255724688401</v>
      </c>
      <c r="AP134" s="2">
        <f t="shared" si="76"/>
        <v>0.99342355923945447</v>
      </c>
      <c r="AQ134" s="23">
        <f t="shared" si="58"/>
        <v>3.8385291572174487</v>
      </c>
      <c r="AR134" s="2">
        <f t="shared" si="59"/>
        <v>-8.8012677849293924E-2</v>
      </c>
      <c r="AS134" s="2">
        <f t="shared" si="60"/>
        <v>-0.15468746136673739</v>
      </c>
      <c r="AT134" s="2">
        <f t="shared" si="61"/>
        <v>1.6999890659016441</v>
      </c>
      <c r="AU134" s="2">
        <f t="shared" si="62"/>
        <v>10.922769519210302</v>
      </c>
      <c r="AV134" s="2">
        <f t="shared" si="63"/>
        <v>0.89228721034569292</v>
      </c>
      <c r="AW134" s="27">
        <f t="shared" si="64"/>
        <v>1.2858240290613455E-2</v>
      </c>
      <c r="AX134" s="28">
        <f t="shared" si="77"/>
        <v>1.0916144735008502</v>
      </c>
      <c r="AY134" s="2">
        <v>1E-3</v>
      </c>
      <c r="AZ134" s="2">
        <v>50</v>
      </c>
      <c r="BA134" s="2">
        <f t="shared" si="78"/>
        <v>1.5092044140127152</v>
      </c>
      <c r="BB134" s="2">
        <f t="shared" si="79"/>
        <v>2.1679477722401823</v>
      </c>
      <c r="BC134" s="2">
        <f t="shared" si="80"/>
        <v>4.7327626070351521E-2</v>
      </c>
      <c r="BD134" s="2">
        <f t="shared" si="81"/>
        <v>1.0914872399452087E-2</v>
      </c>
      <c r="BE134" s="2">
        <f t="shared" si="82"/>
        <v>3.0998772834635702E-2</v>
      </c>
      <c r="BF134">
        <f t="shared" si="83"/>
        <v>1.8019883488933581</v>
      </c>
      <c r="BG134" s="9">
        <f t="shared" si="84"/>
        <v>5.7994873533672187E-7</v>
      </c>
      <c r="BH134" s="9">
        <f t="shared" si="85"/>
        <v>5.8136061068102826E-7</v>
      </c>
      <c r="BI134" s="2"/>
      <c r="BJ134" s="2"/>
      <c r="BK134" s="2"/>
      <c r="BL134" s="2"/>
      <c r="BM134" s="2"/>
      <c r="BN134" s="2"/>
      <c r="BO134" s="2"/>
      <c r="BP134" s="2"/>
      <c r="BQ134" s="2"/>
      <c r="BR134" s="11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V134" s="6"/>
      <c r="EW134" s="6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6"/>
      <c r="FJ134" s="7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</row>
    <row r="135" spans="1:225">
      <c r="A135" s="16">
        <v>19.502788223333216</v>
      </c>
      <c r="B135" s="2">
        <v>0.10302034651033809</v>
      </c>
      <c r="C135" s="2">
        <v>6.1387531780385404E-2</v>
      </c>
      <c r="D135" s="2">
        <v>3.5968920895937E-2</v>
      </c>
      <c r="E135" s="2">
        <v>2.8545709767563453E-2</v>
      </c>
      <c r="F135" s="2">
        <v>2.5516897190714247E-2</v>
      </c>
      <c r="G135" s="2">
        <v>1.787024078624358E-2</v>
      </c>
      <c r="H135" s="2">
        <v>5.9576004073556349E-3</v>
      </c>
      <c r="I135" s="2">
        <v>4.4107033095566427E-3</v>
      </c>
      <c r="J135" s="2">
        <v>2.8097168629002871E-3</v>
      </c>
      <c r="K135" s="2">
        <v>1.2090495087902757</v>
      </c>
      <c r="L135" s="2">
        <v>1.1828795995846846</v>
      </c>
      <c r="M135" s="2">
        <v>1.12973652272501</v>
      </c>
      <c r="N135" s="2">
        <v>1.093937497289706</v>
      </c>
      <c r="O135" s="2">
        <v>1.0688944363917081</v>
      </c>
      <c r="P135" s="2">
        <v>1.028462840493152</v>
      </c>
      <c r="Q135" s="2">
        <v>0.92144591512579188</v>
      </c>
      <c r="R135" s="2">
        <v>0.86298706138077885</v>
      </c>
      <c r="S135" s="2">
        <v>0.83531966900782295</v>
      </c>
      <c r="T135" s="2">
        <v>1.3120698553006138</v>
      </c>
      <c r="U135" s="2">
        <v>1.2442671313650699</v>
      </c>
      <c r="V135" s="2">
        <v>1.1657054436209471</v>
      </c>
      <c r="W135" s="2">
        <v>1.1224832070572694</v>
      </c>
      <c r="X135" s="2">
        <v>1.0944113335824224</v>
      </c>
      <c r="Y135" s="2">
        <v>1.0463330812793956</v>
      </c>
      <c r="Z135" s="2">
        <v>0.92333995672715852</v>
      </c>
      <c r="AA135" s="2">
        <v>0.86452799014751369</v>
      </c>
      <c r="AB135" s="2">
        <v>0.83531966900782295</v>
      </c>
      <c r="AC135" s="9">
        <v>1.1414520566332133E-2</v>
      </c>
      <c r="AD135" s="2"/>
      <c r="AE135" s="2">
        <f t="shared" si="65"/>
        <v>0.2716059324738897</v>
      </c>
      <c r="AF135" s="2">
        <f t="shared" si="66"/>
        <v>0.21854670708856191</v>
      </c>
      <c r="AG135" s="2">
        <f t="shared" si="67"/>
        <v>0.15332643476284558</v>
      </c>
      <c r="AH135" s="2">
        <f t="shared" si="68"/>
        <v>0.11554338021703794</v>
      </c>
      <c r="AI135" s="2">
        <f t="shared" si="69"/>
        <v>9.0216623810616806E-2</v>
      </c>
      <c r="AJ135" s="2">
        <f t="shared" si="70"/>
        <v>4.5291748299096352E-2</v>
      </c>
      <c r="AK135" s="2">
        <f t="shared" si="71"/>
        <v>-7.9757795143877722E-2</v>
      </c>
      <c r="AL135" s="2">
        <f t="shared" si="72"/>
        <v>-0.14557159711570195</v>
      </c>
      <c r="AM135" s="2">
        <f t="shared" si="73"/>
        <v>-0.17994079025960222</v>
      </c>
      <c r="AN135" s="2">
        <f t="shared" si="74"/>
        <v>5.2674458289517982</v>
      </c>
      <c r="AO135" s="2">
        <f t="shared" si="75"/>
        <v>0.82756722503403068</v>
      </c>
      <c r="AP135" s="2">
        <f t="shared" si="76"/>
        <v>0.99287086404475755</v>
      </c>
      <c r="AQ135" s="23">
        <f t="shared" si="58"/>
        <v>3.8240796566746273</v>
      </c>
      <c r="AR135" s="2">
        <f t="shared" si="59"/>
        <v>-8.1811195807636947E-2</v>
      </c>
      <c r="AS135" s="2">
        <f t="shared" si="60"/>
        <v>-0.1473555806173811</v>
      </c>
      <c r="AT135" s="2">
        <f t="shared" si="61"/>
        <v>1.6711675933475496</v>
      </c>
      <c r="AU135" s="2">
        <f t="shared" si="62"/>
        <v>10.742295120061305</v>
      </c>
      <c r="AV135" s="2">
        <f t="shared" si="63"/>
        <v>0.89823307041382938</v>
      </c>
      <c r="AW135" s="27">
        <f t="shared" si="64"/>
        <v>1.2707749182596109E-2</v>
      </c>
      <c r="AX135" s="28">
        <f t="shared" si="77"/>
        <v>1.0924393732348661</v>
      </c>
      <c r="AY135" s="2">
        <v>1E-3</v>
      </c>
      <c r="AZ135" s="2">
        <v>50</v>
      </c>
      <c r="BA135" s="2">
        <f t="shared" si="78"/>
        <v>1.5542840923925563</v>
      </c>
      <c r="BB135" s="2">
        <f t="shared" si="79"/>
        <v>2.2528073426554736</v>
      </c>
      <c r="BC135" s="2">
        <f t="shared" si="80"/>
        <v>4.8741294187091375E-2</v>
      </c>
      <c r="BD135" s="2">
        <f t="shared" si="81"/>
        <v>1.0817479162296311E-2</v>
      </c>
      <c r="BE135" s="2">
        <f t="shared" si="82"/>
        <v>3.1907909637062914E-2</v>
      </c>
      <c r="BF135">
        <f t="shared" si="83"/>
        <v>1.9027968012741798</v>
      </c>
      <c r="BG135" s="9">
        <f t="shared" si="84"/>
        <v>5.8032488489980853E-7</v>
      </c>
      <c r="BH135" s="9">
        <f t="shared" si="85"/>
        <v>5.6979244534067787E-7</v>
      </c>
      <c r="BI135" s="2"/>
      <c r="BJ135" s="2"/>
      <c r="BK135" s="2"/>
      <c r="BL135" s="2"/>
      <c r="BM135" s="2"/>
      <c r="BN135" s="2"/>
      <c r="BO135" s="2"/>
      <c r="BP135" s="2"/>
      <c r="BQ135" s="2"/>
      <c r="BR135" s="11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V135" s="6"/>
      <c r="EW135" s="6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6"/>
      <c r="FJ135" s="7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</row>
    <row r="136" spans="1:225">
      <c r="A136" s="16">
        <v>19.649095766294028</v>
      </c>
      <c r="B136" s="2">
        <v>0.10336892012404275</v>
      </c>
      <c r="C136" s="2">
        <v>6.1583385056805287E-2</v>
      </c>
      <c r="D136" s="2">
        <v>3.5711500952049967E-2</v>
      </c>
      <c r="E136" s="2">
        <v>2.9359940643748965E-2</v>
      </c>
      <c r="F136" s="2">
        <v>2.5125612159793156E-2</v>
      </c>
      <c r="G136" s="2">
        <v>1.6902392261776589E-2</v>
      </c>
      <c r="H136" s="2">
        <v>5.4890126522856913E-3</v>
      </c>
      <c r="I136" s="2">
        <v>4.0347079092549224E-3</v>
      </c>
      <c r="J136" s="2">
        <v>2.542663573763421E-3</v>
      </c>
      <c r="K136" s="2">
        <v>1.2092821323647249</v>
      </c>
      <c r="L136" s="2">
        <v>1.1827797829799171</v>
      </c>
      <c r="M136" s="2">
        <v>1.1295927331599853</v>
      </c>
      <c r="N136" s="2">
        <v>1.0874772172031704</v>
      </c>
      <c r="O136" s="2">
        <v>1.0643692398722577</v>
      </c>
      <c r="P136" s="2">
        <v>1.030388503296694</v>
      </c>
      <c r="Q136" s="2">
        <v>0.92470287388098626</v>
      </c>
      <c r="R136" s="2">
        <v>0.86070770086755388</v>
      </c>
      <c r="S136" s="2">
        <v>0.83517798106597574</v>
      </c>
      <c r="T136" s="2">
        <v>1.3126510524887676</v>
      </c>
      <c r="U136" s="2">
        <v>1.2443631680367224</v>
      </c>
      <c r="V136" s="2">
        <v>1.1653042341120352</v>
      </c>
      <c r="W136" s="2">
        <v>1.1168371578469194</v>
      </c>
      <c r="X136" s="2">
        <v>1.0894948520320509</v>
      </c>
      <c r="Y136" s="2">
        <v>1.0472908955584705</v>
      </c>
      <c r="Z136" s="2">
        <v>0.92654638156193148</v>
      </c>
      <c r="AA136" s="2">
        <v>0.86282420866128451</v>
      </c>
      <c r="AB136" s="2">
        <v>0.83517798106597574</v>
      </c>
      <c r="AC136" s="9">
        <v>1.1343415815998174E-2</v>
      </c>
      <c r="AD136" s="2"/>
      <c r="AE136" s="2">
        <f t="shared" si="65"/>
        <v>0.27204879647206037</v>
      </c>
      <c r="AF136" s="2">
        <f t="shared" si="66"/>
        <v>0.21862388743288486</v>
      </c>
      <c r="AG136" s="2">
        <f t="shared" si="67"/>
        <v>0.15298219808574695</v>
      </c>
      <c r="AH136" s="2">
        <f t="shared" si="68"/>
        <v>0.11050072418354666</v>
      </c>
      <c r="AI136" s="2">
        <f t="shared" si="69"/>
        <v>8.5714150317533905E-2</v>
      </c>
      <c r="AJ136" s="2">
        <f t="shared" si="70"/>
        <v>4.6206730508408345E-2</v>
      </c>
      <c r="AK136" s="2">
        <f t="shared" si="71"/>
        <v>-7.6291173460699482E-2</v>
      </c>
      <c r="AL136" s="2">
        <f t="shared" si="72"/>
        <v>-0.14754430660707027</v>
      </c>
      <c r="AM136" s="2">
        <f t="shared" si="73"/>
        <v>-0.18011042586750711</v>
      </c>
      <c r="AN136" s="2">
        <f t="shared" si="74"/>
        <v>5.2561788806926417</v>
      </c>
      <c r="AO136" s="2">
        <f t="shared" si="75"/>
        <v>0.82590438305160452</v>
      </c>
      <c r="AP136" s="2">
        <f t="shared" si="76"/>
        <v>0.99287423276283737</v>
      </c>
      <c r="AQ136" s="23">
        <f t="shared" si="58"/>
        <v>3.8223818448839766</v>
      </c>
      <c r="AR136" s="2">
        <f t="shared" si="59"/>
        <v>-7.8282810497040486E-2</v>
      </c>
      <c r="AS136" s="2">
        <f t="shared" si="60"/>
        <v>-0.15000032015219514</v>
      </c>
      <c r="AT136" s="2">
        <f t="shared" si="61"/>
        <v>1.8285621012262008</v>
      </c>
      <c r="AU136" s="2">
        <f t="shared" si="62"/>
        <v>11.765263382972547</v>
      </c>
      <c r="AV136" s="2">
        <f t="shared" si="63"/>
        <v>0.8992444831087083</v>
      </c>
      <c r="AW136" s="27">
        <f t="shared" si="64"/>
        <v>1.2614384662982566E-2</v>
      </c>
      <c r="AX136" s="28">
        <f t="shared" si="77"/>
        <v>1.0920549138773561</v>
      </c>
      <c r="AY136" s="2">
        <v>1E-3</v>
      </c>
      <c r="AZ136" s="2">
        <v>50</v>
      </c>
      <c r="BA136" s="2">
        <f t="shared" si="78"/>
        <v>1.5596962446884615</v>
      </c>
      <c r="BB136" s="2">
        <f t="shared" si="79"/>
        <v>2.2512496648007363</v>
      </c>
      <c r="BC136" s="2">
        <f t="shared" si="80"/>
        <v>4.8911015609662198E-2</v>
      </c>
      <c r="BD136" s="2">
        <f t="shared" si="81"/>
        <v>1.0862653878601185E-2</v>
      </c>
      <c r="BE136" s="2">
        <f t="shared" si="82"/>
        <v>3.2016993666758253E-2</v>
      </c>
      <c r="BF136">
        <f t="shared" si="83"/>
        <v>1.9009452321361988</v>
      </c>
      <c r="BG136" s="9">
        <f t="shared" si="84"/>
        <v>5.4892927614906599E-7</v>
      </c>
      <c r="BH136" s="9">
        <f t="shared" si="85"/>
        <v>5.7285735162513724E-7</v>
      </c>
      <c r="BI136" s="2"/>
      <c r="BJ136" s="2"/>
      <c r="BK136" s="2"/>
      <c r="BL136" s="2"/>
      <c r="BM136" s="2"/>
      <c r="BN136" s="2"/>
      <c r="BO136" s="2"/>
      <c r="BP136" s="2"/>
      <c r="BQ136" s="2"/>
      <c r="BR136" s="11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V136" s="6"/>
      <c r="EW136" s="6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6"/>
      <c r="FJ136" s="7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</row>
    <row r="137" spans="1:225">
      <c r="A137" s="16">
        <v>19.801855781846825</v>
      </c>
      <c r="B137" s="2">
        <v>0.10173984189159851</v>
      </c>
      <c r="C137" s="2">
        <v>5.9263120875569356E-2</v>
      </c>
      <c r="D137" s="2">
        <v>3.4739740317040184E-2</v>
      </c>
      <c r="E137" s="2">
        <v>2.8433927838702213E-2</v>
      </c>
      <c r="F137" s="2">
        <v>2.4297694542398204E-2</v>
      </c>
      <c r="G137" s="2">
        <v>1.6523357751384138E-2</v>
      </c>
      <c r="H137" s="2">
        <v>5.3525606788018759E-3</v>
      </c>
      <c r="I137" s="2">
        <v>3.9317249842267445E-3</v>
      </c>
      <c r="J137" s="2">
        <v>2.4752292679216482E-3</v>
      </c>
      <c r="K137" s="2">
        <v>1.2118873246014548</v>
      </c>
      <c r="L137" s="2">
        <v>1.1854632974387875</v>
      </c>
      <c r="M137" s="2">
        <v>1.1323814198645277</v>
      </c>
      <c r="N137" s="2">
        <v>1.0899149002190103</v>
      </c>
      <c r="O137" s="2">
        <v>1.0686605489399528</v>
      </c>
      <c r="P137" s="2">
        <v>1.030842163865014</v>
      </c>
      <c r="Q137" s="2">
        <v>0.92292148027595322</v>
      </c>
      <c r="R137" s="2">
        <v>0.8579965068730897</v>
      </c>
      <c r="S137" s="2">
        <v>0.8325071795609843</v>
      </c>
      <c r="T137" s="2">
        <v>1.3136271664930532</v>
      </c>
      <c r="U137" s="2">
        <v>1.2447264183143569</v>
      </c>
      <c r="V137" s="2">
        <v>1.1671211601815679</v>
      </c>
      <c r="W137" s="2">
        <v>1.1183488280577125</v>
      </c>
      <c r="X137" s="2">
        <v>1.092958243482351</v>
      </c>
      <c r="Y137" s="2">
        <v>1.0473655216163982</v>
      </c>
      <c r="Z137" s="2">
        <v>0.92481787486463329</v>
      </c>
      <c r="AA137" s="2">
        <v>0.86127985968112375</v>
      </c>
      <c r="AB137" s="2">
        <v>0.83498240882890595</v>
      </c>
      <c r="AC137" s="9">
        <v>1.1267960787288287E-2</v>
      </c>
      <c r="AD137" s="2"/>
      <c r="AE137" s="2">
        <f t="shared" si="65"/>
        <v>0.2727921404499965</v>
      </c>
      <c r="AF137" s="2">
        <f t="shared" si="66"/>
        <v>0.21891576144353128</v>
      </c>
      <c r="AG137" s="2">
        <f t="shared" si="67"/>
        <v>0.1545401698360914</v>
      </c>
      <c r="AH137" s="2">
        <f t="shared" si="68"/>
        <v>0.11185333685273868</v>
      </c>
      <c r="AI137" s="2">
        <f t="shared" si="69"/>
        <v>8.8888004880317714E-2</v>
      </c>
      <c r="AJ137" s="2">
        <f t="shared" si="70"/>
        <v>4.6277984254222998E-2</v>
      </c>
      <c r="AK137" s="2">
        <f t="shared" si="71"/>
        <v>-7.8158452893728136E-2</v>
      </c>
      <c r="AL137" s="2">
        <f t="shared" si="72"/>
        <v>-0.14933578708850309</v>
      </c>
      <c r="AM137" s="2">
        <f t="shared" si="73"/>
        <v>-0.18034462162397094</v>
      </c>
      <c r="AN137" s="2">
        <f t="shared" si="74"/>
        <v>5.2862675939169561</v>
      </c>
      <c r="AO137" s="2">
        <f t="shared" si="75"/>
        <v>0.83062273821771759</v>
      </c>
      <c r="AP137" s="2">
        <f t="shared" si="76"/>
        <v>0.99229328990236099</v>
      </c>
      <c r="AQ137" s="23">
        <f t="shared" si="58"/>
        <v>3.827198525201188</v>
      </c>
      <c r="AR137" s="2">
        <f t="shared" si="59"/>
        <v>-8.0211118221514055E-2</v>
      </c>
      <c r="AS137" s="2">
        <f t="shared" si="60"/>
        <v>-0.15315525074594749</v>
      </c>
      <c r="AT137" s="2">
        <f t="shared" si="61"/>
        <v>1.859836975410281</v>
      </c>
      <c r="AU137" s="2">
        <f t="shared" si="62"/>
        <v>11.965901570991212</v>
      </c>
      <c r="AV137" s="2">
        <f t="shared" si="63"/>
        <v>0.89708368459559584</v>
      </c>
      <c r="AW137" s="27">
        <f t="shared" si="64"/>
        <v>1.2560657362047409E-2</v>
      </c>
      <c r="AX137" s="28">
        <f t="shared" si="77"/>
        <v>1.0911315387726435</v>
      </c>
      <c r="AY137" s="2">
        <v>1E-3</v>
      </c>
      <c r="AZ137" s="2">
        <v>50</v>
      </c>
      <c r="BA137" s="2">
        <f t="shared" si="78"/>
        <v>1.5444057783444107</v>
      </c>
      <c r="BB137" s="2">
        <f t="shared" si="79"/>
        <v>2.2068193329803751</v>
      </c>
      <c r="BC137" s="2">
        <f t="shared" si="80"/>
        <v>4.8431516963320161E-2</v>
      </c>
      <c r="BD137" s="2">
        <f t="shared" si="81"/>
        <v>1.0972709115821341E-2</v>
      </c>
      <c r="BE137" s="2">
        <f t="shared" si="82"/>
        <v>3.1708772667485619E-2</v>
      </c>
      <c r="BF137">
        <f t="shared" si="83"/>
        <v>1.8483194742345057</v>
      </c>
      <c r="BG137" s="9">
        <f t="shared" si="84"/>
        <v>5.3652385007123873E-7</v>
      </c>
      <c r="BH137" s="9">
        <f t="shared" si="85"/>
        <v>5.8343354099827926E-7</v>
      </c>
      <c r="BI137" s="2"/>
      <c r="BJ137" s="2"/>
      <c r="BK137" s="2"/>
      <c r="BL137" s="2"/>
      <c r="BM137" s="2"/>
      <c r="BN137" s="2"/>
      <c r="BO137" s="2"/>
      <c r="BP137" s="2"/>
      <c r="BQ137" s="2"/>
      <c r="BR137" s="11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V137" s="6"/>
      <c r="EW137" s="6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6"/>
      <c r="FJ137" s="7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</row>
    <row r="138" spans="1:225">
      <c r="A138" s="16">
        <v>19.958637220691728</v>
      </c>
      <c r="B138" s="2">
        <v>0.10131101254254668</v>
      </c>
      <c r="C138" s="2">
        <v>5.9800890765009315E-2</v>
      </c>
      <c r="D138" s="2">
        <v>3.5188862106440469E-2</v>
      </c>
      <c r="E138" s="2">
        <v>2.9363043161249318E-2</v>
      </c>
      <c r="F138" s="2">
        <v>2.5716711725363037E-2</v>
      </c>
      <c r="G138" s="2">
        <v>1.9560090560261215E-2</v>
      </c>
      <c r="H138" s="2">
        <v>6.924023591474141E-3</v>
      </c>
      <c r="I138" s="2">
        <v>5.2110301699489674E-3</v>
      </c>
      <c r="J138" s="2">
        <v>3.4022886828340405E-3</v>
      </c>
      <c r="K138" s="2">
        <v>1.2176472937311451</v>
      </c>
      <c r="L138" s="2">
        <v>1.1901601785819027</v>
      </c>
      <c r="M138" s="2">
        <v>1.1387229625938526</v>
      </c>
      <c r="N138" s="2">
        <v>1.097449418072743</v>
      </c>
      <c r="O138" s="2">
        <v>1.0725659162654528</v>
      </c>
      <c r="P138" s="2">
        <v>1.0293237127237287</v>
      </c>
      <c r="Q138" s="2">
        <v>0.92354799439523549</v>
      </c>
      <c r="R138" s="2">
        <v>0.86474669710940677</v>
      </c>
      <c r="S138" s="2">
        <v>0.84103336154144592</v>
      </c>
      <c r="T138" s="2">
        <v>1.3189583062736918</v>
      </c>
      <c r="U138" s="2">
        <v>1.2499610693469121</v>
      </c>
      <c r="V138" s="2">
        <v>1.1739118247002931</v>
      </c>
      <c r="W138" s="2">
        <v>1.1268124612339923</v>
      </c>
      <c r="X138" s="2">
        <v>1.0982826279908158</v>
      </c>
      <c r="Y138" s="2">
        <v>1.04888380328399</v>
      </c>
      <c r="Z138" s="2">
        <v>0.92670871475929051</v>
      </c>
      <c r="AA138" s="2">
        <v>0.86681349779434358</v>
      </c>
      <c r="AB138" s="2">
        <v>0.84103336154144592</v>
      </c>
      <c r="AC138" s="9">
        <v>1.1192505728230818E-2</v>
      </c>
      <c r="AD138" s="2"/>
      <c r="AE138" s="2">
        <f t="shared" si="65"/>
        <v>0.27684226313222565</v>
      </c>
      <c r="AF138" s="2">
        <f t="shared" si="66"/>
        <v>0.22311240630673873</v>
      </c>
      <c r="AG138" s="2">
        <f t="shared" si="67"/>
        <v>0.16034161185637158</v>
      </c>
      <c r="AH138" s="2">
        <f t="shared" si="68"/>
        <v>0.11939281591703525</v>
      </c>
      <c r="AI138" s="2">
        <f t="shared" si="69"/>
        <v>9.3747712506714945E-2</v>
      </c>
      <c r="AJ138" s="2">
        <f t="shared" si="70"/>
        <v>4.7726554245443031E-2</v>
      </c>
      <c r="AK138" s="2">
        <f t="shared" si="71"/>
        <v>-7.6115986355485055E-2</v>
      </c>
      <c r="AL138" s="2">
        <f t="shared" si="72"/>
        <v>-0.14293143745877598</v>
      </c>
      <c r="AM138" s="2">
        <f t="shared" si="73"/>
        <v>-0.17312395090008595</v>
      </c>
      <c r="AN138" s="2">
        <f t="shared" si="74"/>
        <v>5.2803144133013786</v>
      </c>
      <c r="AO138" s="2">
        <f t="shared" si="75"/>
        <v>0.82890928014748622</v>
      </c>
      <c r="AP138" s="2">
        <f t="shared" si="76"/>
        <v>0.99295669588331248</v>
      </c>
      <c r="AQ138" s="23">
        <f t="shared" si="58"/>
        <v>3.8254496820776409</v>
      </c>
      <c r="AR138" s="2">
        <f t="shared" si="59"/>
        <v>-7.9532510584702995E-2</v>
      </c>
      <c r="AS138" s="2">
        <f t="shared" si="60"/>
        <v>-0.14531865064667554</v>
      </c>
      <c r="AT138" s="2">
        <f t="shared" si="61"/>
        <v>1.6773315621485139</v>
      </c>
      <c r="AU138" s="2">
        <f t="shared" si="62"/>
        <v>10.784497660853798</v>
      </c>
      <c r="AV138" s="2">
        <f t="shared" si="63"/>
        <v>0.9001974746359398</v>
      </c>
      <c r="AW138" s="27">
        <f t="shared" si="64"/>
        <v>1.2433389387986587E-2</v>
      </c>
      <c r="AX138" s="28">
        <f t="shared" si="77"/>
        <v>1.0905386369872196</v>
      </c>
      <c r="AY138" s="2">
        <v>1E-3</v>
      </c>
      <c r="AZ138" s="2">
        <v>50</v>
      </c>
      <c r="BA138" s="2">
        <f t="shared" si="78"/>
        <v>1.5499346998119021</v>
      </c>
      <c r="BB138" s="2">
        <f t="shared" si="79"/>
        <v>2.200310706954185</v>
      </c>
      <c r="BC138" s="2">
        <f t="shared" si="80"/>
        <v>4.8604900187856341E-2</v>
      </c>
      <c r="BD138" s="2">
        <f t="shared" si="81"/>
        <v>1.1044559231078553E-2</v>
      </c>
      <c r="BE138" s="2">
        <f t="shared" si="82"/>
        <v>3.1820235902785043E-2</v>
      </c>
      <c r="BF138">
        <f t="shared" si="83"/>
        <v>1.840563764534549</v>
      </c>
      <c r="BG138" s="9">
        <f t="shared" si="84"/>
        <v>6.3516946016017493E-7</v>
      </c>
      <c r="BH138" s="9">
        <f t="shared" si="85"/>
        <v>5.8884182991677106E-7</v>
      </c>
      <c r="BI138" s="2"/>
      <c r="BJ138" s="2"/>
      <c r="BK138" s="2"/>
      <c r="BL138" s="2"/>
      <c r="BM138" s="2"/>
      <c r="BN138" s="2"/>
      <c r="BO138" s="2"/>
      <c r="BP138" s="2"/>
      <c r="BQ138" s="2"/>
      <c r="BR138" s="11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V138" s="6"/>
      <c r="EW138" s="6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6"/>
      <c r="FJ138" s="7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</row>
    <row r="139" spans="1:225">
      <c r="A139" s="16">
        <v>20.106503141776393</v>
      </c>
      <c r="B139" s="2">
        <v>0.10273340593117941</v>
      </c>
      <c r="C139" s="2">
        <v>6.0310909513498864E-2</v>
      </c>
      <c r="D139" s="2">
        <v>3.5734254361303341E-2</v>
      </c>
      <c r="E139" s="2">
        <v>3.0119984715872211E-2</v>
      </c>
      <c r="F139" s="2">
        <v>2.6546307770227855E-2</v>
      </c>
      <c r="G139" s="2">
        <v>1.9103018851333368E-2</v>
      </c>
      <c r="H139" s="2">
        <v>6.7108769883336642E-3</v>
      </c>
      <c r="I139" s="2">
        <v>5.0400903475138004E-3</v>
      </c>
      <c r="J139" s="2">
        <v>3.2804006302759852E-3</v>
      </c>
      <c r="K139" s="2">
        <v>1.2294590238813834</v>
      </c>
      <c r="L139" s="2">
        <v>1.1999597130557593</v>
      </c>
      <c r="M139" s="2">
        <v>1.1478781547240497</v>
      </c>
      <c r="N139" s="2">
        <v>1.1032959795183452</v>
      </c>
      <c r="O139" s="2">
        <v>1.0821851348258118</v>
      </c>
      <c r="P139" s="2">
        <v>1.0436583163726603</v>
      </c>
      <c r="Q139" s="2">
        <v>0.93341532966276197</v>
      </c>
      <c r="R139" s="2">
        <v>0.87225598843994889</v>
      </c>
      <c r="S139" s="2">
        <v>0.84886842550087216</v>
      </c>
      <c r="T139" s="2">
        <v>1.3321924298125629</v>
      </c>
      <c r="U139" s="2">
        <v>1.2602706225692581</v>
      </c>
      <c r="V139" s="2">
        <v>1.183612409085353</v>
      </c>
      <c r="W139" s="2">
        <v>1.1334159642342174</v>
      </c>
      <c r="X139" s="2">
        <v>1.1087314425960397</v>
      </c>
      <c r="Y139" s="2">
        <v>1.0627613352239937</v>
      </c>
      <c r="Z139" s="2">
        <v>0.93754499497227906</v>
      </c>
      <c r="AA139" s="2">
        <v>0.87511145014115344</v>
      </c>
      <c r="AB139" s="2">
        <v>0.84886842550087216</v>
      </c>
      <c r="AC139" s="9">
        <v>1.1173706106817716E-2</v>
      </c>
      <c r="AD139" s="2"/>
      <c r="AE139" s="2">
        <f t="shared" si="65"/>
        <v>0.28682602851011879</v>
      </c>
      <c r="AF139" s="2">
        <f t="shared" si="66"/>
        <v>0.23132647771837539</v>
      </c>
      <c r="AG139" s="2">
        <f t="shared" si="67"/>
        <v>0.16857112567732738</v>
      </c>
      <c r="AH139" s="2">
        <f t="shared" si="68"/>
        <v>0.12523604991465612</v>
      </c>
      <c r="AI139" s="2">
        <f t="shared" si="69"/>
        <v>0.10321651727140482</v>
      </c>
      <c r="AJ139" s="2">
        <f t="shared" si="70"/>
        <v>6.0870554136361402E-2</v>
      </c>
      <c r="AK139" s="2">
        <f t="shared" si="71"/>
        <v>-6.4490527652179261E-2</v>
      </c>
      <c r="AL139" s="2">
        <f t="shared" si="72"/>
        <v>-0.13340402914570521</v>
      </c>
      <c r="AM139" s="2">
        <f t="shared" si="73"/>
        <v>-0.16385108053370662</v>
      </c>
      <c r="AN139" s="2">
        <f t="shared" si="74"/>
        <v>5.2702453662492825</v>
      </c>
      <c r="AO139" s="2">
        <f t="shared" si="75"/>
        <v>0.82580609741768918</v>
      </c>
      <c r="AP139" s="2">
        <f t="shared" si="76"/>
        <v>0.99259342060783062</v>
      </c>
      <c r="AQ139" s="23">
        <f t="shared" si="58"/>
        <v>3.8222814813480568</v>
      </c>
      <c r="AR139" s="2">
        <f t="shared" si="59"/>
        <v>-6.8905022135716587E-2</v>
      </c>
      <c r="AS139" s="2">
        <f t="shared" si="60"/>
        <v>-0.13667233343013788</v>
      </c>
      <c r="AT139" s="2">
        <f t="shared" si="61"/>
        <v>1.727844953496243</v>
      </c>
      <c r="AU139" s="2">
        <f t="shared" si="62"/>
        <v>11.122298989017859</v>
      </c>
      <c r="AV139" s="2">
        <f t="shared" si="63"/>
        <v>0.90911393937787732</v>
      </c>
      <c r="AW139" s="27">
        <f t="shared" si="64"/>
        <v>1.2290765351661069E-2</v>
      </c>
      <c r="AX139" s="28">
        <f t="shared" si="77"/>
        <v>1.0900162133228231</v>
      </c>
      <c r="AY139" s="2">
        <v>1E-3</v>
      </c>
      <c r="AZ139" s="2">
        <v>50</v>
      </c>
      <c r="BA139" s="2">
        <f t="shared" si="78"/>
        <v>1.5600169449676724</v>
      </c>
      <c r="BB139" s="2">
        <f t="shared" si="79"/>
        <v>2.201844851444692</v>
      </c>
      <c r="BC139" s="2">
        <f t="shared" si="80"/>
        <v>4.8921072552747066E-2</v>
      </c>
      <c r="BD139" s="2">
        <f t="shared" si="81"/>
        <v>1.1108652860339067E-2</v>
      </c>
      <c r="BE139" s="2">
        <f t="shared" si="82"/>
        <v>3.2023457070671668E-2</v>
      </c>
      <c r="BF139">
        <f t="shared" si="83"/>
        <v>1.8423732832317246</v>
      </c>
      <c r="BG139" s="9">
        <f t="shared" si="84"/>
        <v>6.2040008240105316E-7</v>
      </c>
      <c r="BH139" s="9">
        <f t="shared" si="85"/>
        <v>5.9992391570714186E-7</v>
      </c>
      <c r="BI139" s="2"/>
      <c r="BJ139" s="2"/>
      <c r="BK139" s="2"/>
      <c r="BL139" s="2"/>
      <c r="BM139" s="2"/>
      <c r="BN139" s="2"/>
      <c r="BO139" s="2"/>
      <c r="BP139" s="2"/>
      <c r="BQ139" s="2"/>
      <c r="BR139" s="11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V139" s="6"/>
      <c r="EW139" s="6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6"/>
      <c r="FJ139" s="7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</row>
    <row r="140" spans="1:225">
      <c r="A140" s="16">
        <v>20.259217693317566</v>
      </c>
      <c r="B140" s="2">
        <v>0.10234598621890753</v>
      </c>
      <c r="C140" s="2">
        <v>6.085304881041266E-2</v>
      </c>
      <c r="D140" s="2">
        <v>3.604449647421748E-2</v>
      </c>
      <c r="E140" s="2">
        <v>2.8054641541033931E-2</v>
      </c>
      <c r="F140" s="2">
        <v>2.5019062933499214E-2</v>
      </c>
      <c r="G140" s="2">
        <v>1.7088644295617354E-2</v>
      </c>
      <c r="H140" s="2">
        <v>5.5831241592501765E-3</v>
      </c>
      <c r="I140" s="2">
        <v>4.1106755253788587E-3</v>
      </c>
      <c r="J140" s="2">
        <v>2.5969707865393854E-3</v>
      </c>
      <c r="K140" s="2">
        <v>1.2279069496119723</v>
      </c>
      <c r="L140" s="2">
        <v>1.1966855114453689</v>
      </c>
      <c r="M140" s="2">
        <v>1.1446850388131504</v>
      </c>
      <c r="N140" s="2">
        <v>1.1073733329650357</v>
      </c>
      <c r="O140" s="2">
        <v>1.0835109928689277</v>
      </c>
      <c r="P140" s="2">
        <v>1.045633827126603</v>
      </c>
      <c r="Q140" s="2">
        <v>0.93609369471093073</v>
      </c>
      <c r="R140" s="2">
        <v>0.87347280390734272</v>
      </c>
      <c r="S140" s="2">
        <v>0.84829370940448545</v>
      </c>
      <c r="T140" s="2">
        <v>1.3302529358308799</v>
      </c>
      <c r="U140" s="2">
        <v>1.2575385602557816</v>
      </c>
      <c r="V140" s="2">
        <v>1.1807295352873679</v>
      </c>
      <c r="W140" s="2">
        <v>1.1354279745060696</v>
      </c>
      <c r="X140" s="2">
        <v>1.1085300558024269</v>
      </c>
      <c r="Y140" s="2">
        <v>1.0627224714222203</v>
      </c>
      <c r="Z140" s="2">
        <v>0.93736147886221655</v>
      </c>
      <c r="AA140" s="2">
        <v>0.87448227478936436</v>
      </c>
      <c r="AB140" s="2">
        <v>0.84829370940448545</v>
      </c>
      <c r="AC140" s="9">
        <v>1.1171475222546441E-2</v>
      </c>
      <c r="AD140" s="2"/>
      <c r="AE140" s="2">
        <f t="shared" si="65"/>
        <v>0.28536910146870004</v>
      </c>
      <c r="AF140" s="2">
        <f t="shared" si="66"/>
        <v>0.22915628674092908</v>
      </c>
      <c r="AG140" s="2">
        <f t="shared" si="67"/>
        <v>0.16613249768315916</v>
      </c>
      <c r="AH140" s="2">
        <f t="shared" si="68"/>
        <v>0.12700964990972122</v>
      </c>
      <c r="AI140" s="2">
        <f t="shared" si="69"/>
        <v>0.10303486364659598</v>
      </c>
      <c r="AJ140" s="2">
        <f t="shared" si="70"/>
        <v>6.0833984766454907E-2</v>
      </c>
      <c r="AK140" s="2">
        <f t="shared" si="71"/>
        <v>-6.4686287934848985E-2</v>
      </c>
      <c r="AL140" s="2">
        <f t="shared" si="72"/>
        <v>-0.13412325369474834</v>
      </c>
      <c r="AM140" s="2">
        <f t="shared" si="73"/>
        <v>-0.16452834772761188</v>
      </c>
      <c r="AN140" s="2">
        <f t="shared" si="74"/>
        <v>5.2556872668746148</v>
      </c>
      <c r="AO140" s="2">
        <f t="shared" si="75"/>
        <v>0.82360266865243748</v>
      </c>
      <c r="AP140" s="2">
        <f t="shared" si="76"/>
        <v>0.99211183677325021</v>
      </c>
      <c r="AQ140" s="23">
        <f t="shared" si="58"/>
        <v>3.8200311457558538</v>
      </c>
      <c r="AR140" s="2">
        <f t="shared" si="59"/>
        <v>-6.6039706327442688E-2</v>
      </c>
      <c r="AS140" s="2">
        <f t="shared" si="60"/>
        <v>-0.13527828451510776</v>
      </c>
      <c r="AT140" s="2">
        <f t="shared" si="61"/>
        <v>1.7653574507191723</v>
      </c>
      <c r="AU140" s="2">
        <f t="shared" si="62"/>
        <v>11.36813171260202</v>
      </c>
      <c r="AV140" s="2">
        <f t="shared" si="63"/>
        <v>0.91120056024419027</v>
      </c>
      <c r="AW140" s="27">
        <f t="shared" si="64"/>
        <v>1.2260171591150719E-2</v>
      </c>
      <c r="AX140" s="28">
        <f t="shared" si="77"/>
        <v>1.0900916305013497</v>
      </c>
      <c r="AY140" s="2">
        <v>1E-3</v>
      </c>
      <c r="AZ140" s="2">
        <v>50</v>
      </c>
      <c r="BA140" s="2">
        <f t="shared" si="78"/>
        <v>1.5672302582166775</v>
      </c>
      <c r="BB140" s="2">
        <f t="shared" si="79"/>
        <v>2.2138791670362368</v>
      </c>
      <c r="BC140" s="2">
        <f t="shared" si="80"/>
        <v>4.9147277160292255E-2</v>
      </c>
      <c r="BD140" s="2">
        <f t="shared" si="81"/>
        <v>1.1099354389252898E-2</v>
      </c>
      <c r="BE140" s="2">
        <f t="shared" si="82"/>
        <v>3.2168821573336004E-2</v>
      </c>
      <c r="BF140">
        <f t="shared" si="83"/>
        <v>1.8566708968953618</v>
      </c>
      <c r="BG140" s="9">
        <f t="shared" si="84"/>
        <v>5.5502686767554639E-7</v>
      </c>
      <c r="BH140" s="9">
        <f t="shared" si="85"/>
        <v>5.980348361089857E-7</v>
      </c>
      <c r="BI140" s="2"/>
      <c r="BJ140" s="2"/>
      <c r="BK140" s="2"/>
      <c r="BL140" s="2"/>
      <c r="BM140" s="2"/>
      <c r="BN140" s="2"/>
      <c r="BO140" s="2"/>
      <c r="BP140" s="2"/>
      <c r="BQ140" s="2"/>
      <c r="BR140" s="11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V140" s="6"/>
      <c r="EW140" s="6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6"/>
      <c r="FJ140" s="7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</row>
    <row r="141" spans="1:225">
      <c r="A141" s="16">
        <v>20.401409871360961</v>
      </c>
      <c r="B141" s="2">
        <v>0.10318901591299548</v>
      </c>
      <c r="C141" s="2">
        <v>6.0941467418606191E-2</v>
      </c>
      <c r="D141" s="2">
        <v>3.6242909162664066E-2</v>
      </c>
      <c r="E141" s="2">
        <v>2.824109113529907E-2</v>
      </c>
      <c r="F141" s="2">
        <v>2.5547133598235586E-2</v>
      </c>
      <c r="G141" s="2">
        <v>1.7413301521848813E-2</v>
      </c>
      <c r="H141" s="2">
        <v>5.7450593169282894E-3</v>
      </c>
      <c r="I141" s="2">
        <v>4.2412304210955147E-3</v>
      </c>
      <c r="J141" s="2">
        <v>2.6902205999866967E-3</v>
      </c>
      <c r="K141" s="2">
        <v>1.2205406524346765</v>
      </c>
      <c r="L141" s="2">
        <v>1.1937300583991561</v>
      </c>
      <c r="M141" s="2">
        <v>1.1409366475543066</v>
      </c>
      <c r="N141" s="2">
        <v>1.1021595061532639</v>
      </c>
      <c r="O141" s="2">
        <v>1.0785393291642638</v>
      </c>
      <c r="P141" s="2">
        <v>1.0425984435892164</v>
      </c>
      <c r="Q141" s="2">
        <v>0.93310093752507839</v>
      </c>
      <c r="R141" s="2">
        <v>0.86995073459177519</v>
      </c>
      <c r="S141" s="2">
        <v>0.84628249921209608</v>
      </c>
      <c r="T141" s="2">
        <v>1.323729668347672</v>
      </c>
      <c r="U141" s="2">
        <v>1.2546715258177623</v>
      </c>
      <c r="V141" s="2">
        <v>1.1771795567169707</v>
      </c>
      <c r="W141" s="2">
        <v>1.1304005972885629</v>
      </c>
      <c r="X141" s="2">
        <v>1.1040864627624993</v>
      </c>
      <c r="Y141" s="2">
        <v>1.0600117451110651</v>
      </c>
      <c r="Z141" s="2">
        <v>0.93468408791625213</v>
      </c>
      <c r="AA141" s="2">
        <v>0.87122512363456606</v>
      </c>
      <c r="AB141" s="2">
        <v>0.84628249921209608</v>
      </c>
      <c r="AC141" s="9">
        <v>1.1169244338274377E-2</v>
      </c>
      <c r="AD141" s="2"/>
      <c r="AE141" s="2">
        <f t="shared" si="65"/>
        <v>0.28045325868251197</v>
      </c>
      <c r="AF141" s="2">
        <f t="shared" si="66"/>
        <v>0.22687380590971501</v>
      </c>
      <c r="AG141" s="2">
        <f t="shared" si="67"/>
        <v>0.1631213712027493</v>
      </c>
      <c r="AH141" s="2">
        <f t="shared" si="68"/>
        <v>0.1225720807749509</v>
      </c>
      <c r="AI141" s="2">
        <f t="shared" si="69"/>
        <v>9.901826250788627E-2</v>
      </c>
      <c r="AJ141" s="2">
        <f t="shared" si="70"/>
        <v>5.8279988356047426E-2</v>
      </c>
      <c r="AK141" s="2">
        <f t="shared" si="71"/>
        <v>-6.75466806720533E-2</v>
      </c>
      <c r="AL141" s="2">
        <f t="shared" si="72"/>
        <v>-0.13785486981481451</v>
      </c>
      <c r="AM141" s="2">
        <f t="shared" si="73"/>
        <v>-0.16690205169737696</v>
      </c>
      <c r="AN141" s="2">
        <f t="shared" si="74"/>
        <v>5.2406270543508153</v>
      </c>
      <c r="AO141" s="2">
        <f t="shared" si="75"/>
        <v>0.82174428228739516</v>
      </c>
      <c r="AP141" s="2">
        <f t="shared" si="76"/>
        <v>0.99199664124028941</v>
      </c>
      <c r="AQ141" s="23">
        <f t="shared" si="58"/>
        <v>3.8181327129235774</v>
      </c>
      <c r="AR141" s="2">
        <f t="shared" si="59"/>
        <v>-6.9241898000324514E-2</v>
      </c>
      <c r="AS141" s="2">
        <f t="shared" si="60"/>
        <v>-0.13931869584287696</v>
      </c>
      <c r="AT141" s="2">
        <f t="shared" si="61"/>
        <v>1.7867293123579819</v>
      </c>
      <c r="AU141" s="2">
        <f t="shared" si="62"/>
        <v>11.503354478107211</v>
      </c>
      <c r="AV141" s="2">
        <f t="shared" si="63"/>
        <v>0.90799106750207537</v>
      </c>
      <c r="AW141" s="27">
        <f t="shared" si="64"/>
        <v>1.2301050900204861E-2</v>
      </c>
      <c r="AX141" s="28">
        <f t="shared" si="77"/>
        <v>1.0905785463454896</v>
      </c>
      <c r="AY141" s="2">
        <v>1E-3</v>
      </c>
      <c r="AZ141" s="2">
        <v>50</v>
      </c>
      <c r="BA141" s="2">
        <f t="shared" si="78"/>
        <v>1.5733493673849135</v>
      </c>
      <c r="BB141" s="2">
        <f t="shared" si="79"/>
        <v>2.2345350699205748</v>
      </c>
      <c r="BC141" s="2">
        <f t="shared" si="80"/>
        <v>4.9339168270541481E-2</v>
      </c>
      <c r="BD141" s="2">
        <f t="shared" si="81"/>
        <v>1.1039693338782623E-2</v>
      </c>
      <c r="BE141" s="2">
        <f t="shared" si="82"/>
        <v>3.2292116115421265E-2</v>
      </c>
      <c r="BF141">
        <f t="shared" si="83"/>
        <v>1.8811547767332062</v>
      </c>
      <c r="BG141" s="9">
        <f t="shared" si="84"/>
        <v>5.6561188362629272E-7</v>
      </c>
      <c r="BH141" s="9">
        <f t="shared" si="85"/>
        <v>5.9104433412165492E-7</v>
      </c>
      <c r="BI141" s="2"/>
      <c r="BJ141" s="2"/>
      <c r="BK141" s="2"/>
      <c r="BL141" s="2"/>
      <c r="BM141" s="2"/>
      <c r="BN141" s="2"/>
      <c r="BO141" s="2"/>
      <c r="BP141" s="2"/>
      <c r="BQ141" s="2"/>
      <c r="BR141" s="11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V141" s="6"/>
      <c r="EW141" s="6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6"/>
      <c r="FJ141" s="7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</row>
    <row r="142" spans="1:225">
      <c r="A142" s="16">
        <v>20.533088874159503</v>
      </c>
      <c r="B142" s="2">
        <v>0.10335519531871473</v>
      </c>
      <c r="C142" s="2">
        <v>6.2261998980368521E-2</v>
      </c>
      <c r="D142" s="2">
        <v>3.7298569104523088E-2</v>
      </c>
      <c r="E142" s="2">
        <v>2.893516633912372E-2</v>
      </c>
      <c r="F142" s="2">
        <v>2.6918384128051358E-2</v>
      </c>
      <c r="G142" s="2">
        <v>1.8064725319471779E-2</v>
      </c>
      <c r="H142" s="2">
        <v>6.1091350478625871E-3</v>
      </c>
      <c r="I142" s="2">
        <v>4.5406190538767929E-3</v>
      </c>
      <c r="J142" s="2">
        <v>2.9094981110849545E-3</v>
      </c>
      <c r="K142" s="2">
        <v>1.2219492352624965</v>
      </c>
      <c r="L142" s="2">
        <v>1.192762317845899</v>
      </c>
      <c r="M142" s="2">
        <v>1.1412541068130138</v>
      </c>
      <c r="N142" s="2">
        <v>1.1063692630915611</v>
      </c>
      <c r="O142" s="2">
        <v>1.0791584402483476</v>
      </c>
      <c r="P142" s="2">
        <v>1.0433525797076451</v>
      </c>
      <c r="Q142" s="2">
        <v>0.93469818334226229</v>
      </c>
      <c r="R142" s="2">
        <v>0.8732248186858893</v>
      </c>
      <c r="S142" s="2">
        <v>0.84940330899884342</v>
      </c>
      <c r="T142" s="2">
        <v>1.3253044305812112</v>
      </c>
      <c r="U142" s="2">
        <v>1.2550243168262676</v>
      </c>
      <c r="V142" s="2">
        <v>1.1785526759175369</v>
      </c>
      <c r="W142" s="2">
        <v>1.1353044294306849</v>
      </c>
      <c r="X142" s="2">
        <v>1.106076824376399</v>
      </c>
      <c r="Y142" s="2">
        <v>1.0614173050271167</v>
      </c>
      <c r="Z142" s="2">
        <v>0.93817658132392578</v>
      </c>
      <c r="AA142" s="2">
        <v>0.87551786458924108</v>
      </c>
      <c r="AB142" s="2">
        <v>0.84940330899884342</v>
      </c>
      <c r="AC142" s="9">
        <v>1.118599261448886E-2</v>
      </c>
      <c r="AD142" s="2"/>
      <c r="AE142" s="2">
        <f t="shared" si="65"/>
        <v>0.28164219197686097</v>
      </c>
      <c r="AF142" s="2">
        <f t="shared" si="66"/>
        <v>0.22715494835322109</v>
      </c>
      <c r="AG142" s="2">
        <f t="shared" si="67"/>
        <v>0.16428713982199358</v>
      </c>
      <c r="AH142" s="2">
        <f t="shared" si="68"/>
        <v>0.12690083473159419</v>
      </c>
      <c r="AI142" s="2">
        <f t="shared" si="69"/>
        <v>0.10081936214928935</v>
      </c>
      <c r="AJ142" s="2">
        <f t="shared" si="70"/>
        <v>5.9605095242492287E-2</v>
      </c>
      <c r="AK142" s="2">
        <f t="shared" si="71"/>
        <v>-6.3817094682704981E-2</v>
      </c>
      <c r="AL142" s="2">
        <f t="shared" si="72"/>
        <v>-0.13293972245099925</v>
      </c>
      <c r="AM142" s="2">
        <f t="shared" si="73"/>
        <v>-0.16322116542084003</v>
      </c>
      <c r="AN142" s="2">
        <f t="shared" si="74"/>
        <v>5.2017887628730737</v>
      </c>
      <c r="AO142" s="2">
        <f t="shared" si="75"/>
        <v>0.81518338027894144</v>
      </c>
      <c r="AP142" s="2">
        <f t="shared" si="76"/>
        <v>0.99214060662036674</v>
      </c>
      <c r="AQ142" s="23">
        <f t="shared" si="58"/>
        <v>3.8114268046075384</v>
      </c>
      <c r="AR142" s="2">
        <f t="shared" si="59"/>
        <v>-6.7531600368546482E-2</v>
      </c>
      <c r="AS142" s="2">
        <f t="shared" si="60"/>
        <v>-0.13556223202830289</v>
      </c>
      <c r="AT142" s="2">
        <f t="shared" si="61"/>
        <v>1.7345587621999758</v>
      </c>
      <c r="AU142" s="2">
        <f t="shared" si="62"/>
        <v>11.167157564208834</v>
      </c>
      <c r="AV142" s="2">
        <f t="shared" si="63"/>
        <v>0.91027008397478415</v>
      </c>
      <c r="AW142" s="27">
        <f t="shared" si="64"/>
        <v>1.2288652358697891E-2</v>
      </c>
      <c r="AX142" s="28">
        <f t="shared" si="77"/>
        <v>1.0912977010960712</v>
      </c>
      <c r="AY142" s="2">
        <v>1E-3</v>
      </c>
      <c r="AZ142" s="2">
        <v>50</v>
      </c>
      <c r="BA142" s="2">
        <f t="shared" si="78"/>
        <v>1.5952139451671421</v>
      </c>
      <c r="BB142" s="2">
        <f t="shared" si="79"/>
        <v>2.2835758326750795</v>
      </c>
      <c r="BC142" s="2">
        <f t="shared" si="80"/>
        <v>5.0024826589491186E-2</v>
      </c>
      <c r="BD142" s="2">
        <f t="shared" si="81"/>
        <v>1.0952740322794046E-2</v>
      </c>
      <c r="BE142" s="2">
        <f t="shared" si="82"/>
        <v>3.2732523089386234E-2</v>
      </c>
      <c r="BF142">
        <f t="shared" si="83"/>
        <v>1.9388891966075752</v>
      </c>
      <c r="BG142" s="9">
        <f t="shared" si="84"/>
        <v>5.8692087716634549E-7</v>
      </c>
      <c r="BH142" s="9">
        <f t="shared" si="85"/>
        <v>5.821847855234188E-7</v>
      </c>
      <c r="BI142" s="2"/>
      <c r="BJ142" s="2"/>
      <c r="BK142" s="2"/>
      <c r="BL142" s="2"/>
      <c r="BM142" s="2"/>
      <c r="BN142" s="2"/>
      <c r="BO142" s="2"/>
      <c r="BP142" s="2"/>
      <c r="BQ142" s="2"/>
      <c r="BR142" s="11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V142" s="6"/>
      <c r="EW142" s="6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6"/>
      <c r="FJ142" s="7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</row>
    <row r="143" spans="1:225">
      <c r="A143" s="16">
        <v>20.65669052363986</v>
      </c>
      <c r="B143" s="2">
        <v>0.1010819471500399</v>
      </c>
      <c r="C143" s="2">
        <v>6.0189117339710191E-2</v>
      </c>
      <c r="D143" s="2">
        <v>3.5068343770837979E-2</v>
      </c>
      <c r="E143" s="2">
        <v>2.7752308289258239E-2</v>
      </c>
      <c r="F143" s="2">
        <v>2.4120297452432486E-2</v>
      </c>
      <c r="G143" s="2">
        <v>1.6094521530925325E-2</v>
      </c>
      <c r="H143" s="2">
        <v>5.1215285378645318E-3</v>
      </c>
      <c r="I143" s="2">
        <v>3.7437111306209943E-3</v>
      </c>
      <c r="J143" s="2">
        <v>2.339679830223602E-3</v>
      </c>
      <c r="K143" s="2">
        <v>1.2259838367095537</v>
      </c>
      <c r="L143" s="2">
        <v>1.1969893364671591</v>
      </c>
      <c r="M143" s="2">
        <v>1.1439724905795112</v>
      </c>
      <c r="N143" s="2">
        <v>1.110045436247983</v>
      </c>
      <c r="O143" s="2">
        <v>1.0861753870675366</v>
      </c>
      <c r="P143" s="2">
        <v>1.0475978876192351</v>
      </c>
      <c r="Q143" s="2">
        <v>0.93686296999297869</v>
      </c>
      <c r="R143" s="2">
        <v>0.87616695848578652</v>
      </c>
      <c r="S143" s="2">
        <v>0.85322441838215413</v>
      </c>
      <c r="T143" s="2">
        <v>1.3270657838595936</v>
      </c>
      <c r="U143" s="2">
        <v>1.2571784538068693</v>
      </c>
      <c r="V143" s="2">
        <v>1.1790408343503491</v>
      </c>
      <c r="W143" s="2">
        <v>1.1377977445372414</v>
      </c>
      <c r="X143" s="2">
        <v>1.110295684519969</v>
      </c>
      <c r="Y143" s="2">
        <v>1.0636924091501605</v>
      </c>
      <c r="Z143" s="2">
        <v>0.93854469343043712</v>
      </c>
      <c r="AA143" s="2">
        <v>0.87725361598371032</v>
      </c>
      <c r="AB143" s="2">
        <v>0.85322441838215413</v>
      </c>
      <c r="AC143" s="9">
        <v>1.1207266927634565E-2</v>
      </c>
      <c r="AD143" s="2"/>
      <c r="AE143" s="2">
        <f t="shared" si="65"/>
        <v>0.28297032748954576</v>
      </c>
      <c r="AF143" s="2">
        <f t="shared" si="66"/>
        <v>0.228869887556162</v>
      </c>
      <c r="AG143" s="2">
        <f t="shared" si="67"/>
        <v>0.1647012556885859</v>
      </c>
      <c r="AH143" s="2">
        <f t="shared" si="68"/>
        <v>0.12909459103084683</v>
      </c>
      <c r="AI143" s="2">
        <f t="shared" si="69"/>
        <v>0.10462636230115985</v>
      </c>
      <c r="AJ143" s="2">
        <f t="shared" si="70"/>
        <v>6.1746259980544838E-2</v>
      </c>
      <c r="AK143" s="2">
        <f t="shared" si="71"/>
        <v>-6.342480189401653E-2</v>
      </c>
      <c r="AL143" s="2">
        <f t="shared" si="72"/>
        <v>-0.130959142573805</v>
      </c>
      <c r="AM143" s="2">
        <f t="shared" si="73"/>
        <v>-0.15873267303105426</v>
      </c>
      <c r="AN143" s="2">
        <f t="shared" si="74"/>
        <v>5.1875041420452446</v>
      </c>
      <c r="AO143" s="2">
        <f t="shared" si="75"/>
        <v>0.81259010508900975</v>
      </c>
      <c r="AP143" s="2">
        <f t="shared" si="76"/>
        <v>0.99214838440265263</v>
      </c>
      <c r="AQ143" s="23">
        <f t="shared" si="58"/>
        <v>3.8087746213043139</v>
      </c>
      <c r="AR143" s="2">
        <f t="shared" si="59"/>
        <v>-6.5218250775583672E-2</v>
      </c>
      <c r="AS143" s="2">
        <f t="shared" si="60"/>
        <v>-0.13219861432731855</v>
      </c>
      <c r="AT143" s="2">
        <f t="shared" si="61"/>
        <v>1.7077803580461075</v>
      </c>
      <c r="AU143" s="2">
        <f t="shared" si="62"/>
        <v>10.9960279301749</v>
      </c>
      <c r="AV143" s="2">
        <f t="shared" si="63"/>
        <v>0.91275138614777107</v>
      </c>
      <c r="AW143" s="27">
        <f t="shared" si="64"/>
        <v>1.2278553719796982E-2</v>
      </c>
      <c r="AX143" s="28">
        <f t="shared" si="77"/>
        <v>1.0915470568073993</v>
      </c>
      <c r="AY143" s="2">
        <v>1E-3</v>
      </c>
      <c r="AZ143" s="2">
        <v>50</v>
      </c>
      <c r="BA143" s="2">
        <f t="shared" si="78"/>
        <v>1.6039698174929298</v>
      </c>
      <c r="BB143" s="2">
        <f t="shared" si="79"/>
        <v>2.3023812344252144</v>
      </c>
      <c r="BC143" s="2">
        <f t="shared" si="80"/>
        <v>5.0299404802692148E-2</v>
      </c>
      <c r="BD143" s="2">
        <f t="shared" si="81"/>
        <v>1.0922909644188726E-2</v>
      </c>
      <c r="BE143" s="2">
        <f t="shared" si="82"/>
        <v>3.2908824795683245E-2</v>
      </c>
      <c r="BF143">
        <f t="shared" si="83"/>
        <v>1.960871695568881</v>
      </c>
      <c r="BG143" s="9">
        <f t="shared" si="84"/>
        <v>5.2296259788206471E-7</v>
      </c>
      <c r="BH143" s="9">
        <f t="shared" si="85"/>
        <v>5.8005852642939707E-7</v>
      </c>
      <c r="BI143" s="2"/>
      <c r="BJ143" s="2"/>
      <c r="BK143" s="2"/>
      <c r="BL143" s="2"/>
      <c r="BM143" s="2"/>
      <c r="BN143" s="2"/>
      <c r="BO143" s="2"/>
      <c r="BP143" s="2"/>
      <c r="BQ143" s="2"/>
      <c r="BR143" s="11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V143" s="6"/>
      <c r="EW143" s="6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6"/>
      <c r="FJ143" s="7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</row>
    <row r="144" spans="1:225">
      <c r="A144" s="16">
        <v>20.790813204633846</v>
      </c>
      <c r="B144" s="2">
        <v>0.10235379939746422</v>
      </c>
      <c r="C144" s="2">
        <v>6.2021322448440025E-2</v>
      </c>
      <c r="D144" s="2">
        <v>3.6341032619490614E-2</v>
      </c>
      <c r="E144" s="2">
        <v>2.8924194333291398E-2</v>
      </c>
      <c r="F144" s="2">
        <v>2.5587225379639766E-2</v>
      </c>
      <c r="G144" s="2">
        <v>1.6887179671565236E-2</v>
      </c>
      <c r="H144" s="2">
        <v>5.511837786761906E-3</v>
      </c>
      <c r="I144" s="2">
        <v>4.0570891695864272E-3</v>
      </c>
      <c r="J144" s="2">
        <v>2.5620744225904875E-3</v>
      </c>
      <c r="K144" s="2">
        <v>1.2226791247298507</v>
      </c>
      <c r="L144" s="2">
        <v>1.1937267145344965</v>
      </c>
      <c r="M144" s="2">
        <v>1.1420970396195611</v>
      </c>
      <c r="N144" s="2">
        <v>1.1069995065490348</v>
      </c>
      <c r="O144" s="2">
        <v>1.0814392351257052</v>
      </c>
      <c r="P144" s="2">
        <v>1.0465432791401579</v>
      </c>
      <c r="Q144" s="2">
        <v>0.93595404318852549</v>
      </c>
      <c r="R144" s="2">
        <v>0.87175265123964774</v>
      </c>
      <c r="S144" s="2">
        <v>0.84997391249652243</v>
      </c>
      <c r="T144" s="2">
        <v>1.3250329241273149</v>
      </c>
      <c r="U144" s="2">
        <v>1.2557480369829366</v>
      </c>
      <c r="V144" s="2">
        <v>1.1784380722390517</v>
      </c>
      <c r="W144" s="2">
        <v>1.1359237008823262</v>
      </c>
      <c r="X144" s="2">
        <v>1.107026460505345</v>
      </c>
      <c r="Y144" s="2">
        <v>1.0634304588117232</v>
      </c>
      <c r="Z144" s="2">
        <v>0.93844464495860735</v>
      </c>
      <c r="AA144" s="2">
        <v>0.87426274183272368</v>
      </c>
      <c r="AB144" s="2">
        <v>0.84997391249652243</v>
      </c>
      <c r="AC144" s="9">
        <v>1.1228541240779997E-2</v>
      </c>
      <c r="AD144" s="2"/>
      <c r="AE144" s="2">
        <f t="shared" si="65"/>
        <v>0.28143730752744273</v>
      </c>
      <c r="AF144" s="2">
        <f t="shared" si="66"/>
        <v>0.22773144042396948</v>
      </c>
      <c r="AG144" s="2">
        <f t="shared" si="67"/>
        <v>0.16418989406176723</v>
      </c>
      <c r="AH144" s="2">
        <f t="shared" si="68"/>
        <v>0.1274461533270469</v>
      </c>
      <c r="AI144" s="2">
        <f t="shared" si="69"/>
        <v>0.10167755633635414</v>
      </c>
      <c r="AJ144" s="2">
        <f t="shared" si="70"/>
        <v>6.1499964532635405E-2</v>
      </c>
      <c r="AK144" s="2">
        <f t="shared" si="71"/>
        <v>-6.3531407157965847E-2</v>
      </c>
      <c r="AL144" s="2">
        <f t="shared" si="72"/>
        <v>-0.13437432855781556</v>
      </c>
      <c r="AM144" s="2">
        <f t="shared" si="73"/>
        <v>-0.16254962114932067</v>
      </c>
      <c r="AN144" s="2">
        <f t="shared" si="74"/>
        <v>5.2053499704086175</v>
      </c>
      <c r="AO144" s="2">
        <f t="shared" si="75"/>
        <v>0.81569411705477546</v>
      </c>
      <c r="AP144" s="2">
        <f t="shared" si="76"/>
        <v>0.99150725936563933</v>
      </c>
      <c r="AQ144" s="23">
        <f t="shared" si="58"/>
        <v>3.8119490354910663</v>
      </c>
      <c r="AR144" s="2">
        <f t="shared" si="59"/>
        <v>-6.6188902867506338E-2</v>
      </c>
      <c r="AS144" s="2">
        <f t="shared" si="60"/>
        <v>-0.13724955214663329</v>
      </c>
      <c r="AT144" s="2">
        <f t="shared" si="61"/>
        <v>1.8118143084601548</v>
      </c>
      <c r="AU144" s="2">
        <f t="shared" si="62"/>
        <v>11.668882299716998</v>
      </c>
      <c r="AV144" s="2">
        <f t="shared" si="63"/>
        <v>0.9104186527229996</v>
      </c>
      <c r="AW144" s="27">
        <f t="shared" si="64"/>
        <v>1.2333382238156261E-2</v>
      </c>
      <c r="AX144" s="28">
        <f t="shared" si="77"/>
        <v>1.0915208381976418</v>
      </c>
      <c r="AY144" s="2">
        <v>1E-3</v>
      </c>
      <c r="AZ144" s="2">
        <v>50</v>
      </c>
      <c r="BA144" s="2">
        <f t="shared" si="78"/>
        <v>1.5934971408009322</v>
      </c>
      <c r="BB144" s="2">
        <f t="shared" si="79"/>
        <v>2.2866933888896974</v>
      </c>
      <c r="BC144" s="2">
        <f t="shared" si="80"/>
        <v>4.9970988769825732E-2</v>
      </c>
      <c r="BD144" s="2">
        <f t="shared" si="81"/>
        <v>1.0926038556935117E-2</v>
      </c>
      <c r="BE144" s="2">
        <f t="shared" si="82"/>
        <v>3.2697950551963118E-2</v>
      </c>
      <c r="BF144">
        <f t="shared" si="83"/>
        <v>1.9425488117878729</v>
      </c>
      <c r="BG144" s="9">
        <f t="shared" si="84"/>
        <v>5.4865156314239247E-7</v>
      </c>
      <c r="BH144" s="9">
        <f t="shared" si="85"/>
        <v>5.8156355721033746E-7</v>
      </c>
      <c r="BI144" s="2"/>
      <c r="BJ144" s="2"/>
      <c r="BK144" s="2"/>
      <c r="BL144" s="2"/>
      <c r="BM144" s="2"/>
      <c r="BN144" s="2"/>
      <c r="BO144" s="2"/>
      <c r="BP144" s="2"/>
      <c r="BQ144" s="2"/>
      <c r="BR144" s="11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V144" s="6"/>
      <c r="EW144" s="6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6"/>
      <c r="FJ144" s="7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</row>
    <row r="145" spans="1:225">
      <c r="A145" s="16">
        <v>20.937078002565393</v>
      </c>
      <c r="B145" s="2">
        <v>0.10223940833966541</v>
      </c>
      <c r="C145" s="2">
        <v>6.313086141068508E-2</v>
      </c>
      <c r="D145" s="2">
        <v>3.7725228003014658E-2</v>
      </c>
      <c r="E145" s="2">
        <v>3.139580228869128E-2</v>
      </c>
      <c r="F145" s="2">
        <v>2.8885431146338295E-2</v>
      </c>
      <c r="G145" s="2">
        <v>2.0127424510292157E-2</v>
      </c>
      <c r="H145" s="2">
        <v>7.3399974014013046E-3</v>
      </c>
      <c r="I145" s="2">
        <v>5.5692531712219972E-3</v>
      </c>
      <c r="J145" s="2">
        <v>3.6808535862041386E-3</v>
      </c>
      <c r="K145" s="2">
        <v>1.2222420523580153</v>
      </c>
      <c r="L145" s="2">
        <v>1.1914625519034228</v>
      </c>
      <c r="M145" s="2">
        <v>1.1395579832536908</v>
      </c>
      <c r="N145" s="2">
        <v>1.1035980184761576</v>
      </c>
      <c r="O145" s="2">
        <v>1.0773059533735012</v>
      </c>
      <c r="P145" s="2">
        <v>1.0415644135127335</v>
      </c>
      <c r="Q145" s="2">
        <v>0.93592968533034826</v>
      </c>
      <c r="R145" s="2">
        <v>0.86977524905107284</v>
      </c>
      <c r="S145" s="2">
        <v>0.84881786683224514</v>
      </c>
      <c r="T145" s="2">
        <v>1.3244814606976807</v>
      </c>
      <c r="U145" s="2">
        <v>1.2545934133141079</v>
      </c>
      <c r="V145" s="2">
        <v>1.1772832112567055</v>
      </c>
      <c r="W145" s="2">
        <v>1.1349938207648489</v>
      </c>
      <c r="X145" s="2">
        <v>1.1061913845198394</v>
      </c>
      <c r="Y145" s="2">
        <v>1.0616918380230258</v>
      </c>
      <c r="Z145" s="2">
        <v>0.93939589776372145</v>
      </c>
      <c r="AA145" s="2">
        <v>0.8738559798845873</v>
      </c>
      <c r="AB145" s="2">
        <v>0.85249872041844932</v>
      </c>
      <c r="AC145" s="9">
        <v>1.1211049019126425E-2</v>
      </c>
      <c r="AD145" s="2"/>
      <c r="AE145" s="2">
        <f t="shared" si="65"/>
        <v>0.2810210324237814</v>
      </c>
      <c r="AF145" s="2">
        <f t="shared" si="66"/>
        <v>0.22681154663811598</v>
      </c>
      <c r="AG145" s="2">
        <f t="shared" si="67"/>
        <v>0.16320942062210028</v>
      </c>
      <c r="AH145" s="2">
        <f t="shared" si="68"/>
        <v>0.12662720665850094</v>
      </c>
      <c r="AI145" s="2">
        <f t="shared" si="69"/>
        <v>0.10092293019143016</v>
      </c>
      <c r="AJ145" s="2">
        <f t="shared" si="70"/>
        <v>5.9863709358811107E-2</v>
      </c>
      <c r="AK145" s="2">
        <f t="shared" si="71"/>
        <v>-6.25182722672874E-2</v>
      </c>
      <c r="AL145" s="2">
        <f t="shared" si="72"/>
        <v>-0.13483969964551587</v>
      </c>
      <c r="AM145" s="2">
        <f t="shared" si="73"/>
        <v>-0.15958357080101768</v>
      </c>
      <c r="AN145" s="2">
        <f t="shared" si="74"/>
        <v>5.1761829329733429</v>
      </c>
      <c r="AO145" s="2">
        <f t="shared" si="75"/>
        <v>0.81109940521391788</v>
      </c>
      <c r="AP145" s="2">
        <f t="shared" si="76"/>
        <v>0.99158117578078597</v>
      </c>
      <c r="AQ145" s="23">
        <f t="shared" si="58"/>
        <v>3.8072496419091117</v>
      </c>
      <c r="AR145" s="2">
        <f t="shared" si="59"/>
        <v>-6.621492783669379E-2</v>
      </c>
      <c r="AS145" s="2">
        <f t="shared" si="60"/>
        <v>-0.13952043513164708</v>
      </c>
      <c r="AT145" s="2">
        <f t="shared" si="61"/>
        <v>1.8690508509741328</v>
      </c>
      <c r="AU145" s="2">
        <f t="shared" si="62"/>
        <v>12.039575778758207</v>
      </c>
      <c r="AV145" s="2">
        <f t="shared" si="63"/>
        <v>0.90959975161632867</v>
      </c>
      <c r="AW145" s="27">
        <f t="shared" si="64"/>
        <v>1.2325255145688817E-2</v>
      </c>
      <c r="AX145" s="28">
        <f t="shared" si="77"/>
        <v>1.092025154250255</v>
      </c>
      <c r="AY145" s="2">
        <v>1E-3</v>
      </c>
      <c r="AZ145" s="2">
        <v>50</v>
      </c>
      <c r="BA145" s="2">
        <f t="shared" si="78"/>
        <v>1.609032437461851</v>
      </c>
      <c r="BB145" s="2">
        <f t="shared" si="79"/>
        <v>2.3217102145780779</v>
      </c>
      <c r="BC145" s="2">
        <f t="shared" si="80"/>
        <v>5.0458165128729318E-2</v>
      </c>
      <c r="BD145" s="2">
        <f t="shared" si="81"/>
        <v>1.0866166430031151E-2</v>
      </c>
      <c r="BE145" s="2">
        <f t="shared" si="82"/>
        <v>3.3010745408766695E-2</v>
      </c>
      <c r="BF145">
        <f t="shared" si="83"/>
        <v>1.9833819446618954</v>
      </c>
      <c r="BG145" s="9">
        <f t="shared" si="84"/>
        <v>6.5404317126838929E-7</v>
      </c>
      <c r="BH145" s="9">
        <f t="shared" si="85"/>
        <v>5.7420327287112707E-7</v>
      </c>
      <c r="BI145" s="2"/>
      <c r="BJ145" s="2"/>
      <c r="BK145" s="2"/>
      <c r="BL145" s="2"/>
      <c r="BM145" s="2"/>
      <c r="BN145" s="2"/>
      <c r="BO145" s="2"/>
      <c r="BP145" s="2"/>
      <c r="BQ145" s="2"/>
      <c r="BR145" s="11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V145" s="6"/>
      <c r="EW145" s="6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6"/>
      <c r="FJ145" s="7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</row>
    <row r="146" spans="1:225">
      <c r="A146" s="16">
        <v>21.089809858573801</v>
      </c>
      <c r="B146" s="2">
        <v>0.10249896918527984</v>
      </c>
      <c r="C146" s="2">
        <v>6.3057512401408194E-2</v>
      </c>
      <c r="D146" s="2">
        <v>3.7810654713594335E-2</v>
      </c>
      <c r="E146" s="2">
        <v>3.2402522323737651E-2</v>
      </c>
      <c r="F146" s="2">
        <v>2.9738297695916464E-2</v>
      </c>
      <c r="G146" s="2">
        <v>2.0283877708691844E-2</v>
      </c>
      <c r="H146" s="2">
        <v>7.503319382573195E-3</v>
      </c>
      <c r="I146" s="2">
        <v>5.7154429304103315E-3</v>
      </c>
      <c r="J146" s="2">
        <v>3.799658647085247E-3</v>
      </c>
      <c r="K146" s="2">
        <v>1.2165574429494048</v>
      </c>
      <c r="L146" s="2">
        <v>1.188861282122494</v>
      </c>
      <c r="M146" s="2">
        <v>1.1353575844585808</v>
      </c>
      <c r="N146" s="2">
        <v>1.097972877190869</v>
      </c>
      <c r="O146" s="2">
        <v>1.0732188644448344</v>
      </c>
      <c r="P146" s="2">
        <v>1.0408200981910369</v>
      </c>
      <c r="Q146" s="2">
        <v>0.93003955959681983</v>
      </c>
      <c r="R146" s="2">
        <v>0.86677464998761133</v>
      </c>
      <c r="S146" s="2">
        <v>0.85015020773426864</v>
      </c>
      <c r="T146" s="2">
        <v>1.3190564121346846</v>
      </c>
      <c r="U146" s="2">
        <v>1.2519187945239021</v>
      </c>
      <c r="V146" s="2">
        <v>1.1731682391721752</v>
      </c>
      <c r="W146" s="2">
        <v>1.1303753995146066</v>
      </c>
      <c r="X146" s="2">
        <v>1.1029571621407508</v>
      </c>
      <c r="Y146" s="2">
        <v>1.0611039758997287</v>
      </c>
      <c r="Z146" s="2">
        <v>0.93501911436636087</v>
      </c>
      <c r="AA146" s="2">
        <v>0.87042049010384914</v>
      </c>
      <c r="AB146" s="2">
        <v>0.85015020773426864</v>
      </c>
      <c r="AC146" s="9">
        <v>1.1186236653396509E-2</v>
      </c>
      <c r="AD146" s="2"/>
      <c r="AE146" s="2">
        <f t="shared" si="65"/>
        <v>0.27691664168694213</v>
      </c>
      <c r="AF146" s="2">
        <f t="shared" si="66"/>
        <v>0.22467740997045479</v>
      </c>
      <c r="AG146" s="2">
        <f t="shared" si="67"/>
        <v>0.15970798579099646</v>
      </c>
      <c r="AH146" s="2">
        <f t="shared" si="68"/>
        <v>0.12254978951390341</v>
      </c>
      <c r="AI146" s="2">
        <f t="shared" si="69"/>
        <v>9.7994901929452177E-2</v>
      </c>
      <c r="AJ146" s="2">
        <f t="shared" si="70"/>
        <v>5.9309852850833227E-2</v>
      </c>
      <c r="AK146" s="2">
        <f t="shared" si="71"/>
        <v>-6.718830672983038E-2</v>
      </c>
      <c r="AL146" s="2">
        <f t="shared" si="72"/>
        <v>-0.13877886213749707</v>
      </c>
      <c r="AM146" s="2">
        <f t="shared" si="73"/>
        <v>-0.16234223012853549</v>
      </c>
      <c r="AN146" s="2">
        <f t="shared" si="74"/>
        <v>5.1760148859573194</v>
      </c>
      <c r="AO146" s="2">
        <f t="shared" si="75"/>
        <v>0.81157837823822598</v>
      </c>
      <c r="AP146" s="2">
        <f t="shared" si="76"/>
        <v>0.99140693051016082</v>
      </c>
      <c r="AQ146" s="23">
        <f t="shared" si="58"/>
        <v>3.8077396626477826</v>
      </c>
      <c r="AR146" s="2">
        <f t="shared" si="59"/>
        <v>-7.2528156538634966E-2</v>
      </c>
      <c r="AS146" s="2">
        <f t="shared" si="60"/>
        <v>-0.1429762552625761</v>
      </c>
      <c r="AT146" s="2">
        <f t="shared" si="61"/>
        <v>1.7961962713073916</v>
      </c>
      <c r="AU146" s="2">
        <f t="shared" si="62"/>
        <v>11.561385451044838</v>
      </c>
      <c r="AV146" s="2">
        <f t="shared" si="63"/>
        <v>0.904881273806594</v>
      </c>
      <c r="AW146" s="27">
        <f t="shared" si="64"/>
        <v>1.2362104264064387E-2</v>
      </c>
      <c r="AX146" s="28">
        <f t="shared" si="77"/>
        <v>1.0922024246739279</v>
      </c>
      <c r="AY146" s="2">
        <v>1E-3</v>
      </c>
      <c r="AZ146" s="2">
        <v>50</v>
      </c>
      <c r="BA146" s="2">
        <f t="shared" si="78"/>
        <v>1.6074034265545132</v>
      </c>
      <c r="BB146" s="2">
        <f t="shared" si="79"/>
        <v>2.3238275192200009</v>
      </c>
      <c r="BC146" s="2">
        <f t="shared" si="80"/>
        <v>5.0407080452345404E-2</v>
      </c>
      <c r="BD146" s="2">
        <f t="shared" si="81"/>
        <v>1.0845276537515299E-2</v>
      </c>
      <c r="BE146" s="2">
        <f t="shared" si="82"/>
        <v>3.2977951498772029E-2</v>
      </c>
      <c r="BF146">
        <f t="shared" si="83"/>
        <v>1.9858490168266414</v>
      </c>
      <c r="BG146" s="9">
        <f t="shared" si="84"/>
        <v>6.591146114493707E-7</v>
      </c>
      <c r="BH146" s="9">
        <f t="shared" si="85"/>
        <v>5.7259209279914651E-7</v>
      </c>
      <c r="BI146" s="2"/>
      <c r="BJ146" s="2"/>
      <c r="BK146" s="2"/>
      <c r="BL146" s="2"/>
      <c r="BM146" s="2"/>
      <c r="BN146" s="2"/>
      <c r="BO146" s="2"/>
      <c r="BP146" s="2"/>
      <c r="BQ146" s="2"/>
      <c r="BR146" s="11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V146" s="6"/>
      <c r="EW146" s="6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6"/>
      <c r="FJ146" s="7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</row>
    <row r="147" spans="1:225">
      <c r="A147" s="16">
        <v>21.236062413626136</v>
      </c>
      <c r="B147" s="2">
        <v>0.10319290216875043</v>
      </c>
      <c r="C147" s="2">
        <v>6.279286587061278E-2</v>
      </c>
      <c r="D147" s="2">
        <v>3.7089807905807619E-2</v>
      </c>
      <c r="E147" s="2">
        <v>3.0120079730310369E-2</v>
      </c>
      <c r="F147" s="2">
        <v>2.7127866440306563E-2</v>
      </c>
      <c r="G147" s="2">
        <v>1.9185287617672041E-2</v>
      </c>
      <c r="H147" s="2">
        <v>6.6888609836979491E-3</v>
      </c>
      <c r="I147" s="2">
        <v>5.0131402729859768E-3</v>
      </c>
      <c r="J147" s="2">
        <v>3.2527178053768629E-3</v>
      </c>
      <c r="K147" s="2">
        <v>1.202705558826354</v>
      </c>
      <c r="L147" s="2">
        <v>1.1736725319131653</v>
      </c>
      <c r="M147" s="2">
        <v>1.1235908445508669</v>
      </c>
      <c r="N147" s="2">
        <v>1.0936996142789277</v>
      </c>
      <c r="O147" s="2">
        <v>1.067339828864297</v>
      </c>
      <c r="P147" s="2">
        <v>1.0318929370041197</v>
      </c>
      <c r="Q147" s="2">
        <v>0.92274342641392126</v>
      </c>
      <c r="R147" s="2">
        <v>0.85745711783046619</v>
      </c>
      <c r="S147" s="2">
        <v>0.83649749709975407</v>
      </c>
      <c r="T147" s="2">
        <v>1.3058984609951043</v>
      </c>
      <c r="U147" s="2">
        <v>1.2364653977837781</v>
      </c>
      <c r="V147" s="2">
        <v>1.1606806524566744</v>
      </c>
      <c r="W147" s="2">
        <v>1.123819694009238</v>
      </c>
      <c r="X147" s="2">
        <v>1.0944676953046035</v>
      </c>
      <c r="Y147" s="2">
        <v>1.0510782246217918</v>
      </c>
      <c r="Z147" s="2">
        <v>0.92633863453226029</v>
      </c>
      <c r="AA147" s="2">
        <v>0.86079795254084757</v>
      </c>
      <c r="AB147" s="2">
        <v>0.83975021490513091</v>
      </c>
      <c r="AC147" s="9">
        <v>1.116142425731932E-2</v>
      </c>
      <c r="AD147" s="2"/>
      <c r="AE147" s="2">
        <f t="shared" si="65"/>
        <v>0.26689127974219329</v>
      </c>
      <c r="AF147" s="2">
        <f t="shared" si="66"/>
        <v>0.21225682358759493</v>
      </c>
      <c r="AG147" s="2">
        <f t="shared" si="67"/>
        <v>0.1490066023956465</v>
      </c>
      <c r="AH147" s="2">
        <f t="shared" si="68"/>
        <v>0.11673332402117556</v>
      </c>
      <c r="AI147" s="2">
        <f t="shared" si="69"/>
        <v>9.0268122062872685E-2</v>
      </c>
      <c r="AJ147" s="2">
        <f t="shared" si="70"/>
        <v>4.9816517880404573E-2</v>
      </c>
      <c r="AK147" s="2">
        <f t="shared" si="71"/>
        <v>-7.6515415147298746E-2</v>
      </c>
      <c r="AL147" s="2">
        <f t="shared" si="72"/>
        <v>-0.14989546813129392</v>
      </c>
      <c r="AM147" s="2">
        <f t="shared" si="73"/>
        <v>-0.17465079457416074</v>
      </c>
      <c r="AN147" s="2">
        <f t="shared" si="74"/>
        <v>5.1762018017176512</v>
      </c>
      <c r="AO147" s="2">
        <f t="shared" si="75"/>
        <v>0.81317676780351023</v>
      </c>
      <c r="AP147" s="2">
        <f t="shared" si="76"/>
        <v>0.98984412180215631</v>
      </c>
      <c r="AQ147" s="23">
        <f t="shared" si="58"/>
        <v>3.8093746908216031</v>
      </c>
      <c r="AR147" s="2">
        <f t="shared" si="59"/>
        <v>-8.0404061005373617E-2</v>
      </c>
      <c r="AS147" s="2">
        <f t="shared" si="60"/>
        <v>-0.15378410955347421</v>
      </c>
      <c r="AT147" s="2">
        <f t="shared" si="61"/>
        <v>1.8709514093055426</v>
      </c>
      <c r="AU147" s="2">
        <f t="shared" si="62"/>
        <v>12.037696509376127</v>
      </c>
      <c r="AV147" s="2">
        <f t="shared" si="63"/>
        <v>0.89675843223794971</v>
      </c>
      <c r="AW147" s="27">
        <f t="shared" si="64"/>
        <v>1.2446411269827569E-2</v>
      </c>
      <c r="AX147" s="28">
        <f t="shared" si="77"/>
        <v>1.0925462517816393</v>
      </c>
      <c r="AY147" s="2">
        <v>1E-3</v>
      </c>
      <c r="AZ147" s="2">
        <v>50</v>
      </c>
      <c r="BA147" s="2">
        <f t="shared" si="78"/>
        <v>1.6019833396105541</v>
      </c>
      <c r="BB147" s="2">
        <f t="shared" si="79"/>
        <v>2.3246281248883056</v>
      </c>
      <c r="BC147" s="2">
        <f t="shared" si="80"/>
        <v>5.0237110204597153E-2</v>
      </c>
      <c r="BD147" s="2">
        <f t="shared" si="81"/>
        <v>1.0804987393103389E-2</v>
      </c>
      <c r="BE147" s="2">
        <f t="shared" si="82"/>
        <v>3.2868829736550254E-2</v>
      </c>
      <c r="BF147">
        <f t="shared" si="83"/>
        <v>1.9867978800905868</v>
      </c>
      <c r="BG147" s="9">
        <f t="shared" si="84"/>
        <v>6.2337704902567887E-7</v>
      </c>
      <c r="BH147" s="9">
        <f t="shared" si="85"/>
        <v>5.6499953059971985E-7</v>
      </c>
      <c r="BI147" s="2"/>
      <c r="BJ147" s="2"/>
      <c r="BK147" s="2"/>
      <c r="BL147" s="2"/>
      <c r="BM147" s="2"/>
      <c r="BN147" s="2"/>
      <c r="BO147" s="2"/>
      <c r="BP147" s="2"/>
      <c r="BQ147" s="2"/>
      <c r="BR147" s="11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V147" s="6"/>
      <c r="EW147" s="6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6"/>
      <c r="FJ147" s="7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</row>
    <row r="148" spans="1:225">
      <c r="A148" s="16">
        <v>21.387146823932429</v>
      </c>
      <c r="B148" s="2">
        <v>0.10416087448913741</v>
      </c>
      <c r="C148" s="2">
        <v>6.1819780436031327E-2</v>
      </c>
      <c r="D148" s="2">
        <v>3.6251030333590971E-2</v>
      </c>
      <c r="E148" s="2">
        <v>3.0966505410904205E-2</v>
      </c>
      <c r="F148" s="2">
        <v>2.7250112447985593E-2</v>
      </c>
      <c r="G148" s="2">
        <v>1.989685098603719E-2</v>
      </c>
      <c r="H148" s="2">
        <v>7.0804782787697524E-3</v>
      </c>
      <c r="I148" s="2">
        <v>5.3364757004131323E-3</v>
      </c>
      <c r="J148" s="2">
        <v>3.4917444241822932E-3</v>
      </c>
      <c r="K148" s="2">
        <v>1.1970545518861597</v>
      </c>
      <c r="L148" s="2">
        <v>1.1689399104384721</v>
      </c>
      <c r="M148" s="2">
        <v>1.1190797566606667</v>
      </c>
      <c r="N148" s="2">
        <v>1.0843675877444447</v>
      </c>
      <c r="O148" s="2">
        <v>1.0589195781536838</v>
      </c>
      <c r="P148" s="2">
        <v>1.0235596840670629</v>
      </c>
      <c r="Q148" s="2">
        <v>0.9180473095363445</v>
      </c>
      <c r="R148" s="2">
        <v>0.85566518811965653</v>
      </c>
      <c r="S148" s="2">
        <v>0.83756243181980783</v>
      </c>
      <c r="T148" s="2">
        <v>1.3012154263752971</v>
      </c>
      <c r="U148" s="2">
        <v>1.2307596908745035</v>
      </c>
      <c r="V148" s="2">
        <v>1.1553307869942577</v>
      </c>
      <c r="W148" s="2">
        <v>1.115334093155349</v>
      </c>
      <c r="X148" s="2">
        <v>1.0861696906016693</v>
      </c>
      <c r="Y148" s="2">
        <v>1.0434565350531</v>
      </c>
      <c r="Z148" s="2">
        <v>0.92199962375803624</v>
      </c>
      <c r="AA148" s="2">
        <v>0.85898669728880983</v>
      </c>
      <c r="AB148" s="2">
        <v>0.83756243181980783</v>
      </c>
      <c r="AC148" s="9">
        <v>1.1171021391831954E-2</v>
      </c>
      <c r="AD148" s="2"/>
      <c r="AE148" s="2">
        <f t="shared" si="65"/>
        <v>0.26329877104578214</v>
      </c>
      <c r="AF148" s="2">
        <f t="shared" si="66"/>
        <v>0.20763161358373819</v>
      </c>
      <c r="AG148" s="2">
        <f t="shared" si="67"/>
        <v>0.14438669863637071</v>
      </c>
      <c r="AH148" s="2">
        <f t="shared" si="68"/>
        <v>0.10915399514735059</v>
      </c>
      <c r="AI148" s="2">
        <f t="shared" si="69"/>
        <v>8.2657462161586787E-2</v>
      </c>
      <c r="AJ148" s="2">
        <f t="shared" si="70"/>
        <v>4.2538793627932253E-2</v>
      </c>
      <c r="AK148" s="2">
        <f t="shared" si="71"/>
        <v>-8.1210463497170704E-2</v>
      </c>
      <c r="AL148" s="2">
        <f t="shared" si="72"/>
        <v>-0.1520018433939189</v>
      </c>
      <c r="AM148" s="2">
        <f t="shared" si="73"/>
        <v>-0.17725947260480307</v>
      </c>
      <c r="AN148" s="2">
        <f t="shared" si="74"/>
        <v>5.1496373264035515</v>
      </c>
      <c r="AO148" s="2">
        <f t="shared" si="75"/>
        <v>0.80974842851545525</v>
      </c>
      <c r="AP148" s="2">
        <f t="shared" si="76"/>
        <v>0.99176885399075443</v>
      </c>
      <c r="AQ148" s="23">
        <f t="shared" si="58"/>
        <v>3.8058673327508208</v>
      </c>
      <c r="AR148" s="2">
        <f t="shared" si="59"/>
        <v>-8.5506354246910818E-2</v>
      </c>
      <c r="AS148" s="2">
        <f t="shared" si="60"/>
        <v>-0.15587611472802052</v>
      </c>
      <c r="AT148" s="2">
        <f t="shared" si="61"/>
        <v>1.7941989021487721</v>
      </c>
      <c r="AU148" s="2">
        <f t="shared" si="62"/>
        <v>11.535470348497697</v>
      </c>
      <c r="AV148" s="2">
        <f t="shared" si="63"/>
        <v>0.89324066209911401</v>
      </c>
      <c r="AW148" s="27">
        <f t="shared" si="64"/>
        <v>1.2506172038317281E-2</v>
      </c>
      <c r="AX148" s="28">
        <f t="shared" si="77"/>
        <v>1.0933421911983756</v>
      </c>
      <c r="AY148" s="2">
        <v>1E-3</v>
      </c>
      <c r="AZ148" s="2">
        <v>50</v>
      </c>
      <c r="BA148" s="2">
        <f t="shared" si="78"/>
        <v>1.6136392158843362</v>
      </c>
      <c r="BB148" s="2">
        <f t="shared" si="79"/>
        <v>2.3616802090553208</v>
      </c>
      <c r="BC148" s="2">
        <f t="shared" si="80"/>
        <v>5.0602630573266853E-2</v>
      </c>
      <c r="BD148" s="2">
        <f t="shared" si="81"/>
        <v>1.0712859123536849E-2</v>
      </c>
      <c r="BE148" s="2">
        <f t="shared" si="82"/>
        <v>3.3103478505850603E-2</v>
      </c>
      <c r="BF148">
        <f t="shared" si="83"/>
        <v>2.0296251428280838</v>
      </c>
      <c r="BG148" s="9">
        <f t="shared" si="84"/>
        <v>6.465854037665993E-7</v>
      </c>
      <c r="BH148" s="9">
        <f t="shared" si="85"/>
        <v>5.5306186004584489E-7</v>
      </c>
      <c r="BI148" s="2"/>
      <c r="BJ148" s="2"/>
      <c r="BK148" s="2"/>
      <c r="BL148" s="2"/>
      <c r="BM148" s="2"/>
      <c r="BN148" s="2"/>
      <c r="BO148" s="2"/>
      <c r="BP148" s="2"/>
      <c r="BQ148" s="2"/>
      <c r="BR148" s="11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V148" s="6"/>
      <c r="EW148" s="6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6"/>
      <c r="FJ148" s="7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</row>
    <row r="149" spans="1:225">
      <c r="A149" s="16">
        <v>21.534961038324447</v>
      </c>
      <c r="B149" s="2">
        <v>0.10728592519715352</v>
      </c>
      <c r="C149" s="2">
        <v>6.5471688666519645E-2</v>
      </c>
      <c r="D149" s="2">
        <v>4.0549287826975561E-2</v>
      </c>
      <c r="E149" s="2">
        <v>3.2243873382458918E-2</v>
      </c>
      <c r="F149" s="2">
        <v>2.8779675491212672E-2</v>
      </c>
      <c r="G149" s="2">
        <v>2.0012045641543096E-2</v>
      </c>
      <c r="H149" s="2">
        <v>7.0418537918591883E-3</v>
      </c>
      <c r="I149" s="2">
        <v>5.2910591837113117E-3</v>
      </c>
      <c r="J149" s="2">
        <v>3.4460854568752496E-3</v>
      </c>
      <c r="K149" s="2">
        <v>1.1897085474791922</v>
      </c>
      <c r="L149" s="2">
        <v>1.161965575669397</v>
      </c>
      <c r="M149" s="2">
        <v>1.1096259720117088</v>
      </c>
      <c r="N149" s="2">
        <v>1.0810600952735512</v>
      </c>
      <c r="O149" s="2">
        <v>1.0563117532585435</v>
      </c>
      <c r="P149" s="2">
        <v>1.0222175220954799</v>
      </c>
      <c r="Q149" s="2">
        <v>0.91542502956778593</v>
      </c>
      <c r="R149" s="2">
        <v>0.8548877887123737</v>
      </c>
      <c r="S149" s="2">
        <v>0.83698913168845601</v>
      </c>
      <c r="T149" s="2">
        <v>1.2969944726763458</v>
      </c>
      <c r="U149" s="2">
        <v>1.2274372643359166</v>
      </c>
      <c r="V149" s="2">
        <v>1.1501752598386843</v>
      </c>
      <c r="W149" s="2">
        <v>1.11330396865601</v>
      </c>
      <c r="X149" s="2">
        <v>1.0850914287497562</v>
      </c>
      <c r="Y149" s="2">
        <v>1.042229567737023</v>
      </c>
      <c r="Z149" s="2">
        <v>0.92117086783552204</v>
      </c>
      <c r="AA149" s="2">
        <v>0.85978356479793805</v>
      </c>
      <c r="AB149" s="2">
        <v>0.84043521714533131</v>
      </c>
      <c r="AC149" s="9">
        <v>1.1185539352283664E-2</v>
      </c>
      <c r="AD149" s="2"/>
      <c r="AE149" s="2">
        <f t="shared" si="65"/>
        <v>0.26004964370328765</v>
      </c>
      <c r="AF149" s="2">
        <f t="shared" si="66"/>
        <v>0.2049284708964772</v>
      </c>
      <c r="AG149" s="2">
        <f t="shared" si="67"/>
        <v>0.13991433062320527</v>
      </c>
      <c r="AH149" s="2">
        <f t="shared" si="68"/>
        <v>0.10733214251398718</v>
      </c>
      <c r="AI149" s="2">
        <f t="shared" si="69"/>
        <v>8.1664249571039613E-2</v>
      </c>
      <c r="AJ149" s="2">
        <f t="shared" si="70"/>
        <v>4.1362233592387276E-2</v>
      </c>
      <c r="AK149" s="2">
        <f t="shared" si="71"/>
        <v>-8.2109735682944732E-2</v>
      </c>
      <c r="AL149" s="2">
        <f t="shared" si="72"/>
        <v>-0.15107459024810729</v>
      </c>
      <c r="AM149" s="2">
        <f t="shared" si="73"/>
        <v>-0.17383540567114314</v>
      </c>
      <c r="AN149" s="2">
        <f t="shared" si="74"/>
        <v>5.0825786924373109</v>
      </c>
      <c r="AO149" s="2">
        <f t="shared" si="75"/>
        <v>0.79929639054841151</v>
      </c>
      <c r="AP149" s="2">
        <f t="shared" si="76"/>
        <v>0.99208053246959305</v>
      </c>
      <c r="AQ149" s="23">
        <f t="shared" si="58"/>
        <v>3.795164108720392</v>
      </c>
      <c r="AR149" s="2">
        <f t="shared" si="59"/>
        <v>-8.8366808370631864E-2</v>
      </c>
      <c r="AS149" s="2">
        <f t="shared" si="60"/>
        <v>-0.15678505993034372</v>
      </c>
      <c r="AT149" s="2">
        <f t="shared" si="61"/>
        <v>1.7444418027872435</v>
      </c>
      <c r="AU149" s="2">
        <f t="shared" si="62"/>
        <v>11.210334536951798</v>
      </c>
      <c r="AV149" s="2">
        <f t="shared" si="63"/>
        <v>0.89136612164186979</v>
      </c>
      <c r="AW149" s="27">
        <f t="shared" si="64"/>
        <v>1.2548759797691473E-2</v>
      </c>
      <c r="AX149" s="28">
        <f t="shared" si="77"/>
        <v>1.0948706958210985</v>
      </c>
      <c r="AY149" s="2">
        <v>1E-3</v>
      </c>
      <c r="AZ149" s="2">
        <v>50</v>
      </c>
      <c r="BA149" s="2">
        <f t="shared" si="78"/>
        <v>1.6498886032505653</v>
      </c>
      <c r="BB149" s="2">
        <f t="shared" si="79"/>
        <v>2.4542758115093921</v>
      </c>
      <c r="BC149" s="2">
        <f t="shared" si="80"/>
        <v>5.1739386757266297E-2</v>
      </c>
      <c r="BD149" s="2">
        <f t="shared" si="81"/>
        <v>1.0540272300359902E-2</v>
      </c>
      <c r="BE149" s="2">
        <f t="shared" si="82"/>
        <v>3.383281844806163E-2</v>
      </c>
      <c r="BF149">
        <f t="shared" si="83"/>
        <v>2.1347362408271549</v>
      </c>
      <c r="BG149" s="9">
        <f t="shared" si="84"/>
        <v>6.506039115521134E-7</v>
      </c>
      <c r="BH149" s="9">
        <f t="shared" si="85"/>
        <v>5.3701019448154133E-7</v>
      </c>
      <c r="BI149" s="2"/>
      <c r="BJ149" s="2"/>
      <c r="BK149" s="2"/>
      <c r="BL149" s="2"/>
      <c r="BM149" s="2"/>
      <c r="BN149" s="2"/>
      <c r="BO149" s="2"/>
      <c r="BP149" s="2"/>
      <c r="BQ149" s="2"/>
      <c r="BR149" s="11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V149" s="6"/>
      <c r="EW149" s="6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6"/>
      <c r="FJ149" s="7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</row>
    <row r="150" spans="1:225">
      <c r="A150" s="16">
        <v>21.680338996747071</v>
      </c>
      <c r="B150" s="2">
        <v>0.10266995451138755</v>
      </c>
      <c r="C150" s="2">
        <v>6.3705866737549632E-2</v>
      </c>
      <c r="D150" s="2">
        <v>4.0348076096726304E-2</v>
      </c>
      <c r="E150" s="2">
        <v>3.1419076878026517E-2</v>
      </c>
      <c r="F150" s="2">
        <v>2.6475473153665982E-2</v>
      </c>
      <c r="G150" s="2">
        <v>1.7468202573978929E-2</v>
      </c>
      <c r="H150" s="2">
        <v>5.8346530547550759E-3</v>
      </c>
      <c r="I150" s="2">
        <v>4.3219280642978414E-3</v>
      </c>
      <c r="J150" s="2">
        <v>2.7553151490298414E-3</v>
      </c>
      <c r="K150" s="2">
        <v>1.178227483639932</v>
      </c>
      <c r="L150" s="2">
        <v>1.1443892184556899</v>
      </c>
      <c r="M150" s="2">
        <v>1.0884921226852768</v>
      </c>
      <c r="N150" s="2">
        <v>1.06836385814688</v>
      </c>
      <c r="O150" s="2">
        <v>1.0421902210046938</v>
      </c>
      <c r="P150" s="2">
        <v>1.0087301955234869</v>
      </c>
      <c r="Q150" s="2">
        <v>0.9032958349837189</v>
      </c>
      <c r="R150" s="2">
        <v>0.83530006128924217</v>
      </c>
      <c r="S150" s="2">
        <v>0.82009292017991264</v>
      </c>
      <c r="T150" s="2">
        <v>1.2808974381513196</v>
      </c>
      <c r="U150" s="2">
        <v>1.2080950851932395</v>
      </c>
      <c r="V150" s="2">
        <v>1.1288401987820031</v>
      </c>
      <c r="W150" s="2">
        <v>1.0997829350249064</v>
      </c>
      <c r="X150" s="2">
        <v>1.0686656941583599</v>
      </c>
      <c r="Y150" s="2">
        <v>1.0261983980974658</v>
      </c>
      <c r="Z150" s="2">
        <v>0.90711678387355177</v>
      </c>
      <c r="AA150" s="2">
        <v>0.83980316566982949</v>
      </c>
      <c r="AB150" s="2">
        <v>0.82284823532894247</v>
      </c>
      <c r="AC150" s="9">
        <v>1.120005732138581E-2</v>
      </c>
      <c r="AD150" s="2"/>
      <c r="AE150" s="2">
        <f t="shared" si="65"/>
        <v>0.24756095581494844</v>
      </c>
      <c r="AF150" s="2">
        <f t="shared" si="66"/>
        <v>0.18904480932323564</v>
      </c>
      <c r="AG150" s="2">
        <f t="shared" si="67"/>
        <v>0.12119073288375405</v>
      </c>
      <c r="AH150" s="2">
        <f t="shared" si="68"/>
        <v>9.5112828536304747E-2</v>
      </c>
      <c r="AI150" s="2">
        <f t="shared" si="69"/>
        <v>6.6410855498587801E-2</v>
      </c>
      <c r="AJ150" s="2">
        <f t="shared" si="70"/>
        <v>2.5861098520285484E-2</v>
      </c>
      <c r="AK150" s="2">
        <f t="shared" si="71"/>
        <v>-9.7484078750413428E-2</v>
      </c>
      <c r="AL150" s="2">
        <f t="shared" si="72"/>
        <v>-0.17458774118707759</v>
      </c>
      <c r="AM150" s="2">
        <f t="shared" si="73"/>
        <v>-0.19498349952718233</v>
      </c>
      <c r="AN150" s="2">
        <f t="shared" si="74"/>
        <v>5.1494233281338389</v>
      </c>
      <c r="AO150" s="2">
        <f t="shared" si="75"/>
        <v>0.81255551176052476</v>
      </c>
      <c r="AP150" s="2">
        <f t="shared" si="76"/>
        <v>0.98988098728471541</v>
      </c>
      <c r="AQ150" s="23">
        <f t="shared" si="58"/>
        <v>3.8087392359519323</v>
      </c>
      <c r="AR150" s="2">
        <f t="shared" si="59"/>
        <v>-0.10170516572624327</v>
      </c>
      <c r="AS150" s="2">
        <f t="shared" si="60"/>
        <v>-0.17996426384635103</v>
      </c>
      <c r="AT150" s="2">
        <f t="shared" si="61"/>
        <v>1.9953512271502349</v>
      </c>
      <c r="AU150" s="2">
        <f t="shared" si="62"/>
        <v>12.822129586783841</v>
      </c>
      <c r="AV150" s="2">
        <f t="shared" si="63"/>
        <v>0.87619278769842157</v>
      </c>
      <c r="AW150" s="27">
        <f t="shared" si="64"/>
        <v>1.2782640394479917E-2</v>
      </c>
      <c r="AX150" s="28">
        <f t="shared" si="77"/>
        <v>1.0947593207451443</v>
      </c>
      <c r="AY150" s="2">
        <v>1E-3</v>
      </c>
      <c r="AZ150" s="2">
        <v>50</v>
      </c>
      <c r="BA150" s="2">
        <f t="shared" si="78"/>
        <v>1.6040870567825847</v>
      </c>
      <c r="BB150" s="2">
        <f t="shared" si="79"/>
        <v>2.3833429099261498</v>
      </c>
      <c r="BC150" s="2">
        <f t="shared" si="80"/>
        <v>5.0303081347241062E-2</v>
      </c>
      <c r="BD150" s="2">
        <f t="shared" si="81"/>
        <v>1.0552659857814646E-2</v>
      </c>
      <c r="BE150" s="2">
        <f t="shared" si="82"/>
        <v>3.291118519279479E-2</v>
      </c>
      <c r="BF150">
        <f t="shared" si="83"/>
        <v>2.0545436848098362</v>
      </c>
      <c r="BG150" s="9">
        <f t="shared" si="84"/>
        <v>5.6759867483816889E-7</v>
      </c>
      <c r="BH150" s="9">
        <f t="shared" si="85"/>
        <v>5.3413695710945732E-7</v>
      </c>
      <c r="BI150" s="2"/>
      <c r="BJ150" s="2"/>
      <c r="BK150" s="2"/>
      <c r="BL150" s="2"/>
      <c r="BM150" s="2"/>
      <c r="BN150" s="2"/>
      <c r="BO150" s="2"/>
      <c r="BP150" s="2"/>
      <c r="BQ150" s="2"/>
      <c r="BR150" s="11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V150" s="6"/>
      <c r="EW150" s="6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6"/>
      <c r="FJ150" s="7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</row>
    <row r="151" spans="1:225">
      <c r="A151" s="16">
        <v>21.820025611081181</v>
      </c>
      <c r="B151" s="2">
        <v>0.10255486810734196</v>
      </c>
      <c r="C151" s="2">
        <v>6.1927430782315634E-2</v>
      </c>
      <c r="D151" s="2">
        <v>3.7579823435394712E-2</v>
      </c>
      <c r="E151" s="2">
        <v>3.0419971347866281E-2</v>
      </c>
      <c r="F151" s="2">
        <v>2.6616654952900231E-2</v>
      </c>
      <c r="G151" s="2">
        <v>1.8017554079422529E-2</v>
      </c>
      <c r="H151" s="2">
        <v>6.1410451752746432E-3</v>
      </c>
      <c r="I151" s="2">
        <v>4.5741208912949728E-3</v>
      </c>
      <c r="J151" s="2">
        <v>2.9403948818915045E-3</v>
      </c>
      <c r="K151" s="2">
        <v>1.1670238919663289</v>
      </c>
      <c r="L151" s="2">
        <v>1.1400256491084795</v>
      </c>
      <c r="M151" s="2">
        <v>1.0890982612971063</v>
      </c>
      <c r="N151" s="2">
        <v>1.0538954259119415</v>
      </c>
      <c r="O151" s="2">
        <v>1.0291137921965596</v>
      </c>
      <c r="P151" s="2">
        <v>0.99565712608457901</v>
      </c>
      <c r="Q151" s="2">
        <v>0.89428844247947836</v>
      </c>
      <c r="R151" s="2">
        <v>0.82667701908508495</v>
      </c>
      <c r="S151" s="2">
        <v>0.80828277978416063</v>
      </c>
      <c r="T151" s="2">
        <v>1.269578760073671</v>
      </c>
      <c r="U151" s="2">
        <v>1.2019530798907951</v>
      </c>
      <c r="V151" s="2">
        <v>1.1266780847325011</v>
      </c>
      <c r="W151" s="2">
        <v>1.0843153972598079</v>
      </c>
      <c r="X151" s="2">
        <v>1.05573044714946</v>
      </c>
      <c r="Y151" s="2">
        <v>1.0136746801640015</v>
      </c>
      <c r="Z151" s="2">
        <v>0.89773513743814082</v>
      </c>
      <c r="AA151" s="2">
        <v>0.83092672991238525</v>
      </c>
      <c r="AB151" s="2">
        <v>0.81122317466605209</v>
      </c>
      <c r="AC151" s="9">
        <v>1.1099711719874308E-2</v>
      </c>
      <c r="AD151" s="2"/>
      <c r="AE151" s="2">
        <f t="shared" si="65"/>
        <v>0.23868516046950858</v>
      </c>
      <c r="AF151" s="2">
        <f t="shared" si="66"/>
        <v>0.18394780031851277</v>
      </c>
      <c r="AG151" s="2">
        <f t="shared" si="67"/>
        <v>0.1192735551534248</v>
      </c>
      <c r="AH151" s="2">
        <f t="shared" si="68"/>
        <v>8.0948817579451132E-2</v>
      </c>
      <c r="AI151" s="2">
        <f t="shared" si="69"/>
        <v>5.4232894318910922E-2</v>
      </c>
      <c r="AJ151" s="2">
        <f t="shared" si="70"/>
        <v>1.3582025451971425E-2</v>
      </c>
      <c r="AK151" s="2">
        <f t="shared" si="71"/>
        <v>-0.10788020135897236</v>
      </c>
      <c r="AL151" s="2">
        <f t="shared" si="72"/>
        <v>-0.18521365899787115</v>
      </c>
      <c r="AM151" s="2">
        <f t="shared" si="73"/>
        <v>-0.20921207817797582</v>
      </c>
      <c r="AN151" s="2">
        <f t="shared" si="74"/>
        <v>5.2109271600482439</v>
      </c>
      <c r="AO151" s="2">
        <f t="shared" si="75"/>
        <v>0.82390240660384706</v>
      </c>
      <c r="AP151" s="2">
        <f t="shared" si="76"/>
        <v>0.99113709881545076</v>
      </c>
      <c r="AQ151" s="23">
        <f t="shared" si="58"/>
        <v>3.8203373010606989</v>
      </c>
      <c r="AR151" s="2">
        <f t="shared" si="59"/>
        <v>-0.11172691325205719</v>
      </c>
      <c r="AS151" s="2">
        <f t="shared" si="60"/>
        <v>-0.19034120548283576</v>
      </c>
      <c r="AT151" s="2">
        <f t="shared" si="61"/>
        <v>2.004407516088242</v>
      </c>
      <c r="AU151" s="2">
        <f t="shared" si="62"/>
        <v>12.870765172419842</v>
      </c>
      <c r="AV151" s="2">
        <f t="shared" si="63"/>
        <v>0.86733572668669545</v>
      </c>
      <c r="AW151" s="27">
        <f t="shared" si="64"/>
        <v>1.2797480120271602E-2</v>
      </c>
      <c r="AX151" s="28">
        <f t="shared" si="77"/>
        <v>1.0934598587145827</v>
      </c>
      <c r="AY151" s="2">
        <v>1E-3</v>
      </c>
      <c r="AZ151" s="2">
        <v>50</v>
      </c>
      <c r="BA151" s="2">
        <f t="shared" si="78"/>
        <v>1.5662463464398484</v>
      </c>
      <c r="BB151" s="2">
        <f t="shared" si="79"/>
        <v>2.2952069469221463</v>
      </c>
      <c r="BC151" s="2">
        <f t="shared" si="80"/>
        <v>4.9116422354788358E-2</v>
      </c>
      <c r="BD151" s="2">
        <f t="shared" si="81"/>
        <v>1.0699372485736006E-2</v>
      </c>
      <c r="BE151" s="2">
        <f t="shared" si="82"/>
        <v>3.2148994984609658E-2</v>
      </c>
      <c r="BF151">
        <f t="shared" si="83"/>
        <v>1.952598840041287</v>
      </c>
      <c r="BG151" s="9">
        <f t="shared" si="84"/>
        <v>5.8519047043694192E-7</v>
      </c>
      <c r="BH151" s="9">
        <f t="shared" si="85"/>
        <v>5.4206876556097187E-7</v>
      </c>
      <c r="BI151" s="2"/>
      <c r="BJ151" s="2"/>
      <c r="BK151" s="2"/>
      <c r="BL151" s="2"/>
      <c r="BM151" s="2"/>
      <c r="BN151" s="2"/>
      <c r="BO151" s="2"/>
      <c r="BP151" s="2"/>
      <c r="BQ151" s="2"/>
      <c r="BR151" s="11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V151" s="6"/>
      <c r="EW151" s="6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6"/>
      <c r="FJ151" s="7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</row>
    <row r="152" spans="1:225">
      <c r="A152" s="16">
        <v>21.971020464203288</v>
      </c>
      <c r="B152" s="2">
        <v>0.10169649374545225</v>
      </c>
      <c r="C152" s="2">
        <v>6.0585582369340807E-2</v>
      </c>
      <c r="D152" s="2">
        <v>3.5638147314762135E-2</v>
      </c>
      <c r="E152" s="2">
        <v>2.8732492249992685E-2</v>
      </c>
      <c r="F152" s="2">
        <v>2.4971078381266811E-2</v>
      </c>
      <c r="G152" s="2">
        <v>1.8101742277833226E-2</v>
      </c>
      <c r="H152" s="2">
        <v>6.1011771538947417E-3</v>
      </c>
      <c r="I152" s="2">
        <v>4.530548016070288E-3</v>
      </c>
      <c r="J152" s="2">
        <v>2.8990545733636125E-3</v>
      </c>
      <c r="K152" s="2">
        <v>1.1641217245392519</v>
      </c>
      <c r="L152" s="2">
        <v>1.1359742684626808</v>
      </c>
      <c r="M152" s="2">
        <v>1.0881238310969716</v>
      </c>
      <c r="N152" s="2">
        <v>1.0534058102140269</v>
      </c>
      <c r="O152" s="2">
        <v>1.028762258784407</v>
      </c>
      <c r="P152" s="2">
        <v>0.99173749178722648</v>
      </c>
      <c r="Q152" s="2">
        <v>0.890275747200312</v>
      </c>
      <c r="R152" s="2">
        <v>0.82645355785799712</v>
      </c>
      <c r="S152" s="2">
        <v>0.80634942001020415</v>
      </c>
      <c r="T152" s="2">
        <v>1.2658182182847042</v>
      </c>
      <c r="U152" s="2">
        <v>1.1965598508320217</v>
      </c>
      <c r="V152" s="2">
        <v>1.1237619784117339</v>
      </c>
      <c r="W152" s="2">
        <v>1.0821383024640197</v>
      </c>
      <c r="X152" s="2">
        <v>1.0537333371656739</v>
      </c>
      <c r="Y152" s="2">
        <v>1.0098392340650597</v>
      </c>
      <c r="Z152" s="2">
        <v>0.8932950279595282</v>
      </c>
      <c r="AA152" s="2">
        <v>0.82841170811337661</v>
      </c>
      <c r="AB152" s="2">
        <v>0.80634942001020415</v>
      </c>
      <c r="AC152" s="9">
        <v>1.0987812199196477E-2</v>
      </c>
      <c r="AD152" s="2"/>
      <c r="AE152" s="2">
        <f t="shared" si="65"/>
        <v>0.23571872595947896</v>
      </c>
      <c r="AF152" s="2">
        <f t="shared" si="66"/>
        <v>0.17945064870490751</v>
      </c>
      <c r="AG152" s="2">
        <f t="shared" si="67"/>
        <v>0.11668196606766935</v>
      </c>
      <c r="AH152" s="2">
        <f t="shared" si="68"/>
        <v>7.8938993387121653E-2</v>
      </c>
      <c r="AI152" s="2">
        <f t="shared" si="69"/>
        <v>5.2339417317490367E-2</v>
      </c>
      <c r="AJ152" s="2">
        <f t="shared" si="70"/>
        <v>9.7911439906015717E-3</v>
      </c>
      <c r="AK152" s="2">
        <f t="shared" si="71"/>
        <v>-0.11283837421446327</v>
      </c>
      <c r="AL152" s="2">
        <f t="shared" si="72"/>
        <v>-0.18824501615476924</v>
      </c>
      <c r="AM152" s="2">
        <f t="shared" si="73"/>
        <v>-0.21523810683384689</v>
      </c>
      <c r="AN152" s="2">
        <f t="shared" si="74"/>
        <v>5.229377319120009</v>
      </c>
      <c r="AO152" s="2">
        <f t="shared" si="75"/>
        <v>0.82739162592895643</v>
      </c>
      <c r="AP152" s="2">
        <f t="shared" si="76"/>
        <v>0.99096426163431806</v>
      </c>
      <c r="AQ152" s="23">
        <f t="shared" si="58"/>
        <v>3.8239003811498682</v>
      </c>
      <c r="AR152" s="2">
        <f t="shared" si="59"/>
        <v>-0.11622403592787507</v>
      </c>
      <c r="AS152" s="2">
        <f t="shared" si="60"/>
        <v>-0.19061155463923707</v>
      </c>
      <c r="AT152" s="2">
        <f t="shared" si="61"/>
        <v>1.8966386057449349</v>
      </c>
      <c r="AU152" s="2">
        <f t="shared" si="62"/>
        <v>12.168251795871688</v>
      </c>
      <c r="AV152" s="2">
        <f t="shared" si="63"/>
        <v>0.86486581350212799</v>
      </c>
      <c r="AW152" s="27">
        <f t="shared" si="64"/>
        <v>1.2704643920081877E-2</v>
      </c>
      <c r="AX152" s="28">
        <f t="shared" si="77"/>
        <v>1.0924415187053818</v>
      </c>
      <c r="AY152" s="2">
        <v>1E-3</v>
      </c>
      <c r="AZ152" s="2">
        <v>50</v>
      </c>
      <c r="BA152" s="2">
        <f t="shared" si="78"/>
        <v>1.5548544141621656</v>
      </c>
      <c r="BB152" s="2">
        <f t="shared" si="79"/>
        <v>2.2536862829854356</v>
      </c>
      <c r="BC152" s="2">
        <f t="shared" si="80"/>
        <v>4.8759179090687763E-2</v>
      </c>
      <c r="BD152" s="2">
        <f t="shared" si="81"/>
        <v>1.0817228119556193E-2</v>
      </c>
      <c r="BE152" s="2">
        <f t="shared" si="82"/>
        <v>3.1919405346570784E-2</v>
      </c>
      <c r="BF152">
        <f t="shared" si="83"/>
        <v>1.9038327019150172</v>
      </c>
      <c r="BG152" s="9">
        <f t="shared" si="84"/>
        <v>5.8784666316345108E-7</v>
      </c>
      <c r="BH152" s="9">
        <f t="shared" si="85"/>
        <v>5.4982176711249232E-7</v>
      </c>
      <c r="BI152" s="2"/>
      <c r="BJ152" s="2"/>
      <c r="BK152" s="2"/>
      <c r="BL152" s="2"/>
      <c r="BM152" s="2"/>
      <c r="BN152" s="2"/>
      <c r="BO152" s="2"/>
      <c r="BP152" s="2"/>
      <c r="BQ152" s="2"/>
      <c r="BR152" s="11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V152" s="6"/>
      <c r="EW152" s="6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6"/>
      <c r="FJ152" s="7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</row>
    <row r="153" spans="1:225">
      <c r="A153" s="16">
        <v>22.110711557990967</v>
      </c>
      <c r="B153" s="2">
        <v>0.10148719476081089</v>
      </c>
      <c r="C153" s="2">
        <v>6.1784910150515876E-2</v>
      </c>
      <c r="D153" s="2">
        <v>3.6362582043522627E-2</v>
      </c>
      <c r="E153" s="2">
        <v>2.7945267871286282E-2</v>
      </c>
      <c r="F153" s="2">
        <v>2.5439800780141804E-2</v>
      </c>
      <c r="G153" s="2">
        <v>1.8546857288094597E-2</v>
      </c>
      <c r="H153" s="2">
        <v>6.2898336437337025E-3</v>
      </c>
      <c r="I153" s="2">
        <v>4.6785203505333266E-3</v>
      </c>
      <c r="J153" s="2">
        <v>3.0013218397286013E-3</v>
      </c>
      <c r="K153" s="2">
        <v>1.1524679045500545</v>
      </c>
      <c r="L153" s="2">
        <v>1.125715373135963</v>
      </c>
      <c r="M153" s="2">
        <v>1.0786486594539968</v>
      </c>
      <c r="N153" s="2">
        <v>1.0513548993426214</v>
      </c>
      <c r="O153" s="2">
        <v>1.0254617602655105</v>
      </c>
      <c r="P153" s="2">
        <v>0.9870935659182668</v>
      </c>
      <c r="Q153" s="2">
        <v>0.88775039875803841</v>
      </c>
      <c r="R153" s="2">
        <v>0.83077959880308594</v>
      </c>
      <c r="S153" s="2">
        <v>0.80336922819069645</v>
      </c>
      <c r="T153" s="2">
        <v>1.2539550993108655</v>
      </c>
      <c r="U153" s="2">
        <v>1.1875002832864789</v>
      </c>
      <c r="V153" s="2">
        <v>1.1150112414975195</v>
      </c>
      <c r="W153" s="2">
        <v>1.0793001672139078</v>
      </c>
      <c r="X153" s="2">
        <v>1.0509015610456522</v>
      </c>
      <c r="Y153" s="2">
        <v>1.0056404232063614</v>
      </c>
      <c r="Z153" s="2">
        <v>0.89087737414650026</v>
      </c>
      <c r="AA153" s="2">
        <v>0.83210335447673434</v>
      </c>
      <c r="AB153" s="2">
        <v>0.80336922819069645</v>
      </c>
      <c r="AC153" s="9">
        <v>1.0875912693786911E-2</v>
      </c>
      <c r="AD153" s="2"/>
      <c r="AE153" s="2">
        <f t="shared" si="65"/>
        <v>0.22630263559748323</v>
      </c>
      <c r="AF153" s="2">
        <f t="shared" si="66"/>
        <v>0.17185049548366566</v>
      </c>
      <c r="AG153" s="2">
        <f t="shared" si="67"/>
        <v>0.10886448692181407</v>
      </c>
      <c r="AH153" s="2">
        <f t="shared" si="68"/>
        <v>7.6312837777260306E-2</v>
      </c>
      <c r="AI153" s="2">
        <f t="shared" si="69"/>
        <v>4.9648425325223865E-2</v>
      </c>
      <c r="AJ153" s="2">
        <f t="shared" si="70"/>
        <v>5.6245755829968406E-3</v>
      </c>
      <c r="AK153" s="2">
        <f t="shared" si="71"/>
        <v>-0.11554848820336112</v>
      </c>
      <c r="AL153" s="2">
        <f t="shared" si="72"/>
        <v>-0.18379862174541653</v>
      </c>
      <c r="AM153" s="2">
        <f t="shared" si="73"/>
        <v>-0.21894085976871672</v>
      </c>
      <c r="AN153" s="2">
        <f t="shared" si="74"/>
        <v>5.1240197109785779</v>
      </c>
      <c r="AO153" s="2">
        <f t="shared" si="75"/>
        <v>0.81130630372818369</v>
      </c>
      <c r="AP153" s="2">
        <f t="shared" si="76"/>
        <v>0.99124461648921236</v>
      </c>
      <c r="AQ153" s="23">
        <f t="shared" si="58"/>
        <v>3.8074613165201101</v>
      </c>
      <c r="AR153" s="2">
        <f t="shared" si="59"/>
        <v>-0.11906465798073775</v>
      </c>
      <c r="AS153" s="2">
        <f t="shared" si="60"/>
        <v>-0.18539074336848618</v>
      </c>
      <c r="AT153" s="2">
        <f t="shared" si="61"/>
        <v>1.6910984032476464</v>
      </c>
      <c r="AU153" s="2">
        <f t="shared" si="62"/>
        <v>10.834132962781139</v>
      </c>
      <c r="AV153" s="2">
        <f t="shared" si="63"/>
        <v>0.86512311238354345</v>
      </c>
      <c r="AW153" s="27">
        <f t="shared" si="64"/>
        <v>1.2571520212680652E-2</v>
      </c>
      <c r="AX153" s="28">
        <f t="shared" si="77"/>
        <v>1.0935696345079184</v>
      </c>
      <c r="AY153" s="2">
        <v>1E-3</v>
      </c>
      <c r="AZ153" s="2">
        <v>50</v>
      </c>
      <c r="BA153" s="2">
        <f t="shared" si="78"/>
        <v>1.6083284916831324</v>
      </c>
      <c r="BB153" s="2">
        <f t="shared" si="79"/>
        <v>2.3596432474273143</v>
      </c>
      <c r="BC153" s="2">
        <f t="shared" si="80"/>
        <v>5.0436089866902852E-2</v>
      </c>
      <c r="BD153" s="2">
        <f t="shared" si="81"/>
        <v>1.0686820949854696E-2</v>
      </c>
      <c r="BE153" s="2">
        <f t="shared" si="82"/>
        <v>3.2996574304135606E-2</v>
      </c>
      <c r="BF153">
        <f t="shared" si="83"/>
        <v>2.0272991576306878</v>
      </c>
      <c r="BG153" s="9">
        <f t="shared" si="84"/>
        <v>6.0267749277404703E-7</v>
      </c>
      <c r="BH153" s="9">
        <f t="shared" si="85"/>
        <v>5.3187353198243514E-7</v>
      </c>
      <c r="BI153" s="2"/>
      <c r="BJ153" s="2"/>
      <c r="BK153" s="2"/>
      <c r="BL153" s="2"/>
      <c r="BM153" s="2"/>
      <c r="BN153" s="2"/>
      <c r="BO153" s="2"/>
      <c r="BP153" s="2"/>
      <c r="BQ153" s="2"/>
      <c r="BR153" s="11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V153" s="6"/>
      <c r="EW153" s="6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6"/>
      <c r="FJ153" s="7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</row>
    <row r="154" spans="1:225">
      <c r="A154" s="16">
        <v>22.244745599987944</v>
      </c>
      <c r="B154" s="2">
        <v>0.10082452707559889</v>
      </c>
      <c r="C154" s="2">
        <v>6.0350648849440816E-2</v>
      </c>
      <c r="D154" s="2">
        <v>3.6932780871081879E-2</v>
      </c>
      <c r="E154" s="2">
        <v>2.9416532840540553E-2</v>
      </c>
      <c r="F154" s="2">
        <v>2.6831208396070085E-2</v>
      </c>
      <c r="G154" s="2">
        <v>1.9462562304679923E-2</v>
      </c>
      <c r="H154" s="2">
        <v>6.9492158940201018E-3</v>
      </c>
      <c r="I154" s="2">
        <v>5.242357711524555E-3</v>
      </c>
      <c r="J154" s="2">
        <v>3.4348907042570805E-3</v>
      </c>
      <c r="K154" s="2">
        <v>1.1443738322206685</v>
      </c>
      <c r="L154" s="2">
        <v>1.1152780465787833</v>
      </c>
      <c r="M154" s="2">
        <v>1.0685845856104199</v>
      </c>
      <c r="N154" s="2">
        <v>1.0370137090724869</v>
      </c>
      <c r="O154" s="2">
        <v>1.0123663916163195</v>
      </c>
      <c r="P154" s="2">
        <v>0.97274013420895733</v>
      </c>
      <c r="Q154" s="2">
        <v>0.87930183230711623</v>
      </c>
      <c r="R154" s="2">
        <v>0.82164677114877016</v>
      </c>
      <c r="S154" s="2">
        <v>0.79475803254689492</v>
      </c>
      <c r="T154" s="2">
        <v>1.2451983592962674</v>
      </c>
      <c r="U154" s="2">
        <v>1.175628695428224</v>
      </c>
      <c r="V154" s="2">
        <v>1.1055173664815019</v>
      </c>
      <c r="W154" s="2">
        <v>1.0664302419130274</v>
      </c>
      <c r="X154" s="2">
        <v>1.0391976000123895</v>
      </c>
      <c r="Y154" s="2">
        <v>0.99220269651363724</v>
      </c>
      <c r="Z154" s="2">
        <v>0.88233102849030409</v>
      </c>
      <c r="AA154" s="2">
        <v>0.82273141556835738</v>
      </c>
      <c r="AB154" s="2">
        <v>0.79475803254689492</v>
      </c>
      <c r="AC154" s="9">
        <v>1.077474986175681E-2</v>
      </c>
      <c r="AD154" s="2"/>
      <c r="AE154" s="2">
        <f t="shared" si="65"/>
        <v>0.21929484196179092</v>
      </c>
      <c r="AF154" s="2">
        <f t="shared" si="66"/>
        <v>0.16180306444150735</v>
      </c>
      <c r="AG154" s="2">
        <f t="shared" si="67"/>
        <v>0.1003134303566094</v>
      </c>
      <c r="AH154" s="2">
        <f t="shared" si="68"/>
        <v>6.4316848363440302E-2</v>
      </c>
      <c r="AI154" s="2">
        <f t="shared" si="69"/>
        <v>3.8448876914685889E-2</v>
      </c>
      <c r="AJ154" s="2">
        <f t="shared" si="70"/>
        <v>-7.8278614070923114E-3</v>
      </c>
      <c r="AK154" s="2">
        <f t="shared" si="71"/>
        <v>-0.12518797764003964</v>
      </c>
      <c r="AL154" s="2">
        <f t="shared" si="72"/>
        <v>-0.19512547960176291</v>
      </c>
      <c r="AM154" s="2">
        <f t="shared" si="73"/>
        <v>-0.22971757223142292</v>
      </c>
      <c r="AN154" s="2">
        <f t="shared" si="74"/>
        <v>5.1421431849651977</v>
      </c>
      <c r="AO154" s="2">
        <f t="shared" si="75"/>
        <v>0.81584135980496331</v>
      </c>
      <c r="AP154" s="2">
        <f t="shared" si="76"/>
        <v>0.99178820346722851</v>
      </c>
      <c r="AQ154" s="23">
        <f t="shared" si="58"/>
        <v>3.81209958539683</v>
      </c>
      <c r="AR154" s="2">
        <f t="shared" si="59"/>
        <v>-0.12862705877458636</v>
      </c>
      <c r="AS154" s="2">
        <f t="shared" si="60"/>
        <v>-0.19644469507865492</v>
      </c>
      <c r="AT154" s="2">
        <f t="shared" si="61"/>
        <v>1.7291280767645678</v>
      </c>
      <c r="AU154" s="2">
        <f t="shared" si="62"/>
        <v>11.07088770632611</v>
      </c>
      <c r="AV154" s="2">
        <f t="shared" si="63"/>
        <v>0.8563925054789564</v>
      </c>
      <c r="AW154" s="27">
        <f t="shared" si="64"/>
        <v>1.2581555528362307E-2</v>
      </c>
      <c r="AX154" s="28">
        <f t="shared" si="77"/>
        <v>1.0930817656782459</v>
      </c>
      <c r="AY154" s="2">
        <v>1E-3</v>
      </c>
      <c r="AZ154" s="2">
        <v>50</v>
      </c>
      <c r="BA154" s="2">
        <f t="shared" si="78"/>
        <v>1.5930026601144767</v>
      </c>
      <c r="BB154" s="2">
        <f t="shared" si="79"/>
        <v>2.3249722438288498</v>
      </c>
      <c r="BC154" s="2">
        <f t="shared" si="80"/>
        <v>4.9955482191120885E-2</v>
      </c>
      <c r="BD154" s="2">
        <f t="shared" si="81"/>
        <v>1.0742829414079801E-2</v>
      </c>
      <c r="BE154" s="2">
        <f t="shared" si="82"/>
        <v>3.2687992576654779E-2</v>
      </c>
      <c r="BF154">
        <f t="shared" si="83"/>
        <v>1.9872282926412499</v>
      </c>
      <c r="BG154" s="9">
        <f t="shared" si="84"/>
        <v>6.323201289952432E-7</v>
      </c>
      <c r="BH154" s="9">
        <f t="shared" si="85"/>
        <v>5.3024658876953032E-7</v>
      </c>
      <c r="BI154" s="2"/>
      <c r="BJ154" s="2"/>
      <c r="BK154" s="2"/>
      <c r="BL154" s="2"/>
      <c r="BM154" s="2"/>
      <c r="BN154" s="2"/>
      <c r="BO154" s="2"/>
      <c r="BP154" s="2"/>
      <c r="BQ154" s="2"/>
      <c r="BR154" s="11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V154" s="6"/>
      <c r="EW154" s="6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6"/>
      <c r="FJ154" s="7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</row>
    <row r="155" spans="1:225">
      <c r="A155" s="16">
        <v>22.381212316103831</v>
      </c>
      <c r="B155" s="2">
        <v>9.893494196711583E-2</v>
      </c>
      <c r="C155" s="2">
        <v>5.9689634290156418E-2</v>
      </c>
      <c r="D155" s="2">
        <v>3.7171793628829532E-2</v>
      </c>
      <c r="E155" s="2">
        <v>2.970737858077693E-2</v>
      </c>
      <c r="F155" s="2">
        <v>2.6158054722198849E-2</v>
      </c>
      <c r="G155" s="2">
        <v>2.0166241813888281E-2</v>
      </c>
      <c r="H155" s="2">
        <v>7.3597899703126708E-3</v>
      </c>
      <c r="I155" s="2">
        <v>5.5854419704945485E-3</v>
      </c>
      <c r="J155" s="2">
        <v>3.6927144765805352E-3</v>
      </c>
      <c r="K155" s="2">
        <v>1.142049330081329</v>
      </c>
      <c r="L155" s="2">
        <v>1.1114865811534784</v>
      </c>
      <c r="M155" s="2">
        <v>1.0607417180349061</v>
      </c>
      <c r="N155" s="2">
        <v>1.0346226305729944</v>
      </c>
      <c r="O155" s="2">
        <v>1.0098467532314521</v>
      </c>
      <c r="P155" s="2">
        <v>0.97117303318652526</v>
      </c>
      <c r="Q155" s="2">
        <v>0.87244494760627123</v>
      </c>
      <c r="R155" s="2">
        <v>0.81598056033266431</v>
      </c>
      <c r="S155" s="2">
        <v>0.79487130213734669</v>
      </c>
      <c r="T155" s="2">
        <v>1.240984272048445</v>
      </c>
      <c r="U155" s="2">
        <v>1.1711762154436349</v>
      </c>
      <c r="V155" s="2">
        <v>1.0979135116637357</v>
      </c>
      <c r="W155" s="2">
        <v>1.0643300091537713</v>
      </c>
      <c r="X155" s="2">
        <v>1.036004807953651</v>
      </c>
      <c r="Y155" s="2">
        <v>0.99133927500041352</v>
      </c>
      <c r="Z155" s="2">
        <v>0.87670533505784498</v>
      </c>
      <c r="AA155" s="2">
        <v>0.81892690442428484</v>
      </c>
      <c r="AB155" s="2">
        <v>0.79487130213734669</v>
      </c>
      <c r="AC155" s="9">
        <v>1.0674244217170503E-2</v>
      </c>
      <c r="AD155" s="2"/>
      <c r="AE155" s="2">
        <f t="shared" si="65"/>
        <v>0.21590483253091428</v>
      </c>
      <c r="AF155" s="2">
        <f t="shared" si="66"/>
        <v>0.15800855616661519</v>
      </c>
      <c r="AG155" s="2">
        <f t="shared" si="67"/>
        <v>9.3411571008338884E-2</v>
      </c>
      <c r="AH155" s="2">
        <f t="shared" si="68"/>
        <v>6.2345501809208149E-2</v>
      </c>
      <c r="AI155" s="2">
        <f t="shared" si="69"/>
        <v>3.5371784708424982E-2</v>
      </c>
      <c r="AJ155" s="2">
        <f t="shared" si="70"/>
        <v>-8.6984470363929266E-3</v>
      </c>
      <c r="AK155" s="2">
        <f t="shared" si="71"/>
        <v>-0.13158433502018288</v>
      </c>
      <c r="AL155" s="2">
        <f t="shared" si="72"/>
        <v>-0.19976044889926486</v>
      </c>
      <c r="AM155" s="2">
        <f t="shared" si="73"/>
        <v>-0.22957506153641744</v>
      </c>
      <c r="AN155" s="2">
        <f t="shared" si="74"/>
        <v>5.126245168871816</v>
      </c>
      <c r="AO155" s="2">
        <f t="shared" si="75"/>
        <v>0.81386251281895394</v>
      </c>
      <c r="AP155" s="2">
        <f t="shared" si="76"/>
        <v>0.9920656951160246</v>
      </c>
      <c r="AQ155" s="23">
        <f t="shared" si="58"/>
        <v>3.8100760472307491</v>
      </c>
      <c r="AR155" s="2">
        <f t="shared" si="59"/>
        <v>-0.13645572419567575</v>
      </c>
      <c r="AS155" s="2">
        <f t="shared" si="60"/>
        <v>-0.20336474742354002</v>
      </c>
      <c r="AT155" s="2">
        <f t="shared" si="61"/>
        <v>1.705961412949627</v>
      </c>
      <c r="AU155" s="2">
        <f t="shared" si="62"/>
        <v>10.91300919963529</v>
      </c>
      <c r="AV155" s="2">
        <f t="shared" si="63"/>
        <v>0.85001486405759918</v>
      </c>
      <c r="AW155" s="27">
        <f t="shared" si="64"/>
        <v>1.2557714774793855E-2</v>
      </c>
      <c r="AX155" s="28">
        <f t="shared" si="77"/>
        <v>1.0931712845125376</v>
      </c>
      <c r="AY155" s="2">
        <v>1E-3</v>
      </c>
      <c r="AZ155" s="2">
        <v>50</v>
      </c>
      <c r="BA155" s="2">
        <f t="shared" si="78"/>
        <v>1.5996655812118175</v>
      </c>
      <c r="BB155" s="2">
        <f t="shared" si="79"/>
        <v>2.3369420443597622</v>
      </c>
      <c r="BC155" s="2">
        <f t="shared" si="80"/>
        <v>5.0164426874361491E-2</v>
      </c>
      <c r="BD155" s="2">
        <f t="shared" si="81"/>
        <v>1.0732508512222317E-2</v>
      </c>
      <c r="BE155" s="2">
        <f t="shared" si="82"/>
        <v>3.282216243389513E-2</v>
      </c>
      <c r="BF155">
        <f t="shared" si="83"/>
        <v>2.0010968581418878</v>
      </c>
      <c r="BG155" s="9">
        <f t="shared" si="84"/>
        <v>6.5523293896398569E-7</v>
      </c>
      <c r="BH155" s="9">
        <f t="shared" si="85"/>
        <v>5.2831402973471876E-7</v>
      </c>
      <c r="BI155" s="2"/>
      <c r="BJ155" s="2"/>
      <c r="BK155" s="2"/>
      <c r="BL155" s="2"/>
      <c r="BM155" s="2"/>
      <c r="BN155" s="2"/>
      <c r="BO155" s="2"/>
      <c r="BP155" s="2"/>
      <c r="BQ155" s="2"/>
      <c r="BR155" s="11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V155" s="6"/>
      <c r="EW155" s="6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6"/>
      <c r="FJ155" s="7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</row>
    <row r="156" spans="1:225">
      <c r="A156" s="16">
        <v>22.52577965254201</v>
      </c>
      <c r="B156" s="2">
        <v>9.7023181884850235E-2</v>
      </c>
      <c r="C156" s="2">
        <v>5.8093299124728992E-2</v>
      </c>
      <c r="D156" s="2">
        <v>3.480542343300428E-2</v>
      </c>
      <c r="E156" s="2">
        <v>2.8195285019434021E-2</v>
      </c>
      <c r="F156" s="2">
        <v>2.5501624537411373E-2</v>
      </c>
      <c r="G156" s="2">
        <v>1.9428342558562784E-2</v>
      </c>
      <c r="H156" s="2">
        <v>7.0171053857358773E-3</v>
      </c>
      <c r="I156" s="2">
        <v>5.3102328039065843E-3</v>
      </c>
      <c r="J156" s="2">
        <v>3.4958026288046291E-3</v>
      </c>
      <c r="K156" s="2">
        <v>1.1376478724203689</v>
      </c>
      <c r="L156" s="2">
        <v>1.1078738152791476</v>
      </c>
      <c r="M156" s="2">
        <v>1.0575290886329096</v>
      </c>
      <c r="N156" s="2">
        <v>1.0262294904000369</v>
      </c>
      <c r="O156" s="2">
        <v>1.00082817596832</v>
      </c>
      <c r="P156" s="2">
        <v>0.96478025511722176</v>
      </c>
      <c r="Q156" s="2">
        <v>0.87239220900781245</v>
      </c>
      <c r="R156" s="2">
        <v>0.81372071039301319</v>
      </c>
      <c r="S156" s="2">
        <v>0.79048931071186679</v>
      </c>
      <c r="T156" s="2">
        <v>1.2346710543052191</v>
      </c>
      <c r="U156" s="2">
        <v>1.1659671144038766</v>
      </c>
      <c r="V156" s="2">
        <v>1.0923345120659138</v>
      </c>
      <c r="W156" s="2">
        <v>1.0544247754194709</v>
      </c>
      <c r="X156" s="2">
        <v>1.0263298005057313</v>
      </c>
      <c r="Y156" s="2">
        <v>0.9842085976757845</v>
      </c>
      <c r="Z156" s="2">
        <v>0.87605768159045394</v>
      </c>
      <c r="AA156" s="2">
        <v>0.81526331375836336</v>
      </c>
      <c r="AB156" s="2">
        <v>0.79048931071186679</v>
      </c>
      <c r="AC156" s="9">
        <v>1.0573738557315523E-2</v>
      </c>
      <c r="AD156" s="2"/>
      <c r="AE156" s="2">
        <f t="shared" si="65"/>
        <v>0.21080458181244008</v>
      </c>
      <c r="AF156" s="2">
        <f t="shared" si="66"/>
        <v>0.15355088376030659</v>
      </c>
      <c r="AG156" s="2">
        <f t="shared" si="67"/>
        <v>8.8317160144031223E-2</v>
      </c>
      <c r="AH156" s="2">
        <f t="shared" si="68"/>
        <v>5.2995381663297758E-2</v>
      </c>
      <c r="AI156" s="2">
        <f t="shared" si="69"/>
        <v>2.5989138084891145E-2</v>
      </c>
      <c r="AJ156" s="2">
        <f t="shared" si="70"/>
        <v>-1.5917414888573216E-2</v>
      </c>
      <c r="AK156" s="2">
        <f t="shared" si="71"/>
        <v>-0.13232334364909035</v>
      </c>
      <c r="AL156" s="2">
        <f t="shared" si="72"/>
        <v>-0.20424413355569929</v>
      </c>
      <c r="AM156" s="2">
        <f t="shared" si="73"/>
        <v>-0.23510314461016268</v>
      </c>
      <c r="AN156" s="2">
        <f t="shared" si="74"/>
        <v>5.0993279666075475</v>
      </c>
      <c r="AO156" s="2">
        <f t="shared" si="75"/>
        <v>0.81049528918202252</v>
      </c>
      <c r="AP156" s="2">
        <f t="shared" si="76"/>
        <v>0.99269860505746121</v>
      </c>
      <c r="AQ156" s="23">
        <f t="shared" si="58"/>
        <v>3.8066315463343354</v>
      </c>
      <c r="AR156" s="2">
        <f t="shared" si="59"/>
        <v>-0.13651617522203652</v>
      </c>
      <c r="AS156" s="2">
        <f t="shared" si="60"/>
        <v>-0.20613807947977628</v>
      </c>
      <c r="AT156" s="2">
        <f t="shared" si="61"/>
        <v>1.7751310126780429</v>
      </c>
      <c r="AU156" s="2">
        <f t="shared" si="62"/>
        <v>11.360958334402021</v>
      </c>
      <c r="AV156" s="2">
        <f t="shared" si="63"/>
        <v>0.8490663554953255</v>
      </c>
      <c r="AW156" s="27">
        <f t="shared" si="64"/>
        <v>1.245337126937158E-2</v>
      </c>
      <c r="AX156" s="28">
        <f t="shared" si="77"/>
        <v>1.0929153480149849</v>
      </c>
      <c r="AY156" s="2">
        <v>1E-3</v>
      </c>
      <c r="AZ156" s="2">
        <v>50</v>
      </c>
      <c r="BA156" s="2">
        <f t="shared" si="78"/>
        <v>1.6110902500730944</v>
      </c>
      <c r="BB156" s="2">
        <f t="shared" si="79"/>
        <v>2.3471669749174509</v>
      </c>
      <c r="BC156" s="2">
        <f t="shared" si="80"/>
        <v>5.0522696735504066E-2</v>
      </c>
      <c r="BD156" s="2">
        <f t="shared" si="81"/>
        <v>1.0762069062732083E-2</v>
      </c>
      <c r="BE156" s="2">
        <f t="shared" si="82"/>
        <v>3.3052169810929399E-2</v>
      </c>
      <c r="BF156">
        <f t="shared" si="83"/>
        <v>2.0128896303004442</v>
      </c>
      <c r="BG156" s="9">
        <f t="shared" si="84"/>
        <v>6.313415720305777E-7</v>
      </c>
      <c r="BH156" s="9">
        <f t="shared" si="85"/>
        <v>5.2516503368572502E-7</v>
      </c>
      <c r="BI156" s="2"/>
      <c r="BJ156" s="2"/>
      <c r="BK156" s="2"/>
      <c r="BL156" s="2"/>
      <c r="BM156" s="2"/>
      <c r="BN156" s="2"/>
      <c r="BO156" s="2"/>
      <c r="BP156" s="2"/>
      <c r="BQ156" s="2"/>
      <c r="BR156" s="11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V156" s="6"/>
      <c r="EW156" s="6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6"/>
      <c r="FJ156" s="7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</row>
    <row r="157" spans="1:225">
      <c r="A157" s="16">
        <v>22.68005202012214</v>
      </c>
      <c r="B157" s="2">
        <v>9.6289430846016044E-2</v>
      </c>
      <c r="C157" s="2">
        <v>5.69378464202389E-2</v>
      </c>
      <c r="D157" s="2">
        <v>3.3878953592234931E-2</v>
      </c>
      <c r="E157" s="2">
        <v>2.6464845120162298E-2</v>
      </c>
      <c r="F157" s="2">
        <v>2.387155708816114E-2</v>
      </c>
      <c r="G157" s="2">
        <v>1.7010362394938656E-2</v>
      </c>
      <c r="H157" s="2">
        <v>5.7228485394509119E-3</v>
      </c>
      <c r="I157" s="2">
        <v>4.2474853774089614E-3</v>
      </c>
      <c r="J157" s="2">
        <v>2.7158848531437384E-3</v>
      </c>
      <c r="K157" s="2">
        <v>1.1295413650075892</v>
      </c>
      <c r="L157" s="2">
        <v>1.1031264024293057</v>
      </c>
      <c r="M157" s="2">
        <v>1.0542640865386106</v>
      </c>
      <c r="N157" s="2">
        <v>1.0241158684323681</v>
      </c>
      <c r="O157" s="2">
        <v>0.99931492366275432</v>
      </c>
      <c r="P157" s="2">
        <v>0.96358451561979253</v>
      </c>
      <c r="Q157" s="2">
        <v>0.86976648097987452</v>
      </c>
      <c r="R157" s="2">
        <v>0.80923547505980054</v>
      </c>
      <c r="S157" s="2">
        <v>0.78385179677592964</v>
      </c>
      <c r="T157" s="2">
        <v>1.2258307958536052</v>
      </c>
      <c r="U157" s="2">
        <v>1.1600642488495445</v>
      </c>
      <c r="V157" s="2">
        <v>1.0881430401308456</v>
      </c>
      <c r="W157" s="2">
        <v>1.0505807135525305</v>
      </c>
      <c r="X157" s="2">
        <v>1.0231864807509155</v>
      </c>
      <c r="Y157" s="2">
        <v>0.98059487801473122</v>
      </c>
      <c r="Z157" s="2">
        <v>0.87172109377601226</v>
      </c>
      <c r="AA157" s="2">
        <v>0.81025603902164078</v>
      </c>
      <c r="AB157" s="2">
        <v>0.78385179677592964</v>
      </c>
      <c r="AC157" s="9">
        <v>1.0507901582157541E-2</v>
      </c>
      <c r="AD157" s="2"/>
      <c r="AE157" s="2">
        <f t="shared" si="65"/>
        <v>0.20361881481934632</v>
      </c>
      <c r="AF157" s="2">
        <f t="shared" si="66"/>
        <v>0.1484753905237359</v>
      </c>
      <c r="AG157" s="2">
        <f t="shared" si="67"/>
        <v>8.4472610500732501E-2</v>
      </c>
      <c r="AH157" s="2">
        <f t="shared" si="68"/>
        <v>4.9343071814044584E-2</v>
      </c>
      <c r="AI157" s="2">
        <f t="shared" si="69"/>
        <v>2.2921758481090172E-2</v>
      </c>
      <c r="AJ157" s="2">
        <f t="shared" si="70"/>
        <v>-1.9595873096276566E-2</v>
      </c>
      <c r="AK157" s="2">
        <f t="shared" si="71"/>
        <v>-0.13728575282212857</v>
      </c>
      <c r="AL157" s="2">
        <f t="shared" si="72"/>
        <v>-0.21040498370637892</v>
      </c>
      <c r="AM157" s="2">
        <f t="shared" si="73"/>
        <v>-0.24353531122562427</v>
      </c>
      <c r="AN157" s="2">
        <f t="shared" si="74"/>
        <v>5.1111874318994204</v>
      </c>
      <c r="AO157" s="2">
        <f t="shared" si="75"/>
        <v>0.81319038377436403</v>
      </c>
      <c r="AP157" s="2">
        <f t="shared" si="76"/>
        <v>0.99136888353342156</v>
      </c>
      <c r="AQ157" s="23">
        <f t="shared" si="58"/>
        <v>3.8093886173935854</v>
      </c>
      <c r="AR157" s="2">
        <f t="shared" si="59"/>
        <v>-0.13953051602944566</v>
      </c>
      <c r="AS157" s="2">
        <f t="shared" si="60"/>
        <v>-0.21166533498091464</v>
      </c>
      <c r="AT157" s="2">
        <f t="shared" si="61"/>
        <v>1.8392021243864991</v>
      </c>
      <c r="AU157" s="2">
        <f t="shared" si="62"/>
        <v>11.772930813389902</v>
      </c>
      <c r="AV157" s="2">
        <f t="shared" si="63"/>
        <v>0.84568317833807816</v>
      </c>
      <c r="AW157" s="27">
        <f t="shared" si="64"/>
        <v>1.2425340661035124E-2</v>
      </c>
      <c r="AX157" s="28">
        <f t="shared" si="77"/>
        <v>1.0924103901316573</v>
      </c>
      <c r="AY157" s="2">
        <v>1E-3</v>
      </c>
      <c r="AZ157" s="2">
        <v>50</v>
      </c>
      <c r="BA157" s="2">
        <f t="shared" si="78"/>
        <v>1.6019372745960876</v>
      </c>
      <c r="BB157" s="2">
        <f t="shared" si="79"/>
        <v>2.3211487300197708</v>
      </c>
      <c r="BC157" s="2">
        <f t="shared" si="80"/>
        <v>5.0235665637009527E-2</v>
      </c>
      <c r="BD157" s="2">
        <f t="shared" si="81"/>
        <v>1.0820871634127947E-2</v>
      </c>
      <c r="BE157" s="2">
        <f t="shared" si="82"/>
        <v>3.2867902257379455E-2</v>
      </c>
      <c r="BF157">
        <f t="shared" si="83"/>
        <v>1.9827526833768607</v>
      </c>
      <c r="BG157" s="9">
        <f t="shared" si="84"/>
        <v>5.527080972282369E-7</v>
      </c>
      <c r="BH157" s="9">
        <f t="shared" si="85"/>
        <v>5.2817193643282392E-7</v>
      </c>
      <c r="BI157" s="2"/>
      <c r="BJ157" s="2"/>
      <c r="BK157" s="2"/>
      <c r="BL157" s="2"/>
      <c r="BM157" s="2"/>
      <c r="BN157" s="2"/>
      <c r="BO157" s="2"/>
      <c r="BP157" s="2"/>
      <c r="BQ157" s="2"/>
      <c r="BR157" s="11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V157" s="6"/>
      <c r="EW157" s="6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6"/>
      <c r="FJ157" s="7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</row>
    <row r="158" spans="1:225">
      <c r="A158" s="16">
        <v>22.844030012377942</v>
      </c>
      <c r="B158" s="2">
        <v>9.7080903592442702E-2</v>
      </c>
      <c r="C158" s="2">
        <v>5.7493961635638219E-2</v>
      </c>
      <c r="D158" s="2">
        <v>3.5359616731384914E-2</v>
      </c>
      <c r="E158" s="2">
        <v>2.8982371348410495E-2</v>
      </c>
      <c r="F158" s="2">
        <v>2.5739422373094657E-2</v>
      </c>
      <c r="G158" s="2">
        <v>1.8999045708160023E-2</v>
      </c>
      <c r="H158" s="2">
        <v>6.8593930283923779E-3</v>
      </c>
      <c r="I158" s="2">
        <v>5.190332451085574E-3</v>
      </c>
      <c r="J158" s="2">
        <v>3.4163268076423743E-3</v>
      </c>
      <c r="K158" s="2">
        <v>1.1252851242886248</v>
      </c>
      <c r="L158" s="2">
        <v>1.0979001425678458</v>
      </c>
      <c r="M158" s="2">
        <v>1.0473655546581739</v>
      </c>
      <c r="N158" s="2">
        <v>1.0149508647164398</v>
      </c>
      <c r="O158" s="2">
        <v>0.99117065204443722</v>
      </c>
      <c r="P158" s="2">
        <v>0.95608658612136255</v>
      </c>
      <c r="Q158" s="2">
        <v>0.86487872199976057</v>
      </c>
      <c r="R158" s="2">
        <v>0.80174442868529594</v>
      </c>
      <c r="S158" s="2">
        <v>0.78113236155000243</v>
      </c>
      <c r="T158" s="2">
        <v>1.2223660278810675</v>
      </c>
      <c r="U158" s="2">
        <v>1.1553941042034841</v>
      </c>
      <c r="V158" s="2">
        <v>1.0827251713895589</v>
      </c>
      <c r="W158" s="2">
        <v>1.0439332360648503</v>
      </c>
      <c r="X158" s="2">
        <v>1.0169100744175319</v>
      </c>
      <c r="Y158" s="2">
        <v>0.97508563182952257</v>
      </c>
      <c r="Z158" s="2">
        <v>0.86674267699453478</v>
      </c>
      <c r="AA158" s="2">
        <v>0.80332555674545469</v>
      </c>
      <c r="AB158" s="2">
        <v>0.78113236155000243</v>
      </c>
      <c r="AC158" s="9">
        <v>1.0442915502376129E-2</v>
      </c>
      <c r="AD158" s="2"/>
      <c r="AE158" s="2">
        <f t="shared" si="65"/>
        <v>0.20078834771627216</v>
      </c>
      <c r="AF158" s="2">
        <f t="shared" si="66"/>
        <v>0.1444415015334905</v>
      </c>
      <c r="AG158" s="2">
        <f t="shared" si="67"/>
        <v>7.9481169784851452E-2</v>
      </c>
      <c r="AH158" s="2">
        <f t="shared" si="68"/>
        <v>4.2995537286096563E-2</v>
      </c>
      <c r="AI158" s="2">
        <f t="shared" si="69"/>
        <v>1.6768690755291662E-2</v>
      </c>
      <c r="AJ158" s="2">
        <f t="shared" si="70"/>
        <v>-2.522998432344143E-2</v>
      </c>
      <c r="AK158" s="2">
        <f t="shared" si="71"/>
        <v>-0.14301314326200076</v>
      </c>
      <c r="AL158" s="2">
        <f t="shared" si="72"/>
        <v>-0.21899522161225038</v>
      </c>
      <c r="AM158" s="2">
        <f t="shared" si="73"/>
        <v>-0.24701066648540984</v>
      </c>
      <c r="AN158" s="2">
        <f t="shared" si="74"/>
        <v>5.131715964717289</v>
      </c>
      <c r="AO158" s="2">
        <f t="shared" si="75"/>
        <v>0.81729208759515903</v>
      </c>
      <c r="AP158" s="2">
        <f t="shared" si="76"/>
        <v>0.99154455256748619</v>
      </c>
      <c r="AQ158" s="23">
        <f t="shared" si="58"/>
        <v>3.813582741624483</v>
      </c>
      <c r="AR158" s="2">
        <f t="shared" si="59"/>
        <v>-0.1451659876606306</v>
      </c>
      <c r="AS158" s="2">
        <f t="shared" si="60"/>
        <v>-0.22096538937558496</v>
      </c>
      <c r="AT158" s="2">
        <f t="shared" si="61"/>
        <v>1.9326370078666524</v>
      </c>
      <c r="AU158" s="2">
        <f t="shared" si="62"/>
        <v>12.372470499789486</v>
      </c>
      <c r="AV158" s="2">
        <f t="shared" si="63"/>
        <v>0.83973201373228812</v>
      </c>
      <c r="AW158" s="27">
        <f t="shared" si="64"/>
        <v>1.2436009740728305E-2</v>
      </c>
      <c r="AX158" s="28">
        <f t="shared" si="77"/>
        <v>1.0919797851648569</v>
      </c>
      <c r="AY158" s="2">
        <v>1E-3</v>
      </c>
      <c r="AZ158" s="2">
        <v>50</v>
      </c>
      <c r="BA158" s="2">
        <f t="shared" si="78"/>
        <v>1.5881418311390794</v>
      </c>
      <c r="BB158" s="2">
        <f t="shared" si="79"/>
        <v>2.2904369148875579</v>
      </c>
      <c r="BC158" s="2">
        <f t="shared" si="80"/>
        <v>4.9803049893677592E-2</v>
      </c>
      <c r="BD158" s="2">
        <f t="shared" si="81"/>
        <v>1.0871525751083366E-2</v>
      </c>
      <c r="BE158" s="2">
        <f t="shared" si="82"/>
        <v>3.2590097841811883E-2</v>
      </c>
      <c r="BF158">
        <f t="shared" si="83"/>
        <v>1.94694996177268</v>
      </c>
      <c r="BG158" s="9">
        <f t="shared" si="84"/>
        <v>6.1722591091541631E-7</v>
      </c>
      <c r="BH158" s="9">
        <f t="shared" si="85"/>
        <v>5.3025649049592811E-7</v>
      </c>
      <c r="BI158" s="2"/>
      <c r="BJ158" s="2"/>
      <c r="BK158" s="2"/>
      <c r="BL158" s="2"/>
      <c r="BM158" s="2"/>
      <c r="BN158" s="2"/>
      <c r="BO158" s="2"/>
      <c r="BP158" s="2"/>
      <c r="BQ158" s="2"/>
      <c r="BR158" s="11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V158" s="6"/>
      <c r="EW158" s="6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6"/>
      <c r="FJ158" s="7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</row>
    <row r="159" spans="1:225">
      <c r="A159" s="16">
        <v>22.999920753340799</v>
      </c>
      <c r="B159" s="2">
        <v>9.6072181218066627E-2</v>
      </c>
      <c r="C159" s="2">
        <v>5.6034002130832705E-2</v>
      </c>
      <c r="D159" s="2">
        <v>3.5119349246733454E-2</v>
      </c>
      <c r="E159" s="2">
        <v>2.8160512909754666E-2</v>
      </c>
      <c r="F159" s="2">
        <v>2.4632856797585923E-2</v>
      </c>
      <c r="G159" s="2">
        <v>1.7484508412954493E-2</v>
      </c>
      <c r="H159" s="2">
        <v>6.0843259103083667E-3</v>
      </c>
      <c r="I159" s="2">
        <v>4.5576861728893626E-3</v>
      </c>
      <c r="J159" s="2">
        <v>2.9548969560961938E-3</v>
      </c>
      <c r="K159" s="2">
        <v>1.1286872902133342</v>
      </c>
      <c r="L159" s="2">
        <v>1.1014353352995279</v>
      </c>
      <c r="M159" s="2">
        <v>1.0478917998759172</v>
      </c>
      <c r="N159" s="2">
        <v>1.0136050902587026</v>
      </c>
      <c r="O159" s="2">
        <v>0.99098172933107675</v>
      </c>
      <c r="P159" s="2">
        <v>0.95493963785079394</v>
      </c>
      <c r="Q159" s="2">
        <v>0.86547967832377692</v>
      </c>
      <c r="R159" s="2">
        <v>0.80757603763384855</v>
      </c>
      <c r="S159" s="2">
        <v>0.78431234122851101</v>
      </c>
      <c r="T159" s="2">
        <v>1.224759471431401</v>
      </c>
      <c r="U159" s="2">
        <v>1.1574693374303606</v>
      </c>
      <c r="V159" s="2">
        <v>1.0830111491226506</v>
      </c>
      <c r="W159" s="2">
        <v>1.0417656031684572</v>
      </c>
      <c r="X159" s="2">
        <v>1.0156145861286627</v>
      </c>
      <c r="Y159" s="2">
        <v>0.9724241462637484</v>
      </c>
      <c r="Z159" s="2">
        <v>0.8685154850502308</v>
      </c>
      <c r="AA159" s="2">
        <v>0.80787121415159124</v>
      </c>
      <c r="AB159" s="2">
        <v>0.78431234122851101</v>
      </c>
      <c r="AC159" s="9">
        <v>1.0377849606623113E-2</v>
      </c>
      <c r="AD159" s="2"/>
      <c r="AE159" s="2">
        <f t="shared" si="65"/>
        <v>0.20274447486561686</v>
      </c>
      <c r="AF159" s="2">
        <f t="shared" si="66"/>
        <v>0.14623601628643565</v>
      </c>
      <c r="AG159" s="2">
        <f t="shared" si="67"/>
        <v>7.974526263128455E-2</v>
      </c>
      <c r="AH159" s="2">
        <f t="shared" si="68"/>
        <v>4.0916969051750469E-2</v>
      </c>
      <c r="AI159" s="2">
        <f t="shared" si="69"/>
        <v>1.5493932825464065E-2</v>
      </c>
      <c r="AJ159" s="2">
        <f t="shared" si="70"/>
        <v>-2.7963205232108303E-2</v>
      </c>
      <c r="AK159" s="2">
        <f t="shared" si="71"/>
        <v>-0.14096986381083818</v>
      </c>
      <c r="AL159" s="2">
        <f t="shared" si="72"/>
        <v>-0.21335262159097523</v>
      </c>
      <c r="AM159" s="2">
        <f t="shared" si="73"/>
        <v>-0.24294794354559543</v>
      </c>
      <c r="AN159" s="2">
        <f t="shared" si="74"/>
        <v>5.0929465515871986</v>
      </c>
      <c r="AO159" s="2">
        <f t="shared" si="75"/>
        <v>0.81096683023321248</v>
      </c>
      <c r="AP159" s="2">
        <f t="shared" si="76"/>
        <v>0.99346506582991101</v>
      </c>
      <c r="AQ159" s="23">
        <f t="shared" si="58"/>
        <v>3.8071140034163573</v>
      </c>
      <c r="AR159" s="2">
        <f t="shared" si="59"/>
        <v>-0.14447138433675721</v>
      </c>
      <c r="AS159" s="2">
        <f t="shared" si="60"/>
        <v>-0.21371806406605634</v>
      </c>
      <c r="AT159" s="2">
        <f t="shared" si="61"/>
        <v>1.7655640135524997</v>
      </c>
      <c r="AU159" s="2">
        <f t="shared" si="62"/>
        <v>11.291037936355368</v>
      </c>
      <c r="AV159" s="2">
        <f t="shared" si="63"/>
        <v>0.84246169496276435</v>
      </c>
      <c r="AW159" s="27">
        <f t="shared" si="64"/>
        <v>1.2318482452880898E-2</v>
      </c>
      <c r="AX159" s="28">
        <f t="shared" si="77"/>
        <v>1.0919979245477622</v>
      </c>
      <c r="AY159" s="2">
        <v>1E-3</v>
      </c>
      <c r="AZ159" s="2">
        <v>50</v>
      </c>
      <c r="BA159" s="2">
        <f t="shared" si="78"/>
        <v>1.6094837258794508</v>
      </c>
      <c r="BB159" s="2">
        <f t="shared" si="79"/>
        <v>2.3216742160092885</v>
      </c>
      <c r="BC159" s="2">
        <f t="shared" si="80"/>
        <v>5.047231722719904E-2</v>
      </c>
      <c r="BD159" s="2">
        <f t="shared" si="81"/>
        <v>1.0869382363218671E-2</v>
      </c>
      <c r="BE159" s="2">
        <f t="shared" si="82"/>
        <v>3.301983015490606E-2</v>
      </c>
      <c r="BF159">
        <f t="shared" si="83"/>
        <v>1.9833385709486433</v>
      </c>
      <c r="BG159" s="9">
        <f t="shared" si="84"/>
        <v>5.6816427408690401E-7</v>
      </c>
      <c r="BH159" s="9">
        <f t="shared" si="85"/>
        <v>5.26082926028148E-7</v>
      </c>
      <c r="BI159" s="2"/>
      <c r="BJ159" s="2"/>
      <c r="BK159" s="2"/>
      <c r="BL159" s="2"/>
      <c r="BM159" s="2"/>
      <c r="BN159" s="2"/>
      <c r="BO159" s="2"/>
      <c r="BP159" s="2"/>
      <c r="BQ159" s="2"/>
      <c r="BR159" s="11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V159" s="6"/>
      <c r="EW159" s="6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6"/>
      <c r="FJ159" s="7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</row>
    <row r="160" spans="1:225">
      <c r="A160" s="16">
        <v>23.158237359393503</v>
      </c>
      <c r="B160" s="2">
        <v>9.8243215315898885E-2</v>
      </c>
      <c r="C160" s="2">
        <v>5.687895284441645E-2</v>
      </c>
      <c r="D160" s="2">
        <v>3.4521414921225971E-2</v>
      </c>
      <c r="E160" s="2">
        <v>2.6533090748546262E-2</v>
      </c>
      <c r="F160" s="2">
        <v>2.2919222314469093E-2</v>
      </c>
      <c r="G160" s="2">
        <v>1.6043897546864527E-2</v>
      </c>
      <c r="H160" s="2">
        <v>5.1618583757707306E-3</v>
      </c>
      <c r="I160" s="2">
        <v>3.7845615468911267E-3</v>
      </c>
      <c r="J160" s="2">
        <v>2.3759090064167177E-3</v>
      </c>
      <c r="K160" s="2">
        <v>1.1109602410592734</v>
      </c>
      <c r="L160" s="2">
        <v>1.0885919018690322</v>
      </c>
      <c r="M160" s="2">
        <v>1.0412509886878889</v>
      </c>
      <c r="N160" s="2">
        <v>1.0114955798818968</v>
      </c>
      <c r="O160" s="2">
        <v>0.98823350850192238</v>
      </c>
      <c r="P160" s="2">
        <v>0.95145079168720292</v>
      </c>
      <c r="Q160" s="2">
        <v>0.86616120949304765</v>
      </c>
      <c r="R160" s="2">
        <v>0.80312816572410972</v>
      </c>
      <c r="S160" s="2">
        <v>0.78156126892416267</v>
      </c>
      <c r="T160" s="2">
        <v>1.2092034563751723</v>
      </c>
      <c r="U160" s="2">
        <v>1.1454708547134487</v>
      </c>
      <c r="V160" s="2">
        <v>1.075772403609115</v>
      </c>
      <c r="W160" s="2">
        <v>1.0380286706304429</v>
      </c>
      <c r="X160" s="2">
        <v>1.0111527308163915</v>
      </c>
      <c r="Y160" s="2">
        <v>0.96749468923406745</v>
      </c>
      <c r="Z160" s="2">
        <v>0.86772312174885347</v>
      </c>
      <c r="AA160" s="2">
        <v>0.80362367709970228</v>
      </c>
      <c r="AB160" s="2">
        <v>0.78156126892416267</v>
      </c>
      <c r="AC160" s="9">
        <v>1.0304689168680992E-2</v>
      </c>
      <c r="AD160" s="2"/>
      <c r="AE160" s="2">
        <f t="shared" si="65"/>
        <v>0.1899618423173377</v>
      </c>
      <c r="AF160" s="2">
        <f t="shared" si="66"/>
        <v>0.13581577929959859</v>
      </c>
      <c r="AG160" s="2">
        <f t="shared" si="67"/>
        <v>7.3038918556538518E-2</v>
      </c>
      <c r="AH160" s="2">
        <f t="shared" si="68"/>
        <v>3.7323405393498446E-2</v>
      </c>
      <c r="AI160" s="2">
        <f t="shared" si="69"/>
        <v>1.1090997685320519E-2</v>
      </c>
      <c r="AJ160" s="2">
        <f t="shared" si="70"/>
        <v>-3.3045343257020271E-2</v>
      </c>
      <c r="AK160" s="2">
        <f t="shared" si="71"/>
        <v>-0.14188259936836278</v>
      </c>
      <c r="AL160" s="2">
        <f t="shared" si="72"/>
        <v>-0.21862418268782283</v>
      </c>
      <c r="AM160" s="2">
        <f t="shared" si="73"/>
        <v>-0.2464617330584524</v>
      </c>
      <c r="AN160" s="2">
        <f t="shared" si="74"/>
        <v>4.9908970936747874</v>
      </c>
      <c r="AO160" s="2">
        <f t="shared" si="75"/>
        <v>0.79569598075262093</v>
      </c>
      <c r="AP160" s="2">
        <f t="shared" si="76"/>
        <v>0.9910004852722053</v>
      </c>
      <c r="AQ160" s="23">
        <f t="shared" si="58"/>
        <v>3.7914734602979085</v>
      </c>
      <c r="AR160" s="2">
        <f t="shared" si="59"/>
        <v>-0.14368423359521976</v>
      </c>
      <c r="AS160" s="2">
        <f t="shared" si="60"/>
        <v>-0.2192409691486748</v>
      </c>
      <c r="AT160" s="2">
        <f t="shared" si="61"/>
        <v>1.9264498138564126</v>
      </c>
      <c r="AU160" s="2">
        <f t="shared" si="62"/>
        <v>12.333877969246737</v>
      </c>
      <c r="AV160" s="2">
        <f t="shared" si="63"/>
        <v>0.84105665719337275</v>
      </c>
      <c r="AW160" s="27">
        <f t="shared" si="64"/>
        <v>1.2252074911419166E-2</v>
      </c>
      <c r="AX160" s="28">
        <f t="shared" si="77"/>
        <v>1.0933980270307488</v>
      </c>
      <c r="AY160" s="2">
        <v>1E-3</v>
      </c>
      <c r="AZ160" s="2">
        <v>50</v>
      </c>
      <c r="BA160" s="2">
        <f t="shared" si="78"/>
        <v>1.6626288404540239</v>
      </c>
      <c r="BB160" s="2">
        <f t="shared" si="79"/>
        <v>2.4348357537690055</v>
      </c>
      <c r="BC160" s="2">
        <f t="shared" si="80"/>
        <v>5.2138911948694598E-2</v>
      </c>
      <c r="BD160" s="2">
        <f t="shared" si="81"/>
        <v>1.0706455180093043E-2</v>
      </c>
      <c r="BE160" s="2">
        <f t="shared" si="82"/>
        <v>3.4089005559565067E-2</v>
      </c>
      <c r="BF160">
        <f t="shared" si="83"/>
        <v>2.1128112419228464</v>
      </c>
      <c r="BG160" s="9">
        <f t="shared" si="84"/>
        <v>5.216744878461603E-7</v>
      </c>
      <c r="BH160" s="9">
        <f t="shared" si="85"/>
        <v>5.0756532067758486E-7</v>
      </c>
      <c r="BI160" s="2"/>
      <c r="BJ160" s="2"/>
      <c r="BK160" s="2"/>
      <c r="BL160" s="2"/>
      <c r="BM160" s="2"/>
      <c r="BN160" s="2"/>
      <c r="BO160" s="2"/>
      <c r="BP160" s="2"/>
      <c r="BQ160" s="2"/>
      <c r="BR160" s="11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V160" s="6"/>
      <c r="EW160" s="6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6"/>
      <c r="FJ160" s="7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</row>
    <row r="161" spans="1:225">
      <c r="A161" s="16">
        <v>23.304420487088297</v>
      </c>
      <c r="B161" s="2">
        <v>9.6558398913431515E-2</v>
      </c>
      <c r="C161" s="2">
        <v>5.7304262898775646E-2</v>
      </c>
      <c r="D161" s="2">
        <v>3.492749613464656E-2</v>
      </c>
      <c r="E161" s="2">
        <v>2.6927019625092974E-2</v>
      </c>
      <c r="F161" s="2">
        <v>2.3681558730277594E-2</v>
      </c>
      <c r="G161" s="2">
        <v>1.5965318847768084E-2</v>
      </c>
      <c r="H161" s="2">
        <v>5.2129138244018597E-3</v>
      </c>
      <c r="I161" s="2">
        <v>3.8374564336696865E-3</v>
      </c>
      <c r="J161" s="2">
        <v>2.423750025337987E-3</v>
      </c>
      <c r="K161" s="2">
        <v>1.1071070608805778</v>
      </c>
      <c r="L161" s="2">
        <v>1.0797814497752487</v>
      </c>
      <c r="M161" s="2">
        <v>1.0347431180505553</v>
      </c>
      <c r="N161" s="2">
        <v>1.0071044481521934</v>
      </c>
      <c r="O161" s="2">
        <v>0.98568767900089627</v>
      </c>
      <c r="P161" s="2">
        <v>0.94979470723874304</v>
      </c>
      <c r="Q161" s="2">
        <v>0.86332127704155992</v>
      </c>
      <c r="R161" s="2">
        <v>0.79752853821337222</v>
      </c>
      <c r="S161" s="2">
        <v>0.77528736503983198</v>
      </c>
      <c r="T161" s="2">
        <v>1.2036654597940093</v>
      </c>
      <c r="U161" s="2">
        <v>1.1370857126740244</v>
      </c>
      <c r="V161" s="2">
        <v>1.0696706141852019</v>
      </c>
      <c r="W161" s="2">
        <v>1.0340314677772864</v>
      </c>
      <c r="X161" s="2">
        <v>1.0093692377311738</v>
      </c>
      <c r="Y161" s="2">
        <v>0.96576002608651113</v>
      </c>
      <c r="Z161" s="2">
        <v>0.86384944691416687</v>
      </c>
      <c r="AA161" s="2">
        <v>0.79859109006537343</v>
      </c>
      <c r="AB161" s="2">
        <v>0.77528736503983198</v>
      </c>
      <c r="AC161" s="9">
        <v>1.0231528700391321E-2</v>
      </c>
      <c r="AD161" s="2"/>
      <c r="AE161" s="2">
        <f t="shared" si="65"/>
        <v>0.18537145096318794</v>
      </c>
      <c r="AF161" s="2">
        <f t="shared" si="66"/>
        <v>0.12846859686467377</v>
      </c>
      <c r="AG161" s="2">
        <f t="shared" si="67"/>
        <v>6.7350763872123007E-2</v>
      </c>
      <c r="AH161" s="2">
        <f t="shared" si="68"/>
        <v>3.3465208676629866E-2</v>
      </c>
      <c r="AI161" s="2">
        <f t="shared" si="69"/>
        <v>9.3256186632878577E-3</v>
      </c>
      <c r="AJ161" s="2">
        <f t="shared" si="70"/>
        <v>-3.4839895831327225E-2</v>
      </c>
      <c r="AK161" s="2">
        <f t="shared" si="71"/>
        <v>-0.14635677661834684</v>
      </c>
      <c r="AL161" s="2">
        <f t="shared" si="72"/>
        <v>-0.2249062413581886</v>
      </c>
      <c r="AM161" s="2">
        <f t="shared" si="73"/>
        <v>-0.25452152475596518</v>
      </c>
      <c r="AN161" s="2">
        <f t="shared" si="74"/>
        <v>4.9998906363540403</v>
      </c>
      <c r="AO161" s="2">
        <f t="shared" si="75"/>
        <v>0.79789731924931073</v>
      </c>
      <c r="AP161" s="2">
        <f t="shared" si="76"/>
        <v>0.98924224567023722</v>
      </c>
      <c r="AQ161" s="23">
        <f t="shared" si="58"/>
        <v>3.793730203278062</v>
      </c>
      <c r="AR161" s="2">
        <f t="shared" si="59"/>
        <v>-0.14696837787089823</v>
      </c>
      <c r="AS161" s="2">
        <f t="shared" si="60"/>
        <v>-0.22623766036982054</v>
      </c>
      <c r="AT161" s="2">
        <f t="shared" si="61"/>
        <v>2.0211076272153377</v>
      </c>
      <c r="AU161" s="2">
        <f t="shared" si="62"/>
        <v>12.943689866028386</v>
      </c>
      <c r="AV161" s="2">
        <f t="shared" si="63"/>
        <v>0.83708841384051813</v>
      </c>
      <c r="AW161" s="27">
        <f t="shared" si="64"/>
        <v>1.2222757514286453E-2</v>
      </c>
      <c r="AX161" s="28">
        <f t="shared" si="77"/>
        <v>1.0929488934534806</v>
      </c>
      <c r="AY161" s="2">
        <v>1E-3</v>
      </c>
      <c r="AZ161" s="2">
        <v>50</v>
      </c>
      <c r="BA161" s="2">
        <f t="shared" si="78"/>
        <v>1.6548236769216393</v>
      </c>
      <c r="BB161" s="2">
        <f t="shared" si="79"/>
        <v>2.4117517849587662</v>
      </c>
      <c r="BC161" s="2">
        <f t="shared" si="80"/>
        <v>5.1894147317973392E-2</v>
      </c>
      <c r="BD161" s="2">
        <f t="shared" si="81"/>
        <v>1.0758185310573135E-2</v>
      </c>
      <c r="BE161" s="2">
        <f t="shared" si="82"/>
        <v>3.3932064481952295E-2</v>
      </c>
      <c r="BF161">
        <f t="shared" si="83"/>
        <v>2.0867224952106116</v>
      </c>
      <c r="BG161" s="9">
        <f t="shared" si="84"/>
        <v>5.1907221173141457E-7</v>
      </c>
      <c r="BH161" s="9">
        <f t="shared" si="85"/>
        <v>5.1058140570854616E-7</v>
      </c>
      <c r="BI161" s="2"/>
      <c r="BJ161" s="2"/>
      <c r="BK161" s="2"/>
      <c r="BL161" s="2"/>
      <c r="BM161" s="2"/>
      <c r="BN161" s="2"/>
      <c r="BO161" s="2"/>
      <c r="BP161" s="2"/>
      <c r="BQ161" s="2"/>
      <c r="BR161" s="11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V161" s="6"/>
      <c r="EW161" s="6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6"/>
      <c r="FJ161" s="7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</row>
    <row r="162" spans="1:225">
      <c r="A162" s="16">
        <v>23.444945344019686</v>
      </c>
      <c r="B162" s="2">
        <v>9.6588978731112024E-2</v>
      </c>
      <c r="C162" s="2">
        <v>5.896977581024257E-2</v>
      </c>
      <c r="D162" s="2">
        <v>3.6187420311213088E-2</v>
      </c>
      <c r="E162" s="2">
        <v>2.8471594724921011E-2</v>
      </c>
      <c r="F162" s="2">
        <v>2.5167332254458691E-2</v>
      </c>
      <c r="G162" s="2">
        <v>1.7220316482652008E-2</v>
      </c>
      <c r="H162" s="2">
        <v>5.8850903795985262E-3</v>
      </c>
      <c r="I162" s="2">
        <v>4.3866953661486196E-3</v>
      </c>
      <c r="J162" s="2">
        <v>2.8230201916159487E-3</v>
      </c>
      <c r="K162" s="2">
        <v>1.0946582560515192</v>
      </c>
      <c r="L162" s="2">
        <v>1.0709814637257964</v>
      </c>
      <c r="M162" s="2">
        <v>1.0250256325785723</v>
      </c>
      <c r="N162" s="2">
        <v>0.9987702307500459</v>
      </c>
      <c r="O162" s="2">
        <v>0.97994148599802833</v>
      </c>
      <c r="P162" s="2">
        <v>0.94266731527051617</v>
      </c>
      <c r="Q162" s="2">
        <v>0.85360579161966244</v>
      </c>
      <c r="R162" s="2">
        <v>0.79078791718859809</v>
      </c>
      <c r="S162" s="2">
        <v>0.76834759682630593</v>
      </c>
      <c r="T162" s="2">
        <v>1.1912472347826313</v>
      </c>
      <c r="U162" s="2">
        <v>1.1299512395360389</v>
      </c>
      <c r="V162" s="2">
        <v>1.0612130528897854</v>
      </c>
      <c r="W162" s="2">
        <v>1.0272418254749669</v>
      </c>
      <c r="X162" s="2">
        <v>1.005108818252487</v>
      </c>
      <c r="Y162" s="2">
        <v>0.95988763175316816</v>
      </c>
      <c r="Z162" s="2">
        <v>0.85495540442522944</v>
      </c>
      <c r="AA162" s="2">
        <v>0.79175861488581534</v>
      </c>
      <c r="AB162" s="2">
        <v>0.76834759682630593</v>
      </c>
      <c r="AC162" s="9">
        <v>1.0162595968134753E-2</v>
      </c>
      <c r="AD162" s="2"/>
      <c r="AE162" s="2">
        <f t="shared" si="65"/>
        <v>0.17500085470981888</v>
      </c>
      <c r="AF162" s="2">
        <f t="shared" si="66"/>
        <v>0.12217448094016146</v>
      </c>
      <c r="AG162" s="2">
        <f t="shared" si="67"/>
        <v>5.9412643328102255E-2</v>
      </c>
      <c r="AH162" s="2">
        <f t="shared" si="68"/>
        <v>2.6877371071420148E-2</v>
      </c>
      <c r="AI162" s="2">
        <f t="shared" si="69"/>
        <v>5.0958125176683525E-3</v>
      </c>
      <c r="AJ162" s="2">
        <f t="shared" si="70"/>
        <v>-4.0939051628287586E-2</v>
      </c>
      <c r="AK162" s="2">
        <f t="shared" si="71"/>
        <v>-0.15670596997266531</v>
      </c>
      <c r="AL162" s="2">
        <f t="shared" si="72"/>
        <v>-0.23349871280690265</v>
      </c>
      <c r="AM162" s="2">
        <f t="shared" si="73"/>
        <v>-0.26351304819271382</v>
      </c>
      <c r="AN162" s="2">
        <f t="shared" si="74"/>
        <v>5.0065013998590073</v>
      </c>
      <c r="AO162" s="2">
        <f t="shared" si="75"/>
        <v>0.80017182164319767</v>
      </c>
      <c r="AP162" s="2">
        <f t="shared" si="76"/>
        <v>0.98844982748432175</v>
      </c>
      <c r="AQ162" s="23">
        <f t="shared" si="58"/>
        <v>3.7960611880787445</v>
      </c>
      <c r="AR162" s="2">
        <f t="shared" si="59"/>
        <v>-0.15828579408361096</v>
      </c>
      <c r="AS162" s="2">
        <f t="shared" si="60"/>
        <v>-0.2347254670277476</v>
      </c>
      <c r="AT162" s="2">
        <f t="shared" si="61"/>
        <v>1.948961831606598</v>
      </c>
      <c r="AU162" s="2">
        <f t="shared" si="62"/>
        <v>12.465086125559178</v>
      </c>
      <c r="AV162" s="2">
        <f t="shared" si="63"/>
        <v>0.82858030839523311</v>
      </c>
      <c r="AW162" s="27">
        <f t="shared" si="64"/>
        <v>1.2265070585393625E-2</v>
      </c>
      <c r="AX162" s="28">
        <f t="shared" si="77"/>
        <v>1.0929501086405342</v>
      </c>
      <c r="AY162" s="2">
        <v>1E-3</v>
      </c>
      <c r="AZ162" s="2">
        <v>50</v>
      </c>
      <c r="BA162" s="2">
        <f t="shared" si="78"/>
        <v>1.6468106622811187</v>
      </c>
      <c r="BB162" s="2">
        <f t="shared" si="79"/>
        <v>2.4001049383561051</v>
      </c>
      <c r="BC162" s="2">
        <f t="shared" si="80"/>
        <v>5.1642864617577298E-2</v>
      </c>
      <c r="BD162" s="2">
        <f t="shared" si="81"/>
        <v>1.0758044673848463E-2</v>
      </c>
      <c r="BE162" s="2">
        <f t="shared" si="82"/>
        <v>3.3770914175562439E-2</v>
      </c>
      <c r="BF162">
        <f t="shared" si="83"/>
        <v>2.0735093093854799</v>
      </c>
      <c r="BG162" s="9">
        <f t="shared" si="84"/>
        <v>5.5982298147770568E-7</v>
      </c>
      <c r="BH162" s="9">
        <f t="shared" si="85"/>
        <v>5.0823763025250919E-7</v>
      </c>
      <c r="BI162" s="2"/>
      <c r="BJ162" s="2"/>
      <c r="BK162" s="2"/>
      <c r="BL162" s="2"/>
      <c r="BM162" s="2"/>
      <c r="BN162" s="2"/>
      <c r="BO162" s="2"/>
      <c r="BP162" s="2"/>
      <c r="BQ162" s="2"/>
      <c r="BR162" s="11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V162" s="6"/>
      <c r="EW162" s="6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6"/>
      <c r="FJ162" s="7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</row>
    <row r="163" spans="1:225">
      <c r="A163" s="16">
        <v>23.589532132864782</v>
      </c>
      <c r="B163" s="2">
        <v>9.5022219008939951E-2</v>
      </c>
      <c r="C163" s="2">
        <v>5.7945765141660013E-2</v>
      </c>
      <c r="D163" s="2">
        <v>3.4406829392182474E-2</v>
      </c>
      <c r="E163" s="2">
        <v>2.9418665722870656E-2</v>
      </c>
      <c r="F163" s="2">
        <v>2.5942178009281711E-2</v>
      </c>
      <c r="G163" s="2">
        <v>1.9227730053318532E-2</v>
      </c>
      <c r="H163" s="2">
        <v>7.0635899666279924E-3</v>
      </c>
      <c r="I163" s="2">
        <v>5.3703120774931936E-3</v>
      </c>
      <c r="J163" s="2">
        <v>3.5600868134602025E-3</v>
      </c>
      <c r="K163" s="2">
        <v>1.0829304101436101</v>
      </c>
      <c r="L163" s="2">
        <v>1.0545454438652004</v>
      </c>
      <c r="M163" s="2">
        <v>1.0088269755409651</v>
      </c>
      <c r="N163" s="2">
        <v>0.97848626952244311</v>
      </c>
      <c r="O163" s="2">
        <v>0.95834774000957412</v>
      </c>
      <c r="P163" s="2">
        <v>0.92211276785630514</v>
      </c>
      <c r="Q163" s="2">
        <v>0.83344908457052824</v>
      </c>
      <c r="R163" s="2">
        <v>0.77053310943823194</v>
      </c>
      <c r="S163" s="2">
        <v>0.75122717234032532</v>
      </c>
      <c r="T163" s="2">
        <v>1.1779526291525502</v>
      </c>
      <c r="U163" s="2">
        <v>1.1124912090068604</v>
      </c>
      <c r="V163" s="2">
        <v>1.0432338049331475</v>
      </c>
      <c r="W163" s="2">
        <v>1.0079049352453138</v>
      </c>
      <c r="X163" s="2">
        <v>0.98428991801885579</v>
      </c>
      <c r="Y163" s="2">
        <v>0.94134049790962371</v>
      </c>
      <c r="Z163" s="2">
        <v>0.83630353270710722</v>
      </c>
      <c r="AA163" s="2">
        <v>0.77303708871008281</v>
      </c>
      <c r="AB163" s="2">
        <v>0.75122717234032532</v>
      </c>
      <c r="AC163" s="9">
        <v>1.0186659176824426E-2</v>
      </c>
      <c r="AD163" s="2"/>
      <c r="AE163" s="2">
        <f t="shared" si="65"/>
        <v>0.16377787147732709</v>
      </c>
      <c r="AF163" s="2">
        <f t="shared" si="66"/>
        <v>0.10660183301073185</v>
      </c>
      <c r="AG163" s="2">
        <f t="shared" si="67"/>
        <v>4.2325316700828855E-2</v>
      </c>
      <c r="AH163" s="2">
        <f t="shared" si="68"/>
        <v>7.8738549291773128E-3</v>
      </c>
      <c r="AI163" s="2">
        <f t="shared" si="69"/>
        <v>-1.5834793192423393E-2</v>
      </c>
      <c r="AJ163" s="2">
        <f t="shared" si="70"/>
        <v>-6.0450357972285387E-2</v>
      </c>
      <c r="AK163" s="2">
        <f t="shared" si="71"/>
        <v>-0.17876365439323907</v>
      </c>
      <c r="AL163" s="2">
        <f t="shared" si="72"/>
        <v>-0.25742825132569952</v>
      </c>
      <c r="AM163" s="2">
        <f t="shared" si="73"/>
        <v>-0.28604717983023059</v>
      </c>
      <c r="AN163" s="2">
        <f t="shared" si="74"/>
        <v>5.1088705852128333</v>
      </c>
      <c r="AO163" s="2">
        <f t="shared" si="75"/>
        <v>0.8194539402820008</v>
      </c>
      <c r="AP163" s="2">
        <f t="shared" si="76"/>
        <v>0.98968744034083644</v>
      </c>
      <c r="AQ163" s="23">
        <f t="shared" si="58"/>
        <v>3.8157923979650277</v>
      </c>
      <c r="AR163" s="2">
        <f t="shared" si="59"/>
        <v>-0.18218266495523874</v>
      </c>
      <c r="AS163" s="2">
        <f t="shared" si="60"/>
        <v>-0.26067265377826326</v>
      </c>
      <c r="AT163" s="2">
        <f t="shared" si="61"/>
        <v>2.0012381854524564</v>
      </c>
      <c r="AU163" s="2">
        <f t="shared" si="62"/>
        <v>12.779781753779817</v>
      </c>
      <c r="AV163" s="2">
        <f t="shared" si="63"/>
        <v>0.80836910376390125</v>
      </c>
      <c r="AW163" s="27">
        <f t="shared" si="64"/>
        <v>1.2601494947535282E-2</v>
      </c>
      <c r="AX163" s="28">
        <f t="shared" si="77"/>
        <v>1.09276666827902</v>
      </c>
      <c r="AY163" s="2">
        <v>1E-3</v>
      </c>
      <c r="AZ163" s="2">
        <v>50</v>
      </c>
      <c r="BA163" s="2">
        <f t="shared" si="78"/>
        <v>1.5809355652926944</v>
      </c>
      <c r="BB163" s="2">
        <f t="shared" si="79"/>
        <v>2.2995496312880812</v>
      </c>
      <c r="BC163" s="2">
        <f t="shared" si="80"/>
        <v>4.9577066287895218E-2</v>
      </c>
      <c r="BD163" s="2">
        <f t="shared" si="81"/>
        <v>1.0779316397045408E-2</v>
      </c>
      <c r="BE163" s="2">
        <f t="shared" si="82"/>
        <v>3.2444946602410596E-2</v>
      </c>
      <c r="BF163">
        <f t="shared" si="83"/>
        <v>1.9576337359352523</v>
      </c>
      <c r="BG163" s="9">
        <f t="shared" si="84"/>
        <v>6.2460270836917666E-7</v>
      </c>
      <c r="BH163" s="9">
        <f t="shared" si="85"/>
        <v>5.068018750997109E-7</v>
      </c>
      <c r="BI163" s="2"/>
      <c r="BJ163" s="2"/>
      <c r="BK163" s="2"/>
      <c r="BL163" s="2"/>
      <c r="BM163" s="2"/>
      <c r="BN163" s="2"/>
      <c r="BO163" s="2"/>
      <c r="BP163" s="2"/>
      <c r="BQ163" s="2"/>
      <c r="BR163" s="11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V163" s="6"/>
      <c r="EW163" s="6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6"/>
      <c r="FJ163" s="7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</row>
    <row r="164" spans="1:225">
      <c r="A164" s="16">
        <v>23.742213156535229</v>
      </c>
      <c r="B164" s="2">
        <v>9.6035092470486916E-2</v>
      </c>
      <c r="C164" s="2">
        <v>5.7892960714683875E-2</v>
      </c>
      <c r="D164" s="2">
        <v>3.4328933809887517E-2</v>
      </c>
      <c r="E164" s="2">
        <v>2.7341808573671793E-2</v>
      </c>
      <c r="F164" s="2">
        <v>2.4801659341695745E-2</v>
      </c>
      <c r="G164" s="2">
        <v>1.8270383937645424E-2</v>
      </c>
      <c r="H164" s="2">
        <v>6.3988155274115706E-3</v>
      </c>
      <c r="I164" s="2">
        <v>4.8017097420588704E-3</v>
      </c>
      <c r="J164" s="2">
        <v>3.1213349465310154E-3</v>
      </c>
      <c r="K164" s="2">
        <v>1.0730645857627459</v>
      </c>
      <c r="L164" s="2">
        <v>1.0459488928322676</v>
      </c>
      <c r="M164" s="2">
        <v>1.0025782447840508</v>
      </c>
      <c r="N164" s="2">
        <v>0.97371072027115291</v>
      </c>
      <c r="O164" s="2">
        <v>0.95368640276273731</v>
      </c>
      <c r="P164" s="2">
        <v>0.91855429297181812</v>
      </c>
      <c r="Q164" s="2">
        <v>0.83221493374262046</v>
      </c>
      <c r="R164" s="2">
        <v>0.76619483872648664</v>
      </c>
      <c r="S164" s="2">
        <v>0.74695718013231838</v>
      </c>
      <c r="T164" s="2">
        <v>1.1690996782332328</v>
      </c>
      <c r="U164" s="2">
        <v>1.1038418535469514</v>
      </c>
      <c r="V164" s="2">
        <v>1.0369071785939383</v>
      </c>
      <c r="W164" s="2">
        <v>1.0010525288448247</v>
      </c>
      <c r="X164" s="2">
        <v>0.97848806210443307</v>
      </c>
      <c r="Y164" s="2">
        <v>0.93682467690946358</v>
      </c>
      <c r="Z164" s="2">
        <v>0.83485511554289882</v>
      </c>
      <c r="AA164" s="2">
        <v>0.76937601681857792</v>
      </c>
      <c r="AB164" s="2">
        <v>0.75007851507884937</v>
      </c>
      <c r="AC164" s="9">
        <v>1.02107223855132E-2</v>
      </c>
      <c r="AD164" s="2"/>
      <c r="AE164" s="2">
        <f t="shared" si="65"/>
        <v>0.15623394680455502</v>
      </c>
      <c r="AF164" s="2">
        <f t="shared" si="66"/>
        <v>9.8796688995067217E-2</v>
      </c>
      <c r="AG164" s="2">
        <f t="shared" si="67"/>
        <v>3.6242415688556288E-2</v>
      </c>
      <c r="AH164" s="2">
        <f t="shared" si="68"/>
        <v>1.0519753247032729E-3</v>
      </c>
      <c r="AI164" s="2">
        <f t="shared" si="69"/>
        <v>-2.1746692420293187E-2</v>
      </c>
      <c r="AJ164" s="2">
        <f t="shared" si="70"/>
        <v>-6.5259125340331695E-2</v>
      </c>
      <c r="AK164" s="2">
        <f t="shared" si="71"/>
        <v>-0.18049708350651439</v>
      </c>
      <c r="AL164" s="2">
        <f t="shared" si="72"/>
        <v>-0.26217546042794421</v>
      </c>
      <c r="AM164" s="2">
        <f t="shared" si="73"/>
        <v>-0.28757739115925945</v>
      </c>
      <c r="AN164" s="2">
        <f t="shared" si="74"/>
        <v>5.0359252505110783</v>
      </c>
      <c r="AO164" s="2">
        <f t="shared" si="75"/>
        <v>0.80870276517371176</v>
      </c>
      <c r="AP164" s="2">
        <f t="shared" si="76"/>
        <v>0.98876975681392065</v>
      </c>
      <c r="AQ164" s="23">
        <f t="shared" si="58"/>
        <v>3.8047972429462305</v>
      </c>
      <c r="AR164" s="2">
        <f t="shared" si="59"/>
        <v>-0.18366453769810048</v>
      </c>
      <c r="AS164" s="2">
        <f t="shared" si="60"/>
        <v>-0.26631878293445704</v>
      </c>
      <c r="AT164" s="2">
        <f t="shared" si="61"/>
        <v>2.1074131139158268</v>
      </c>
      <c r="AU164" s="2">
        <f t="shared" si="62"/>
        <v>13.465991958325995</v>
      </c>
      <c r="AV164" s="2">
        <f t="shared" si="63"/>
        <v>0.80586470635720597</v>
      </c>
      <c r="AW164" s="27">
        <f t="shared" si="64"/>
        <v>1.2670516905584912E-2</v>
      </c>
      <c r="AX164" s="28">
        <f t="shared" si="77"/>
        <v>1.0945152137009559</v>
      </c>
      <c r="AY164" s="2">
        <v>1E-3</v>
      </c>
      <c r="AZ164" s="2">
        <v>50</v>
      </c>
      <c r="BA164" s="2">
        <f t="shared" si="78"/>
        <v>1.6172171279587291</v>
      </c>
      <c r="BB164" s="2">
        <f t="shared" si="79"/>
        <v>2.3966615669773788</v>
      </c>
      <c r="BC164" s="2">
        <f t="shared" si="80"/>
        <v>5.0714831467458005E-2</v>
      </c>
      <c r="BD164" s="2">
        <f t="shared" si="81"/>
        <v>1.0579912471757798E-2</v>
      </c>
      <c r="BE164" s="2">
        <f t="shared" si="82"/>
        <v>3.3175493911343779E-2</v>
      </c>
      <c r="BF164">
        <f t="shared" si="83"/>
        <v>2.0697128162273422</v>
      </c>
      <c r="BG164" s="9">
        <f t="shared" si="84"/>
        <v>5.9375509559962837E-7</v>
      </c>
      <c r="BH164" s="9">
        <f t="shared" si="85"/>
        <v>4.8800616250197368E-7</v>
      </c>
      <c r="BI164" s="2"/>
      <c r="BJ164" s="2"/>
      <c r="BK164" s="2"/>
      <c r="BL164" s="2"/>
      <c r="BM164" s="2"/>
      <c r="BN164" s="2"/>
      <c r="BO164" s="2"/>
      <c r="BP164" s="2"/>
      <c r="BQ164" s="2"/>
      <c r="BR164" s="11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V164" s="6"/>
      <c r="EW164" s="6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6"/>
      <c r="FJ164" s="7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</row>
    <row r="165" spans="1:225">
      <c r="A165" s="16">
        <v>23.883573457495118</v>
      </c>
      <c r="B165" s="2">
        <v>9.6892891012778398E-2</v>
      </c>
      <c r="C165" s="2">
        <v>5.7533367379171974E-2</v>
      </c>
      <c r="D165" s="2">
        <v>3.38747811378763E-2</v>
      </c>
      <c r="E165" s="2">
        <v>2.736805052248632E-2</v>
      </c>
      <c r="F165" s="2">
        <v>2.445779305906268E-2</v>
      </c>
      <c r="G165" s="2">
        <v>1.7259175777720039E-2</v>
      </c>
      <c r="H165" s="2">
        <v>5.8684422748558236E-3</v>
      </c>
      <c r="I165" s="2">
        <v>4.3682003226071251E-3</v>
      </c>
      <c r="J165" s="2">
        <v>2.8052534878143303E-3</v>
      </c>
      <c r="K165" s="2">
        <v>1.0699917137004735</v>
      </c>
      <c r="L165" s="2">
        <v>1.0455243249607662</v>
      </c>
      <c r="M165" s="2">
        <v>1.0012858134681</v>
      </c>
      <c r="N165" s="2">
        <v>0.97017418679604195</v>
      </c>
      <c r="O165" s="2">
        <v>0.94789071908150713</v>
      </c>
      <c r="P165" s="2">
        <v>0.91588341719976285</v>
      </c>
      <c r="Q165" s="2">
        <v>0.82986835883168331</v>
      </c>
      <c r="R165" s="2">
        <v>0.76129940202792312</v>
      </c>
      <c r="S165" s="2">
        <v>0.74509252725238917</v>
      </c>
      <c r="T165" s="2">
        <v>1.1668846047132519</v>
      </c>
      <c r="U165" s="2">
        <v>1.1030576923399382</v>
      </c>
      <c r="V165" s="2">
        <v>1.0351605946059763</v>
      </c>
      <c r="W165" s="2">
        <v>0.99754223731852831</v>
      </c>
      <c r="X165" s="2">
        <v>0.97234851214056983</v>
      </c>
      <c r="Y165" s="2">
        <v>0.93314259297748292</v>
      </c>
      <c r="Z165" s="2">
        <v>0.83204494157496822</v>
      </c>
      <c r="AA165" s="2">
        <v>0.76491875523343</v>
      </c>
      <c r="AB165" s="2">
        <v>0.74789778074020352</v>
      </c>
      <c r="AC165" s="9">
        <v>1.0232257297203179E-2</v>
      </c>
      <c r="AD165" s="2"/>
      <c r="AE165" s="2">
        <f t="shared" si="65"/>
        <v>0.15433746642148646</v>
      </c>
      <c r="AF165" s="2">
        <f t="shared" si="66"/>
        <v>9.8086043835457784E-2</v>
      </c>
      <c r="AG165" s="2">
        <f t="shared" si="67"/>
        <v>3.4556578551172647E-2</v>
      </c>
      <c r="AH165" s="2">
        <f t="shared" si="68"/>
        <v>-2.4607879380960348E-3</v>
      </c>
      <c r="AI165" s="2">
        <f t="shared" si="69"/>
        <v>-2.8040987201008217E-2</v>
      </c>
      <c r="AJ165" s="2">
        <f t="shared" si="70"/>
        <v>-6.9197257039238125E-2</v>
      </c>
      <c r="AK165" s="2">
        <f t="shared" si="71"/>
        <v>-0.18386882330368956</v>
      </c>
      <c r="AL165" s="2">
        <f t="shared" si="72"/>
        <v>-0.26798565310470762</v>
      </c>
      <c r="AM165" s="2">
        <f t="shared" si="73"/>
        <v>-0.29048896711048</v>
      </c>
      <c r="AN165" s="2">
        <f t="shared" si="74"/>
        <v>5.0648321069832889</v>
      </c>
      <c r="AO165" s="2">
        <f t="shared" si="75"/>
        <v>0.81382315710659381</v>
      </c>
      <c r="AP165" s="2">
        <f t="shared" si="76"/>
        <v>0.98919246683360751</v>
      </c>
      <c r="AQ165" s="23">
        <f t="shared" si="58"/>
        <v>3.8100357972985117</v>
      </c>
      <c r="AR165" s="2">
        <f t="shared" si="59"/>
        <v>-0.18648819458765795</v>
      </c>
      <c r="AS165" s="2">
        <f t="shared" si="60"/>
        <v>-0.27272856613208984</v>
      </c>
      <c r="AT165" s="2">
        <f t="shared" si="61"/>
        <v>2.1988476142029612</v>
      </c>
      <c r="AU165" s="2">
        <f t="shared" si="62"/>
        <v>14.055387032810836</v>
      </c>
      <c r="AV165" s="2">
        <f t="shared" si="63"/>
        <v>0.80247141924725152</v>
      </c>
      <c r="AW165" s="27">
        <f t="shared" si="64"/>
        <v>1.2750930502673133E-2</v>
      </c>
      <c r="AX165" s="28">
        <f t="shared" si="77"/>
        <v>1.0944034217424836</v>
      </c>
      <c r="AY165" s="2">
        <v>1E-3</v>
      </c>
      <c r="AZ165" s="2">
        <v>50</v>
      </c>
      <c r="BA165" s="2">
        <f t="shared" si="78"/>
        <v>1.5997984772513056</v>
      </c>
      <c r="BB165" s="2">
        <f t="shared" si="79"/>
        <v>2.3680434878722427</v>
      </c>
      <c r="BC165" s="2">
        <f t="shared" si="80"/>
        <v>5.0168594403958357E-2</v>
      </c>
      <c r="BD165" s="2">
        <f t="shared" si="81"/>
        <v>1.0592440203260351E-2</v>
      </c>
      <c r="BE165" s="2">
        <f t="shared" si="82"/>
        <v>3.282483832050076E-2</v>
      </c>
      <c r="BF165">
        <f t="shared" si="83"/>
        <v>2.0370026891638866</v>
      </c>
      <c r="BG165" s="9">
        <f t="shared" si="84"/>
        <v>5.6077865706885655E-7</v>
      </c>
      <c r="BH165" s="9">
        <f t="shared" si="85"/>
        <v>4.8857408886271258E-7</v>
      </c>
      <c r="BI165" s="2"/>
      <c r="BJ165" s="2"/>
      <c r="BK165" s="2"/>
      <c r="BL165" s="2"/>
      <c r="BM165" s="2"/>
      <c r="BN165" s="2"/>
      <c r="BO165" s="2"/>
      <c r="BP165" s="2"/>
      <c r="BQ165" s="2"/>
      <c r="BR165" s="11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V165" s="6"/>
      <c r="EW165" s="6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6"/>
      <c r="FJ165" s="7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</row>
    <row r="166" spans="1:225">
      <c r="A166" s="16">
        <v>24.025737308483308</v>
      </c>
      <c r="B166" s="2">
        <v>9.68721163881619E-2</v>
      </c>
      <c r="C166" s="2">
        <v>5.5763555778380297E-2</v>
      </c>
      <c r="D166" s="2">
        <v>3.366631872233148E-2</v>
      </c>
      <c r="E166" s="2">
        <v>2.7934428270342423E-2</v>
      </c>
      <c r="F166" s="2">
        <v>2.450598587069712E-2</v>
      </c>
      <c r="G166" s="2">
        <v>1.7115572477010274E-2</v>
      </c>
      <c r="H166" s="2">
        <v>5.8763287821174881E-3</v>
      </c>
      <c r="I166" s="2">
        <v>4.3856959430034924E-3</v>
      </c>
      <c r="J166" s="2">
        <v>2.8277249752212451E-3</v>
      </c>
      <c r="K166" s="2">
        <v>1.0655666938151434</v>
      </c>
      <c r="L166" s="2">
        <v>1.0423042697586904</v>
      </c>
      <c r="M166" s="2">
        <v>0.99584865922910482</v>
      </c>
      <c r="N166" s="2">
        <v>0.96425952638301293</v>
      </c>
      <c r="O166" s="2">
        <v>0.94433663747285912</v>
      </c>
      <c r="P166" s="2">
        <v>0.9091116640882746</v>
      </c>
      <c r="Q166" s="2">
        <v>0.82444800670899043</v>
      </c>
      <c r="R166" s="2">
        <v>0.75732885387129367</v>
      </c>
      <c r="S166" s="2">
        <v>0.73991739807092716</v>
      </c>
      <c r="T166" s="2">
        <v>1.1624388102033052</v>
      </c>
      <c r="U166" s="2">
        <v>1.0980678255370706</v>
      </c>
      <c r="V166" s="2">
        <v>1.0295149779514363</v>
      </c>
      <c r="W166" s="2">
        <v>0.99219395465335536</v>
      </c>
      <c r="X166" s="2">
        <v>0.9688426233435562</v>
      </c>
      <c r="Y166" s="2">
        <v>0.92622723656528483</v>
      </c>
      <c r="Z166" s="2">
        <v>0.82639522735322035</v>
      </c>
      <c r="AA166" s="2">
        <v>0.76021629544594405</v>
      </c>
      <c r="AB166" s="2">
        <v>0.74274512304614837</v>
      </c>
      <c r="AC166" s="9">
        <v>1.0223572017068768E-2</v>
      </c>
      <c r="AD166" s="2"/>
      <c r="AE166" s="2">
        <f t="shared" si="65"/>
        <v>0.15052022070977764</v>
      </c>
      <c r="AF166" s="2">
        <f t="shared" si="66"/>
        <v>9.3552113071219592E-2</v>
      </c>
      <c r="AG166" s="2">
        <f t="shared" si="67"/>
        <v>2.9087796142804746E-2</v>
      </c>
      <c r="AH166" s="2">
        <f t="shared" si="68"/>
        <v>-7.8366720047888926E-3</v>
      </c>
      <c r="AI166" s="2">
        <f t="shared" si="69"/>
        <v>-3.1653091691690796E-2</v>
      </c>
      <c r="AJ166" s="2">
        <f t="shared" si="70"/>
        <v>-7.6635678581757599E-2</v>
      </c>
      <c r="AK166" s="2">
        <f t="shared" si="71"/>
        <v>-0.19068213641940096</v>
      </c>
      <c r="AL166" s="2">
        <f t="shared" si="72"/>
        <v>-0.27415228692147159</v>
      </c>
      <c r="AM166" s="2">
        <f t="shared" si="73"/>
        <v>-0.29740233073819206</v>
      </c>
      <c r="AN166" s="2">
        <f t="shared" si="74"/>
        <v>5.0921795908899545</v>
      </c>
      <c r="AO166" s="2">
        <f t="shared" si="75"/>
        <v>0.81904891661737866</v>
      </c>
      <c r="AP166" s="2">
        <f t="shared" si="76"/>
        <v>0.98946416393711045</v>
      </c>
      <c r="AQ166" s="23">
        <f t="shared" si="58"/>
        <v>3.8153784654121337</v>
      </c>
      <c r="AR166" s="2">
        <f t="shared" si="59"/>
        <v>-0.19304119936021188</v>
      </c>
      <c r="AS166" s="2">
        <f t="shared" si="60"/>
        <v>-0.27795770260931996</v>
      </c>
      <c r="AT166" s="2">
        <f t="shared" si="61"/>
        <v>2.1650932994828307</v>
      </c>
      <c r="AU166" s="2">
        <f t="shared" si="62"/>
        <v>13.830208264467716</v>
      </c>
      <c r="AV166" s="2">
        <f t="shared" si="63"/>
        <v>0.7976409652806008</v>
      </c>
      <c r="AW166" s="27">
        <f t="shared" si="64"/>
        <v>1.2817260474419384E-2</v>
      </c>
      <c r="AX166" s="28">
        <f t="shared" si="77"/>
        <v>1.094183433304809</v>
      </c>
      <c r="AY166" s="2">
        <v>1E-3</v>
      </c>
      <c r="AZ166" s="2">
        <v>50</v>
      </c>
      <c r="BA166" s="2">
        <f t="shared" si="78"/>
        <v>1.5822822765398394</v>
      </c>
      <c r="BB166" s="2">
        <f t="shared" si="79"/>
        <v>2.3366579331406099</v>
      </c>
      <c r="BC166" s="2">
        <f t="shared" si="80"/>
        <v>4.9619298238542747E-2</v>
      </c>
      <c r="BD166" s="2">
        <f t="shared" si="81"/>
        <v>1.0617179580270036E-2</v>
      </c>
      <c r="BE166" s="2">
        <f t="shared" si="82"/>
        <v>3.2472074416858732E-2</v>
      </c>
      <c r="BF166">
        <f t="shared" si="83"/>
        <v>2.0008294015512562</v>
      </c>
      <c r="BG166" s="9">
        <f t="shared" si="84"/>
        <v>5.5599911553841207E-7</v>
      </c>
      <c r="BH166" s="9">
        <f t="shared" si="85"/>
        <v>4.8831514215370559E-7</v>
      </c>
      <c r="BI166" s="2"/>
      <c r="BJ166" s="2"/>
      <c r="BK166" s="2"/>
      <c r="BL166" s="2"/>
      <c r="BM166" s="2"/>
      <c r="BN166" s="2"/>
      <c r="BO166" s="2"/>
      <c r="BP166" s="2"/>
      <c r="BQ166" s="2"/>
      <c r="BR166" s="11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V166" s="6"/>
      <c r="EW166" s="6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6"/>
      <c r="FJ166" s="7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</row>
    <row r="167" spans="1:225">
      <c r="A167" s="16">
        <v>24.167899276431029</v>
      </c>
      <c r="B167" s="2">
        <v>9.7597643458527839E-2</v>
      </c>
      <c r="C167" s="2">
        <v>5.7421646381215136E-2</v>
      </c>
      <c r="D167" s="2">
        <v>3.3478213836725564E-2</v>
      </c>
      <c r="E167" s="2">
        <v>2.9164112929898369E-2</v>
      </c>
      <c r="F167" s="2">
        <v>2.4703159982976772E-2</v>
      </c>
      <c r="G167" s="2">
        <v>1.9238437314561166E-2</v>
      </c>
      <c r="H167" s="2">
        <v>6.8990442264059764E-3</v>
      </c>
      <c r="I167" s="2">
        <v>5.2106897906845882E-3</v>
      </c>
      <c r="J167" s="2">
        <v>3.4202248173101687E-3</v>
      </c>
      <c r="K167" s="2">
        <v>1.0505919409948801</v>
      </c>
      <c r="L167" s="2">
        <v>1.0295829691059029</v>
      </c>
      <c r="M167" s="2">
        <v>0.98847311192154463</v>
      </c>
      <c r="N167" s="2">
        <v>0.95438569209080926</v>
      </c>
      <c r="O167" s="2">
        <v>0.93613492531353437</v>
      </c>
      <c r="P167" s="2">
        <v>0.89907831431916341</v>
      </c>
      <c r="Q167" s="2">
        <v>0.81930183959134151</v>
      </c>
      <c r="R167" s="2">
        <v>0.75436100698023556</v>
      </c>
      <c r="S167" s="2">
        <v>0.7396518497883704</v>
      </c>
      <c r="T167" s="2">
        <v>1.148189584453408</v>
      </c>
      <c r="U167" s="2">
        <v>1.087004615487118</v>
      </c>
      <c r="V167" s="2">
        <v>1.0219513257582702</v>
      </c>
      <c r="W167" s="2">
        <v>0.98354980502070766</v>
      </c>
      <c r="X167" s="2">
        <v>0.96083808529651116</v>
      </c>
      <c r="Y167" s="2">
        <v>0.91831675163372462</v>
      </c>
      <c r="Z167" s="2">
        <v>0.82140751208936358</v>
      </c>
      <c r="AA167" s="2">
        <v>0.75687889833937572</v>
      </c>
      <c r="AB167" s="2">
        <v>0.7396518497883704</v>
      </c>
      <c r="AC167" s="9">
        <v>1.021488674336251E-2</v>
      </c>
      <c r="AD167" s="2"/>
      <c r="AE167" s="2">
        <f t="shared" si="65"/>
        <v>0.13818642751482649</v>
      </c>
      <c r="AF167" s="2">
        <f t="shared" si="66"/>
        <v>8.3425854208363279E-2</v>
      </c>
      <c r="AG167" s="2">
        <f t="shared" si="67"/>
        <v>2.1713864187718642E-2</v>
      </c>
      <c r="AH167" s="2">
        <f t="shared" si="68"/>
        <v>-1.658700184476462E-2</v>
      </c>
      <c r="AI167" s="2">
        <f t="shared" si="69"/>
        <v>-3.9949369850733905E-2</v>
      </c>
      <c r="AJ167" s="2">
        <f t="shared" si="70"/>
        <v>-8.5212902523463349E-2</v>
      </c>
      <c r="AK167" s="2">
        <f t="shared" si="71"/>
        <v>-0.19673593203112638</v>
      </c>
      <c r="AL167" s="2">
        <f t="shared" si="72"/>
        <v>-0.27855201411578923</v>
      </c>
      <c r="AM167" s="2">
        <f t="shared" si="73"/>
        <v>-0.30157567675014879</v>
      </c>
      <c r="AN167" s="2">
        <f t="shared" si="74"/>
        <v>5.0025104508426059</v>
      </c>
      <c r="AO167" s="2">
        <f t="shared" si="75"/>
        <v>0.80605031031386642</v>
      </c>
      <c r="AP167" s="2">
        <f t="shared" si="76"/>
        <v>0.98934505546340024</v>
      </c>
      <c r="AQ167" s="23">
        <f t="shared" si="58"/>
        <v>3.8020821355310597</v>
      </c>
      <c r="AR167" s="2">
        <f t="shared" si="59"/>
        <v>-0.19930271651607648</v>
      </c>
      <c r="AS167" s="2">
        <f t="shared" si="60"/>
        <v>-0.28188423645865313</v>
      </c>
      <c r="AT167" s="2">
        <f t="shared" si="61"/>
        <v>2.1055588566131691</v>
      </c>
      <c r="AU167" s="2">
        <f t="shared" si="62"/>
        <v>13.438343806205019</v>
      </c>
      <c r="AV167" s="2">
        <f t="shared" si="63"/>
        <v>0.79338293670642135</v>
      </c>
      <c r="AW167" s="27">
        <f t="shared" si="64"/>
        <v>1.2875102640558005E-2</v>
      </c>
      <c r="AX167" s="28">
        <f t="shared" si="77"/>
        <v>1.0961373312677434</v>
      </c>
      <c r="AY167" s="2">
        <v>1E-3</v>
      </c>
      <c r="AZ167" s="2">
        <v>50</v>
      </c>
      <c r="BA167" s="2">
        <f t="shared" si="78"/>
        <v>1.6263411020854956</v>
      </c>
      <c r="BB167" s="2">
        <f t="shared" si="79"/>
        <v>2.4515477617309762</v>
      </c>
      <c r="BC167" s="2">
        <f t="shared" si="80"/>
        <v>5.1000953103293292E-2</v>
      </c>
      <c r="BD167" s="2">
        <f t="shared" si="81"/>
        <v>1.0401411433348854E-2</v>
      </c>
      <c r="BE167" s="2">
        <f t="shared" si="82"/>
        <v>3.3359111841036793E-2</v>
      </c>
      <c r="BF167">
        <f t="shared" si="83"/>
        <v>2.1317959069630006</v>
      </c>
      <c r="BG167" s="9">
        <f t="shared" si="84"/>
        <v>6.2528166204706511E-7</v>
      </c>
      <c r="BH167" s="9">
        <f t="shared" si="85"/>
        <v>4.6705417813447533E-7</v>
      </c>
      <c r="BI167" s="2"/>
      <c r="BJ167" s="2"/>
      <c r="BK167" s="2"/>
      <c r="BL167" s="2"/>
      <c r="BM167" s="2"/>
      <c r="BN167" s="2"/>
      <c r="BO167" s="2"/>
      <c r="BP167" s="2"/>
      <c r="BQ167" s="2"/>
      <c r="BR167" s="11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V167" s="6"/>
      <c r="EW167" s="6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6"/>
      <c r="FJ167" s="7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</row>
    <row r="168" spans="1:225">
      <c r="A168" s="16">
        <v>24.306833893478942</v>
      </c>
      <c r="B168" s="2">
        <v>9.6823158661152209E-2</v>
      </c>
      <c r="C168" s="2">
        <v>5.8410025785902694E-2</v>
      </c>
      <c r="D168" s="2">
        <v>3.6490127838378378E-2</v>
      </c>
      <c r="E168" s="2">
        <v>2.9962172042231033E-2</v>
      </c>
      <c r="F168" s="2">
        <v>2.7697396045914657E-2</v>
      </c>
      <c r="G168" s="2">
        <v>1.9463195437528766E-2</v>
      </c>
      <c r="H168" s="2">
        <v>7.2421499596112739E-3</v>
      </c>
      <c r="I168" s="2">
        <v>5.5253795977529812E-3</v>
      </c>
      <c r="J168" s="2">
        <v>3.682171645563032E-3</v>
      </c>
      <c r="K168" s="2">
        <v>1.0390543661315461</v>
      </c>
      <c r="L168" s="2">
        <v>1.0126398885836145</v>
      </c>
      <c r="M168" s="2">
        <v>0.96843170758712638</v>
      </c>
      <c r="N168" s="2">
        <v>0.94088638202197361</v>
      </c>
      <c r="O168" s="2">
        <v>0.9196429352914528</v>
      </c>
      <c r="P168" s="2">
        <v>0.89112411796984448</v>
      </c>
      <c r="Q168" s="2">
        <v>0.81209456047985595</v>
      </c>
      <c r="R168" s="2">
        <v>0.74510205134090957</v>
      </c>
      <c r="S168" s="2">
        <v>0.73402047615615107</v>
      </c>
      <c r="T168" s="2">
        <v>1.1358775247926982</v>
      </c>
      <c r="U168" s="2">
        <v>1.0710499143695171</v>
      </c>
      <c r="V168" s="2">
        <v>1.0049218354255047</v>
      </c>
      <c r="W168" s="2">
        <v>0.97084855406420467</v>
      </c>
      <c r="X168" s="2">
        <v>0.9473403313373675</v>
      </c>
      <c r="Y168" s="2">
        <v>0.9105873134073732</v>
      </c>
      <c r="Z168" s="2">
        <v>0.81533953758935351</v>
      </c>
      <c r="AA168" s="2">
        <v>0.74847184869855043</v>
      </c>
      <c r="AB168" s="2">
        <v>0.73402047615615107</v>
      </c>
      <c r="AC168" s="9">
        <v>1.020332734604968E-2</v>
      </c>
      <c r="AD168" s="2"/>
      <c r="AE168" s="2">
        <f t="shared" si="65"/>
        <v>0.12740550180427063</v>
      </c>
      <c r="AF168" s="2">
        <f t="shared" si="66"/>
        <v>6.8639395766651873E-2</v>
      </c>
      <c r="AG168" s="2">
        <f t="shared" si="67"/>
        <v>4.9097627903375999E-3</v>
      </c>
      <c r="AH168" s="2">
        <f t="shared" si="68"/>
        <v>-2.958479189314166E-2</v>
      </c>
      <c r="AI168" s="2">
        <f t="shared" si="69"/>
        <v>-5.4096871964854236E-2</v>
      </c>
      <c r="AJ168" s="2">
        <f t="shared" si="70"/>
        <v>-9.366548830307099E-2</v>
      </c>
      <c r="AK168" s="2">
        <f t="shared" si="71"/>
        <v>-0.20415064196026553</v>
      </c>
      <c r="AL168" s="2">
        <f t="shared" si="72"/>
        <v>-0.28972168611891647</v>
      </c>
      <c r="AM168" s="2">
        <f t="shared" si="73"/>
        <v>-0.30921835408622078</v>
      </c>
      <c r="AN168" s="2">
        <f t="shared" si="74"/>
        <v>4.9232755371234793</v>
      </c>
      <c r="AO168" s="2">
        <f t="shared" si="75"/>
        <v>0.79530980389359507</v>
      </c>
      <c r="AP168" s="2">
        <f t="shared" si="76"/>
        <v>0.98872235133521813</v>
      </c>
      <c r="AQ168" s="23">
        <f t="shared" si="58"/>
        <v>3.7910774882571294</v>
      </c>
      <c r="AR168" s="2">
        <f t="shared" si="59"/>
        <v>-0.2081384918077496</v>
      </c>
      <c r="AS168" s="2">
        <f t="shared" si="60"/>
        <v>-0.29423408831805881</v>
      </c>
      <c r="AT168" s="2">
        <f t="shared" si="61"/>
        <v>2.1951563240023759</v>
      </c>
      <c r="AU168" s="2">
        <f t="shared" si="62"/>
        <v>14.009828350978148</v>
      </c>
      <c r="AV168" s="2">
        <f t="shared" si="63"/>
        <v>0.78532865517282235</v>
      </c>
      <c r="AW168" s="27">
        <f t="shared" si="64"/>
        <v>1.2992429702955761E-2</v>
      </c>
      <c r="AX168" s="28">
        <f t="shared" si="77"/>
        <v>1.0981775162068224</v>
      </c>
      <c r="AY168" s="2">
        <v>1E-3</v>
      </c>
      <c r="AZ168" s="2">
        <v>50</v>
      </c>
      <c r="BA168" s="2">
        <f t="shared" si="78"/>
        <v>1.6640031723859083</v>
      </c>
      <c r="BB168" s="2">
        <f t="shared" si="79"/>
        <v>2.5615500694437263</v>
      </c>
      <c r="BC168" s="2">
        <f t="shared" si="80"/>
        <v>5.2182010065268361E-2</v>
      </c>
      <c r="BD168" s="2">
        <f t="shared" si="81"/>
        <v>1.0185279261731229E-2</v>
      </c>
      <c r="BE168" s="2">
        <f t="shared" si="82"/>
        <v>3.4116636743917184E-2</v>
      </c>
      <c r="BF168">
        <f t="shared" si="83"/>
        <v>2.252754080484344</v>
      </c>
      <c r="BG168" s="9">
        <f t="shared" si="84"/>
        <v>6.3286462840037905E-7</v>
      </c>
      <c r="BH168" s="9">
        <f t="shared" si="85"/>
        <v>4.4840526280568148E-7</v>
      </c>
      <c r="BI168" s="2"/>
      <c r="BJ168" s="2"/>
      <c r="BK168" s="2"/>
      <c r="BL168" s="2"/>
      <c r="BM168" s="2"/>
      <c r="BN168" s="2"/>
      <c r="BO168" s="2"/>
      <c r="BP168" s="2"/>
      <c r="BQ168" s="2"/>
      <c r="BR168" s="11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V168" s="6"/>
      <c r="EW168" s="6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6"/>
      <c r="FJ168" s="7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</row>
    <row r="169" spans="1:225">
      <c r="A169" s="16">
        <v>24.461127467074316</v>
      </c>
      <c r="B169" s="2">
        <v>9.6623548029227124E-2</v>
      </c>
      <c r="C169" s="2">
        <v>6.0701601668474825E-2</v>
      </c>
      <c r="D169" s="2">
        <v>3.666709135951874E-2</v>
      </c>
      <c r="E169" s="2">
        <v>3.0296632047217786E-2</v>
      </c>
      <c r="F169" s="2">
        <v>2.7100509430764658E-2</v>
      </c>
      <c r="G169" s="2">
        <v>2.007279381472845E-2</v>
      </c>
      <c r="H169" s="2">
        <v>7.4486081415362903E-3</v>
      </c>
      <c r="I169" s="2">
        <v>5.6786503174474741E-3</v>
      </c>
      <c r="J169" s="2">
        <v>3.7800724585501334E-3</v>
      </c>
      <c r="K169" s="2">
        <v>1.0267058182510569</v>
      </c>
      <c r="L169" s="2">
        <v>1.0010125832673737</v>
      </c>
      <c r="M169" s="2">
        <v>0.96041128229268691</v>
      </c>
      <c r="N169" s="2">
        <v>0.93361301798410623</v>
      </c>
      <c r="O169" s="2">
        <v>0.91088088110268273</v>
      </c>
      <c r="P169" s="2">
        <v>0.87918043256070288</v>
      </c>
      <c r="Q169" s="2">
        <v>0.79985225419617878</v>
      </c>
      <c r="R169" s="2">
        <v>0.7413194143593953</v>
      </c>
      <c r="S169" s="2">
        <v>0.72684255830682309</v>
      </c>
      <c r="T169" s="2">
        <v>1.1233293662802839</v>
      </c>
      <c r="U169" s="2">
        <v>1.0617141849358485</v>
      </c>
      <c r="V169" s="2">
        <v>0.99707837365220564</v>
      </c>
      <c r="W169" s="2">
        <v>0.96390965003132401</v>
      </c>
      <c r="X169" s="2">
        <v>0.93798139053344742</v>
      </c>
      <c r="Y169" s="2">
        <v>0.89925322637543137</v>
      </c>
      <c r="Z169" s="2">
        <v>0.80373651142757729</v>
      </c>
      <c r="AA169" s="2">
        <v>0.74429170286286739</v>
      </c>
      <c r="AB169" s="2">
        <v>0.72684255830682309</v>
      </c>
      <c r="AC169" s="9">
        <v>1.0168731444971251E-2</v>
      </c>
      <c r="AD169" s="2"/>
      <c r="AE169" s="2">
        <f t="shared" si="65"/>
        <v>0.11629692418869396</v>
      </c>
      <c r="AF169" s="2">
        <f t="shared" si="66"/>
        <v>5.9884757535732393E-2</v>
      </c>
      <c r="AG169" s="2">
        <f t="shared" si="67"/>
        <v>-2.9259026292144507E-3</v>
      </c>
      <c r="AH169" s="2">
        <f t="shared" si="68"/>
        <v>-3.6757712797859408E-2</v>
      </c>
      <c r="AI169" s="2">
        <f t="shared" si="69"/>
        <v>-6.4025169689298764E-2</v>
      </c>
      <c r="AJ169" s="2">
        <f t="shared" si="70"/>
        <v>-0.10619060856137343</v>
      </c>
      <c r="AK169" s="2">
        <f t="shared" si="71"/>
        <v>-0.21848378562079862</v>
      </c>
      <c r="AL169" s="2">
        <f t="shared" si="72"/>
        <v>-0.29532224724945683</v>
      </c>
      <c r="AM169" s="2">
        <f t="shared" si="73"/>
        <v>-0.31904538844133268</v>
      </c>
      <c r="AN169" s="2">
        <f t="shared" si="74"/>
        <v>4.9178002203929818</v>
      </c>
      <c r="AO169" s="2">
        <f t="shared" si="75"/>
        <v>0.79597668903642838</v>
      </c>
      <c r="AP169" s="2">
        <f t="shared" si="76"/>
        <v>0.99099191871947778</v>
      </c>
      <c r="AQ169" s="23">
        <f t="shared" si="58"/>
        <v>3.7917612743748927</v>
      </c>
      <c r="AR169" s="2">
        <f t="shared" si="59"/>
        <v>-0.22332825062485387</v>
      </c>
      <c r="AS169" s="2">
        <f t="shared" si="60"/>
        <v>-0.29932368805037829</v>
      </c>
      <c r="AT169" s="2">
        <f t="shared" si="61"/>
        <v>1.9376352777809172</v>
      </c>
      <c r="AU169" s="2">
        <f t="shared" si="62"/>
        <v>12.326681892922219</v>
      </c>
      <c r="AV169" s="2">
        <f t="shared" si="63"/>
        <v>0.77653695697236658</v>
      </c>
      <c r="AW169" s="27">
        <f t="shared" si="64"/>
        <v>1.3094974236149729E-2</v>
      </c>
      <c r="AX169" s="28">
        <f t="shared" si="77"/>
        <v>1.0987497494734901</v>
      </c>
      <c r="AY169" s="2">
        <v>1E-3</v>
      </c>
      <c r="AZ169" s="2">
        <v>50</v>
      </c>
      <c r="BA169" s="2">
        <f t="shared" si="78"/>
        <v>1.6616308063613556</v>
      </c>
      <c r="BB169" s="2">
        <f t="shared" si="79"/>
        <v>2.5728069277551002</v>
      </c>
      <c r="BC169" s="2">
        <f t="shared" si="80"/>
        <v>5.210761427695132E-2</v>
      </c>
      <c r="BD169" s="2">
        <f t="shared" si="81"/>
        <v>1.0126261835650147E-2</v>
      </c>
      <c r="BE169" s="2">
        <f t="shared" si="82"/>
        <v>3.4068939350852645E-2</v>
      </c>
      <c r="BF169">
        <f t="shared" si="83"/>
        <v>2.2648932896080352</v>
      </c>
      <c r="BG169" s="9">
        <f t="shared" si="84"/>
        <v>6.5266825066681974E-7</v>
      </c>
      <c r="BH169" s="9">
        <f t="shared" si="85"/>
        <v>4.39822594297986E-7</v>
      </c>
      <c r="BI169" s="2"/>
      <c r="BJ169" s="2"/>
      <c r="BK169" s="2"/>
      <c r="BL169" s="2"/>
      <c r="BM169" s="2"/>
      <c r="BN169" s="2"/>
      <c r="BO169" s="2"/>
      <c r="BP169" s="2"/>
      <c r="BQ169" s="2"/>
      <c r="BR169" s="11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V169" s="6"/>
      <c r="EW169" s="6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6"/>
      <c r="FJ169" s="7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</row>
    <row r="170" spans="1:225">
      <c r="A170" s="16">
        <v>24.61621515715122</v>
      </c>
      <c r="B170" s="2">
        <v>9.4849113174621469E-2</v>
      </c>
      <c r="C170" s="2">
        <v>5.7119256339044702E-2</v>
      </c>
      <c r="D170" s="2">
        <v>3.5156649163036943E-2</v>
      </c>
      <c r="E170" s="2">
        <v>2.9957575010607938E-2</v>
      </c>
      <c r="F170" s="2">
        <v>2.7214846892565099E-2</v>
      </c>
      <c r="G170" s="2">
        <v>1.9418133007019209E-2</v>
      </c>
      <c r="H170" s="2">
        <v>7.3109771831477771E-3</v>
      </c>
      <c r="I170" s="2">
        <v>5.595898348111702E-3</v>
      </c>
      <c r="J170" s="2">
        <v>3.7472390490632958E-3</v>
      </c>
      <c r="K170" s="2">
        <v>1.0115184212396282</v>
      </c>
      <c r="L170" s="2">
        <v>0.98935878334475713</v>
      </c>
      <c r="M170" s="2">
        <v>0.94878415052502219</v>
      </c>
      <c r="N170" s="2">
        <v>0.92024627358852118</v>
      </c>
      <c r="O170" s="2">
        <v>0.89923909109935329</v>
      </c>
      <c r="P170" s="2">
        <v>0.86802067389995252</v>
      </c>
      <c r="Q170" s="2">
        <v>0.79184544777860721</v>
      </c>
      <c r="R170" s="2">
        <v>0.72834683675024037</v>
      </c>
      <c r="S170" s="2">
        <v>0.71317265531090945</v>
      </c>
      <c r="T170" s="2">
        <v>1.1063675344142496</v>
      </c>
      <c r="U170" s="2">
        <v>1.0464780396838018</v>
      </c>
      <c r="V170" s="2">
        <v>0.98394079968805914</v>
      </c>
      <c r="W170" s="2">
        <v>0.9502038485991291</v>
      </c>
      <c r="X170" s="2">
        <v>0.92645393799191844</v>
      </c>
      <c r="Y170" s="2">
        <v>0.88743880690697174</v>
      </c>
      <c r="Z170" s="2">
        <v>0.79497578347450359</v>
      </c>
      <c r="AA170" s="2">
        <v>0.73230523848019613</v>
      </c>
      <c r="AB170" s="2">
        <v>0.71691989435997272</v>
      </c>
      <c r="AC170" s="9">
        <v>1.0134135574239308E-2</v>
      </c>
      <c r="AD170" s="2"/>
      <c r="AE170" s="2">
        <f t="shared" si="65"/>
        <v>0.1010821574945089</v>
      </c>
      <c r="AF170" s="2">
        <f t="shared" si="66"/>
        <v>4.54302781484325E-2</v>
      </c>
      <c r="AG170" s="2">
        <f t="shared" si="67"/>
        <v>-1.6189546658383694E-2</v>
      </c>
      <c r="AH170" s="2">
        <f t="shared" si="68"/>
        <v>-5.1078739933236202E-2</v>
      </c>
      <c r="AI170" s="2">
        <f t="shared" si="69"/>
        <v>-7.6390950637329424E-2</v>
      </c>
      <c r="AJ170" s="2">
        <f t="shared" si="70"/>
        <v>-0.11941570997369973</v>
      </c>
      <c r="AK170" s="2">
        <f t="shared" si="71"/>
        <v>-0.22944362583011227</v>
      </c>
      <c r="AL170" s="2">
        <f t="shared" si="72"/>
        <v>-0.31155785947873499</v>
      </c>
      <c r="AM170" s="2">
        <f t="shared" si="73"/>
        <v>-0.33279116797135311</v>
      </c>
      <c r="AN170" s="2">
        <f t="shared" si="74"/>
        <v>4.8937573739554905</v>
      </c>
      <c r="AO170" s="2">
        <f t="shared" si="75"/>
        <v>0.79434335453598015</v>
      </c>
      <c r="AP170" s="2">
        <f t="shared" si="76"/>
        <v>0.98912793040911307</v>
      </c>
      <c r="AQ170" s="23">
        <f t="shared" si="58"/>
        <v>3.7900864256938638</v>
      </c>
      <c r="AR170" s="2">
        <f t="shared" si="59"/>
        <v>-0.23338904790400664</v>
      </c>
      <c r="AS170" s="2">
        <f t="shared" si="60"/>
        <v>-0.31697792013190978</v>
      </c>
      <c r="AT170" s="2">
        <f t="shared" si="61"/>
        <v>2.1312430475504835</v>
      </c>
      <c r="AU170" s="2">
        <f t="shared" si="62"/>
        <v>13.570613269681257</v>
      </c>
      <c r="AV170" s="2">
        <f t="shared" si="63"/>
        <v>0.76649451106244715</v>
      </c>
      <c r="AW170" s="27">
        <f t="shared" si="64"/>
        <v>1.3221406582797654E-2</v>
      </c>
      <c r="AX170" s="28">
        <f t="shared" si="77"/>
        <v>1.0997489306107584</v>
      </c>
      <c r="AY170" s="2">
        <v>1E-3</v>
      </c>
      <c r="AZ170" s="2">
        <v>50</v>
      </c>
      <c r="BA170" s="2">
        <f t="shared" si="78"/>
        <v>1.6674492646619112</v>
      </c>
      <c r="BB170" s="2">
        <f t="shared" si="79"/>
        <v>2.607939640132154</v>
      </c>
      <c r="BC170" s="2">
        <f t="shared" si="80"/>
        <v>5.2290077180053005E-2</v>
      </c>
      <c r="BD170" s="2">
        <f t="shared" si="81"/>
        <v>1.0024834296988592E-2</v>
      </c>
      <c r="BE170" s="2">
        <f t="shared" si="82"/>
        <v>3.418591711614738E-2</v>
      </c>
      <c r="BF170">
        <f t="shared" si="83"/>
        <v>2.3023370248023909</v>
      </c>
      <c r="BG170" s="9">
        <f t="shared" si="84"/>
        <v>6.3142475684073591E-7</v>
      </c>
      <c r="BH170" s="9">
        <f t="shared" si="85"/>
        <v>4.2848032819651478E-7</v>
      </c>
      <c r="BI170" s="2"/>
      <c r="BJ170" s="2"/>
      <c r="BK170" s="2"/>
      <c r="BL170" s="2"/>
      <c r="BM170" s="2"/>
      <c r="BN170" s="2"/>
      <c r="BO170" s="2"/>
      <c r="BP170" s="2"/>
      <c r="BQ170" s="2"/>
      <c r="BR170" s="11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V170" s="6"/>
      <c r="EW170" s="6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6"/>
      <c r="FJ170" s="7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</row>
    <row r="171" spans="1:225">
      <c r="A171" s="16">
        <v>24.768045194768778</v>
      </c>
      <c r="B171" s="2">
        <v>9.6399088677717071E-2</v>
      </c>
      <c r="C171" s="2">
        <v>5.8975893839290333E-2</v>
      </c>
      <c r="D171" s="2">
        <v>3.6698570131468655E-2</v>
      </c>
      <c r="E171" s="2">
        <v>2.9891255256532908E-2</v>
      </c>
      <c r="F171" s="2">
        <v>2.7188273012091355E-2</v>
      </c>
      <c r="G171" s="2">
        <v>1.893434791381856E-2</v>
      </c>
      <c r="H171" s="2">
        <v>6.9219003242667974E-3</v>
      </c>
      <c r="I171" s="2">
        <v>5.2555539160104164E-3</v>
      </c>
      <c r="J171" s="2">
        <v>3.4770283187937645E-3</v>
      </c>
      <c r="K171" s="2">
        <v>0.99582612458467956</v>
      </c>
      <c r="L171" s="2">
        <v>0.96820875310245746</v>
      </c>
      <c r="M171" s="2">
        <v>0.92577944269480872</v>
      </c>
      <c r="N171" s="2">
        <v>0.90649697778695826</v>
      </c>
      <c r="O171" s="2">
        <v>0.88649184363657885</v>
      </c>
      <c r="P171" s="2">
        <v>0.85819922709909646</v>
      </c>
      <c r="Q171" s="2">
        <v>0.78349585134362798</v>
      </c>
      <c r="R171" s="2">
        <v>0.72268195908950028</v>
      </c>
      <c r="S171" s="2">
        <v>0.7099330582793395</v>
      </c>
      <c r="T171" s="2">
        <v>1.0922252132623966</v>
      </c>
      <c r="U171" s="2">
        <v>1.0271846469417478</v>
      </c>
      <c r="V171" s="2">
        <v>0.96247801282627743</v>
      </c>
      <c r="W171" s="2">
        <v>0.93638823304349117</v>
      </c>
      <c r="X171" s="2">
        <v>0.91368011664867022</v>
      </c>
      <c r="Y171" s="2">
        <v>0.877133575012915</v>
      </c>
      <c r="Z171" s="2">
        <v>0.78619196797192481</v>
      </c>
      <c r="AA171" s="2">
        <v>0.7250240515174079</v>
      </c>
      <c r="AB171" s="2">
        <v>0.7099330582793395</v>
      </c>
      <c r="AC171" s="9">
        <v>1.0103485769969618E-2</v>
      </c>
      <c r="AD171" s="2"/>
      <c r="AE171" s="2">
        <f t="shared" si="65"/>
        <v>8.8217095309601534E-2</v>
      </c>
      <c r="AF171" s="2">
        <f t="shared" si="66"/>
        <v>2.6821707328763471E-2</v>
      </c>
      <c r="AG171" s="2">
        <f t="shared" si="67"/>
        <v>-3.8244056897976338E-2</v>
      </c>
      <c r="AH171" s="2">
        <f t="shared" si="68"/>
        <v>-6.5725109608912119E-2</v>
      </c>
      <c r="AI171" s="2">
        <f t="shared" si="69"/>
        <v>-9.0274750570729798E-2</v>
      </c>
      <c r="AJ171" s="2">
        <f t="shared" si="70"/>
        <v>-0.1310959891850875</v>
      </c>
      <c r="AK171" s="2">
        <f t="shared" si="71"/>
        <v>-0.24055428231224041</v>
      </c>
      <c r="AL171" s="2">
        <f t="shared" si="72"/>
        <v>-0.32155045017095452</v>
      </c>
      <c r="AM171" s="2">
        <f t="shared" si="73"/>
        <v>-0.34258459750540871</v>
      </c>
      <c r="AN171" s="2">
        <f t="shared" si="74"/>
        <v>4.7904468178023052</v>
      </c>
      <c r="AO171" s="2">
        <f t="shared" si="75"/>
        <v>0.78014139934556825</v>
      </c>
      <c r="AP171" s="2">
        <f t="shared" si="76"/>
        <v>0.98915050748999311</v>
      </c>
      <c r="AQ171" s="23">
        <f t="shared" si="58"/>
        <v>3.7755058268722785</v>
      </c>
      <c r="AR171" s="2">
        <f t="shared" si="59"/>
        <v>-0.24398951223054868</v>
      </c>
      <c r="AS171" s="2">
        <f t="shared" si="60"/>
        <v>-0.32478604421289586</v>
      </c>
      <c r="AT171" s="2">
        <f t="shared" si="61"/>
        <v>2.0600474975194829</v>
      </c>
      <c r="AU171" s="2">
        <f t="shared" si="62"/>
        <v>13.098881195443193</v>
      </c>
      <c r="AV171" s="2">
        <f t="shared" si="63"/>
        <v>0.75923705115424889</v>
      </c>
      <c r="AW171" s="27">
        <f t="shared" si="64"/>
        <v>1.3307419276508628E-2</v>
      </c>
      <c r="AX171" s="28">
        <f t="shared" si="77"/>
        <v>1.1019845409064788</v>
      </c>
      <c r="AY171" s="2">
        <v>1E-3</v>
      </c>
      <c r="AZ171" s="2">
        <v>50</v>
      </c>
      <c r="BA171" s="2">
        <f t="shared" si="78"/>
        <v>1.7192076584633014</v>
      </c>
      <c r="BB171" s="2">
        <f t="shared" si="79"/>
        <v>2.7491557247587126</v>
      </c>
      <c r="BC171" s="2">
        <f t="shared" si="80"/>
        <v>5.3913185279320437E-2</v>
      </c>
      <c r="BD171" s="2">
        <f t="shared" si="81"/>
        <v>9.8050934414898525E-3</v>
      </c>
      <c r="BE171" s="2">
        <f t="shared" si="82"/>
        <v>3.5225796419503297E-2</v>
      </c>
      <c r="BF171">
        <f t="shared" si="83"/>
        <v>2.4466805578084871</v>
      </c>
      <c r="BG171" s="9">
        <f t="shared" si="84"/>
        <v>6.1606510474659883E-7</v>
      </c>
      <c r="BH171" s="9">
        <f t="shared" si="85"/>
        <v>4.1088997222375556E-7</v>
      </c>
      <c r="BI171" s="2"/>
      <c r="BJ171" s="2"/>
      <c r="BK171" s="2"/>
      <c r="BL171" s="2"/>
      <c r="BM171" s="2"/>
      <c r="BN171" s="2"/>
      <c r="BO171" s="2"/>
      <c r="BP171" s="2"/>
      <c r="BQ171" s="2"/>
      <c r="BR171" s="11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V171" s="6"/>
      <c r="EW171" s="6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6"/>
      <c r="FJ171" s="7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</row>
    <row r="172" spans="1:225">
      <c r="A172" s="16">
        <v>24.919853415629305</v>
      </c>
      <c r="B172" s="2">
        <v>9.4367242240170235E-2</v>
      </c>
      <c r="C172" s="2">
        <v>5.7246296198248059E-2</v>
      </c>
      <c r="D172" s="2">
        <v>3.4101790201257809E-2</v>
      </c>
      <c r="E172" s="2">
        <v>2.8083939382806563E-2</v>
      </c>
      <c r="F172" s="2">
        <v>2.5052637660789759E-2</v>
      </c>
      <c r="G172" s="2">
        <v>1.7489949076634766E-2</v>
      </c>
      <c r="H172" s="2">
        <v>6.1270889017912035E-3</v>
      </c>
      <c r="I172" s="2">
        <v>4.5981339559523337E-3</v>
      </c>
      <c r="J172" s="2">
        <v>2.9893225307599065E-3</v>
      </c>
      <c r="K172" s="2">
        <v>0.98405450752882162</v>
      </c>
      <c r="L172" s="2">
        <v>0.95952106701741768</v>
      </c>
      <c r="M172" s="2">
        <v>0.9213579603583536</v>
      </c>
      <c r="N172" s="2">
        <v>0.89490196584814841</v>
      </c>
      <c r="O172" s="2">
        <v>0.8771095430216358</v>
      </c>
      <c r="P172" s="2">
        <v>0.84734230006015565</v>
      </c>
      <c r="Q172" s="2">
        <v>0.77087173124078512</v>
      </c>
      <c r="R172" s="2">
        <v>0.70651036406075862</v>
      </c>
      <c r="S172" s="2">
        <v>0.69463836716614158</v>
      </c>
      <c r="T172" s="2">
        <v>1.0784217497689919</v>
      </c>
      <c r="U172" s="2">
        <v>1.0167673632156657</v>
      </c>
      <c r="V172" s="2">
        <v>0.95545975055961141</v>
      </c>
      <c r="W172" s="2">
        <v>0.92298590523095492</v>
      </c>
      <c r="X172" s="2">
        <v>0.9021621806824256</v>
      </c>
      <c r="Y172" s="2">
        <v>0.86483224913679047</v>
      </c>
      <c r="Z172" s="2">
        <v>0.77279765466763917</v>
      </c>
      <c r="AA172" s="2">
        <v>0.70903248134309016</v>
      </c>
      <c r="AB172" s="2">
        <v>0.69463836716614158</v>
      </c>
      <c r="AC172" s="9">
        <v>1.0096171399386292E-2</v>
      </c>
      <c r="AD172" s="2"/>
      <c r="AE172" s="2">
        <f t="shared" si="65"/>
        <v>7.5498629526855182E-2</v>
      </c>
      <c r="AF172" s="2">
        <f t="shared" si="66"/>
        <v>1.6628342832401301E-2</v>
      </c>
      <c r="AG172" s="2">
        <f t="shared" si="67"/>
        <v>-4.556264014549874E-2</v>
      </c>
      <c r="AH172" s="2">
        <f t="shared" si="68"/>
        <v>-8.0141315201564423E-2</v>
      </c>
      <c r="AI172" s="2">
        <f t="shared" si="69"/>
        <v>-0.10296097388178348</v>
      </c>
      <c r="AJ172" s="2">
        <f t="shared" si="70"/>
        <v>-0.14521972249119686</v>
      </c>
      <c r="AK172" s="2">
        <f t="shared" si="71"/>
        <v>-0.25773803093879738</v>
      </c>
      <c r="AL172" s="2">
        <f t="shared" si="72"/>
        <v>-0.34385394060363339</v>
      </c>
      <c r="AM172" s="2">
        <f t="shared" si="73"/>
        <v>-0.36436390385133188</v>
      </c>
      <c r="AN172" s="2">
        <f t="shared" si="74"/>
        <v>4.9131957346698307</v>
      </c>
      <c r="AO172" s="2">
        <f t="shared" si="75"/>
        <v>0.80196862017319193</v>
      </c>
      <c r="AP172" s="2">
        <f t="shared" si="76"/>
        <v>0.98768188461155038</v>
      </c>
      <c r="AQ172" s="23">
        <f t="shared" si="58"/>
        <v>3.7979020644668093</v>
      </c>
      <c r="AR172" s="2">
        <f t="shared" si="59"/>
        <v>-0.26023328600275869</v>
      </c>
      <c r="AS172" s="2">
        <f t="shared" si="60"/>
        <v>-0.34741740738162974</v>
      </c>
      <c r="AT172" s="2">
        <f t="shared" si="61"/>
        <v>2.2229101505151085</v>
      </c>
      <c r="AU172" s="2">
        <f t="shared" si="62"/>
        <v>14.137494324070543</v>
      </c>
      <c r="AV172" s="2">
        <f t="shared" si="63"/>
        <v>0.74514868392642719</v>
      </c>
      <c r="AW172" s="27">
        <f t="shared" si="64"/>
        <v>1.354920382625697E-2</v>
      </c>
      <c r="AX172" s="28">
        <f t="shared" si="77"/>
        <v>1.1009020033338957</v>
      </c>
      <c r="AY172" s="2">
        <v>1E-3</v>
      </c>
      <c r="AZ172" s="2">
        <v>50</v>
      </c>
      <c r="BA172" s="2">
        <f t="shared" si="78"/>
        <v>1.6405174019112849</v>
      </c>
      <c r="BB172" s="2">
        <f t="shared" si="79"/>
        <v>2.5954776239714032</v>
      </c>
      <c r="BC172" s="2">
        <f t="shared" si="80"/>
        <v>5.1445512243848857E-2</v>
      </c>
      <c r="BD172" s="2">
        <f t="shared" si="81"/>
        <v>9.9102815489518527E-3</v>
      </c>
      <c r="BE172" s="2">
        <f t="shared" si="82"/>
        <v>3.3644328729970141E-2</v>
      </c>
      <c r="BF172">
        <f t="shared" si="83"/>
        <v>2.2892898452345545</v>
      </c>
      <c r="BG172" s="9">
        <f t="shared" si="84"/>
        <v>5.6854685275584843E-7</v>
      </c>
      <c r="BH172" s="9">
        <f t="shared" si="85"/>
        <v>4.1316229059602164E-7</v>
      </c>
      <c r="BI172" s="2"/>
      <c r="BJ172" s="2"/>
      <c r="BK172" s="2"/>
      <c r="BL172" s="2"/>
      <c r="BM172" s="2"/>
      <c r="BN172" s="2"/>
      <c r="BO172" s="2"/>
      <c r="BP172" s="2"/>
      <c r="BQ172" s="2"/>
      <c r="BR172" s="11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V172" s="6"/>
      <c r="EW172" s="6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6"/>
      <c r="FJ172" s="7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</row>
    <row r="173" spans="1:225">
      <c r="A173" s="16">
        <v>25.066791233417298</v>
      </c>
      <c r="B173" s="2">
        <v>9.6133633904257915E-2</v>
      </c>
      <c r="C173" s="2">
        <v>5.9613250015753516E-2</v>
      </c>
      <c r="D173" s="2">
        <v>3.6792266907632099E-2</v>
      </c>
      <c r="E173" s="2">
        <v>2.8071129259792008E-2</v>
      </c>
      <c r="F173" s="2">
        <v>2.5689837647697826E-2</v>
      </c>
      <c r="G173" s="2">
        <v>1.8348551308453982E-2</v>
      </c>
      <c r="H173" s="2">
        <v>6.4540445554586157E-3</v>
      </c>
      <c r="I173" s="2">
        <v>4.8488899095106555E-3</v>
      </c>
      <c r="J173" s="2">
        <v>3.1576055074836024E-3</v>
      </c>
      <c r="K173" s="2">
        <v>0.97378417381618221</v>
      </c>
      <c r="L173" s="2">
        <v>0.94973444188323475</v>
      </c>
      <c r="M173" s="2">
        <v>0.91197162585915326</v>
      </c>
      <c r="N173" s="2">
        <v>0.88972214754804324</v>
      </c>
      <c r="O173" s="2">
        <v>0.87079673163826921</v>
      </c>
      <c r="P173" s="2">
        <v>0.83844509351371466</v>
      </c>
      <c r="Q173" s="2">
        <v>0.76497856832858446</v>
      </c>
      <c r="R173" s="2">
        <v>0.69906332565476337</v>
      </c>
      <c r="S173" s="2">
        <v>0.69030953486795976</v>
      </c>
      <c r="T173" s="2">
        <v>1.0699178077204401</v>
      </c>
      <c r="U173" s="2">
        <v>1.0093476918989883</v>
      </c>
      <c r="V173" s="2">
        <v>0.9487638927667853</v>
      </c>
      <c r="W173" s="2">
        <v>0.91779327680783529</v>
      </c>
      <c r="X173" s="2">
        <v>0.89648656928596704</v>
      </c>
      <c r="Y173" s="2">
        <v>0.85679364482216869</v>
      </c>
      <c r="Z173" s="2">
        <v>0.7675847509794641</v>
      </c>
      <c r="AA173" s="2">
        <v>0.70308506020776329</v>
      </c>
      <c r="AB173" s="2">
        <v>0.69346714037544332</v>
      </c>
      <c r="AC173" s="9">
        <v>1.0088857007106218E-2</v>
      </c>
      <c r="AD173" s="2"/>
      <c r="AE173" s="2">
        <f t="shared" si="65"/>
        <v>6.7581830308833149E-2</v>
      </c>
      <c r="AF173" s="2">
        <f t="shared" si="66"/>
        <v>9.3042725975070895E-3</v>
      </c>
      <c r="AG173" s="2">
        <f t="shared" si="67"/>
        <v>-5.2595307147060177E-2</v>
      </c>
      <c r="AH173" s="2">
        <f t="shared" si="68"/>
        <v>-8.5783102382909315E-2</v>
      </c>
      <c r="AI173" s="2">
        <f t="shared" si="69"/>
        <v>-0.10927196732528031</v>
      </c>
      <c r="AJ173" s="2">
        <f t="shared" si="70"/>
        <v>-0.1545581772171796</v>
      </c>
      <c r="AK173" s="2">
        <f t="shared" si="71"/>
        <v>-0.264506380888203</v>
      </c>
      <c r="AL173" s="2">
        <f t="shared" si="72"/>
        <v>-0.35227739846278838</v>
      </c>
      <c r="AM173" s="2">
        <f t="shared" si="73"/>
        <v>-0.366051422649116</v>
      </c>
      <c r="AN173" s="2">
        <f t="shared" si="74"/>
        <v>4.8772025367774896</v>
      </c>
      <c r="AO173" s="2">
        <f t="shared" si="75"/>
        <v>0.79732092170375668</v>
      </c>
      <c r="AP173" s="2">
        <f t="shared" si="76"/>
        <v>0.98709793735769247</v>
      </c>
      <c r="AQ173" s="23">
        <f t="shared" si="58"/>
        <v>3.7931393692910014</v>
      </c>
      <c r="AR173" s="2">
        <f t="shared" si="59"/>
        <v>-0.26790746080478817</v>
      </c>
      <c r="AS173" s="2">
        <f t="shared" si="60"/>
        <v>-0.35801394620976584</v>
      </c>
      <c r="AT173" s="2">
        <f t="shared" si="61"/>
        <v>2.2974208819922621</v>
      </c>
      <c r="AU173" s="2">
        <f t="shared" si="62"/>
        <v>14.61242409778473</v>
      </c>
      <c r="AV173" s="2">
        <f t="shared" si="63"/>
        <v>0.73861145316781851</v>
      </c>
      <c r="AW173" s="27">
        <f t="shared" si="64"/>
        <v>1.3659220912208015E-2</v>
      </c>
      <c r="AX173" s="28">
        <f t="shared" si="77"/>
        <v>1.1021611580694703</v>
      </c>
      <c r="AY173" s="2">
        <v>1E-3</v>
      </c>
      <c r="AZ173" s="2">
        <v>50</v>
      </c>
      <c r="BA173" s="2">
        <f t="shared" si="78"/>
        <v>1.6568626200648475</v>
      </c>
      <c r="BB173" s="2">
        <f t="shared" si="79"/>
        <v>2.6540491792554755</v>
      </c>
      <c r="BC173" s="2">
        <f t="shared" si="80"/>
        <v>5.1958087191037949E-2</v>
      </c>
      <c r="BD173" s="2">
        <f t="shared" si="81"/>
        <v>9.7881433881068219E-3</v>
      </c>
      <c r="BE173" s="2">
        <f t="shared" si="82"/>
        <v>3.3973064977942613E-2</v>
      </c>
      <c r="BF173">
        <f t="shared" si="83"/>
        <v>2.3507630186889275</v>
      </c>
      <c r="BG173" s="9">
        <f t="shared" si="84"/>
        <v>5.9657121143975981E-7</v>
      </c>
      <c r="BH173" s="9">
        <f t="shared" si="85"/>
        <v>4.0258967036915673E-7</v>
      </c>
      <c r="BI173" s="2"/>
      <c r="BJ173" s="2"/>
      <c r="BK173" s="2"/>
      <c r="BL173" s="2"/>
      <c r="BM173" s="2"/>
      <c r="BN173" s="2"/>
      <c r="BO173" s="2"/>
      <c r="BP173" s="2"/>
      <c r="BQ173" s="2"/>
      <c r="BR173" s="11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V173" s="6"/>
      <c r="EW173" s="6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6"/>
      <c r="FJ173" s="7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</row>
    <row r="174" spans="1:225">
      <c r="A174" s="16">
        <v>25.197515873278704</v>
      </c>
      <c r="B174" s="2">
        <v>9.6233947692367261E-2</v>
      </c>
      <c r="C174" s="2">
        <v>5.9107736484147591E-2</v>
      </c>
      <c r="D174" s="2">
        <v>3.7412760563365344E-2</v>
      </c>
      <c r="E174" s="2">
        <v>3.3128523938266138E-2</v>
      </c>
      <c r="F174" s="2">
        <v>3.064076562642562E-2</v>
      </c>
      <c r="G174" s="2">
        <v>2.1836666762163882E-2</v>
      </c>
      <c r="H174" s="2">
        <v>8.8650955017854291E-3</v>
      </c>
      <c r="I174" s="2">
        <v>6.9268414762082677E-3</v>
      </c>
      <c r="J174" s="2">
        <v>4.7842403994524038E-3</v>
      </c>
      <c r="K174" s="2">
        <v>0.96758849716952211</v>
      </c>
      <c r="L174" s="2">
        <v>0.94335281886116562</v>
      </c>
      <c r="M174" s="2">
        <v>0.90252922541734315</v>
      </c>
      <c r="N174" s="2">
        <v>0.86969932334501887</v>
      </c>
      <c r="O174" s="2">
        <v>0.85386318238622883</v>
      </c>
      <c r="P174" s="2">
        <v>0.82679707923295109</v>
      </c>
      <c r="Q174" s="2">
        <v>0.761474832907727</v>
      </c>
      <c r="R174" s="2">
        <v>0.70098172200292119</v>
      </c>
      <c r="S174" s="2">
        <v>0.69446231839055017</v>
      </c>
      <c r="T174" s="2">
        <v>1.0638224448618894</v>
      </c>
      <c r="U174" s="2">
        <v>1.0024605553453132</v>
      </c>
      <c r="V174" s="2">
        <v>0.93994198598070844</v>
      </c>
      <c r="W174" s="2">
        <v>0.90282784728328502</v>
      </c>
      <c r="X174" s="2">
        <v>0.88450394801265442</v>
      </c>
      <c r="Y174" s="2">
        <v>0.84863374599511499</v>
      </c>
      <c r="Z174" s="2">
        <v>0.76567890762750501</v>
      </c>
      <c r="AA174" s="2">
        <v>0.70466997061620595</v>
      </c>
      <c r="AB174" s="2">
        <v>0.69446231839055017</v>
      </c>
      <c r="AC174" s="9">
        <v>1.0079209045842105E-2</v>
      </c>
      <c r="AD174" s="2"/>
      <c r="AE174" s="2">
        <f t="shared" si="65"/>
        <v>6.1868501864445744E-2</v>
      </c>
      <c r="AF174" s="2">
        <f t="shared" si="66"/>
        <v>2.457533135537275E-3</v>
      </c>
      <c r="AG174" s="2">
        <f t="shared" si="67"/>
        <v>-6.193712266446199E-2</v>
      </c>
      <c r="AH174" s="2">
        <f t="shared" si="68"/>
        <v>-0.10222338905225588</v>
      </c>
      <c r="AI174" s="2">
        <f t="shared" si="69"/>
        <v>-0.12272830183922941</v>
      </c>
      <c r="AJ174" s="2">
        <f t="shared" si="70"/>
        <v>-0.1641275803358194</v>
      </c>
      <c r="AK174" s="2">
        <f t="shared" si="71"/>
        <v>-0.26699237776525475</v>
      </c>
      <c r="AL174" s="2">
        <f t="shared" si="72"/>
        <v>-0.35002571256094306</v>
      </c>
      <c r="AM174" s="2">
        <f t="shared" si="73"/>
        <v>-0.36461737543674605</v>
      </c>
      <c r="AN174" s="2">
        <f t="shared" si="74"/>
        <v>4.7482009029689962</v>
      </c>
      <c r="AO174" s="2">
        <f t="shared" si="75"/>
        <v>0.77790344164435354</v>
      </c>
      <c r="AP174" s="2">
        <f t="shared" si="76"/>
        <v>0.99051127202752809</v>
      </c>
      <c r="AQ174" s="23">
        <f t="shared" si="58"/>
        <v>3.7732052040965716</v>
      </c>
      <c r="AR174" s="2">
        <f t="shared" si="59"/>
        <v>-0.27249815655914694</v>
      </c>
      <c r="AS174" s="2">
        <f t="shared" si="60"/>
        <v>-0.35527346646306024</v>
      </c>
      <c r="AT174" s="2">
        <f t="shared" si="61"/>
        <v>2.1104998672617845</v>
      </c>
      <c r="AU174" s="2">
        <f t="shared" si="62"/>
        <v>13.397151155577774</v>
      </c>
      <c r="AV174" s="2">
        <f t="shared" si="63"/>
        <v>0.73732968394304665</v>
      </c>
      <c r="AW174" s="27">
        <f t="shared" si="64"/>
        <v>1.3669881011627154E-2</v>
      </c>
      <c r="AX174" s="28">
        <f t="shared" si="77"/>
        <v>1.1045502686216622</v>
      </c>
      <c r="AY174" s="2">
        <v>1E-3</v>
      </c>
      <c r="AZ174" s="2">
        <v>50</v>
      </c>
      <c r="BA174" s="2">
        <f t="shared" si="78"/>
        <v>1.7275581929791228</v>
      </c>
      <c r="BB174" s="2">
        <f t="shared" si="79"/>
        <v>2.8320081391429075</v>
      </c>
      <c r="BC174" s="2">
        <f t="shared" si="80"/>
        <v>5.4175052373918689E-2</v>
      </c>
      <c r="BD174" s="2">
        <f t="shared" si="81"/>
        <v>9.5644852937329852E-3</v>
      </c>
      <c r="BE174" s="2">
        <f t="shared" si="82"/>
        <v>3.539344899508734E-2</v>
      </c>
      <c r="BF174">
        <f t="shared" si="83"/>
        <v>2.5266781203932127</v>
      </c>
      <c r="BG174" s="9">
        <f t="shared" si="84"/>
        <v>7.1056676010989611E-7</v>
      </c>
      <c r="BH174" s="9">
        <f t="shared" si="85"/>
        <v>3.8682256857322988E-7</v>
      </c>
      <c r="BI174" s="2"/>
      <c r="BJ174" s="2"/>
      <c r="BK174" s="2"/>
      <c r="BL174" s="2"/>
      <c r="BM174" s="2"/>
      <c r="BN174" s="2"/>
      <c r="BO174" s="2"/>
      <c r="BP174" s="2"/>
      <c r="BQ174" s="2"/>
      <c r="BR174" s="11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V174" s="6"/>
      <c r="EW174" s="6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6"/>
      <c r="FJ174" s="7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</row>
    <row r="175" spans="1:225">
      <c r="A175" s="16">
        <v>25.336297791760121</v>
      </c>
      <c r="B175" s="2">
        <v>9.7772474302032869E-2</v>
      </c>
      <c r="C175" s="2">
        <v>6.0574740649372308E-2</v>
      </c>
      <c r="D175" s="2">
        <v>4.0682918024804712E-2</v>
      </c>
      <c r="E175" s="2">
        <v>3.261079349788186E-2</v>
      </c>
      <c r="F175" s="2">
        <v>2.9664187011302814E-2</v>
      </c>
      <c r="G175" s="2">
        <v>2.1116957084144006E-2</v>
      </c>
      <c r="H175" s="2">
        <v>8.2285291761791737E-3</v>
      </c>
      <c r="I175" s="2">
        <v>6.3577108016763225E-3</v>
      </c>
      <c r="J175" s="2">
        <v>4.3178604509981197E-3</v>
      </c>
      <c r="K175" s="2">
        <v>0.94207081625136724</v>
      </c>
      <c r="L175" s="2">
        <v>0.91895812708946711</v>
      </c>
      <c r="M175" s="2">
        <v>0.8763724720959456</v>
      </c>
      <c r="N175" s="2">
        <v>0.86403852799969583</v>
      </c>
      <c r="O175" s="2">
        <v>0.84728708430928679</v>
      </c>
      <c r="P175" s="2">
        <v>0.82070900909885902</v>
      </c>
      <c r="Q175" s="2">
        <v>0.74979434776588649</v>
      </c>
      <c r="R175" s="2">
        <v>0.68432867471778425</v>
      </c>
      <c r="S175" s="2">
        <v>0.68675273117437263</v>
      </c>
      <c r="T175" s="2">
        <v>1.0398432905534001</v>
      </c>
      <c r="U175" s="2">
        <v>0.97953286773883941</v>
      </c>
      <c r="V175" s="2">
        <v>0.91705539012075032</v>
      </c>
      <c r="W175" s="2">
        <v>0.8966493214975777</v>
      </c>
      <c r="X175" s="2">
        <v>0.87695127132058959</v>
      </c>
      <c r="Y175" s="2">
        <v>0.84182596618300298</v>
      </c>
      <c r="Z175" s="2">
        <v>0.75403708977361428</v>
      </c>
      <c r="AA175" s="2">
        <v>0.68902108591231681</v>
      </c>
      <c r="AB175" s="2">
        <v>0.69107059162537077</v>
      </c>
      <c r="AC175" s="9">
        <v>1.0058811315775466E-2</v>
      </c>
      <c r="AD175" s="2"/>
      <c r="AE175" s="2">
        <f t="shared" si="65"/>
        <v>3.9070019639391815E-2</v>
      </c>
      <c r="AF175" s="2">
        <f t="shared" si="66"/>
        <v>-2.067948653128034E-2</v>
      </c>
      <c r="AG175" s="2">
        <f t="shared" si="67"/>
        <v>-8.658740492857761E-2</v>
      </c>
      <c r="AH175" s="2">
        <f t="shared" si="68"/>
        <v>-0.10909043929620665</v>
      </c>
      <c r="AI175" s="2">
        <f t="shared" si="69"/>
        <v>-0.13130385107200004</v>
      </c>
      <c r="AJ175" s="2">
        <f t="shared" si="70"/>
        <v>-0.17218197709739588</v>
      </c>
      <c r="AK175" s="2">
        <f t="shared" si="71"/>
        <v>-0.28231372150281681</v>
      </c>
      <c r="AL175" s="2">
        <f t="shared" si="72"/>
        <v>-0.37248340479043712</v>
      </c>
      <c r="AM175" s="2">
        <f t="shared" si="73"/>
        <v>-0.36951330178488129</v>
      </c>
      <c r="AN175" s="2">
        <f t="shared" si="74"/>
        <v>4.6146885804769262</v>
      </c>
      <c r="AO175" s="2">
        <f t="shared" si="75"/>
        <v>0.75912083718569645</v>
      </c>
      <c r="AP175" s="2">
        <f t="shared" si="76"/>
        <v>0.98343474957936994</v>
      </c>
      <c r="AQ175" s="23">
        <f t="shared" si="58"/>
        <v>3.7538621412486006</v>
      </c>
      <c r="AR175" s="2">
        <f t="shared" si="59"/>
        <v>-0.28795631303110936</v>
      </c>
      <c r="AS175" s="2">
        <f t="shared" si="60"/>
        <v>-0.3793169581784237</v>
      </c>
      <c r="AT175" s="2">
        <f t="shared" si="61"/>
        <v>2.3293978564403091</v>
      </c>
      <c r="AU175" s="2">
        <f t="shared" si="62"/>
        <v>14.799489225307239</v>
      </c>
      <c r="AV175" s="2">
        <f t="shared" si="63"/>
        <v>0.72359724712342544</v>
      </c>
      <c r="AW175" s="27">
        <f t="shared" si="64"/>
        <v>1.3901118827860486E-2</v>
      </c>
      <c r="AX175" s="28">
        <f t="shared" si="77"/>
        <v>1.1082015758642241</v>
      </c>
      <c r="AY175" s="2">
        <v>1E-3</v>
      </c>
      <c r="AZ175" s="2">
        <v>50</v>
      </c>
      <c r="BA175" s="2">
        <f t="shared" si="78"/>
        <v>1.7998051925132872</v>
      </c>
      <c r="BB175" s="2">
        <f t="shared" si="79"/>
        <v>3.0534846774397462</v>
      </c>
      <c r="BC175" s="2">
        <f t="shared" si="80"/>
        <v>5.6440669242588261E-2</v>
      </c>
      <c r="BD175" s="2">
        <f t="shared" si="81"/>
        <v>9.2417464523209397E-3</v>
      </c>
      <c r="BE175" s="2">
        <f t="shared" si="82"/>
        <v>3.6842572255920913E-2</v>
      </c>
      <c r="BF175">
        <f t="shared" si="83"/>
        <v>2.7197955810957009</v>
      </c>
      <c r="BG175" s="9">
        <f t="shared" si="84"/>
        <v>6.8772630289614065E-7</v>
      </c>
      <c r="BH175" s="9">
        <f t="shared" si="85"/>
        <v>3.7138152481256183E-7</v>
      </c>
      <c r="BI175" s="2"/>
      <c r="BJ175" s="2"/>
      <c r="BK175" s="2"/>
      <c r="BL175" s="2"/>
      <c r="BM175" s="2"/>
      <c r="BN175" s="2"/>
      <c r="BO175" s="2"/>
      <c r="BP175" s="2"/>
      <c r="BQ175" s="2"/>
      <c r="BR175" s="11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V175" s="6"/>
      <c r="EW175" s="6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6"/>
      <c r="FJ175" s="7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</row>
    <row r="176" spans="1:225">
      <c r="A176" s="16">
        <v>25.487221582304645</v>
      </c>
      <c r="B176" s="2">
        <v>9.6422559684283426E-2</v>
      </c>
      <c r="C176" s="2">
        <v>5.9577151283168803E-2</v>
      </c>
      <c r="D176" s="2">
        <v>3.6995850601579956E-2</v>
      </c>
      <c r="E176" s="2">
        <v>3.1390315699183255E-2</v>
      </c>
      <c r="F176" s="2">
        <v>2.9592698960384935E-2</v>
      </c>
      <c r="G176" s="2">
        <v>2.1168569499478658E-2</v>
      </c>
      <c r="H176" s="2">
        <v>8.3178632585838488E-3</v>
      </c>
      <c r="I176" s="2">
        <v>6.4414499798100258E-3</v>
      </c>
      <c r="J176" s="2">
        <v>4.3897666217574856E-3</v>
      </c>
      <c r="K176" s="2">
        <v>0.93228391278117972</v>
      </c>
      <c r="L176" s="2">
        <v>0.90901376400441336</v>
      </c>
      <c r="M176" s="2">
        <v>0.87433133649280004</v>
      </c>
      <c r="N176" s="2">
        <v>0.84485535487974484</v>
      </c>
      <c r="O176" s="2">
        <v>0.82826862057197159</v>
      </c>
      <c r="P176" s="2">
        <v>0.80481398869006959</v>
      </c>
      <c r="Q176" s="2">
        <v>0.74146484679658997</v>
      </c>
      <c r="R176" s="2">
        <v>0.67661228314431154</v>
      </c>
      <c r="S176" s="2">
        <v>0.67684579220927743</v>
      </c>
      <c r="T176" s="2">
        <v>1.0287064724654631</v>
      </c>
      <c r="U176" s="2">
        <v>0.96859091528758212</v>
      </c>
      <c r="V176" s="2">
        <v>0.91132718709437999</v>
      </c>
      <c r="W176" s="2">
        <v>0.8762456705789281</v>
      </c>
      <c r="X176" s="2">
        <v>0.85786131953235656</v>
      </c>
      <c r="Y176" s="2">
        <v>0.82598255818954824</v>
      </c>
      <c r="Z176" s="2">
        <v>0.74476725599595295</v>
      </c>
      <c r="AA176" s="2">
        <v>0.67970482881286398</v>
      </c>
      <c r="AB176" s="2">
        <v>0.67684579220927743</v>
      </c>
      <c r="AC176" s="9">
        <v>1.0038413616055945E-2</v>
      </c>
      <c r="AD176" s="2"/>
      <c r="AE176" s="2">
        <f t="shared" si="65"/>
        <v>2.8302161023323211E-2</v>
      </c>
      <c r="AF176" s="2">
        <f t="shared" si="66"/>
        <v>-3.1912928276916927E-2</v>
      </c>
      <c r="AG176" s="2">
        <f t="shared" si="67"/>
        <v>-9.2853294616182802E-2</v>
      </c>
      <c r="AH176" s="2">
        <f t="shared" si="68"/>
        <v>-0.13210878149698052</v>
      </c>
      <c r="AI176" s="2">
        <f t="shared" si="69"/>
        <v>-0.15331282480474476</v>
      </c>
      <c r="AJ176" s="2">
        <f t="shared" si="70"/>
        <v>-0.1911816216773877</v>
      </c>
      <c r="AK176" s="2">
        <f t="shared" si="71"/>
        <v>-0.29468351747126476</v>
      </c>
      <c r="AL176" s="2">
        <f t="shared" si="72"/>
        <v>-0.38609665032512885</v>
      </c>
      <c r="AM176" s="2">
        <f t="shared" si="73"/>
        <v>-0.39031181309526608</v>
      </c>
      <c r="AN176" s="2">
        <f t="shared" si="74"/>
        <v>4.666904061389145</v>
      </c>
      <c r="AO176" s="2">
        <f t="shared" si="75"/>
        <v>0.76986305863027504</v>
      </c>
      <c r="AP176" s="2">
        <f t="shared" si="76"/>
        <v>0.98666041972847607</v>
      </c>
      <c r="AQ176" s="23">
        <f t="shared" si="58"/>
        <v>3.7649326111701411</v>
      </c>
      <c r="AR176" s="2">
        <f t="shared" si="59"/>
        <v>-0.29912752675912258</v>
      </c>
      <c r="AS176" s="2">
        <f t="shared" si="60"/>
        <v>-0.39065686858170473</v>
      </c>
      <c r="AT176" s="2">
        <f t="shared" si="61"/>
        <v>2.333699070306781</v>
      </c>
      <c r="AU176" s="2">
        <f t="shared" si="62"/>
        <v>14.816176854919243</v>
      </c>
      <c r="AV176" s="2">
        <f t="shared" si="63"/>
        <v>0.71551178274277238</v>
      </c>
      <c r="AW176" s="27">
        <f t="shared" si="64"/>
        <v>1.4029697145692946E-2</v>
      </c>
      <c r="AX176" s="28">
        <f t="shared" si="77"/>
        <v>1.1077711007711786</v>
      </c>
      <c r="AY176" s="2">
        <v>1E-3</v>
      </c>
      <c r="AZ176" s="2">
        <v>50</v>
      </c>
      <c r="BA176" s="2">
        <f t="shared" si="78"/>
        <v>1.7580071734364831</v>
      </c>
      <c r="BB176" s="2">
        <f t="shared" si="79"/>
        <v>2.9707056365067337</v>
      </c>
      <c r="BC176" s="2">
        <f t="shared" si="80"/>
        <v>5.5129911734207594E-2</v>
      </c>
      <c r="BD176" s="2">
        <f t="shared" si="81"/>
        <v>9.2786590731811867E-3</v>
      </c>
      <c r="BE176" s="2">
        <f t="shared" si="82"/>
        <v>3.6004491052381127E-2</v>
      </c>
      <c r="BF176">
        <f t="shared" si="83"/>
        <v>2.6514305194767802</v>
      </c>
      <c r="BG176" s="9">
        <f t="shared" si="84"/>
        <v>6.8907138977617565E-7</v>
      </c>
      <c r="BH176" s="9">
        <f t="shared" si="85"/>
        <v>3.651068738841124E-7</v>
      </c>
      <c r="BI176" s="2"/>
      <c r="BJ176" s="2"/>
      <c r="BK176" s="2"/>
      <c r="BL176" s="2"/>
      <c r="BM176" s="2"/>
      <c r="BN176" s="2"/>
      <c r="BO176" s="2"/>
      <c r="BP176" s="2"/>
      <c r="BQ176" s="2"/>
      <c r="BR176" s="11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V176" s="6"/>
      <c r="EW176" s="6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6"/>
      <c r="FJ176" s="7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</row>
    <row r="177" spans="1:225">
      <c r="A177" s="16">
        <v>25.633299315320521</v>
      </c>
      <c r="B177" s="2">
        <v>9.5567531552654544E-2</v>
      </c>
      <c r="C177" s="2">
        <v>5.9344521827504215E-2</v>
      </c>
      <c r="D177" s="2">
        <v>3.7034699223249076E-2</v>
      </c>
      <c r="E177" s="2">
        <v>3.0721452295915084E-2</v>
      </c>
      <c r="F177" s="2">
        <v>2.8581227837010129E-2</v>
      </c>
      <c r="G177" s="2">
        <v>2.1541780708574387E-2</v>
      </c>
      <c r="H177" s="2">
        <v>8.4702870745555284E-3</v>
      </c>
      <c r="I177" s="2">
        <v>6.5607135231081706E-3</v>
      </c>
      <c r="J177" s="2">
        <v>4.472295505579418E-3</v>
      </c>
      <c r="K177" s="2">
        <v>0.91793335966261647</v>
      </c>
      <c r="L177" s="2">
        <v>0.89429525412151945</v>
      </c>
      <c r="M177" s="2">
        <v>0.85882633583636825</v>
      </c>
      <c r="N177" s="2">
        <v>0.83848959395752531</v>
      </c>
      <c r="O177" s="2">
        <v>0.82030360245450185</v>
      </c>
      <c r="P177" s="2">
        <v>0.79320452955296872</v>
      </c>
      <c r="Q177" s="2">
        <v>0.73119182467320298</v>
      </c>
      <c r="R177" s="2">
        <v>0.6668509102428174</v>
      </c>
      <c r="S177" s="2">
        <v>0.668601620491867</v>
      </c>
      <c r="T177" s="2">
        <v>1.013500891215271</v>
      </c>
      <c r="U177" s="2">
        <v>0.95363977594902372</v>
      </c>
      <c r="V177" s="2">
        <v>0.89586103505961734</v>
      </c>
      <c r="W177" s="2">
        <v>0.86921104625344037</v>
      </c>
      <c r="X177" s="2">
        <v>0.84888483029151196</v>
      </c>
      <c r="Y177" s="2">
        <v>0.81474631026154309</v>
      </c>
      <c r="Z177" s="2">
        <v>0.73519603295477898</v>
      </c>
      <c r="AA177" s="2">
        <v>0.67054714698665729</v>
      </c>
      <c r="AB177" s="2">
        <v>0.668601620491867</v>
      </c>
      <c r="AC177" s="9">
        <v>1.0013950071706974E-2</v>
      </c>
      <c r="AD177" s="2"/>
      <c r="AE177" s="2">
        <f t="shared" si="65"/>
        <v>1.3410566253656343E-2</v>
      </c>
      <c r="AF177" s="2">
        <f t="shared" si="66"/>
        <v>-4.7469272185006857E-2</v>
      </c>
      <c r="AG177" s="2">
        <f t="shared" si="67"/>
        <v>-0.10996997283518294</v>
      </c>
      <c r="AH177" s="2">
        <f t="shared" si="68"/>
        <v>-0.14016932215157654</v>
      </c>
      <c r="AI177" s="2">
        <f t="shared" si="69"/>
        <v>-0.16383175523942803</v>
      </c>
      <c r="AJ177" s="2">
        <f t="shared" si="70"/>
        <v>-0.20487848995033511</v>
      </c>
      <c r="AK177" s="2">
        <f t="shared" si="71"/>
        <v>-0.30761810382738974</v>
      </c>
      <c r="AL177" s="2">
        <f t="shared" si="72"/>
        <v>-0.39966126257041512</v>
      </c>
      <c r="AM177" s="2">
        <f t="shared" si="73"/>
        <v>-0.40256688129003171</v>
      </c>
      <c r="AN177" s="2">
        <f t="shared" si="74"/>
        <v>4.6274645393880922</v>
      </c>
      <c r="AO177" s="2">
        <f t="shared" si="75"/>
        <v>0.76569397177524035</v>
      </c>
      <c r="AP177" s="2">
        <f t="shared" si="76"/>
        <v>0.98545778128002171</v>
      </c>
      <c r="AQ177" s="23">
        <f t="shared" si="58"/>
        <v>3.7606386360347583</v>
      </c>
      <c r="AR177" s="2">
        <f t="shared" si="59"/>
        <v>-0.31307943960327489</v>
      </c>
      <c r="AS177" s="2">
        <f t="shared" si="60"/>
        <v>-0.40518878092581095</v>
      </c>
      <c r="AT177" s="2">
        <f t="shared" si="61"/>
        <v>2.3484871619380367</v>
      </c>
      <c r="AU177" s="2">
        <f t="shared" si="62"/>
        <v>14.898007002870614</v>
      </c>
      <c r="AV177" s="2">
        <f t="shared" si="63"/>
        <v>0.70543905151880137</v>
      </c>
      <c r="AW177" s="27">
        <f t="shared" si="64"/>
        <v>1.4195344091239443E-2</v>
      </c>
      <c r="AX177" s="28">
        <f t="shared" si="77"/>
        <v>1.1093027839715577</v>
      </c>
      <c r="AY177" s="2">
        <v>1E-3</v>
      </c>
      <c r="AZ177" s="2">
        <v>50</v>
      </c>
      <c r="BA177" s="2">
        <f t="shared" si="78"/>
        <v>1.7740754524421309</v>
      </c>
      <c r="BB177" s="2">
        <f t="shared" si="79"/>
        <v>3.0404647239138805</v>
      </c>
      <c r="BC177" s="2">
        <f t="shared" si="80"/>
        <v>5.5633802057686983E-2</v>
      </c>
      <c r="BD177" s="2">
        <f t="shared" si="81"/>
        <v>9.1486425531882645E-3</v>
      </c>
      <c r="BE177" s="2">
        <f t="shared" si="82"/>
        <v>3.6326769147983384E-2</v>
      </c>
      <c r="BF177">
        <f t="shared" si="83"/>
        <v>2.709568185318346</v>
      </c>
      <c r="BG177" s="9">
        <f t="shared" si="84"/>
        <v>7.0135137720415388E-7</v>
      </c>
      <c r="BH177" s="9">
        <f t="shared" si="85"/>
        <v>3.5563389444235545E-7</v>
      </c>
      <c r="BI177" s="2"/>
      <c r="BJ177" s="2"/>
      <c r="BK177" s="2"/>
      <c r="BL177" s="2"/>
      <c r="BM177" s="2"/>
      <c r="BN177" s="2"/>
      <c r="BO177" s="2"/>
      <c r="BP177" s="2"/>
      <c r="BQ177" s="2"/>
      <c r="BR177" s="11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V177" s="6"/>
      <c r="EW177" s="6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6"/>
      <c r="FJ177" s="7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</row>
    <row r="178" spans="1:225">
      <c r="A178" s="16">
        <v>25.7939324042013</v>
      </c>
      <c r="B178" s="2">
        <v>9.1298924881173138E-2</v>
      </c>
      <c r="C178" s="2">
        <v>5.7193723785182671E-2</v>
      </c>
      <c r="D178" s="2">
        <v>3.6324737686324826E-2</v>
      </c>
      <c r="E178" s="2">
        <v>3.0294317453958049E-2</v>
      </c>
      <c r="F178" s="2">
        <v>2.8099252528021399E-2</v>
      </c>
      <c r="G178" s="2">
        <v>2.0597496541578393E-2</v>
      </c>
      <c r="H178" s="2">
        <v>8.1739265965916578E-3</v>
      </c>
      <c r="I178" s="2">
        <v>6.3471439916450312E-3</v>
      </c>
      <c r="J178" s="2">
        <v>4.3430994799184995E-3</v>
      </c>
      <c r="K178" s="2">
        <v>0.91954808197615145</v>
      </c>
      <c r="L178" s="2">
        <v>0.893591094584407</v>
      </c>
      <c r="M178" s="2">
        <v>0.85661908103391871</v>
      </c>
      <c r="N178" s="2">
        <v>0.82944003779045139</v>
      </c>
      <c r="O178" s="2">
        <v>0.81142627923140043</v>
      </c>
      <c r="P178" s="2">
        <v>0.78692093893186066</v>
      </c>
      <c r="Q178" s="2">
        <v>0.72272452065566295</v>
      </c>
      <c r="R178" s="2">
        <v>0.65902041271096401</v>
      </c>
      <c r="S178" s="2">
        <v>0.66080570284296236</v>
      </c>
      <c r="T178" s="2">
        <v>1.0108470068573245</v>
      </c>
      <c r="U178" s="2">
        <v>0.95078481836958972</v>
      </c>
      <c r="V178" s="2">
        <v>0.89294381872024353</v>
      </c>
      <c r="W178" s="2">
        <v>0.85973435524440944</v>
      </c>
      <c r="X178" s="2">
        <v>0.83952553175942179</v>
      </c>
      <c r="Y178" s="2">
        <v>0.80751843547343904</v>
      </c>
      <c r="Z178" s="2">
        <v>0.72689685494538958</v>
      </c>
      <c r="AA178" s="2">
        <v>0.6628536112653739</v>
      </c>
      <c r="AB178" s="2">
        <v>0.66080570284296236</v>
      </c>
      <c r="AC178" s="9">
        <v>9.9743815170757512E-3</v>
      </c>
      <c r="AD178" s="2"/>
      <c r="AE178" s="2">
        <f t="shared" si="65"/>
        <v>1.0788600058159228E-2</v>
      </c>
      <c r="AF178" s="2">
        <f t="shared" si="66"/>
        <v>-5.0467510841087429E-2</v>
      </c>
      <c r="AG178" s="2">
        <f t="shared" si="67"/>
        <v>-0.11323161305199422</v>
      </c>
      <c r="AH178" s="2">
        <f t="shared" si="68"/>
        <v>-0.15113182670138117</v>
      </c>
      <c r="AI178" s="2">
        <f t="shared" si="69"/>
        <v>-0.17491838987230776</v>
      </c>
      <c r="AJ178" s="2">
        <f t="shared" si="70"/>
        <v>-0.2137893938382685</v>
      </c>
      <c r="AK178" s="2">
        <f t="shared" si="71"/>
        <v>-0.31897068916841381</v>
      </c>
      <c r="AL178" s="2">
        <f t="shared" si="72"/>
        <v>-0.41120111066375242</v>
      </c>
      <c r="AM178" s="2">
        <f t="shared" si="73"/>
        <v>-0.41429542660231466</v>
      </c>
      <c r="AN178" s="2">
        <f t="shared" si="74"/>
        <v>4.7313733330924972</v>
      </c>
      <c r="AO178" s="2">
        <f t="shared" si="75"/>
        <v>0.78350272441856872</v>
      </c>
      <c r="AP178" s="2">
        <f t="shared" si="76"/>
        <v>0.9870327722462755</v>
      </c>
      <c r="AQ178" s="23">
        <f t="shared" si="58"/>
        <v>3.7789597054963275</v>
      </c>
      <c r="AR178" s="2">
        <f t="shared" si="59"/>
        <v>-0.32472715203720492</v>
      </c>
      <c r="AS178" s="2">
        <f t="shared" si="60"/>
        <v>-0.41700076967716276</v>
      </c>
      <c r="AT178" s="2">
        <f t="shared" si="61"/>
        <v>2.3526756711265295</v>
      </c>
      <c r="AU178" s="2">
        <f t="shared" si="62"/>
        <v>14.913488148692261</v>
      </c>
      <c r="AV178" s="2">
        <f t="shared" si="63"/>
        <v>0.69722538067355366</v>
      </c>
      <c r="AW178" s="27">
        <f t="shared" si="64"/>
        <v>1.4305821035143633E-2</v>
      </c>
      <c r="AX178" s="28">
        <f t="shared" si="77"/>
        <v>1.1078979886547211</v>
      </c>
      <c r="AY178" s="2">
        <v>1E-3</v>
      </c>
      <c r="AZ178" s="2">
        <v>50</v>
      </c>
      <c r="BA178" s="2">
        <f t="shared" si="78"/>
        <v>1.7067660311063555</v>
      </c>
      <c r="BB178" s="2">
        <f t="shared" si="79"/>
        <v>2.8875133338044545</v>
      </c>
      <c r="BC178" s="2">
        <f t="shared" si="80"/>
        <v>5.3523024290001171E-2</v>
      </c>
      <c r="BD178" s="2">
        <f t="shared" si="81"/>
        <v>9.2677480082750657E-3</v>
      </c>
      <c r="BE178" s="2">
        <f t="shared" si="82"/>
        <v>3.4975946595970697E-2</v>
      </c>
      <c r="BF178">
        <f t="shared" si="83"/>
        <v>2.578344974666023</v>
      </c>
      <c r="BG178" s="9">
        <f t="shared" si="84"/>
        <v>6.7008160072779041E-7</v>
      </c>
      <c r="BH178" s="9">
        <f t="shared" si="85"/>
        <v>3.5636426950890372E-7</v>
      </c>
      <c r="BI178" s="2"/>
      <c r="BJ178" s="2"/>
      <c r="BK178" s="2"/>
      <c r="BL178" s="2"/>
      <c r="BM178" s="2"/>
      <c r="BN178" s="2"/>
      <c r="BO178" s="2"/>
      <c r="BP178" s="2"/>
      <c r="BQ178" s="2"/>
      <c r="BR178" s="11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V178" s="6"/>
      <c r="EW178" s="6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6"/>
      <c r="FJ178" s="7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</row>
    <row r="179" spans="1:225">
      <c r="A179" s="16">
        <v>25.948142138249811</v>
      </c>
      <c r="B179" s="2">
        <v>9.2877162352316994E-2</v>
      </c>
      <c r="C179" s="2">
        <v>5.7875346713958664E-2</v>
      </c>
      <c r="D179" s="2">
        <v>3.7519542340743728E-2</v>
      </c>
      <c r="E179" s="2">
        <v>3.0417925280097551E-2</v>
      </c>
      <c r="F179" s="2">
        <v>2.7526627811843441E-2</v>
      </c>
      <c r="G179" s="2">
        <v>2.1193266273735377E-2</v>
      </c>
      <c r="H179" s="2">
        <v>8.363153804119873E-3</v>
      </c>
      <c r="I179" s="2">
        <v>6.4840863264564712E-3</v>
      </c>
      <c r="J179" s="2">
        <v>4.4265649900324033E-3</v>
      </c>
      <c r="K179" s="2">
        <v>0.9085732205012762</v>
      </c>
      <c r="L179" s="2">
        <v>0.88352480466479277</v>
      </c>
      <c r="M179" s="2">
        <v>0.84823368047335779</v>
      </c>
      <c r="N179" s="2">
        <v>0.82576167006344459</v>
      </c>
      <c r="O179" s="2">
        <v>0.81121675420216122</v>
      </c>
      <c r="P179" s="2">
        <v>0.78353006361331801</v>
      </c>
      <c r="Q179" s="2">
        <v>0.71816642805282904</v>
      </c>
      <c r="R179" s="2">
        <v>0.66047682735088464</v>
      </c>
      <c r="S179" s="2">
        <v>0.65860693538716586</v>
      </c>
      <c r="T179" s="2">
        <v>1.0014503828535932</v>
      </c>
      <c r="U179" s="2">
        <v>0.94140015137875144</v>
      </c>
      <c r="V179" s="2">
        <v>0.88575322281410152</v>
      </c>
      <c r="W179" s="2">
        <v>0.85617959534354215</v>
      </c>
      <c r="X179" s="2">
        <v>0.83874338201400467</v>
      </c>
      <c r="Y179" s="2">
        <v>0.80472332988705342</v>
      </c>
      <c r="Z179" s="2">
        <v>0.72203340741761834</v>
      </c>
      <c r="AA179" s="2">
        <v>0.66288164177398934</v>
      </c>
      <c r="AB179" s="2">
        <v>0.65860693538716586</v>
      </c>
      <c r="AC179" s="9">
        <v>9.9348129168288363E-3</v>
      </c>
      <c r="AD179" s="2"/>
      <c r="AE179" s="2">
        <f t="shared" si="65"/>
        <v>1.4493320642907088E-3</v>
      </c>
      <c r="AF179" s="2">
        <f t="shared" si="66"/>
        <v>-6.0386989213375084E-2</v>
      </c>
      <c r="AG179" s="2">
        <f t="shared" si="67"/>
        <v>-0.12131689672880698</v>
      </c>
      <c r="AH179" s="2">
        <f t="shared" si="68"/>
        <v>-0.15527511720261578</v>
      </c>
      <c r="AI179" s="2">
        <f t="shared" si="69"/>
        <v>-0.1758504810236427</v>
      </c>
      <c r="AJ179" s="2">
        <f t="shared" si="70"/>
        <v>-0.21725675021967392</v>
      </c>
      <c r="AK179" s="2">
        <f t="shared" si="71"/>
        <v>-0.3256838704982436</v>
      </c>
      <c r="AL179" s="2">
        <f t="shared" si="72"/>
        <v>-0.41115882392730885</v>
      </c>
      <c r="AM179" s="2">
        <f t="shared" si="73"/>
        <v>-0.41762837859552215</v>
      </c>
      <c r="AN179" s="2">
        <f t="shared" si="74"/>
        <v>4.6463078029517719</v>
      </c>
      <c r="AO179" s="2">
        <f t="shared" si="75"/>
        <v>0.7708081810777121</v>
      </c>
      <c r="AP179" s="2">
        <f t="shared" si="76"/>
        <v>0.98747913249249164</v>
      </c>
      <c r="AQ179" s="23">
        <f t="shared" si="58"/>
        <v>3.7659056137518667</v>
      </c>
      <c r="AR179" s="2">
        <f t="shared" si="59"/>
        <v>-0.33105394284853451</v>
      </c>
      <c r="AS179" s="2">
        <f t="shared" si="60"/>
        <v>-0.41479323913120841</v>
      </c>
      <c r="AT179" s="2">
        <f t="shared" si="61"/>
        <v>2.1350783693148498</v>
      </c>
      <c r="AU179" s="2">
        <f t="shared" si="62"/>
        <v>13.497789647807318</v>
      </c>
      <c r="AV179" s="2">
        <f t="shared" si="63"/>
        <v>0.69513362038568194</v>
      </c>
      <c r="AW179" s="27">
        <f t="shared" si="64"/>
        <v>1.4291947081075852E-2</v>
      </c>
      <c r="AX179" s="28">
        <f t="shared" si="77"/>
        <v>1.1093145087424026</v>
      </c>
      <c r="AY179" s="2">
        <v>1E-3</v>
      </c>
      <c r="AZ179" s="2">
        <v>50</v>
      </c>
      <c r="BA179" s="2">
        <f t="shared" si="78"/>
        <v>1.7543913065467314</v>
      </c>
      <c r="BB179" s="2">
        <f t="shared" si="79"/>
        <v>3.0070519612039335</v>
      </c>
      <c r="BC179" s="2">
        <f t="shared" si="80"/>
        <v>5.5016520602768126E-2</v>
      </c>
      <c r="BD179" s="2">
        <f t="shared" si="81"/>
        <v>9.1476613499196953E-3</v>
      </c>
      <c r="BE179" s="2">
        <f t="shared" si="82"/>
        <v>3.5931951627432568E-2</v>
      </c>
      <c r="BF179">
        <f t="shared" si="83"/>
        <v>2.682256570713045</v>
      </c>
      <c r="BG179" s="9">
        <f t="shared" si="84"/>
        <v>6.8984623107390578E-7</v>
      </c>
      <c r="BH179" s="9">
        <f t="shared" si="85"/>
        <v>3.5089847594355333E-7</v>
      </c>
      <c r="BI179" s="2"/>
      <c r="BJ179" s="2"/>
      <c r="BK179" s="2"/>
      <c r="BL179" s="2"/>
      <c r="BM179" s="2"/>
      <c r="BN179" s="2"/>
      <c r="BO179" s="2"/>
      <c r="BP179" s="2"/>
      <c r="BQ179" s="2"/>
      <c r="BR179" s="11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V179" s="6"/>
      <c r="EW179" s="6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6"/>
      <c r="FJ179" s="7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</row>
    <row r="180" spans="1:225">
      <c r="A180" s="16">
        <v>26.101566348350293</v>
      </c>
      <c r="B180" s="2">
        <v>9.5896178551911793E-2</v>
      </c>
      <c r="C180" s="2">
        <v>5.8930001733430548E-2</v>
      </c>
      <c r="D180" s="2">
        <v>3.6624741846784985E-2</v>
      </c>
      <c r="E180" s="2">
        <v>3.0109232312579792E-2</v>
      </c>
      <c r="F180" s="2">
        <v>2.7377517820523091E-2</v>
      </c>
      <c r="G180" s="2">
        <v>1.9144079377405081E-2</v>
      </c>
      <c r="H180" s="2">
        <v>7.0705171027500343E-3</v>
      </c>
      <c r="I180" s="2">
        <v>5.3834409739062263E-3</v>
      </c>
      <c r="J180" s="2">
        <v>3.576622657601431E-3</v>
      </c>
      <c r="K180" s="2">
        <v>0.88145272541420294</v>
      </c>
      <c r="L180" s="2">
        <v>0.85959854444598471</v>
      </c>
      <c r="M180" s="2">
        <v>0.8244235627757851</v>
      </c>
      <c r="N180" s="2">
        <v>0.81057671872157921</v>
      </c>
      <c r="O180" s="2">
        <v>0.79613657107458269</v>
      </c>
      <c r="P180" s="2">
        <v>0.77400096925762096</v>
      </c>
      <c r="Q180" s="2">
        <v>0.71056519077494984</v>
      </c>
      <c r="R180" s="2">
        <v>0.64570619782207683</v>
      </c>
      <c r="S180" s="2">
        <v>0.646826502064065</v>
      </c>
      <c r="T180" s="2">
        <v>0.97734890396611473</v>
      </c>
      <c r="U180" s="2">
        <v>0.91852854617941526</v>
      </c>
      <c r="V180" s="2">
        <v>0.86104830462257009</v>
      </c>
      <c r="W180" s="2">
        <v>0.840685951034159</v>
      </c>
      <c r="X180" s="2">
        <v>0.8235140888951058</v>
      </c>
      <c r="Y180" s="2">
        <v>0.793145048635026</v>
      </c>
      <c r="Z180" s="2">
        <v>0.71393509920924625</v>
      </c>
      <c r="AA180" s="2">
        <v>0.64869057423360132</v>
      </c>
      <c r="AB180" s="2">
        <v>0.646826502064065</v>
      </c>
      <c r="AC180" s="9">
        <v>9.9076693174700893E-3</v>
      </c>
      <c r="AD180" s="2"/>
      <c r="AE180" s="2">
        <f t="shared" si="65"/>
        <v>-2.2911573018108807E-2</v>
      </c>
      <c r="AF180" s="2">
        <f t="shared" si="66"/>
        <v>-8.4982295681524739E-2</v>
      </c>
      <c r="AG180" s="2">
        <f t="shared" si="67"/>
        <v>-0.14960467319830248</v>
      </c>
      <c r="AH180" s="2">
        <f t="shared" si="68"/>
        <v>-0.17353711201399008</v>
      </c>
      <c r="AI180" s="2">
        <f t="shared" si="69"/>
        <v>-0.19417462095571483</v>
      </c>
      <c r="AJ180" s="2">
        <f t="shared" si="70"/>
        <v>-0.23174916280614336</v>
      </c>
      <c r="AK180" s="2">
        <f t="shared" si="71"/>
        <v>-0.33696321824001935</v>
      </c>
      <c r="AL180" s="2">
        <f t="shared" si="72"/>
        <v>-0.4327994491082463</v>
      </c>
      <c r="AM180" s="2">
        <f t="shared" si="73"/>
        <v>-0.43567717799357863</v>
      </c>
      <c r="AN180" s="2">
        <f t="shared" si="74"/>
        <v>4.523582862342602</v>
      </c>
      <c r="AO180" s="2">
        <f t="shared" si="75"/>
        <v>0.75448828919722344</v>
      </c>
      <c r="AP180" s="2">
        <f t="shared" si="76"/>
        <v>0.98181741841728898</v>
      </c>
      <c r="AQ180" s="23">
        <f t="shared" si="58"/>
        <v>3.7490813759635269</v>
      </c>
      <c r="AR180" s="2">
        <f t="shared" si="59"/>
        <v>-0.34169458227623317</v>
      </c>
      <c r="AS180" s="2">
        <f t="shared" si="60"/>
        <v>-0.43741068078640183</v>
      </c>
      <c r="AT180" s="2">
        <f t="shared" si="61"/>
        <v>2.4404476822257921</v>
      </c>
      <c r="AU180" s="2">
        <f t="shared" si="62"/>
        <v>15.465017608578403</v>
      </c>
      <c r="AV180" s="2">
        <f t="shared" si="63"/>
        <v>0.68457706877243396</v>
      </c>
      <c r="AW180" s="27">
        <f t="shared" si="64"/>
        <v>1.4472686523427184E-2</v>
      </c>
      <c r="AX180" s="28">
        <f t="shared" si="77"/>
        <v>1.1123422791047628</v>
      </c>
      <c r="AY180" s="2">
        <v>1E-3</v>
      </c>
      <c r="AZ180" s="2">
        <v>50</v>
      </c>
      <c r="BA180" s="2">
        <f t="shared" si="78"/>
        <v>1.8182344791530369</v>
      </c>
      <c r="BB180" s="2">
        <f t="shared" si="79"/>
        <v>3.2027996906644578</v>
      </c>
      <c r="BC180" s="2">
        <f t="shared" si="80"/>
        <v>5.7018599162969502E-2</v>
      </c>
      <c r="BD180" s="2">
        <f t="shared" si="81"/>
        <v>8.9011331955496879E-3</v>
      </c>
      <c r="BE180" s="2">
        <f t="shared" si="82"/>
        <v>3.7211832189527172E-2</v>
      </c>
      <c r="BF180">
        <f t="shared" si="83"/>
        <v>2.8319028154827173</v>
      </c>
      <c r="BG180" s="9">
        <f t="shared" si="84"/>
        <v>6.2360855221809325E-7</v>
      </c>
      <c r="BH180" s="9">
        <f t="shared" si="85"/>
        <v>3.3949462448905795E-7</v>
      </c>
      <c r="BI180" s="2"/>
      <c r="BJ180" s="2"/>
      <c r="BK180" s="2"/>
      <c r="BL180" s="2"/>
      <c r="BM180" s="2"/>
      <c r="BN180" s="2"/>
      <c r="BO180" s="2"/>
      <c r="BP180" s="2"/>
      <c r="BQ180" s="2"/>
      <c r="BR180" s="11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V180" s="6"/>
      <c r="EW180" s="6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6"/>
      <c r="FJ180" s="7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</row>
    <row r="181" spans="1:225">
      <c r="A181" s="16">
        <v>26.249337310354139</v>
      </c>
      <c r="B181" s="2">
        <v>9.2702167588860351E-2</v>
      </c>
      <c r="C181" s="2">
        <v>5.6978755499950157E-2</v>
      </c>
      <c r="D181" s="2">
        <v>3.393993206040645E-2</v>
      </c>
      <c r="E181" s="2">
        <v>2.9409093096126271E-2</v>
      </c>
      <c r="F181" s="2">
        <v>2.6455341082038938E-2</v>
      </c>
      <c r="G181" s="2">
        <v>1.9441385004306096E-2</v>
      </c>
      <c r="H181" s="2">
        <v>7.3404601746877877E-3</v>
      </c>
      <c r="I181" s="2">
        <v>5.6228149969133794E-3</v>
      </c>
      <c r="J181" s="2">
        <v>3.7696372133238011E-3</v>
      </c>
      <c r="K181" s="2">
        <v>0.87343472538563449</v>
      </c>
      <c r="L181" s="2">
        <v>0.84937841027798722</v>
      </c>
      <c r="M181" s="2">
        <v>0.81924006176066677</v>
      </c>
      <c r="N181" s="2">
        <v>0.79503482729035724</v>
      </c>
      <c r="O181" s="2">
        <v>0.78275523710202521</v>
      </c>
      <c r="P181" s="2">
        <v>0.75513839367083402</v>
      </c>
      <c r="Q181" s="2">
        <v>0.69403568557211837</v>
      </c>
      <c r="R181" s="2">
        <v>0.63087138181774338</v>
      </c>
      <c r="S181" s="2">
        <v>0.63066232715069903</v>
      </c>
      <c r="T181" s="2">
        <v>0.96613689297449479</v>
      </c>
      <c r="U181" s="2">
        <v>0.90635716577793735</v>
      </c>
      <c r="V181" s="2">
        <v>0.85317999382107323</v>
      </c>
      <c r="W181" s="2">
        <v>0.82444392038648351</v>
      </c>
      <c r="X181" s="2">
        <v>0.80921057818406417</v>
      </c>
      <c r="Y181" s="2">
        <v>0.77457977867514016</v>
      </c>
      <c r="Z181" s="2">
        <v>0.69660837850862389</v>
      </c>
      <c r="AA181" s="2">
        <v>0.63412056874918588</v>
      </c>
      <c r="AB181" s="2">
        <v>0.63066232715069903</v>
      </c>
      <c r="AC181" s="9">
        <v>9.9186491883726594E-3</v>
      </c>
      <c r="AD181" s="2"/>
      <c r="AE181" s="2">
        <f t="shared" si="65"/>
        <v>-3.4449743655974772E-2</v>
      </c>
      <c r="AF181" s="2">
        <f t="shared" si="66"/>
        <v>-9.8321827911560078E-2</v>
      </c>
      <c r="AG181" s="2">
        <f t="shared" si="67"/>
        <v>-0.15878474106460275</v>
      </c>
      <c r="AH181" s="2">
        <f t="shared" si="68"/>
        <v>-0.19304615580695017</v>
      </c>
      <c r="AI181" s="2">
        <f t="shared" si="69"/>
        <v>-0.21169610137648084</v>
      </c>
      <c r="AJ181" s="2">
        <f t="shared" si="70"/>
        <v>-0.25543461774812659</v>
      </c>
      <c r="AK181" s="2">
        <f t="shared" si="71"/>
        <v>-0.36153189340418812</v>
      </c>
      <c r="AL181" s="2">
        <f t="shared" si="72"/>
        <v>-0.45551617109653975</v>
      </c>
      <c r="AM181" s="2">
        <f t="shared" si="73"/>
        <v>-0.46098469890136839</v>
      </c>
      <c r="AN181" s="2">
        <f t="shared" si="74"/>
        <v>4.6762745206361078</v>
      </c>
      <c r="AO181" s="2">
        <f t="shared" si="75"/>
        <v>0.78167993046359119</v>
      </c>
      <c r="AP181" s="2">
        <f t="shared" si="76"/>
        <v>0.98451270018843184</v>
      </c>
      <c r="AQ181" s="23">
        <f t="shared" si="58"/>
        <v>3.777086952921942</v>
      </c>
      <c r="AR181" s="2">
        <f t="shared" si="59"/>
        <v>-0.36523189966456687</v>
      </c>
      <c r="AS181" s="2">
        <f t="shared" si="60"/>
        <v>-0.46065326951906682</v>
      </c>
      <c r="AT181" s="2">
        <f t="shared" si="61"/>
        <v>2.4329330647705496</v>
      </c>
      <c r="AU181" s="2">
        <f t="shared" si="62"/>
        <v>15.392808321614776</v>
      </c>
      <c r="AV181" s="2">
        <f t="shared" si="63"/>
        <v>0.66872882994698712</v>
      </c>
      <c r="AW181" s="27">
        <f t="shared" si="64"/>
        <v>1.4832094481643555E-2</v>
      </c>
      <c r="AX181" s="28">
        <f t="shared" si="77"/>
        <v>1.111413179375935</v>
      </c>
      <c r="AY181" s="2">
        <v>1E-3</v>
      </c>
      <c r="AZ181" s="2">
        <v>50</v>
      </c>
      <c r="BA181" s="2">
        <f t="shared" si="78"/>
        <v>1.7134980064403511</v>
      </c>
      <c r="BB181" s="2">
        <f t="shared" si="79"/>
        <v>2.9933453810042532</v>
      </c>
      <c r="BC181" s="2">
        <f t="shared" si="80"/>
        <v>5.3734134467233588E-2</v>
      </c>
      <c r="BD181" s="2">
        <f t="shared" si="81"/>
        <v>8.9753577907733945E-3</v>
      </c>
      <c r="BE181" s="2">
        <f t="shared" si="82"/>
        <v>3.5111145588125225E-2</v>
      </c>
      <c r="BF181">
        <f t="shared" si="83"/>
        <v>2.6712035765041615</v>
      </c>
      <c r="BG181" s="9">
        <f t="shared" si="84"/>
        <v>6.3252041271256394E-7</v>
      </c>
      <c r="BH181" s="9">
        <f t="shared" si="85"/>
        <v>3.3124666305561981E-7</v>
      </c>
      <c r="BI181" s="2"/>
      <c r="BJ181" s="2"/>
      <c r="BK181" s="2"/>
      <c r="BL181" s="2"/>
      <c r="BM181" s="2"/>
      <c r="BN181" s="2"/>
      <c r="BO181" s="2"/>
      <c r="BP181" s="2"/>
      <c r="BQ181" s="2"/>
      <c r="BR181" s="11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V181" s="6"/>
      <c r="EW181" s="6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6"/>
      <c r="FJ181" s="7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</row>
    <row r="182" spans="1:225">
      <c r="A182" s="16">
        <v>26.390656620882112</v>
      </c>
      <c r="B182" s="2">
        <v>9.2902336300396043E-2</v>
      </c>
      <c r="C182" s="2">
        <v>5.6790406018058709E-2</v>
      </c>
      <c r="D182" s="2">
        <v>3.5818764861347899E-2</v>
      </c>
      <c r="E182" s="2">
        <v>3.0572619820443361E-2</v>
      </c>
      <c r="F182" s="2">
        <v>2.7212988273807318E-2</v>
      </c>
      <c r="G182" s="2">
        <v>2.1375927006407988E-2</v>
      </c>
      <c r="H182" s="2">
        <v>8.4977727510626502E-3</v>
      </c>
      <c r="I182" s="2">
        <v>6.6017912384082871E-3</v>
      </c>
      <c r="J182" s="2">
        <v>4.5206074667456858E-3</v>
      </c>
      <c r="K182" s="2">
        <v>0.86643572640923405</v>
      </c>
      <c r="L182" s="2">
        <v>0.84348973562637009</v>
      </c>
      <c r="M182" s="2">
        <v>0.81117036502257878</v>
      </c>
      <c r="N182" s="2">
        <v>0.78243935335015713</v>
      </c>
      <c r="O182" s="2">
        <v>0.76711645085097235</v>
      </c>
      <c r="P182" s="2">
        <v>0.73888588718213621</v>
      </c>
      <c r="Q182" s="2">
        <v>0.68573764465926168</v>
      </c>
      <c r="R182" s="2">
        <v>0.62514065670672625</v>
      </c>
      <c r="S182" s="2">
        <v>0.62334584393841352</v>
      </c>
      <c r="T182" s="2">
        <v>0.95933806270963007</v>
      </c>
      <c r="U182" s="2">
        <v>0.90028014164442882</v>
      </c>
      <c r="V182" s="2">
        <v>0.84698912988392672</v>
      </c>
      <c r="W182" s="2">
        <v>0.81301197317060048</v>
      </c>
      <c r="X182" s="2">
        <v>0.79432943912477971</v>
      </c>
      <c r="Y182" s="2">
        <v>0.76026181418854422</v>
      </c>
      <c r="Z182" s="2">
        <v>0.68881677995872792</v>
      </c>
      <c r="AA182" s="2">
        <v>0.62842717630516409</v>
      </c>
      <c r="AB182" s="2">
        <v>0.62334584393841352</v>
      </c>
      <c r="AC182" s="9">
        <v>9.9296290745433044E-3</v>
      </c>
      <c r="AD182" s="2"/>
      <c r="AE182" s="2">
        <f t="shared" si="65"/>
        <v>-4.1511750357930977E-2</v>
      </c>
      <c r="AF182" s="2">
        <f t="shared" si="66"/>
        <v>-0.10504929559800373</v>
      </c>
      <c r="AG182" s="2">
        <f t="shared" si="67"/>
        <v>-0.16606741807958161</v>
      </c>
      <c r="AH182" s="2">
        <f t="shared" si="68"/>
        <v>-0.20700944239565977</v>
      </c>
      <c r="AI182" s="2">
        <f t="shared" si="69"/>
        <v>-0.2302569930501609</v>
      </c>
      <c r="AJ182" s="2">
        <f t="shared" si="70"/>
        <v>-0.27409241267227935</v>
      </c>
      <c r="AK182" s="2">
        <f t="shared" si="71"/>
        <v>-0.37277996501736499</v>
      </c>
      <c r="AL182" s="2">
        <f t="shared" si="72"/>
        <v>-0.46453512671025632</v>
      </c>
      <c r="AM182" s="2">
        <f t="shared" si="73"/>
        <v>-0.47265378751359055</v>
      </c>
      <c r="AN182" s="2">
        <f t="shared" si="74"/>
        <v>4.7075895962119496</v>
      </c>
      <c r="AO182" s="2">
        <f t="shared" si="75"/>
        <v>0.78848891826764578</v>
      </c>
      <c r="AP182" s="2">
        <f t="shared" si="76"/>
        <v>0.98782624377318329</v>
      </c>
      <c r="AQ182" s="23">
        <f t="shared" si="58"/>
        <v>3.7840798006231964</v>
      </c>
      <c r="AR182" s="2">
        <f t="shared" si="59"/>
        <v>-0.37726016659358141</v>
      </c>
      <c r="AS182" s="2">
        <f t="shared" si="60"/>
        <v>-0.46977860383509046</v>
      </c>
      <c r="AT182" s="2">
        <f t="shared" si="61"/>
        <v>2.3589177708199855</v>
      </c>
      <c r="AU182" s="2">
        <f t="shared" si="62"/>
        <v>14.901385041336802</v>
      </c>
      <c r="AV182" s="2">
        <f t="shared" si="63"/>
        <v>0.66148043147146784</v>
      </c>
      <c r="AW182" s="27">
        <f t="shared" si="64"/>
        <v>1.5011221197359951E-2</v>
      </c>
      <c r="AX182" s="28">
        <f t="shared" si="77"/>
        <v>1.1117096174390626</v>
      </c>
      <c r="AY182" s="2">
        <v>1E-3</v>
      </c>
      <c r="AZ182" s="2">
        <v>50</v>
      </c>
      <c r="BA182" s="2">
        <f t="shared" si="78"/>
        <v>1.6885300706995663</v>
      </c>
      <c r="BB182" s="2">
        <f t="shared" si="79"/>
        <v>2.9575767428680666</v>
      </c>
      <c r="BC182" s="2">
        <f t="shared" si="80"/>
        <v>5.2951156949067879E-2</v>
      </c>
      <c r="BD182" s="2">
        <f t="shared" si="81"/>
        <v>8.9515416196849946E-3</v>
      </c>
      <c r="BE182" s="2">
        <f t="shared" si="82"/>
        <v>3.4609604559335594E-2</v>
      </c>
      <c r="BF182">
        <f t="shared" si="83"/>
        <v>2.6408544533201859</v>
      </c>
      <c r="BG182" s="9">
        <f t="shared" si="84"/>
        <v>6.9525778559568238E-7</v>
      </c>
      <c r="BH182" s="9">
        <f t="shared" si="85"/>
        <v>3.2406807658988647E-7</v>
      </c>
      <c r="BI182" s="2"/>
      <c r="BJ182" s="2"/>
      <c r="BK182" s="2"/>
      <c r="BL182" s="2"/>
      <c r="BM182" s="2"/>
      <c r="BN182" s="2"/>
      <c r="BO182" s="2"/>
      <c r="BP182" s="2"/>
      <c r="BQ182" s="2"/>
      <c r="BR182" s="11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V182" s="6"/>
      <c r="EW182" s="6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6"/>
      <c r="FJ182" s="7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</row>
    <row r="183" spans="1:225">
      <c r="A183" s="16">
        <v>26.533602827481257</v>
      </c>
      <c r="B183" s="2">
        <v>9.0096857576178135E-2</v>
      </c>
      <c r="C183" s="2">
        <v>5.6674599602927339E-2</v>
      </c>
      <c r="D183" s="2">
        <v>3.5454453844202372E-2</v>
      </c>
      <c r="E183" s="2">
        <v>2.9854045966539539E-2</v>
      </c>
      <c r="F183" s="2">
        <v>2.7412409965680506E-2</v>
      </c>
      <c r="G183" s="2">
        <v>2.1506111627267302E-2</v>
      </c>
      <c r="H183" s="2">
        <v>8.697953637153609E-3</v>
      </c>
      <c r="I183" s="2">
        <v>6.7892150021022658E-3</v>
      </c>
      <c r="J183" s="2">
        <v>4.6819122841661297E-3</v>
      </c>
      <c r="K183" s="2">
        <v>0.86989969298902603</v>
      </c>
      <c r="L183" s="2">
        <v>0.84358383210534404</v>
      </c>
      <c r="M183" s="2">
        <v>0.80897927946859438</v>
      </c>
      <c r="N183" s="2">
        <v>0.78101129715863726</v>
      </c>
      <c r="O183" s="2">
        <v>0.76497293782912479</v>
      </c>
      <c r="P183" s="2">
        <v>0.73879048638678169</v>
      </c>
      <c r="Q183" s="2">
        <v>0.69011420003063939</v>
      </c>
      <c r="R183" s="2">
        <v>0.62664825900072019</v>
      </c>
      <c r="S183" s="2">
        <v>0.6225718212206387</v>
      </c>
      <c r="T183" s="2">
        <v>0.95999655056520417</v>
      </c>
      <c r="U183" s="2">
        <v>0.90025843170827136</v>
      </c>
      <c r="V183" s="2">
        <v>0.8444337333127967</v>
      </c>
      <c r="W183" s="2">
        <v>0.81086534312517677</v>
      </c>
      <c r="X183" s="2">
        <v>0.79238534779480529</v>
      </c>
      <c r="Y183" s="2">
        <v>0.76029659801404903</v>
      </c>
      <c r="Z183" s="2">
        <v>0.6933497552605592</v>
      </c>
      <c r="AA183" s="2">
        <v>0.63056953997271004</v>
      </c>
      <c r="AB183" s="2">
        <v>0.6225718212206387</v>
      </c>
      <c r="AC183" s="9">
        <v>9.9250809891109539E-3</v>
      </c>
      <c r="AD183" s="2"/>
      <c r="AE183" s="2">
        <f t="shared" si="65"/>
        <v>-4.0825587687956209E-2</v>
      </c>
      <c r="AF183" s="2">
        <f t="shared" si="66"/>
        <v>-0.10507341053392326</v>
      </c>
      <c r="AG183" s="2">
        <f t="shared" si="67"/>
        <v>-0.1690890143592256</v>
      </c>
      <c r="AH183" s="2">
        <f t="shared" si="68"/>
        <v>-0.20965327672263612</v>
      </c>
      <c r="AI183" s="2">
        <f t="shared" si="69"/>
        <v>-0.23270745524893599</v>
      </c>
      <c r="AJ183" s="2">
        <f t="shared" si="70"/>
        <v>-0.27404666128879851</v>
      </c>
      <c r="AK183" s="2">
        <f t="shared" si="71"/>
        <v>-0.36622070976341908</v>
      </c>
      <c r="AL183" s="2">
        <f t="shared" si="72"/>
        <v>-0.46113183628439064</v>
      </c>
      <c r="AM183" s="2">
        <f t="shared" si="73"/>
        <v>-0.473896281843669</v>
      </c>
      <c r="AN183" s="2">
        <f t="shared" si="74"/>
        <v>4.6660765755692184</v>
      </c>
      <c r="AO183" s="2">
        <f t="shared" si="75"/>
        <v>0.78187566296845024</v>
      </c>
      <c r="AP183" s="2">
        <f t="shared" si="76"/>
        <v>0.98723517544458239</v>
      </c>
      <c r="AQ183" s="23">
        <f t="shared" si="58"/>
        <v>3.7772880762307088</v>
      </c>
      <c r="AR183" s="2">
        <f t="shared" si="59"/>
        <v>-0.37089818779487088</v>
      </c>
      <c r="AS183" s="2">
        <f t="shared" si="60"/>
        <v>-0.46736988619269532</v>
      </c>
      <c r="AT183" s="2">
        <f t="shared" si="61"/>
        <v>2.459713009827122</v>
      </c>
      <c r="AU183" s="2">
        <f t="shared" si="62"/>
        <v>15.560594997495595</v>
      </c>
      <c r="AV183" s="2">
        <f t="shared" si="63"/>
        <v>0.66467851745084505</v>
      </c>
      <c r="AW183" s="27">
        <f t="shared" si="64"/>
        <v>1.493215250460527E-2</v>
      </c>
      <c r="AX183" s="28">
        <f t="shared" si="77"/>
        <v>1.1120143831839053</v>
      </c>
      <c r="AY183" s="2">
        <v>1E-3</v>
      </c>
      <c r="AZ183" s="2">
        <v>50</v>
      </c>
      <c r="BA183" s="2">
        <f t="shared" si="78"/>
        <v>1.7127734318535663</v>
      </c>
      <c r="BB183" s="2">
        <f t="shared" si="79"/>
        <v>3.0082253593597743</v>
      </c>
      <c r="BC183" s="2">
        <f t="shared" si="80"/>
        <v>5.3711412299987708E-2</v>
      </c>
      <c r="BD183" s="2">
        <f t="shared" si="81"/>
        <v>8.9271877998301184E-3</v>
      </c>
      <c r="BE183" s="2">
        <f t="shared" si="82"/>
        <v>3.5096594903123446E-2</v>
      </c>
      <c r="BF183">
        <f t="shared" si="83"/>
        <v>2.6837062933071634</v>
      </c>
      <c r="BG183" s="9">
        <f t="shared" si="84"/>
        <v>6.9968984587319298E-7</v>
      </c>
      <c r="BH183" s="9">
        <f t="shared" si="85"/>
        <v>3.2348691724194552E-7</v>
      </c>
      <c r="BI183" s="2"/>
      <c r="BJ183" s="2"/>
      <c r="BK183" s="2"/>
      <c r="BL183" s="2"/>
      <c r="BM183" s="2"/>
      <c r="BN183" s="2"/>
      <c r="BO183" s="2"/>
      <c r="BP183" s="2"/>
      <c r="BQ183" s="2"/>
      <c r="BR183" s="11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V183" s="6"/>
      <c r="EW183" s="6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6"/>
      <c r="FJ183" s="7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</row>
    <row r="184" spans="1:225">
      <c r="A184" s="16">
        <v>26.679801298270597</v>
      </c>
      <c r="B184" s="2">
        <v>9.1848510282345502E-2</v>
      </c>
      <c r="C184" s="2">
        <v>5.6815628437974483E-2</v>
      </c>
      <c r="D184" s="2">
        <v>3.6412046820627569E-2</v>
      </c>
      <c r="E184" s="2">
        <v>2.8816963578738978E-2</v>
      </c>
      <c r="F184" s="2">
        <v>2.5101080957718007E-2</v>
      </c>
      <c r="G184" s="2">
        <v>1.9643402564926721E-2</v>
      </c>
      <c r="H184" s="2">
        <v>7.3595717302362912E-3</v>
      </c>
      <c r="I184" s="2">
        <v>5.6255294167763051E-3</v>
      </c>
      <c r="J184" s="2">
        <v>3.7594965124314122E-3</v>
      </c>
      <c r="K184" s="2">
        <v>0.85412789226909125</v>
      </c>
      <c r="L184" s="2">
        <v>0.82917555097733164</v>
      </c>
      <c r="M184" s="2">
        <v>0.79358503571349115</v>
      </c>
      <c r="N184" s="2">
        <v>0.77913401713232888</v>
      </c>
      <c r="O184" s="2">
        <v>0.76545872029689066</v>
      </c>
      <c r="P184" s="2">
        <v>0.73668778827288528</v>
      </c>
      <c r="Q184" s="2">
        <v>0.68009241411042354</v>
      </c>
      <c r="R184" s="2">
        <v>0.61849773190209867</v>
      </c>
      <c r="S184" s="2">
        <v>0.61272499313522688</v>
      </c>
      <c r="T184" s="2">
        <v>0.94597640255143678</v>
      </c>
      <c r="U184" s="2">
        <v>0.88599117941530614</v>
      </c>
      <c r="V184" s="2">
        <v>0.82999708253411875</v>
      </c>
      <c r="W184" s="2">
        <v>0.80795098071106786</v>
      </c>
      <c r="X184" s="2">
        <v>0.79055980125460867</v>
      </c>
      <c r="Y184" s="2">
        <v>0.75633119083781197</v>
      </c>
      <c r="Z184" s="2">
        <v>0.68310951120722019</v>
      </c>
      <c r="AA184" s="2">
        <v>0.62116783118553209</v>
      </c>
      <c r="AB184" s="2">
        <v>0.61272499313522688</v>
      </c>
      <c r="AC184" s="9">
        <v>9.880509256594323E-3</v>
      </c>
      <c r="AD184" s="2"/>
      <c r="AE184" s="2">
        <f t="shared" si="65"/>
        <v>-5.5537654690175041E-2</v>
      </c>
      <c r="AF184" s="2">
        <f t="shared" si="66"/>
        <v>-0.12104828393981104</v>
      </c>
      <c r="AG184" s="2">
        <f t="shared" si="67"/>
        <v>-0.18633309321680519</v>
      </c>
      <c r="AH184" s="2">
        <f t="shared" si="68"/>
        <v>-0.21325388973818227</v>
      </c>
      <c r="AI184" s="2">
        <f t="shared" si="69"/>
        <v>-0.23501397528296714</v>
      </c>
      <c r="AJ184" s="2">
        <f t="shared" si="70"/>
        <v>-0.27927591561419868</v>
      </c>
      <c r="AK184" s="2">
        <f t="shared" si="71"/>
        <v>-0.3811000937470333</v>
      </c>
      <c r="AL184" s="2">
        <f t="shared" si="72"/>
        <v>-0.47615397400417131</v>
      </c>
      <c r="AM184" s="2">
        <f t="shared" si="73"/>
        <v>-0.4898390682835243</v>
      </c>
      <c r="AN184" s="2">
        <f t="shared" si="74"/>
        <v>4.6695659367739468</v>
      </c>
      <c r="AO184" s="2">
        <f t="shared" si="75"/>
        <v>0.78428009670693588</v>
      </c>
      <c r="AP184" s="2">
        <f t="shared" si="76"/>
        <v>0.98455692076226642</v>
      </c>
      <c r="AQ184" s="23">
        <f t="shared" si="58"/>
        <v>3.7797582181466685</v>
      </c>
      <c r="AR184" s="2">
        <f t="shared" si="59"/>
        <v>-0.38552658694241082</v>
      </c>
      <c r="AS184" s="2">
        <f t="shared" si="60"/>
        <v>-0.48046175425074239</v>
      </c>
      <c r="AT184" s="2">
        <f t="shared" si="61"/>
        <v>2.4205364889033993</v>
      </c>
      <c r="AU184" s="2">
        <f t="shared" si="62"/>
        <v>15.292221355050936</v>
      </c>
      <c r="AV184" s="2">
        <f t="shared" si="63"/>
        <v>0.65541801220533968</v>
      </c>
      <c r="AW184" s="27">
        <f t="shared" si="64"/>
        <v>1.5075126213496253E-2</v>
      </c>
      <c r="AX184" s="28">
        <f t="shared" si="77"/>
        <v>1.1126165076098153</v>
      </c>
      <c r="AY184" s="2">
        <v>1E-3</v>
      </c>
      <c r="AZ184" s="2">
        <v>50</v>
      </c>
      <c r="BA184" s="2">
        <f t="shared" si="78"/>
        <v>1.7039057370579249</v>
      </c>
      <c r="BB184" s="2">
        <f t="shared" si="79"/>
        <v>3.0087373614447102</v>
      </c>
      <c r="BC184" s="2">
        <f t="shared" si="80"/>
        <v>5.3433327410030193E-2</v>
      </c>
      <c r="BD184" s="2">
        <f t="shared" si="81"/>
        <v>8.8794594991895032E-3</v>
      </c>
      <c r="BE184" s="2">
        <f t="shared" si="82"/>
        <v>3.4918496537137855E-2</v>
      </c>
      <c r="BF184">
        <f t="shared" si="83"/>
        <v>2.6842338901938598</v>
      </c>
      <c r="BG184" s="9">
        <f t="shared" si="84"/>
        <v>6.3902152431103218E-7</v>
      </c>
      <c r="BH184" s="9">
        <f t="shared" si="85"/>
        <v>3.2007073101748889E-7</v>
      </c>
      <c r="BI184" s="2"/>
      <c r="BJ184" s="2"/>
      <c r="BK184" s="2"/>
      <c r="BL184" s="2"/>
      <c r="BM184" s="2"/>
      <c r="BN184" s="2"/>
      <c r="BO184" s="2"/>
      <c r="BP184" s="2"/>
      <c r="BQ184" s="2"/>
      <c r="BR184" s="11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V184" s="6"/>
      <c r="EW184" s="6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6"/>
      <c r="FJ184" s="7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</row>
    <row r="185" spans="1:225">
      <c r="A185" s="16">
        <v>26.829238641558877</v>
      </c>
      <c r="B185" s="2">
        <v>9.1791668847186619E-2</v>
      </c>
      <c r="C185" s="2">
        <v>5.5798984377382441E-2</v>
      </c>
      <c r="D185" s="2">
        <v>3.4689929024149802E-2</v>
      </c>
      <c r="E185" s="2">
        <v>2.9451559245909802E-2</v>
      </c>
      <c r="F185" s="2">
        <v>2.6520000019024669E-2</v>
      </c>
      <c r="G185" s="2">
        <v>1.9218586292661002E-2</v>
      </c>
      <c r="H185" s="2">
        <v>7.3092926951021991E-3</v>
      </c>
      <c r="I185" s="2">
        <v>5.6100936229168735E-3</v>
      </c>
      <c r="J185" s="2">
        <v>3.7723522810516994E-3</v>
      </c>
      <c r="K185" s="2">
        <v>0.83688062427467902</v>
      </c>
      <c r="L185" s="2">
        <v>0.81483915983160116</v>
      </c>
      <c r="M185" s="2">
        <v>0.78247519612039651</v>
      </c>
      <c r="N185" s="2">
        <v>0.75959205913456851</v>
      </c>
      <c r="O185" s="2">
        <v>0.74362937550698105</v>
      </c>
      <c r="P185" s="2">
        <v>0.7166224265240434</v>
      </c>
      <c r="Q185" s="2">
        <v>0.66234002737626507</v>
      </c>
      <c r="R185" s="2">
        <v>0.59814518698130204</v>
      </c>
      <c r="S185" s="2">
        <v>0.59912119436095046</v>
      </c>
      <c r="T185" s="2">
        <v>0.92867229312186561</v>
      </c>
      <c r="U185" s="2">
        <v>0.87063814420898356</v>
      </c>
      <c r="V185" s="2">
        <v>0.81716512514454631</v>
      </c>
      <c r="W185" s="2">
        <v>0.78904361838047832</v>
      </c>
      <c r="X185" s="2">
        <v>0.77014937552600571</v>
      </c>
      <c r="Y185" s="2">
        <v>0.73584101281670444</v>
      </c>
      <c r="Z185" s="2">
        <v>0.66562207293259912</v>
      </c>
      <c r="AA185" s="2">
        <v>0.60077376540172056</v>
      </c>
      <c r="AB185" s="2">
        <v>0.59912119436095046</v>
      </c>
      <c r="AC185" s="9">
        <v>9.835937524077484E-3</v>
      </c>
      <c r="AD185" s="2"/>
      <c r="AE185" s="2">
        <f t="shared" si="65"/>
        <v>-7.399935469080296E-2</v>
      </c>
      <c r="AF185" s="2">
        <f t="shared" si="66"/>
        <v>-0.13852883712170641</v>
      </c>
      <c r="AG185" s="2">
        <f t="shared" si="67"/>
        <v>-0.20191409298389171</v>
      </c>
      <c r="AH185" s="2">
        <f t="shared" si="68"/>
        <v>-0.23693367654584113</v>
      </c>
      <c r="AI185" s="2">
        <f t="shared" si="69"/>
        <v>-0.26117078875922928</v>
      </c>
      <c r="AJ185" s="2">
        <f t="shared" si="70"/>
        <v>-0.30674119878259853</v>
      </c>
      <c r="AK185" s="2">
        <f t="shared" si="71"/>
        <v>-0.40703322756616761</v>
      </c>
      <c r="AL185" s="2">
        <f t="shared" si="72"/>
        <v>-0.50953684559459145</v>
      </c>
      <c r="AM185" s="2">
        <f t="shared" si="73"/>
        <v>-0.51229137351759113</v>
      </c>
      <c r="AN185" s="2">
        <f t="shared" si="74"/>
        <v>4.7718481256462155</v>
      </c>
      <c r="AO185" s="2">
        <f t="shared" si="75"/>
        <v>0.80423179267018619</v>
      </c>
      <c r="AP185" s="2">
        <f t="shared" si="76"/>
        <v>0.98388283691717748</v>
      </c>
      <c r="AQ185" s="23">
        <f t="shared" si="58"/>
        <v>3.8002200836407609</v>
      </c>
      <c r="AR185" s="2">
        <f t="shared" si="59"/>
        <v>-0.4119762183911761</v>
      </c>
      <c r="AS185" s="2">
        <f t="shared" si="60"/>
        <v>-0.51392176690549307</v>
      </c>
      <c r="AT185" s="2">
        <f t="shared" si="61"/>
        <v>2.5992782975642363</v>
      </c>
      <c r="AU185" s="2">
        <f t="shared" si="62"/>
        <v>16.423477478391327</v>
      </c>
      <c r="AV185" s="2">
        <f t="shared" si="63"/>
        <v>0.63657016756982854</v>
      </c>
      <c r="AW185" s="27">
        <f t="shared" si="64"/>
        <v>1.545145849612648E-2</v>
      </c>
      <c r="AX185" s="28">
        <f t="shared" si="77"/>
        <v>1.1125046892727168</v>
      </c>
      <c r="AY185" s="2">
        <v>1E-3</v>
      </c>
      <c r="AZ185" s="2">
        <v>50</v>
      </c>
      <c r="BA185" s="2">
        <f t="shared" si="78"/>
        <v>1.6326366193618824</v>
      </c>
      <c r="BB185" s="2">
        <f t="shared" si="79"/>
        <v>2.8800287057539182</v>
      </c>
      <c r="BC185" s="2">
        <f t="shared" si="80"/>
        <v>5.1198376252079389E-2</v>
      </c>
      <c r="BD185" s="2">
        <f t="shared" si="81"/>
        <v>8.8882843236093682E-3</v>
      </c>
      <c r="BE185" s="2">
        <f t="shared" si="82"/>
        <v>3.3485784799061946E-2</v>
      </c>
      <c r="BF185">
        <f t="shared" si="83"/>
        <v>2.5722587600422728</v>
      </c>
      <c r="BG185" s="9">
        <f t="shared" si="84"/>
        <v>6.2468234291154396E-7</v>
      </c>
      <c r="BH185" s="9">
        <f t="shared" si="85"/>
        <v>3.1136343466293793E-7</v>
      </c>
      <c r="BI185" s="2"/>
      <c r="BJ185" s="2"/>
      <c r="BK185" s="2"/>
      <c r="BL185" s="2"/>
      <c r="BM185" s="2"/>
      <c r="BN185" s="2"/>
      <c r="BO185" s="2"/>
      <c r="BP185" s="2"/>
      <c r="BQ185" s="2"/>
      <c r="BR185" s="11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V185" s="6"/>
      <c r="EW185" s="6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6"/>
      <c r="FJ185" s="7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</row>
    <row r="186" spans="1:225">
      <c r="A186" s="16">
        <v>26.98110456109513</v>
      </c>
      <c r="B186" s="2">
        <v>9.1978729604339088E-2</v>
      </c>
      <c r="C186" s="2">
        <v>5.6500705961940137E-2</v>
      </c>
      <c r="D186" s="2">
        <v>3.4111614699740625E-2</v>
      </c>
      <c r="E186" s="2">
        <v>2.9194484864293668E-2</v>
      </c>
      <c r="F186" s="2">
        <v>2.6303704459813976E-2</v>
      </c>
      <c r="G186" s="2">
        <v>1.9040637392745842E-2</v>
      </c>
      <c r="H186" s="2">
        <v>7.1553879366755609E-3</v>
      </c>
      <c r="I186" s="2">
        <v>5.4739922294453477E-3</v>
      </c>
      <c r="J186" s="2">
        <v>3.6627785715624278E-3</v>
      </c>
      <c r="K186" s="2">
        <v>0.82791637897124404</v>
      </c>
      <c r="L186" s="2">
        <v>0.80917359427064461</v>
      </c>
      <c r="M186" s="2">
        <v>0.77917342141261181</v>
      </c>
      <c r="N186" s="2">
        <v>0.75369366960561857</v>
      </c>
      <c r="O186" s="2">
        <v>0.7394588300728604</v>
      </c>
      <c r="P186" s="2">
        <v>0.70671158140951618</v>
      </c>
      <c r="Q186" s="2">
        <v>0.65324581234422208</v>
      </c>
      <c r="R186" s="2">
        <v>0.59405934471416133</v>
      </c>
      <c r="S186" s="2">
        <v>0.59500951703091454</v>
      </c>
      <c r="T186" s="2">
        <v>0.9198951085755831</v>
      </c>
      <c r="U186" s="2">
        <v>0.86567430023258474</v>
      </c>
      <c r="V186" s="2">
        <v>0.81328503611235248</v>
      </c>
      <c r="W186" s="2">
        <v>0.78288815446991222</v>
      </c>
      <c r="X186" s="2">
        <v>0.7657625345326744</v>
      </c>
      <c r="Y186" s="2">
        <v>0.72575221880226204</v>
      </c>
      <c r="Z186" s="2">
        <v>0.65685700587533236</v>
      </c>
      <c r="AA186" s="2">
        <v>0.59733074299517464</v>
      </c>
      <c r="AB186" s="2">
        <v>0.59500951703091454</v>
      </c>
      <c r="AC186" s="9">
        <v>9.8053275270859851E-3</v>
      </c>
      <c r="AD186" s="2"/>
      <c r="AE186" s="2">
        <f t="shared" si="65"/>
        <v>-8.3495627856805282E-2</v>
      </c>
      <c r="AF186" s="2">
        <f t="shared" si="66"/>
        <v>-0.14424653789093145</v>
      </c>
      <c r="AG186" s="2">
        <f t="shared" si="67"/>
        <v>-0.20667363295524463</v>
      </c>
      <c r="AH186" s="2">
        <f t="shared" si="68"/>
        <v>-0.24476543550600266</v>
      </c>
      <c r="AI186" s="2">
        <f t="shared" si="69"/>
        <v>-0.26688316444119253</v>
      </c>
      <c r="AJ186" s="2">
        <f t="shared" si="70"/>
        <v>-0.32054661882783481</v>
      </c>
      <c r="AK186" s="2">
        <f t="shared" si="71"/>
        <v>-0.42028893125559658</v>
      </c>
      <c r="AL186" s="2">
        <f t="shared" si="72"/>
        <v>-0.51528431062838753</v>
      </c>
      <c r="AM186" s="2">
        <f t="shared" si="73"/>
        <v>-0.51917787855448572</v>
      </c>
      <c r="AN186" s="2">
        <f t="shared" si="74"/>
        <v>4.7796388044260221</v>
      </c>
      <c r="AO186" s="2">
        <f t="shared" si="75"/>
        <v>0.80675992445837552</v>
      </c>
      <c r="AP186" s="2">
        <f t="shared" si="76"/>
        <v>0.98604791979032036</v>
      </c>
      <c r="AQ186" s="23">
        <f t="shared" si="58"/>
        <v>3.8028086089969837</v>
      </c>
      <c r="AR186" s="2">
        <f t="shared" si="59"/>
        <v>-0.42580178509683875</v>
      </c>
      <c r="AS186" s="2">
        <f t="shared" si="60"/>
        <v>-0.5207760576836592</v>
      </c>
      <c r="AT186" s="2">
        <f t="shared" si="61"/>
        <v>2.4215335456967337</v>
      </c>
      <c r="AU186" s="2">
        <f t="shared" si="62"/>
        <v>15.258404066191165</v>
      </c>
      <c r="AV186" s="2">
        <f t="shared" si="63"/>
        <v>0.62953584756967818</v>
      </c>
      <c r="AW186" s="27">
        <f t="shared" si="64"/>
        <v>1.5575487186217324E-2</v>
      </c>
      <c r="AX186" s="28">
        <f t="shared" si="77"/>
        <v>1.1129547606348964</v>
      </c>
      <c r="AY186" s="2">
        <v>1E-3</v>
      </c>
      <c r="AZ186" s="2">
        <v>50</v>
      </c>
      <c r="BA186" s="2">
        <f t="shared" si="78"/>
        <v>1.6238933664914919</v>
      </c>
      <c r="BB186" s="2">
        <f t="shared" si="79"/>
        <v>2.8760650592711134</v>
      </c>
      <c r="BC186" s="2">
        <f t="shared" si="80"/>
        <v>5.0924193776434389E-2</v>
      </c>
      <c r="BD186" s="2">
        <f t="shared" si="81"/>
        <v>8.8528705634342026E-3</v>
      </c>
      <c r="BE186" s="2">
        <f t="shared" si="82"/>
        <v>3.3309855569562785E-2</v>
      </c>
      <c r="BF186">
        <f t="shared" si="83"/>
        <v>2.5687110622675231</v>
      </c>
      <c r="BG186" s="9">
        <f t="shared" si="84"/>
        <v>6.1883516108874488E-7</v>
      </c>
      <c r="BH186" s="9">
        <f t="shared" si="85"/>
        <v>3.0587174793392763E-7</v>
      </c>
      <c r="BI186" s="2"/>
      <c r="BJ186" s="2"/>
      <c r="BK186" s="2"/>
      <c r="BL186" s="2"/>
      <c r="BM186" s="2"/>
      <c r="BN186" s="2"/>
      <c r="BO186" s="2"/>
      <c r="BP186" s="2"/>
      <c r="BQ186" s="2"/>
      <c r="BR186" s="11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V186" s="6"/>
      <c r="EW186" s="6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6"/>
      <c r="FJ186" s="7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</row>
    <row r="187" spans="1:225">
      <c r="A187" s="16">
        <v>27.124088169217547</v>
      </c>
      <c r="B187" s="2">
        <v>9.1857042049411419E-2</v>
      </c>
      <c r="C187" s="2">
        <v>5.7571222704715111E-2</v>
      </c>
      <c r="D187" s="2">
        <v>3.6117011046753897E-2</v>
      </c>
      <c r="E187" s="2">
        <v>3.0935590027564182E-2</v>
      </c>
      <c r="F187" s="2">
        <v>2.8509496274909701E-2</v>
      </c>
      <c r="G187" s="2">
        <v>2.0789125156532813E-2</v>
      </c>
      <c r="H187" s="2">
        <v>8.2952419455529867E-3</v>
      </c>
      <c r="I187" s="2">
        <v>6.4510008475171313E-3</v>
      </c>
      <c r="J187" s="2">
        <v>4.4240921166796366E-3</v>
      </c>
      <c r="K187" s="2">
        <v>0.83606165923416476</v>
      </c>
      <c r="L187" s="2">
        <v>0.81277898855340558</v>
      </c>
      <c r="M187" s="2">
        <v>0.77791153701644189</v>
      </c>
      <c r="N187" s="2">
        <v>0.75338085976149616</v>
      </c>
      <c r="O187" s="2">
        <v>0.73724079161828715</v>
      </c>
      <c r="P187" s="2">
        <v>0.7070933658672568</v>
      </c>
      <c r="Q187" s="2">
        <v>0.65472791166491739</v>
      </c>
      <c r="R187" s="2">
        <v>0.59894181415363013</v>
      </c>
      <c r="S187" s="2">
        <v>0.59874268328079183</v>
      </c>
      <c r="T187" s="2">
        <v>0.92791870128357612</v>
      </c>
      <c r="U187" s="2">
        <v>0.87035021125812073</v>
      </c>
      <c r="V187" s="2">
        <v>0.8140285480631958</v>
      </c>
      <c r="W187" s="2">
        <v>0.78431644978906034</v>
      </c>
      <c r="X187" s="2">
        <v>0.76575028789319688</v>
      </c>
      <c r="Y187" s="2">
        <v>0.72788249102378966</v>
      </c>
      <c r="Z187" s="2">
        <v>0.65918405839533711</v>
      </c>
      <c r="AA187" s="2">
        <v>0.60294024288932291</v>
      </c>
      <c r="AB187" s="2">
        <v>0.59874268328079183</v>
      </c>
      <c r="AC187" s="9">
        <v>9.8053275270859851E-3</v>
      </c>
      <c r="AD187" s="2"/>
      <c r="AE187" s="2">
        <f t="shared" si="65"/>
        <v>-7.481115640905589E-2</v>
      </c>
      <c r="AF187" s="2">
        <f t="shared" si="66"/>
        <v>-0.13885960665567124</v>
      </c>
      <c r="AG187" s="2">
        <f t="shared" si="67"/>
        <v>-0.20575984226387412</v>
      </c>
      <c r="AH187" s="2">
        <f t="shared" si="68"/>
        <v>-0.24294270513537006</v>
      </c>
      <c r="AI187" s="2">
        <f t="shared" si="69"/>
        <v>-0.26689915730693736</v>
      </c>
      <c r="AJ187" s="2">
        <f t="shared" si="70"/>
        <v>-0.31761565724286095</v>
      </c>
      <c r="AK187" s="2">
        <f t="shared" si="71"/>
        <v>-0.4167524839387956</v>
      </c>
      <c r="AL187" s="2">
        <f t="shared" si="72"/>
        <v>-0.50593718685168154</v>
      </c>
      <c r="AM187" s="2">
        <f t="shared" si="73"/>
        <v>-0.51292335032200354</v>
      </c>
      <c r="AN187" s="2">
        <f t="shared" si="74"/>
        <v>4.7701382155950771</v>
      </c>
      <c r="AO187" s="2">
        <f t="shared" si="75"/>
        <v>0.80456626720566404</v>
      </c>
      <c r="AP187" s="2">
        <f t="shared" si="76"/>
        <v>0.98916700583736783</v>
      </c>
      <c r="AQ187" s="23">
        <f t="shared" si="58"/>
        <v>3.8005626009902751</v>
      </c>
      <c r="AR187" s="2">
        <f t="shared" si="59"/>
        <v>-0.42353553168850711</v>
      </c>
      <c r="AS187" s="2">
        <f t="shared" si="60"/>
        <v>-0.51259082389271482</v>
      </c>
      <c r="AT187" s="2">
        <f t="shared" si="61"/>
        <v>2.2706188909967975</v>
      </c>
      <c r="AU187" s="2">
        <f t="shared" si="62"/>
        <v>14.283200271952969</v>
      </c>
      <c r="AV187" s="2">
        <f t="shared" si="63"/>
        <v>0.63241962451149147</v>
      </c>
      <c r="AW187" s="27">
        <f t="shared" si="64"/>
        <v>1.5504464357285004E-2</v>
      </c>
      <c r="AX187" s="28">
        <f t="shared" si="77"/>
        <v>1.1127906343747318</v>
      </c>
      <c r="AY187" s="2">
        <v>1E-3</v>
      </c>
      <c r="AZ187" s="2">
        <v>50</v>
      </c>
      <c r="BA187" s="2">
        <f t="shared" si="78"/>
        <v>1.6314762428027194</v>
      </c>
      <c r="BB187" s="2">
        <f t="shared" si="79"/>
        <v>2.8852965203736307</v>
      </c>
      <c r="BC187" s="2">
        <f t="shared" si="80"/>
        <v>5.1161987630774709E-2</v>
      </c>
      <c r="BD187" s="2">
        <f t="shared" si="81"/>
        <v>8.8657520625387044E-3</v>
      </c>
      <c r="BE187" s="2">
        <f t="shared" si="82"/>
        <v>3.3462438110994697E-2</v>
      </c>
      <c r="BF187">
        <f t="shared" si="83"/>
        <v>2.5770877933900058</v>
      </c>
      <c r="BG187" s="9">
        <f t="shared" si="84"/>
        <v>6.7572210745738835E-7</v>
      </c>
      <c r="BH187" s="9">
        <f t="shared" si="85"/>
        <v>3.0720024225361773E-7</v>
      </c>
      <c r="BI187" s="2"/>
      <c r="BJ187" s="2"/>
      <c r="BK187" s="2"/>
      <c r="BL187" s="2"/>
      <c r="BM187" s="2"/>
      <c r="BN187" s="2"/>
      <c r="BO187" s="2"/>
      <c r="BP187" s="2"/>
      <c r="BQ187" s="2"/>
      <c r="BR187" s="11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V187" s="6"/>
      <c r="EW187" s="6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6"/>
      <c r="FJ187" s="7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</row>
    <row r="188" spans="1:225">
      <c r="A188" s="16">
        <v>27.27757093458828</v>
      </c>
      <c r="B188" s="2">
        <v>8.9813474886253325E-2</v>
      </c>
      <c r="C188" s="2">
        <v>5.6726516452727069E-2</v>
      </c>
      <c r="D188" s="2">
        <v>3.5441368057049949E-2</v>
      </c>
      <c r="E188" s="2">
        <v>2.8330914970966705E-2</v>
      </c>
      <c r="F188" s="2">
        <v>2.5043420841666331E-2</v>
      </c>
      <c r="G188" s="2">
        <v>1.8624257948487481E-2</v>
      </c>
      <c r="H188" s="2">
        <v>6.8862128095311184E-3</v>
      </c>
      <c r="I188" s="2">
        <v>5.2447149900179115E-3</v>
      </c>
      <c r="J188" s="2">
        <v>3.4860536909341088E-3</v>
      </c>
      <c r="K188" s="2">
        <v>0.82153709715108791</v>
      </c>
      <c r="L188" s="2">
        <v>0.80008211807745555</v>
      </c>
      <c r="M188" s="2">
        <v>0.76646780501855893</v>
      </c>
      <c r="N188" s="2">
        <v>0.75250743132283149</v>
      </c>
      <c r="O188" s="2">
        <v>0.73564893965287614</v>
      </c>
      <c r="P188" s="2">
        <v>0.703414278003067</v>
      </c>
      <c r="Q188" s="2">
        <v>0.64780707335638976</v>
      </c>
      <c r="R188" s="2">
        <v>0.59766753642488546</v>
      </c>
      <c r="S188" s="2">
        <v>0.58848020623407193</v>
      </c>
      <c r="T188" s="2">
        <v>0.91135057203734127</v>
      </c>
      <c r="U188" s="2">
        <v>0.85680863453018263</v>
      </c>
      <c r="V188" s="2">
        <v>0.80190917307560883</v>
      </c>
      <c r="W188" s="2">
        <v>0.78083834629379822</v>
      </c>
      <c r="X188" s="2">
        <v>0.76069236049454247</v>
      </c>
      <c r="Y188" s="2">
        <v>0.72203853595155443</v>
      </c>
      <c r="Z188" s="2">
        <v>0.65159392099996005</v>
      </c>
      <c r="AA188" s="2">
        <v>0.59946001539755112</v>
      </c>
      <c r="AB188" s="2">
        <v>0.58848020623407193</v>
      </c>
      <c r="AC188" s="9">
        <v>9.8053275270859851E-3</v>
      </c>
      <c r="AD188" s="2"/>
      <c r="AE188" s="2">
        <f t="shared" si="65"/>
        <v>-9.2827634630104183E-2</v>
      </c>
      <c r="AF188" s="2">
        <f t="shared" si="66"/>
        <v>-0.15454068224977097</v>
      </c>
      <c r="AG188" s="2">
        <f t="shared" si="67"/>
        <v>-0.22075992805811401</v>
      </c>
      <c r="AH188" s="2">
        <f t="shared" si="68"/>
        <v>-0.24738713354487549</v>
      </c>
      <c r="AI188" s="2">
        <f t="shared" si="69"/>
        <v>-0.27352625976029149</v>
      </c>
      <c r="AJ188" s="2">
        <f t="shared" si="70"/>
        <v>-0.32567676761952674</v>
      </c>
      <c r="AK188" s="2">
        <f t="shared" si="71"/>
        <v>-0.42833373164098221</v>
      </c>
      <c r="AL188" s="2">
        <f t="shared" si="72"/>
        <v>-0.51172600332345286</v>
      </c>
      <c r="AM188" s="2">
        <f t="shared" si="73"/>
        <v>-0.530211987114108</v>
      </c>
      <c r="AN188" s="2">
        <f t="shared" si="74"/>
        <v>4.7108279918181966</v>
      </c>
      <c r="AO188" s="2">
        <f t="shared" si="75"/>
        <v>0.79695865090546381</v>
      </c>
      <c r="AP188" s="2">
        <f t="shared" si="76"/>
        <v>0.98905414278367509</v>
      </c>
      <c r="AQ188" s="23">
        <f t="shared" si="58"/>
        <v>3.7927679994813883</v>
      </c>
      <c r="AR188" s="2">
        <f t="shared" si="59"/>
        <v>-0.43416235326100427</v>
      </c>
      <c r="AS188" s="2">
        <f t="shared" si="60"/>
        <v>-0.51472063878981111</v>
      </c>
      <c r="AT188" s="2">
        <f t="shared" si="61"/>
        <v>2.053972991617226</v>
      </c>
      <c r="AU188" s="2">
        <f t="shared" si="62"/>
        <v>12.86936394756561</v>
      </c>
      <c r="AV188" s="2">
        <f t="shared" si="63"/>
        <v>0.62780772569555532</v>
      </c>
      <c r="AW188" s="27">
        <f t="shared" si="64"/>
        <v>1.5618360726960713E-2</v>
      </c>
      <c r="AX188" s="28">
        <f t="shared" si="77"/>
        <v>1.1144397454220309</v>
      </c>
      <c r="AY188" s="2">
        <v>1E-3</v>
      </c>
      <c r="AZ188" s="2">
        <v>50</v>
      </c>
      <c r="BA188" s="2">
        <f t="shared" si="78"/>
        <v>1.6581458384092675</v>
      </c>
      <c r="BB188" s="2">
        <f t="shared" si="79"/>
        <v>2.975337712055051</v>
      </c>
      <c r="BC188" s="2">
        <f t="shared" si="80"/>
        <v>5.1998328047351015E-2</v>
      </c>
      <c r="BD188" s="2">
        <f t="shared" si="81"/>
        <v>8.738000467396069E-3</v>
      </c>
      <c r="BE188" s="2">
        <f t="shared" si="82"/>
        <v>3.3998867825246748E-2</v>
      </c>
      <c r="BF188">
        <f t="shared" si="83"/>
        <v>2.6564998343032737</v>
      </c>
      <c r="BG188" s="9">
        <f t="shared" si="84"/>
        <v>6.05544395761971E-7</v>
      </c>
      <c r="BH188" s="9">
        <f t="shared" si="85"/>
        <v>3.0045680864201132E-7</v>
      </c>
      <c r="BI188" s="2"/>
      <c r="BJ188" s="2"/>
      <c r="BK188" s="2"/>
      <c r="BL188" s="2"/>
      <c r="BM188" s="2"/>
      <c r="BN188" s="2"/>
      <c r="BO188" s="2"/>
      <c r="BP188" s="2"/>
      <c r="BQ188" s="2"/>
      <c r="BR188" s="11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V188" s="6"/>
      <c r="EW188" s="6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6"/>
      <c r="FJ188" s="7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</row>
    <row r="189" spans="1:225">
      <c r="A189" s="16">
        <v>27.422969893862533</v>
      </c>
      <c r="B189" s="2">
        <v>9.0943967543033355E-2</v>
      </c>
      <c r="C189" s="2">
        <v>5.6570749945983004E-2</v>
      </c>
      <c r="D189" s="2">
        <v>3.4961187880044875E-2</v>
      </c>
      <c r="E189" s="2">
        <v>2.9241211744834055E-2</v>
      </c>
      <c r="F189" s="2">
        <v>2.4475992807668726E-2</v>
      </c>
      <c r="G189" s="2">
        <v>1.703359242968986E-2</v>
      </c>
      <c r="H189" s="2">
        <v>6.0250469453206812E-3</v>
      </c>
      <c r="I189" s="2">
        <v>4.5335061762873533E-3</v>
      </c>
      <c r="J189" s="2">
        <v>2.9589993966714864E-3</v>
      </c>
      <c r="K189" s="2">
        <v>0.81207608532556841</v>
      </c>
      <c r="L189" s="2">
        <v>0.79011994610446934</v>
      </c>
      <c r="M189" s="2">
        <v>0.75740590531009055</v>
      </c>
      <c r="N189" s="2">
        <v>0.73595587842697563</v>
      </c>
      <c r="O189" s="2">
        <v>0.72490567483367507</v>
      </c>
      <c r="P189" s="2">
        <v>0.69729212616079761</v>
      </c>
      <c r="Q189" s="2">
        <v>0.64148149798756815</v>
      </c>
      <c r="R189" s="2">
        <v>0.588025318738157</v>
      </c>
      <c r="S189" s="2">
        <v>0.58341472154402363</v>
      </c>
      <c r="T189" s="2">
        <v>0.90302005286860176</v>
      </c>
      <c r="U189" s="2">
        <v>0.84669069605045233</v>
      </c>
      <c r="V189" s="2">
        <v>0.79236709319013543</v>
      </c>
      <c r="W189" s="2">
        <v>0.7651970901718097</v>
      </c>
      <c r="X189" s="2">
        <v>0.74938166764134384</v>
      </c>
      <c r="Y189" s="2">
        <v>0.71432571859048744</v>
      </c>
      <c r="Z189" s="2">
        <v>0.64430427914832555</v>
      </c>
      <c r="AA189" s="2">
        <v>0.58989751479558972</v>
      </c>
      <c r="AB189" s="2">
        <v>0.58341472154402363</v>
      </c>
      <c r="AC189" s="9">
        <v>9.816468556170601E-3</v>
      </c>
      <c r="AD189" s="2"/>
      <c r="AE189" s="2">
        <f t="shared" si="65"/>
        <v>-0.10201051886974896</v>
      </c>
      <c r="AF189" s="2">
        <f t="shared" si="66"/>
        <v>-0.16641982687845047</v>
      </c>
      <c r="AG189" s="2">
        <f t="shared" si="67"/>
        <v>-0.23273049304865609</v>
      </c>
      <c r="AH189" s="2">
        <f t="shared" si="68"/>
        <v>-0.26762184412607964</v>
      </c>
      <c r="AI189" s="2">
        <f t="shared" si="69"/>
        <v>-0.28850685563681405</v>
      </c>
      <c r="AJ189" s="2">
        <f t="shared" si="70"/>
        <v>-0.33641623216280947</v>
      </c>
      <c r="AK189" s="2">
        <f t="shared" si="71"/>
        <v>-0.43958418131322624</v>
      </c>
      <c r="AL189" s="2">
        <f t="shared" si="72"/>
        <v>-0.52780646090690186</v>
      </c>
      <c r="AM189" s="2">
        <f t="shared" si="73"/>
        <v>-0.5388569878181686</v>
      </c>
      <c r="AN189" s="2">
        <f t="shared" si="74"/>
        <v>4.6985330196794814</v>
      </c>
      <c r="AO189" s="2">
        <f t="shared" si="75"/>
        <v>0.79703464757533327</v>
      </c>
      <c r="AP189" s="2">
        <f t="shared" si="76"/>
        <v>0.98878724232932758</v>
      </c>
      <c r="AQ189" s="23">
        <f t="shared" si="58"/>
        <v>3.7928459065689855</v>
      </c>
      <c r="AR189" s="2">
        <f t="shared" si="59"/>
        <v>-0.44397493713884284</v>
      </c>
      <c r="AS189" s="2">
        <f t="shared" si="60"/>
        <v>-0.53098527293202735</v>
      </c>
      <c r="AT189" s="2">
        <f t="shared" si="61"/>
        <v>2.2184791860650912</v>
      </c>
      <c r="AU189" s="2">
        <f t="shared" si="62"/>
        <v>13.925053438650751</v>
      </c>
      <c r="AV189" s="2">
        <f t="shared" si="63"/>
        <v>0.62011799391451772</v>
      </c>
      <c r="AW189" s="27">
        <f t="shared" si="64"/>
        <v>1.5830001148980987E-2</v>
      </c>
      <c r="AX189" s="28">
        <f t="shared" si="77"/>
        <v>1.115737144048996</v>
      </c>
      <c r="AY189" s="2">
        <v>1E-3</v>
      </c>
      <c r="AZ189" s="2">
        <v>50</v>
      </c>
      <c r="BA189" s="2">
        <f t="shared" si="78"/>
        <v>1.6578765361641221</v>
      </c>
      <c r="BB189" s="2">
        <f t="shared" si="79"/>
        <v>3.0085802838225906</v>
      </c>
      <c r="BC189" s="2">
        <f t="shared" si="80"/>
        <v>5.1989882911728694E-2</v>
      </c>
      <c r="BD189" s="2">
        <f t="shared" si="81"/>
        <v>8.6400534986821476E-3</v>
      </c>
      <c r="BE189" s="2">
        <f t="shared" si="82"/>
        <v>3.3993452782610234E-2</v>
      </c>
      <c r="BF189">
        <f t="shared" si="83"/>
        <v>2.6846232719557808</v>
      </c>
      <c r="BG189" s="9">
        <f t="shared" si="84"/>
        <v>5.5382416130461345E-7</v>
      </c>
      <c r="BH189" s="9">
        <f t="shared" si="85"/>
        <v>2.940856693999612E-7</v>
      </c>
      <c r="BI189" s="2"/>
      <c r="BJ189" s="2"/>
      <c r="BK189" s="2"/>
      <c r="BL189" s="2"/>
      <c r="BM189" s="2"/>
      <c r="BN189" s="2"/>
      <c r="BO189" s="2"/>
      <c r="BP189" s="2"/>
      <c r="BQ189" s="2"/>
      <c r="BR189" s="11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V189" s="6"/>
      <c r="EW189" s="6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6"/>
      <c r="FJ189" s="7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</row>
    <row r="190" spans="1:225">
      <c r="A190" s="16">
        <v>27.569989129937536</v>
      </c>
      <c r="B190" s="2">
        <v>8.7157014294212687E-2</v>
      </c>
      <c r="C190" s="2">
        <v>5.4424698903699983E-2</v>
      </c>
      <c r="D190" s="2">
        <v>3.3352730123752242E-2</v>
      </c>
      <c r="E190" s="2">
        <v>2.6843035653829183E-2</v>
      </c>
      <c r="F190" s="2">
        <v>2.5714618779303158E-2</v>
      </c>
      <c r="G190" s="2">
        <v>1.830846925578767E-2</v>
      </c>
      <c r="H190" s="2">
        <v>6.9155726827918968E-3</v>
      </c>
      <c r="I190" s="2">
        <v>5.2979508990424282E-3</v>
      </c>
      <c r="J190" s="2">
        <v>3.5524469179556528E-3</v>
      </c>
      <c r="K190" s="2">
        <v>0.81213994337633788</v>
      </c>
      <c r="L190" s="2">
        <v>0.78816679382672716</v>
      </c>
      <c r="M190" s="2">
        <v>0.75150939487199131</v>
      </c>
      <c r="N190" s="2">
        <v>0.73361660702612908</v>
      </c>
      <c r="O190" s="2">
        <v>0.71676415538291283</v>
      </c>
      <c r="P190" s="2">
        <v>0.69123258204886318</v>
      </c>
      <c r="Q190" s="2">
        <v>0.63594922103239748</v>
      </c>
      <c r="R190" s="2">
        <v>0.58609103828159836</v>
      </c>
      <c r="S190" s="2">
        <v>0.57834879917540227</v>
      </c>
      <c r="T190" s="2">
        <v>0.89929695767055062</v>
      </c>
      <c r="U190" s="2">
        <v>0.84259149273042711</v>
      </c>
      <c r="V190" s="2">
        <v>0.78486212499574359</v>
      </c>
      <c r="W190" s="2">
        <v>0.76045964267995825</v>
      </c>
      <c r="X190" s="2">
        <v>0.74247877416221597</v>
      </c>
      <c r="Y190" s="2">
        <v>0.70954105130465084</v>
      </c>
      <c r="Z190" s="2">
        <v>0.6394239860898967</v>
      </c>
      <c r="AA190" s="2">
        <v>0.58721220026288645</v>
      </c>
      <c r="AB190" s="2">
        <v>0.57834879917540227</v>
      </c>
      <c r="AC190" s="9">
        <v>9.8485786905538036E-3</v>
      </c>
      <c r="AD190" s="2"/>
      <c r="AE190" s="2">
        <f t="shared" si="65"/>
        <v>-0.10614197906466459</v>
      </c>
      <c r="AF190" s="2">
        <f t="shared" si="66"/>
        <v>-0.17127302593914329</v>
      </c>
      <c r="AG190" s="2">
        <f t="shared" si="67"/>
        <v>-0.242247213573801</v>
      </c>
      <c r="AH190" s="2">
        <f t="shared" si="68"/>
        <v>-0.27383223551539576</v>
      </c>
      <c r="AI190" s="2">
        <f t="shared" si="69"/>
        <v>-0.2977609957008126</v>
      </c>
      <c r="AJ190" s="2">
        <f t="shared" si="70"/>
        <v>-0.34313692457077405</v>
      </c>
      <c r="AK190" s="2">
        <f t="shared" si="71"/>
        <v>-0.44718752962569902</v>
      </c>
      <c r="AL190" s="2">
        <f t="shared" si="72"/>
        <v>-0.53236902488321802</v>
      </c>
      <c r="AM190" s="2">
        <f t="shared" si="73"/>
        <v>-0.54757813353681772</v>
      </c>
      <c r="AN190" s="2">
        <f t="shared" si="74"/>
        <v>4.7137113703614473</v>
      </c>
      <c r="AO190" s="2">
        <f t="shared" si="75"/>
        <v>0.80053026038598807</v>
      </c>
      <c r="AP190" s="2">
        <f t="shared" si="76"/>
        <v>0.9904889343333616</v>
      </c>
      <c r="AQ190" s="23">
        <f t="shared" si="58"/>
        <v>3.7964284577840153</v>
      </c>
      <c r="AR190" s="2">
        <f t="shared" si="59"/>
        <v>-0.45263655997351782</v>
      </c>
      <c r="AS190" s="2">
        <f t="shared" si="60"/>
        <v>-0.53428014604218066</v>
      </c>
      <c r="AT190" s="2">
        <f t="shared" si="61"/>
        <v>2.0816446082860627</v>
      </c>
      <c r="AU190" s="2">
        <f t="shared" si="62"/>
        <v>13.030118037253629</v>
      </c>
      <c r="AV190" s="2">
        <f t="shared" si="63"/>
        <v>0.61605563004182295</v>
      </c>
      <c r="AW190" s="27">
        <f t="shared" si="64"/>
        <v>1.5986508701957971E-2</v>
      </c>
      <c r="AX190" s="28">
        <f t="shared" si="77"/>
        <v>1.116267592800354</v>
      </c>
      <c r="AY190" s="2">
        <v>1E-3</v>
      </c>
      <c r="AZ190" s="2">
        <v>50</v>
      </c>
      <c r="BA190" s="2">
        <f t="shared" si="78"/>
        <v>1.6455526481391343</v>
      </c>
      <c r="BB190" s="2">
        <f t="shared" si="79"/>
        <v>2.9999023716306827</v>
      </c>
      <c r="BC190" s="2">
        <f t="shared" si="80"/>
        <v>5.1603414147945587E-2</v>
      </c>
      <c r="BD190" s="2">
        <f t="shared" si="81"/>
        <v>8.6006368482295526E-3</v>
      </c>
      <c r="BE190" s="2">
        <f t="shared" si="82"/>
        <v>3.3745611412477672E-2</v>
      </c>
      <c r="BF190">
        <f t="shared" si="83"/>
        <v>2.6774902166081724</v>
      </c>
      <c r="BG190" s="9">
        <f t="shared" si="84"/>
        <v>5.9518949390646696E-7</v>
      </c>
      <c r="BH190" s="9">
        <f t="shared" si="85"/>
        <v>2.9071681848306569E-7</v>
      </c>
      <c r="BI190" s="2"/>
      <c r="BJ190" s="2"/>
      <c r="BK190" s="2"/>
      <c r="BL190" s="2"/>
      <c r="BM190" s="2"/>
      <c r="BN190" s="2"/>
      <c r="BO190" s="2"/>
      <c r="BP190" s="2"/>
      <c r="BQ190" s="2"/>
      <c r="BR190" s="11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V190" s="6"/>
      <c r="EW190" s="6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6"/>
      <c r="FJ190" s="7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</row>
    <row r="191" spans="1:225">
      <c r="A191" s="16">
        <v>27.704869135237697</v>
      </c>
      <c r="B191" s="2">
        <v>8.9003259916812405E-2</v>
      </c>
      <c r="C191" s="2">
        <v>5.4524387701834182E-2</v>
      </c>
      <c r="D191" s="2">
        <v>3.4517516737351074E-2</v>
      </c>
      <c r="E191" s="2">
        <v>2.9476889458887764E-2</v>
      </c>
      <c r="F191" s="2">
        <v>2.6467592408026583E-2</v>
      </c>
      <c r="G191" s="2">
        <v>2.0071919063561046E-2</v>
      </c>
      <c r="H191" s="2">
        <v>7.9461708423654749E-3</v>
      </c>
      <c r="I191" s="2">
        <v>6.1662181876520131E-3</v>
      </c>
      <c r="J191" s="2">
        <v>4.2151241684829019E-3</v>
      </c>
      <c r="K191" s="2">
        <v>0.80821730633279842</v>
      </c>
      <c r="L191" s="2">
        <v>0.78993532579803971</v>
      </c>
      <c r="M191" s="2">
        <v>0.75884852595095698</v>
      </c>
      <c r="N191" s="2">
        <v>0.72872348378012008</v>
      </c>
      <c r="O191" s="2">
        <v>0.71264524844158361</v>
      </c>
      <c r="P191" s="2">
        <v>0.69074044871526163</v>
      </c>
      <c r="Q191" s="2">
        <v>0.63638077902027301</v>
      </c>
      <c r="R191" s="2">
        <v>0.58548311289815802</v>
      </c>
      <c r="S191" s="2">
        <v>0.57893378752784674</v>
      </c>
      <c r="T191" s="2">
        <v>0.89722056624961088</v>
      </c>
      <c r="U191" s="2">
        <v>0.84445971349987392</v>
      </c>
      <c r="V191" s="2">
        <v>0.79336604268830802</v>
      </c>
      <c r="W191" s="2">
        <v>0.7582003732390078</v>
      </c>
      <c r="X191" s="2">
        <v>0.73911284084961015</v>
      </c>
      <c r="Y191" s="2">
        <v>0.71081236777882273</v>
      </c>
      <c r="Z191" s="2">
        <v>0.63981959928063281</v>
      </c>
      <c r="AA191" s="2">
        <v>0.58748714155900972</v>
      </c>
      <c r="AB191" s="2">
        <v>0.57893378752784674</v>
      </c>
      <c r="AC191" s="9">
        <v>9.8806888466332517E-3</v>
      </c>
      <c r="AD191" s="2"/>
      <c r="AE191" s="2">
        <f t="shared" si="65"/>
        <v>-0.10845355389527075</v>
      </c>
      <c r="AF191" s="2">
        <f t="shared" si="66"/>
        <v>-0.16905824843124084</v>
      </c>
      <c r="AG191" s="2">
        <f t="shared" si="67"/>
        <v>-0.23147057155529113</v>
      </c>
      <c r="AH191" s="2">
        <f t="shared" si="68"/>
        <v>-0.27680758363016383</v>
      </c>
      <c r="AI191" s="2">
        <f t="shared" si="69"/>
        <v>-0.30230467571265257</v>
      </c>
      <c r="AJ191" s="2">
        <f t="shared" si="70"/>
        <v>-0.34134678305163302</v>
      </c>
      <c r="AK191" s="2">
        <f t="shared" si="71"/>
        <v>-0.44656901848697239</v>
      </c>
      <c r="AL191" s="2">
        <f t="shared" si="72"/>
        <v>-0.53190091991140909</v>
      </c>
      <c r="AM191" s="2">
        <f t="shared" si="73"/>
        <v>-0.54656716454965748</v>
      </c>
      <c r="AN191" s="2">
        <f t="shared" si="74"/>
        <v>4.7184373053166846</v>
      </c>
      <c r="AO191" s="2">
        <f t="shared" si="75"/>
        <v>0.80115616668855927</v>
      </c>
      <c r="AP191" s="2">
        <f t="shared" si="76"/>
        <v>0.99071573867819285</v>
      </c>
      <c r="AQ191" s="23">
        <f t="shared" si="58"/>
        <v>3.7970697392628603</v>
      </c>
      <c r="AR191" s="2">
        <f t="shared" si="59"/>
        <v>-0.45195818564546203</v>
      </c>
      <c r="AS191" s="2">
        <f t="shared" si="60"/>
        <v>-0.53531793854962062</v>
      </c>
      <c r="AT191" s="2">
        <f t="shared" si="61"/>
        <v>2.1254012536277385</v>
      </c>
      <c r="AU191" s="2">
        <f t="shared" si="62"/>
        <v>13.314206994152483</v>
      </c>
      <c r="AV191" s="2">
        <f t="shared" si="63"/>
        <v>0.61606198836308512</v>
      </c>
      <c r="AW191" s="27">
        <f t="shared" si="64"/>
        <v>1.6038465338345017E-2</v>
      </c>
      <c r="AX191" s="28">
        <f t="shared" si="77"/>
        <v>1.1165093174530143</v>
      </c>
      <c r="AY191" s="2">
        <v>1E-3</v>
      </c>
      <c r="AZ191" s="2">
        <v>50</v>
      </c>
      <c r="BA191" s="2">
        <f t="shared" si="78"/>
        <v>1.6433589967756197</v>
      </c>
      <c r="BB191" s="2">
        <f t="shared" si="79"/>
        <v>3.0021318597411817</v>
      </c>
      <c r="BC191" s="2">
        <f t="shared" si="80"/>
        <v>5.1534622730098421E-2</v>
      </c>
      <c r="BD191" s="2">
        <f t="shared" si="81"/>
        <v>8.5827937795589573E-3</v>
      </c>
      <c r="BE191" s="2">
        <f t="shared" si="82"/>
        <v>3.3701488150342129E-2</v>
      </c>
      <c r="BF191">
        <f t="shared" si="83"/>
        <v>2.6793880167582076</v>
      </c>
      <c r="BG191" s="9">
        <f t="shared" si="84"/>
        <v>6.5250073683210645E-7</v>
      </c>
      <c r="BH191" s="9">
        <f t="shared" si="85"/>
        <v>2.9064345845710875E-7</v>
      </c>
      <c r="BI191" s="2"/>
      <c r="BJ191" s="2"/>
      <c r="BK191" s="2"/>
      <c r="BL191" s="2"/>
      <c r="BM191" s="2"/>
      <c r="BN191" s="2"/>
      <c r="BO191" s="2"/>
      <c r="BP191" s="2"/>
      <c r="BQ191" s="2"/>
      <c r="BR191" s="11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V191" s="6"/>
      <c r="EW191" s="6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6"/>
      <c r="FJ191" s="7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</row>
    <row r="192" spans="1:225">
      <c r="A192" s="16">
        <v>27.847826115289024</v>
      </c>
      <c r="B192" s="2">
        <v>8.9234633679237341E-2</v>
      </c>
      <c r="C192" s="2">
        <v>5.5114653093033317E-2</v>
      </c>
      <c r="D192" s="2">
        <v>3.4840301985584382E-2</v>
      </c>
      <c r="E192" s="2">
        <v>2.9442360293938707E-2</v>
      </c>
      <c r="F192" s="2">
        <v>2.6647948252742429E-2</v>
      </c>
      <c r="G192" s="2">
        <v>2.0039638275897921E-2</v>
      </c>
      <c r="H192" s="2">
        <v>7.9038043330479629E-3</v>
      </c>
      <c r="I192" s="2">
        <v>6.1270731174094721E-3</v>
      </c>
      <c r="J192" s="2">
        <v>4.1819456770752859E-3</v>
      </c>
      <c r="K192" s="2">
        <v>0.80747651664090458</v>
      </c>
      <c r="L192" s="2">
        <v>0.78921771632930326</v>
      </c>
      <c r="M192" s="2">
        <v>0.75355009586080113</v>
      </c>
      <c r="N192" s="2">
        <v>0.72872259550365115</v>
      </c>
      <c r="O192" s="2">
        <v>0.71455392074366897</v>
      </c>
      <c r="P192" s="2">
        <v>0.68897898581757544</v>
      </c>
      <c r="Q192" s="2">
        <v>0.63572819306709261</v>
      </c>
      <c r="R192" s="2">
        <v>0.58643198453151413</v>
      </c>
      <c r="S192" s="2">
        <v>0.57913890406307089</v>
      </c>
      <c r="T192" s="2">
        <v>0.89671115032014193</v>
      </c>
      <c r="U192" s="2">
        <v>0.84433236942233658</v>
      </c>
      <c r="V192" s="2">
        <v>0.78839039784638554</v>
      </c>
      <c r="W192" s="2">
        <v>0.75816495579758991</v>
      </c>
      <c r="X192" s="2">
        <v>0.74120186899641138</v>
      </c>
      <c r="Y192" s="2">
        <v>0.70901862409347338</v>
      </c>
      <c r="Z192" s="2">
        <v>0.63992848375831546</v>
      </c>
      <c r="AA192" s="2">
        <v>0.58777820649820056</v>
      </c>
      <c r="AB192" s="2">
        <v>0.57913890406307089</v>
      </c>
      <c r="AC192" s="9">
        <v>9.9100388073879078E-3</v>
      </c>
      <c r="AD192" s="2"/>
      <c r="AE192" s="2">
        <f t="shared" si="65"/>
        <v>-0.10902148626243531</v>
      </c>
      <c r="AF192" s="2">
        <f t="shared" si="66"/>
        <v>-0.1692090592729856</v>
      </c>
      <c r="AG192" s="2">
        <f t="shared" si="67"/>
        <v>-0.23776188306948853</v>
      </c>
      <c r="AH192" s="2">
        <f t="shared" si="68"/>
        <v>-0.2768542972297775</v>
      </c>
      <c r="AI192" s="2">
        <f t="shared" si="69"/>
        <v>-0.29948226299233688</v>
      </c>
      <c r="AJ192" s="2">
        <f t="shared" si="70"/>
        <v>-0.34387348468009737</v>
      </c>
      <c r="AK192" s="2">
        <f t="shared" si="71"/>
        <v>-0.44639885299989179</v>
      </c>
      <c r="AL192" s="2">
        <f t="shared" si="72"/>
        <v>-0.53140560207425369</v>
      </c>
      <c r="AM192" s="2">
        <f t="shared" si="73"/>
        <v>-0.54621292679090794</v>
      </c>
      <c r="AN192" s="2">
        <f t="shared" si="74"/>
        <v>4.696292004857292</v>
      </c>
      <c r="AO192" s="2">
        <f t="shared" si="75"/>
        <v>0.79774191140536965</v>
      </c>
      <c r="AP192" s="2">
        <f t="shared" si="76"/>
        <v>0.99092957910233737</v>
      </c>
      <c r="AQ192" s="23">
        <f t="shared" si="58"/>
        <v>3.7935709080069411</v>
      </c>
      <c r="AR192" s="2">
        <f t="shared" si="59"/>
        <v>-0.4529841763817043</v>
      </c>
      <c r="AS192" s="2">
        <f t="shared" si="60"/>
        <v>-0.53369858601667752</v>
      </c>
      <c r="AT192" s="2">
        <f t="shared" si="61"/>
        <v>2.0579536460626517</v>
      </c>
      <c r="AU192" s="2">
        <f t="shared" si="62"/>
        <v>12.876324713274146</v>
      </c>
      <c r="AV192" s="2">
        <f t="shared" si="63"/>
        <v>0.61606430706000515</v>
      </c>
      <c r="AW192" s="27">
        <f t="shared" si="64"/>
        <v>1.6086046040681694E-2</v>
      </c>
      <c r="AX192" s="28">
        <f t="shared" si="77"/>
        <v>1.1172267736829096</v>
      </c>
      <c r="AY192" s="2">
        <v>1E-3</v>
      </c>
      <c r="AZ192" s="2">
        <v>50</v>
      </c>
      <c r="BA192" s="2">
        <f t="shared" si="78"/>
        <v>1.6553730834963074</v>
      </c>
      <c r="BB192" s="2">
        <f t="shared" si="79"/>
        <v>3.0427015826104857</v>
      </c>
      <c r="BC192" s="2">
        <f t="shared" si="80"/>
        <v>5.1911376335252328E-2</v>
      </c>
      <c r="BD192" s="2">
        <f t="shared" si="81"/>
        <v>8.5302675601421959E-3</v>
      </c>
      <c r="BE192" s="2">
        <f t="shared" si="82"/>
        <v>3.3943112526941377E-2</v>
      </c>
      <c r="BF192">
        <f t="shared" si="83"/>
        <v>2.7127621561745379</v>
      </c>
      <c r="BG192" s="9">
        <f t="shared" si="84"/>
        <v>6.5154264169878516E-7</v>
      </c>
      <c r="BH192" s="9">
        <f t="shared" si="85"/>
        <v>2.884367245024847E-7</v>
      </c>
      <c r="BI192" s="2"/>
      <c r="BJ192" s="2"/>
      <c r="BK192" s="2"/>
      <c r="BL192" s="2"/>
      <c r="BM192" s="2"/>
      <c r="BN192" s="2"/>
      <c r="BO192" s="2"/>
      <c r="BP192" s="2"/>
      <c r="BQ192" s="2"/>
      <c r="BR192" s="11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V192" s="6"/>
      <c r="EW192" s="6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6"/>
      <c r="FJ192" s="7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</row>
    <row r="193" spans="1:225">
      <c r="A193" s="16">
        <v>28.010195837409526</v>
      </c>
      <c r="B193" s="2">
        <v>8.9693917701506698E-2</v>
      </c>
      <c r="C193" s="2">
        <v>5.6630160092593612E-2</v>
      </c>
      <c r="D193" s="2">
        <v>3.5354047532081906E-2</v>
      </c>
      <c r="E193" s="2">
        <v>3.0317939206259678E-2</v>
      </c>
      <c r="F193" s="2">
        <v>2.7729504164854743E-2</v>
      </c>
      <c r="G193" s="2">
        <v>2.0570213148190387E-2</v>
      </c>
      <c r="H193" s="2">
        <v>8.2292119301516364E-3</v>
      </c>
      <c r="I193" s="2">
        <v>6.4041961359832715E-3</v>
      </c>
      <c r="J193" s="2">
        <v>4.396673238983584E-3</v>
      </c>
      <c r="K193" s="2">
        <v>0.80122617364914772</v>
      </c>
      <c r="L193" s="2">
        <v>0.7774876518249072</v>
      </c>
      <c r="M193" s="2">
        <v>0.7481370350491845</v>
      </c>
      <c r="N193" s="2">
        <v>0.72577590508564982</v>
      </c>
      <c r="O193" s="2">
        <v>0.71136985079390436</v>
      </c>
      <c r="P193" s="2">
        <v>0.68410767539544193</v>
      </c>
      <c r="Q193" s="2">
        <v>0.63223425830729185</v>
      </c>
      <c r="R193" s="2">
        <v>0.57764512695668202</v>
      </c>
      <c r="S193" s="2">
        <v>0.57781759908335439</v>
      </c>
      <c r="T193" s="2">
        <v>0.89092009135065442</v>
      </c>
      <c r="U193" s="2">
        <v>0.83411781191750078</v>
      </c>
      <c r="V193" s="2">
        <v>0.78349108258126643</v>
      </c>
      <c r="W193" s="2">
        <v>0.75609384429190951</v>
      </c>
      <c r="X193" s="2">
        <v>0.73909935495875911</v>
      </c>
      <c r="Y193" s="2">
        <v>0.70467788854363234</v>
      </c>
      <c r="Z193" s="2">
        <v>0.63600054652034543</v>
      </c>
      <c r="AA193" s="2">
        <v>0.580286759662347</v>
      </c>
      <c r="AB193" s="2">
        <v>0.57781759908335439</v>
      </c>
      <c r="AC193" s="9">
        <v>9.9348982690338466E-3</v>
      </c>
      <c r="AD193" s="2"/>
      <c r="AE193" s="2">
        <f t="shared" si="65"/>
        <v>-0.11550053976366523</v>
      </c>
      <c r="AF193" s="2">
        <f t="shared" si="66"/>
        <v>-0.18138062530785973</v>
      </c>
      <c r="AG193" s="2">
        <f t="shared" si="67"/>
        <v>-0.24399559876804089</v>
      </c>
      <c r="AH193" s="2">
        <f t="shared" si="68"/>
        <v>-0.27958977784516936</v>
      </c>
      <c r="AI193" s="2">
        <f t="shared" si="69"/>
        <v>-0.30232292193046845</v>
      </c>
      <c r="AJ193" s="2">
        <f t="shared" si="70"/>
        <v>-0.35001447626129567</v>
      </c>
      <c r="AK193" s="2">
        <f t="shared" si="71"/>
        <v>-0.45255585633366485</v>
      </c>
      <c r="AL193" s="2">
        <f t="shared" si="72"/>
        <v>-0.54423288441266993</v>
      </c>
      <c r="AM193" s="2">
        <f t="shared" si="73"/>
        <v>-0.54849703263339344</v>
      </c>
      <c r="AN193" s="2">
        <f t="shared" si="74"/>
        <v>4.6750167377004646</v>
      </c>
      <c r="AO193" s="2">
        <f t="shared" si="75"/>
        <v>0.79538525060551113</v>
      </c>
      <c r="AP193" s="2">
        <f t="shared" si="76"/>
        <v>0.98712996694394772</v>
      </c>
      <c r="AQ193" s="23">
        <f t="shared" si="58"/>
        <v>3.7911548504212602</v>
      </c>
      <c r="AR193" s="2">
        <f t="shared" si="59"/>
        <v>-0.45849529163479702</v>
      </c>
      <c r="AS193" s="2">
        <f t="shared" si="60"/>
        <v>-0.54879556606777669</v>
      </c>
      <c r="AT193" s="2">
        <f t="shared" si="61"/>
        <v>2.302361868843894</v>
      </c>
      <c r="AU193" s="2">
        <f t="shared" si="62"/>
        <v>14.453838902238143</v>
      </c>
      <c r="AV193" s="2">
        <f t="shared" si="63"/>
        <v>0.61039649735754498</v>
      </c>
      <c r="AW193" s="27">
        <f t="shared" si="64"/>
        <v>1.6276139053947414E-2</v>
      </c>
      <c r="AX193" s="28">
        <f t="shared" si="77"/>
        <v>1.1186872688996963</v>
      </c>
      <c r="AY193" s="2">
        <v>1E-3</v>
      </c>
      <c r="AZ193" s="2">
        <v>50</v>
      </c>
      <c r="BA193" s="2">
        <f t="shared" si="78"/>
        <v>1.6637345518760287</v>
      </c>
      <c r="BB193" s="2">
        <f t="shared" si="79"/>
        <v>3.0961702338233663</v>
      </c>
      <c r="BC193" s="2">
        <f t="shared" si="80"/>
        <v>5.2173586308401264E-2</v>
      </c>
      <c r="BD193" s="2">
        <f t="shared" si="81"/>
        <v>8.425304139540837E-3</v>
      </c>
      <c r="BE193" s="2">
        <f t="shared" si="82"/>
        <v>3.4111236151531443E-2</v>
      </c>
      <c r="BF193">
        <f t="shared" si="83"/>
        <v>2.755136517954591</v>
      </c>
      <c r="BG193" s="9">
        <f t="shared" si="84"/>
        <v>6.6885828474170667E-7</v>
      </c>
      <c r="BH193" s="9">
        <f t="shared" si="85"/>
        <v>2.8368756405181012E-7</v>
      </c>
      <c r="BI193" s="2"/>
      <c r="BJ193" s="2"/>
      <c r="BK193" s="2"/>
      <c r="BL193" s="2"/>
      <c r="BM193" s="2"/>
      <c r="BN193" s="2"/>
      <c r="BO193" s="2"/>
      <c r="BP193" s="2"/>
      <c r="BQ193" s="2"/>
      <c r="BR193" s="11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V193" s="6"/>
      <c r="EW193" s="6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6"/>
      <c r="FJ193" s="7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</row>
    <row r="194" spans="1:225">
      <c r="A194" s="16">
        <v>28.169333835760025</v>
      </c>
      <c r="B194" s="2">
        <v>9.3146183046449643E-2</v>
      </c>
      <c r="C194" s="2">
        <v>5.8552005657784359E-2</v>
      </c>
      <c r="D194" s="2">
        <v>3.7770242164077747E-2</v>
      </c>
      <c r="E194" s="2">
        <v>3.2493636577072979E-2</v>
      </c>
      <c r="F194" s="2">
        <v>3.0431333531655676E-2</v>
      </c>
      <c r="G194" s="2">
        <v>2.0943933277305482E-2</v>
      </c>
      <c r="H194" s="2">
        <v>8.4788911200854057E-3</v>
      </c>
      <c r="I194" s="2">
        <v>6.6200004304518651E-3</v>
      </c>
      <c r="J194" s="2">
        <v>4.5670572593860094E-3</v>
      </c>
      <c r="K194" s="2">
        <v>0.78802451620641367</v>
      </c>
      <c r="L194" s="2">
        <v>0.77002883019899848</v>
      </c>
      <c r="M194" s="2">
        <v>0.74019273824787601</v>
      </c>
      <c r="N194" s="2">
        <v>0.71388870210789268</v>
      </c>
      <c r="O194" s="2">
        <v>0.70093194279486137</v>
      </c>
      <c r="P194" s="2">
        <v>0.67914092767044532</v>
      </c>
      <c r="Q194" s="2">
        <v>0.62404385264912909</v>
      </c>
      <c r="R194" s="2">
        <v>0.56894567715717026</v>
      </c>
      <c r="S194" s="2">
        <v>0.57553500927070533</v>
      </c>
      <c r="T194" s="2">
        <v>0.88117069925286329</v>
      </c>
      <c r="U194" s="2">
        <v>0.82858083585678288</v>
      </c>
      <c r="V194" s="2">
        <v>0.77796298041195378</v>
      </c>
      <c r="W194" s="2">
        <v>0.74638233868496562</v>
      </c>
      <c r="X194" s="2">
        <v>0.7313632763265171</v>
      </c>
      <c r="Y194" s="2">
        <v>0.7000848609477508</v>
      </c>
      <c r="Z194" s="2">
        <v>0.62939087673031213</v>
      </c>
      <c r="AA194" s="2">
        <v>0.57323515193844821</v>
      </c>
      <c r="AB194" s="2">
        <v>0.57553500927070533</v>
      </c>
      <c r="AC194" s="9">
        <v>9.9597577610262191E-3</v>
      </c>
      <c r="AD194" s="2"/>
      <c r="AE194" s="2">
        <f t="shared" si="65"/>
        <v>-0.12650391556811891</v>
      </c>
      <c r="AF194" s="2">
        <f t="shared" si="66"/>
        <v>-0.18804087794713631</v>
      </c>
      <c r="AG194" s="2">
        <f t="shared" si="67"/>
        <v>-0.25107633895390746</v>
      </c>
      <c r="AH194" s="2">
        <f t="shared" si="68"/>
        <v>-0.29251729172658697</v>
      </c>
      <c r="AI194" s="2">
        <f t="shared" si="69"/>
        <v>-0.31284498463609817</v>
      </c>
      <c r="AJ194" s="2">
        <f t="shared" si="70"/>
        <v>-0.35655372136112767</v>
      </c>
      <c r="AK194" s="2">
        <f t="shared" si="71"/>
        <v>-0.4630027896422822</v>
      </c>
      <c r="AL194" s="2">
        <f t="shared" si="72"/>
        <v>-0.55645925912611016</v>
      </c>
      <c r="AM194" s="2">
        <f t="shared" si="73"/>
        <v>-0.55245521988033397</v>
      </c>
      <c r="AN194" s="2">
        <f t="shared" si="74"/>
        <v>4.6528865186173398</v>
      </c>
      <c r="AO194" s="2">
        <f t="shared" si="75"/>
        <v>0.79330728554700081</v>
      </c>
      <c r="AP194" s="2">
        <f t="shared" si="76"/>
        <v>0.98622546691580359</v>
      </c>
      <c r="AQ194" s="23">
        <f t="shared" si="58"/>
        <v>3.7890238114504537</v>
      </c>
      <c r="AR194" s="2">
        <f t="shared" si="59"/>
        <v>-0.47153463640070303</v>
      </c>
      <c r="AS194" s="2">
        <f t="shared" si="60"/>
        <v>-0.56397032013896153</v>
      </c>
      <c r="AT194" s="2">
        <f t="shared" si="61"/>
        <v>2.3568078269511137</v>
      </c>
      <c r="AU194" s="2">
        <f t="shared" si="62"/>
        <v>14.79344452340375</v>
      </c>
      <c r="AV194" s="2">
        <f t="shared" si="63"/>
        <v>0.60198838118524634</v>
      </c>
      <c r="AW194" s="27">
        <f t="shared" si="64"/>
        <v>1.6544767427930408E-2</v>
      </c>
      <c r="AX194" s="28">
        <f t="shared" si="77"/>
        <v>1.1205920586068294</v>
      </c>
      <c r="AY194" s="2">
        <v>1E-3</v>
      </c>
      <c r="AZ194" s="2">
        <v>50</v>
      </c>
      <c r="BA194" s="2">
        <f t="shared" si="78"/>
        <v>1.6711542259065839</v>
      </c>
      <c r="BB194" s="2">
        <f t="shared" si="79"/>
        <v>3.1598895243079017</v>
      </c>
      <c r="BC194" s="2">
        <f t="shared" si="80"/>
        <v>5.2406262249991134E-2</v>
      </c>
      <c r="BD194" s="2">
        <f t="shared" si="81"/>
        <v>8.2922299452241437E-3</v>
      </c>
      <c r="BE194" s="2">
        <f t="shared" si="82"/>
        <v>3.4260395553012302E-2</v>
      </c>
      <c r="BF194">
        <f t="shared" si="83"/>
        <v>2.803075252683457</v>
      </c>
      <c r="BG194" s="9">
        <f t="shared" si="84"/>
        <v>6.8106905049820624E-7</v>
      </c>
      <c r="BH194" s="9">
        <f t="shared" si="85"/>
        <v>2.7825386249049939E-7</v>
      </c>
      <c r="BI194" s="2"/>
      <c r="BJ194" s="2"/>
      <c r="BK194" s="2"/>
      <c r="BL194" s="2"/>
      <c r="BM194" s="2"/>
      <c r="BN194" s="2"/>
      <c r="BO194" s="2"/>
      <c r="BP194" s="2"/>
      <c r="BQ194" s="2"/>
      <c r="BR194" s="11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V194" s="6"/>
      <c r="EW194" s="6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6"/>
      <c r="FJ194" s="7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</row>
    <row r="195" spans="1:225">
      <c r="A195" s="16">
        <v>28.311487339823707</v>
      </c>
      <c r="B195" s="2">
        <v>9.5194981681463453E-2</v>
      </c>
      <c r="C195" s="2">
        <v>5.9830956411209266E-2</v>
      </c>
      <c r="D195" s="2">
        <v>3.7625428056160662E-2</v>
      </c>
      <c r="E195" s="2">
        <v>3.2994305988203805E-2</v>
      </c>
      <c r="F195" s="2">
        <v>2.9393120185608957E-2</v>
      </c>
      <c r="G195" s="2">
        <v>2.147991725633536E-2</v>
      </c>
      <c r="H195" s="2">
        <v>8.5722778404621561E-3</v>
      </c>
      <c r="I195" s="2">
        <v>6.6667420936051295E-3</v>
      </c>
      <c r="J195" s="2">
        <v>4.5723532772535816E-3</v>
      </c>
      <c r="K195" s="2">
        <v>0.78668635422306821</v>
      </c>
      <c r="L195" s="2">
        <v>0.76542055385550734</v>
      </c>
      <c r="M195" s="2">
        <v>0.73832561946079578</v>
      </c>
      <c r="N195" s="2">
        <v>0.70974489041674704</v>
      </c>
      <c r="O195" s="2">
        <v>0.69893556190015105</v>
      </c>
      <c r="P195" s="2">
        <v>0.67647815337529249</v>
      </c>
      <c r="Q195" s="2">
        <v>0.63035509620953667</v>
      </c>
      <c r="R195" s="2">
        <v>0.57469767315799258</v>
      </c>
      <c r="S195" s="2">
        <v>0.57942715054246374</v>
      </c>
      <c r="T195" s="2">
        <v>0.88188133590453166</v>
      </c>
      <c r="U195" s="2">
        <v>0.82525151026671661</v>
      </c>
      <c r="V195" s="2">
        <v>0.77595104751695643</v>
      </c>
      <c r="W195" s="2">
        <v>0.7427391964049509</v>
      </c>
      <c r="X195" s="2">
        <v>0.72832868208575996</v>
      </c>
      <c r="Y195" s="2">
        <v>0.69795807063162785</v>
      </c>
      <c r="Z195" s="2">
        <v>0.63494454428274771</v>
      </c>
      <c r="AA195" s="2">
        <v>0.57874792064591507</v>
      </c>
      <c r="AB195" s="2">
        <v>0.57942715054246374</v>
      </c>
      <c r="AC195" s="9">
        <v>9.974289005301026E-3</v>
      </c>
      <c r="AD195" s="2"/>
      <c r="AE195" s="2">
        <f t="shared" si="65"/>
        <v>-0.12569777181741568</v>
      </c>
      <c r="AF195" s="2">
        <f t="shared" si="66"/>
        <v>-0.19206707817875326</v>
      </c>
      <c r="AG195" s="2">
        <f t="shared" si="67"/>
        <v>-0.25366584388544616</v>
      </c>
      <c r="AH195" s="2">
        <f t="shared" si="68"/>
        <v>-0.29741031014412711</v>
      </c>
      <c r="AI195" s="2">
        <f t="shared" si="69"/>
        <v>-0.31700284629322245</v>
      </c>
      <c r="AJ195" s="2">
        <f t="shared" si="70"/>
        <v>-0.35959624875240992</v>
      </c>
      <c r="AK195" s="2">
        <f t="shared" si="71"/>
        <v>-0.454217615741285</v>
      </c>
      <c r="AL195" s="2">
        <f t="shared" si="72"/>
        <v>-0.54688826642457933</v>
      </c>
      <c r="AM195" s="2">
        <f t="shared" si="73"/>
        <v>-0.54571533498905178</v>
      </c>
      <c r="AN195" s="2">
        <f t="shared" si="74"/>
        <v>4.5085971968911673</v>
      </c>
      <c r="AO195" s="2">
        <f t="shared" si="75"/>
        <v>0.77027475010297053</v>
      </c>
      <c r="AP195" s="2">
        <f t="shared" si="76"/>
        <v>0.98658118141796913</v>
      </c>
      <c r="AQ195" s="23">
        <f t="shared" si="58"/>
        <v>3.7653564665523738</v>
      </c>
      <c r="AR195" s="2">
        <f t="shared" si="59"/>
        <v>-0.46147197360756981</v>
      </c>
      <c r="AS195" s="2">
        <f t="shared" si="60"/>
        <v>-0.55391116227080395</v>
      </c>
      <c r="AT195" s="2">
        <f t="shared" si="61"/>
        <v>2.3568971910828145</v>
      </c>
      <c r="AU195" s="2">
        <f t="shared" si="62"/>
        <v>14.804085995208142</v>
      </c>
      <c r="AV195" s="2">
        <f t="shared" si="63"/>
        <v>0.60807573794378089</v>
      </c>
      <c r="AW195" s="27">
        <f t="shared" si="64"/>
        <v>1.6403037291093481E-2</v>
      </c>
      <c r="AX195" s="28">
        <f t="shared" si="77"/>
        <v>1.1225057078955285</v>
      </c>
      <c r="AY195" s="2">
        <v>1E-3</v>
      </c>
      <c r="AZ195" s="2">
        <v>50</v>
      </c>
      <c r="BA195" s="2">
        <f t="shared" si="78"/>
        <v>1.756430905844941</v>
      </c>
      <c r="BB195" s="2">
        <f t="shared" si="79"/>
        <v>3.3738366612757553</v>
      </c>
      <c r="BC195" s="2">
        <f t="shared" si="80"/>
        <v>5.5080481052408196E-2</v>
      </c>
      <c r="BD195" s="2">
        <f t="shared" si="81"/>
        <v>8.1627036582146532E-3</v>
      </c>
      <c r="BE195" s="2">
        <f t="shared" si="82"/>
        <v>3.5972869642243666E-2</v>
      </c>
      <c r="BF195">
        <f t="shared" si="83"/>
        <v>2.9415266542905583</v>
      </c>
      <c r="BG195" s="9">
        <f t="shared" si="84"/>
        <v>6.9919341806257156E-7</v>
      </c>
      <c r="BH195" s="9">
        <f t="shared" si="85"/>
        <v>2.7784101484698041E-7</v>
      </c>
      <c r="BI195" s="2"/>
      <c r="BJ195" s="2"/>
      <c r="BK195" s="2"/>
      <c r="BL195" s="2"/>
      <c r="BM195" s="2"/>
      <c r="BN195" s="2"/>
      <c r="BO195" s="2"/>
      <c r="BP195" s="2"/>
      <c r="BQ195" s="2"/>
      <c r="BR195" s="11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V195" s="6"/>
      <c r="EW195" s="6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6"/>
      <c r="FJ195" s="7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</row>
    <row r="196" spans="1:225">
      <c r="A196" s="16">
        <v>28.448808841631074</v>
      </c>
      <c r="B196" s="2">
        <v>9.3695957537152652E-2</v>
      </c>
      <c r="C196" s="2">
        <v>6.0018665035392771E-2</v>
      </c>
      <c r="D196" s="2">
        <v>3.9094650923864771E-2</v>
      </c>
      <c r="E196" s="2">
        <v>3.2901210093840311E-2</v>
      </c>
      <c r="F196" s="2">
        <v>2.7393433497268992E-2</v>
      </c>
      <c r="G196" s="2">
        <v>2.2164831717758959E-2</v>
      </c>
      <c r="H196" s="2">
        <v>8.846803603657763E-3</v>
      </c>
      <c r="I196" s="2">
        <v>6.8804962322255346E-3</v>
      </c>
      <c r="J196" s="2">
        <v>4.7192156584136549E-3</v>
      </c>
      <c r="K196" s="2">
        <v>0.78231689885717581</v>
      </c>
      <c r="L196" s="2">
        <v>0.76104359793759713</v>
      </c>
      <c r="M196" s="2">
        <v>0.73556790387465731</v>
      </c>
      <c r="N196" s="2">
        <v>0.71851957026906677</v>
      </c>
      <c r="O196" s="2">
        <v>0.71015319109143404</v>
      </c>
      <c r="P196" s="2">
        <v>0.68337435760435639</v>
      </c>
      <c r="Q196" s="2">
        <v>0.6391925532160031</v>
      </c>
      <c r="R196" s="2">
        <v>0.5943140585862291</v>
      </c>
      <c r="S196" s="2">
        <v>0.58769827461492274</v>
      </c>
      <c r="T196" s="2">
        <v>0.87601285639432847</v>
      </c>
      <c r="U196" s="2">
        <v>0.8210622629729899</v>
      </c>
      <c r="V196" s="2">
        <v>0.77466255479852208</v>
      </c>
      <c r="W196" s="2">
        <v>0.75142078036290705</v>
      </c>
      <c r="X196" s="2">
        <v>0.73754662458870301</v>
      </c>
      <c r="Y196" s="2">
        <v>0.70553918932211535</v>
      </c>
      <c r="Z196" s="2">
        <v>0.64400741105052961</v>
      </c>
      <c r="AA196" s="2">
        <v>0.59628798869624589</v>
      </c>
      <c r="AB196" s="2">
        <v>0.58769827461492274</v>
      </c>
      <c r="AC196" s="9">
        <v>9.97422530745571E-3</v>
      </c>
      <c r="AD196" s="2"/>
      <c r="AE196" s="2">
        <f t="shared" si="65"/>
        <v>-0.13237451190420729</v>
      </c>
      <c r="AF196" s="2">
        <f t="shared" si="66"/>
        <v>-0.19715633443572522</v>
      </c>
      <c r="AG196" s="2">
        <f t="shared" si="67"/>
        <v>-0.25532775761182358</v>
      </c>
      <c r="AH196" s="2">
        <f t="shared" si="68"/>
        <v>-0.28578949069778303</v>
      </c>
      <c r="AI196" s="2">
        <f t="shared" si="69"/>
        <v>-0.30442597298515611</v>
      </c>
      <c r="AJ196" s="2">
        <f t="shared" si="70"/>
        <v>-0.34879296093702788</v>
      </c>
      <c r="AK196" s="2">
        <f t="shared" si="71"/>
        <v>-0.44004504510156084</v>
      </c>
      <c r="AL196" s="2">
        <f t="shared" si="72"/>
        <v>-0.51703152611104752</v>
      </c>
      <c r="AM196" s="2">
        <f t="shared" si="73"/>
        <v>-0.53154160119407501</v>
      </c>
      <c r="AN196" s="2">
        <f t="shared" si="74"/>
        <v>4.1912629749841868</v>
      </c>
      <c r="AO196" s="2">
        <f t="shared" si="75"/>
        <v>0.71849139269248707</v>
      </c>
      <c r="AP196" s="2">
        <f t="shared" si="76"/>
        <v>0.98927738414864819</v>
      </c>
      <c r="AQ196" s="23">
        <f t="shared" ref="AQ196:AQ259" si="86">AO196+3-0.5*EXP(-6*AO196)</f>
        <v>3.7117809847705749</v>
      </c>
      <c r="AR196" s="2">
        <f t="shared" ref="AR196:AR259" si="87">LN(Q196)</f>
        <v>-0.44754953476063436</v>
      </c>
      <c r="AS196" s="2">
        <f t="shared" ref="AS196:AS259" si="88">LN(R196)</f>
        <v>-0.52034738118305601</v>
      </c>
      <c r="AT196" s="2">
        <f t="shared" ref="AT196:AT259" si="89">-SLOPE(AR196:AS196,AK$2:AL$2)</f>
        <v>1.8561071579171602</v>
      </c>
      <c r="AU196" s="2">
        <f t="shared" ref="AU196:AU259" si="90">INTERCEPT(AR196:AS196,AK$2:AL$2)</f>
        <v>11.574405229630527</v>
      </c>
      <c r="AV196" s="2">
        <f t="shared" ref="AV196:AV259" si="91">EXP(AU196)*660^(-AT196)</f>
        <v>0.62133331676785242</v>
      </c>
      <c r="AW196" s="27">
        <f t="shared" ref="AW196:AW259" si="92">AC196/AV196</f>
        <v>1.605293815458211E-2</v>
      </c>
      <c r="AX196" s="28">
        <f t="shared" si="77"/>
        <v>1.1261810362125204</v>
      </c>
      <c r="AY196" s="2">
        <v>1E-3</v>
      </c>
      <c r="AZ196" s="2">
        <v>50</v>
      </c>
      <c r="BA196" s="2">
        <f t="shared" si="78"/>
        <v>1.9701951267832463</v>
      </c>
      <c r="BB196" s="2">
        <f t="shared" si="79"/>
        <v>3.897983430714643</v>
      </c>
      <c r="BC196" s="2">
        <f t="shared" si="80"/>
        <v>6.1783981931317546E-2</v>
      </c>
      <c r="BD196" s="2">
        <f t="shared" si="81"/>
        <v>7.9249552464939633E-3</v>
      </c>
      <c r="BE196" s="2">
        <f t="shared" si="82"/>
        <v>4.0250528961074394E-2</v>
      </c>
      <c r="BF196">
        <f t="shared" si="83"/>
        <v>3.1286572435703595</v>
      </c>
      <c r="BG196" s="9">
        <f t="shared" si="84"/>
        <v>7.2328728033248991E-7</v>
      </c>
      <c r="BH196" s="9">
        <f t="shared" si="85"/>
        <v>2.9619732776495885E-7</v>
      </c>
      <c r="BI196" s="2"/>
      <c r="BJ196" s="2"/>
      <c r="BK196" s="2"/>
      <c r="BL196" s="2"/>
      <c r="BM196" s="2"/>
      <c r="BN196" s="2"/>
      <c r="BO196" s="2"/>
      <c r="BP196" s="2"/>
      <c r="BQ196" s="2"/>
      <c r="BR196" s="11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V196" s="6"/>
      <c r="EW196" s="6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6"/>
      <c r="FJ196" s="7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</row>
    <row r="197" spans="1:225">
      <c r="A197" s="16">
        <v>28.583725099743251</v>
      </c>
      <c r="B197" s="2">
        <v>9.5686136853492809E-2</v>
      </c>
      <c r="C197" s="2">
        <v>6.0773947554975893E-2</v>
      </c>
      <c r="D197" s="2">
        <v>4.1140049327592174E-2</v>
      </c>
      <c r="E197" s="2">
        <v>3.377060649705077E-2</v>
      </c>
      <c r="F197" s="2">
        <v>2.9492095565874878E-2</v>
      </c>
      <c r="G197" s="2">
        <v>2.3414494621377291E-2</v>
      </c>
      <c r="H197" s="2">
        <v>9.6431041090970868E-3</v>
      </c>
      <c r="I197" s="2">
        <v>7.5644107905648607E-3</v>
      </c>
      <c r="J197" s="2">
        <v>5.2554811218210387E-3</v>
      </c>
      <c r="K197" s="2">
        <v>0.77386039374115256</v>
      </c>
      <c r="L197" s="2">
        <v>0.75475923722125016</v>
      </c>
      <c r="M197" s="2">
        <v>0.72559303692089749</v>
      </c>
      <c r="N197" s="2">
        <v>0.70811166709428319</v>
      </c>
      <c r="O197" s="2">
        <v>0.69890883658235892</v>
      </c>
      <c r="P197" s="2">
        <v>0.67415545466658533</v>
      </c>
      <c r="Q197" s="2">
        <v>0.63466078535486303</v>
      </c>
      <c r="R197" s="2">
        <v>0.5847851791158144</v>
      </c>
      <c r="S197" s="2">
        <v>0.58706880366970993</v>
      </c>
      <c r="T197" s="2">
        <v>0.86954653059464537</v>
      </c>
      <c r="U197" s="2">
        <v>0.81553318477622605</v>
      </c>
      <c r="V197" s="2">
        <v>0.76673308624848968</v>
      </c>
      <c r="W197" s="2">
        <v>0.74188227359133396</v>
      </c>
      <c r="X197" s="2">
        <v>0.72840093214823376</v>
      </c>
      <c r="Y197" s="2">
        <v>0.69756994928796257</v>
      </c>
      <c r="Z197" s="2">
        <v>0.64015941671555743</v>
      </c>
      <c r="AA197" s="2">
        <v>0.58829182797455237</v>
      </c>
      <c r="AB197" s="2">
        <v>0.58706880366970993</v>
      </c>
      <c r="AC197" s="9">
        <v>9.974161579263497E-3</v>
      </c>
      <c r="AD197" s="2"/>
      <c r="AE197" s="2">
        <f t="shared" ref="AE197:AE260" si="93">LN(T197)</f>
        <v>-0.13978343242222593</v>
      </c>
      <c r="AF197" s="2">
        <f t="shared" ref="AF197:AF260" si="94">LN(U197)</f>
        <v>-0.20391316519690203</v>
      </c>
      <c r="AG197" s="2">
        <f t="shared" ref="AG197:AG260" si="95">LN(V197)</f>
        <v>-0.26561653524837403</v>
      </c>
      <c r="AH197" s="2">
        <f t="shared" ref="AH197:AH260" si="96">LN(W197)</f>
        <v>-0.29856470933085449</v>
      </c>
      <c r="AI197" s="2">
        <f t="shared" ref="AI197:AI260" si="97">LN(X197)</f>
        <v>-0.31690365140924798</v>
      </c>
      <c r="AJ197" s="2">
        <f t="shared" ref="AJ197:AJ260" si="98">LN(Y197)</f>
        <v>-0.36015248459738369</v>
      </c>
      <c r="AK197" s="2">
        <f t="shared" ref="AK197:AK260" si="99">LN(Z197)</f>
        <v>-0.44603804502778022</v>
      </c>
      <c r="AL197" s="2">
        <f t="shared" ref="AL197:AL260" si="100">LN(AA197)</f>
        <v>-0.53053214812346672</v>
      </c>
      <c r="AM197" s="2">
        <f t="shared" ref="AM197:AM260" si="101">LN(AB197)</f>
        <v>-0.53261325363836109</v>
      </c>
      <c r="AN197" s="2">
        <f t="shared" ref="AN197:AN260" si="102">INTERCEPT(AE197:AM197, AE$2:AM$2)</f>
        <v>4.1559232484699375</v>
      </c>
      <c r="AO197" s="2">
        <f t="shared" ref="AO197:AO260" si="103">-SLOPE(AE197:AM197,AE$2:AM$2)</f>
        <v>0.71432116215145836</v>
      </c>
      <c r="AP197" s="2">
        <f t="shared" ref="AP197:AP260" si="104">RSQ(AE197:AM197,AE$2:AM$2)</f>
        <v>0.98711585828756188</v>
      </c>
      <c r="AQ197" s="23">
        <f t="shared" si="86"/>
        <v>3.707440732319883</v>
      </c>
      <c r="AR197" s="2">
        <f t="shared" si="87"/>
        <v>-0.45466461911467276</v>
      </c>
      <c r="AS197" s="2">
        <f t="shared" si="88"/>
        <v>-0.53651071437692976</v>
      </c>
      <c r="AT197" s="2">
        <f t="shared" si="89"/>
        <v>2.0868079308600991</v>
      </c>
      <c r="AU197" s="2">
        <f t="shared" si="90"/>
        <v>13.061532675725193</v>
      </c>
      <c r="AV197" s="2">
        <f t="shared" si="91"/>
        <v>0.61475903495151729</v>
      </c>
      <c r="AW197" s="27">
        <f t="shared" si="92"/>
        <v>1.6224505883106061E-2</v>
      </c>
      <c r="AX197" s="28">
        <f t="shared" ref="AX197:AX260" si="105">1+AW197^(0.5377+0.4867*(AQ197-3)^2)*(1.4676+2.295*(AQ197-3)^2+2.3113*(AQ197-3)^4)</f>
        <v>1.1276813857985601</v>
      </c>
      <c r="AY197" s="2">
        <v>1E-3</v>
      </c>
      <c r="AZ197" s="2">
        <v>50</v>
      </c>
      <c r="BA197" s="2">
        <f t="shared" ref="BA197:BA260" si="106">(AQ197-3)*(AZ197^(4-AQ197)-0.2^(4-AQ197))/((AQ197-4)*(AZ197^(3-AQ197)-0.2^(3-AQ197)))</f>
        <v>1.9888512546061738</v>
      </c>
      <c r="BB197" s="2">
        <f t="shared" ref="BB197:BB260" si="107">2*PI()*BA197*BB$2*(AX197-1)/0.555</f>
        <v>3.98168179936608</v>
      </c>
      <c r="BC197" s="2">
        <f t="shared" ref="BC197:BC260" si="108">4*PI()*BA197*BB$2*AY197/0.555</f>
        <v>6.2369025437237713E-2</v>
      </c>
      <c r="BD197" s="2">
        <f t="shared" ref="BD197:BD260" si="109">ATAN(0.5*BC197/BB197)</f>
        <v>7.8318350617989953E-3</v>
      </c>
      <c r="BE197" s="2">
        <f t="shared" ref="BE197:BE260" si="110">1+(2*EXP(-BC197)/BC197)+2*((EXP(-BC197)-1)/(BC197)^2)</f>
        <v>4.0622842459978159E-2</v>
      </c>
      <c r="BF197">
        <f t="shared" ref="BF197:BF260" si="111">2-4*EXP(-BB197*TAN(BD197))*((COS(BD197)*SIN(BB197-BD197)/BB197)+(COS(BD197)/BB197)^2*COS(BB197-2*BD197))+4*(COS(BD197)/BB197)^2*COS(2*BD197)</f>
        <v>3.1383240408374893</v>
      </c>
      <c r="BG197" s="9">
        <f t="shared" ref="BG197:BG260" si="112">0.000001*G197*BA197/(BE197*1.5)</f>
        <v>7.6423253820925547E-7</v>
      </c>
      <c r="BH197" s="9">
        <f t="shared" ref="BH197:BH260" si="113">0.000001*Y197*BA197/(BF197*1.5)</f>
        <v>2.9471417456448067E-7</v>
      </c>
      <c r="BI197" s="2"/>
      <c r="BJ197" s="2"/>
      <c r="BK197" s="2"/>
      <c r="BL197" s="2"/>
      <c r="BM197" s="2"/>
      <c r="BN197" s="2"/>
      <c r="BO197" s="2"/>
      <c r="BP197" s="2"/>
      <c r="BQ197" s="2"/>
      <c r="BR197" s="11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V197" s="6"/>
      <c r="EW197" s="6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6"/>
      <c r="FJ197" s="7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</row>
    <row r="198" spans="1:225">
      <c r="A198" s="16">
        <v>28.726744670595842</v>
      </c>
      <c r="B198" s="2">
        <v>9.690118096047115E-2</v>
      </c>
      <c r="C198" s="2">
        <v>6.2681809527869559E-2</v>
      </c>
      <c r="D198" s="2">
        <v>4.1933203180433046E-2</v>
      </c>
      <c r="E198" s="2">
        <v>3.2399169708440693E-2</v>
      </c>
      <c r="F198" s="2">
        <v>3.0306684729660485E-2</v>
      </c>
      <c r="G198" s="2">
        <v>2.1993371494851491E-2</v>
      </c>
      <c r="H198" s="2">
        <v>8.7013204605019285E-3</v>
      </c>
      <c r="I198" s="2">
        <v>6.7510404934736255E-3</v>
      </c>
      <c r="J198" s="2">
        <v>4.6136966574432635E-3</v>
      </c>
      <c r="K198" s="2">
        <v>0.76344933307793617</v>
      </c>
      <c r="L198" s="2">
        <v>0.74309605389016653</v>
      </c>
      <c r="M198" s="2">
        <v>0.71571224800218936</v>
      </c>
      <c r="N198" s="2">
        <v>0.70034071816391563</v>
      </c>
      <c r="O198" s="2">
        <v>0.68808627795624977</v>
      </c>
      <c r="P198" s="2">
        <v>0.66850218029926722</v>
      </c>
      <c r="Q198" s="2">
        <v>0.62617681916163981</v>
      </c>
      <c r="R198" s="2">
        <v>0.57649021293833702</v>
      </c>
      <c r="S198" s="2">
        <v>0.57809437053830248</v>
      </c>
      <c r="T198" s="2">
        <v>0.86035051403840734</v>
      </c>
      <c r="U198" s="2">
        <v>0.80577786341803603</v>
      </c>
      <c r="V198" s="2">
        <v>0.75764545118262239</v>
      </c>
      <c r="W198" s="2">
        <v>0.73273988787235633</v>
      </c>
      <c r="X198" s="2">
        <v>0.71839296268591024</v>
      </c>
      <c r="Y198" s="2">
        <v>0.6904955517941187</v>
      </c>
      <c r="Z198" s="2">
        <v>0.63172499260148407</v>
      </c>
      <c r="AA198" s="2">
        <v>0.57966397221105437</v>
      </c>
      <c r="AB198" s="2">
        <v>0.57809437053830248</v>
      </c>
      <c r="AC198" s="9">
        <v>9.9279235315790793E-3</v>
      </c>
      <c r="AD198" s="2"/>
      <c r="AE198" s="2">
        <f t="shared" si="93"/>
        <v>-0.15041539830722939</v>
      </c>
      <c r="AF198" s="2">
        <f t="shared" si="94"/>
        <v>-0.21594717816089506</v>
      </c>
      <c r="AG198" s="2">
        <f t="shared" si="95"/>
        <v>-0.27753974526855008</v>
      </c>
      <c r="AH198" s="2">
        <f t="shared" si="96"/>
        <v>-0.3109644997287937</v>
      </c>
      <c r="AI198" s="2">
        <f t="shared" si="97"/>
        <v>-0.33073855785795303</v>
      </c>
      <c r="AJ198" s="2">
        <f t="shared" si="98"/>
        <v>-0.37034574816060928</v>
      </c>
      <c r="AK198" s="2">
        <f t="shared" si="99"/>
        <v>-0.45930111782420863</v>
      </c>
      <c r="AL198" s="2">
        <f t="shared" si="100"/>
        <v>-0.54530670159131955</v>
      </c>
      <c r="AM198" s="2">
        <f t="shared" si="101"/>
        <v>-0.54801815280947763</v>
      </c>
      <c r="AN198" s="2">
        <f t="shared" si="102"/>
        <v>4.1869880213675463</v>
      </c>
      <c r="AO198" s="2">
        <f t="shared" si="103"/>
        <v>0.72127155414351862</v>
      </c>
      <c r="AP198" s="2">
        <f t="shared" si="104"/>
        <v>0.98703189182097728</v>
      </c>
      <c r="AQ198" s="23">
        <f t="shared" si="86"/>
        <v>3.7146721538943774</v>
      </c>
      <c r="AR198" s="2">
        <f t="shared" si="87"/>
        <v>-0.46812248904132964</v>
      </c>
      <c r="AS198" s="2">
        <f t="shared" si="88"/>
        <v>-0.55079691610691728</v>
      </c>
      <c r="AT198" s="2">
        <f t="shared" si="89"/>
        <v>2.107927684600766</v>
      </c>
      <c r="AU198" s="2">
        <f t="shared" si="90"/>
        <v>13.184866867087871</v>
      </c>
      <c r="AV198" s="2">
        <f t="shared" si="91"/>
        <v>0.60634556496594727</v>
      </c>
      <c r="AW198" s="27">
        <f t="shared" si="92"/>
        <v>1.6373375357559741E-2</v>
      </c>
      <c r="AX198" s="28">
        <f t="shared" si="105"/>
        <v>1.1278543547706668</v>
      </c>
      <c r="AY198" s="2">
        <v>1E-3</v>
      </c>
      <c r="AZ198" s="2">
        <v>50</v>
      </c>
      <c r="BA198" s="2">
        <f t="shared" si="106"/>
        <v>1.957883285907116</v>
      </c>
      <c r="BB198" s="2">
        <f t="shared" si="107"/>
        <v>3.9249938663539554</v>
      </c>
      <c r="BC198" s="2">
        <f t="shared" si="108"/>
        <v>6.1397890957945761E-2</v>
      </c>
      <c r="BD198" s="2">
        <f t="shared" si="109"/>
        <v>7.8212401221022052E-3</v>
      </c>
      <c r="BE198" s="2">
        <f t="shared" si="110"/>
        <v>4.0004736853411771E-2</v>
      </c>
      <c r="BF198">
        <f t="shared" si="111"/>
        <v>3.1326646303548906</v>
      </c>
      <c r="BG198" s="9">
        <f t="shared" si="112"/>
        <v>7.1758926296321604E-7</v>
      </c>
      <c r="BH198" s="9">
        <f t="shared" si="113"/>
        <v>2.8770176178477216E-7</v>
      </c>
      <c r="BI198" s="2"/>
      <c r="BJ198" s="2"/>
      <c r="BK198" s="2"/>
      <c r="BL198" s="2"/>
      <c r="BM198" s="2"/>
      <c r="BN198" s="2"/>
      <c r="BO198" s="2"/>
      <c r="BP198" s="2"/>
      <c r="BQ198" s="2"/>
      <c r="BR198" s="11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V198" s="6"/>
      <c r="EW198" s="6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6"/>
      <c r="FJ198" s="7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</row>
    <row r="199" spans="1:225">
      <c r="A199" s="16">
        <v>28.890798449260625</v>
      </c>
      <c r="B199" s="2">
        <v>9.5835571367909544E-2</v>
      </c>
      <c r="C199" s="2">
        <v>6.2633492687216602E-2</v>
      </c>
      <c r="D199" s="2">
        <v>4.1411167891503467E-2</v>
      </c>
      <c r="E199" s="2">
        <v>3.309912634163488E-2</v>
      </c>
      <c r="F199" s="2">
        <v>2.9955558709371548E-2</v>
      </c>
      <c r="G199" s="2">
        <v>2.1745951158107533E-2</v>
      </c>
      <c r="H199" s="2">
        <v>8.6097551981873625E-3</v>
      </c>
      <c r="I199" s="2">
        <v>6.6813414864518817E-3</v>
      </c>
      <c r="J199" s="2">
        <v>4.5674412342639322E-3</v>
      </c>
      <c r="K199" s="2">
        <v>0.76179577197271553</v>
      </c>
      <c r="L199" s="2">
        <v>0.74173115743902707</v>
      </c>
      <c r="M199" s="2">
        <v>0.71244997322450232</v>
      </c>
      <c r="N199" s="2">
        <v>0.69417434134481593</v>
      </c>
      <c r="O199" s="2">
        <v>0.68416735732466649</v>
      </c>
      <c r="P199" s="2">
        <v>0.66510211102339312</v>
      </c>
      <c r="Q199" s="2">
        <v>0.61705904677433832</v>
      </c>
      <c r="R199" s="2">
        <v>0.55801709615988948</v>
      </c>
      <c r="S199" s="2">
        <v>0.5710752303586959</v>
      </c>
      <c r="T199" s="2">
        <v>0.85763134334062507</v>
      </c>
      <c r="U199" s="2">
        <v>0.8043646501262437</v>
      </c>
      <c r="V199" s="2">
        <v>0.75386114111600577</v>
      </c>
      <c r="W199" s="2">
        <v>0.72727346768645085</v>
      </c>
      <c r="X199" s="2">
        <v>0.71412291603403799</v>
      </c>
      <c r="Y199" s="2">
        <v>0.68684806218150063</v>
      </c>
      <c r="Z199" s="2">
        <v>0.62169391391865014</v>
      </c>
      <c r="AA199" s="2">
        <v>0.56207504660063423</v>
      </c>
      <c r="AB199" s="2">
        <v>0.5710752303586959</v>
      </c>
      <c r="AC199" s="9">
        <v>9.8248200783679317E-3</v>
      </c>
      <c r="AD199" s="2"/>
      <c r="AE199" s="2">
        <f t="shared" si="93"/>
        <v>-0.15358094159484983</v>
      </c>
      <c r="AF199" s="2">
        <f t="shared" si="94"/>
        <v>-0.21770256769044699</v>
      </c>
      <c r="AG199" s="2">
        <f t="shared" si="95"/>
        <v>-0.28254709091038382</v>
      </c>
      <c r="AH199" s="2">
        <f t="shared" si="96"/>
        <v>-0.31845271305018291</v>
      </c>
      <c r="AI199" s="2">
        <f t="shared" si="97"/>
        <v>-0.33670018015071224</v>
      </c>
      <c r="AJ199" s="2">
        <f t="shared" si="98"/>
        <v>-0.37564217252741555</v>
      </c>
      <c r="AK199" s="2">
        <f t="shared" si="99"/>
        <v>-0.4753074071730502</v>
      </c>
      <c r="AL199" s="2">
        <f t="shared" si="100"/>
        <v>-0.57611990312686057</v>
      </c>
      <c r="AM199" s="2">
        <f t="shared" si="101"/>
        <v>-0.56023432606297752</v>
      </c>
      <c r="AN199" s="2">
        <f t="shared" si="102"/>
        <v>4.4041990294190638</v>
      </c>
      <c r="AO199" s="2">
        <f t="shared" si="103"/>
        <v>0.75730048613899392</v>
      </c>
      <c r="AP199" s="2">
        <f t="shared" si="104"/>
        <v>0.98107876191763332</v>
      </c>
      <c r="AQ199" s="23">
        <f t="shared" si="86"/>
        <v>3.7519840393596611</v>
      </c>
      <c r="AR199" s="2">
        <f t="shared" si="87"/>
        <v>-0.48279055985934821</v>
      </c>
      <c r="AS199" s="2">
        <f t="shared" si="88"/>
        <v>-0.58336567879079682</v>
      </c>
      <c r="AT199" s="2">
        <f t="shared" si="89"/>
        <v>2.5643368221883933</v>
      </c>
      <c r="AU199" s="2">
        <f t="shared" si="90"/>
        <v>16.126348166595228</v>
      </c>
      <c r="AV199" s="2">
        <f t="shared" si="91"/>
        <v>0.59336740561084178</v>
      </c>
      <c r="AW199" s="27">
        <f t="shared" si="92"/>
        <v>1.6557734694331205E-2</v>
      </c>
      <c r="AX199" s="28">
        <f t="shared" si="105"/>
        <v>1.1249718951415104</v>
      </c>
      <c r="AY199" s="2">
        <v>1E-3</v>
      </c>
      <c r="AZ199" s="2">
        <v>50</v>
      </c>
      <c r="BA199" s="2">
        <f t="shared" si="106"/>
        <v>1.8070175271346094</v>
      </c>
      <c r="BB199" s="2">
        <f t="shared" si="107"/>
        <v>3.5408813907605508</v>
      </c>
      <c r="BC199" s="2">
        <f t="shared" si="108"/>
        <v>5.6666843161033556E-2</v>
      </c>
      <c r="BD199" s="2">
        <f t="shared" si="109"/>
        <v>8.0016283401791351E-3</v>
      </c>
      <c r="BE199" s="2">
        <f t="shared" si="110"/>
        <v>3.6987101806204237E-2</v>
      </c>
      <c r="BF199">
        <f t="shared" si="111"/>
        <v>3.0253540934779068</v>
      </c>
      <c r="BG199" s="9">
        <f t="shared" si="112"/>
        <v>7.0827059466663506E-7</v>
      </c>
      <c r="BH199" s="9">
        <f t="shared" si="113"/>
        <v>2.7349889158784013E-7</v>
      </c>
      <c r="BI199" s="2"/>
      <c r="BJ199" s="2"/>
      <c r="BK199" s="2"/>
      <c r="BL199" s="2"/>
      <c r="BM199" s="2"/>
      <c r="BN199" s="2"/>
      <c r="BO199" s="2"/>
      <c r="BP199" s="2"/>
      <c r="BQ199" s="2"/>
      <c r="BR199" s="11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V199" s="6"/>
      <c r="EW199" s="6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6"/>
      <c r="FJ199" s="7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</row>
    <row r="200" spans="1:225">
      <c r="A200" s="16">
        <v>29.065348770619099</v>
      </c>
      <c r="B200" s="2">
        <v>9.4364342532379075E-2</v>
      </c>
      <c r="C200" s="2">
        <v>6.0332547902981384E-2</v>
      </c>
      <c r="D200" s="2">
        <v>3.8897902648250451E-2</v>
      </c>
      <c r="E200" s="2">
        <v>3.145482215752686E-2</v>
      </c>
      <c r="F200" s="2">
        <v>2.7992551025669908E-2</v>
      </c>
      <c r="G200" s="2">
        <v>2.0075126663048046E-2</v>
      </c>
      <c r="H200" s="2">
        <v>7.6506194333014884E-3</v>
      </c>
      <c r="I200" s="2">
        <v>5.875345340144598E-3</v>
      </c>
      <c r="J200" s="2">
        <v>3.9540175949854652E-3</v>
      </c>
      <c r="K200" s="2">
        <v>0.75927466492734097</v>
      </c>
      <c r="L200" s="2">
        <v>0.73857116645465537</v>
      </c>
      <c r="M200" s="2">
        <v>0.7103954222619222</v>
      </c>
      <c r="N200" s="2">
        <v>0.68978815690873396</v>
      </c>
      <c r="O200" s="2">
        <v>0.68085287339552747</v>
      </c>
      <c r="P200" s="2">
        <v>0.661473848591284</v>
      </c>
      <c r="Q200" s="2">
        <v>0.6114222723140067</v>
      </c>
      <c r="R200" s="2">
        <v>0.55737283695372697</v>
      </c>
      <c r="S200" s="2">
        <v>0.56259311641031307</v>
      </c>
      <c r="T200" s="2">
        <v>0.8536390074597201</v>
      </c>
      <c r="U200" s="2">
        <v>0.79890371435763674</v>
      </c>
      <c r="V200" s="2">
        <v>0.74929332491017264</v>
      </c>
      <c r="W200" s="2">
        <v>0.72124297906626078</v>
      </c>
      <c r="X200" s="2">
        <v>0.70884542442119736</v>
      </c>
      <c r="Y200" s="2">
        <v>0.681548975254332</v>
      </c>
      <c r="Z200" s="2">
        <v>0.61641366484214244</v>
      </c>
      <c r="AA200" s="2">
        <v>0.56037436893750092</v>
      </c>
      <c r="AB200" s="2">
        <v>0.56259311641031307</v>
      </c>
      <c r="AC200" s="9">
        <v>9.7217166707728175E-3</v>
      </c>
      <c r="AD200" s="2"/>
      <c r="AE200" s="2">
        <f t="shared" si="93"/>
        <v>-0.15824688245233257</v>
      </c>
      <c r="AF200" s="2">
        <f t="shared" si="94"/>
        <v>-0.22451484816506068</v>
      </c>
      <c r="AG200" s="2">
        <f t="shared" si="95"/>
        <v>-0.28862475008586086</v>
      </c>
      <c r="AH200" s="2">
        <f t="shared" si="96"/>
        <v>-0.32677919560407276</v>
      </c>
      <c r="AI200" s="2">
        <f t="shared" si="97"/>
        <v>-0.34411779537168863</v>
      </c>
      <c r="AJ200" s="2">
        <f t="shared" si="98"/>
        <v>-0.38338716651812543</v>
      </c>
      <c r="AK200" s="2">
        <f t="shared" si="99"/>
        <v>-0.48383700699192234</v>
      </c>
      <c r="AL200" s="2">
        <f t="shared" si="100"/>
        <v>-0.57915020265037365</v>
      </c>
      <c r="AM200" s="2">
        <f t="shared" si="101"/>
        <v>-0.57519861831884189</v>
      </c>
      <c r="AN200" s="2">
        <f t="shared" si="102"/>
        <v>4.4460570626031686</v>
      </c>
      <c r="AO200" s="2">
        <f t="shared" si="103"/>
        <v>0.76513720120985762</v>
      </c>
      <c r="AP200" s="2">
        <f t="shared" si="104"/>
        <v>0.98473797895204029</v>
      </c>
      <c r="AQ200" s="23">
        <f t="shared" si="86"/>
        <v>3.7600649492569294</v>
      </c>
      <c r="AR200" s="2">
        <f t="shared" si="87"/>
        <v>-0.4919674418048528</v>
      </c>
      <c r="AS200" s="2">
        <f t="shared" si="88"/>
        <v>-0.5845208968157839</v>
      </c>
      <c r="AT200" s="2">
        <f t="shared" si="89"/>
        <v>2.3598106094913573</v>
      </c>
      <c r="AU200" s="2">
        <f t="shared" si="90"/>
        <v>14.792460657524526</v>
      </c>
      <c r="AV200" s="2">
        <f t="shared" si="91"/>
        <v>0.58978584383850963</v>
      </c>
      <c r="AW200" s="27">
        <f t="shared" si="92"/>
        <v>1.648346899528965E-2</v>
      </c>
      <c r="AX200" s="28">
        <f t="shared" si="105"/>
        <v>1.1236046423059391</v>
      </c>
      <c r="AY200" s="2">
        <v>1E-3</v>
      </c>
      <c r="AZ200" s="2">
        <v>50</v>
      </c>
      <c r="BA200" s="2">
        <f t="shared" si="106"/>
        <v>1.7762359899105364</v>
      </c>
      <c r="BB200" s="2">
        <f t="shared" si="107"/>
        <v>3.4424853936887212</v>
      </c>
      <c r="BC200" s="2">
        <f t="shared" si="108"/>
        <v>5.5701555046259156E-2</v>
      </c>
      <c r="BD200" s="2">
        <f t="shared" si="109"/>
        <v>8.0901345167189078E-3</v>
      </c>
      <c r="BE200" s="2">
        <f t="shared" si="110"/>
        <v>3.6370093331420605E-2</v>
      </c>
      <c r="BF200">
        <f t="shared" si="111"/>
        <v>2.9786518214023157</v>
      </c>
      <c r="BG200" s="9">
        <f t="shared" si="112"/>
        <v>6.5361691827376543E-7</v>
      </c>
      <c r="BH200" s="9">
        <f t="shared" si="113"/>
        <v>2.7094848974626763E-7</v>
      </c>
      <c r="BI200" s="2"/>
      <c r="BJ200" s="2"/>
      <c r="BK200" s="2"/>
      <c r="BL200" s="2"/>
      <c r="BM200" s="2"/>
      <c r="BN200" s="2"/>
      <c r="BO200" s="2"/>
      <c r="BP200" s="2"/>
      <c r="BQ200" s="2"/>
      <c r="BR200" s="11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V200" s="6"/>
      <c r="EW200" s="6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6"/>
      <c r="FJ200" s="7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</row>
    <row r="201" spans="1:225">
      <c r="A201" s="16">
        <v>29.235047317838866</v>
      </c>
      <c r="B201" s="2">
        <v>9.3685419589380287E-2</v>
      </c>
      <c r="C201" s="2">
        <v>5.8479994986537345E-2</v>
      </c>
      <c r="D201" s="2">
        <v>3.7932721848871961E-2</v>
      </c>
      <c r="E201" s="2">
        <v>3.1923616253479462E-2</v>
      </c>
      <c r="F201" s="2">
        <v>2.9309942895704218E-2</v>
      </c>
      <c r="G201" s="2">
        <v>2.0929829001781933E-2</v>
      </c>
      <c r="H201" s="2">
        <v>8.3453918062221417E-3</v>
      </c>
      <c r="I201" s="2">
        <v>6.4887260632657678E-3</v>
      </c>
      <c r="J201" s="2">
        <v>4.4486527051245603E-3</v>
      </c>
      <c r="K201" s="2">
        <v>0.75819151338482771</v>
      </c>
      <c r="L201" s="2">
        <v>0.73851787528803581</v>
      </c>
      <c r="M201" s="2">
        <v>0.71156458618122553</v>
      </c>
      <c r="N201" s="2">
        <v>0.68675361742407925</v>
      </c>
      <c r="O201" s="2">
        <v>0.67720113550031824</v>
      </c>
      <c r="P201" s="2">
        <v>0.65560190998721823</v>
      </c>
      <c r="Q201" s="2">
        <v>0.60686865432961523</v>
      </c>
      <c r="R201" s="2">
        <v>0.54622594977345029</v>
      </c>
      <c r="S201" s="2">
        <v>0.55793857174634776</v>
      </c>
      <c r="T201" s="2">
        <v>0.85187693297420797</v>
      </c>
      <c r="U201" s="2">
        <v>0.79699787027457314</v>
      </c>
      <c r="V201" s="2">
        <v>0.74949730803009751</v>
      </c>
      <c r="W201" s="2">
        <v>0.71867723367755876</v>
      </c>
      <c r="X201" s="2">
        <v>0.70651107839602245</v>
      </c>
      <c r="Y201" s="2">
        <v>0.67653173898900021</v>
      </c>
      <c r="Z201" s="2">
        <v>0.6127863275436527</v>
      </c>
      <c r="AA201" s="2">
        <v>0.55129348925748878</v>
      </c>
      <c r="AB201" s="2">
        <v>0.56238722445147227</v>
      </c>
      <c r="AC201" s="9">
        <v>9.6902223752029937E-3</v>
      </c>
      <c r="AD201" s="2"/>
      <c r="AE201" s="2">
        <f t="shared" si="93"/>
        <v>-0.16031320745193875</v>
      </c>
      <c r="AF201" s="2">
        <f t="shared" si="94"/>
        <v>-0.22690327237294131</v>
      </c>
      <c r="AG201" s="2">
        <f t="shared" si="95"/>
        <v>-0.28835255313359653</v>
      </c>
      <c r="AH201" s="2">
        <f t="shared" si="96"/>
        <v>-0.33034293209648957</v>
      </c>
      <c r="AI201" s="2">
        <f t="shared" si="97"/>
        <v>-0.34741639630671983</v>
      </c>
      <c r="AJ201" s="2">
        <f t="shared" si="98"/>
        <v>-0.39077591600620504</v>
      </c>
      <c r="AK201" s="2">
        <f t="shared" si="99"/>
        <v>-0.48973897225431251</v>
      </c>
      <c r="AL201" s="2">
        <f t="shared" si="100"/>
        <v>-0.59548796325582043</v>
      </c>
      <c r="AM201" s="2">
        <f t="shared" si="101"/>
        <v>-0.5755646548683907</v>
      </c>
      <c r="AN201" s="2">
        <f t="shared" si="102"/>
        <v>4.5163641189398662</v>
      </c>
      <c r="AO201" s="2">
        <f t="shared" si="103"/>
        <v>0.77702219530520333</v>
      </c>
      <c r="AP201" s="2">
        <f t="shared" si="104"/>
        <v>0.97945978079826046</v>
      </c>
      <c r="AQ201" s="23">
        <f t="shared" si="86"/>
        <v>3.7722990501383697</v>
      </c>
      <c r="AR201" s="2">
        <f t="shared" si="87"/>
        <v>-0.49944289629668964</v>
      </c>
      <c r="AS201" s="2">
        <f t="shared" si="88"/>
        <v>-0.604722561416283</v>
      </c>
      <c r="AT201" s="2">
        <f t="shared" si="89"/>
        <v>2.6842873740755695</v>
      </c>
      <c r="AU201" s="2">
        <f t="shared" si="90"/>
        <v>16.886612239644492</v>
      </c>
      <c r="AV201" s="2">
        <f t="shared" si="91"/>
        <v>0.58250053273777158</v>
      </c>
      <c r="AW201" s="27">
        <f t="shared" si="92"/>
        <v>1.6635559678647212E-2</v>
      </c>
      <c r="AX201" s="28">
        <f t="shared" si="105"/>
        <v>1.1231292364097181</v>
      </c>
      <c r="AY201" s="2">
        <v>1E-3</v>
      </c>
      <c r="AZ201" s="2">
        <v>50</v>
      </c>
      <c r="BA201" s="2">
        <f t="shared" si="106"/>
        <v>1.7308611874407847</v>
      </c>
      <c r="BB201" s="2">
        <f t="shared" si="107"/>
        <v>3.3416432581243636</v>
      </c>
      <c r="BC201" s="2">
        <f t="shared" si="108"/>
        <v>5.4278632038371383E-2</v>
      </c>
      <c r="BD201" s="2">
        <f t="shared" si="109"/>
        <v>8.1213694124505926E-3</v>
      </c>
      <c r="BE201" s="2">
        <f t="shared" si="110"/>
        <v>3.5459753714867759E-2</v>
      </c>
      <c r="BF201">
        <f t="shared" si="111"/>
        <v>2.9230801529746926</v>
      </c>
      <c r="BG201" s="9">
        <f t="shared" si="112"/>
        <v>6.8108441982339633E-7</v>
      </c>
      <c r="BH201" s="9">
        <f t="shared" si="113"/>
        <v>2.6706589574612962E-7</v>
      </c>
      <c r="BI201" s="2"/>
      <c r="BJ201" s="2"/>
      <c r="BK201" s="2"/>
      <c r="BL201" s="2"/>
      <c r="BM201" s="2"/>
      <c r="BN201" s="2"/>
      <c r="BO201" s="2"/>
      <c r="BP201" s="2"/>
      <c r="BQ201" s="2"/>
      <c r="BR201" s="11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V201" s="6"/>
      <c r="EW201" s="6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6"/>
      <c r="FJ201" s="7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</row>
    <row r="202" spans="1:225">
      <c r="A202" s="16">
        <v>29.38939903195077</v>
      </c>
      <c r="B202" s="2">
        <v>9.3391542970680835E-2</v>
      </c>
      <c r="C202" s="2">
        <v>5.9007470606240384E-2</v>
      </c>
      <c r="D202" s="2">
        <v>3.850193774012238E-2</v>
      </c>
      <c r="E202" s="2">
        <v>3.2338584467663384E-2</v>
      </c>
      <c r="F202" s="2">
        <v>3.0606786500360146E-2</v>
      </c>
      <c r="G202" s="2">
        <v>2.198848035662937E-2</v>
      </c>
      <c r="H202" s="2">
        <v>9.0565749631601571E-3</v>
      </c>
      <c r="I202" s="2">
        <v>7.1044797586011649E-3</v>
      </c>
      <c r="J202" s="2">
        <v>4.9361088009924371E-3</v>
      </c>
      <c r="K202" s="2">
        <v>0.76241342023014314</v>
      </c>
      <c r="L202" s="2">
        <v>0.74277281180715904</v>
      </c>
      <c r="M202" s="2">
        <v>0.71396353886235087</v>
      </c>
      <c r="N202" s="2">
        <v>0.68796156508734674</v>
      </c>
      <c r="O202" s="2">
        <v>0.67525765068965249</v>
      </c>
      <c r="P202" s="2">
        <v>0.6540740379620309</v>
      </c>
      <c r="Q202" s="2">
        <v>0.60829725006250335</v>
      </c>
      <c r="R202" s="2">
        <v>0.55093041727193026</v>
      </c>
      <c r="S202" s="2">
        <v>0.56033690085355325</v>
      </c>
      <c r="T202" s="2">
        <v>0.855804963200824</v>
      </c>
      <c r="U202" s="2">
        <v>0.80178028241339938</v>
      </c>
      <c r="V202" s="2">
        <v>0.7524654766024732</v>
      </c>
      <c r="W202" s="2">
        <v>0.72030014955501009</v>
      </c>
      <c r="X202" s="2">
        <v>0.70586443719001268</v>
      </c>
      <c r="Y202" s="2">
        <v>0.67606251831866027</v>
      </c>
      <c r="Z202" s="2">
        <v>0.61354426005593676</v>
      </c>
      <c r="AA202" s="2">
        <v>0.55616493653744792</v>
      </c>
      <c r="AB202" s="2">
        <v>0.56527300965454574</v>
      </c>
      <c r="AC202" s="9">
        <v>9.7357344559555609E-3</v>
      </c>
      <c r="AD202" s="2"/>
      <c r="AE202" s="2">
        <f t="shared" si="93"/>
        <v>-0.15571277552941354</v>
      </c>
      <c r="AF202" s="2">
        <f t="shared" si="94"/>
        <v>-0.22092067072814381</v>
      </c>
      <c r="AG202" s="2">
        <f t="shared" si="95"/>
        <v>-0.28440016168068483</v>
      </c>
      <c r="AH202" s="2">
        <f t="shared" si="96"/>
        <v>-0.3280872794580616</v>
      </c>
      <c r="AI202" s="2">
        <f t="shared" si="97"/>
        <v>-0.34833207523779186</v>
      </c>
      <c r="AJ202" s="2">
        <f t="shared" si="98"/>
        <v>-0.39146972449552442</v>
      </c>
      <c r="AK202" s="2">
        <f t="shared" si="99"/>
        <v>-0.48850287390293101</v>
      </c>
      <c r="AL202" s="2">
        <f t="shared" si="100"/>
        <v>-0.5866903802743586</v>
      </c>
      <c r="AM202" s="2">
        <f t="shared" si="101"/>
        <v>-0.57044646161223833</v>
      </c>
      <c r="AN202" s="2">
        <f t="shared" si="102"/>
        <v>4.5110478831148297</v>
      </c>
      <c r="AO202" s="2">
        <f t="shared" si="103"/>
        <v>0.77564321055908692</v>
      </c>
      <c r="AP202" s="2">
        <f t="shared" si="104"/>
        <v>0.98322132762472125</v>
      </c>
      <c r="AQ202" s="23">
        <f t="shared" si="86"/>
        <v>3.770880824407123</v>
      </c>
      <c r="AR202" s="2">
        <f t="shared" si="87"/>
        <v>-0.49709161835860494</v>
      </c>
      <c r="AS202" s="2">
        <f t="shared" si="88"/>
        <v>-0.59614676224673202</v>
      </c>
      <c r="AT202" s="2">
        <f t="shared" si="89"/>
        <v>2.5255824263317659</v>
      </c>
      <c r="AU202" s="2">
        <f t="shared" si="90"/>
        <v>15.861035957192112</v>
      </c>
      <c r="AV202" s="2">
        <f t="shared" si="91"/>
        <v>0.58528821511387241</v>
      </c>
      <c r="AW202" s="27">
        <f t="shared" si="92"/>
        <v>1.6634085916220606E-2</v>
      </c>
      <c r="AX202" s="28">
        <f t="shared" si="105"/>
        <v>1.1232852517593575</v>
      </c>
      <c r="AY202" s="2">
        <v>1E-3</v>
      </c>
      <c r="AZ202" s="2">
        <v>50</v>
      </c>
      <c r="BA202" s="2">
        <f t="shared" si="106"/>
        <v>1.736046592488268</v>
      </c>
      <c r="BB202" s="2">
        <f t="shared" si="107"/>
        <v>3.3559011636478755</v>
      </c>
      <c r="BC202" s="2">
        <f t="shared" si="108"/>
        <v>5.4441242821133468E-2</v>
      </c>
      <c r="BD202" s="2">
        <f t="shared" si="109"/>
        <v>8.1110924112452187E-3</v>
      </c>
      <c r="BE202" s="2">
        <f t="shared" si="110"/>
        <v>3.5563835816134315E-2</v>
      </c>
      <c r="BF202">
        <f t="shared" si="111"/>
        <v>2.9314338517330345</v>
      </c>
      <c r="BG202" s="9">
        <f t="shared" si="112"/>
        <v>7.1557759956822203E-7</v>
      </c>
      <c r="BH202" s="9">
        <f t="shared" si="113"/>
        <v>2.6691739505845844E-7</v>
      </c>
      <c r="BI202" s="2"/>
      <c r="BJ202" s="2"/>
      <c r="BK202" s="2"/>
      <c r="BL202" s="2"/>
      <c r="BM202" s="2"/>
      <c r="BN202" s="2"/>
      <c r="BO202" s="2"/>
      <c r="BP202" s="2"/>
      <c r="BQ202" s="2"/>
      <c r="BR202" s="11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V202" s="6"/>
      <c r="EW202" s="6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6"/>
      <c r="FJ202" s="7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</row>
    <row r="203" spans="1:225">
      <c r="A203" s="16">
        <v>29.526782307425918</v>
      </c>
      <c r="B203" s="2">
        <v>9.4372864025085074E-2</v>
      </c>
      <c r="C203" s="2">
        <v>5.9256778526488627E-2</v>
      </c>
      <c r="D203" s="2">
        <v>3.9282857479821909E-2</v>
      </c>
      <c r="E203" s="2">
        <v>3.4908427557611255E-2</v>
      </c>
      <c r="F203" s="2">
        <v>3.1468568894056866E-2</v>
      </c>
      <c r="G203" s="2">
        <v>2.3002443963453828E-2</v>
      </c>
      <c r="H203" s="2">
        <v>9.7579407212930944E-3</v>
      </c>
      <c r="I203" s="2">
        <v>7.7167396772221016E-3</v>
      </c>
      <c r="J203" s="2">
        <v>5.4268442921409383E-3</v>
      </c>
      <c r="K203" s="2">
        <v>0.76170071303726916</v>
      </c>
      <c r="L203" s="2">
        <v>0.74330155509103168</v>
      </c>
      <c r="M203" s="2">
        <v>0.71754999694895205</v>
      </c>
      <c r="N203" s="2">
        <v>0.68643143769116255</v>
      </c>
      <c r="O203" s="2">
        <v>0.67785459590221542</v>
      </c>
      <c r="P203" s="2">
        <v>0.65634515981420305</v>
      </c>
      <c r="Q203" s="2">
        <v>0.61045916340183626</v>
      </c>
      <c r="R203" s="2">
        <v>0.55509971153044713</v>
      </c>
      <c r="S203" s="2">
        <v>0.56704523381411565</v>
      </c>
      <c r="T203" s="2">
        <v>0.85607357706235421</v>
      </c>
      <c r="U203" s="2">
        <v>0.80255833361752027</v>
      </c>
      <c r="V203" s="2">
        <v>0.75683285442877402</v>
      </c>
      <c r="W203" s="2">
        <v>0.7213398652487738</v>
      </c>
      <c r="X203" s="2">
        <v>0.70932316479627233</v>
      </c>
      <c r="Y203" s="2">
        <v>0.67934760377765691</v>
      </c>
      <c r="Z203" s="2">
        <v>0.61521497696462013</v>
      </c>
      <c r="AA203" s="2">
        <v>0.55969122375367741</v>
      </c>
      <c r="AB203" s="2">
        <v>0.56704523381411565</v>
      </c>
      <c r="AC203" s="9">
        <v>9.7812464997439359E-3</v>
      </c>
      <c r="AD203" s="2"/>
      <c r="AE203" s="2">
        <f t="shared" si="93"/>
        <v>-0.15539895202217632</v>
      </c>
      <c r="AF203" s="2">
        <f t="shared" si="94"/>
        <v>-0.21995073675367754</v>
      </c>
      <c r="AG203" s="2">
        <f t="shared" si="95"/>
        <v>-0.27861284988657808</v>
      </c>
      <c r="AH203" s="2">
        <f t="shared" si="96"/>
        <v>-0.32664487238923556</v>
      </c>
      <c r="AI203" s="2">
        <f t="shared" si="97"/>
        <v>-0.34344405263506478</v>
      </c>
      <c r="AJ203" s="2">
        <f t="shared" si="98"/>
        <v>-0.38662234754602709</v>
      </c>
      <c r="AK203" s="2">
        <f t="shared" si="99"/>
        <v>-0.48578351621606541</v>
      </c>
      <c r="AL203" s="2">
        <f t="shared" si="100"/>
        <v>-0.58037003347633698</v>
      </c>
      <c r="AM203" s="2">
        <f t="shared" si="101"/>
        <v>-0.56731620098649704</v>
      </c>
      <c r="AN203" s="2">
        <f t="shared" si="102"/>
        <v>4.478367378856392</v>
      </c>
      <c r="AO203" s="2">
        <f t="shared" si="103"/>
        <v>0.76991869364512733</v>
      </c>
      <c r="AP203" s="2">
        <f t="shared" si="104"/>
        <v>0.98392268597675747</v>
      </c>
      <c r="AQ203" s="23">
        <f t="shared" si="86"/>
        <v>3.7649898917434323</v>
      </c>
      <c r="AR203" s="2">
        <f t="shared" si="87"/>
        <v>-0.49354387808332384</v>
      </c>
      <c r="AS203" s="2">
        <f t="shared" si="88"/>
        <v>-0.58860752095748214</v>
      </c>
      <c r="AT203" s="2">
        <f t="shared" si="89"/>
        <v>2.4238121959341372</v>
      </c>
      <c r="AU203" s="2">
        <f t="shared" si="90"/>
        <v>15.205420727817033</v>
      </c>
      <c r="AV203" s="2">
        <f t="shared" si="91"/>
        <v>0.5882817005522829</v>
      </c>
      <c r="AW203" s="27">
        <f t="shared" si="92"/>
        <v>1.6626807345122643E-2</v>
      </c>
      <c r="AX203" s="28">
        <f t="shared" si="105"/>
        <v>1.1239212454940679</v>
      </c>
      <c r="AY203" s="2">
        <v>1E-3</v>
      </c>
      <c r="AZ203" s="2">
        <v>50</v>
      </c>
      <c r="BA203" s="2">
        <f t="shared" si="106"/>
        <v>1.7577940510372885</v>
      </c>
      <c r="BB203" s="2">
        <f t="shared" si="107"/>
        <v>3.4154695570387683</v>
      </c>
      <c r="BC203" s="2">
        <f t="shared" si="108"/>
        <v>5.5123228360422938E-2</v>
      </c>
      <c r="BD203" s="2">
        <f t="shared" si="109"/>
        <v>8.0694661394903246E-3</v>
      </c>
      <c r="BE203" s="2">
        <f t="shared" si="110"/>
        <v>3.6000215684957482E-2</v>
      </c>
      <c r="BF203">
        <f t="shared" si="111"/>
        <v>2.9646313201661396</v>
      </c>
      <c r="BG203" s="9">
        <f t="shared" si="112"/>
        <v>7.4876512800399128E-7</v>
      </c>
      <c r="BH203" s="9">
        <f t="shared" si="113"/>
        <v>2.6853326154113071E-7</v>
      </c>
      <c r="BI203" s="2"/>
      <c r="BJ203" s="2"/>
      <c r="BK203" s="2"/>
      <c r="BL203" s="2"/>
      <c r="BM203" s="2"/>
      <c r="BN203" s="2"/>
      <c r="BO203" s="2"/>
      <c r="BP203" s="2"/>
      <c r="BQ203" s="2"/>
      <c r="BR203" s="11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V203" s="6"/>
      <c r="EW203" s="6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6"/>
      <c r="FJ203" s="7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</row>
    <row r="204" spans="1:225">
      <c r="A204" s="16">
        <v>29.661738660926648</v>
      </c>
      <c r="B204" s="2">
        <v>9.6609649874438042E-2</v>
      </c>
      <c r="C204" s="2">
        <v>6.1397998748817309E-2</v>
      </c>
      <c r="D204" s="2">
        <v>4.0672413749230876E-2</v>
      </c>
      <c r="E204" s="2">
        <v>3.4829286384996286E-2</v>
      </c>
      <c r="F204" s="2">
        <v>3.2232069663160882E-2</v>
      </c>
      <c r="G204" s="2">
        <v>2.3186917633539389E-2</v>
      </c>
      <c r="H204" s="2">
        <v>9.7042338198023489E-3</v>
      </c>
      <c r="I204" s="2">
        <v>7.6459509099393065E-3</v>
      </c>
      <c r="J204" s="2">
        <v>5.3473287514028888E-3</v>
      </c>
      <c r="K204" s="2">
        <v>0.75403610466220505</v>
      </c>
      <c r="L204" s="2">
        <v>0.73818342941459536</v>
      </c>
      <c r="M204" s="2">
        <v>0.71320163070460352</v>
      </c>
      <c r="N204" s="2">
        <v>0.68939808828769422</v>
      </c>
      <c r="O204" s="2">
        <v>0.67881934689471046</v>
      </c>
      <c r="P204" s="2">
        <v>0.65923655965065087</v>
      </c>
      <c r="Q204" s="2">
        <v>0.61518926462089041</v>
      </c>
      <c r="R204" s="2">
        <v>0.55868578754692233</v>
      </c>
      <c r="S204" s="2">
        <v>0.5717150955208633</v>
      </c>
      <c r="T204" s="2">
        <v>0.85064575453664315</v>
      </c>
      <c r="U204" s="2">
        <v>0.79958142816341271</v>
      </c>
      <c r="V204" s="2">
        <v>0.75387404445383444</v>
      </c>
      <c r="W204" s="2">
        <v>0.72422737467269049</v>
      </c>
      <c r="X204" s="2">
        <v>0.7110514165578713</v>
      </c>
      <c r="Y204" s="2">
        <v>0.68242347728419028</v>
      </c>
      <c r="Z204" s="2">
        <v>0.62011617727589552</v>
      </c>
      <c r="AA204" s="2">
        <v>0.56370423848158235</v>
      </c>
      <c r="AB204" s="2">
        <v>0.5717150955208633</v>
      </c>
      <c r="AC204" s="9">
        <v>9.7953660353535463E-3</v>
      </c>
      <c r="AD204" s="2"/>
      <c r="AE204" s="2">
        <f t="shared" si="93"/>
        <v>-0.16175950671268793</v>
      </c>
      <c r="AF204" s="2">
        <f t="shared" si="94"/>
        <v>-0.22366690303456785</v>
      </c>
      <c r="AG204" s="2">
        <f t="shared" si="95"/>
        <v>-0.28252997472452779</v>
      </c>
      <c r="AH204" s="2">
        <f t="shared" si="96"/>
        <v>-0.3226498824855536</v>
      </c>
      <c r="AI204" s="2">
        <f t="shared" si="97"/>
        <v>-0.34101053595970449</v>
      </c>
      <c r="AJ204" s="2">
        <f t="shared" si="98"/>
        <v>-0.38210487940439891</v>
      </c>
      <c r="AK204" s="2">
        <f t="shared" si="99"/>
        <v>-0.47784843579388842</v>
      </c>
      <c r="AL204" s="2">
        <f t="shared" si="100"/>
        <v>-0.57322556488512078</v>
      </c>
      <c r="AM204" s="2">
        <f t="shared" si="101"/>
        <v>-0.55911449644149069</v>
      </c>
      <c r="AN204" s="2">
        <f t="shared" si="102"/>
        <v>4.3093240986064067</v>
      </c>
      <c r="AO204" s="2">
        <f t="shared" si="103"/>
        <v>0.74272650007414653</v>
      </c>
      <c r="AP204" s="2">
        <f t="shared" si="104"/>
        <v>0.98253041741948088</v>
      </c>
      <c r="AQ204" s="23">
        <f t="shared" si="86"/>
        <v>3.7369242307838602</v>
      </c>
      <c r="AR204" s="2">
        <f t="shared" si="87"/>
        <v>-0.48582531116908073</v>
      </c>
      <c r="AS204" s="2">
        <f t="shared" si="88"/>
        <v>-0.58216806127459975</v>
      </c>
      <c r="AT204" s="2">
        <f t="shared" si="89"/>
        <v>2.4564252498161947</v>
      </c>
      <c r="AU204" s="2">
        <f t="shared" si="90"/>
        <v>15.424373143394796</v>
      </c>
      <c r="AV204" s="2">
        <f t="shared" si="91"/>
        <v>0.59254484847308131</v>
      </c>
      <c r="AW204" s="27">
        <f t="shared" si="92"/>
        <v>1.653101205857254E-2</v>
      </c>
      <c r="AX204" s="28">
        <f t="shared" si="105"/>
        <v>1.1264663393283869</v>
      </c>
      <c r="AY204" s="2">
        <v>1E-3</v>
      </c>
      <c r="AZ204" s="2">
        <v>50</v>
      </c>
      <c r="BA204" s="2">
        <f t="shared" si="106"/>
        <v>1.866150614358056</v>
      </c>
      <c r="BB204" s="2">
        <f t="shared" si="107"/>
        <v>3.7004820207861835</v>
      </c>
      <c r="BC204" s="2">
        <f t="shared" si="108"/>
        <v>5.8521216640538352E-2</v>
      </c>
      <c r="BD204" s="2">
        <f t="shared" si="109"/>
        <v>7.9070776034019883E-3</v>
      </c>
      <c r="BE204" s="2">
        <f t="shared" si="110"/>
        <v>3.8171161250254215E-2</v>
      </c>
      <c r="BF204">
        <f t="shared" si="111"/>
        <v>3.0844698072741905</v>
      </c>
      <c r="BG204" s="9">
        <f t="shared" si="112"/>
        <v>7.5572376578947626E-7</v>
      </c>
      <c r="BH204" s="9">
        <f t="shared" si="113"/>
        <v>2.7525097687408286E-7</v>
      </c>
      <c r="BI204" s="2"/>
      <c r="BJ204" s="2"/>
      <c r="BK204" s="2"/>
      <c r="BL204" s="2"/>
      <c r="BM204" s="2"/>
      <c r="BN204" s="2"/>
      <c r="BO204" s="2"/>
      <c r="BP204" s="2"/>
      <c r="BQ204" s="2"/>
      <c r="BR204" s="11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V204" s="6"/>
      <c r="EW204" s="6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6"/>
      <c r="FJ204" s="7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</row>
    <row r="205" spans="1:225">
      <c r="A205" s="16">
        <v>29.809640014269497</v>
      </c>
      <c r="B205" s="2">
        <v>9.4942376486690988E-2</v>
      </c>
      <c r="C205" s="2">
        <v>6.1195355550826239E-2</v>
      </c>
      <c r="D205" s="2">
        <v>3.9920917336983185E-2</v>
      </c>
      <c r="E205" s="2">
        <v>3.36530032646042E-2</v>
      </c>
      <c r="F205" s="2">
        <v>3.0110948299556441E-2</v>
      </c>
      <c r="G205" s="2">
        <v>2.1956720525186504E-2</v>
      </c>
      <c r="H205" s="2">
        <v>8.8671109837323552E-3</v>
      </c>
      <c r="I205" s="2">
        <v>6.9184581335125193E-3</v>
      </c>
      <c r="J205" s="2">
        <v>4.7681518362168154E-3</v>
      </c>
      <c r="K205" s="2">
        <v>0.75169712242217257</v>
      </c>
      <c r="L205" s="2">
        <v>0.7345060734301142</v>
      </c>
      <c r="M205" s="2">
        <v>0.70926209083842751</v>
      </c>
      <c r="N205" s="2">
        <v>0.68812239246700346</v>
      </c>
      <c r="O205" s="2">
        <v>0.67755340047873946</v>
      </c>
      <c r="P205" s="2">
        <v>0.65780989817521718</v>
      </c>
      <c r="Q205" s="2">
        <v>0.61233414719206503</v>
      </c>
      <c r="R205" s="2">
        <v>0.55576563055378025</v>
      </c>
      <c r="S205" s="2">
        <v>0.56250333289300802</v>
      </c>
      <c r="T205" s="2">
        <v>0.84663949890886359</v>
      </c>
      <c r="U205" s="2">
        <v>0.79570142898094043</v>
      </c>
      <c r="V205" s="2">
        <v>0.74918300817541073</v>
      </c>
      <c r="W205" s="2">
        <v>0.72177539573160765</v>
      </c>
      <c r="X205" s="2">
        <v>0.70766434877829587</v>
      </c>
      <c r="Y205" s="2">
        <v>0.67976661870040367</v>
      </c>
      <c r="Z205" s="2">
        <v>0.61772735763586495</v>
      </c>
      <c r="AA205" s="2">
        <v>0.56081962358012483</v>
      </c>
      <c r="AB205" s="2">
        <v>0.56727148472922484</v>
      </c>
      <c r="AC205" s="9">
        <v>9.7799880851022949E-3</v>
      </c>
      <c r="AD205" s="2"/>
      <c r="AE205" s="2">
        <f t="shared" si="93"/>
        <v>-0.16648029605540926</v>
      </c>
      <c r="AF205" s="2">
        <f t="shared" si="94"/>
        <v>-0.2285312527212352</v>
      </c>
      <c r="AG205" s="2">
        <f t="shared" si="95"/>
        <v>-0.28877198862747205</v>
      </c>
      <c r="AH205" s="2">
        <f t="shared" si="96"/>
        <v>-0.32604127473098471</v>
      </c>
      <c r="AI205" s="2">
        <f t="shared" si="97"/>
        <v>-0.34578538134807424</v>
      </c>
      <c r="AJ205" s="2">
        <f t="shared" si="98"/>
        <v>-0.38600574751478256</v>
      </c>
      <c r="AK205" s="2">
        <f t="shared" si="99"/>
        <v>-0.48170808774206997</v>
      </c>
      <c r="AL205" s="2">
        <f t="shared" si="100"/>
        <v>-0.57835595175534171</v>
      </c>
      <c r="AM205" s="2">
        <f t="shared" si="101"/>
        <v>-0.56691728080060733</v>
      </c>
      <c r="AN205" s="2">
        <f t="shared" si="102"/>
        <v>4.3183425407842249</v>
      </c>
      <c r="AO205" s="2">
        <f t="shared" si="103"/>
        <v>0.74494638199085361</v>
      </c>
      <c r="AP205" s="2">
        <f t="shared" si="104"/>
        <v>0.98267936563258684</v>
      </c>
      <c r="AQ205" s="23">
        <f t="shared" si="86"/>
        <v>3.739220882422523</v>
      </c>
      <c r="AR205" s="2">
        <f t="shared" si="87"/>
        <v>-0.49047715332539188</v>
      </c>
      <c r="AS205" s="2">
        <f t="shared" si="88"/>
        <v>-0.5874086013803349</v>
      </c>
      <c r="AT205" s="2">
        <f t="shared" si="89"/>
        <v>2.4714351234797172</v>
      </c>
      <c r="AU205" s="2">
        <f t="shared" si="90"/>
        <v>15.516939838127588</v>
      </c>
      <c r="AV205" s="2">
        <f t="shared" si="91"/>
        <v>0.58965968110057876</v>
      </c>
      <c r="AW205" s="27">
        <f t="shared" si="92"/>
        <v>1.6585817885408572E-2</v>
      </c>
      <c r="AX205" s="28">
        <f t="shared" si="105"/>
        <v>1.1265529828520457</v>
      </c>
      <c r="AY205" s="2">
        <v>1E-3</v>
      </c>
      <c r="AZ205" s="2">
        <v>50</v>
      </c>
      <c r="BA205" s="2">
        <f t="shared" si="106"/>
        <v>1.856981637779582</v>
      </c>
      <c r="BB205" s="2">
        <f t="shared" si="107"/>
        <v>3.6848231910417426</v>
      </c>
      <c r="BC205" s="2">
        <f t="shared" si="108"/>
        <v>5.8233683758362353E-2</v>
      </c>
      <c r="BD205" s="2">
        <f t="shared" si="109"/>
        <v>7.9016643091126323E-3</v>
      </c>
      <c r="BE205" s="2">
        <f t="shared" si="110"/>
        <v>3.7987672540410244E-2</v>
      </c>
      <c r="BF205">
        <f t="shared" si="111"/>
        <v>3.0796306321816087</v>
      </c>
      <c r="BG205" s="9">
        <f t="shared" si="112"/>
        <v>7.1555189906683469E-7</v>
      </c>
      <c r="BH205" s="9">
        <f t="shared" si="113"/>
        <v>2.7326093714209302E-7</v>
      </c>
      <c r="BI205" s="2"/>
      <c r="BJ205" s="2"/>
      <c r="BK205" s="2"/>
      <c r="BL205" s="2"/>
      <c r="BM205" s="2"/>
      <c r="BN205" s="2"/>
      <c r="BO205" s="2"/>
      <c r="BP205" s="2"/>
      <c r="BQ205" s="2"/>
      <c r="BR205" s="11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V205" s="6"/>
      <c r="EW205" s="6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6"/>
      <c r="FJ205" s="7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</row>
    <row r="206" spans="1:225">
      <c r="A206" s="16">
        <v>29.953503673451603</v>
      </c>
      <c r="B206" s="2">
        <v>9.3017237406263137E-2</v>
      </c>
      <c r="C206" s="2">
        <v>5.98595348278705E-2</v>
      </c>
      <c r="D206" s="2">
        <v>4.0395012520171816E-2</v>
      </c>
      <c r="E206" s="2">
        <v>3.3831420373167852E-2</v>
      </c>
      <c r="F206" s="2">
        <v>3.0696164898540053E-2</v>
      </c>
      <c r="G206" s="2">
        <v>2.3785386720048478E-2</v>
      </c>
      <c r="H206" s="2">
        <v>1.0158939355336778E-2</v>
      </c>
      <c r="I206" s="2">
        <v>8.0488251547100476E-3</v>
      </c>
      <c r="J206" s="2">
        <v>5.6762129678219102E-3</v>
      </c>
      <c r="K206" s="2">
        <v>0.75325498375195743</v>
      </c>
      <c r="L206" s="2">
        <v>0.7344086538339526</v>
      </c>
      <c r="M206" s="2">
        <v>0.70069565425773916</v>
      </c>
      <c r="N206" s="2">
        <v>0.68303102213452449</v>
      </c>
      <c r="O206" s="2">
        <v>0.67285234920746972</v>
      </c>
      <c r="P206" s="2">
        <v>0.65240793772194616</v>
      </c>
      <c r="Q206" s="2">
        <v>0.60626247351899754</v>
      </c>
      <c r="R206" s="2">
        <v>0.55332780610083587</v>
      </c>
      <c r="S206" s="2">
        <v>0.55973986134102649</v>
      </c>
      <c r="T206" s="2">
        <v>0.84627222115822054</v>
      </c>
      <c r="U206" s="2">
        <v>0.79426818866182314</v>
      </c>
      <c r="V206" s="2">
        <v>0.74109066677791102</v>
      </c>
      <c r="W206" s="2">
        <v>0.71686244250769238</v>
      </c>
      <c r="X206" s="2">
        <v>0.70354851410600983</v>
      </c>
      <c r="Y206" s="2">
        <v>0.67619332444199465</v>
      </c>
      <c r="Z206" s="2">
        <v>0.61199151459720724</v>
      </c>
      <c r="AA206" s="2">
        <v>0.55729838127564935</v>
      </c>
      <c r="AB206" s="2">
        <v>0.55973986134102649</v>
      </c>
      <c r="AC206" s="9">
        <v>9.7646101348507711E-3</v>
      </c>
      <c r="AD206" s="2"/>
      <c r="AE206" s="2">
        <f t="shared" si="93"/>
        <v>-0.16691419671549895</v>
      </c>
      <c r="AF206" s="2">
        <f t="shared" si="94"/>
        <v>-0.23033410567064524</v>
      </c>
      <c r="AG206" s="2">
        <f t="shared" si="95"/>
        <v>-0.299632303845981</v>
      </c>
      <c r="AH206" s="2">
        <f t="shared" si="96"/>
        <v>-0.33287130824206757</v>
      </c>
      <c r="AI206" s="2">
        <f t="shared" si="97"/>
        <v>-0.35161844374497175</v>
      </c>
      <c r="AJ206" s="2">
        <f t="shared" si="98"/>
        <v>-0.39127626092212942</v>
      </c>
      <c r="AK206" s="2">
        <f t="shared" si="99"/>
        <v>-0.49103686160317456</v>
      </c>
      <c r="AL206" s="2">
        <f t="shared" si="100"/>
        <v>-0.58465448899430383</v>
      </c>
      <c r="AM206" s="2">
        <f t="shared" si="101"/>
        <v>-0.58028313650156593</v>
      </c>
      <c r="AN206" s="2">
        <f t="shared" si="102"/>
        <v>4.408808522798445</v>
      </c>
      <c r="AO206" s="2">
        <f t="shared" si="103"/>
        <v>0.76036642822168055</v>
      </c>
      <c r="AP206" s="2">
        <f t="shared" si="104"/>
        <v>0.98546537040300652</v>
      </c>
      <c r="AQ206" s="23">
        <f t="shared" si="86"/>
        <v>3.7551468868975566</v>
      </c>
      <c r="AR206" s="2">
        <f t="shared" si="87"/>
        <v>-0.50044226206540698</v>
      </c>
      <c r="AS206" s="2">
        <f t="shared" si="88"/>
        <v>-0.59180467532394099</v>
      </c>
      <c r="AT206" s="2">
        <f t="shared" si="89"/>
        <v>2.3294429374976766</v>
      </c>
      <c r="AU206" s="2">
        <f t="shared" si="90"/>
        <v>14.587295265035602</v>
      </c>
      <c r="AV206" s="2">
        <f t="shared" si="91"/>
        <v>0.58507983721282397</v>
      </c>
      <c r="AW206" s="27">
        <f t="shared" si="92"/>
        <v>1.6689363594149759E-2</v>
      </c>
      <c r="AX206" s="28">
        <f t="shared" si="105"/>
        <v>1.1254239987977372</v>
      </c>
      <c r="AY206" s="2">
        <v>1E-3</v>
      </c>
      <c r="AZ206" s="2">
        <v>50</v>
      </c>
      <c r="BA206" s="2">
        <f t="shared" si="106"/>
        <v>1.7948919025915269</v>
      </c>
      <c r="BB206" s="2">
        <f t="shared" si="107"/>
        <v>3.5298447114692615</v>
      </c>
      <c r="BC206" s="2">
        <f t="shared" si="108"/>
        <v>5.6286591805474205E-2</v>
      </c>
      <c r="BD206" s="2">
        <f t="shared" si="109"/>
        <v>7.9727868753354577E-3</v>
      </c>
      <c r="BE206" s="2">
        <f t="shared" si="110"/>
        <v>3.6744099764256077E-2</v>
      </c>
      <c r="BF206">
        <f t="shared" si="111"/>
        <v>3.0206259888645595</v>
      </c>
      <c r="BG206" s="9">
        <f t="shared" si="112"/>
        <v>7.7458600242812603E-7</v>
      </c>
      <c r="BH206" s="9">
        <f t="shared" si="113"/>
        <v>2.6786807924397677E-7</v>
      </c>
      <c r="BI206" s="2"/>
      <c r="BJ206" s="2"/>
      <c r="BK206" s="2"/>
      <c r="BL206" s="2"/>
      <c r="BM206" s="2"/>
      <c r="BN206" s="2"/>
      <c r="BO206" s="2"/>
      <c r="BP206" s="2"/>
      <c r="BQ206" s="2"/>
      <c r="BR206" s="11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V206" s="6"/>
      <c r="EW206" s="6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6"/>
      <c r="FJ206" s="7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</row>
    <row r="207" spans="1:225">
      <c r="A207" s="16">
        <v>30.097364878366264</v>
      </c>
      <c r="B207" s="2">
        <v>9.2670991902093686E-2</v>
      </c>
      <c r="C207" s="2">
        <v>6.0872956088635063E-2</v>
      </c>
      <c r="D207" s="2">
        <v>4.1018434511740004E-2</v>
      </c>
      <c r="E207" s="2">
        <v>3.574141995747919E-2</v>
      </c>
      <c r="F207" s="2">
        <v>3.2465461213998778E-2</v>
      </c>
      <c r="G207" s="2">
        <v>2.5492479891698883E-2</v>
      </c>
      <c r="H207" s="2">
        <v>1.14173354009543E-2</v>
      </c>
      <c r="I207" s="2">
        <v>9.1641197212332399E-3</v>
      </c>
      <c r="J207" s="2">
        <v>6.5899139952027442E-3</v>
      </c>
      <c r="K207" s="2">
        <v>0.75379530380685245</v>
      </c>
      <c r="L207" s="2">
        <v>0.73133454343944648</v>
      </c>
      <c r="M207" s="2">
        <v>0.70270570750616967</v>
      </c>
      <c r="N207" s="2">
        <v>0.67800264867880444</v>
      </c>
      <c r="O207" s="2">
        <v>0.66710116868732505</v>
      </c>
      <c r="P207" s="2">
        <v>0.64994192302852649</v>
      </c>
      <c r="Q207" s="2">
        <v>0.60099395920864906</v>
      </c>
      <c r="R207" s="2">
        <v>0.55227164586008215</v>
      </c>
      <c r="S207" s="2">
        <v>0.56333890724153068</v>
      </c>
      <c r="T207" s="2">
        <v>0.84646629570894616</v>
      </c>
      <c r="U207" s="2">
        <v>0.79220749952808156</v>
      </c>
      <c r="V207" s="2">
        <v>0.74372414201790971</v>
      </c>
      <c r="W207" s="2">
        <v>0.71374406863628359</v>
      </c>
      <c r="X207" s="2">
        <v>0.69956662990132379</v>
      </c>
      <c r="Y207" s="2">
        <v>0.67543440292022539</v>
      </c>
      <c r="Z207" s="2">
        <v>0.60805515384489361</v>
      </c>
      <c r="AA207" s="2">
        <v>0.55689924911237576</v>
      </c>
      <c r="AB207" s="2">
        <v>0.56333890724153068</v>
      </c>
      <c r="AC207" s="9">
        <v>9.7551932614254825E-3</v>
      </c>
      <c r="AD207" s="2"/>
      <c r="AE207" s="2">
        <f t="shared" si="93"/>
        <v>-0.16668489425721358</v>
      </c>
      <c r="AF207" s="2">
        <f t="shared" si="94"/>
        <v>-0.2329319271286002</v>
      </c>
      <c r="AG207" s="2">
        <f t="shared" si="95"/>
        <v>-0.29608508976142817</v>
      </c>
      <c r="AH207" s="2">
        <f t="shared" si="96"/>
        <v>-0.33723082818825584</v>
      </c>
      <c r="AI207" s="2">
        <f t="shared" si="97"/>
        <v>-0.35729423580132469</v>
      </c>
      <c r="AJ207" s="2">
        <f t="shared" si="98"/>
        <v>-0.39239923522364784</v>
      </c>
      <c r="AK207" s="2">
        <f t="shared" si="99"/>
        <v>-0.497489687569516</v>
      </c>
      <c r="AL207" s="2">
        <f t="shared" si="100"/>
        <v>-0.58537093672217666</v>
      </c>
      <c r="AM207" s="2">
        <f t="shared" si="101"/>
        <v>-0.57387386527048501</v>
      </c>
      <c r="AN207" s="2">
        <f t="shared" si="102"/>
        <v>4.3874148971162761</v>
      </c>
      <c r="AO207" s="2">
        <f t="shared" si="103"/>
        <v>0.75715966256505052</v>
      </c>
      <c r="AP207" s="2">
        <f t="shared" si="104"/>
        <v>0.98599441514748709</v>
      </c>
      <c r="AQ207" s="23">
        <f t="shared" si="86"/>
        <v>3.7518387218011915</v>
      </c>
      <c r="AR207" s="2">
        <f t="shared" si="87"/>
        <v>-0.50917039573097245</v>
      </c>
      <c r="AS207" s="2">
        <f t="shared" si="88"/>
        <v>-0.59371524168710699</v>
      </c>
      <c r="AT207" s="2">
        <f t="shared" si="89"/>
        <v>2.155617253202871</v>
      </c>
      <c r="AU207" s="2">
        <f t="shared" si="90"/>
        <v>13.452702978232193</v>
      </c>
      <c r="AV207" s="2">
        <f t="shared" si="91"/>
        <v>0.58153668505817979</v>
      </c>
      <c r="AW207" s="27">
        <f t="shared" si="92"/>
        <v>1.677485447104601E-2</v>
      </c>
      <c r="AX207" s="28">
        <f t="shared" si="105"/>
        <v>1.1263186851459559</v>
      </c>
      <c r="AY207" s="2">
        <v>1E-3</v>
      </c>
      <c r="AZ207" s="2">
        <v>50</v>
      </c>
      <c r="BA207" s="2">
        <f t="shared" si="106"/>
        <v>1.8075770609050941</v>
      </c>
      <c r="BB207" s="2">
        <f t="shared" si="107"/>
        <v>3.580148791410966</v>
      </c>
      <c r="BC207" s="2">
        <f t="shared" si="108"/>
        <v>5.668438976029961E-2</v>
      </c>
      <c r="BD207" s="2">
        <f t="shared" si="109"/>
        <v>7.9163198174849753E-3</v>
      </c>
      <c r="BE207" s="2">
        <f t="shared" si="110"/>
        <v>3.6998313403955763E-2</v>
      </c>
      <c r="BF207">
        <f t="shared" si="111"/>
        <v>3.0420090708852641</v>
      </c>
      <c r="BG207" s="9">
        <f t="shared" si="112"/>
        <v>8.3030130544441816E-7</v>
      </c>
      <c r="BH207" s="9">
        <f t="shared" si="113"/>
        <v>2.6756434194533384E-7</v>
      </c>
      <c r="BI207" s="2"/>
      <c r="BJ207" s="2"/>
      <c r="BK207" s="2"/>
      <c r="BL207" s="2"/>
      <c r="BM207" s="2"/>
      <c r="BN207" s="2"/>
      <c r="BO207" s="2"/>
      <c r="BP207" s="2"/>
      <c r="BQ207" s="2"/>
      <c r="BR207" s="11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V207" s="6"/>
      <c r="EW207" s="6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6"/>
      <c r="FJ207" s="7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</row>
    <row r="208" spans="1:225">
      <c r="A208" s="16">
        <v>30.236379004822748</v>
      </c>
      <c r="B208" s="2">
        <v>9.1050175610954576E-2</v>
      </c>
      <c r="C208" s="2">
        <v>5.8612997837160022E-2</v>
      </c>
      <c r="D208" s="2">
        <v>3.8368946790982045E-2</v>
      </c>
      <c r="E208" s="2">
        <v>3.2673243599648197E-2</v>
      </c>
      <c r="F208" s="2">
        <v>2.9064967819594029E-2</v>
      </c>
      <c r="G208" s="2">
        <v>2.2846870451044252E-2</v>
      </c>
      <c r="H208" s="2">
        <v>9.5804439169505911E-3</v>
      </c>
      <c r="I208" s="2">
        <v>7.5524171054514025E-3</v>
      </c>
      <c r="J208" s="2">
        <v>5.2861133157730087E-3</v>
      </c>
      <c r="K208" s="2">
        <v>0.75520127229715417</v>
      </c>
      <c r="L208" s="2">
        <v>0.73415384474325618</v>
      </c>
      <c r="M208" s="2">
        <v>0.70609865906147529</v>
      </c>
      <c r="N208" s="2">
        <v>0.6850908929847509</v>
      </c>
      <c r="O208" s="2">
        <v>0.67502138795873345</v>
      </c>
      <c r="P208" s="2">
        <v>0.65264712162536753</v>
      </c>
      <c r="Q208" s="2">
        <v>0.60825796270659471</v>
      </c>
      <c r="R208" s="2">
        <v>0.55615614601670005</v>
      </c>
      <c r="S208" s="2">
        <v>0.56428607611941461</v>
      </c>
      <c r="T208" s="2">
        <v>0.8462514479081088</v>
      </c>
      <c r="U208" s="2">
        <v>0.79276684258041619</v>
      </c>
      <c r="V208" s="2">
        <v>0.7444676058524573</v>
      </c>
      <c r="W208" s="2">
        <v>0.71776413658439908</v>
      </c>
      <c r="X208" s="2">
        <v>0.70408635577832746</v>
      </c>
      <c r="Y208" s="2">
        <v>0.67549399207641181</v>
      </c>
      <c r="Z208" s="2">
        <v>0.61270122138343885</v>
      </c>
      <c r="AA208" s="2">
        <v>0.55994495413708223</v>
      </c>
      <c r="AB208" s="2">
        <v>0.56428607611941461</v>
      </c>
      <c r="AC208" s="9">
        <v>9.7506678016534218E-3</v>
      </c>
      <c r="AD208" s="2"/>
      <c r="AE208" s="2">
        <f t="shared" si="93"/>
        <v>-0.1669387437874158</v>
      </c>
      <c r="AF208" s="2">
        <f t="shared" si="94"/>
        <v>-0.23222612002410045</v>
      </c>
      <c r="AG208" s="2">
        <f t="shared" si="95"/>
        <v>-0.29508593908415603</v>
      </c>
      <c r="AH208" s="2">
        <f t="shared" si="96"/>
        <v>-0.33161426448087872</v>
      </c>
      <c r="AI208" s="2">
        <f t="shared" si="97"/>
        <v>-0.35085426588891261</v>
      </c>
      <c r="AJ208" s="2">
        <f t="shared" si="98"/>
        <v>-0.39231101566079646</v>
      </c>
      <c r="AK208" s="2">
        <f t="shared" si="99"/>
        <v>-0.48987786580802534</v>
      </c>
      <c r="AL208" s="2">
        <f t="shared" si="100"/>
        <v>-0.57991679626811032</v>
      </c>
      <c r="AM208" s="2">
        <f t="shared" si="101"/>
        <v>-0.5721939289182093</v>
      </c>
      <c r="AN208" s="2">
        <f t="shared" si="102"/>
        <v>4.3411236107849582</v>
      </c>
      <c r="AO208" s="2">
        <f t="shared" si="103"/>
        <v>0.74931109651545846</v>
      </c>
      <c r="AP208" s="2">
        <f t="shared" si="104"/>
        <v>0.98560758780996838</v>
      </c>
      <c r="AQ208" s="23">
        <f t="shared" si="86"/>
        <v>3.743733591651849</v>
      </c>
      <c r="AR208" s="2">
        <f t="shared" si="87"/>
        <v>-0.49715620623017859</v>
      </c>
      <c r="AS208" s="2">
        <f t="shared" si="88"/>
        <v>-0.5867061859996765</v>
      </c>
      <c r="AT208" s="2">
        <f t="shared" si="89"/>
        <v>2.2832318071198894</v>
      </c>
      <c r="AU208" s="2">
        <f t="shared" si="90"/>
        <v>14.291273106556011</v>
      </c>
      <c r="AV208" s="2">
        <f t="shared" si="91"/>
        <v>0.58741989910186054</v>
      </c>
      <c r="AW208" s="27">
        <f t="shared" si="92"/>
        <v>1.6599144524320285E-2</v>
      </c>
      <c r="AX208" s="28">
        <f t="shared" si="105"/>
        <v>1.1261408922119265</v>
      </c>
      <c r="AY208" s="2">
        <v>1E-3</v>
      </c>
      <c r="AZ208" s="2">
        <v>50</v>
      </c>
      <c r="BA208" s="2">
        <f t="shared" si="106"/>
        <v>1.839124788010555</v>
      </c>
      <c r="BB208" s="2">
        <f t="shared" si="107"/>
        <v>3.6375063073305394</v>
      </c>
      <c r="BC208" s="2">
        <f t="shared" si="108"/>
        <v>5.7673705069712797E-2</v>
      </c>
      <c r="BD208" s="2">
        <f t="shared" si="109"/>
        <v>7.9274772365946593E-3</v>
      </c>
      <c r="BE208" s="2">
        <f t="shared" si="110"/>
        <v>3.7630209657372404E-2</v>
      </c>
      <c r="BF208">
        <f t="shared" si="111"/>
        <v>3.0636539740524777</v>
      </c>
      <c r="BG208" s="9">
        <f t="shared" si="112"/>
        <v>7.4440626573813202E-7</v>
      </c>
      <c r="BH208" s="9">
        <f t="shared" si="113"/>
        <v>2.7033465169406769E-7</v>
      </c>
      <c r="BI208" s="2"/>
      <c r="BJ208" s="2"/>
      <c r="BK208" s="2"/>
      <c r="BL208" s="2"/>
      <c r="BM208" s="2"/>
      <c r="BN208" s="2"/>
      <c r="BO208" s="2"/>
      <c r="BP208" s="2"/>
      <c r="BQ208" s="2"/>
      <c r="BR208" s="11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V208" s="6"/>
      <c r="EW208" s="6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6"/>
      <c r="FJ208" s="7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</row>
    <row r="209" spans="1:225">
      <c r="A209" s="16">
        <v>30.381865577646078</v>
      </c>
      <c r="B209" s="2">
        <v>9.1619208814913811E-2</v>
      </c>
      <c r="C209" s="2">
        <v>5.7559861124248268E-2</v>
      </c>
      <c r="D209" s="2">
        <v>3.7333755184208388E-2</v>
      </c>
      <c r="E209" s="2">
        <v>3.2746065487017861E-2</v>
      </c>
      <c r="F209" s="2">
        <v>2.7640742932351917E-2</v>
      </c>
      <c r="G209" s="2">
        <v>2.1354256083740673E-2</v>
      </c>
      <c r="H209" s="2">
        <v>8.6168702308270523E-3</v>
      </c>
      <c r="I209" s="2">
        <v>6.7217298703145176E-3</v>
      </c>
      <c r="J209" s="2">
        <v>4.6310376235712842E-3</v>
      </c>
      <c r="K209" s="2">
        <v>0.75041822766842681</v>
      </c>
      <c r="L209" s="2">
        <v>0.72981949680249125</v>
      </c>
      <c r="M209" s="2">
        <v>0.70278228520543762</v>
      </c>
      <c r="N209" s="2">
        <v>0.68075249005421123</v>
      </c>
      <c r="O209" s="2">
        <v>0.67355762136748132</v>
      </c>
      <c r="P209" s="2">
        <v>0.64794448323074305</v>
      </c>
      <c r="Q209" s="2">
        <v>0.60557817790770563</v>
      </c>
      <c r="R209" s="2">
        <v>0.55425493136323267</v>
      </c>
      <c r="S209" s="2">
        <v>0.55614173860282234</v>
      </c>
      <c r="T209" s="2">
        <v>0.84203743648334062</v>
      </c>
      <c r="U209" s="2">
        <v>0.78737935792673952</v>
      </c>
      <c r="V209" s="2">
        <v>0.74011604038964596</v>
      </c>
      <c r="W209" s="2">
        <v>0.7134985555412291</v>
      </c>
      <c r="X209" s="2">
        <v>0.70119836429983329</v>
      </c>
      <c r="Y209" s="2">
        <v>0.66929873931448369</v>
      </c>
      <c r="Z209" s="2">
        <v>0.60913565379180323</v>
      </c>
      <c r="AA209" s="2">
        <v>0.5567325286153858</v>
      </c>
      <c r="AB209" s="2">
        <v>0.55614173860282234</v>
      </c>
      <c r="AC209" s="9">
        <v>9.7461423201852092E-3</v>
      </c>
      <c r="AD209" s="2"/>
      <c r="AE209" s="2">
        <f t="shared" si="93"/>
        <v>-0.17193080434654856</v>
      </c>
      <c r="AF209" s="2">
        <f t="shared" si="94"/>
        <v>-0.23904511630160352</v>
      </c>
      <c r="AG209" s="2">
        <f t="shared" si="95"/>
        <v>-0.30094829374017479</v>
      </c>
      <c r="AH209" s="2">
        <f t="shared" si="96"/>
        <v>-0.33757486653649055</v>
      </c>
      <c r="AI209" s="2">
        <f t="shared" si="97"/>
        <v>-0.35496445865336129</v>
      </c>
      <c r="AJ209" s="2">
        <f t="shared" si="98"/>
        <v>-0.40152477246541596</v>
      </c>
      <c r="AK209" s="2">
        <f t="shared" si="99"/>
        <v>-0.49571428765038111</v>
      </c>
      <c r="AL209" s="2">
        <f t="shared" si="100"/>
        <v>-0.58567035436016057</v>
      </c>
      <c r="AM209" s="2">
        <f t="shared" si="101"/>
        <v>-0.58673209167490559</v>
      </c>
      <c r="AN209" s="2">
        <f t="shared" si="102"/>
        <v>4.3874479306179692</v>
      </c>
      <c r="AO209" s="2">
        <f t="shared" si="103"/>
        <v>0.75777775097960309</v>
      </c>
      <c r="AP209" s="2">
        <f t="shared" si="104"/>
        <v>0.98642149165421134</v>
      </c>
      <c r="AQ209" s="23">
        <f t="shared" si="86"/>
        <v>3.7524765065420005</v>
      </c>
      <c r="AR209" s="2">
        <f t="shared" si="87"/>
        <v>-0.50157161134613493</v>
      </c>
      <c r="AS209" s="2">
        <f t="shared" si="88"/>
        <v>-0.5901305331626765</v>
      </c>
      <c r="AT209" s="2">
        <f t="shared" si="89"/>
        <v>2.257963068403102</v>
      </c>
      <c r="AU209" s="2">
        <f t="shared" si="90"/>
        <v>14.123192779126342</v>
      </c>
      <c r="AV209" s="2">
        <f t="shared" si="91"/>
        <v>0.5850575856622906</v>
      </c>
      <c r="AW209" s="27">
        <f t="shared" si="92"/>
        <v>1.6658432535581066E-2</v>
      </c>
      <c r="AX209" s="28">
        <f t="shared" si="105"/>
        <v>1.1255342775275381</v>
      </c>
      <c r="AY209" s="2">
        <v>1E-3</v>
      </c>
      <c r="AZ209" s="2">
        <v>50</v>
      </c>
      <c r="BA209" s="2">
        <f t="shared" si="106"/>
        <v>1.80512290547332</v>
      </c>
      <c r="BB209" s="2">
        <f t="shared" si="107"/>
        <v>3.55308635811339</v>
      </c>
      <c r="BC209" s="2">
        <f t="shared" si="108"/>
        <v>5.6607429111685606E-2</v>
      </c>
      <c r="BD209" s="2">
        <f t="shared" si="109"/>
        <v>7.9657832774538747E-3</v>
      </c>
      <c r="BE209" s="2">
        <f t="shared" si="110"/>
        <v>3.6949137436003809E-2</v>
      </c>
      <c r="BF209">
        <f t="shared" si="111"/>
        <v>3.030693225726603</v>
      </c>
      <c r="BG209" s="9">
        <f t="shared" si="112"/>
        <v>6.9549763920501221E-7</v>
      </c>
      <c r="BH209" s="9">
        <f t="shared" si="113"/>
        <v>2.6576240592641641E-7</v>
      </c>
      <c r="BI209" s="2"/>
      <c r="BJ209" s="2"/>
      <c r="BK209" s="2"/>
      <c r="BL209" s="2"/>
      <c r="BM209" s="2"/>
      <c r="BN209" s="2"/>
      <c r="BO209" s="2"/>
      <c r="BP209" s="2"/>
      <c r="BQ209" s="2"/>
      <c r="BR209" s="11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V209" s="6"/>
      <c r="EW209" s="6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6"/>
      <c r="FJ209" s="7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</row>
    <row r="210" spans="1:225">
      <c r="A210" s="16">
        <v>30.547559090924235</v>
      </c>
      <c r="B210" s="2">
        <v>9.0845587574137493E-2</v>
      </c>
      <c r="C210" s="2">
        <v>5.6798702054846689E-2</v>
      </c>
      <c r="D210" s="2">
        <v>3.5345174812690928E-2</v>
      </c>
      <c r="E210" s="2">
        <v>3.3422087649636278E-2</v>
      </c>
      <c r="F210" s="2">
        <v>2.8672851240926844E-2</v>
      </c>
      <c r="G210" s="2">
        <v>2.253574733926899E-2</v>
      </c>
      <c r="H210" s="2">
        <v>9.5006554297839135E-3</v>
      </c>
      <c r="I210" s="2">
        <v>7.5004891107951568E-3</v>
      </c>
      <c r="J210" s="2">
        <v>5.2613066040707607E-3</v>
      </c>
      <c r="K210" s="2">
        <v>0.74302922742111543</v>
      </c>
      <c r="L210" s="2">
        <v>0.72557660555054015</v>
      </c>
      <c r="M210" s="2">
        <v>0.70092827405230473</v>
      </c>
      <c r="N210" s="2">
        <v>0.67477228060046746</v>
      </c>
      <c r="O210" s="2">
        <v>0.66742824488042229</v>
      </c>
      <c r="P210" s="2">
        <v>0.64139369273821445</v>
      </c>
      <c r="Q210" s="2">
        <v>0.59624686408414784</v>
      </c>
      <c r="R210" s="2">
        <v>0.55054492934558441</v>
      </c>
      <c r="S210" s="2">
        <v>0.54948294028811617</v>
      </c>
      <c r="T210" s="2">
        <v>0.83387481499525296</v>
      </c>
      <c r="U210" s="2">
        <v>0.78237530760538687</v>
      </c>
      <c r="V210" s="2">
        <v>0.73627344886499568</v>
      </c>
      <c r="W210" s="2">
        <v>0.70819436825010373</v>
      </c>
      <c r="X210" s="2">
        <v>0.69610109612134918</v>
      </c>
      <c r="Y210" s="2">
        <v>0.66392944007748345</v>
      </c>
      <c r="Z210" s="2">
        <v>0.60165257297577757</v>
      </c>
      <c r="AA210" s="2">
        <v>0.55317768647269938</v>
      </c>
      <c r="AB210" s="2">
        <v>0.54948294028811617</v>
      </c>
      <c r="AC210" s="9">
        <v>9.7557846332401409E-3</v>
      </c>
      <c r="AD210" s="2"/>
      <c r="AE210" s="2">
        <f t="shared" si="93"/>
        <v>-0.18167198981396865</v>
      </c>
      <c r="AF210" s="2">
        <f t="shared" si="94"/>
        <v>-0.24542072056861658</v>
      </c>
      <c r="AG210" s="2">
        <f t="shared" si="95"/>
        <v>-0.30615369547088517</v>
      </c>
      <c r="AH210" s="2">
        <f t="shared" si="96"/>
        <v>-0.34503669153857375</v>
      </c>
      <c r="AI210" s="2">
        <f t="shared" si="97"/>
        <v>-0.36226037614800444</v>
      </c>
      <c r="AJ210" s="2">
        <f t="shared" si="98"/>
        <v>-0.40957940009577137</v>
      </c>
      <c r="AK210" s="2">
        <f t="shared" si="99"/>
        <v>-0.50807512157461154</v>
      </c>
      <c r="AL210" s="2">
        <f t="shared" si="100"/>
        <v>-0.59207601537614152</v>
      </c>
      <c r="AM210" s="2">
        <f t="shared" si="101"/>
        <v>-0.5987775515018936</v>
      </c>
      <c r="AN210" s="2">
        <f t="shared" si="102"/>
        <v>4.4167925203031517</v>
      </c>
      <c r="AO210" s="2">
        <f t="shared" si="103"/>
        <v>0.76375810714771386</v>
      </c>
      <c r="AP210" s="2">
        <f t="shared" si="104"/>
        <v>0.98870570554517323</v>
      </c>
      <c r="AQ210" s="23">
        <f t="shared" si="86"/>
        <v>3.7586437103950217</v>
      </c>
      <c r="AR210" s="2">
        <f t="shared" si="87"/>
        <v>-0.51710049619107235</v>
      </c>
      <c r="AS210" s="2">
        <f t="shared" si="88"/>
        <v>-0.59684671062645389</v>
      </c>
      <c r="AT210" s="2">
        <f t="shared" si="89"/>
        <v>2.0332678328341212</v>
      </c>
      <c r="AU210" s="2">
        <f t="shared" si="90"/>
        <v>12.652319063428127</v>
      </c>
      <c r="AV210" s="2">
        <f t="shared" si="91"/>
        <v>0.57802199571516544</v>
      </c>
      <c r="AW210" s="27">
        <f t="shared" si="92"/>
        <v>1.6877877841257001E-2</v>
      </c>
      <c r="AX210" s="28">
        <f t="shared" si="105"/>
        <v>1.1261826812118656</v>
      </c>
      <c r="AY210" s="2">
        <v>1E-3</v>
      </c>
      <c r="AZ210" s="2">
        <v>50</v>
      </c>
      <c r="BA210" s="2">
        <f t="shared" si="106"/>
        <v>1.7816025078535946</v>
      </c>
      <c r="BB210" s="2">
        <f t="shared" si="107"/>
        <v>3.524903446142202</v>
      </c>
      <c r="BC210" s="2">
        <f t="shared" si="108"/>
        <v>5.586984540649842E-2</v>
      </c>
      <c r="BD210" s="2">
        <f t="shared" si="109"/>
        <v>7.9248519359584463E-3</v>
      </c>
      <c r="BE210" s="2">
        <f t="shared" si="110"/>
        <v>3.6477695948669009E-2</v>
      </c>
      <c r="BF210">
        <f t="shared" si="111"/>
        <v>3.0185920932940764</v>
      </c>
      <c r="BG210" s="9">
        <f t="shared" si="112"/>
        <v>7.3377704616166654E-7</v>
      </c>
      <c r="BH210" s="9">
        <f t="shared" si="113"/>
        <v>2.6123842262040957E-7</v>
      </c>
      <c r="BI210" s="2"/>
      <c r="BJ210" s="2"/>
      <c r="BK210" s="2"/>
      <c r="BL210" s="2"/>
      <c r="BM210" s="2"/>
      <c r="BN210" s="2"/>
      <c r="BO210" s="2"/>
      <c r="BP210" s="2"/>
      <c r="BQ210" s="2"/>
      <c r="BR210" s="11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V210" s="6"/>
      <c r="EW210" s="6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6"/>
      <c r="FJ210" s="7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</row>
    <row r="211" spans="1:225">
      <c r="A211" s="16">
        <v>30.706790771449565</v>
      </c>
      <c r="B211" s="2">
        <v>9.237330701583979E-2</v>
      </c>
      <c r="C211" s="2">
        <v>5.6046804965962482E-2</v>
      </c>
      <c r="D211" s="2">
        <v>3.5535037524119746E-2</v>
      </c>
      <c r="E211" s="2">
        <v>3.1139951335352065E-2</v>
      </c>
      <c r="F211" s="2">
        <v>2.5848506034598425E-2</v>
      </c>
      <c r="G211" s="2">
        <v>1.9368049472204003E-2</v>
      </c>
      <c r="H211" s="2">
        <v>7.3575081064659936E-3</v>
      </c>
      <c r="I211" s="2">
        <v>5.6452890764639423E-3</v>
      </c>
      <c r="J211" s="2">
        <v>3.7941923153977032E-3</v>
      </c>
      <c r="K211" s="2">
        <v>0.73636801818023456</v>
      </c>
      <c r="L211" s="2">
        <v>0.72404904185624608</v>
      </c>
      <c r="M211" s="2">
        <v>0.69707927959215632</v>
      </c>
      <c r="N211" s="2">
        <v>0.67496667402902133</v>
      </c>
      <c r="O211" s="2">
        <v>0.66776367620457533</v>
      </c>
      <c r="P211" s="2">
        <v>0.64398637479137077</v>
      </c>
      <c r="Q211" s="2">
        <v>0.59377740407924962</v>
      </c>
      <c r="R211" s="2">
        <v>0.54492759792850665</v>
      </c>
      <c r="S211" s="2">
        <v>0.54718692896078525</v>
      </c>
      <c r="T211" s="2">
        <v>0.82874132519607435</v>
      </c>
      <c r="U211" s="2">
        <v>0.78009584682220856</v>
      </c>
      <c r="V211" s="2">
        <v>0.73261431711627611</v>
      </c>
      <c r="W211" s="2">
        <v>0.70610662536437341</v>
      </c>
      <c r="X211" s="2">
        <v>0.69361218223917376</v>
      </c>
      <c r="Y211" s="2">
        <v>0.66335442426357483</v>
      </c>
      <c r="Z211" s="2">
        <v>0.59903246042640379</v>
      </c>
      <c r="AA211" s="2">
        <v>0.54803704083129112</v>
      </c>
      <c r="AB211" s="2">
        <v>0.54718692896078525</v>
      </c>
      <c r="AC211" s="9">
        <v>9.77556060195728E-3</v>
      </c>
      <c r="AD211" s="2"/>
      <c r="AE211" s="2">
        <f t="shared" si="93"/>
        <v>-0.18784720487190129</v>
      </c>
      <c r="AF211" s="2">
        <f t="shared" si="94"/>
        <v>-0.2483384863064019</v>
      </c>
      <c r="AG211" s="2">
        <f t="shared" si="95"/>
        <v>-0.31113588594512293</v>
      </c>
      <c r="AH211" s="2">
        <f t="shared" si="96"/>
        <v>-0.34798902546409793</v>
      </c>
      <c r="AI211" s="2">
        <f t="shared" si="97"/>
        <v>-0.36584228988807727</v>
      </c>
      <c r="AJ211" s="2">
        <f t="shared" si="98"/>
        <v>-0.41044585506494746</v>
      </c>
      <c r="AK211" s="2">
        <f t="shared" si="99"/>
        <v>-0.51243949130591371</v>
      </c>
      <c r="AL211" s="2">
        <f t="shared" si="100"/>
        <v>-0.60141240156057851</v>
      </c>
      <c r="AM211" s="2">
        <f t="shared" si="101"/>
        <v>-0.60296480009216635</v>
      </c>
      <c r="AN211" s="2">
        <f t="shared" si="102"/>
        <v>4.4297806503893105</v>
      </c>
      <c r="AO211" s="2">
        <f t="shared" si="103"/>
        <v>0.76651427528409311</v>
      </c>
      <c r="AP211" s="2">
        <f t="shared" si="104"/>
        <v>0.98686193209023187</v>
      </c>
      <c r="AQ211" s="23">
        <f t="shared" si="86"/>
        <v>3.7614837598707802</v>
      </c>
      <c r="AR211" s="2">
        <f t="shared" si="87"/>
        <v>-0.52125077045962398</v>
      </c>
      <c r="AS211" s="2">
        <f t="shared" si="88"/>
        <v>-0.60710234098155103</v>
      </c>
      <c r="AT211" s="2">
        <f t="shared" si="89"/>
        <v>2.1889344588509578</v>
      </c>
      <c r="AU211" s="2">
        <f t="shared" si="90"/>
        <v>13.656417223694913</v>
      </c>
      <c r="AV211" s="2">
        <f t="shared" si="91"/>
        <v>0.57426158337483313</v>
      </c>
      <c r="AW211" s="27">
        <f t="shared" si="92"/>
        <v>1.7022835733687861E-2</v>
      </c>
      <c r="AX211" s="28">
        <f t="shared" si="105"/>
        <v>1.1267453063360393</v>
      </c>
      <c r="AY211" s="2">
        <v>1E-3</v>
      </c>
      <c r="AZ211" s="2">
        <v>50</v>
      </c>
      <c r="BA211" s="2">
        <f t="shared" si="106"/>
        <v>1.7708985964924042</v>
      </c>
      <c r="BB211" s="2">
        <f t="shared" si="107"/>
        <v>3.5193482020845801</v>
      </c>
      <c r="BC211" s="2">
        <f t="shared" si="108"/>
        <v>5.5534178011353678E-2</v>
      </c>
      <c r="BD211" s="2">
        <f t="shared" si="109"/>
        <v>7.8896748118869875E-3</v>
      </c>
      <c r="BE211" s="2">
        <f t="shared" si="110"/>
        <v>3.6263061248057227E-2</v>
      </c>
      <c r="BF211">
        <f t="shared" si="111"/>
        <v>3.0162199665335607</v>
      </c>
      <c r="BG211" s="9">
        <f t="shared" si="112"/>
        <v>6.3055628228222753E-7</v>
      </c>
      <c r="BH211" s="9">
        <f t="shared" si="113"/>
        <v>2.5964804334335351E-7</v>
      </c>
      <c r="BI211" s="2"/>
      <c r="BJ211" s="2"/>
      <c r="BK211" s="2"/>
      <c r="BL211" s="2"/>
      <c r="BM211" s="2"/>
      <c r="BN211" s="2"/>
      <c r="BO211" s="2"/>
      <c r="BP211" s="2"/>
      <c r="BQ211" s="2"/>
      <c r="BR211" s="11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V211" s="6"/>
      <c r="EW211" s="6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6"/>
      <c r="FJ211" s="7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</row>
    <row r="212" spans="1:225">
      <c r="A212" s="16">
        <v>30.855511126077239</v>
      </c>
      <c r="B212" s="2">
        <v>9.1017486169814449E-2</v>
      </c>
      <c r="C212" s="2">
        <v>5.5730862688103636E-2</v>
      </c>
      <c r="D212" s="2">
        <v>3.6202804094076446E-2</v>
      </c>
      <c r="E212" s="2">
        <v>3.1178484991310394E-2</v>
      </c>
      <c r="F212" s="2">
        <v>2.7711191873791268E-2</v>
      </c>
      <c r="G212" s="2">
        <v>2.0690204065761917E-2</v>
      </c>
      <c r="H212" s="2">
        <v>8.3060487734337995E-3</v>
      </c>
      <c r="I212" s="2">
        <v>6.4701475556447011E-3</v>
      </c>
      <c r="J212" s="2">
        <v>4.4482967053136461E-3</v>
      </c>
      <c r="K212" s="2">
        <v>0.73587849353746926</v>
      </c>
      <c r="L212" s="2">
        <v>0.71969297622483397</v>
      </c>
      <c r="M212" s="2">
        <v>0.69429141500617453</v>
      </c>
      <c r="N212" s="2">
        <v>0.66936914275225745</v>
      </c>
      <c r="O212" s="2">
        <v>0.6609100132138378</v>
      </c>
      <c r="P212" s="2">
        <v>0.63664133578042903</v>
      </c>
      <c r="Q212" s="2">
        <v>0.59062119260101364</v>
      </c>
      <c r="R212" s="2">
        <v>0.54239772350635196</v>
      </c>
      <c r="S212" s="2">
        <v>0.54373004291279914</v>
      </c>
      <c r="T212" s="2">
        <v>0.82689597970728368</v>
      </c>
      <c r="U212" s="2">
        <v>0.77542383891293765</v>
      </c>
      <c r="V212" s="2">
        <v>0.73049421910025092</v>
      </c>
      <c r="W212" s="2">
        <v>0.70054762774356782</v>
      </c>
      <c r="X212" s="2">
        <v>0.68862120508762903</v>
      </c>
      <c r="Y212" s="2">
        <v>0.65733153984619097</v>
      </c>
      <c r="Z212" s="2">
        <v>0.59532485708634997</v>
      </c>
      <c r="AA212" s="2">
        <v>0.54585149600018401</v>
      </c>
      <c r="AB212" s="2">
        <v>0.54373004291279914</v>
      </c>
      <c r="AC212" s="9">
        <v>9.7953365859416233E-3</v>
      </c>
      <c r="AD212" s="2"/>
      <c r="AE212" s="2">
        <f t="shared" si="93"/>
        <v>-0.19007637215084691</v>
      </c>
      <c r="AF212" s="2">
        <f t="shared" si="94"/>
        <v>-0.25434551019811569</v>
      </c>
      <c r="AG212" s="2">
        <f t="shared" si="95"/>
        <v>-0.31403396144315993</v>
      </c>
      <c r="AH212" s="2">
        <f t="shared" si="96"/>
        <v>-0.35589292444774401</v>
      </c>
      <c r="AI212" s="2">
        <f t="shared" si="97"/>
        <v>-0.3730639340592185</v>
      </c>
      <c r="AJ212" s="2">
        <f t="shared" si="98"/>
        <v>-0.41956676092010375</v>
      </c>
      <c r="AK212" s="2">
        <f t="shared" si="99"/>
        <v>-0.51864804413204246</v>
      </c>
      <c r="AL212" s="2">
        <f t="shared" si="100"/>
        <v>-0.60540832557960322</v>
      </c>
      <c r="AM212" s="2">
        <f t="shared" si="101"/>
        <v>-0.60930239994190838</v>
      </c>
      <c r="AN212" s="2">
        <f t="shared" si="102"/>
        <v>4.44532839509466</v>
      </c>
      <c r="AO212" s="2">
        <f t="shared" si="103"/>
        <v>0.76989830010467419</v>
      </c>
      <c r="AP212" s="2">
        <f t="shared" si="104"/>
        <v>0.9879613661918939</v>
      </c>
      <c r="AQ212" s="23">
        <f t="shared" si="86"/>
        <v>3.7649688950717537</v>
      </c>
      <c r="AR212" s="2">
        <f t="shared" si="87"/>
        <v>-0.52658042714472608</v>
      </c>
      <c r="AS212" s="2">
        <f t="shared" si="88"/>
        <v>-0.61175573944006878</v>
      </c>
      <c r="AT212" s="2">
        <f t="shared" si="89"/>
        <v>2.1716920842938858</v>
      </c>
      <c r="AU212" s="2">
        <f t="shared" si="90"/>
        <v>13.539409183533062</v>
      </c>
      <c r="AV212" s="2">
        <f t="shared" si="91"/>
        <v>0.57135949698496735</v>
      </c>
      <c r="AW212" s="27">
        <f t="shared" si="92"/>
        <v>1.7143911386143181E-2</v>
      </c>
      <c r="AX212" s="28">
        <f t="shared" si="105"/>
        <v>1.1270850345717514</v>
      </c>
      <c r="AY212" s="2">
        <v>1E-3</v>
      </c>
      <c r="AZ212" s="2">
        <v>50</v>
      </c>
      <c r="BA212" s="2">
        <f t="shared" si="106"/>
        <v>1.7578721690991976</v>
      </c>
      <c r="BB212" s="2">
        <f t="shared" si="107"/>
        <v>3.5028243529181822</v>
      </c>
      <c r="BC212" s="2">
        <f t="shared" si="108"/>
        <v>5.5125678089822779E-2</v>
      </c>
      <c r="BD212" s="2">
        <f t="shared" si="109"/>
        <v>7.868584724204564E-3</v>
      </c>
      <c r="BE212" s="2">
        <f t="shared" si="110"/>
        <v>3.6001782784147451E-2</v>
      </c>
      <c r="BF212">
        <f t="shared" si="111"/>
        <v>3.0087434920376497</v>
      </c>
      <c r="BG212" s="9">
        <f t="shared" si="112"/>
        <v>6.7349875640419579E-7</v>
      </c>
      <c r="BH212" s="9">
        <f t="shared" si="113"/>
        <v>2.5603264238037613E-7</v>
      </c>
      <c r="BI212" s="2"/>
      <c r="BJ212" s="2"/>
      <c r="BK212" s="2"/>
      <c r="BL212" s="2"/>
      <c r="BM212" s="2"/>
      <c r="BN212" s="2"/>
      <c r="BO212" s="2"/>
      <c r="BP212" s="2"/>
      <c r="BQ212" s="2"/>
      <c r="BR212" s="11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V212" s="6"/>
      <c r="EW212" s="6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6"/>
      <c r="FJ212" s="7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</row>
    <row r="213" spans="1:225">
      <c r="A213" s="16">
        <v>31.004226926312345</v>
      </c>
      <c r="B213" s="2">
        <v>9.1373645776164858E-2</v>
      </c>
      <c r="C213" s="2">
        <v>5.7652110019692435E-2</v>
      </c>
      <c r="D213" s="2">
        <v>3.7105207069017369E-2</v>
      </c>
      <c r="E213" s="2">
        <v>3.093852778036825E-2</v>
      </c>
      <c r="F213" s="2">
        <v>2.8143247400560446E-2</v>
      </c>
      <c r="G213" s="2">
        <v>2.0735228533989465E-2</v>
      </c>
      <c r="H213" s="2">
        <v>8.2517910154746386E-3</v>
      </c>
      <c r="I213" s="2">
        <v>6.4125472922411811E-3</v>
      </c>
      <c r="J213" s="2">
        <v>4.3929283698471485E-3</v>
      </c>
      <c r="K213" s="2">
        <v>0.73114371137796352</v>
      </c>
      <c r="L213" s="2">
        <v>0.71473323013371548</v>
      </c>
      <c r="M213" s="2">
        <v>0.69163631558134597</v>
      </c>
      <c r="N213" s="2">
        <v>0.66728985305197885</v>
      </c>
      <c r="O213" s="2">
        <v>0.65960348163117166</v>
      </c>
      <c r="P213" s="2">
        <v>0.63562600448678652</v>
      </c>
      <c r="Q213" s="2">
        <v>0.58912503418076034</v>
      </c>
      <c r="R213" s="2">
        <v>0.53942119559406321</v>
      </c>
      <c r="S213" s="2">
        <v>0.54250342082766867</v>
      </c>
      <c r="T213" s="2">
        <v>0.82251735715412833</v>
      </c>
      <c r="U213" s="2">
        <v>0.77238534015340787</v>
      </c>
      <c r="V213" s="2">
        <v>0.72874152265036329</v>
      </c>
      <c r="W213" s="2">
        <v>0.69822838083234706</v>
      </c>
      <c r="X213" s="2">
        <v>0.68774672903173206</v>
      </c>
      <c r="Y213" s="2">
        <v>0.65636123302077598</v>
      </c>
      <c r="Z213" s="2">
        <v>0.59336762302871493</v>
      </c>
      <c r="AA213" s="2">
        <v>0.54278703533623418</v>
      </c>
      <c r="AB213" s="2">
        <v>0.54250342082766867</v>
      </c>
      <c r="AC213" s="9">
        <v>9.7916731473997719E-3</v>
      </c>
      <c r="AD213" s="2"/>
      <c r="AE213" s="2">
        <f t="shared" si="93"/>
        <v>-0.19538569364232128</v>
      </c>
      <c r="AF213" s="2">
        <f t="shared" si="94"/>
        <v>-0.25827170821249146</v>
      </c>
      <c r="AG213" s="2">
        <f t="shared" si="95"/>
        <v>-0.31643617411186981</v>
      </c>
      <c r="AH213" s="2">
        <f t="shared" si="96"/>
        <v>-0.35920903656622494</v>
      </c>
      <c r="AI213" s="2">
        <f t="shared" si="97"/>
        <v>-0.37433463523131921</v>
      </c>
      <c r="AJ213" s="2">
        <f t="shared" si="98"/>
        <v>-0.42104398150303524</v>
      </c>
      <c r="AK213" s="2">
        <f t="shared" si="99"/>
        <v>-0.52194113441255763</v>
      </c>
      <c r="AL213" s="2">
        <f t="shared" si="100"/>
        <v>-0.61103823609621555</v>
      </c>
      <c r="AM213" s="2">
        <f t="shared" si="101"/>
        <v>-0.61156088791428109</v>
      </c>
      <c r="AN213" s="2">
        <f t="shared" si="102"/>
        <v>4.4342533792556882</v>
      </c>
      <c r="AO213" s="2">
        <f t="shared" si="103"/>
        <v>0.76864962462858843</v>
      </c>
      <c r="AP213" s="2">
        <f t="shared" si="104"/>
        <v>0.98638308017256471</v>
      </c>
      <c r="AQ213" s="23">
        <f t="shared" si="86"/>
        <v>3.763683149540602</v>
      </c>
      <c r="AR213" s="2">
        <f t="shared" si="87"/>
        <v>-0.52911683571870582</v>
      </c>
      <c r="AS213" s="2">
        <f t="shared" si="88"/>
        <v>-0.61725857428756381</v>
      </c>
      <c r="AT213" s="2">
        <f t="shared" si="89"/>
        <v>2.2473262590709218</v>
      </c>
      <c r="AU213" s="2">
        <f t="shared" si="90"/>
        <v>14.026753234679912</v>
      </c>
      <c r="AV213" s="2">
        <f t="shared" si="91"/>
        <v>0.56925441016215828</v>
      </c>
      <c r="AW213" s="27">
        <f t="shared" si="92"/>
        <v>1.720087358587263E-2</v>
      </c>
      <c r="AX213" s="28">
        <f t="shared" si="105"/>
        <v>1.1275797490015622</v>
      </c>
      <c r="AY213" s="2">
        <v>1E-3</v>
      </c>
      <c r="AZ213" s="2">
        <v>50</v>
      </c>
      <c r="BA213" s="2">
        <f t="shared" si="106"/>
        <v>1.7626640165831855</v>
      </c>
      <c r="BB213" s="2">
        <f t="shared" si="107"/>
        <v>3.5260457331741684</v>
      </c>
      <c r="BC213" s="2">
        <f t="shared" si="108"/>
        <v>5.527594717451579E-2</v>
      </c>
      <c r="BD213" s="2">
        <f t="shared" si="109"/>
        <v>7.8380740617035455E-3</v>
      </c>
      <c r="BE213" s="2">
        <f t="shared" si="110"/>
        <v>3.6097904876378095E-2</v>
      </c>
      <c r="BF213">
        <f t="shared" si="111"/>
        <v>3.0193853793454117</v>
      </c>
      <c r="BG213" s="9">
        <f t="shared" si="112"/>
        <v>6.7500207814755856E-7</v>
      </c>
      <c r="BH213" s="9">
        <f t="shared" si="113"/>
        <v>2.5544808671772645E-7</v>
      </c>
      <c r="BI213" s="2"/>
      <c r="BJ213" s="2"/>
      <c r="BK213" s="2"/>
      <c r="BL213" s="2"/>
      <c r="BM213" s="2"/>
      <c r="BN213" s="2"/>
      <c r="BO213" s="2"/>
      <c r="BP213" s="2"/>
      <c r="BQ213" s="2"/>
      <c r="BR213" s="11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V213" s="6"/>
      <c r="EW213" s="6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6"/>
      <c r="FJ213" s="7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</row>
    <row r="214" spans="1:225">
      <c r="A214" s="16">
        <v>31.141626110357837</v>
      </c>
      <c r="B214" s="2">
        <v>9.1400440032636948E-2</v>
      </c>
      <c r="C214" s="2">
        <v>5.6640393158819483E-2</v>
      </c>
      <c r="D214" s="2">
        <v>3.6450092445800372E-2</v>
      </c>
      <c r="E214" s="2">
        <v>3.143297058703607E-2</v>
      </c>
      <c r="F214" s="2">
        <v>2.8666823175363308E-2</v>
      </c>
      <c r="G214" s="2">
        <v>2.178993531102192E-2</v>
      </c>
      <c r="H214" s="2">
        <v>8.9645321479644192E-3</v>
      </c>
      <c r="I214" s="2">
        <v>7.0300737401497214E-3</v>
      </c>
      <c r="J214" s="2">
        <v>4.882117838488141E-3</v>
      </c>
      <c r="K214" s="2">
        <v>0.73019946231343402</v>
      </c>
      <c r="L214" s="2">
        <v>0.7137789485409608</v>
      </c>
      <c r="M214" s="2">
        <v>0.69008031603185815</v>
      </c>
      <c r="N214" s="2">
        <v>0.66464298421035217</v>
      </c>
      <c r="O214" s="2">
        <v>0.6544597162557434</v>
      </c>
      <c r="P214" s="2">
        <v>0.62913881278050321</v>
      </c>
      <c r="Q214" s="2">
        <v>0.58901559050576702</v>
      </c>
      <c r="R214" s="2">
        <v>0.5391062018492927</v>
      </c>
      <c r="S214" s="2">
        <v>0.54231715219668331</v>
      </c>
      <c r="T214" s="2">
        <v>0.82159990234607094</v>
      </c>
      <c r="U214" s="2">
        <v>0.77041934169978032</v>
      </c>
      <c r="V214" s="2">
        <v>0.72653040847765848</v>
      </c>
      <c r="W214" s="2">
        <v>0.69607595479738826</v>
      </c>
      <c r="X214" s="2">
        <v>0.68312653943110668</v>
      </c>
      <c r="Y214" s="2">
        <v>0.65092874809152512</v>
      </c>
      <c r="Z214" s="2">
        <v>0.59352904059861811</v>
      </c>
      <c r="AA214" s="2">
        <v>0.54267540941693049</v>
      </c>
      <c r="AB214" s="2">
        <v>0.54231715219668331</v>
      </c>
      <c r="AC214" s="9">
        <v>9.7734425971423931E-3</v>
      </c>
      <c r="AD214" s="2"/>
      <c r="AE214" s="2">
        <f t="shared" si="93"/>
        <v>-0.19650173922603451</v>
      </c>
      <c r="AF214" s="2">
        <f t="shared" si="94"/>
        <v>-0.26082031276485212</v>
      </c>
      <c r="AG214" s="2">
        <f t="shared" si="95"/>
        <v>-0.31947494071882537</v>
      </c>
      <c r="AH214" s="2">
        <f t="shared" si="96"/>
        <v>-0.3622964941459948</v>
      </c>
      <c r="AI214" s="2">
        <f t="shared" si="97"/>
        <v>-0.38107516654081675</v>
      </c>
      <c r="AJ214" s="2">
        <f t="shared" si="98"/>
        <v>-0.4293550926998625</v>
      </c>
      <c r="AK214" s="2">
        <f t="shared" si="99"/>
        <v>-0.52166913504505574</v>
      </c>
      <c r="AL214" s="2">
        <f t="shared" si="100"/>
        <v>-0.61124391049837801</v>
      </c>
      <c r="AM214" s="2">
        <f t="shared" si="101"/>
        <v>-0.61190429702256643</v>
      </c>
      <c r="AN214" s="2">
        <f t="shared" si="102"/>
        <v>4.4038604747650734</v>
      </c>
      <c r="AO214" s="2">
        <f t="shared" si="103"/>
        <v>0.76426788470626383</v>
      </c>
      <c r="AP214" s="2">
        <f t="shared" si="104"/>
        <v>0.98690257786045676</v>
      </c>
      <c r="AQ214" s="23">
        <f t="shared" si="86"/>
        <v>3.7591691072823852</v>
      </c>
      <c r="AR214" s="2">
        <f t="shared" si="87"/>
        <v>-0.5293026262313405</v>
      </c>
      <c r="AS214" s="2">
        <f t="shared" si="88"/>
        <v>-0.61784269251112189</v>
      </c>
      <c r="AT214" s="2">
        <f t="shared" si="89"/>
        <v>2.2574823138414377</v>
      </c>
      <c r="AU214" s="2">
        <f t="shared" si="90"/>
        <v>14.092347930231902</v>
      </c>
      <c r="AV214" s="2">
        <f t="shared" si="91"/>
        <v>0.56906041411464425</v>
      </c>
      <c r="AW214" s="27">
        <f t="shared" si="92"/>
        <v>1.7174701235101925E-2</v>
      </c>
      <c r="AX214" s="28">
        <f t="shared" si="105"/>
        <v>1.1279350215880335</v>
      </c>
      <c r="AY214" s="2">
        <v>1E-3</v>
      </c>
      <c r="AZ214" s="2">
        <v>50</v>
      </c>
      <c r="BA214" s="2">
        <f t="shared" si="106"/>
        <v>1.779616303666155</v>
      </c>
      <c r="BB214" s="2">
        <f t="shared" si="107"/>
        <v>3.5698706577501289</v>
      </c>
      <c r="BC214" s="2">
        <f t="shared" si="108"/>
        <v>5.580755939129086E-2</v>
      </c>
      <c r="BD214" s="2">
        <f t="shared" si="109"/>
        <v>7.8163087996552961E-3</v>
      </c>
      <c r="BE214" s="2">
        <f t="shared" si="110"/>
        <v>3.6437872677872463E-2</v>
      </c>
      <c r="BF214">
        <f t="shared" si="111"/>
        <v>3.0381791258637207</v>
      </c>
      <c r="BG214" s="9">
        <f t="shared" si="112"/>
        <v>7.0947654707394438E-7</v>
      </c>
      <c r="BH214" s="9">
        <f t="shared" si="113"/>
        <v>2.5418808758779293E-7</v>
      </c>
      <c r="BI214" s="2"/>
      <c r="BJ214" s="2"/>
      <c r="BK214" s="2"/>
      <c r="BL214" s="2"/>
      <c r="BM214" s="2"/>
      <c r="BN214" s="2"/>
      <c r="BO214" s="2"/>
      <c r="BP214" s="2"/>
      <c r="BQ214" s="2"/>
      <c r="BR214" s="11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V214" s="6"/>
      <c r="EW214" s="6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6"/>
      <c r="FJ214" s="7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</row>
    <row r="215" spans="1:225">
      <c r="A215" s="16">
        <v>31.280643987646794</v>
      </c>
      <c r="B215" s="2">
        <v>9.0348313784739342E-2</v>
      </c>
      <c r="C215" s="2">
        <v>5.5997944664269841E-2</v>
      </c>
      <c r="D215" s="2">
        <v>3.6624779829571713E-2</v>
      </c>
      <c r="E215" s="2">
        <v>2.9888709185081776E-2</v>
      </c>
      <c r="F215" s="2">
        <v>2.7129568111847475E-2</v>
      </c>
      <c r="G215" s="2">
        <v>2.0273926974337018E-2</v>
      </c>
      <c r="H215" s="2">
        <v>7.9966085934455398E-3</v>
      </c>
      <c r="I215" s="2">
        <v>6.1991001090846874E-3</v>
      </c>
      <c r="J215" s="2">
        <v>4.2311932927669889E-3</v>
      </c>
      <c r="K215" s="2">
        <v>0.72319528790950383</v>
      </c>
      <c r="L215" s="2">
        <v>0.70440639538655792</v>
      </c>
      <c r="M215" s="2">
        <v>0.6787878658187928</v>
      </c>
      <c r="N215" s="2">
        <v>0.66523538778334346</v>
      </c>
      <c r="O215" s="2">
        <v>0.6547053452916014</v>
      </c>
      <c r="P215" s="2">
        <v>0.62633390729923788</v>
      </c>
      <c r="Q215" s="2">
        <v>0.58020852634590758</v>
      </c>
      <c r="R215" s="2">
        <v>0.5360831410519441</v>
      </c>
      <c r="S215" s="2">
        <v>0.53549158314849965</v>
      </c>
      <c r="T215" s="2">
        <v>0.81354360169424322</v>
      </c>
      <c r="U215" s="2">
        <v>0.7604043400508278</v>
      </c>
      <c r="V215" s="2">
        <v>0.71541264564836449</v>
      </c>
      <c r="W215" s="2">
        <v>0.69512409696842525</v>
      </c>
      <c r="X215" s="2">
        <v>0.68183491340344893</v>
      </c>
      <c r="Y215" s="2">
        <v>0.64660783427357493</v>
      </c>
      <c r="Z215" s="2">
        <v>0.58513750695005629</v>
      </c>
      <c r="AA215" s="2">
        <v>0.53891267030924517</v>
      </c>
      <c r="AB215" s="2">
        <v>0.53549158314849965</v>
      </c>
      <c r="AC215" s="9">
        <v>9.7552120535013883E-3</v>
      </c>
      <c r="AD215" s="2"/>
      <c r="AE215" s="2">
        <f t="shared" si="93"/>
        <v>-0.20635575610201121</v>
      </c>
      <c r="AF215" s="2">
        <f t="shared" si="94"/>
        <v>-0.27390496079495102</v>
      </c>
      <c r="AG215" s="2">
        <f t="shared" si="95"/>
        <v>-0.33489577598081283</v>
      </c>
      <c r="AH215" s="2">
        <f t="shared" si="96"/>
        <v>-0.36366489256760992</v>
      </c>
      <c r="AI215" s="2">
        <f t="shared" si="97"/>
        <v>-0.38296771289880654</v>
      </c>
      <c r="AJ215" s="2">
        <f t="shared" si="98"/>
        <v>-0.43601529765907704</v>
      </c>
      <c r="AK215" s="2">
        <f t="shared" si="99"/>
        <v>-0.5359084047558077</v>
      </c>
      <c r="AL215" s="2">
        <f t="shared" si="100"/>
        <v>-0.61820174288978391</v>
      </c>
      <c r="AM215" s="2">
        <f t="shared" si="101"/>
        <v>-0.62457010696108994</v>
      </c>
      <c r="AN215" s="2">
        <f t="shared" si="102"/>
        <v>4.4010464563071947</v>
      </c>
      <c r="AO215" s="2">
        <f t="shared" si="103"/>
        <v>0.76527006858715163</v>
      </c>
      <c r="AP215" s="2">
        <f t="shared" si="104"/>
        <v>0.98750895675647332</v>
      </c>
      <c r="AQ215" s="23">
        <f t="shared" si="86"/>
        <v>3.7602018586437396</v>
      </c>
      <c r="AR215" s="2">
        <f t="shared" si="87"/>
        <v>-0.54436771187384303</v>
      </c>
      <c r="AS215" s="2">
        <f t="shared" si="88"/>
        <v>-0.62346601603737184</v>
      </c>
      <c r="AT215" s="2">
        <f t="shared" si="89"/>
        <v>2.016748238472831</v>
      </c>
      <c r="AU215" s="2">
        <f t="shared" si="90"/>
        <v>12.518054891621134</v>
      </c>
      <c r="AV215" s="2">
        <f t="shared" si="91"/>
        <v>0.56261576625710974</v>
      </c>
      <c r="AW215" s="27">
        <f t="shared" si="92"/>
        <v>1.7339030717890253E-2</v>
      </c>
      <c r="AX215" s="28">
        <f t="shared" si="105"/>
        <v>1.1288183883259464</v>
      </c>
      <c r="AY215" s="2">
        <v>1E-3</v>
      </c>
      <c r="AZ215" s="2">
        <v>50</v>
      </c>
      <c r="BA215" s="2">
        <f t="shared" si="106"/>
        <v>1.7757200852850534</v>
      </c>
      <c r="BB215" s="2">
        <f t="shared" si="107"/>
        <v>3.5866502352304113</v>
      </c>
      <c r="BC215" s="2">
        <f t="shared" si="108"/>
        <v>5.5685376627367639E-2</v>
      </c>
      <c r="BD215" s="2">
        <f t="shared" si="109"/>
        <v>7.7627109479793946E-3</v>
      </c>
      <c r="BE215" s="2">
        <f t="shared" si="110"/>
        <v>3.6359748352062127E-2</v>
      </c>
      <c r="BF215">
        <f t="shared" si="111"/>
        <v>3.0451203189967444</v>
      </c>
      <c r="BG215" s="9">
        <f t="shared" si="112"/>
        <v>6.6008559772097358E-7</v>
      </c>
      <c r="BH215" s="9">
        <f t="shared" si="113"/>
        <v>2.5137365103098109E-7</v>
      </c>
      <c r="BI215" s="2"/>
      <c r="BJ215" s="2"/>
      <c r="BK215" s="2"/>
      <c r="BL215" s="2"/>
      <c r="BM215" s="2"/>
      <c r="BN215" s="2"/>
      <c r="BO215" s="2"/>
      <c r="BP215" s="2"/>
      <c r="BQ215" s="2"/>
      <c r="BR215" s="11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V215" s="6"/>
      <c r="EW215" s="6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6"/>
      <c r="FJ215" s="7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</row>
    <row r="216" spans="1:225">
      <c r="A216" s="16">
        <v>31.418048908021252</v>
      </c>
      <c r="B216" s="2">
        <v>9.2739821645812293E-2</v>
      </c>
      <c r="C216" s="2">
        <v>5.7482053914265266E-2</v>
      </c>
      <c r="D216" s="2">
        <v>3.6524744319077443E-2</v>
      </c>
      <c r="E216" s="2">
        <v>3.0817377513451958E-2</v>
      </c>
      <c r="F216" s="2">
        <v>2.9008238758349604E-2</v>
      </c>
      <c r="G216" s="2">
        <v>2.1079296663752172E-2</v>
      </c>
      <c r="H216" s="2">
        <v>8.4583867073653087E-3</v>
      </c>
      <c r="I216" s="2">
        <v>6.587990710854111E-3</v>
      </c>
      <c r="J216" s="2">
        <v>4.5284663016171402E-3</v>
      </c>
      <c r="K216" s="2">
        <v>0.71726878282313966</v>
      </c>
      <c r="L216" s="2">
        <v>0.70083449512915785</v>
      </c>
      <c r="M216" s="2">
        <v>0.6760616881506063</v>
      </c>
      <c r="N216" s="2">
        <v>0.65226295375535071</v>
      </c>
      <c r="O216" s="2">
        <v>0.64301953908009468</v>
      </c>
      <c r="P216" s="2">
        <v>0.62244909669151394</v>
      </c>
      <c r="Q216" s="2">
        <v>0.58130200752535677</v>
      </c>
      <c r="R216" s="2">
        <v>0.53577958399538228</v>
      </c>
      <c r="S216" s="2">
        <v>0.53464736131129975</v>
      </c>
      <c r="T216" s="2">
        <v>0.81000860446895195</v>
      </c>
      <c r="U216" s="2">
        <v>0.75831654904342316</v>
      </c>
      <c r="V216" s="2">
        <v>0.71258643246968378</v>
      </c>
      <c r="W216" s="2">
        <v>0.68308033126880263</v>
      </c>
      <c r="X216" s="2">
        <v>0.67202777783844425</v>
      </c>
      <c r="Y216" s="2">
        <v>0.64352839335526613</v>
      </c>
      <c r="Z216" s="2">
        <v>0.58565882185377149</v>
      </c>
      <c r="AA216" s="2">
        <v>0.53840292780100907</v>
      </c>
      <c r="AB216" s="2">
        <v>0.53464736131129975</v>
      </c>
      <c r="AC216" s="9">
        <v>9.7659835808782142E-3</v>
      </c>
      <c r="AD216" s="2"/>
      <c r="AE216" s="2">
        <f t="shared" si="93"/>
        <v>-0.2107104085708989</v>
      </c>
      <c r="AF216" s="2">
        <f t="shared" si="94"/>
        <v>-0.27665436963968915</v>
      </c>
      <c r="AG216" s="2">
        <f t="shared" si="95"/>
        <v>-0.3388540654672596</v>
      </c>
      <c r="AH216" s="2">
        <f t="shared" si="96"/>
        <v>-0.38114281099981145</v>
      </c>
      <c r="AI216" s="2">
        <f t="shared" si="97"/>
        <v>-0.39745560324418583</v>
      </c>
      <c r="AJ216" s="2">
        <f t="shared" si="98"/>
        <v>-0.4407891296011538</v>
      </c>
      <c r="AK216" s="2">
        <f t="shared" si="99"/>
        <v>-0.53501787422484848</v>
      </c>
      <c r="AL216" s="2">
        <f t="shared" si="100"/>
        <v>-0.61914806270019174</v>
      </c>
      <c r="AM216" s="2">
        <f t="shared" si="101"/>
        <v>-0.62614788714880032</v>
      </c>
      <c r="AN216" s="2">
        <f t="shared" si="102"/>
        <v>4.3284636004167645</v>
      </c>
      <c r="AO216" s="2">
        <f t="shared" si="103"/>
        <v>0.7546196545255458</v>
      </c>
      <c r="AP216" s="2">
        <f t="shared" si="104"/>
        <v>0.98904963369139554</v>
      </c>
      <c r="AQ216" s="23">
        <f t="shared" si="86"/>
        <v>3.7492170012983701</v>
      </c>
      <c r="AR216" s="2">
        <f t="shared" si="87"/>
        <v>-0.54248485077080622</v>
      </c>
      <c r="AS216" s="2">
        <f t="shared" si="88"/>
        <v>-0.62403242637627787</v>
      </c>
      <c r="AT216" s="2">
        <f t="shared" si="89"/>
        <v>2.0791966552665455</v>
      </c>
      <c r="AU216" s="2">
        <f t="shared" si="90"/>
        <v>12.924414422403276</v>
      </c>
      <c r="AV216" s="2">
        <f t="shared" si="91"/>
        <v>0.56313892223264561</v>
      </c>
      <c r="AW216" s="27">
        <f t="shared" si="92"/>
        <v>1.7342050416546528E-2</v>
      </c>
      <c r="AX216" s="28">
        <f t="shared" si="105"/>
        <v>1.130071517677681</v>
      </c>
      <c r="AY216" s="2">
        <v>1E-3</v>
      </c>
      <c r="AZ216" s="2">
        <v>50</v>
      </c>
      <c r="BA216" s="2">
        <f t="shared" si="106"/>
        <v>1.8177084716282994</v>
      </c>
      <c r="BB216" s="2">
        <f t="shared" si="107"/>
        <v>3.7071750841087354</v>
      </c>
      <c r="BC216" s="2">
        <f t="shared" si="108"/>
        <v>5.7002103924014579E-2</v>
      </c>
      <c r="BD216" s="2">
        <f t="shared" si="109"/>
        <v>7.6879267373084403E-3</v>
      </c>
      <c r="BE216" s="2">
        <f t="shared" si="110"/>
        <v>3.72012950085292E-2</v>
      </c>
      <c r="BF216">
        <f t="shared" si="111"/>
        <v>3.087267317624264</v>
      </c>
      <c r="BG216" s="9">
        <f t="shared" si="112"/>
        <v>6.8664305212822471E-7</v>
      </c>
      <c r="BH216" s="9">
        <f t="shared" si="113"/>
        <v>2.5259598904992521E-7</v>
      </c>
      <c r="BI216" s="2"/>
      <c r="BJ216" s="2"/>
      <c r="BK216" s="2"/>
      <c r="BL216" s="2"/>
      <c r="BM216" s="2"/>
      <c r="BN216" s="2"/>
      <c r="BO216" s="2"/>
      <c r="BP216" s="2"/>
      <c r="BQ216" s="2"/>
      <c r="BR216" s="11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V216" s="6"/>
      <c r="EW216" s="6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6"/>
      <c r="FJ216" s="7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</row>
    <row r="217" spans="1:225">
      <c r="A217" s="16">
        <v>31.565154958652361</v>
      </c>
      <c r="B217" s="2">
        <v>9.213851789042149E-2</v>
      </c>
      <c r="C217" s="2">
        <v>5.9406219021827619E-2</v>
      </c>
      <c r="D217" s="2">
        <v>3.8490376468803364E-2</v>
      </c>
      <c r="E217" s="2">
        <v>3.2731154854551983E-2</v>
      </c>
      <c r="F217" s="2">
        <v>2.9310954856140672E-2</v>
      </c>
      <c r="G217" s="2">
        <v>2.1715104539438042E-2</v>
      </c>
      <c r="H217" s="2">
        <v>8.8482247500735346E-3</v>
      </c>
      <c r="I217" s="2">
        <v>6.9206213805075275E-3</v>
      </c>
      <c r="J217" s="2">
        <v>4.787166218217025E-3</v>
      </c>
      <c r="K217" s="2">
        <v>0.71552040634796832</v>
      </c>
      <c r="L217" s="2">
        <v>0.69582315362532277</v>
      </c>
      <c r="M217" s="2">
        <v>0.66889579872184524</v>
      </c>
      <c r="N217" s="2">
        <v>0.64788770198078982</v>
      </c>
      <c r="O217" s="2">
        <v>0.63965328026513957</v>
      </c>
      <c r="P217" s="2">
        <v>0.61860611425204548</v>
      </c>
      <c r="Q217" s="2">
        <v>0.57729898754627207</v>
      </c>
      <c r="R217" s="2">
        <v>0.52892135147547259</v>
      </c>
      <c r="S217" s="2">
        <v>0.53319661066138258</v>
      </c>
      <c r="T217" s="2">
        <v>0.80765892423838981</v>
      </c>
      <c r="U217" s="2">
        <v>0.7552293726471504</v>
      </c>
      <c r="V217" s="2">
        <v>0.70738617519064861</v>
      </c>
      <c r="W217" s="2">
        <v>0.68061885683534185</v>
      </c>
      <c r="X217" s="2">
        <v>0.66896423512128023</v>
      </c>
      <c r="Y217" s="2">
        <v>0.64032121879148352</v>
      </c>
      <c r="Z217" s="2">
        <v>0.58271563345940269</v>
      </c>
      <c r="AA217" s="2">
        <v>0.53305895370145084</v>
      </c>
      <c r="AB217" s="2">
        <v>0.53319661066138258</v>
      </c>
      <c r="AC217" s="9">
        <v>9.792341402032171E-3</v>
      </c>
      <c r="AD217" s="2"/>
      <c r="AE217" s="2">
        <f t="shared" si="93"/>
        <v>-0.21361543304757227</v>
      </c>
      <c r="AF217" s="2">
        <f t="shared" si="94"/>
        <v>-0.28073377104179248</v>
      </c>
      <c r="AG217" s="2">
        <f t="shared" si="95"/>
        <v>-0.34617854553058031</v>
      </c>
      <c r="AH217" s="2">
        <f t="shared" si="96"/>
        <v>-0.38475281110557397</v>
      </c>
      <c r="AI217" s="2">
        <f t="shared" si="97"/>
        <v>-0.40202468049031032</v>
      </c>
      <c r="AJ217" s="2">
        <f t="shared" si="98"/>
        <v>-0.44578532417859196</v>
      </c>
      <c r="AK217" s="2">
        <f t="shared" si="99"/>
        <v>-0.54005597584788678</v>
      </c>
      <c r="AL217" s="2">
        <f t="shared" si="100"/>
        <v>-0.62912325361303589</v>
      </c>
      <c r="AM217" s="2">
        <f t="shared" si="101"/>
        <v>-0.62886504729684412</v>
      </c>
      <c r="AN217" s="2">
        <f t="shared" si="102"/>
        <v>4.346850238404266</v>
      </c>
      <c r="AO217" s="2">
        <f t="shared" si="103"/>
        <v>0.75833602520364274</v>
      </c>
      <c r="AP217" s="2">
        <f t="shared" si="104"/>
        <v>0.98721407116390691</v>
      </c>
      <c r="AQ217" s="23">
        <f t="shared" si="86"/>
        <v>3.7530525083476585</v>
      </c>
      <c r="AR217" s="2">
        <f t="shared" si="87"/>
        <v>-0.54939497069078314</v>
      </c>
      <c r="AS217" s="2">
        <f t="shared" si="88"/>
        <v>-0.63691553213631547</v>
      </c>
      <c r="AT217" s="2">
        <f t="shared" si="89"/>
        <v>2.2314882726248828</v>
      </c>
      <c r="AU217" s="2">
        <f t="shared" si="90"/>
        <v>13.90389289921302</v>
      </c>
      <c r="AV217" s="2">
        <f t="shared" si="91"/>
        <v>0.5579621470648074</v>
      </c>
      <c r="AW217" s="27">
        <f t="shared" si="92"/>
        <v>1.7550189477091516E-2</v>
      </c>
      <c r="AX217" s="28">
        <f t="shared" si="105"/>
        <v>1.1309083880702531</v>
      </c>
      <c r="AY217" s="2">
        <v>1E-3</v>
      </c>
      <c r="AZ217" s="2">
        <v>50</v>
      </c>
      <c r="BA217" s="2">
        <f t="shared" si="106"/>
        <v>1.8029100105441196</v>
      </c>
      <c r="BB217" s="2">
        <f t="shared" si="107"/>
        <v>3.7006514627686369</v>
      </c>
      <c r="BC217" s="2">
        <f t="shared" si="108"/>
        <v>5.6538034228679854E-2</v>
      </c>
      <c r="BD217" s="2">
        <f t="shared" si="109"/>
        <v>7.6387813213389883E-3</v>
      </c>
      <c r="BE217" s="2">
        <f t="shared" si="110"/>
        <v>3.6904793380053036E-2</v>
      </c>
      <c r="BF217">
        <f t="shared" si="111"/>
        <v>3.0854757467906135</v>
      </c>
      <c r="BG217" s="9">
        <f t="shared" si="112"/>
        <v>7.0723205611777602E-7</v>
      </c>
      <c r="BH217" s="9">
        <f t="shared" si="113"/>
        <v>2.4943566353287767E-7</v>
      </c>
      <c r="BI217" s="2"/>
      <c r="BJ217" s="2"/>
      <c r="BK217" s="2"/>
      <c r="BL217" s="2"/>
      <c r="BM217" s="2"/>
      <c r="BN217" s="2"/>
      <c r="BO217" s="2"/>
      <c r="BP217" s="2"/>
      <c r="BQ217" s="2"/>
      <c r="BR217" s="11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V217" s="6"/>
      <c r="EW217" s="6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6"/>
      <c r="FJ217" s="7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</row>
    <row r="218" spans="1:225">
      <c r="A218" s="16">
        <v>31.717915551850609</v>
      </c>
      <c r="B218" s="2">
        <v>9.1573193754937332E-2</v>
      </c>
      <c r="C218" s="2">
        <v>5.8127853697330326E-2</v>
      </c>
      <c r="D218" s="2">
        <v>3.7580023551950711E-2</v>
      </c>
      <c r="E218" s="2">
        <v>3.2639559469818974E-2</v>
      </c>
      <c r="F218" s="2">
        <v>2.9174943114879268E-2</v>
      </c>
      <c r="G218" s="2">
        <v>2.1237485610612276E-2</v>
      </c>
      <c r="H218" s="2">
        <v>8.6469065102034899E-3</v>
      </c>
      <c r="I218" s="2">
        <v>6.7617264682083011E-3</v>
      </c>
      <c r="J218" s="2">
        <v>4.6757668820538558E-3</v>
      </c>
      <c r="K218" s="2">
        <v>0.7162455137469339</v>
      </c>
      <c r="L218" s="2">
        <v>0.70032288604138926</v>
      </c>
      <c r="M218" s="2">
        <v>0.67479187140827923</v>
      </c>
      <c r="N218" s="2">
        <v>0.64892902465744318</v>
      </c>
      <c r="O218" s="2">
        <v>0.64070171515787488</v>
      </c>
      <c r="P218" s="2">
        <v>0.61864866432044407</v>
      </c>
      <c r="Q218" s="2">
        <v>0.57772635264397043</v>
      </c>
      <c r="R218" s="2">
        <v>0.52959806613382054</v>
      </c>
      <c r="S218" s="2">
        <v>0.53431361898540952</v>
      </c>
      <c r="T218" s="2">
        <v>0.80781870750187124</v>
      </c>
      <c r="U218" s="2">
        <v>0.75845073973871957</v>
      </c>
      <c r="V218" s="2">
        <v>0.7123718949602299</v>
      </c>
      <c r="W218" s="2">
        <v>0.68156858412726218</v>
      </c>
      <c r="X218" s="2">
        <v>0.66987665827275411</v>
      </c>
      <c r="Y218" s="2">
        <v>0.6398861499310563</v>
      </c>
      <c r="Z218" s="2">
        <v>0.58278117410663677</v>
      </c>
      <c r="AA218" s="2">
        <v>0.53333738367007477</v>
      </c>
      <c r="AB218" s="2">
        <v>0.53431361898540952</v>
      </c>
      <c r="AC218" s="9">
        <v>9.8186991928385647E-3</v>
      </c>
      <c r="AD218" s="2"/>
      <c r="AE218" s="2">
        <f t="shared" si="93"/>
        <v>-0.21341761753980776</v>
      </c>
      <c r="AF218" s="2">
        <f t="shared" si="94"/>
        <v>-0.27647742661535185</v>
      </c>
      <c r="AG218" s="2">
        <f t="shared" si="95"/>
        <v>-0.33915517955171404</v>
      </c>
      <c r="AH218" s="2">
        <f t="shared" si="96"/>
        <v>-0.38335839589185539</v>
      </c>
      <c r="AI218" s="2">
        <f t="shared" si="97"/>
        <v>-0.40066167567437916</v>
      </c>
      <c r="AJ218" s="2">
        <f t="shared" si="98"/>
        <v>-0.44646500918557713</v>
      </c>
      <c r="AK218" s="2">
        <f t="shared" si="99"/>
        <v>-0.53994350767658394</v>
      </c>
      <c r="AL218" s="2">
        <f t="shared" si="100"/>
        <v>-0.62860106506982116</v>
      </c>
      <c r="AM218" s="2">
        <f t="shared" si="101"/>
        <v>-0.62677231094515184</v>
      </c>
      <c r="AN218" s="2">
        <f t="shared" si="102"/>
        <v>4.3735160198076128</v>
      </c>
      <c r="AO218" s="2">
        <f t="shared" si="103"/>
        <v>0.76228196341504195</v>
      </c>
      <c r="AP218" s="2">
        <f t="shared" si="104"/>
        <v>0.98741793917213061</v>
      </c>
      <c r="AQ218" s="23">
        <f t="shared" si="86"/>
        <v>3.7571220679636399</v>
      </c>
      <c r="AR218" s="2">
        <f t="shared" si="87"/>
        <v>-0.5486549607493032</v>
      </c>
      <c r="AS218" s="2">
        <f t="shared" si="88"/>
        <v>-0.63563692592601206</v>
      </c>
      <c r="AT218" s="2">
        <f t="shared" si="89"/>
        <v>2.2177558280689023</v>
      </c>
      <c r="AU218" s="2">
        <f t="shared" si="90"/>
        <v>13.815688245290499</v>
      </c>
      <c r="AV218" s="2">
        <f t="shared" si="91"/>
        <v>0.55849227847009852</v>
      </c>
      <c r="AW218" s="27">
        <f t="shared" si="92"/>
        <v>1.7580725054490175E-2</v>
      </c>
      <c r="AX218" s="28">
        <f t="shared" si="105"/>
        <v>1.1306361021395752</v>
      </c>
      <c r="AY218" s="2">
        <v>1E-3</v>
      </c>
      <c r="AZ218" s="2">
        <v>50</v>
      </c>
      <c r="BA218" s="2">
        <f t="shared" si="106"/>
        <v>1.7873703955459896</v>
      </c>
      <c r="BB218" s="2">
        <f t="shared" si="107"/>
        <v>3.6611239514648815</v>
      </c>
      <c r="BC218" s="2">
        <f t="shared" si="108"/>
        <v>5.6050722449652333E-2</v>
      </c>
      <c r="BD218" s="2">
        <f t="shared" si="109"/>
        <v>7.6547022764527741E-3</v>
      </c>
      <c r="BE218" s="2">
        <f t="shared" si="110"/>
        <v>3.6593331224047176E-2</v>
      </c>
      <c r="BF218">
        <f t="shared" si="111"/>
        <v>3.0727645407253261</v>
      </c>
      <c r="BG218" s="9">
        <f t="shared" si="112"/>
        <v>6.9155137992825567E-7</v>
      </c>
      <c r="BH218" s="9">
        <f t="shared" si="113"/>
        <v>2.4813997205628148E-7</v>
      </c>
      <c r="BI218" s="2"/>
      <c r="BJ218" s="2"/>
      <c r="BK218" s="2"/>
      <c r="BL218" s="2"/>
      <c r="BM218" s="2"/>
      <c r="BN218" s="2"/>
      <c r="BO218" s="2"/>
      <c r="BP218" s="2"/>
      <c r="BQ218" s="2"/>
      <c r="BR218" s="11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V218" s="6"/>
      <c r="EW218" s="6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6"/>
      <c r="FJ218" s="7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</row>
    <row r="219" spans="1:225">
      <c r="A219" s="16">
        <v>31.877152043269341</v>
      </c>
      <c r="B219" s="2">
        <v>9.0922772666611335E-2</v>
      </c>
      <c r="C219" s="2">
        <v>5.7561090392474493E-2</v>
      </c>
      <c r="D219" s="2">
        <v>3.7147778239642978E-2</v>
      </c>
      <c r="E219" s="2">
        <v>3.1644716784391277E-2</v>
      </c>
      <c r="F219" s="2">
        <v>2.8709254984064084E-2</v>
      </c>
      <c r="G219" s="2">
        <v>2.2380619063219316E-2</v>
      </c>
      <c r="H219" s="2">
        <v>9.297458993976453E-3</v>
      </c>
      <c r="I219" s="2">
        <v>7.310576130031019E-3</v>
      </c>
      <c r="J219" s="2">
        <v>5.0972108958910736E-3</v>
      </c>
      <c r="K219" s="2">
        <v>0.71723591895868077</v>
      </c>
      <c r="L219" s="2">
        <v>0.6998139769704107</v>
      </c>
      <c r="M219" s="2">
        <v>0.67616794760765375</v>
      </c>
      <c r="N219" s="2">
        <v>0.65416491054666814</v>
      </c>
      <c r="O219" s="2">
        <v>0.64555739389808031</v>
      </c>
      <c r="P219" s="2">
        <v>0.61990495975934379</v>
      </c>
      <c r="Q219" s="2">
        <v>0.58076786212171039</v>
      </c>
      <c r="R219" s="2">
        <v>0.53539278101050969</v>
      </c>
      <c r="S219" s="2">
        <v>0.53742633252828542</v>
      </c>
      <c r="T219" s="2">
        <v>0.80815869162529208</v>
      </c>
      <c r="U219" s="2">
        <v>0.75737506736288518</v>
      </c>
      <c r="V219" s="2">
        <v>0.71331572584729674</v>
      </c>
      <c r="W219" s="2">
        <v>0.68580962733105943</v>
      </c>
      <c r="X219" s="2">
        <v>0.67426664888214438</v>
      </c>
      <c r="Y219" s="2">
        <v>0.6422855788225631</v>
      </c>
      <c r="Z219" s="2">
        <v>0.58569652454860532</v>
      </c>
      <c r="AA219" s="2">
        <v>0.53875082035728383</v>
      </c>
      <c r="AB219" s="2">
        <v>0.53742633252828542</v>
      </c>
      <c r="AC219" s="9">
        <v>9.7903697178218715E-3</v>
      </c>
      <c r="AD219" s="2"/>
      <c r="AE219" s="2">
        <f t="shared" si="93"/>
        <v>-0.21299683921874857</v>
      </c>
      <c r="AF219" s="2">
        <f t="shared" si="94"/>
        <v>-0.27789668277440965</v>
      </c>
      <c r="AG219" s="2">
        <f t="shared" si="95"/>
        <v>-0.33783114333062958</v>
      </c>
      <c r="AH219" s="2">
        <f t="shared" si="96"/>
        <v>-0.37715520094881821</v>
      </c>
      <c r="AI219" s="2">
        <f t="shared" si="97"/>
        <v>-0.39412962482051506</v>
      </c>
      <c r="AJ219" s="2">
        <f t="shared" si="98"/>
        <v>-0.44272224737187671</v>
      </c>
      <c r="AK219" s="2">
        <f t="shared" si="99"/>
        <v>-0.53495349974623674</v>
      </c>
      <c r="AL219" s="2">
        <f t="shared" si="100"/>
        <v>-0.61850211486040363</v>
      </c>
      <c r="AM219" s="2">
        <f t="shared" si="101"/>
        <v>-0.62096358413464769</v>
      </c>
      <c r="AN219" s="2">
        <f t="shared" si="102"/>
        <v>4.286752743728421</v>
      </c>
      <c r="AO219" s="2">
        <f t="shared" si="103"/>
        <v>0.74784345589976509</v>
      </c>
      <c r="AP219" s="2">
        <f t="shared" si="104"/>
        <v>0.98819327062436368</v>
      </c>
      <c r="AQ219" s="23">
        <f t="shared" si="86"/>
        <v>3.7422166195160709</v>
      </c>
      <c r="AR219" s="2">
        <f t="shared" si="87"/>
        <v>-0.54340415081500471</v>
      </c>
      <c r="AS219" s="2">
        <f t="shared" si="88"/>
        <v>-0.62475463134407105</v>
      </c>
      <c r="AT219" s="2">
        <f t="shared" si="89"/>
        <v>2.0741713749858164</v>
      </c>
      <c r="AU219" s="2">
        <f t="shared" si="90"/>
        <v>12.89094652086502</v>
      </c>
      <c r="AV219" s="2">
        <f t="shared" si="91"/>
        <v>0.56266463432805114</v>
      </c>
      <c r="AW219" s="27">
        <f t="shared" si="92"/>
        <v>1.7400009029381752E-2</v>
      </c>
      <c r="AX219" s="28">
        <f t="shared" si="105"/>
        <v>1.1311954790452265</v>
      </c>
      <c r="AY219" s="2">
        <v>1E-3</v>
      </c>
      <c r="AZ219" s="2">
        <v>50</v>
      </c>
      <c r="BA219" s="2">
        <f t="shared" si="106"/>
        <v>1.8451039951094468</v>
      </c>
      <c r="BB219" s="2">
        <f t="shared" si="107"/>
        <v>3.7955645129047908</v>
      </c>
      <c r="BC219" s="2">
        <f t="shared" si="108"/>
        <v>5.7861208946024124E-2</v>
      </c>
      <c r="BD219" s="2">
        <f t="shared" si="109"/>
        <v>7.6220662625290639E-3</v>
      </c>
      <c r="BE219" s="2">
        <f t="shared" si="110"/>
        <v>3.7749919590190473E-2</v>
      </c>
      <c r="BF219">
        <f t="shared" si="111"/>
        <v>3.1107545483806192</v>
      </c>
      <c r="BG219" s="9">
        <f t="shared" si="112"/>
        <v>7.2926547649829039E-7</v>
      </c>
      <c r="BH219" s="9">
        <f t="shared" si="113"/>
        <v>2.539756124664608E-7</v>
      </c>
      <c r="BI219" s="2"/>
      <c r="BJ219" s="2"/>
      <c r="BK219" s="2"/>
      <c r="BL219" s="2"/>
      <c r="BM219" s="2"/>
      <c r="BN219" s="2"/>
      <c r="BO219" s="2"/>
      <c r="BP219" s="2"/>
      <c r="BQ219" s="2"/>
      <c r="BR219" s="11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V219" s="6"/>
      <c r="EW219" s="6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6"/>
      <c r="FJ219" s="7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</row>
    <row r="220" spans="1:225">
      <c r="A220" s="16">
        <v>32.027497495135371</v>
      </c>
      <c r="B220" s="2">
        <v>9.0240739528583858E-2</v>
      </c>
      <c r="C220" s="2">
        <v>5.7181220858806586E-2</v>
      </c>
      <c r="D220" s="2">
        <v>3.5800388104125752E-2</v>
      </c>
      <c r="E220" s="2">
        <v>3.0648547719741612E-2</v>
      </c>
      <c r="F220" s="2">
        <v>2.6413831839476154E-2</v>
      </c>
      <c r="G220" s="2">
        <v>1.9655588257240973E-2</v>
      </c>
      <c r="H220" s="2">
        <v>7.5796426755708546E-3</v>
      </c>
      <c r="I220" s="2">
        <v>5.8396658051521038E-3</v>
      </c>
      <c r="J220" s="2">
        <v>3.9490886784112776E-3</v>
      </c>
      <c r="K220" s="2">
        <v>0.72059161517792036</v>
      </c>
      <c r="L220" s="2">
        <v>0.70241638033833986</v>
      </c>
      <c r="M220" s="2">
        <v>0.68093455141193227</v>
      </c>
      <c r="N220" s="2">
        <v>0.65403012385030601</v>
      </c>
      <c r="O220" s="2">
        <v>0.64737606539053782</v>
      </c>
      <c r="P220" s="2">
        <v>0.62521012976988666</v>
      </c>
      <c r="Q220" s="2">
        <v>0.58255373126600118</v>
      </c>
      <c r="R220" s="2">
        <v>0.53569576658816198</v>
      </c>
      <c r="S220" s="2">
        <v>0.53723464471723237</v>
      </c>
      <c r="T220" s="2">
        <v>0.81083235470650417</v>
      </c>
      <c r="U220" s="2">
        <v>0.75959760119714648</v>
      </c>
      <c r="V220" s="2">
        <v>0.71673493951605804</v>
      </c>
      <c r="W220" s="2">
        <v>0.68467867157004758</v>
      </c>
      <c r="X220" s="2">
        <v>0.67378989723001403</v>
      </c>
      <c r="Y220" s="2">
        <v>0.64486571802712767</v>
      </c>
      <c r="Z220" s="2">
        <v>0.58627269840335061</v>
      </c>
      <c r="AA220" s="2">
        <v>0.53781498677605877</v>
      </c>
      <c r="AB220" s="2">
        <v>0.53723464471723237</v>
      </c>
      <c r="AC220" s="9">
        <v>9.7367940943653142E-3</v>
      </c>
      <c r="AD220" s="2"/>
      <c r="AE220" s="2">
        <f t="shared" si="93"/>
        <v>-0.20969396053037817</v>
      </c>
      <c r="AF220" s="2">
        <f t="shared" si="94"/>
        <v>-0.27496645803063235</v>
      </c>
      <c r="AG220" s="2">
        <f t="shared" si="95"/>
        <v>-0.33304918662489574</v>
      </c>
      <c r="AH220" s="2">
        <f t="shared" si="96"/>
        <v>-0.37880564337673511</v>
      </c>
      <c r="AI220" s="2">
        <f t="shared" si="97"/>
        <v>-0.39483694184424345</v>
      </c>
      <c r="AJ220" s="2">
        <f t="shared" si="98"/>
        <v>-0.43871317296595302</v>
      </c>
      <c r="AK220" s="2">
        <f t="shared" si="99"/>
        <v>-0.53397024201236176</v>
      </c>
      <c r="AL220" s="2">
        <f t="shared" si="100"/>
        <v>-0.62024066871515682</v>
      </c>
      <c r="AM220" s="2">
        <f t="shared" si="101"/>
        <v>-0.62132032512951907</v>
      </c>
      <c r="AN220" s="2">
        <f t="shared" si="102"/>
        <v>4.334533282623779</v>
      </c>
      <c r="AO220" s="2">
        <f t="shared" si="103"/>
        <v>0.75522472348046832</v>
      </c>
      <c r="AP220" s="2">
        <f t="shared" si="104"/>
        <v>0.9876479486750307</v>
      </c>
      <c r="AQ220" s="23">
        <f t="shared" si="86"/>
        <v>3.7498416485595656</v>
      </c>
      <c r="AR220" s="2">
        <f t="shared" si="87"/>
        <v>-0.54033385527962052</v>
      </c>
      <c r="AS220" s="2">
        <f t="shared" si="88"/>
        <v>-0.62418887870594775</v>
      </c>
      <c r="AT220" s="2">
        <f t="shared" si="89"/>
        <v>2.1380290332459477</v>
      </c>
      <c r="AU220" s="2">
        <f t="shared" si="90"/>
        <v>13.30762110411013</v>
      </c>
      <c r="AV220" s="2">
        <f t="shared" si="91"/>
        <v>0.56384485001176454</v>
      </c>
      <c r="AW220" s="27">
        <f t="shared" si="92"/>
        <v>1.7268569703460371E-2</v>
      </c>
      <c r="AX220" s="28">
        <f t="shared" si="105"/>
        <v>1.1295549817593411</v>
      </c>
      <c r="AY220" s="2">
        <v>1E-3</v>
      </c>
      <c r="AZ220" s="2">
        <v>50</v>
      </c>
      <c r="BA220" s="2">
        <f t="shared" si="106"/>
        <v>1.8152882582835517</v>
      </c>
      <c r="BB220" s="2">
        <f t="shared" si="107"/>
        <v>3.6875368985600532</v>
      </c>
      <c r="BC220" s="2">
        <f t="shared" si="108"/>
        <v>5.6926207676211968E-2</v>
      </c>
      <c r="BD220" s="2">
        <f t="shared" si="109"/>
        <v>7.7185772984541172E-3</v>
      </c>
      <c r="BE220" s="2">
        <f t="shared" si="110"/>
        <v>3.7152810707439698E-2</v>
      </c>
      <c r="BF220">
        <f t="shared" si="111"/>
        <v>3.0811347537718428</v>
      </c>
      <c r="BG220" s="9">
        <f t="shared" si="112"/>
        <v>6.4024870785672406E-7</v>
      </c>
      <c r="BH220" s="9">
        <f t="shared" si="113"/>
        <v>2.5328702132035348E-7</v>
      </c>
      <c r="BI220" s="2"/>
      <c r="BJ220" s="2"/>
      <c r="BK220" s="2"/>
      <c r="BL220" s="2"/>
      <c r="BM220" s="2"/>
      <c r="BN220" s="2"/>
      <c r="BO220" s="2"/>
      <c r="BP220" s="2"/>
      <c r="BQ220" s="2"/>
      <c r="BR220" s="11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V220" s="6"/>
      <c r="EW220" s="6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6"/>
      <c r="FJ220" s="7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</row>
    <row r="221" spans="1:225">
      <c r="A221" s="16">
        <v>32.179457412438097</v>
      </c>
      <c r="B221" s="2">
        <v>9.0012092489370754E-2</v>
      </c>
      <c r="C221" s="2">
        <v>5.623263002502657E-2</v>
      </c>
      <c r="D221" s="2">
        <v>3.5938812000660209E-2</v>
      </c>
      <c r="E221" s="2">
        <v>3.0497534025440084E-2</v>
      </c>
      <c r="F221" s="2">
        <v>2.8979678271599366E-2</v>
      </c>
      <c r="G221" s="2">
        <v>2.091373291970338E-2</v>
      </c>
      <c r="H221" s="2">
        <v>8.5344091268315936E-3</v>
      </c>
      <c r="I221" s="2">
        <v>6.6778961805862699E-3</v>
      </c>
      <c r="J221" s="2">
        <v>4.6220960868736038E-3</v>
      </c>
      <c r="K221" s="2">
        <v>0.72504495325960661</v>
      </c>
      <c r="L221" s="2">
        <v>0.70525348847498992</v>
      </c>
      <c r="M221" s="2">
        <v>0.67860803804176317</v>
      </c>
      <c r="N221" s="2">
        <v>0.65398969832975606</v>
      </c>
      <c r="O221" s="2">
        <v>0.64433835452971988</v>
      </c>
      <c r="P221" s="2">
        <v>0.62487718941790793</v>
      </c>
      <c r="Q221" s="2">
        <v>0.58267441869201586</v>
      </c>
      <c r="R221" s="2">
        <v>0.53840267823191601</v>
      </c>
      <c r="S221" s="2">
        <v>0.54088054350149728</v>
      </c>
      <c r="T221" s="2">
        <v>0.81505704574897742</v>
      </c>
      <c r="U221" s="2">
        <v>0.76148611850001646</v>
      </c>
      <c r="V221" s="2">
        <v>0.71454685004242335</v>
      </c>
      <c r="W221" s="2">
        <v>0.68448723235519615</v>
      </c>
      <c r="X221" s="2">
        <v>0.6733180328013193</v>
      </c>
      <c r="Y221" s="2">
        <v>0.64579092233761126</v>
      </c>
      <c r="Z221" s="2">
        <v>0.58786375574210248</v>
      </c>
      <c r="AA221" s="2">
        <v>0.54115256887475627</v>
      </c>
      <c r="AB221" s="2">
        <v>0.54088054350149728</v>
      </c>
      <c r="AC221" s="9">
        <v>9.6832185229526607E-3</v>
      </c>
      <c r="AD221" s="2"/>
      <c r="AE221" s="2">
        <f t="shared" si="93"/>
        <v>-0.20449717340677356</v>
      </c>
      <c r="AF221" s="2">
        <f t="shared" si="94"/>
        <v>-0.27248333596603946</v>
      </c>
      <c r="AG221" s="2">
        <f t="shared" si="95"/>
        <v>-0.33610671337358267</v>
      </c>
      <c r="AH221" s="2">
        <f t="shared" si="96"/>
        <v>-0.37908528694009025</v>
      </c>
      <c r="AI221" s="2">
        <f t="shared" si="97"/>
        <v>-0.39553750107557745</v>
      </c>
      <c r="AJ221" s="2">
        <f t="shared" si="98"/>
        <v>-0.43727947721756155</v>
      </c>
      <c r="AK221" s="2">
        <f t="shared" si="99"/>
        <v>-0.53126006585353247</v>
      </c>
      <c r="AL221" s="2">
        <f t="shared" si="100"/>
        <v>-0.61405402718626667</v>
      </c>
      <c r="AM221" s="2">
        <f t="shared" si="101"/>
        <v>-0.61455683135349326</v>
      </c>
      <c r="AN221" s="2">
        <f t="shared" si="102"/>
        <v>4.2918286672316794</v>
      </c>
      <c r="AO221" s="2">
        <f t="shared" si="103"/>
        <v>0.74807968698272087</v>
      </c>
      <c r="AP221" s="2">
        <f t="shared" si="104"/>
        <v>0.98863751838690972</v>
      </c>
      <c r="AQ221" s="23">
        <f t="shared" si="86"/>
        <v>3.7424608203514982</v>
      </c>
      <c r="AR221" s="2">
        <f t="shared" si="87"/>
        <v>-0.540126707131937</v>
      </c>
      <c r="AS221" s="2">
        <f t="shared" si="88"/>
        <v>-0.61914852623621286</v>
      </c>
      <c r="AT221" s="2">
        <f t="shared" si="89"/>
        <v>2.0147981194386864</v>
      </c>
      <c r="AU221" s="2">
        <f t="shared" si="90"/>
        <v>12.50966502927454</v>
      </c>
      <c r="AV221" s="2">
        <f t="shared" si="91"/>
        <v>0.56502371160736986</v>
      </c>
      <c r="AW221" s="27">
        <f t="shared" si="92"/>
        <v>1.7137720637256097E-2</v>
      </c>
      <c r="AX221" s="28">
        <f t="shared" si="105"/>
        <v>1.1295727760913461</v>
      </c>
      <c r="AY221" s="2">
        <v>1E-3</v>
      </c>
      <c r="AZ221" s="2">
        <v>50</v>
      </c>
      <c r="BA221" s="2">
        <f t="shared" si="106"/>
        <v>1.8441398662486503</v>
      </c>
      <c r="BB221" s="2">
        <f t="shared" si="107"/>
        <v>3.7466599562693661</v>
      </c>
      <c r="BC221" s="2">
        <f t="shared" si="108"/>
        <v>5.7830974519339613E-2</v>
      </c>
      <c r="BD221" s="2">
        <f t="shared" si="109"/>
        <v>7.7175173422095065E-3</v>
      </c>
      <c r="BE221" s="2">
        <f t="shared" si="110"/>
        <v>3.7730617864696114E-2</v>
      </c>
      <c r="BF221">
        <f t="shared" si="111"/>
        <v>3.0983262086142274</v>
      </c>
      <c r="BG221" s="9">
        <f t="shared" si="112"/>
        <v>6.8145979422879716E-7</v>
      </c>
      <c r="BH221" s="9">
        <f t="shared" si="113"/>
        <v>2.5625207611196748E-7</v>
      </c>
      <c r="BI221" s="2"/>
      <c r="BJ221" s="2"/>
      <c r="BK221" s="2"/>
      <c r="BL221" s="2"/>
      <c r="BM221" s="2"/>
      <c r="BN221" s="2"/>
      <c r="BO221" s="2"/>
      <c r="BP221" s="2"/>
      <c r="BQ221" s="2"/>
      <c r="BR221" s="11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V221" s="6"/>
      <c r="EW221" s="6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6"/>
      <c r="FJ221" s="7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</row>
    <row r="222" spans="1:225">
      <c r="A222" s="16">
        <v>32.330604223202982</v>
      </c>
      <c r="B222" s="2">
        <v>9.0051463553944833E-2</v>
      </c>
      <c r="C222" s="2">
        <v>5.6198552354132819E-2</v>
      </c>
      <c r="D222" s="2">
        <v>3.6743667333372435E-2</v>
      </c>
      <c r="E222" s="2">
        <v>3.1376459942519752E-2</v>
      </c>
      <c r="F222" s="2">
        <v>2.9883180731810875E-2</v>
      </c>
      <c r="G222" s="2">
        <v>2.1336689785860778E-2</v>
      </c>
      <c r="H222" s="2">
        <v>8.8833995805909383E-3</v>
      </c>
      <c r="I222" s="2">
        <v>6.9892288458859005E-3</v>
      </c>
      <c r="J222" s="2">
        <v>4.8775794873228331E-3</v>
      </c>
      <c r="K222" s="2">
        <v>0.72254216777158842</v>
      </c>
      <c r="L222" s="2">
        <v>0.70321144450092998</v>
      </c>
      <c r="M222" s="2">
        <v>0.67569563525889331</v>
      </c>
      <c r="N222" s="2">
        <v>0.65309648564114453</v>
      </c>
      <c r="O222" s="2">
        <v>0.64198762838971635</v>
      </c>
      <c r="P222" s="2">
        <v>0.62192987872032812</v>
      </c>
      <c r="Q222" s="2">
        <v>0.58197892185513</v>
      </c>
      <c r="R222" s="2">
        <v>0.53613721710742757</v>
      </c>
      <c r="S222" s="2">
        <v>0.53921124629450157</v>
      </c>
      <c r="T222" s="2">
        <v>0.81259363132553331</v>
      </c>
      <c r="U222" s="2">
        <v>0.75940999685506283</v>
      </c>
      <c r="V222" s="2">
        <v>0.71243930259226573</v>
      </c>
      <c r="W222" s="2">
        <v>0.68447294558366423</v>
      </c>
      <c r="X222" s="2">
        <v>0.67187080912152719</v>
      </c>
      <c r="Y222" s="2">
        <v>0.64326656850618891</v>
      </c>
      <c r="Z222" s="2">
        <v>0.58686705208381329</v>
      </c>
      <c r="AA222" s="2">
        <v>0.53952140618184408</v>
      </c>
      <c r="AB222" s="2">
        <v>0.53921124629450157</v>
      </c>
      <c r="AC222" s="9">
        <v>9.7338030901701206E-3</v>
      </c>
      <c r="AD222" s="2"/>
      <c r="AE222" s="2">
        <f t="shared" si="93"/>
        <v>-0.20752413286319413</v>
      </c>
      <c r="AF222" s="2">
        <f t="shared" si="94"/>
        <v>-0.27521346712167061</v>
      </c>
      <c r="AG222" s="2">
        <f t="shared" si="95"/>
        <v>-0.33906055981233818</v>
      </c>
      <c r="AH222" s="2">
        <f t="shared" si="96"/>
        <v>-0.37910615938293069</v>
      </c>
      <c r="AI222" s="2">
        <f t="shared" si="97"/>
        <v>-0.39768920527212742</v>
      </c>
      <c r="AJ222" s="2">
        <f t="shared" si="98"/>
        <v>-0.4411960706608416</v>
      </c>
      <c r="AK222" s="2">
        <f t="shared" si="99"/>
        <v>-0.53295697188649893</v>
      </c>
      <c r="AL222" s="2">
        <f t="shared" si="100"/>
        <v>-0.61707281725488372</v>
      </c>
      <c r="AM222" s="2">
        <f t="shared" si="101"/>
        <v>-0.61764786223044343</v>
      </c>
      <c r="AN222" s="2">
        <f t="shared" si="102"/>
        <v>4.2910983438452357</v>
      </c>
      <c r="AO222" s="2">
        <f t="shared" si="103"/>
        <v>0.74836250423577533</v>
      </c>
      <c r="AP222" s="2">
        <f t="shared" si="104"/>
        <v>0.98842912070308542</v>
      </c>
      <c r="AQ222" s="23">
        <f t="shared" si="86"/>
        <v>3.7427531641939704</v>
      </c>
      <c r="AR222" s="2">
        <f t="shared" si="87"/>
        <v>-0.54132104865030417</v>
      </c>
      <c r="AS222" s="2">
        <f t="shared" si="88"/>
        <v>-0.62336514860817627</v>
      </c>
      <c r="AT222" s="2">
        <f t="shared" si="89"/>
        <v>2.0918564034577609</v>
      </c>
      <c r="AU222" s="2">
        <f t="shared" si="90"/>
        <v>13.007575063679422</v>
      </c>
      <c r="AV222" s="2">
        <f t="shared" si="91"/>
        <v>0.5636857249872167</v>
      </c>
      <c r="AW222" s="27">
        <f t="shared" si="92"/>
        <v>1.7268138359173214E-2</v>
      </c>
      <c r="AX222" s="28">
        <f t="shared" si="105"/>
        <v>1.1303349215295238</v>
      </c>
      <c r="AY222" s="2">
        <v>1E-3</v>
      </c>
      <c r="AZ222" s="2">
        <v>50</v>
      </c>
      <c r="BA222" s="2">
        <f t="shared" si="106"/>
        <v>1.8429864728301741</v>
      </c>
      <c r="BB222" s="2">
        <f t="shared" si="107"/>
        <v>3.7663406797233998</v>
      </c>
      <c r="BC222" s="2">
        <f t="shared" si="108"/>
        <v>5.7794804884587131E-2</v>
      </c>
      <c r="BD222" s="2">
        <f t="shared" si="109"/>
        <v>7.6723902261238387E-3</v>
      </c>
      <c r="BE222" s="2">
        <f t="shared" si="110"/>
        <v>3.770752651572451E-2</v>
      </c>
      <c r="BF222">
        <f t="shared" si="111"/>
        <v>3.1035836746784127</v>
      </c>
      <c r="BG222" s="9">
        <f t="shared" si="112"/>
        <v>6.9523221283893869E-7</v>
      </c>
      <c r="BH222" s="9">
        <f t="shared" si="113"/>
        <v>2.5465863733664452E-7</v>
      </c>
      <c r="BI222" s="2"/>
      <c r="BJ222" s="2"/>
      <c r="BK222" s="2"/>
      <c r="BL222" s="2"/>
      <c r="BM222" s="2"/>
      <c r="BN222" s="2"/>
      <c r="BO222" s="2"/>
      <c r="BP222" s="2"/>
      <c r="BQ222" s="2"/>
      <c r="BR222" s="11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V222" s="6"/>
      <c r="EW222" s="6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6"/>
      <c r="FJ222" s="7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</row>
    <row r="223" spans="1:225">
      <c r="A223" s="16">
        <v>32.480944485620228</v>
      </c>
      <c r="B223" s="2">
        <v>8.8237500297186106E-2</v>
      </c>
      <c r="C223" s="2">
        <v>5.5161732244198805E-2</v>
      </c>
      <c r="D223" s="2">
        <v>3.6303472111125321E-2</v>
      </c>
      <c r="E223" s="2">
        <v>3.1470280815940152E-2</v>
      </c>
      <c r="F223" s="2">
        <v>2.9810844814310858E-2</v>
      </c>
      <c r="G223" s="2">
        <v>2.3626026080162343E-2</v>
      </c>
      <c r="H223" s="2">
        <v>1.0424468921073652E-2</v>
      </c>
      <c r="I223" s="2">
        <v>8.3330480046982045E-3</v>
      </c>
      <c r="J223" s="2">
        <v>5.955644975063186E-3</v>
      </c>
      <c r="K223" s="2">
        <v>0.72042585234943757</v>
      </c>
      <c r="L223" s="2">
        <v>0.70143367027956149</v>
      </c>
      <c r="M223" s="2">
        <v>0.67508726622910809</v>
      </c>
      <c r="N223" s="2">
        <v>0.65328914416228301</v>
      </c>
      <c r="O223" s="2">
        <v>0.64226878268374321</v>
      </c>
      <c r="P223" s="2">
        <v>0.61810469209806373</v>
      </c>
      <c r="Q223" s="2">
        <v>0.58236192741550308</v>
      </c>
      <c r="R223" s="2">
        <v>0.53541780067140876</v>
      </c>
      <c r="S223" s="2">
        <v>0.53757966244242228</v>
      </c>
      <c r="T223" s="2">
        <v>0.8086633526466237</v>
      </c>
      <c r="U223" s="2">
        <v>0.75659540252376034</v>
      </c>
      <c r="V223" s="2">
        <v>0.71139073834023336</v>
      </c>
      <c r="W223" s="2">
        <v>0.68475942497822317</v>
      </c>
      <c r="X223" s="2">
        <v>0.67207962749805406</v>
      </c>
      <c r="Y223" s="2">
        <v>0.64173071817822613</v>
      </c>
      <c r="Z223" s="2">
        <v>0.58669050311013093</v>
      </c>
      <c r="AA223" s="2">
        <v>0.53859124399367075</v>
      </c>
      <c r="AB223" s="2">
        <v>0.53757966244242228</v>
      </c>
      <c r="AC223" s="9">
        <v>9.8253214891401708E-3</v>
      </c>
      <c r="AD223" s="2"/>
      <c r="AE223" s="2">
        <f t="shared" si="93"/>
        <v>-0.21237257628330855</v>
      </c>
      <c r="AF223" s="2">
        <f t="shared" si="94"/>
        <v>-0.27892664329683226</v>
      </c>
      <c r="AG223" s="2">
        <f t="shared" si="95"/>
        <v>-0.34053343847263962</v>
      </c>
      <c r="AH223" s="2">
        <f t="shared" si="96"/>
        <v>-0.37868770681797759</v>
      </c>
      <c r="AI223" s="2">
        <f t="shared" si="97"/>
        <v>-0.39737845217808848</v>
      </c>
      <c r="AJ223" s="2">
        <f t="shared" si="98"/>
        <v>-0.44358650537260519</v>
      </c>
      <c r="AK223" s="2">
        <f t="shared" si="99"/>
        <v>-0.53325785014207805</v>
      </c>
      <c r="AL223" s="2">
        <f t="shared" si="100"/>
        <v>-0.61879835571103126</v>
      </c>
      <c r="AM223" s="2">
        <f t="shared" si="101"/>
        <v>-0.62067832076701268</v>
      </c>
      <c r="AN223" s="2">
        <f t="shared" si="102"/>
        <v>4.2685249290130072</v>
      </c>
      <c r="AO223" s="2">
        <f t="shared" si="103"/>
        <v>0.74507451080753273</v>
      </c>
      <c r="AP223" s="2">
        <f t="shared" si="104"/>
        <v>0.98782885839227275</v>
      </c>
      <c r="AQ223" s="23">
        <f t="shared" si="86"/>
        <v>3.7393534111566247</v>
      </c>
      <c r="AR223" s="2">
        <f t="shared" si="87"/>
        <v>-0.54066315611921689</v>
      </c>
      <c r="AS223" s="2">
        <f t="shared" si="88"/>
        <v>-0.6247079010234492</v>
      </c>
      <c r="AT223" s="2">
        <f t="shared" si="89"/>
        <v>2.1428663108641186</v>
      </c>
      <c r="AU223" s="2">
        <f t="shared" si="90"/>
        <v>13.338622716715051</v>
      </c>
      <c r="AV223" s="2">
        <f t="shared" si="91"/>
        <v>0.56361757961040071</v>
      </c>
      <c r="AW223" s="27">
        <f t="shared" si="92"/>
        <v>1.7432602964463778E-2</v>
      </c>
      <c r="AX223" s="28">
        <f t="shared" si="105"/>
        <v>1.1317056019253455</v>
      </c>
      <c r="AY223" s="2">
        <v>1E-3</v>
      </c>
      <c r="AZ223" s="2">
        <v>50</v>
      </c>
      <c r="BA223" s="2">
        <f t="shared" si="106"/>
        <v>1.8564542151252079</v>
      </c>
      <c r="BB223" s="2">
        <f t="shared" si="107"/>
        <v>3.8337620057919368</v>
      </c>
      <c r="BC223" s="2">
        <f t="shared" si="108"/>
        <v>5.8217144141902523E-2</v>
      </c>
      <c r="BD223" s="2">
        <f t="shared" si="109"/>
        <v>7.5925455692479136E-3</v>
      </c>
      <c r="BE223" s="2">
        <f t="shared" si="110"/>
        <v>3.7977116607066819E-2</v>
      </c>
      <c r="BF223">
        <f t="shared" si="111"/>
        <v>3.1189564902324025</v>
      </c>
      <c r="BG223" s="9">
        <f t="shared" si="112"/>
        <v>7.6994849568637068E-7</v>
      </c>
      <c r="BH223" s="9">
        <f t="shared" si="113"/>
        <v>2.5464578734761902E-7</v>
      </c>
      <c r="BI223" s="2"/>
      <c r="BJ223" s="2"/>
      <c r="BK223" s="2"/>
      <c r="BL223" s="2"/>
      <c r="BM223" s="2"/>
      <c r="BN223" s="2"/>
      <c r="BO223" s="2"/>
      <c r="BP223" s="2"/>
      <c r="BQ223" s="2"/>
      <c r="BR223" s="11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V223" s="6"/>
      <c r="EW223" s="6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6"/>
      <c r="FJ223" s="7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</row>
    <row r="224" spans="1:225">
      <c r="A224" s="16">
        <v>32.625635314034234</v>
      </c>
      <c r="B224" s="2">
        <v>9.0513136522340498E-2</v>
      </c>
      <c r="C224" s="2">
        <v>5.6602639823045031E-2</v>
      </c>
      <c r="D224" s="2">
        <v>3.6893749689561724E-2</v>
      </c>
      <c r="E224" s="2">
        <v>3.4365269065946044E-2</v>
      </c>
      <c r="F224" s="2">
        <v>3.0987548074131552E-2</v>
      </c>
      <c r="G224" s="2">
        <v>2.4314414714959723E-2</v>
      </c>
      <c r="H224" s="2">
        <v>1.0869085397520037E-2</v>
      </c>
      <c r="I224" s="2">
        <v>8.7195408967965897E-3</v>
      </c>
      <c r="J224" s="2">
        <v>6.2653385889726082E-3</v>
      </c>
      <c r="K224" s="2">
        <v>0.7292317854512419</v>
      </c>
      <c r="L224" s="2">
        <v>0.71098392570264601</v>
      </c>
      <c r="M224" s="2">
        <v>0.68471785517395911</v>
      </c>
      <c r="N224" s="2">
        <v>0.65198815387736786</v>
      </c>
      <c r="O224" s="2">
        <v>0.64558330723819535</v>
      </c>
      <c r="P224" s="2">
        <v>0.62707664878399705</v>
      </c>
      <c r="Q224" s="2">
        <v>0.58840701327936817</v>
      </c>
      <c r="R224" s="2">
        <v>0.54372445021108773</v>
      </c>
      <c r="S224" s="2">
        <v>0.54815738919192969</v>
      </c>
      <c r="T224" s="2">
        <v>0.8197449219735824</v>
      </c>
      <c r="U224" s="2">
        <v>0.76758656552569104</v>
      </c>
      <c r="V224" s="2">
        <v>0.72161160486352083</v>
      </c>
      <c r="W224" s="2">
        <v>0.68635342294331392</v>
      </c>
      <c r="X224" s="2">
        <v>0.67657085531232686</v>
      </c>
      <c r="Y224" s="2">
        <v>0.65139106349895681</v>
      </c>
      <c r="Z224" s="2">
        <v>0.59344556232182366</v>
      </c>
      <c r="AA224" s="2">
        <v>0.54633196445586363</v>
      </c>
      <c r="AB224" s="2">
        <v>0.54815738919192969</v>
      </c>
      <c r="AC224" s="9">
        <v>9.9168399120283055E-3</v>
      </c>
      <c r="AD224" s="2"/>
      <c r="AE224" s="2">
        <f t="shared" si="93"/>
        <v>-0.19876205788030818</v>
      </c>
      <c r="AF224" s="2">
        <f t="shared" si="94"/>
        <v>-0.26450401692242609</v>
      </c>
      <c r="AG224" s="2">
        <f t="shared" si="95"/>
        <v>-0.3262682282351001</v>
      </c>
      <c r="AH224" s="2">
        <f t="shared" si="96"/>
        <v>-0.37636259012809264</v>
      </c>
      <c r="AI224" s="2">
        <f t="shared" si="97"/>
        <v>-0.39071809877416025</v>
      </c>
      <c r="AJ224" s="2">
        <f t="shared" si="98"/>
        <v>-0.42864510514882076</v>
      </c>
      <c r="AK224" s="2">
        <f t="shared" si="99"/>
        <v>-0.52180979227011637</v>
      </c>
      <c r="AL224" s="2">
        <f t="shared" si="100"/>
        <v>-0.6045284944814957</v>
      </c>
      <c r="AM224" s="2">
        <f t="shared" si="101"/>
        <v>-0.60119282671541252</v>
      </c>
      <c r="AN224" s="2">
        <f t="shared" si="102"/>
        <v>4.2371259350780495</v>
      </c>
      <c r="AO224" s="2">
        <f t="shared" si="103"/>
        <v>0.73812452533224426</v>
      </c>
      <c r="AP224" s="2">
        <f t="shared" si="104"/>
        <v>0.98756183388566898</v>
      </c>
      <c r="AQ224" s="23">
        <f t="shared" si="86"/>
        <v>3.7321598122962492</v>
      </c>
      <c r="AR224" s="2">
        <f t="shared" si="87"/>
        <v>-0.53033637108834875</v>
      </c>
      <c r="AS224" s="2">
        <f t="shared" si="88"/>
        <v>-0.60931268580075915</v>
      </c>
      <c r="AT224" s="2">
        <f t="shared" si="89"/>
        <v>2.0136379061685292</v>
      </c>
      <c r="AU224" s="2">
        <f t="shared" si="90"/>
        <v>12.511940696032262</v>
      </c>
      <c r="AV224" s="2">
        <f t="shared" si="91"/>
        <v>0.57059275827631728</v>
      </c>
      <c r="AW224" s="27">
        <f t="shared" si="92"/>
        <v>1.7379890943561436E-2</v>
      </c>
      <c r="AX224" s="28">
        <f t="shared" si="105"/>
        <v>1.1321610249162641</v>
      </c>
      <c r="AY224" s="2">
        <v>1E-3</v>
      </c>
      <c r="AZ224" s="2">
        <v>50</v>
      </c>
      <c r="BA224" s="2">
        <f t="shared" si="106"/>
        <v>1.8853476934325142</v>
      </c>
      <c r="BB224" s="2">
        <f t="shared" si="107"/>
        <v>3.9068929407936079</v>
      </c>
      <c r="BC224" s="2">
        <f t="shared" si="108"/>
        <v>5.9123224010542819E-2</v>
      </c>
      <c r="BD224" s="2">
        <f t="shared" si="109"/>
        <v>7.5663828816206462E-3</v>
      </c>
      <c r="BE224" s="2">
        <f t="shared" si="110"/>
        <v>3.8555203668764193E-2</v>
      </c>
      <c r="BF224">
        <f t="shared" si="111"/>
        <v>3.1312720671063397</v>
      </c>
      <c r="BG224" s="9">
        <f t="shared" si="112"/>
        <v>7.9264917724797189E-7</v>
      </c>
      <c r="BH224" s="9">
        <f t="shared" si="113"/>
        <v>2.6146959079694764E-7</v>
      </c>
      <c r="BI224" s="2"/>
      <c r="BJ224" s="2"/>
      <c r="BK224" s="2"/>
      <c r="BL224" s="2"/>
      <c r="BM224" s="2"/>
      <c r="BN224" s="2"/>
      <c r="BO224" s="2"/>
      <c r="BP224" s="2"/>
      <c r="BQ224" s="2"/>
      <c r="BR224" s="11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V224" s="6"/>
      <c r="EW224" s="6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6"/>
      <c r="FJ224" s="7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</row>
    <row r="225" spans="1:225">
      <c r="A225" s="16">
        <v>32.777605301367615</v>
      </c>
      <c r="B225" s="2">
        <v>9.3259465767589006E-2</v>
      </c>
      <c r="C225" s="2">
        <v>5.6639143274580667E-2</v>
      </c>
      <c r="D225" s="2">
        <v>3.7091623338590535E-2</v>
      </c>
      <c r="E225" s="2">
        <v>3.0799570835862558E-2</v>
      </c>
      <c r="F225" s="2">
        <v>2.7830682705594287E-2</v>
      </c>
      <c r="G225" s="2">
        <v>2.0040197080370591E-2</v>
      </c>
      <c r="H225" s="2">
        <v>7.7998132956540187E-3</v>
      </c>
      <c r="I225" s="2">
        <v>6.0245352695430928E-3</v>
      </c>
      <c r="J225" s="2">
        <v>4.0896163404270424E-3</v>
      </c>
      <c r="K225" s="2">
        <v>0.72890440324525985</v>
      </c>
      <c r="L225" s="2">
        <v>0.71479097770617195</v>
      </c>
      <c r="M225" s="2">
        <v>0.68784700343408289</v>
      </c>
      <c r="N225" s="2">
        <v>0.66305158510923123</v>
      </c>
      <c r="O225" s="2">
        <v>0.65465631008123437</v>
      </c>
      <c r="P225" s="2">
        <v>0.63463934007347955</v>
      </c>
      <c r="Q225" s="2">
        <v>0.59261407337222993</v>
      </c>
      <c r="R225" s="2">
        <v>0.55022949442623947</v>
      </c>
      <c r="S225" s="2">
        <v>0.54997924641696072</v>
      </c>
      <c r="T225" s="2">
        <v>0.82216386901284888</v>
      </c>
      <c r="U225" s="2">
        <v>0.77143012098075259</v>
      </c>
      <c r="V225" s="2">
        <v>0.7249386267726734</v>
      </c>
      <c r="W225" s="2">
        <v>0.69385115594509383</v>
      </c>
      <c r="X225" s="2">
        <v>0.68248699278682867</v>
      </c>
      <c r="Y225" s="2">
        <v>0.65467953715385019</v>
      </c>
      <c r="Z225" s="2">
        <v>0.59686862944422125</v>
      </c>
      <c r="AA225" s="2">
        <v>0.55224241128570084</v>
      </c>
      <c r="AB225" s="2">
        <v>0.54997924641696072</v>
      </c>
      <c r="AC225" s="9">
        <v>9.8808127669152909E-3</v>
      </c>
      <c r="AD225" s="2"/>
      <c r="AE225" s="2">
        <f t="shared" si="93"/>
        <v>-0.19581554976410151</v>
      </c>
      <c r="AF225" s="2">
        <f t="shared" si="94"/>
        <v>-0.25950918680834867</v>
      </c>
      <c r="AG225" s="2">
        <f t="shared" si="95"/>
        <v>-0.32166828043805368</v>
      </c>
      <c r="AH225" s="2">
        <f t="shared" si="96"/>
        <v>-0.36549781417948535</v>
      </c>
      <c r="AI225" s="2">
        <f t="shared" si="97"/>
        <v>-0.38201181029242864</v>
      </c>
      <c r="AJ225" s="2">
        <f t="shared" si="98"/>
        <v>-0.42360941932544222</v>
      </c>
      <c r="AK225" s="2">
        <f t="shared" si="99"/>
        <v>-0.51605824098655773</v>
      </c>
      <c r="AL225" s="2">
        <f t="shared" si="100"/>
        <v>-0.59376817822367522</v>
      </c>
      <c r="AM225" s="2">
        <f t="shared" si="101"/>
        <v>-0.59787473525490187</v>
      </c>
      <c r="AN225" s="2">
        <f t="shared" si="102"/>
        <v>4.2202967105438089</v>
      </c>
      <c r="AO225" s="2">
        <f t="shared" si="103"/>
        <v>0.73444790088645484</v>
      </c>
      <c r="AP225" s="2">
        <f t="shared" si="104"/>
        <v>0.99020826896083158</v>
      </c>
      <c r="AQ225" s="23">
        <f t="shared" si="86"/>
        <v>3.7283501457495491</v>
      </c>
      <c r="AR225" s="2">
        <f t="shared" si="87"/>
        <v>-0.52321189560588222</v>
      </c>
      <c r="AS225" s="2">
        <f t="shared" si="88"/>
        <v>-0.59741982519228487</v>
      </c>
      <c r="AT225" s="2">
        <f t="shared" si="89"/>
        <v>1.89205967001122</v>
      </c>
      <c r="AU225" s="2">
        <f t="shared" si="90"/>
        <v>11.731606295994963</v>
      </c>
      <c r="AV225" s="2">
        <f t="shared" si="91"/>
        <v>0.57574014116812589</v>
      </c>
      <c r="AW225" s="27">
        <f t="shared" si="92"/>
        <v>1.7161931330457514E-2</v>
      </c>
      <c r="AX225" s="28">
        <f t="shared" si="105"/>
        <v>1.1312418498960983</v>
      </c>
      <c r="AY225" s="2">
        <v>1E-3</v>
      </c>
      <c r="AZ225" s="2">
        <v>50</v>
      </c>
      <c r="BA225" s="2">
        <f t="shared" si="106"/>
        <v>1.9008700918962289</v>
      </c>
      <c r="BB225" s="2">
        <f t="shared" si="107"/>
        <v>3.9116630664995435</v>
      </c>
      <c r="BC225" s="2">
        <f t="shared" si="108"/>
        <v>5.9609995890736574E-2</v>
      </c>
      <c r="BD225" s="2">
        <f t="shared" si="109"/>
        <v>7.6193733104205743E-3</v>
      </c>
      <c r="BE225" s="2">
        <f t="shared" si="110"/>
        <v>3.8865606787460649E-2</v>
      </c>
      <c r="BF225">
        <f t="shared" si="111"/>
        <v>3.1317188927250026</v>
      </c>
      <c r="BG225" s="9">
        <f t="shared" si="112"/>
        <v>6.5342796051191342E-7</v>
      </c>
      <c r="BH225" s="9">
        <f t="shared" si="113"/>
        <v>2.6491538024972118E-7</v>
      </c>
      <c r="BI225" s="2"/>
      <c r="BJ225" s="2"/>
      <c r="BK225" s="2"/>
      <c r="BL225" s="2"/>
      <c r="BM225" s="2"/>
      <c r="BN225" s="2"/>
      <c r="BO225" s="2"/>
      <c r="BP225" s="2"/>
      <c r="BQ225" s="2"/>
      <c r="BR225" s="11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V225" s="6"/>
      <c r="EW225" s="6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6"/>
      <c r="FJ225" s="7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</row>
    <row r="226" spans="1:225">
      <c r="A226" s="16">
        <v>32.916627711766722</v>
      </c>
      <c r="B226" s="2">
        <v>9.4865434967949219E-2</v>
      </c>
      <c r="C226" s="2">
        <v>5.7302267435974413E-2</v>
      </c>
      <c r="D226" s="2">
        <v>3.7631592244966663E-2</v>
      </c>
      <c r="E226" s="2">
        <v>3.1844920324961071E-2</v>
      </c>
      <c r="F226" s="2">
        <v>2.8329662302086681E-2</v>
      </c>
      <c r="G226" s="2">
        <v>2.1233640656306698E-2</v>
      </c>
      <c r="H226" s="2">
        <v>8.439535170482744E-3</v>
      </c>
      <c r="I226" s="2">
        <v>6.5561916392654967E-3</v>
      </c>
      <c r="J226" s="2">
        <v>4.4890175986950324E-3</v>
      </c>
      <c r="K226" s="2">
        <v>0.72741689274902044</v>
      </c>
      <c r="L226" s="2">
        <v>0.71341985854157841</v>
      </c>
      <c r="M226" s="2">
        <v>0.68641741849610782</v>
      </c>
      <c r="N226" s="2">
        <v>0.66214471219982796</v>
      </c>
      <c r="O226" s="2">
        <v>0.65298717463916778</v>
      </c>
      <c r="P226" s="2">
        <v>0.63190758326590091</v>
      </c>
      <c r="Q226" s="2">
        <v>0.59185599374148823</v>
      </c>
      <c r="R226" s="2">
        <v>0.55178012067395776</v>
      </c>
      <c r="S226" s="2">
        <v>0.55162681147208459</v>
      </c>
      <c r="T226" s="2">
        <v>0.82228232771696963</v>
      </c>
      <c r="U226" s="2">
        <v>0.77072212597755285</v>
      </c>
      <c r="V226" s="2">
        <v>0.72404901074107453</v>
      </c>
      <c r="W226" s="2">
        <v>0.69398963252478907</v>
      </c>
      <c r="X226" s="2">
        <v>0.68131683694125444</v>
      </c>
      <c r="Y226" s="2">
        <v>0.65314122392220764</v>
      </c>
      <c r="Z226" s="2">
        <v>0.59632419977900586</v>
      </c>
      <c r="AA226" s="2">
        <v>0.55431151014891178</v>
      </c>
      <c r="AB226" s="2">
        <v>0.55162681147208459</v>
      </c>
      <c r="AC226" s="9">
        <v>9.8026325491576086E-3</v>
      </c>
      <c r="AD226" s="2"/>
      <c r="AE226" s="2">
        <f t="shared" si="93"/>
        <v>-0.19567147852046798</v>
      </c>
      <c r="AF226" s="2">
        <f t="shared" si="94"/>
        <v>-0.26042737767353358</v>
      </c>
      <c r="AG226" s="2">
        <f t="shared" si="95"/>
        <v>-0.32289619449383339</v>
      </c>
      <c r="AH226" s="2">
        <f t="shared" si="96"/>
        <v>-0.36529825731200422</v>
      </c>
      <c r="AI226" s="2">
        <f t="shared" si="97"/>
        <v>-0.3837278285455169</v>
      </c>
      <c r="AJ226" s="2">
        <f t="shared" si="98"/>
        <v>-0.42596190368242548</v>
      </c>
      <c r="AK226" s="2">
        <f t="shared" si="99"/>
        <v>-0.51697080044830312</v>
      </c>
      <c r="AL226" s="2">
        <f t="shared" si="100"/>
        <v>-0.59002845757458444</v>
      </c>
      <c r="AM226" s="2">
        <f t="shared" si="101"/>
        <v>-0.59488352751459161</v>
      </c>
      <c r="AN226" s="2">
        <f t="shared" si="102"/>
        <v>4.1829745036263732</v>
      </c>
      <c r="AO226" s="2">
        <f t="shared" si="103"/>
        <v>0.7285239985804447</v>
      </c>
      <c r="AP226" s="2">
        <f t="shared" si="104"/>
        <v>0.99117904257208223</v>
      </c>
      <c r="AQ226" s="23">
        <f t="shared" si="86"/>
        <v>3.7222056106145254</v>
      </c>
      <c r="AR226" s="2">
        <f t="shared" si="87"/>
        <v>-0.52449192750419316</v>
      </c>
      <c r="AS226" s="2">
        <f t="shared" si="88"/>
        <v>-0.59460564417274686</v>
      </c>
      <c r="AT226" s="2">
        <f t="shared" si="89"/>
        <v>1.787670621758884</v>
      </c>
      <c r="AU226" s="2">
        <f t="shared" si="90"/>
        <v>11.054201283577914</v>
      </c>
      <c r="AV226" s="2">
        <f t="shared" si="91"/>
        <v>0.57592079357232684</v>
      </c>
      <c r="AW226" s="27">
        <f t="shared" si="92"/>
        <v>1.7020799836647237E-2</v>
      </c>
      <c r="AX226" s="28">
        <f t="shared" si="105"/>
        <v>1.1310303388399539</v>
      </c>
      <c r="AY226" s="2">
        <v>1E-3</v>
      </c>
      <c r="AZ226" s="2">
        <v>50</v>
      </c>
      <c r="BA226" s="2">
        <f t="shared" si="106"/>
        <v>1.9262319784514403</v>
      </c>
      <c r="BB226" s="2">
        <f t="shared" si="107"/>
        <v>3.9574652610387817</v>
      </c>
      <c r="BC226" s="2">
        <f t="shared" si="108"/>
        <v>6.040532743905367E-2</v>
      </c>
      <c r="BD226" s="2">
        <f t="shared" si="109"/>
        <v>7.6316721351547302E-3</v>
      </c>
      <c r="BE226" s="2">
        <f t="shared" si="110"/>
        <v>3.9372528193254652E-2</v>
      </c>
      <c r="BF226">
        <f t="shared" si="111"/>
        <v>3.136967463143034</v>
      </c>
      <c r="BG226" s="9">
        <f t="shared" si="112"/>
        <v>6.9254578472190977E-7</v>
      </c>
      <c r="BH226" s="9">
        <f t="shared" si="113"/>
        <v>2.6737106812988419E-7</v>
      </c>
      <c r="BI226" s="2"/>
      <c r="BJ226" s="2"/>
      <c r="BK226" s="2"/>
      <c r="BL226" s="2"/>
      <c r="BM226" s="2"/>
      <c r="BN226" s="2"/>
      <c r="BO226" s="2"/>
      <c r="BP226" s="2"/>
      <c r="BQ226" s="2"/>
      <c r="BR226" s="11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V226" s="6"/>
      <c r="EW226" s="6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6"/>
      <c r="FJ226" s="7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</row>
    <row r="227" spans="1:225">
      <c r="A227" s="16">
        <v>33.050801448950629</v>
      </c>
      <c r="B227" s="2">
        <v>9.1743949675358427E-2</v>
      </c>
      <c r="C227" s="2">
        <v>5.6641046134016604E-2</v>
      </c>
      <c r="D227" s="2">
        <v>3.8230357718548699E-2</v>
      </c>
      <c r="E227" s="2">
        <v>3.3216318683630647E-2</v>
      </c>
      <c r="F227" s="2">
        <v>2.930021209141602E-2</v>
      </c>
      <c r="G227" s="2">
        <v>2.2492191718584204E-2</v>
      </c>
      <c r="H227" s="2">
        <v>9.4777114993522781E-3</v>
      </c>
      <c r="I227" s="2">
        <v>7.4813859099623382E-3</v>
      </c>
      <c r="J227" s="2">
        <v>5.2468653185962352E-3</v>
      </c>
      <c r="K227" s="2">
        <v>0.7299955078276783</v>
      </c>
      <c r="L227" s="2">
        <v>0.71376209622263853</v>
      </c>
      <c r="M227" s="2">
        <v>0.68552954252108089</v>
      </c>
      <c r="N227" s="2">
        <v>0.66637118179305432</v>
      </c>
      <c r="O227" s="2">
        <v>0.65539154556495549</v>
      </c>
      <c r="P227" s="2">
        <v>0.63358885287485711</v>
      </c>
      <c r="Q227" s="2">
        <v>0.5931055393743242</v>
      </c>
      <c r="R227" s="2">
        <v>0.55431445954512015</v>
      </c>
      <c r="S227" s="2">
        <v>0.55357242111629423</v>
      </c>
      <c r="T227" s="2">
        <v>0.82173945750303667</v>
      </c>
      <c r="U227" s="2">
        <v>0.77040314235665519</v>
      </c>
      <c r="V227" s="2">
        <v>0.72375990023962955</v>
      </c>
      <c r="W227" s="2">
        <v>0.69958750047668494</v>
      </c>
      <c r="X227" s="2">
        <v>0.68469175765637147</v>
      </c>
      <c r="Y227" s="2">
        <v>0.6560810445934413</v>
      </c>
      <c r="Z227" s="2">
        <v>0.59813536462512928</v>
      </c>
      <c r="AA227" s="2">
        <v>0.5565224730365258</v>
      </c>
      <c r="AB227" s="2">
        <v>0.55357242111629423</v>
      </c>
      <c r="AC227" s="9">
        <v>9.7244523314008006E-3</v>
      </c>
      <c r="AD227" s="2"/>
      <c r="AE227" s="2">
        <f t="shared" si="93"/>
        <v>-0.19633189584406377</v>
      </c>
      <c r="AF227" s="2">
        <f t="shared" si="94"/>
        <v>-0.26084133964276102</v>
      </c>
      <c r="AG227" s="2">
        <f t="shared" si="95"/>
        <v>-0.32329557110091889</v>
      </c>
      <c r="AH227" s="2">
        <f t="shared" si="96"/>
        <v>-0.35726440266870607</v>
      </c>
      <c r="AI227" s="2">
        <f t="shared" si="97"/>
        <v>-0.37878653081808045</v>
      </c>
      <c r="AJ227" s="2">
        <f t="shared" si="98"/>
        <v>-0.42147095408136559</v>
      </c>
      <c r="AK227" s="2">
        <f t="shared" si="99"/>
        <v>-0.51393818839819361</v>
      </c>
      <c r="AL227" s="2">
        <f t="shared" si="100"/>
        <v>-0.58604772626694046</v>
      </c>
      <c r="AM227" s="2">
        <f t="shared" si="101"/>
        <v>-0.59136269326733693</v>
      </c>
      <c r="AN227" s="2">
        <f t="shared" si="102"/>
        <v>4.1399985720814261</v>
      </c>
      <c r="AO227" s="2">
        <f t="shared" si="103"/>
        <v>0.72123375725271699</v>
      </c>
      <c r="AP227" s="2">
        <f t="shared" si="104"/>
        <v>0.99141573513246228</v>
      </c>
      <c r="AQ227" s="23">
        <f t="shared" si="86"/>
        <v>3.7146328602129968</v>
      </c>
      <c r="AR227" s="2">
        <f t="shared" si="87"/>
        <v>-0.52238292048401436</v>
      </c>
      <c r="AS227" s="2">
        <f t="shared" si="88"/>
        <v>-0.59002313676073204</v>
      </c>
      <c r="AT227" s="2">
        <f t="shared" si="89"/>
        <v>1.7246044459305874</v>
      </c>
      <c r="AU227" s="2">
        <f t="shared" si="90"/>
        <v>10.647832412725073</v>
      </c>
      <c r="AV227" s="2">
        <f t="shared" si="91"/>
        <v>0.57769266637383165</v>
      </c>
      <c r="AW227" s="27">
        <f t="shared" si="92"/>
        <v>1.6833262558863773E-2</v>
      </c>
      <c r="AX227" s="28">
        <f t="shared" si="105"/>
        <v>1.1306736618473623</v>
      </c>
      <c r="AY227" s="2">
        <v>1E-3</v>
      </c>
      <c r="AZ227" s="2">
        <v>50</v>
      </c>
      <c r="BA227" s="2">
        <f t="shared" si="106"/>
        <v>1.9580499991889264</v>
      </c>
      <c r="BB227" s="2">
        <f t="shared" si="107"/>
        <v>4.0118852025457574</v>
      </c>
      <c r="BC227" s="2">
        <f t="shared" si="108"/>
        <v>6.1403118973308843E-2</v>
      </c>
      <c r="BD227" s="2">
        <f t="shared" si="109"/>
        <v>7.652502160907868E-3</v>
      </c>
      <c r="BE227" s="2">
        <f t="shared" si="110"/>
        <v>4.0008065571168316E-2</v>
      </c>
      <c r="BF227">
        <f t="shared" si="111"/>
        <v>3.141016785178278</v>
      </c>
      <c r="BG227" s="9">
        <f t="shared" si="112"/>
        <v>7.3386595673629815E-7</v>
      </c>
      <c r="BH227" s="9">
        <f t="shared" si="113"/>
        <v>2.7265894595999834E-7</v>
      </c>
      <c r="BI227" s="2"/>
      <c r="BJ227" s="2"/>
      <c r="BK227" s="2"/>
      <c r="BL227" s="2"/>
      <c r="BM227" s="2"/>
      <c r="BN227" s="2"/>
      <c r="BO227" s="2"/>
      <c r="BP227" s="2"/>
      <c r="BQ227" s="2"/>
      <c r="BR227" s="11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V227" s="6"/>
      <c r="EW227" s="6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6"/>
      <c r="FJ227" s="7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</row>
    <row r="228" spans="1:225">
      <c r="A228" s="16">
        <v>33.192254327901878</v>
      </c>
      <c r="B228" s="2">
        <v>9.0588413799648687E-2</v>
      </c>
      <c r="C228" s="2">
        <v>5.5251197274800934E-2</v>
      </c>
      <c r="D228" s="2">
        <v>3.6094968281146507E-2</v>
      </c>
      <c r="E228" s="2">
        <v>3.3060034154570553E-2</v>
      </c>
      <c r="F228" s="2">
        <v>3.0826283735070691E-2</v>
      </c>
      <c r="G228" s="2">
        <v>2.2247628844119897E-2</v>
      </c>
      <c r="H228" s="2">
        <v>9.5938536927840639E-3</v>
      </c>
      <c r="I228" s="2">
        <v>7.6211201915331256E-3</v>
      </c>
      <c r="J228" s="2">
        <v>5.3958192162583988E-3</v>
      </c>
      <c r="K228" s="2">
        <v>0.73191042905442072</v>
      </c>
      <c r="L228" s="2">
        <v>0.71635301397387541</v>
      </c>
      <c r="M228" s="2">
        <v>0.68906795041156488</v>
      </c>
      <c r="N228" s="2">
        <v>0.66621207129568616</v>
      </c>
      <c r="O228" s="2">
        <v>0.65283458105347258</v>
      </c>
      <c r="P228" s="2">
        <v>0.63160308183440939</v>
      </c>
      <c r="Q228" s="2">
        <v>0.59240940984859225</v>
      </c>
      <c r="R228" s="2">
        <v>0.54987187588773834</v>
      </c>
      <c r="S228" s="2">
        <v>0.55029315759357211</v>
      </c>
      <c r="T228" s="2">
        <v>0.82249884285406938</v>
      </c>
      <c r="U228" s="2">
        <v>0.7716042112486764</v>
      </c>
      <c r="V228" s="2">
        <v>0.72516291869271143</v>
      </c>
      <c r="W228" s="2">
        <v>0.69927210545025675</v>
      </c>
      <c r="X228" s="2">
        <v>0.68366086478854327</v>
      </c>
      <c r="Y228" s="2">
        <v>0.65385071067852929</v>
      </c>
      <c r="Z228" s="2">
        <v>0.59655460459069032</v>
      </c>
      <c r="AA228" s="2">
        <v>0.5540225767838719</v>
      </c>
      <c r="AB228" s="2">
        <v>0.55029315759357211</v>
      </c>
      <c r="AC228" s="9">
        <v>9.6978322232048018E-3</v>
      </c>
      <c r="AD228" s="2"/>
      <c r="AE228" s="2">
        <f t="shared" si="93"/>
        <v>-0.19540820320795307</v>
      </c>
      <c r="AF228" s="2">
        <f t="shared" si="94"/>
        <v>-0.25928354015224225</v>
      </c>
      <c r="AG228" s="2">
        <f t="shared" si="95"/>
        <v>-0.32135893393397186</v>
      </c>
      <c r="AH228" s="2">
        <f t="shared" si="96"/>
        <v>-0.35771533431393515</v>
      </c>
      <c r="AI228" s="2">
        <f t="shared" si="97"/>
        <v>-0.38029329602751327</v>
      </c>
      <c r="AJ228" s="2">
        <f t="shared" si="98"/>
        <v>-0.42487622471650643</v>
      </c>
      <c r="AK228" s="2">
        <f t="shared" si="99"/>
        <v>-0.51658449998977252</v>
      </c>
      <c r="AL228" s="2">
        <f t="shared" si="100"/>
        <v>-0.59054984074774808</v>
      </c>
      <c r="AM228" s="2">
        <f t="shared" si="101"/>
        <v>-0.59730412895052776</v>
      </c>
      <c r="AN228" s="2">
        <f t="shared" si="102"/>
        <v>4.221752350528698</v>
      </c>
      <c r="AO228" s="2">
        <f t="shared" si="103"/>
        <v>0.73445956969599069</v>
      </c>
      <c r="AP228" s="2">
        <f t="shared" si="104"/>
        <v>0.99148650218451029</v>
      </c>
      <c r="AQ228" s="23">
        <f t="shared" si="86"/>
        <v>3.7283622414654003</v>
      </c>
      <c r="AR228" s="2">
        <f t="shared" si="87"/>
        <v>-0.52355731243275616</v>
      </c>
      <c r="AS228" s="2">
        <f t="shared" si="88"/>
        <v>-0.59806998082475404</v>
      </c>
      <c r="AT228" s="2">
        <f t="shared" si="89"/>
        <v>1.8998295135733261</v>
      </c>
      <c r="AU228" s="2">
        <f t="shared" si="90"/>
        <v>11.781585941183826</v>
      </c>
      <c r="AV228" s="2">
        <f t="shared" si="91"/>
        <v>0.57547303513938686</v>
      </c>
      <c r="AW228" s="27">
        <f t="shared" si="92"/>
        <v>1.6851931595467134E-2</v>
      </c>
      <c r="AX228" s="28">
        <f t="shared" si="105"/>
        <v>1.1293502803620723</v>
      </c>
      <c r="AY228" s="2">
        <v>1E-3</v>
      </c>
      <c r="AZ228" s="2">
        <v>50</v>
      </c>
      <c r="BA228" s="2">
        <f t="shared" si="106"/>
        <v>1.9008205643841407</v>
      </c>
      <c r="BB228" s="2">
        <f t="shared" si="107"/>
        <v>3.855184390284542</v>
      </c>
      <c r="BC228" s="2">
        <f t="shared" si="108"/>
        <v>5.9608442741573647E-2</v>
      </c>
      <c r="BD228" s="2">
        <f t="shared" si="109"/>
        <v>7.7307917339483759E-3</v>
      </c>
      <c r="BE228" s="2">
        <f t="shared" si="110"/>
        <v>3.886461655999085E-2</v>
      </c>
      <c r="BF228">
        <f t="shared" si="111"/>
        <v>3.1224629378402846</v>
      </c>
      <c r="BG228" s="9">
        <f t="shared" si="112"/>
        <v>7.2540276406968756E-7</v>
      </c>
      <c r="BH228" s="9">
        <f t="shared" si="113"/>
        <v>2.6535738008461956E-7</v>
      </c>
      <c r="BI228" s="2"/>
      <c r="BJ228" s="2"/>
      <c r="BK228" s="2"/>
      <c r="BL228" s="2"/>
      <c r="BM228" s="2"/>
      <c r="BN228" s="2"/>
      <c r="BO228" s="2"/>
      <c r="BP228" s="2"/>
      <c r="BQ228" s="2"/>
      <c r="BR228" s="11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V228" s="6"/>
      <c r="EW228" s="6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6"/>
      <c r="FJ228" s="7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</row>
    <row r="229" spans="1:225">
      <c r="A229" s="16">
        <v>33.33532727646751</v>
      </c>
      <c r="B229" s="2">
        <v>9.1798436598201583E-2</v>
      </c>
      <c r="C229" s="2">
        <v>5.6859033058360042E-2</v>
      </c>
      <c r="D229" s="2">
        <v>3.7902840428507827E-2</v>
      </c>
      <c r="E229" s="2">
        <v>3.2032060201789558E-2</v>
      </c>
      <c r="F229" s="2">
        <v>2.9602892991608312E-2</v>
      </c>
      <c r="G229" s="2">
        <v>2.0526661044632487E-2</v>
      </c>
      <c r="H229" s="2">
        <v>8.2990145338341769E-3</v>
      </c>
      <c r="I229" s="2">
        <v>6.4772218653365568E-3</v>
      </c>
      <c r="J229" s="2">
        <v>4.466138073539655E-3</v>
      </c>
      <c r="K229" s="2">
        <v>0.72558239309389427</v>
      </c>
      <c r="L229" s="2">
        <v>0.71019162215023346</v>
      </c>
      <c r="M229" s="2">
        <v>0.68420174167698744</v>
      </c>
      <c r="N229" s="2">
        <v>0.66494349965755761</v>
      </c>
      <c r="O229" s="2">
        <v>0.65417098125949602</v>
      </c>
      <c r="P229" s="2">
        <v>0.63347158589982688</v>
      </c>
      <c r="Q229" s="2">
        <v>0.5909421880418122</v>
      </c>
      <c r="R229" s="2">
        <v>0.54869593493392477</v>
      </c>
      <c r="S229" s="2">
        <v>0.5484322506257211</v>
      </c>
      <c r="T229" s="2">
        <v>0.81738082969209591</v>
      </c>
      <c r="U229" s="2">
        <v>0.7670506552085935</v>
      </c>
      <c r="V229" s="2">
        <v>0.72210458210549522</v>
      </c>
      <c r="W229" s="2">
        <v>0.69697555985934712</v>
      </c>
      <c r="X229" s="2">
        <v>0.68377387425110436</v>
      </c>
      <c r="Y229" s="2">
        <v>0.6539982469444594</v>
      </c>
      <c r="Z229" s="2">
        <v>0.59650213017149267</v>
      </c>
      <c r="AA229" s="2">
        <v>0.55209765868053662</v>
      </c>
      <c r="AB229" s="2">
        <v>0.5484322506257211</v>
      </c>
      <c r="AC229" s="9">
        <v>9.6853069119582948E-3</v>
      </c>
      <c r="AD229" s="2"/>
      <c r="AE229" s="2">
        <f t="shared" si="93"/>
        <v>-0.20165016091374893</v>
      </c>
      <c r="AF229" s="2">
        <f t="shared" si="94"/>
        <v>-0.26520243649891129</v>
      </c>
      <c r="AG229" s="2">
        <f t="shared" si="95"/>
        <v>-0.32558530001751274</v>
      </c>
      <c r="AH229" s="2">
        <f t="shared" si="96"/>
        <v>-0.36100493360060426</v>
      </c>
      <c r="AI229" s="2">
        <f t="shared" si="97"/>
        <v>-0.38012800921770512</v>
      </c>
      <c r="AJ229" s="2">
        <f t="shared" si="98"/>
        <v>-0.42465060804158994</v>
      </c>
      <c r="AK229" s="2">
        <f t="shared" si="99"/>
        <v>-0.51667246633320374</v>
      </c>
      <c r="AL229" s="2">
        <f t="shared" si="100"/>
        <v>-0.59403033045364484</v>
      </c>
      <c r="AM229" s="2">
        <f t="shared" si="101"/>
        <v>-0.60069152444231555</v>
      </c>
      <c r="AN229" s="2">
        <f t="shared" si="102"/>
        <v>4.1763545835859714</v>
      </c>
      <c r="AO229" s="2">
        <f t="shared" si="103"/>
        <v>0.72771562956328495</v>
      </c>
      <c r="AP229" s="2">
        <f t="shared" si="104"/>
        <v>0.99006629882527108</v>
      </c>
      <c r="AQ229" s="23">
        <f t="shared" si="86"/>
        <v>3.7213665216239442</v>
      </c>
      <c r="AR229" s="2">
        <f t="shared" si="87"/>
        <v>-0.52603708693301288</v>
      </c>
      <c r="AS229" s="2">
        <f t="shared" si="88"/>
        <v>-0.60021084348497378</v>
      </c>
      <c r="AT229" s="2">
        <f t="shared" si="89"/>
        <v>1.8911883693209903</v>
      </c>
      <c r="AU229" s="2">
        <f t="shared" si="90"/>
        <v>11.723137714177447</v>
      </c>
      <c r="AV229" s="2">
        <f t="shared" si="91"/>
        <v>0.57412349790752482</v>
      </c>
      <c r="AW229" s="27">
        <f t="shared" si="92"/>
        <v>1.6869727414498416E-2</v>
      </c>
      <c r="AX229" s="28">
        <f t="shared" si="105"/>
        <v>1.1301968049595386</v>
      </c>
      <c r="AY229" s="2">
        <v>1E-3</v>
      </c>
      <c r="AZ229" s="2">
        <v>50</v>
      </c>
      <c r="BA229" s="2">
        <f t="shared" si="106"/>
        <v>1.9297268569440078</v>
      </c>
      <c r="BB229" s="2">
        <f t="shared" si="107"/>
        <v>3.9394249083005568</v>
      </c>
      <c r="BC229" s="2">
        <f t="shared" si="108"/>
        <v>6.0514924456476757E-2</v>
      </c>
      <c r="BD229" s="2">
        <f t="shared" si="109"/>
        <v>7.680529001651404E-3</v>
      </c>
      <c r="BE229" s="2">
        <f t="shared" si="110"/>
        <v>3.9442358543197997E-2</v>
      </c>
      <c r="BF229">
        <f t="shared" si="111"/>
        <v>3.134894669510949</v>
      </c>
      <c r="BG229" s="9">
        <f t="shared" si="112"/>
        <v>6.695145450092886E-7</v>
      </c>
      <c r="BH229" s="9">
        <f t="shared" si="113"/>
        <v>2.6838498356307955E-7</v>
      </c>
      <c r="BI229" s="2"/>
      <c r="BJ229" s="2"/>
      <c r="BK229" s="2"/>
      <c r="BL229" s="2"/>
      <c r="BM229" s="2"/>
      <c r="BN229" s="2"/>
      <c r="BO229" s="2"/>
      <c r="BP229" s="2"/>
      <c r="BQ229" s="2"/>
      <c r="BR229" s="11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V229" s="6"/>
      <c r="EW229" s="6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6"/>
      <c r="FJ229" s="7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</row>
    <row r="230" spans="1:225">
      <c r="A230" s="16">
        <v>33.484064820531671</v>
      </c>
      <c r="B230" s="2">
        <v>9.0799268258878796E-2</v>
      </c>
      <c r="C230" s="2">
        <v>5.7128092723258084E-2</v>
      </c>
      <c r="D230" s="2">
        <v>3.7790385222641651E-2</v>
      </c>
      <c r="E230" s="2">
        <v>3.1687526841818928E-2</v>
      </c>
      <c r="F230" s="2">
        <v>2.863757907613175E-2</v>
      </c>
      <c r="G230" s="2">
        <v>2.1034497391398583E-2</v>
      </c>
      <c r="H230" s="2">
        <v>8.5361726318648728E-3</v>
      </c>
      <c r="I230" s="2">
        <v>6.66913612830342E-3</v>
      </c>
      <c r="J230" s="2">
        <v>4.6055252877379828E-3</v>
      </c>
      <c r="K230" s="2">
        <v>0.72484414263676245</v>
      </c>
      <c r="L230" s="2">
        <v>0.70861097696897168</v>
      </c>
      <c r="M230" s="2">
        <v>0.68225637264843042</v>
      </c>
      <c r="N230" s="2">
        <v>0.66329113065743717</v>
      </c>
      <c r="O230" s="2">
        <v>0.65237007763021904</v>
      </c>
      <c r="P230" s="2">
        <v>0.62900742595918879</v>
      </c>
      <c r="Q230" s="2">
        <v>0.58798592616202738</v>
      </c>
      <c r="R230" s="2">
        <v>0.54903309675588519</v>
      </c>
      <c r="S230" s="2">
        <v>0.54703421325170132</v>
      </c>
      <c r="T230" s="2">
        <v>0.8156434108956413</v>
      </c>
      <c r="U230" s="2">
        <v>0.76573906969222971</v>
      </c>
      <c r="V230" s="2">
        <v>0.72004675787107209</v>
      </c>
      <c r="W230" s="2">
        <v>0.69497865749925614</v>
      </c>
      <c r="X230" s="2">
        <v>0.68100765670635077</v>
      </c>
      <c r="Y230" s="2">
        <v>0.65004192335058741</v>
      </c>
      <c r="Z230" s="2">
        <v>0.59356112034179898</v>
      </c>
      <c r="AA230" s="2">
        <v>0.55135069641367052</v>
      </c>
      <c r="AB230" s="2">
        <v>0.54703421325170132</v>
      </c>
      <c r="AC230" s="9">
        <v>9.6727815920605136E-3</v>
      </c>
      <c r="AD230" s="2"/>
      <c r="AE230" s="2">
        <f t="shared" si="93"/>
        <v>-0.20377801598022555</v>
      </c>
      <c r="AF230" s="2">
        <f t="shared" si="94"/>
        <v>-0.26691380736103248</v>
      </c>
      <c r="AG230" s="2">
        <f t="shared" si="95"/>
        <v>-0.32843912759304306</v>
      </c>
      <c r="AH230" s="2">
        <f t="shared" si="96"/>
        <v>-0.36387414252302852</v>
      </c>
      <c r="AI230" s="2">
        <f t="shared" si="97"/>
        <v>-0.38418172956785573</v>
      </c>
      <c r="AJ230" s="2">
        <f t="shared" si="98"/>
        <v>-0.43071842070988398</v>
      </c>
      <c r="AK230" s="2">
        <f t="shared" si="99"/>
        <v>-0.52161508735054329</v>
      </c>
      <c r="AL230" s="2">
        <f t="shared" si="100"/>
        <v>-0.59538419967192546</v>
      </c>
      <c r="AM230" s="2">
        <f t="shared" si="101"/>
        <v>-0.6032439314380782</v>
      </c>
      <c r="AN230" s="2">
        <f t="shared" si="102"/>
        <v>4.1827260060461358</v>
      </c>
      <c r="AO230" s="2">
        <f t="shared" si="103"/>
        <v>0.72923035996262064</v>
      </c>
      <c r="AP230" s="2">
        <f t="shared" si="104"/>
        <v>0.99124675281034103</v>
      </c>
      <c r="AQ230" s="23">
        <f t="shared" si="86"/>
        <v>3.7229386937226581</v>
      </c>
      <c r="AR230" s="2">
        <f t="shared" si="87"/>
        <v>-0.53105226646855208</v>
      </c>
      <c r="AS230" s="2">
        <f t="shared" si="88"/>
        <v>-0.59959655375986043</v>
      </c>
      <c r="AT230" s="2">
        <f t="shared" si="89"/>
        <v>1.7476553020192414</v>
      </c>
      <c r="AU230" s="2">
        <f t="shared" si="90"/>
        <v>10.788462824567695</v>
      </c>
      <c r="AV230" s="2">
        <f t="shared" si="91"/>
        <v>0.57250457914089137</v>
      </c>
      <c r="AW230" s="27">
        <f t="shared" si="92"/>
        <v>1.6895553231339441E-2</v>
      </c>
      <c r="AX230" s="28">
        <f t="shared" si="105"/>
        <v>1.1301896388226029</v>
      </c>
      <c r="AY230" s="2">
        <v>1E-3</v>
      </c>
      <c r="AZ230" s="2">
        <v>50</v>
      </c>
      <c r="BA230" s="2">
        <f t="shared" si="106"/>
        <v>1.923184843023183</v>
      </c>
      <c r="BB230" s="2">
        <f t="shared" si="107"/>
        <v>3.9258536741289936</v>
      </c>
      <c r="BC230" s="2">
        <f t="shared" si="108"/>
        <v>6.030977134022749E-2</v>
      </c>
      <c r="BD230" s="2">
        <f t="shared" si="109"/>
        <v>7.6809517507915055E-3</v>
      </c>
      <c r="BE230" s="2">
        <f t="shared" si="110"/>
        <v>3.9311639422912492E-2</v>
      </c>
      <c r="BF230">
        <f t="shared" si="111"/>
        <v>3.1333039341938727</v>
      </c>
      <c r="BG230" s="9">
        <f t="shared" si="112"/>
        <v>6.8602627885946306E-7</v>
      </c>
      <c r="BH230" s="9">
        <f t="shared" si="113"/>
        <v>2.6599202217496179E-7</v>
      </c>
      <c r="BI230" s="2"/>
      <c r="BJ230" s="2"/>
      <c r="BK230" s="2"/>
      <c r="BL230" s="2"/>
      <c r="BM230" s="2"/>
      <c r="BN230" s="2"/>
      <c r="BO230" s="2"/>
      <c r="BP230" s="2"/>
      <c r="BQ230" s="2"/>
      <c r="BR230" s="11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V230" s="6"/>
      <c r="EW230" s="6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6"/>
      <c r="FJ230" s="7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</row>
    <row r="231" spans="1:225">
      <c r="A231" s="16">
        <v>33.640073631848473</v>
      </c>
      <c r="B231" s="2">
        <v>9.0352728275503474E-2</v>
      </c>
      <c r="C231" s="2">
        <v>5.7003744643799953E-2</v>
      </c>
      <c r="D231" s="2">
        <v>3.7500192651427844E-2</v>
      </c>
      <c r="E231" s="2">
        <v>3.195920146024759E-2</v>
      </c>
      <c r="F231" s="2">
        <v>2.8432674188159607E-2</v>
      </c>
      <c r="G231" s="2">
        <v>2.2252469848979391E-2</v>
      </c>
      <c r="H231" s="2">
        <v>9.2659493587687655E-3</v>
      </c>
      <c r="I231" s="2">
        <v>7.2904826811218265E-3</v>
      </c>
      <c r="J231" s="2">
        <v>5.0881021654272038E-3</v>
      </c>
      <c r="K231" s="2">
        <v>0.72541291106498507</v>
      </c>
      <c r="L231" s="2">
        <v>0.70764533730189672</v>
      </c>
      <c r="M231" s="2">
        <v>0.68212958292130788</v>
      </c>
      <c r="N231" s="2">
        <v>0.66152530866024517</v>
      </c>
      <c r="O231" s="2">
        <v>0.65243588321297108</v>
      </c>
      <c r="P231" s="2">
        <v>0.62849981896068163</v>
      </c>
      <c r="Q231" s="2">
        <v>0.58949366144199122</v>
      </c>
      <c r="R231" s="2">
        <v>0.55033772778374435</v>
      </c>
      <c r="S231" s="2">
        <v>0.54537920596549538</v>
      </c>
      <c r="T231" s="2">
        <v>0.81576563934048851</v>
      </c>
      <c r="U231" s="2">
        <v>0.7646490819456967</v>
      </c>
      <c r="V231" s="2">
        <v>0.71962977557273566</v>
      </c>
      <c r="W231" s="2">
        <v>0.69348451012049273</v>
      </c>
      <c r="X231" s="2">
        <v>0.68086855740113073</v>
      </c>
      <c r="Y231" s="2">
        <v>0.65075228880966107</v>
      </c>
      <c r="Z231" s="2">
        <v>0.59441635598111664</v>
      </c>
      <c r="AA231" s="2">
        <v>0.55278275271081534</v>
      </c>
      <c r="AB231" s="2">
        <v>0.54537920596549538</v>
      </c>
      <c r="AC231" s="9">
        <v>9.7328249371828289E-3</v>
      </c>
      <c r="AD231" s="2"/>
      <c r="AE231" s="2">
        <f t="shared" si="93"/>
        <v>-0.2036281719603481</v>
      </c>
      <c r="AF231" s="2">
        <f t="shared" si="94"/>
        <v>-0.26833826680901357</v>
      </c>
      <c r="AG231" s="2">
        <f t="shared" si="95"/>
        <v>-0.32901839981191999</v>
      </c>
      <c r="AH231" s="2">
        <f t="shared" si="96"/>
        <v>-0.36602637527988136</v>
      </c>
      <c r="AI231" s="2">
        <f t="shared" si="97"/>
        <v>-0.3843860055574983</v>
      </c>
      <c r="AJ231" s="2">
        <f t="shared" si="98"/>
        <v>-0.42962621792630823</v>
      </c>
      <c r="AK231" s="2">
        <f t="shared" si="99"/>
        <v>-0.52017526916524859</v>
      </c>
      <c r="AL231" s="2">
        <f t="shared" si="100"/>
        <v>-0.5927902068873</v>
      </c>
      <c r="AM231" s="2">
        <f t="shared" si="101"/>
        <v>-0.60627393550668396</v>
      </c>
      <c r="AN231" s="2">
        <f t="shared" si="102"/>
        <v>4.17213575703218</v>
      </c>
      <c r="AO231" s="2">
        <f t="shared" si="103"/>
        <v>0.72758647280321931</v>
      </c>
      <c r="AP231" s="2">
        <f t="shared" si="104"/>
        <v>0.99173953212289356</v>
      </c>
      <c r="AQ231" s="23">
        <f t="shared" si="86"/>
        <v>3.7212324427756975</v>
      </c>
      <c r="AR231" s="2">
        <f t="shared" si="87"/>
        <v>-0.52849131149340778</v>
      </c>
      <c r="AS231" s="2">
        <f t="shared" si="88"/>
        <v>-0.5972231386915976</v>
      </c>
      <c r="AT231" s="2">
        <f t="shared" si="89"/>
        <v>1.7524369567063587</v>
      </c>
      <c r="AU231" s="2">
        <f t="shared" si="90"/>
        <v>10.821994424800181</v>
      </c>
      <c r="AV231" s="2">
        <f t="shared" si="91"/>
        <v>0.57393071593671374</v>
      </c>
      <c r="AW231" s="27">
        <f t="shared" si="92"/>
        <v>1.6958187925693889E-2</v>
      </c>
      <c r="AX231" s="28">
        <f t="shared" si="105"/>
        <v>1.130750538211784</v>
      </c>
      <c r="AY231" s="2">
        <v>1E-3</v>
      </c>
      <c r="AZ231" s="2">
        <v>50</v>
      </c>
      <c r="BA231" s="2">
        <f t="shared" si="106"/>
        <v>1.9302860119842371</v>
      </c>
      <c r="BB231" s="2">
        <f t="shared" si="107"/>
        <v>3.9573258084697915</v>
      </c>
      <c r="BC231" s="2">
        <f t="shared" si="108"/>
        <v>6.0532459179019053E-2</v>
      </c>
      <c r="BD231" s="2">
        <f t="shared" si="109"/>
        <v>7.6480029549694578E-3</v>
      </c>
      <c r="BE231" s="2">
        <f t="shared" si="110"/>
        <v>3.945353035827992E-2</v>
      </c>
      <c r="BF231">
        <f t="shared" si="111"/>
        <v>3.136891319954827</v>
      </c>
      <c r="BG231" s="9">
        <f t="shared" si="112"/>
        <v>7.2580967856820173E-7</v>
      </c>
      <c r="BH231" s="9">
        <f t="shared" si="113"/>
        <v>2.6696027207260812E-7</v>
      </c>
      <c r="BI231" s="2"/>
      <c r="BJ231" s="2"/>
      <c r="BK231" s="2"/>
      <c r="BL231" s="2"/>
      <c r="BM231" s="2"/>
      <c r="BN231" s="2"/>
      <c r="BO231" s="2"/>
      <c r="BP231" s="2"/>
      <c r="BQ231" s="2"/>
      <c r="BR231" s="11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V231" s="6"/>
      <c r="EW231" s="6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6"/>
      <c r="FJ231" s="7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</row>
    <row r="232" spans="1:225">
      <c r="A232" s="16">
        <v>33.784765220692776</v>
      </c>
      <c r="B232" s="2">
        <v>9.2302820035294858E-2</v>
      </c>
      <c r="C232" s="2">
        <v>5.6991385049776078E-2</v>
      </c>
      <c r="D232" s="2">
        <v>3.8100901792703645E-2</v>
      </c>
      <c r="E232" s="2">
        <v>3.1530120816827385E-2</v>
      </c>
      <c r="F232" s="2">
        <v>2.8150588310096192E-2</v>
      </c>
      <c r="G232" s="2">
        <v>2.1302042987505702E-2</v>
      </c>
      <c r="H232" s="2">
        <v>8.5808410140512398E-3</v>
      </c>
      <c r="I232" s="2">
        <v>6.6904343574147726E-3</v>
      </c>
      <c r="J232" s="2">
        <v>4.6061810245838939E-3</v>
      </c>
      <c r="K232" s="2">
        <v>0.72259988477190096</v>
      </c>
      <c r="L232" s="2">
        <v>0.70909312405848701</v>
      </c>
      <c r="M232" s="2">
        <v>0.68451587020542826</v>
      </c>
      <c r="N232" s="2">
        <v>0.66197550734254162</v>
      </c>
      <c r="O232" s="2">
        <v>0.65272665760460791</v>
      </c>
      <c r="P232" s="2">
        <v>0.62985744123552745</v>
      </c>
      <c r="Q232" s="2">
        <v>0.59201880562794096</v>
      </c>
      <c r="R232" s="2">
        <v>0.55357750681702844</v>
      </c>
      <c r="S232" s="2">
        <v>0.54536247289134199</v>
      </c>
      <c r="T232" s="2">
        <v>0.81490270480719584</v>
      </c>
      <c r="U232" s="2">
        <v>0.76608450910826309</v>
      </c>
      <c r="V232" s="2">
        <v>0.7226167719981319</v>
      </c>
      <c r="W232" s="2">
        <v>0.693505628159369</v>
      </c>
      <c r="X232" s="2">
        <v>0.68087724591470411</v>
      </c>
      <c r="Y232" s="2">
        <v>0.65115948422303316</v>
      </c>
      <c r="Z232" s="2">
        <v>0.59618785317300205</v>
      </c>
      <c r="AA232" s="2">
        <v>0.55585481049255214</v>
      </c>
      <c r="AB232" s="2">
        <v>0.54536247289134199</v>
      </c>
      <c r="AC232" s="9">
        <v>9.8089017119747553E-3</v>
      </c>
      <c r="AD232" s="2"/>
      <c r="AE232" s="2">
        <f t="shared" si="93"/>
        <v>-0.20468655347237358</v>
      </c>
      <c r="AF232" s="2">
        <f t="shared" si="94"/>
        <v>-0.26646279012031399</v>
      </c>
      <c r="AG232" s="2">
        <f t="shared" si="95"/>
        <v>-0.32487624991225811</v>
      </c>
      <c r="AH232" s="2">
        <f t="shared" si="96"/>
        <v>-0.36599592367349271</v>
      </c>
      <c r="AI232" s="2">
        <f t="shared" si="97"/>
        <v>-0.38437324471248252</v>
      </c>
      <c r="AJ232" s="2">
        <f t="shared" si="98"/>
        <v>-0.42900068333159252</v>
      </c>
      <c r="AK232" s="2">
        <f t="shared" si="99"/>
        <v>-0.51719947169109759</v>
      </c>
      <c r="AL232" s="2">
        <f t="shared" si="100"/>
        <v>-0.58724815104014638</v>
      </c>
      <c r="AM232" s="2">
        <f t="shared" si="101"/>
        <v>-0.60630461751779452</v>
      </c>
      <c r="AN232" s="2">
        <f t="shared" si="102"/>
        <v>4.148373325902007</v>
      </c>
      <c r="AO232" s="2">
        <f t="shared" si="103"/>
        <v>0.72356525861364873</v>
      </c>
      <c r="AP232" s="2">
        <f t="shared" si="104"/>
        <v>0.9925833439271996</v>
      </c>
      <c r="AQ232" s="23">
        <f t="shared" si="86"/>
        <v>3.717056058705194</v>
      </c>
      <c r="AR232" s="2">
        <f t="shared" si="87"/>
        <v>-0.52421687833925468</v>
      </c>
      <c r="AS232" s="2">
        <f t="shared" si="88"/>
        <v>-0.59135350625371585</v>
      </c>
      <c r="AT232" s="2">
        <f t="shared" si="89"/>
        <v>1.7117645885754091</v>
      </c>
      <c r="AU232" s="2">
        <f t="shared" si="90"/>
        <v>10.562835053636897</v>
      </c>
      <c r="AV232" s="2">
        <f t="shared" si="91"/>
        <v>0.57674722320832361</v>
      </c>
      <c r="AW232" s="27">
        <f t="shared" si="92"/>
        <v>1.7007280342694841E-2</v>
      </c>
      <c r="AX232" s="28">
        <f t="shared" si="105"/>
        <v>1.1314843646422581</v>
      </c>
      <c r="AY232" s="2">
        <v>1E-3</v>
      </c>
      <c r="AZ232" s="2">
        <v>50</v>
      </c>
      <c r="BA232" s="2">
        <f t="shared" si="106"/>
        <v>1.9478006104352479</v>
      </c>
      <c r="BB232" s="2">
        <f t="shared" si="107"/>
        <v>4.0156445930798537</v>
      </c>
      <c r="BC232" s="2">
        <f t="shared" si="108"/>
        <v>6.1081705098634295E-2</v>
      </c>
      <c r="BD232" s="2">
        <f t="shared" si="109"/>
        <v>7.6053203918730137E-3</v>
      </c>
      <c r="BE232" s="2">
        <f t="shared" si="110"/>
        <v>3.9803394681918292E-2</v>
      </c>
      <c r="BF232">
        <f t="shared" si="111"/>
        <v>3.1413984163380411</v>
      </c>
      <c r="BG232" s="9">
        <f t="shared" si="112"/>
        <v>6.9495131702808181E-7</v>
      </c>
      <c r="BH232" s="9">
        <f t="shared" si="113"/>
        <v>2.6916438111636249E-7</v>
      </c>
      <c r="BI232" s="2"/>
      <c r="BJ232" s="2"/>
      <c r="BK232" s="2"/>
      <c r="BL232" s="2"/>
      <c r="BM232" s="2"/>
      <c r="BN232" s="2"/>
      <c r="BO232" s="2"/>
      <c r="BP232" s="2"/>
      <c r="BQ232" s="2"/>
      <c r="BR232" s="11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V232" s="6"/>
      <c r="EW232" s="6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6"/>
      <c r="FJ232" s="7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</row>
    <row r="233" spans="1:225">
      <c r="A233" s="16">
        <v>33.931073524321675</v>
      </c>
      <c r="B233" s="2">
        <v>8.8559947396601141E-2</v>
      </c>
      <c r="C233" s="2">
        <v>5.4601895501263306E-2</v>
      </c>
      <c r="D233" s="2">
        <v>3.5130892841574862E-2</v>
      </c>
      <c r="E233" s="2">
        <v>3.09221855960654E-2</v>
      </c>
      <c r="F233" s="2">
        <v>2.6445843391030566E-2</v>
      </c>
      <c r="G233" s="2">
        <v>2.0554809627157788E-2</v>
      </c>
      <c r="H233" s="2">
        <v>8.2828401045235873E-3</v>
      </c>
      <c r="I233" s="2">
        <v>6.4587245742037816E-3</v>
      </c>
      <c r="J233" s="2">
        <v>4.4473160698709942E-3</v>
      </c>
      <c r="K233" s="2">
        <v>0.7250088988885226</v>
      </c>
      <c r="L233" s="2">
        <v>0.71021943298652157</v>
      </c>
      <c r="M233" s="2">
        <v>0.68465515861489379</v>
      </c>
      <c r="N233" s="2">
        <v>0.66284517234230422</v>
      </c>
      <c r="O233" s="2">
        <v>0.6545275277986724</v>
      </c>
      <c r="P233" s="2">
        <v>0.62886334771906904</v>
      </c>
      <c r="Q233" s="2">
        <v>0.58876021091742126</v>
      </c>
      <c r="R233" s="2">
        <v>0.55235552784743702</v>
      </c>
      <c r="S233" s="2">
        <v>0.5465336968074489</v>
      </c>
      <c r="T233" s="2">
        <v>0.81356884628512371</v>
      </c>
      <c r="U233" s="2">
        <v>0.76482132848778484</v>
      </c>
      <c r="V233" s="2">
        <v>0.71978605145646868</v>
      </c>
      <c r="W233" s="2">
        <v>0.69376735793836963</v>
      </c>
      <c r="X233" s="2">
        <v>0.68097337118970291</v>
      </c>
      <c r="Y233" s="2">
        <v>0.64941815734622688</v>
      </c>
      <c r="Z233" s="2">
        <v>0.59374047551840659</v>
      </c>
      <c r="AA233" s="2">
        <v>0.5538187258963353</v>
      </c>
      <c r="AB233" s="2">
        <v>0.5465336968074489</v>
      </c>
      <c r="AC233" s="9">
        <v>9.884978486766751E-3</v>
      </c>
      <c r="AD233" s="2"/>
      <c r="AE233" s="2">
        <f t="shared" si="93"/>
        <v>-0.20632472617422243</v>
      </c>
      <c r="AF233" s="2">
        <f t="shared" si="94"/>
        <v>-0.2681130299667166</v>
      </c>
      <c r="AG233" s="2">
        <f t="shared" si="95"/>
        <v>-0.32880126188497416</v>
      </c>
      <c r="AH233" s="2">
        <f t="shared" si="96"/>
        <v>-0.3656185937827951</v>
      </c>
      <c r="AI233" s="2">
        <f t="shared" si="97"/>
        <v>-0.38423207610859728</v>
      </c>
      <c r="AJ233" s="2">
        <f t="shared" si="98"/>
        <v>-0.43167845951605516</v>
      </c>
      <c r="AK233" s="2">
        <f t="shared" si="99"/>
        <v>-0.5213129649941054</v>
      </c>
      <c r="AL233" s="2">
        <f t="shared" si="100"/>
        <v>-0.59091785535298824</v>
      </c>
      <c r="AM233" s="2">
        <f t="shared" si="101"/>
        <v>-0.60415931396640232</v>
      </c>
      <c r="AN233" s="2">
        <f t="shared" si="102"/>
        <v>4.1421293770306562</v>
      </c>
      <c r="AO233" s="2">
        <f t="shared" si="103"/>
        <v>0.72283881056059274</v>
      </c>
      <c r="AP233" s="2">
        <f t="shared" si="104"/>
        <v>0.99239694493058717</v>
      </c>
      <c r="AQ233" s="23">
        <f t="shared" si="86"/>
        <v>3.7163011771571797</v>
      </c>
      <c r="AR233" s="2">
        <f t="shared" si="87"/>
        <v>-0.52973629041774928</v>
      </c>
      <c r="AS233" s="2">
        <f t="shared" si="88"/>
        <v>-0.59356336784313013</v>
      </c>
      <c r="AT233" s="2">
        <f t="shared" si="89"/>
        <v>1.6273818677374172</v>
      </c>
      <c r="AU233" s="2">
        <f t="shared" si="90"/>
        <v>10.010771090785294</v>
      </c>
      <c r="AV233" s="2">
        <f t="shared" si="91"/>
        <v>0.57431210257097831</v>
      </c>
      <c r="AW233" s="27">
        <f t="shared" si="92"/>
        <v>1.7211858225719842E-2</v>
      </c>
      <c r="AX233" s="28">
        <f t="shared" si="105"/>
        <v>1.1328070151606864</v>
      </c>
      <c r="AY233" s="2">
        <v>1E-3</v>
      </c>
      <c r="AZ233" s="2">
        <v>50</v>
      </c>
      <c r="BA233" s="2">
        <f t="shared" si="106"/>
        <v>1.9509866394510105</v>
      </c>
      <c r="BB233" s="2">
        <f t="shared" si="107"/>
        <v>4.0626739553610083</v>
      </c>
      <c r="BC233" s="2">
        <f t="shared" si="108"/>
        <v>6.1181616806092388E-2</v>
      </c>
      <c r="BD233" s="2">
        <f t="shared" si="109"/>
        <v>7.529580425588777E-3</v>
      </c>
      <c r="BE233" s="2">
        <f t="shared" si="110"/>
        <v>3.9867022026538024E-2</v>
      </c>
      <c r="BF233">
        <f t="shared" si="111"/>
        <v>3.1432521073921471</v>
      </c>
      <c r="BG233" s="9">
        <f t="shared" si="112"/>
        <v>6.7059868734530006E-7</v>
      </c>
      <c r="BH233" s="9">
        <f t="shared" si="113"/>
        <v>2.6872510913557741E-7</v>
      </c>
      <c r="BI233" s="2"/>
      <c r="BJ233" s="2"/>
      <c r="BK233" s="2"/>
      <c r="BL233" s="2"/>
      <c r="BM233" s="2"/>
      <c r="BN233" s="2"/>
      <c r="BO233" s="2"/>
      <c r="BP233" s="2"/>
      <c r="BQ233" s="2"/>
      <c r="BR233" s="11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V233" s="6"/>
      <c r="EW233" s="6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6"/>
      <c r="FJ233" s="7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</row>
    <row r="234" spans="1:225">
      <c r="A234" s="16">
        <v>34.075764778153498</v>
      </c>
      <c r="B234" s="2">
        <v>8.7821126132866495E-2</v>
      </c>
      <c r="C234" s="2">
        <v>5.4976524844199029E-2</v>
      </c>
      <c r="D234" s="2">
        <v>3.6352572332799107E-2</v>
      </c>
      <c r="E234" s="2">
        <v>3.1455521616979593E-2</v>
      </c>
      <c r="F234" s="2">
        <v>2.8161713107389019E-2</v>
      </c>
      <c r="G234" s="2">
        <v>2.0738017259027085E-2</v>
      </c>
      <c r="H234" s="2">
        <v>8.5639843010357208E-3</v>
      </c>
      <c r="I234" s="2">
        <v>6.7228917647797716E-3</v>
      </c>
      <c r="J234" s="2">
        <v>4.6760215577450834E-3</v>
      </c>
      <c r="K234" s="2">
        <v>0.72542049316713098</v>
      </c>
      <c r="L234" s="2">
        <v>0.70722935691567812</v>
      </c>
      <c r="M234" s="2">
        <v>0.6816722766469463</v>
      </c>
      <c r="N234" s="2">
        <v>0.65993390512172678</v>
      </c>
      <c r="O234" s="2">
        <v>0.65141212341073174</v>
      </c>
      <c r="P234" s="2">
        <v>0.62763836443872789</v>
      </c>
      <c r="Q234" s="2">
        <v>0.58864137629169022</v>
      </c>
      <c r="R234" s="2">
        <v>0.54860069858686533</v>
      </c>
      <c r="S234" s="2">
        <v>0.54737698630888587</v>
      </c>
      <c r="T234" s="2">
        <v>0.8132416192999975</v>
      </c>
      <c r="U234" s="2">
        <v>0.76220588175987714</v>
      </c>
      <c r="V234" s="2">
        <v>0.71802484897974539</v>
      </c>
      <c r="W234" s="2">
        <v>0.6913894267387064</v>
      </c>
      <c r="X234" s="2">
        <v>0.67957383651812076</v>
      </c>
      <c r="Y234" s="2">
        <v>0.64837638169775502</v>
      </c>
      <c r="Z234" s="2">
        <v>0.59296500291575582</v>
      </c>
      <c r="AA234" s="2">
        <v>0.5511618215309444</v>
      </c>
      <c r="AB234" s="2">
        <v>0.54737698630888587</v>
      </c>
      <c r="AC234" s="9">
        <v>9.8949566495247498E-3</v>
      </c>
      <c r="AD234" s="2"/>
      <c r="AE234" s="2">
        <f t="shared" si="93"/>
        <v>-0.20672701887698261</v>
      </c>
      <c r="AF234" s="2">
        <f t="shared" si="94"/>
        <v>-0.27153857375258056</v>
      </c>
      <c r="AG234" s="2">
        <f t="shared" si="95"/>
        <v>-0.33125110192588914</v>
      </c>
      <c r="AH234" s="2">
        <f t="shared" si="96"/>
        <v>-0.36905204415029763</v>
      </c>
      <c r="AI234" s="2">
        <f t="shared" si="97"/>
        <v>-0.38628938828017773</v>
      </c>
      <c r="AJ234" s="2">
        <f t="shared" si="98"/>
        <v>-0.43328391529644855</v>
      </c>
      <c r="AK234" s="2">
        <f t="shared" si="99"/>
        <v>-0.52261989873145442</v>
      </c>
      <c r="AL234" s="2">
        <f t="shared" si="100"/>
        <v>-0.59572682595779469</v>
      </c>
      <c r="AM234" s="2">
        <f t="shared" si="101"/>
        <v>-0.60261752507723243</v>
      </c>
      <c r="AN234" s="2">
        <f t="shared" si="102"/>
        <v>4.1295862587140046</v>
      </c>
      <c r="AO234" s="2">
        <f t="shared" si="103"/>
        <v>0.72116419329005188</v>
      </c>
      <c r="AP234" s="2">
        <f t="shared" si="104"/>
        <v>0.99075643982639694</v>
      </c>
      <c r="AQ234" s="23">
        <f t="shared" si="86"/>
        <v>3.7145605405679518</v>
      </c>
      <c r="AR234" s="2">
        <f t="shared" si="87"/>
        <v>-0.52993814954113683</v>
      </c>
      <c r="AS234" s="2">
        <f t="shared" si="88"/>
        <v>-0.60038442708012796</v>
      </c>
      <c r="AT234" s="2">
        <f t="shared" si="89"/>
        <v>1.7961498370433617</v>
      </c>
      <c r="AU234" s="2">
        <f t="shared" si="90"/>
        <v>11.103674704597523</v>
      </c>
      <c r="AV234" s="2">
        <f t="shared" si="91"/>
        <v>0.57271858009903864</v>
      </c>
      <c r="AW234" s="27">
        <f t="shared" si="92"/>
        <v>1.7277170661747419E-2</v>
      </c>
      <c r="AX234" s="28">
        <f t="shared" si="105"/>
        <v>1.1333829700855091</v>
      </c>
      <c r="AY234" s="2">
        <v>1E-3</v>
      </c>
      <c r="AZ234" s="2">
        <v>50</v>
      </c>
      <c r="BA234" s="2">
        <f t="shared" si="106"/>
        <v>1.9583568776792417</v>
      </c>
      <c r="BB234" s="2">
        <f t="shared" si="107"/>
        <v>4.0957069961710086</v>
      </c>
      <c r="BC234" s="2">
        <f t="shared" si="108"/>
        <v>6.1412742474475319E-2</v>
      </c>
      <c r="BD234" s="2">
        <f t="shared" si="109"/>
        <v>7.4970685083959572E-3</v>
      </c>
      <c r="BE234" s="2">
        <f t="shared" si="110"/>
        <v>4.0014192894698652E-2</v>
      </c>
      <c r="BF234">
        <f t="shared" si="111"/>
        <v>3.1434484368467994</v>
      </c>
      <c r="BG234" s="9">
        <f t="shared" si="112"/>
        <v>6.7663389397060852E-7</v>
      </c>
      <c r="BH234" s="9">
        <f t="shared" si="113"/>
        <v>2.6929074272675124E-7</v>
      </c>
      <c r="BI234" s="2"/>
      <c r="BJ234" s="2"/>
      <c r="BK234" s="2"/>
      <c r="BL234" s="2"/>
      <c r="BM234" s="2"/>
      <c r="BN234" s="2"/>
      <c r="BO234" s="2"/>
      <c r="BP234" s="2"/>
      <c r="BQ234" s="2"/>
      <c r="BR234" s="11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V234" s="6"/>
      <c r="EW234" s="6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6"/>
      <c r="FJ234" s="7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</row>
    <row r="235" spans="1:225">
      <c r="A235" s="16">
        <v>34.219648586877675</v>
      </c>
      <c r="B235" s="2">
        <v>9.0806205652107563E-2</v>
      </c>
      <c r="C235" s="2">
        <v>5.74250475930905E-2</v>
      </c>
      <c r="D235" s="2">
        <v>3.770228078714212E-2</v>
      </c>
      <c r="E235" s="2">
        <v>3.3354872140065828E-2</v>
      </c>
      <c r="F235" s="2">
        <v>3.1061331582912452E-2</v>
      </c>
      <c r="G235" s="2">
        <v>2.3261795833604909E-2</v>
      </c>
      <c r="H235" s="2">
        <v>1.0111883525080228E-2</v>
      </c>
      <c r="I235" s="2">
        <v>8.050262668823081E-3</v>
      </c>
      <c r="J235" s="2">
        <v>5.7184330361568537E-3</v>
      </c>
      <c r="K235" s="2">
        <v>0.72258265850806258</v>
      </c>
      <c r="L235" s="2">
        <v>0.70531422956031375</v>
      </c>
      <c r="M235" s="2">
        <v>0.68092203161048703</v>
      </c>
      <c r="N235" s="2">
        <v>0.6575507134919617</v>
      </c>
      <c r="O235" s="2">
        <v>0.64892057225051858</v>
      </c>
      <c r="P235" s="2">
        <v>0.62566095021681101</v>
      </c>
      <c r="Q235" s="2">
        <v>0.58796550377623313</v>
      </c>
      <c r="R235" s="2">
        <v>0.54883155040644915</v>
      </c>
      <c r="S235" s="2">
        <v>0.548967957445611</v>
      </c>
      <c r="T235" s="2">
        <v>0.81338886416017009</v>
      </c>
      <c r="U235" s="2">
        <v>0.76273927715340428</v>
      </c>
      <c r="V235" s="2">
        <v>0.71862431239762914</v>
      </c>
      <c r="W235" s="2">
        <v>0.69090558563202753</v>
      </c>
      <c r="X235" s="2">
        <v>0.67998190383343105</v>
      </c>
      <c r="Y235" s="2">
        <v>0.64892274605041589</v>
      </c>
      <c r="Z235" s="2">
        <v>0.59463037386439821</v>
      </c>
      <c r="AA235" s="2">
        <v>0.55237492520244669</v>
      </c>
      <c r="AB235" s="2">
        <v>0.548967957445611</v>
      </c>
      <c r="AC235" s="9">
        <v>9.8935220485562511E-3</v>
      </c>
      <c r="AD235" s="2"/>
      <c r="AE235" s="2">
        <f t="shared" si="93"/>
        <v>-0.20654597608690584</v>
      </c>
      <c r="AF235" s="2">
        <f t="shared" si="94"/>
        <v>-0.27083901362458196</v>
      </c>
      <c r="AG235" s="2">
        <f t="shared" si="95"/>
        <v>-0.33041657186971329</v>
      </c>
      <c r="AH235" s="2">
        <f t="shared" si="96"/>
        <v>-0.36975209894628358</v>
      </c>
      <c r="AI235" s="2">
        <f t="shared" si="97"/>
        <v>-0.38568909317575073</v>
      </c>
      <c r="AJ235" s="2">
        <f t="shared" si="98"/>
        <v>-0.43244160472477267</v>
      </c>
      <c r="AK235" s="2">
        <f t="shared" si="99"/>
        <v>-0.51981528686981682</v>
      </c>
      <c r="AL235" s="2">
        <f t="shared" si="100"/>
        <v>-0.59352825094206507</v>
      </c>
      <c r="AM235" s="2">
        <f t="shared" si="101"/>
        <v>-0.59971520448446836</v>
      </c>
      <c r="AN235" s="2">
        <f t="shared" si="102"/>
        <v>4.0978996006219566</v>
      </c>
      <c r="AO235" s="2">
        <f t="shared" si="103"/>
        <v>0.71595120278244206</v>
      </c>
      <c r="AP235" s="2">
        <f t="shared" si="104"/>
        <v>0.99038590746714061</v>
      </c>
      <c r="AQ235" s="23">
        <f t="shared" si="86"/>
        <v>3.7091377372346828</v>
      </c>
      <c r="AR235" s="2">
        <f t="shared" si="87"/>
        <v>-0.53108699985171126</v>
      </c>
      <c r="AS235" s="2">
        <f t="shared" si="88"/>
        <v>-0.59996371441526752</v>
      </c>
      <c r="AT235" s="2">
        <f t="shared" si="89"/>
        <v>1.7561311109865272</v>
      </c>
      <c r="AU235" s="2">
        <f t="shared" si="90"/>
        <v>10.843325671618778</v>
      </c>
      <c r="AV235" s="2">
        <f t="shared" si="91"/>
        <v>0.57241061734752141</v>
      </c>
      <c r="AW235" s="27">
        <f t="shared" si="92"/>
        <v>1.7283959711302324E-2</v>
      </c>
      <c r="AX235" s="28">
        <f t="shared" si="105"/>
        <v>1.1339781037157968</v>
      </c>
      <c r="AY235" s="2">
        <v>1E-3</v>
      </c>
      <c r="AZ235" s="2">
        <v>50</v>
      </c>
      <c r="BA235" s="2">
        <f t="shared" si="106"/>
        <v>1.9815319626151608</v>
      </c>
      <c r="BB235" s="2">
        <f t="shared" si="107"/>
        <v>4.1626660143066667</v>
      </c>
      <c r="BC235" s="2">
        <f t="shared" si="108"/>
        <v>6.2139497408274853E-2</v>
      </c>
      <c r="BD235" s="2">
        <f t="shared" si="109"/>
        <v>7.4637676077027402E-3</v>
      </c>
      <c r="BE235" s="2">
        <f t="shared" si="110"/>
        <v>4.0476793447368209E-2</v>
      </c>
      <c r="BF235">
        <f t="shared" si="111"/>
        <v>3.1411548170707628</v>
      </c>
      <c r="BG235" s="9">
        <f t="shared" si="112"/>
        <v>7.5918385205178722E-7</v>
      </c>
      <c r="BH235" s="9">
        <f t="shared" si="113"/>
        <v>2.7290624785059379E-7</v>
      </c>
      <c r="BI235" s="2"/>
      <c r="BJ235" s="2"/>
      <c r="BK235" s="2"/>
      <c r="BL235" s="2"/>
      <c r="BM235" s="2"/>
      <c r="BN235" s="2"/>
      <c r="BO235" s="2"/>
      <c r="BP235" s="2"/>
      <c r="BQ235" s="2"/>
      <c r="BR235" s="11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V235" s="6"/>
      <c r="EW235" s="6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6"/>
      <c r="FJ235" s="7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</row>
    <row r="236" spans="1:225">
      <c r="A236" s="16">
        <v>34.365956391089675</v>
      </c>
      <c r="B236" s="2">
        <v>9.1833689608511543E-2</v>
      </c>
      <c r="C236" s="2">
        <v>5.7269730774802935E-2</v>
      </c>
      <c r="D236" s="2">
        <v>3.7936181760867382E-2</v>
      </c>
      <c r="E236" s="2">
        <v>3.3013546484793863E-2</v>
      </c>
      <c r="F236" s="2">
        <v>3.051385333930462E-2</v>
      </c>
      <c r="G236" s="2">
        <v>2.3544302091532229E-2</v>
      </c>
      <c r="H236" s="2">
        <v>1.0174926875563048E-2</v>
      </c>
      <c r="I236" s="2">
        <v>8.0874799370485289E-3</v>
      </c>
      <c r="J236" s="2">
        <v>5.7310750491488711E-3</v>
      </c>
      <c r="K236" s="2">
        <v>0.72028584604018775</v>
      </c>
      <c r="L236" s="2">
        <v>0.70560483972448451</v>
      </c>
      <c r="M236" s="2">
        <v>0.68164715393760522</v>
      </c>
      <c r="N236" s="2">
        <v>0.6584926129772426</v>
      </c>
      <c r="O236" s="2">
        <v>0.65060691122714109</v>
      </c>
      <c r="P236" s="2">
        <v>0.62763455447147087</v>
      </c>
      <c r="Q236" s="2">
        <v>0.59283972511432725</v>
      </c>
      <c r="R236" s="2">
        <v>0.55256705579859233</v>
      </c>
      <c r="S236" s="2">
        <v>0.55077448209860091</v>
      </c>
      <c r="T236" s="2">
        <v>0.81211953564869932</v>
      </c>
      <c r="U236" s="2">
        <v>0.76287457049928742</v>
      </c>
      <c r="V236" s="2">
        <v>0.71958333569847255</v>
      </c>
      <c r="W236" s="2">
        <v>0.69150615946203642</v>
      </c>
      <c r="X236" s="2">
        <v>0.68112076456644566</v>
      </c>
      <c r="Y236" s="2">
        <v>0.65117885656300312</v>
      </c>
      <c r="Z236" s="2">
        <v>0.59709712047911245</v>
      </c>
      <c r="AA236" s="2">
        <v>0.55555537815905154</v>
      </c>
      <c r="AB236" s="2">
        <v>0.55077448209860091</v>
      </c>
      <c r="AC236" s="9">
        <v>9.8920874389369917E-3</v>
      </c>
      <c r="AD236" s="2"/>
      <c r="AE236" s="2">
        <f t="shared" si="93"/>
        <v>-0.20810773826496867</v>
      </c>
      <c r="AF236" s="2">
        <f t="shared" si="94"/>
        <v>-0.27066165112037299</v>
      </c>
      <c r="AG236" s="2">
        <f t="shared" si="95"/>
        <v>-0.3290829349025407</v>
      </c>
      <c r="AH236" s="2">
        <f t="shared" si="96"/>
        <v>-0.36888322052431732</v>
      </c>
      <c r="AI236" s="2">
        <f t="shared" si="97"/>
        <v>-0.38401565438935065</v>
      </c>
      <c r="AJ236" s="2">
        <f t="shared" si="98"/>
        <v>-0.4289709332438239</v>
      </c>
      <c r="AK236" s="2">
        <f t="shared" si="99"/>
        <v>-0.51567549795109757</v>
      </c>
      <c r="AL236" s="2">
        <f t="shared" si="100"/>
        <v>-0.58778698421587727</v>
      </c>
      <c r="AM236" s="2">
        <f t="shared" si="101"/>
        <v>-0.59642984199786997</v>
      </c>
      <c r="AN236" s="2">
        <f t="shared" si="102"/>
        <v>4.0332412213986579</v>
      </c>
      <c r="AO236" s="2">
        <f t="shared" si="103"/>
        <v>0.70534940242134314</v>
      </c>
      <c r="AP236" s="2">
        <f t="shared" si="104"/>
        <v>0.99084450579547989</v>
      </c>
      <c r="AQ236" s="23">
        <f t="shared" si="86"/>
        <v>3.6980884450905132</v>
      </c>
      <c r="AR236" s="2">
        <f t="shared" si="87"/>
        <v>-0.52283119456951832</v>
      </c>
      <c r="AS236" s="2">
        <f t="shared" si="88"/>
        <v>-0.5931804849934712</v>
      </c>
      <c r="AT236" s="2">
        <f t="shared" si="89"/>
        <v>1.7936769825937446</v>
      </c>
      <c r="AU236" s="2">
        <f t="shared" si="90"/>
        <v>11.094765049641522</v>
      </c>
      <c r="AV236" s="2">
        <f t="shared" si="91"/>
        <v>0.57682514043267918</v>
      </c>
      <c r="AW236" s="27">
        <f t="shared" si="92"/>
        <v>1.714919608309182E-2</v>
      </c>
      <c r="AX236" s="28">
        <f t="shared" si="105"/>
        <v>1.1342683399935916</v>
      </c>
      <c r="AY236" s="2">
        <v>1E-3</v>
      </c>
      <c r="AZ236" s="2">
        <v>50</v>
      </c>
      <c r="BA236" s="2">
        <f t="shared" si="106"/>
        <v>2.0297674184815637</v>
      </c>
      <c r="BB236" s="2">
        <f t="shared" si="107"/>
        <v>4.2732328197439609</v>
      </c>
      <c r="BC236" s="2">
        <f t="shared" si="108"/>
        <v>6.3652128565049912E-2</v>
      </c>
      <c r="BD236" s="2">
        <f t="shared" si="109"/>
        <v>7.4476344229264498E-3</v>
      </c>
      <c r="BE236" s="2">
        <f t="shared" si="110"/>
        <v>4.1438821318628527E-2</v>
      </c>
      <c r="BF236">
        <f t="shared" si="111"/>
        <v>3.1298600785913715</v>
      </c>
      <c r="BG236" s="9">
        <f t="shared" si="112"/>
        <v>7.6883553079884607E-7</v>
      </c>
      <c r="BH236" s="9">
        <f t="shared" si="113"/>
        <v>2.8153369873124971E-7</v>
      </c>
      <c r="BI236" s="2"/>
      <c r="BJ236" s="2"/>
      <c r="BK236" s="2"/>
      <c r="BL236" s="2"/>
      <c r="BM236" s="2"/>
      <c r="BN236" s="2"/>
      <c r="BO236" s="2"/>
      <c r="BP236" s="2"/>
      <c r="BQ236" s="2"/>
      <c r="BR236" s="11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V236" s="6"/>
      <c r="EW236" s="6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6"/>
      <c r="FJ236" s="7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</row>
    <row r="237" spans="1:225">
      <c r="A237" s="16">
        <v>34.505798857062722</v>
      </c>
      <c r="B237" s="2">
        <v>9.3876725638348535E-2</v>
      </c>
      <c r="C237" s="2">
        <v>5.7852468966719015E-2</v>
      </c>
      <c r="D237" s="2">
        <v>3.7223992061997793E-2</v>
      </c>
      <c r="E237" s="2">
        <v>3.1181877127385026E-2</v>
      </c>
      <c r="F237" s="2">
        <v>2.9095321827317229E-2</v>
      </c>
      <c r="G237" s="2">
        <v>2.1030634951501412E-2</v>
      </c>
      <c r="H237" s="2">
        <v>8.3815797637711974E-3</v>
      </c>
      <c r="I237" s="2">
        <v>6.5160106715376684E-3</v>
      </c>
      <c r="J237" s="2">
        <v>4.4664825717964226E-3</v>
      </c>
      <c r="K237" s="2">
        <v>0.72342560961429836</v>
      </c>
      <c r="L237" s="2">
        <v>0.70934227686883577</v>
      </c>
      <c r="M237" s="2">
        <v>0.68597359918237288</v>
      </c>
      <c r="N237" s="2">
        <v>0.66265513548453869</v>
      </c>
      <c r="O237" s="2">
        <v>0.65229125925252074</v>
      </c>
      <c r="P237" s="2">
        <v>0.63116045339251814</v>
      </c>
      <c r="Q237" s="2">
        <v>0.59514535929978207</v>
      </c>
      <c r="R237" s="2">
        <v>0.55700596555654325</v>
      </c>
      <c r="S237" s="2">
        <v>0.55309914362736157</v>
      </c>
      <c r="T237" s="2">
        <v>0.81730233525264695</v>
      </c>
      <c r="U237" s="2">
        <v>0.7671947458355548</v>
      </c>
      <c r="V237" s="2">
        <v>0.72319759124437066</v>
      </c>
      <c r="W237" s="2">
        <v>0.69383701261192376</v>
      </c>
      <c r="X237" s="2">
        <v>0.68138658107983796</v>
      </c>
      <c r="Y237" s="2">
        <v>0.65219108834401951</v>
      </c>
      <c r="Z237" s="2">
        <v>0.59947695426362613</v>
      </c>
      <c r="AA237" s="2">
        <v>0.55858128970556431</v>
      </c>
      <c r="AB237" s="2">
        <v>0.55309914362736157</v>
      </c>
      <c r="AC237" s="9">
        <v>9.8842399717978119E-3</v>
      </c>
      <c r="AD237" s="2"/>
      <c r="AE237" s="2">
        <f t="shared" si="93"/>
        <v>-0.20174619718694556</v>
      </c>
      <c r="AF237" s="2">
        <f t="shared" si="94"/>
        <v>-0.26501460393016202</v>
      </c>
      <c r="AG237" s="2">
        <f t="shared" si="95"/>
        <v>-0.32407280060057625</v>
      </c>
      <c r="AH237" s="2">
        <f t="shared" si="96"/>
        <v>-0.36551819820161802</v>
      </c>
      <c r="AI237" s="2">
        <f t="shared" si="97"/>
        <v>-0.38362546711056034</v>
      </c>
      <c r="AJ237" s="2">
        <f t="shared" si="98"/>
        <v>-0.42741767971288186</v>
      </c>
      <c r="AK237" s="2">
        <f t="shared" si="99"/>
        <v>-0.51169774684875102</v>
      </c>
      <c r="AL237" s="2">
        <f t="shared" si="100"/>
        <v>-0.58235512100953746</v>
      </c>
      <c r="AM237" s="2">
        <f t="shared" si="101"/>
        <v>-0.59221801029700172</v>
      </c>
      <c r="AN237" s="2">
        <f t="shared" si="102"/>
        <v>4.0518256067250427</v>
      </c>
      <c r="AO237" s="2">
        <f t="shared" si="103"/>
        <v>0.70766555228242378</v>
      </c>
      <c r="AP237" s="2">
        <f t="shared" si="104"/>
        <v>0.99145033837823737</v>
      </c>
      <c r="AQ237" s="23">
        <f t="shared" si="86"/>
        <v>3.7005048018482136</v>
      </c>
      <c r="AR237" s="2">
        <f t="shared" si="87"/>
        <v>-0.51894960192904982</v>
      </c>
      <c r="AS237" s="2">
        <f t="shared" si="88"/>
        <v>-0.58517932895683245</v>
      </c>
      <c r="AT237" s="2">
        <f t="shared" si="89"/>
        <v>1.6886415799974106</v>
      </c>
      <c r="AU237" s="2">
        <f t="shared" si="90"/>
        <v>10.418335242540545</v>
      </c>
      <c r="AV237" s="2">
        <f t="shared" si="91"/>
        <v>0.57999784544965149</v>
      </c>
      <c r="AW237" s="27">
        <f t="shared" si="92"/>
        <v>1.7041856360923056E-2</v>
      </c>
      <c r="AX237" s="28">
        <f t="shared" si="105"/>
        <v>1.1333765219626324</v>
      </c>
      <c r="AY237" s="2">
        <v>1E-3</v>
      </c>
      <c r="AZ237" s="2">
        <v>50</v>
      </c>
      <c r="BA237" s="2">
        <f t="shared" si="106"/>
        <v>2.0191013666197875</v>
      </c>
      <c r="BB237" s="2">
        <f t="shared" si="107"/>
        <v>4.2225438624301503</v>
      </c>
      <c r="BC237" s="2">
        <f t="shared" si="108"/>
        <v>6.3317648418110134E-2</v>
      </c>
      <c r="BD237" s="2">
        <f t="shared" si="109"/>
        <v>7.4974309425539822E-3</v>
      </c>
      <c r="BE237" s="2">
        <f t="shared" si="110"/>
        <v>4.1226186848270174E-2</v>
      </c>
      <c r="BF237">
        <f t="shared" si="111"/>
        <v>3.135992338796934</v>
      </c>
      <c r="BG237" s="9">
        <f t="shared" si="112"/>
        <v>6.8666684968529238E-7</v>
      </c>
      <c r="BH237" s="9">
        <f t="shared" si="113"/>
        <v>2.799411426023738E-7</v>
      </c>
      <c r="BI237" s="2"/>
      <c r="BJ237" s="2"/>
      <c r="BK237" s="2"/>
      <c r="BL237" s="2"/>
      <c r="BM237" s="2"/>
      <c r="BN237" s="2"/>
      <c r="BO237" s="2"/>
      <c r="BP237" s="2"/>
      <c r="BQ237" s="2"/>
      <c r="BR237" s="11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V237" s="6"/>
      <c r="EW237" s="6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6"/>
      <c r="FJ237" s="7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</row>
    <row r="238" spans="1:225">
      <c r="A238" s="16">
        <v>34.644023126837411</v>
      </c>
      <c r="B238" s="2">
        <v>9.2167332793535617E-2</v>
      </c>
      <c r="C238" s="2">
        <v>5.9175202989529954E-2</v>
      </c>
      <c r="D238" s="2">
        <v>3.8329283205006059E-2</v>
      </c>
      <c r="E238" s="2">
        <v>3.2690255201500401E-2</v>
      </c>
      <c r="F238" s="2">
        <v>2.9537902236513557E-2</v>
      </c>
      <c r="G238" s="2">
        <v>2.1201332112120126E-2</v>
      </c>
      <c r="H238" s="2">
        <v>8.5792823840203664E-3</v>
      </c>
      <c r="I238" s="2">
        <v>6.6975675293784852E-3</v>
      </c>
      <c r="J238" s="2">
        <v>4.6197269667233015E-3</v>
      </c>
      <c r="K238" s="2">
        <v>0.72551198179728227</v>
      </c>
      <c r="L238" s="2">
        <v>0.7081094374622976</v>
      </c>
      <c r="M238" s="2">
        <v>0.6851740936026377</v>
      </c>
      <c r="N238" s="2">
        <v>0.66421571078968356</v>
      </c>
      <c r="O238" s="2">
        <v>0.6554549852184256</v>
      </c>
      <c r="P238" s="2">
        <v>0.63419173993037359</v>
      </c>
      <c r="Q238" s="2">
        <v>0.59811554961596858</v>
      </c>
      <c r="R238" s="2">
        <v>0.56057325005465997</v>
      </c>
      <c r="S238" s="2">
        <v>0.55892279228560737</v>
      </c>
      <c r="T238" s="2">
        <v>0.81767931459081789</v>
      </c>
      <c r="U238" s="2">
        <v>0.76728464045182754</v>
      </c>
      <c r="V238" s="2">
        <v>0.72350337680764376</v>
      </c>
      <c r="W238" s="2">
        <v>0.69690596599118393</v>
      </c>
      <c r="X238" s="2">
        <v>0.68499288745493914</v>
      </c>
      <c r="Y238" s="2">
        <v>0.65539307204249375</v>
      </c>
      <c r="Z238" s="2">
        <v>0.60302236083312966</v>
      </c>
      <c r="AA238" s="2">
        <v>0.56308685060713248</v>
      </c>
      <c r="AB238" s="2">
        <v>0.55892279228560737</v>
      </c>
      <c r="AC238" s="9">
        <v>9.8755713000218334E-3</v>
      </c>
      <c r="AD238" s="2"/>
      <c r="AE238" s="2">
        <f t="shared" si="93"/>
        <v>-0.20128505519811962</v>
      </c>
      <c r="AF238" s="2">
        <f t="shared" si="94"/>
        <v>-0.26489743765581658</v>
      </c>
      <c r="AG238" s="2">
        <f t="shared" si="95"/>
        <v>-0.32365006559924608</v>
      </c>
      <c r="AH238" s="2">
        <f t="shared" si="96"/>
        <v>-0.361104789817837</v>
      </c>
      <c r="AI238" s="2">
        <f t="shared" si="97"/>
        <v>-0.37834682405127945</v>
      </c>
      <c r="AJ238" s="2">
        <f t="shared" si="98"/>
        <v>-0.42252011335233702</v>
      </c>
      <c r="AK238" s="2">
        <f t="shared" si="99"/>
        <v>-0.50580100030048969</v>
      </c>
      <c r="AL238" s="2">
        <f t="shared" si="100"/>
        <v>-0.57432139878407684</v>
      </c>
      <c r="AM238" s="2">
        <f t="shared" si="101"/>
        <v>-0.58174393292319904</v>
      </c>
      <c r="AN238" s="2">
        <f t="shared" si="102"/>
        <v>3.9456380873298</v>
      </c>
      <c r="AO238" s="2">
        <f t="shared" si="103"/>
        <v>0.69010302024323944</v>
      </c>
      <c r="AP238" s="2">
        <f t="shared" si="104"/>
        <v>0.99115944272873546</v>
      </c>
      <c r="AQ238" s="23">
        <f t="shared" si="86"/>
        <v>3.6821465140984748</v>
      </c>
      <c r="AR238" s="2">
        <f t="shared" si="87"/>
        <v>-0.51397131691483944</v>
      </c>
      <c r="AS238" s="2">
        <f t="shared" si="88"/>
        <v>-0.57879535802449411</v>
      </c>
      <c r="AT238" s="2">
        <f t="shared" si="89"/>
        <v>1.6528011833010456</v>
      </c>
      <c r="AU238" s="2">
        <f t="shared" si="90"/>
        <v>10.191176268677397</v>
      </c>
      <c r="AV238" s="2">
        <f t="shared" si="91"/>
        <v>0.58321148062023898</v>
      </c>
      <c r="AW238" s="27">
        <f t="shared" si="92"/>
        <v>1.6933087958966912E-2</v>
      </c>
      <c r="AX238" s="28">
        <f t="shared" si="105"/>
        <v>1.1345073579880172</v>
      </c>
      <c r="AY238" s="2">
        <v>1E-3</v>
      </c>
      <c r="AZ238" s="2">
        <v>50</v>
      </c>
      <c r="BA238" s="2">
        <f t="shared" si="106"/>
        <v>2.1018173830269871</v>
      </c>
      <c r="BB238" s="2">
        <f t="shared" si="107"/>
        <v>4.4327953387598908</v>
      </c>
      <c r="BC238" s="2">
        <f t="shared" si="108"/>
        <v>6.5911566550207537E-2</v>
      </c>
      <c r="BD238" s="2">
        <f t="shared" si="109"/>
        <v>7.4344005521542579E-3</v>
      </c>
      <c r="BE238" s="2">
        <f t="shared" si="110"/>
        <v>4.2873790980703319E-2</v>
      </c>
      <c r="BF238">
        <f t="shared" si="111"/>
        <v>3.098062546405135</v>
      </c>
      <c r="BG238" s="9">
        <f t="shared" si="112"/>
        <v>6.9290705513831756E-7</v>
      </c>
      <c r="BH238" s="9">
        <f t="shared" si="113"/>
        <v>2.9642538003475438E-7</v>
      </c>
      <c r="BI238" s="2"/>
      <c r="BJ238" s="2"/>
      <c r="BK238" s="2"/>
      <c r="BL238" s="2"/>
      <c r="BM238" s="2"/>
      <c r="BN238" s="2"/>
      <c r="BO238" s="2"/>
      <c r="BP238" s="2"/>
      <c r="BQ238" s="2"/>
      <c r="BR238" s="11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V238" s="6"/>
      <c r="EW238" s="6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6"/>
      <c r="FJ238" s="7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</row>
    <row r="239" spans="1:225">
      <c r="A239" s="16">
        <v>34.785483361664646</v>
      </c>
      <c r="B239" s="2">
        <v>9.3102937217878518E-2</v>
      </c>
      <c r="C239" s="2">
        <v>5.8747291559557366E-2</v>
      </c>
      <c r="D239" s="2">
        <v>3.7210297319895669E-2</v>
      </c>
      <c r="E239" s="2">
        <v>3.1603305263128462E-2</v>
      </c>
      <c r="F239" s="2">
        <v>2.8447156727264965E-2</v>
      </c>
      <c r="G239" s="2">
        <v>2.0587060529081897E-2</v>
      </c>
      <c r="H239" s="2">
        <v>8.0912725759375616E-3</v>
      </c>
      <c r="I239" s="2">
        <v>6.2663791893733936E-3</v>
      </c>
      <c r="J239" s="2">
        <v>4.270870769090369E-3</v>
      </c>
      <c r="K239" s="2">
        <v>0.72548073393495749</v>
      </c>
      <c r="L239" s="2">
        <v>0.70948193056419229</v>
      </c>
      <c r="M239" s="2">
        <v>0.68972884691267322</v>
      </c>
      <c r="N239" s="2">
        <v>0.66896127616116197</v>
      </c>
      <c r="O239" s="2">
        <v>0.66176212050321737</v>
      </c>
      <c r="P239" s="2">
        <v>0.63777333189601459</v>
      </c>
      <c r="Q239" s="2">
        <v>0.60212081339442269</v>
      </c>
      <c r="R239" s="2">
        <v>0.5623564031307503</v>
      </c>
      <c r="S239" s="2">
        <v>0.55553876587975948</v>
      </c>
      <c r="T239" s="2">
        <v>0.81858367115283603</v>
      </c>
      <c r="U239" s="2">
        <v>0.76822922212374967</v>
      </c>
      <c r="V239" s="2">
        <v>0.72693914423256889</v>
      </c>
      <c r="W239" s="2">
        <v>0.70056458142429046</v>
      </c>
      <c r="X239" s="2">
        <v>0.69020927723048231</v>
      </c>
      <c r="Y239" s="2">
        <v>0.65836039242509647</v>
      </c>
      <c r="Z239" s="2">
        <v>0.60560173374571891</v>
      </c>
      <c r="AA239" s="2">
        <v>0.56464151539206331</v>
      </c>
      <c r="AB239" s="2">
        <v>0.55553876587975948</v>
      </c>
      <c r="AC239" s="9">
        <v>9.8669026218177695E-3</v>
      </c>
      <c r="AD239" s="2"/>
      <c r="AE239" s="2">
        <f t="shared" si="93"/>
        <v>-0.20017966240737242</v>
      </c>
      <c r="AF239" s="2">
        <f t="shared" si="94"/>
        <v>-0.26366712405970666</v>
      </c>
      <c r="AG239" s="2">
        <f t="shared" si="95"/>
        <v>-0.31891251302307805</v>
      </c>
      <c r="AH239" s="2">
        <f t="shared" si="96"/>
        <v>-0.3558687241294361</v>
      </c>
      <c r="AI239" s="2">
        <f t="shared" si="97"/>
        <v>-0.37076042704304779</v>
      </c>
      <c r="AJ239" s="2">
        <f t="shared" si="98"/>
        <v>-0.41800278874183766</v>
      </c>
      <c r="AK239" s="2">
        <f t="shared" si="99"/>
        <v>-0.50153271400678912</v>
      </c>
      <c r="AL239" s="2">
        <f t="shared" si="100"/>
        <v>-0.57156423523888744</v>
      </c>
      <c r="AM239" s="2">
        <f t="shared" si="101"/>
        <v>-0.58781688677522814</v>
      </c>
      <c r="AN239" s="2">
        <f t="shared" si="102"/>
        <v>3.987392230496825</v>
      </c>
      <c r="AO239" s="2">
        <f t="shared" si="103"/>
        <v>0.69628399739805225</v>
      </c>
      <c r="AP239" s="2">
        <f t="shared" si="104"/>
        <v>0.99089220044896831</v>
      </c>
      <c r="AQ239" s="23">
        <f t="shared" si="86"/>
        <v>3.6886171606309071</v>
      </c>
      <c r="AR239" s="2">
        <f t="shared" si="87"/>
        <v>-0.50729716710649952</v>
      </c>
      <c r="AS239" s="2">
        <f t="shared" si="88"/>
        <v>-0.57561946081700655</v>
      </c>
      <c r="AT239" s="2">
        <f t="shared" si="89"/>
        <v>1.7419951912524194</v>
      </c>
      <c r="AU239" s="2">
        <f t="shared" si="90"/>
        <v>10.775557542922147</v>
      </c>
      <c r="AV239" s="2">
        <f t="shared" si="91"/>
        <v>0.58631796736320074</v>
      </c>
      <c r="AW239" s="27">
        <f t="shared" si="92"/>
        <v>1.6828586485574327E-2</v>
      </c>
      <c r="AX239" s="28">
        <f t="shared" si="105"/>
        <v>1.1332490320672219</v>
      </c>
      <c r="AY239" s="2">
        <v>1E-3</v>
      </c>
      <c r="AZ239" s="2">
        <v>50</v>
      </c>
      <c r="BA239" s="2">
        <f t="shared" si="106"/>
        <v>2.0722182285205482</v>
      </c>
      <c r="BB239" s="2">
        <f t="shared" si="107"/>
        <v>4.3294847206865734</v>
      </c>
      <c r="BC239" s="2">
        <f t="shared" si="108"/>
        <v>6.498335715493106E-2</v>
      </c>
      <c r="BD239" s="2">
        <f t="shared" si="109"/>
        <v>7.5046040589449052E-3</v>
      </c>
      <c r="BE239" s="2">
        <f t="shared" si="110"/>
        <v>4.2284578261853056E-2</v>
      </c>
      <c r="BF239">
        <f t="shared" si="111"/>
        <v>3.1204429341424222</v>
      </c>
      <c r="BG239" s="9">
        <f t="shared" si="112"/>
        <v>6.7259954422525736E-7</v>
      </c>
      <c r="BH239" s="9">
        <f t="shared" si="113"/>
        <v>2.9146853719431162E-7</v>
      </c>
      <c r="BI239" s="2"/>
      <c r="BJ239" s="2"/>
      <c r="BK239" s="2"/>
      <c r="BL239" s="2"/>
      <c r="BM239" s="2"/>
      <c r="BN239" s="2"/>
      <c r="BO239" s="2"/>
      <c r="BP239" s="2"/>
      <c r="BQ239" s="2"/>
      <c r="BR239" s="11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V239" s="6"/>
      <c r="EW239" s="6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6"/>
      <c r="FJ239" s="7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</row>
    <row r="240" spans="1:225">
      <c r="A240" s="16">
        <v>34.943116966293609</v>
      </c>
      <c r="B240" s="2">
        <v>9.3755557942197115E-2</v>
      </c>
      <c r="C240" s="2">
        <v>5.8154627328545636E-2</v>
      </c>
      <c r="D240" s="2">
        <v>3.8704824781024105E-2</v>
      </c>
      <c r="E240" s="2">
        <v>3.2715043470433067E-2</v>
      </c>
      <c r="F240" s="2">
        <v>2.9646025737141968E-2</v>
      </c>
      <c r="G240" s="2">
        <v>2.1784389027387548E-2</v>
      </c>
      <c r="H240" s="2">
        <v>8.8978231746279658E-3</v>
      </c>
      <c r="I240" s="2">
        <v>6.9639955862095823E-3</v>
      </c>
      <c r="J240" s="2">
        <v>4.821926228548999E-3</v>
      </c>
      <c r="K240" s="2">
        <v>0.72923096284335731</v>
      </c>
      <c r="L240" s="2">
        <v>0.71387823277374873</v>
      </c>
      <c r="M240" s="2">
        <v>0.68827998232170995</v>
      </c>
      <c r="N240" s="2">
        <v>0.67014897917842253</v>
      </c>
      <c r="O240" s="2">
        <v>0.66087356929525698</v>
      </c>
      <c r="P240" s="2">
        <v>0.63874817803070227</v>
      </c>
      <c r="Q240" s="2">
        <v>0.60361639574398307</v>
      </c>
      <c r="R240" s="2">
        <v>0.56818575549812067</v>
      </c>
      <c r="S240" s="2">
        <v>0.56180752690699398</v>
      </c>
      <c r="T240" s="2">
        <v>0.82298652078555445</v>
      </c>
      <c r="U240" s="2">
        <v>0.77203286010229433</v>
      </c>
      <c r="V240" s="2">
        <v>0.72698480710273405</v>
      </c>
      <c r="W240" s="2">
        <v>0.70286402264885561</v>
      </c>
      <c r="X240" s="2">
        <v>0.6905195950323989</v>
      </c>
      <c r="Y240" s="2">
        <v>0.66053256705808983</v>
      </c>
      <c r="Z240" s="2">
        <v>0.6071719289653672</v>
      </c>
      <c r="AA240" s="2">
        <v>0.56979745013215399</v>
      </c>
      <c r="AB240" s="2">
        <v>0.56180752690699398</v>
      </c>
      <c r="AC240" s="9">
        <v>9.8284364043983337E-3</v>
      </c>
      <c r="AD240" s="2"/>
      <c r="AE240" s="2">
        <f t="shared" si="93"/>
        <v>-0.19481545658553992</v>
      </c>
      <c r="AF240" s="2">
        <f t="shared" si="94"/>
        <v>-0.25872816496387552</v>
      </c>
      <c r="AG240" s="2">
        <f t="shared" si="95"/>
        <v>-0.31884969973750255</v>
      </c>
      <c r="AH240" s="2">
        <f t="shared" si="96"/>
        <v>-0.35259183027745933</v>
      </c>
      <c r="AI240" s="2">
        <f t="shared" si="97"/>
        <v>-0.37031092850155212</v>
      </c>
      <c r="AJ240" s="2">
        <f t="shared" si="98"/>
        <v>-0.41470884956142312</v>
      </c>
      <c r="AK240" s="2">
        <f t="shared" si="99"/>
        <v>-0.49894328426356088</v>
      </c>
      <c r="AL240" s="2">
        <f t="shared" si="100"/>
        <v>-0.56247433195088681</v>
      </c>
      <c r="AM240" s="2">
        <f t="shared" si="101"/>
        <v>-0.57659596656088608</v>
      </c>
      <c r="AN240" s="2">
        <f t="shared" si="102"/>
        <v>3.9318722959996424</v>
      </c>
      <c r="AO240" s="2">
        <f t="shared" si="103"/>
        <v>0.68675971021463522</v>
      </c>
      <c r="AP240" s="2">
        <f t="shared" si="104"/>
        <v>0.99278574387851004</v>
      </c>
      <c r="AQ240" s="23">
        <f t="shared" si="86"/>
        <v>3.6786419860699979</v>
      </c>
      <c r="AR240" s="2">
        <f t="shared" si="87"/>
        <v>-0.5048163891969486</v>
      </c>
      <c r="AS240" s="2">
        <f t="shared" si="88"/>
        <v>-0.56530687939737811</v>
      </c>
      <c r="AT240" s="2">
        <f t="shared" si="89"/>
        <v>1.5423097984991205</v>
      </c>
      <c r="AU240" s="2">
        <f t="shared" si="90"/>
        <v>9.4846815506958109</v>
      </c>
      <c r="AV240" s="2">
        <f t="shared" si="91"/>
        <v>0.58956897432173772</v>
      </c>
      <c r="AW240" s="27">
        <f t="shared" si="92"/>
        <v>1.6670545487413643E-2</v>
      </c>
      <c r="AX240" s="28">
        <f t="shared" si="105"/>
        <v>1.1332449975227543</v>
      </c>
      <c r="AY240" s="2">
        <v>1E-3</v>
      </c>
      <c r="AZ240" s="2">
        <v>50</v>
      </c>
      <c r="BA240" s="2">
        <f t="shared" si="106"/>
        <v>2.1180536344374721</v>
      </c>
      <c r="BB240" s="2">
        <f t="shared" si="107"/>
        <v>4.4251146273561428</v>
      </c>
      <c r="BC240" s="2">
        <f t="shared" si="108"/>
        <v>6.6420724374293499E-2</v>
      </c>
      <c r="BD240" s="2">
        <f t="shared" si="109"/>
        <v>7.5048312833998956E-3</v>
      </c>
      <c r="BE240" s="2">
        <f t="shared" si="110"/>
        <v>4.3196822762247677E-2</v>
      </c>
      <c r="BF240">
        <f t="shared" si="111"/>
        <v>3.0997257534653042</v>
      </c>
      <c r="BG240" s="9">
        <f t="shared" si="112"/>
        <v>7.1209719300286076E-7</v>
      </c>
      <c r="BH240" s="9">
        <f t="shared" si="113"/>
        <v>3.008961685847326E-7</v>
      </c>
      <c r="BI240" s="2"/>
      <c r="BJ240" s="2"/>
      <c r="BK240" s="2"/>
      <c r="BL240" s="2"/>
      <c r="BM240" s="2"/>
      <c r="BN240" s="2"/>
      <c r="BO240" s="2"/>
      <c r="BP240" s="2"/>
      <c r="BQ240" s="2"/>
      <c r="BR240" s="11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V240" s="6"/>
      <c r="EW240" s="6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6"/>
      <c r="FJ240" s="7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</row>
    <row r="241" spans="1:225">
      <c r="A241" s="16">
        <v>35.107217965918707</v>
      </c>
      <c r="B241" s="2">
        <v>9.0161146731347758E-2</v>
      </c>
      <c r="C241" s="2">
        <v>5.6851942029606251E-2</v>
      </c>
      <c r="D241" s="2">
        <v>3.8072366088878096E-2</v>
      </c>
      <c r="E241" s="2">
        <v>3.3378078816066629E-2</v>
      </c>
      <c r="F241" s="2">
        <v>3.0624936198137557E-2</v>
      </c>
      <c r="G241" s="2">
        <v>2.4295997400887968E-2</v>
      </c>
      <c r="H241" s="2">
        <v>1.078463422930033E-2</v>
      </c>
      <c r="I241" s="2">
        <v>8.6351319222910984E-3</v>
      </c>
      <c r="J241" s="2">
        <v>6.1867748558323476E-3</v>
      </c>
      <c r="K241" s="2">
        <v>0.73435847107725005</v>
      </c>
      <c r="L241" s="2">
        <v>0.71681838676954235</v>
      </c>
      <c r="M241" s="2">
        <v>0.69111944665211711</v>
      </c>
      <c r="N241" s="2">
        <v>0.66893993615181713</v>
      </c>
      <c r="O241" s="2">
        <v>0.65872699109155919</v>
      </c>
      <c r="P241" s="2">
        <v>0.6365397396870065</v>
      </c>
      <c r="Q241" s="2">
        <v>0.60314458934189308</v>
      </c>
      <c r="R241" s="2">
        <v>0.56958134741416966</v>
      </c>
      <c r="S241" s="2">
        <v>0.56181726254381825</v>
      </c>
      <c r="T241" s="2">
        <v>0.82451961780859784</v>
      </c>
      <c r="U241" s="2">
        <v>0.77367032879914854</v>
      </c>
      <c r="V241" s="2">
        <v>0.7291918127409952</v>
      </c>
      <c r="W241" s="2">
        <v>0.70231801496788371</v>
      </c>
      <c r="X241" s="2">
        <v>0.68935192728969674</v>
      </c>
      <c r="Y241" s="2">
        <v>0.66083573708789445</v>
      </c>
      <c r="Z241" s="2">
        <v>0.60776508131585683</v>
      </c>
      <c r="AA241" s="2">
        <v>0.5707827700447009</v>
      </c>
      <c r="AB241" s="2">
        <v>0.56181726254381825</v>
      </c>
      <c r="AC241" s="9">
        <v>9.7873861225361049E-3</v>
      </c>
      <c r="AD241" s="2"/>
      <c r="AE241" s="2">
        <f t="shared" si="93"/>
        <v>-0.19295434368325656</v>
      </c>
      <c r="AF241" s="2">
        <f t="shared" si="94"/>
        <v>-0.25660942791116353</v>
      </c>
      <c r="AG241" s="2">
        <f t="shared" si="95"/>
        <v>-0.31581846396831381</v>
      </c>
      <c r="AH241" s="2">
        <f t="shared" si="96"/>
        <v>-0.35336896476087121</v>
      </c>
      <c r="AI241" s="2">
        <f t="shared" si="97"/>
        <v>-0.37200335856120237</v>
      </c>
      <c r="AJ241" s="2">
        <f t="shared" si="98"/>
        <v>-0.41424997668824592</v>
      </c>
      <c r="AK241" s="2">
        <f t="shared" si="99"/>
        <v>-0.49796685109443822</v>
      </c>
      <c r="AL241" s="2">
        <f t="shared" si="100"/>
        <v>-0.56074657946101281</v>
      </c>
      <c r="AM241" s="2">
        <f t="shared" si="101"/>
        <v>-0.57657863757897698</v>
      </c>
      <c r="AN241" s="2">
        <f t="shared" si="102"/>
        <v>3.9466684867724919</v>
      </c>
      <c r="AO241" s="2">
        <f t="shared" si="103"/>
        <v>0.68897237344508933</v>
      </c>
      <c r="AP241" s="2">
        <f t="shared" si="104"/>
        <v>0.99323069351110771</v>
      </c>
      <c r="AQ241" s="23">
        <f t="shared" si="86"/>
        <v>3.6809617078130961</v>
      </c>
      <c r="AR241" s="2">
        <f t="shared" si="87"/>
        <v>-0.50559832767848811</v>
      </c>
      <c r="AS241" s="2">
        <f t="shared" si="88"/>
        <v>-0.56285366623557087</v>
      </c>
      <c r="AT241" s="2">
        <f t="shared" si="89"/>
        <v>1.4598240050689195</v>
      </c>
      <c r="AU241" s="2">
        <f t="shared" si="90"/>
        <v>8.9496414078358306</v>
      </c>
      <c r="AV241" s="2">
        <f t="shared" si="91"/>
        <v>0.58985050827546837</v>
      </c>
      <c r="AW241" s="27">
        <f t="shared" si="92"/>
        <v>1.659299430147352E-2</v>
      </c>
      <c r="AX241" s="28">
        <f t="shared" si="105"/>
        <v>1.1325513933491298</v>
      </c>
      <c r="AY241" s="2">
        <v>1E-3</v>
      </c>
      <c r="AZ241" s="2">
        <v>50</v>
      </c>
      <c r="BA241" s="2">
        <f t="shared" si="106"/>
        <v>2.1072902920068741</v>
      </c>
      <c r="BB241" s="2">
        <f t="shared" si="107"/>
        <v>4.3797096718626429</v>
      </c>
      <c r="BC241" s="2">
        <f t="shared" si="108"/>
        <v>6.6083193261150211E-2</v>
      </c>
      <c r="BD241" s="2">
        <f t="shared" si="109"/>
        <v>7.5441004693441276E-3</v>
      </c>
      <c r="BE241" s="2">
        <f t="shared" si="110"/>
        <v>4.2982692138188838E-2</v>
      </c>
      <c r="BF241">
        <f t="shared" si="111"/>
        <v>3.1101942564799363</v>
      </c>
      <c r="BG241" s="9">
        <f t="shared" si="112"/>
        <v>7.9409822745881368E-7</v>
      </c>
      <c r="BH241" s="9">
        <f t="shared" si="113"/>
        <v>2.9849641073601115E-7</v>
      </c>
      <c r="BI241" s="2"/>
      <c r="BJ241" s="2"/>
      <c r="BK241" s="2"/>
      <c r="BL241" s="2"/>
      <c r="BM241" s="2"/>
      <c r="BN241" s="2"/>
      <c r="BO241" s="2"/>
      <c r="BP241" s="2"/>
      <c r="BQ241" s="2"/>
      <c r="BR241" s="11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V241" s="6"/>
      <c r="EW241" s="6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6"/>
      <c r="FJ241" s="7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</row>
    <row r="242" spans="1:225">
      <c r="A242" s="16">
        <v>35.267280259135674</v>
      </c>
      <c r="B242" s="2">
        <v>9.2798471755943079E-2</v>
      </c>
      <c r="C242" s="2">
        <v>5.3886521483245894E-2</v>
      </c>
      <c r="D242" s="2">
        <v>3.5308482764801558E-2</v>
      </c>
      <c r="E242" s="2">
        <v>3.0173503119099547E-2</v>
      </c>
      <c r="F242" s="2">
        <v>2.8354366343623531E-2</v>
      </c>
      <c r="G242" s="2">
        <v>2.1328271187860234E-2</v>
      </c>
      <c r="H242" s="2">
        <v>8.6987668126501973E-3</v>
      </c>
      <c r="I242" s="2">
        <v>6.8054719103745843E-3</v>
      </c>
      <c r="J242" s="2">
        <v>4.7093295334968387E-3</v>
      </c>
      <c r="K242" s="2">
        <v>0.73031777267026765</v>
      </c>
      <c r="L242" s="2">
        <v>0.72073213581818618</v>
      </c>
      <c r="M242" s="2">
        <v>0.69420233074356053</v>
      </c>
      <c r="N242" s="2">
        <v>0.67130532646839036</v>
      </c>
      <c r="O242" s="2">
        <v>0.66141610621856251</v>
      </c>
      <c r="P242" s="2">
        <v>0.63861766206529991</v>
      </c>
      <c r="Q242" s="2">
        <v>0.59925027608394166</v>
      </c>
      <c r="R242" s="2">
        <v>0.56068119759613555</v>
      </c>
      <c r="S242" s="2">
        <v>0.55206866440672331</v>
      </c>
      <c r="T242" s="2">
        <v>0.82311624442621079</v>
      </c>
      <c r="U242" s="2">
        <v>0.77461865730143209</v>
      </c>
      <c r="V242" s="2">
        <v>0.72951081350836211</v>
      </c>
      <c r="W242" s="2">
        <v>0.70147882958748986</v>
      </c>
      <c r="X242" s="2">
        <v>0.68977047256218604</v>
      </c>
      <c r="Y242" s="2">
        <v>0.65994593325316009</v>
      </c>
      <c r="Z242" s="2">
        <v>0.60356111314232219</v>
      </c>
      <c r="AA242" s="2">
        <v>0.56748666950651017</v>
      </c>
      <c r="AB242" s="2">
        <v>0.5567779939402201</v>
      </c>
      <c r="AC242" s="9">
        <v>9.7463358406738657E-3</v>
      </c>
      <c r="AD242" s="2"/>
      <c r="AE242" s="2">
        <f t="shared" si="93"/>
        <v>-0.19465784353286009</v>
      </c>
      <c r="AF242" s="2">
        <f t="shared" si="94"/>
        <v>-0.25538442582255111</v>
      </c>
      <c r="AG242" s="2">
        <f t="shared" si="95"/>
        <v>-0.31538108795114372</v>
      </c>
      <c r="AH242" s="2">
        <f t="shared" si="96"/>
        <v>-0.35456455867264375</v>
      </c>
      <c r="AI242" s="2">
        <f t="shared" si="97"/>
        <v>-0.37139638519120388</v>
      </c>
      <c r="AJ242" s="2">
        <f t="shared" si="98"/>
        <v>-0.41559736663062985</v>
      </c>
      <c r="AK242" s="2">
        <f t="shared" si="99"/>
        <v>-0.50490797904399687</v>
      </c>
      <c r="AL242" s="2">
        <f t="shared" si="100"/>
        <v>-0.56653801975884011</v>
      </c>
      <c r="AM242" s="2">
        <f t="shared" si="101"/>
        <v>-0.58558869312043516</v>
      </c>
      <c r="AN242" s="2">
        <f t="shared" si="102"/>
        <v>4.0461630170123097</v>
      </c>
      <c r="AO242" s="2">
        <f t="shared" si="103"/>
        <v>0.70518532853959515</v>
      </c>
      <c r="AP242" s="2">
        <f t="shared" si="104"/>
        <v>0.99427569429978802</v>
      </c>
      <c r="AQ242" s="23">
        <f t="shared" si="86"/>
        <v>3.6979172196884829</v>
      </c>
      <c r="AR242" s="2">
        <f t="shared" si="87"/>
        <v>-0.51207594495195197</v>
      </c>
      <c r="AS242" s="2">
        <f t="shared" si="88"/>
        <v>-0.5786028102187124</v>
      </c>
      <c r="AT242" s="2">
        <f t="shared" si="89"/>
        <v>1.6962176339517727</v>
      </c>
      <c r="AU242" s="2">
        <f t="shared" si="90"/>
        <v>10.474278791599808</v>
      </c>
      <c r="AV242" s="2">
        <f t="shared" si="91"/>
        <v>0.58393073922413541</v>
      </c>
      <c r="AW242" s="27">
        <f t="shared" si="92"/>
        <v>1.6690910729624805E-2</v>
      </c>
      <c r="AX242" s="28">
        <f t="shared" si="105"/>
        <v>1.1314965327540556</v>
      </c>
      <c r="AY242" s="2">
        <v>1E-3</v>
      </c>
      <c r="AZ242" s="2">
        <v>50</v>
      </c>
      <c r="BA242" s="2">
        <f t="shared" si="106"/>
        <v>2.0305257410738351</v>
      </c>
      <c r="BB242" s="2">
        <f t="shared" si="107"/>
        <v>4.186580629811151</v>
      </c>
      <c r="BC242" s="2">
        <f t="shared" si="108"/>
        <v>6.3675909046841839E-2</v>
      </c>
      <c r="BD242" s="2">
        <f t="shared" si="109"/>
        <v>7.6046166560490153E-3</v>
      </c>
      <c r="BE242" s="2">
        <f t="shared" si="110"/>
        <v>4.1453936933319113E-2</v>
      </c>
      <c r="BF242">
        <f t="shared" si="111"/>
        <v>3.1389140135795488</v>
      </c>
      <c r="BG242" s="9">
        <f t="shared" si="112"/>
        <v>6.9647753407541214E-7</v>
      </c>
      <c r="BH242" s="9">
        <f t="shared" si="113"/>
        <v>2.846073938078109E-7</v>
      </c>
      <c r="BI242" s="2"/>
      <c r="BJ242" s="2"/>
      <c r="BK242" s="2"/>
      <c r="BL242" s="2"/>
      <c r="BM242" s="2"/>
      <c r="BN242" s="2"/>
      <c r="BO242" s="2"/>
      <c r="BP242" s="2"/>
      <c r="BQ242" s="2"/>
      <c r="BR242" s="11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V242" s="6"/>
      <c r="EW242" s="6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6"/>
      <c r="FJ242" s="7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</row>
    <row r="243" spans="1:225">
      <c r="A243" s="16">
        <v>35.420061729261889</v>
      </c>
      <c r="B243" s="2">
        <v>8.8836720305467881E-2</v>
      </c>
      <c r="C243" s="2">
        <v>5.3764587001032052E-2</v>
      </c>
      <c r="D243" s="2">
        <v>3.3766324535799322E-2</v>
      </c>
      <c r="E243" s="2">
        <v>2.8699288388128567E-2</v>
      </c>
      <c r="F243" s="2">
        <v>2.7774436764924158E-2</v>
      </c>
      <c r="G243" s="2">
        <v>1.9779637161020405E-2</v>
      </c>
      <c r="H243" s="2">
        <v>7.90092679986658E-3</v>
      </c>
      <c r="I243" s="2">
        <v>6.146159911990209E-3</v>
      </c>
      <c r="J243" s="2">
        <v>4.2168930046610461E-3</v>
      </c>
      <c r="K243" s="2">
        <v>0.7286684881345904</v>
      </c>
      <c r="L243" s="2">
        <v>0.71717899488520731</v>
      </c>
      <c r="M243" s="2">
        <v>0.69403964652578876</v>
      </c>
      <c r="N243" s="2">
        <v>0.67230859789661557</v>
      </c>
      <c r="O243" s="2">
        <v>0.66102101596348073</v>
      </c>
      <c r="P243" s="2">
        <v>0.63863272845336938</v>
      </c>
      <c r="Q243" s="2">
        <v>0.59860353378632636</v>
      </c>
      <c r="R243" s="2">
        <v>0.56033922597672714</v>
      </c>
      <c r="S243" s="2">
        <v>0.55094192393959263</v>
      </c>
      <c r="T243" s="2">
        <v>0.81750520844005825</v>
      </c>
      <c r="U243" s="2">
        <v>0.77094358188623935</v>
      </c>
      <c r="V243" s="2">
        <v>0.72780597106158806</v>
      </c>
      <c r="W243" s="2">
        <v>0.70100788628474409</v>
      </c>
      <c r="X243" s="2">
        <v>0.68879545272840492</v>
      </c>
      <c r="Y243" s="2">
        <v>0.65841236561438976</v>
      </c>
      <c r="Z243" s="2">
        <v>0.60295022443767765</v>
      </c>
      <c r="AA243" s="2">
        <v>0.56648538588871733</v>
      </c>
      <c r="AB243" s="2">
        <v>0.55515881694425362</v>
      </c>
      <c r="AC243" s="9">
        <v>9.7443834336882092E-3</v>
      </c>
      <c r="AD243" s="2"/>
      <c r="AE243" s="2">
        <f t="shared" si="93"/>
        <v>-0.20149800505052509</v>
      </c>
      <c r="AF243" s="2">
        <f t="shared" si="94"/>
        <v>-0.26014008334107214</v>
      </c>
      <c r="AG243" s="2">
        <f t="shared" si="95"/>
        <v>-0.31772078957613842</v>
      </c>
      <c r="AH243" s="2">
        <f t="shared" si="96"/>
        <v>-0.35523614196126468</v>
      </c>
      <c r="AI243" s="2">
        <f t="shared" si="97"/>
        <v>-0.37281092762036555</v>
      </c>
      <c r="AJ243" s="2">
        <f t="shared" si="98"/>
        <v>-0.4179238484858171</v>
      </c>
      <c r="AK243" s="2">
        <f t="shared" si="99"/>
        <v>-0.50592063219995254</v>
      </c>
      <c r="AL243" s="2">
        <f t="shared" si="100"/>
        <v>-0.5683039960423858</v>
      </c>
      <c r="AM243" s="2">
        <f t="shared" si="101"/>
        <v>-0.58850104951439663</v>
      </c>
      <c r="AN243" s="2">
        <f t="shared" si="102"/>
        <v>4.0038800825774921</v>
      </c>
      <c r="AO243" s="2">
        <f t="shared" si="103"/>
        <v>0.69889701032090101</v>
      </c>
      <c r="AP243" s="2">
        <f t="shared" si="104"/>
        <v>0.99389894547677293</v>
      </c>
      <c r="AQ243" s="23">
        <f t="shared" si="86"/>
        <v>3.6913494374577547</v>
      </c>
      <c r="AR243" s="2">
        <f t="shared" si="87"/>
        <v>-0.51315578016244312</v>
      </c>
      <c r="AS243" s="2">
        <f t="shared" si="88"/>
        <v>-0.5792129179791512</v>
      </c>
      <c r="AT243" s="2">
        <f t="shared" si="89"/>
        <v>1.684241119189877</v>
      </c>
      <c r="AU243" s="2">
        <f t="shared" si="90"/>
        <v>10.395627401272778</v>
      </c>
      <c r="AV243" s="2">
        <f t="shared" si="91"/>
        <v>0.58340719747196668</v>
      </c>
      <c r="AW243" s="27">
        <f t="shared" si="92"/>
        <v>1.6702542368199763E-2</v>
      </c>
      <c r="AX243" s="28">
        <f t="shared" si="105"/>
        <v>1.1322149532972512</v>
      </c>
      <c r="AY243" s="2">
        <v>1E-3</v>
      </c>
      <c r="AZ243" s="2">
        <v>50</v>
      </c>
      <c r="BA243" s="2">
        <f t="shared" si="106"/>
        <v>2.0598660809146541</v>
      </c>
      <c r="BB243" s="2">
        <f t="shared" si="107"/>
        <v>4.2702787063615038</v>
      </c>
      <c r="BC243" s="2">
        <f t="shared" si="108"/>
        <v>6.459600218987159E-2</v>
      </c>
      <c r="BD243" s="2">
        <f t="shared" si="109"/>
        <v>7.5632967918509977E-3</v>
      </c>
      <c r="BE243" s="2">
        <f t="shared" si="110"/>
        <v>4.2038570491744309E-2</v>
      </c>
      <c r="BF243">
        <f t="shared" si="111"/>
        <v>3.1298268346338038</v>
      </c>
      <c r="BG243" s="9">
        <f t="shared" si="112"/>
        <v>6.4612732552020366E-7</v>
      </c>
      <c r="BH243" s="9">
        <f t="shared" si="113"/>
        <v>2.8888526870476575E-7</v>
      </c>
      <c r="BI243" s="2"/>
      <c r="BJ243" s="2"/>
      <c r="BK243" s="2"/>
      <c r="BL243" s="2"/>
      <c r="BM243" s="2"/>
      <c r="BN243" s="2"/>
      <c r="BO243" s="2"/>
      <c r="BP243" s="2"/>
      <c r="BQ243" s="2"/>
      <c r="BR243" s="11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V243" s="6"/>
      <c r="EW243" s="6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6"/>
      <c r="FJ243" s="7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</row>
    <row r="244" spans="1:225">
      <c r="A244" s="16">
        <v>35.573655145861601</v>
      </c>
      <c r="B244" s="2">
        <v>9.1574173408439458E-2</v>
      </c>
      <c r="C244" s="2">
        <v>5.6485393747445281E-2</v>
      </c>
      <c r="D244" s="2">
        <v>3.7157063371311194E-2</v>
      </c>
      <c r="E244" s="2">
        <v>3.1254539102140606E-2</v>
      </c>
      <c r="F244" s="2">
        <v>2.8300498950509102E-2</v>
      </c>
      <c r="G244" s="2">
        <v>2.1600212924293951E-2</v>
      </c>
      <c r="H244" s="2">
        <v>8.814812982355022E-3</v>
      </c>
      <c r="I244" s="2">
        <v>6.897360274032734E-3</v>
      </c>
      <c r="J244" s="2">
        <v>4.7740572691018345E-3</v>
      </c>
      <c r="K244" s="2">
        <v>0.72680830670254915</v>
      </c>
      <c r="L244" s="2">
        <v>0.71229977953932533</v>
      </c>
      <c r="M244" s="2">
        <v>0.69040143573002011</v>
      </c>
      <c r="N244" s="2">
        <v>0.67167341618402121</v>
      </c>
      <c r="O244" s="2">
        <v>0.66353914569192229</v>
      </c>
      <c r="P244" s="2">
        <v>0.64066513011717485</v>
      </c>
      <c r="Q244" s="2">
        <v>0.60440155645416682</v>
      </c>
      <c r="R244" s="2">
        <v>0.5689949755649536</v>
      </c>
      <c r="S244" s="2">
        <v>0.56172688485175315</v>
      </c>
      <c r="T244" s="2">
        <v>0.81838248011098857</v>
      </c>
      <c r="U244" s="2">
        <v>0.76878517328677065</v>
      </c>
      <c r="V244" s="2">
        <v>0.7275584991013313</v>
      </c>
      <c r="W244" s="2">
        <v>0.70292795528616181</v>
      </c>
      <c r="X244" s="2">
        <v>0.69183964464243142</v>
      </c>
      <c r="Y244" s="2">
        <v>0.66226534304146878</v>
      </c>
      <c r="Z244" s="2">
        <v>0.60778288810970227</v>
      </c>
      <c r="AA244" s="2">
        <v>0.56959536291892043</v>
      </c>
      <c r="AB244" s="2">
        <v>0.56172688485175315</v>
      </c>
      <c r="AC244" s="9">
        <v>9.744319690227406E-3</v>
      </c>
      <c r="AD244" s="2"/>
      <c r="AE244" s="2">
        <f t="shared" si="93"/>
        <v>-0.20042547206288078</v>
      </c>
      <c r="AF244" s="2">
        <f t="shared" si="94"/>
        <v>-0.26294370703911579</v>
      </c>
      <c r="AG244" s="2">
        <f t="shared" si="95"/>
        <v>-0.31806087203344097</v>
      </c>
      <c r="AH244" s="2">
        <f t="shared" si="96"/>
        <v>-0.35250087423509496</v>
      </c>
      <c r="AI244" s="2">
        <f t="shared" si="97"/>
        <v>-0.36840107761273916</v>
      </c>
      <c r="AJ244" s="2">
        <f t="shared" si="98"/>
        <v>-0.41208898304779512</v>
      </c>
      <c r="AK244" s="2">
        <f t="shared" si="99"/>
        <v>-0.49793755271330542</v>
      </c>
      <c r="AL244" s="2">
        <f t="shared" si="100"/>
        <v>-0.5628290598604152</v>
      </c>
      <c r="AM244" s="2">
        <f t="shared" si="101"/>
        <v>-0.57673951722481831</v>
      </c>
      <c r="AN244" s="2">
        <f t="shared" si="102"/>
        <v>3.8790173497022336</v>
      </c>
      <c r="AO244" s="2">
        <f t="shared" si="103"/>
        <v>0.6784380293172676</v>
      </c>
      <c r="AP244" s="2">
        <f t="shared" si="104"/>
        <v>0.99204459447233106</v>
      </c>
      <c r="AQ244" s="23">
        <f t="shared" si="86"/>
        <v>3.6699046971811509</v>
      </c>
      <c r="AR244" s="2">
        <f t="shared" si="87"/>
        <v>-0.50351647338143024</v>
      </c>
      <c r="AS244" s="2">
        <f t="shared" si="88"/>
        <v>-0.56388367518485738</v>
      </c>
      <c r="AT244" s="2">
        <f t="shared" si="89"/>
        <v>1.5391663473201342</v>
      </c>
      <c r="AU244" s="2">
        <f t="shared" si="90"/>
        <v>9.4656214201009394</v>
      </c>
      <c r="AV244" s="2">
        <f t="shared" si="91"/>
        <v>0.59036419509817195</v>
      </c>
      <c r="AW244" s="27">
        <f t="shared" si="92"/>
        <v>1.6505607506578236E-2</v>
      </c>
      <c r="AX244" s="28">
        <f t="shared" si="105"/>
        <v>1.1330621897358975</v>
      </c>
      <c r="AY244" s="2">
        <v>1E-3</v>
      </c>
      <c r="AZ244" s="2">
        <v>50</v>
      </c>
      <c r="BA244" s="2">
        <f t="shared" si="106"/>
        <v>2.1591691112730218</v>
      </c>
      <c r="BB244" s="2">
        <f t="shared" si="107"/>
        <v>4.5048256110421203</v>
      </c>
      <c r="BC244" s="2">
        <f t="shared" si="108"/>
        <v>6.7710077821255196E-2</v>
      </c>
      <c r="BD244" s="2">
        <f t="shared" si="109"/>
        <v>7.5151414247002935E-3</v>
      </c>
      <c r="BE244" s="2">
        <f t="shared" si="110"/>
        <v>4.4014294800071241E-2</v>
      </c>
      <c r="BF244">
        <f t="shared" si="111"/>
        <v>3.0777148785230368</v>
      </c>
      <c r="BG244" s="9">
        <f t="shared" si="112"/>
        <v>7.0641462817030555E-7</v>
      </c>
      <c r="BH244" s="9">
        <f t="shared" si="113"/>
        <v>3.0974124820988089E-7</v>
      </c>
      <c r="BI244" s="2"/>
      <c r="BJ244" s="2"/>
      <c r="BK244" s="2"/>
      <c r="BL244" s="2"/>
      <c r="BM244" s="2"/>
      <c r="BN244" s="2"/>
      <c r="BO244" s="2"/>
      <c r="BP244" s="2"/>
      <c r="BQ244" s="2"/>
      <c r="BR244" s="11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V244" s="6"/>
      <c r="EW244" s="6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6"/>
      <c r="FJ244" s="7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</row>
    <row r="245" spans="1:225">
      <c r="A245" s="16">
        <v>35.727248479018684</v>
      </c>
      <c r="B245" s="2">
        <v>9.0563501387027318E-2</v>
      </c>
      <c r="C245" s="2">
        <v>5.6280321502860262E-2</v>
      </c>
      <c r="D245" s="2">
        <v>3.7489419739215227E-2</v>
      </c>
      <c r="E245" s="2">
        <v>3.2412063949122757E-2</v>
      </c>
      <c r="F245" s="2">
        <v>2.9126100876699822E-2</v>
      </c>
      <c r="G245" s="2">
        <v>2.1706883438833122E-2</v>
      </c>
      <c r="H245" s="2">
        <v>9.0467194199605402E-3</v>
      </c>
      <c r="I245" s="2">
        <v>7.1197052390441027E-3</v>
      </c>
      <c r="J245" s="2">
        <v>4.970709161930432E-3</v>
      </c>
      <c r="K245" s="2">
        <v>0.72701609671464429</v>
      </c>
      <c r="L245" s="2">
        <v>0.711610655154434</v>
      </c>
      <c r="M245" s="2">
        <v>0.68857290382920411</v>
      </c>
      <c r="N245" s="2">
        <v>0.66850794446192874</v>
      </c>
      <c r="O245" s="2">
        <v>0.66169190930046695</v>
      </c>
      <c r="P245" s="2">
        <v>0.63926512094403509</v>
      </c>
      <c r="Q245" s="2">
        <v>0.60207342212469273</v>
      </c>
      <c r="R245" s="2">
        <v>0.56877200785156712</v>
      </c>
      <c r="S245" s="2">
        <v>0.56174202709910703</v>
      </c>
      <c r="T245" s="2">
        <v>0.81757959810167158</v>
      </c>
      <c r="U245" s="2">
        <v>0.76789097665729422</v>
      </c>
      <c r="V245" s="2">
        <v>0.72606232356841938</v>
      </c>
      <c r="W245" s="2">
        <v>0.70092000841105151</v>
      </c>
      <c r="X245" s="2">
        <v>0.69081801017716682</v>
      </c>
      <c r="Y245" s="2">
        <v>0.66097200438286818</v>
      </c>
      <c r="Z245" s="2">
        <v>0.60713302401890556</v>
      </c>
      <c r="AA245" s="2">
        <v>0.56960034422861061</v>
      </c>
      <c r="AB245" s="2">
        <v>0.56174202709910703</v>
      </c>
      <c r="AC245" s="9">
        <v>9.7442559923824317E-3</v>
      </c>
      <c r="AD245" s="2"/>
      <c r="AE245" s="2">
        <f t="shared" si="93"/>
        <v>-0.20140701324218949</v>
      </c>
      <c r="AF245" s="2">
        <f t="shared" si="94"/>
        <v>-0.26410751338886274</v>
      </c>
      <c r="AG245" s="2">
        <f t="shared" si="95"/>
        <v>-0.32011942270625987</v>
      </c>
      <c r="AH245" s="2">
        <f t="shared" si="96"/>
        <v>-0.3553615091419024</v>
      </c>
      <c r="AI245" s="2">
        <f t="shared" si="97"/>
        <v>-0.36987886157123057</v>
      </c>
      <c r="AJ245" s="2">
        <f t="shared" si="98"/>
        <v>-0.41404379345723408</v>
      </c>
      <c r="AK245" s="2">
        <f t="shared" si="99"/>
        <v>-0.49900736198370743</v>
      </c>
      <c r="AL245" s="2">
        <f t="shared" si="100"/>
        <v>-0.56282031455061643</v>
      </c>
      <c r="AM245" s="2">
        <f t="shared" si="101"/>
        <v>-0.57671256098741164</v>
      </c>
      <c r="AN245" s="2">
        <f t="shared" si="102"/>
        <v>3.8617143491344517</v>
      </c>
      <c r="AO245" s="2">
        <f t="shared" si="103"/>
        <v>0.67589460623013553</v>
      </c>
      <c r="AP245" s="2">
        <f t="shared" si="104"/>
        <v>0.99220760942756892</v>
      </c>
      <c r="AQ245" s="23">
        <f t="shared" si="86"/>
        <v>3.667230052137985</v>
      </c>
      <c r="AR245" s="2">
        <f t="shared" si="87"/>
        <v>-0.5073758774479985</v>
      </c>
      <c r="AS245" s="2">
        <f t="shared" si="88"/>
        <v>-0.56427561434197937</v>
      </c>
      <c r="AT245" s="2">
        <f t="shared" si="89"/>
        <v>1.4507573248759271</v>
      </c>
      <c r="AU245" s="2">
        <f t="shared" si="90"/>
        <v>8.8891392210331492</v>
      </c>
      <c r="AV245" s="2">
        <f t="shared" si="91"/>
        <v>0.5888844618179222</v>
      </c>
      <c r="AW245" s="27">
        <f t="shared" si="92"/>
        <v>1.6546974193038341E-2</v>
      </c>
      <c r="AX245" s="28">
        <f t="shared" si="105"/>
        <v>1.1335626370926459</v>
      </c>
      <c r="AY245" s="2">
        <v>1E-3</v>
      </c>
      <c r="AZ245" s="2">
        <v>50</v>
      </c>
      <c r="BA245" s="2">
        <f t="shared" si="106"/>
        <v>2.1719387432662844</v>
      </c>
      <c r="BB245" s="2">
        <f t="shared" si="107"/>
        <v>4.5485106539169209</v>
      </c>
      <c r="BC245" s="2">
        <f t="shared" si="108"/>
        <v>6.8110524813340415E-2</v>
      </c>
      <c r="BD245" s="2">
        <f t="shared" si="109"/>
        <v>7.4869839104817169E-3</v>
      </c>
      <c r="BE245" s="2">
        <f t="shared" si="110"/>
        <v>4.4268024714160248E-2</v>
      </c>
      <c r="BF245">
        <f t="shared" si="111"/>
        <v>3.0640406002830956</v>
      </c>
      <c r="BG245" s="9">
        <f t="shared" si="112"/>
        <v>7.100086565986771E-7</v>
      </c>
      <c r="BH245" s="9">
        <f t="shared" si="113"/>
        <v>3.1235241125740646E-7</v>
      </c>
      <c r="BI245" s="2"/>
      <c r="BJ245" s="2"/>
      <c r="BK245" s="2"/>
      <c r="BL245" s="2"/>
      <c r="BM245" s="2"/>
      <c r="BN245" s="2"/>
      <c r="BO245" s="2"/>
      <c r="BP245" s="2"/>
      <c r="BQ245" s="2"/>
      <c r="BR245" s="11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V245" s="6"/>
      <c r="EW245" s="6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6"/>
      <c r="FJ245" s="7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</row>
    <row r="246" spans="1:225">
      <c r="A246" s="16">
        <v>35.885689911398579</v>
      </c>
      <c r="B246" s="2">
        <v>9.13303891356958E-2</v>
      </c>
      <c r="C246" s="2">
        <v>5.7496041675121443E-2</v>
      </c>
      <c r="D246" s="2">
        <v>3.8919459545724899E-2</v>
      </c>
      <c r="E246" s="2">
        <v>3.4116535013568171E-2</v>
      </c>
      <c r="F246" s="2">
        <v>3.0369287730936979E-2</v>
      </c>
      <c r="G246" s="2">
        <v>2.277769054399216E-2</v>
      </c>
      <c r="H246" s="2">
        <v>9.7501562556112486E-3</v>
      </c>
      <c r="I246" s="2">
        <v>7.7296434374343696E-3</v>
      </c>
      <c r="J246" s="2">
        <v>5.456087017749957E-3</v>
      </c>
      <c r="K246" s="2">
        <v>0.72744474519591495</v>
      </c>
      <c r="L246" s="2">
        <v>0.71179022919324753</v>
      </c>
      <c r="M246" s="2">
        <v>0.68645627350330329</v>
      </c>
      <c r="N246" s="2">
        <v>0.66406571967097694</v>
      </c>
      <c r="O246" s="2">
        <v>0.65749409749294552</v>
      </c>
      <c r="P246" s="2">
        <v>0.63534225588484283</v>
      </c>
      <c r="Q246" s="2">
        <v>0.59977383640534643</v>
      </c>
      <c r="R246" s="2">
        <v>0.56722719431974122</v>
      </c>
      <c r="S246" s="2">
        <v>0.56565258886611303</v>
      </c>
      <c r="T246" s="2">
        <v>0.81877513433161075</v>
      </c>
      <c r="U246" s="2">
        <v>0.76928627086836898</v>
      </c>
      <c r="V246" s="2">
        <v>0.72537573304902814</v>
      </c>
      <c r="W246" s="2">
        <v>0.69818225468454509</v>
      </c>
      <c r="X246" s="2">
        <v>0.68786338522388246</v>
      </c>
      <c r="Y246" s="2">
        <v>0.65811994642883498</v>
      </c>
      <c r="Z246" s="2">
        <v>0.60555089328459077</v>
      </c>
      <c r="AA246" s="2">
        <v>0.56906653218924375</v>
      </c>
      <c r="AB246" s="2">
        <v>0.56565258886611303</v>
      </c>
      <c r="AC246" s="9">
        <v>9.7413749239638227E-3</v>
      </c>
      <c r="AD246" s="2"/>
      <c r="AE246" s="2">
        <f t="shared" si="93"/>
        <v>-0.1999457940835743</v>
      </c>
      <c r="AF246" s="2">
        <f t="shared" si="94"/>
        <v>-0.26229211494145105</v>
      </c>
      <c r="AG246" s="2">
        <f t="shared" si="95"/>
        <v>-0.32106550589248106</v>
      </c>
      <c r="AH246" s="2">
        <f t="shared" si="96"/>
        <v>-0.35927510043976696</v>
      </c>
      <c r="AI246" s="2">
        <f t="shared" si="97"/>
        <v>-0.37416502875456953</v>
      </c>
      <c r="AJ246" s="2">
        <f t="shared" si="98"/>
        <v>-0.41836807486399041</v>
      </c>
      <c r="AK246" s="2">
        <f t="shared" si="99"/>
        <v>-0.50161666785376646</v>
      </c>
      <c r="AL246" s="2">
        <f t="shared" si="100"/>
        <v>-0.56375792341503317</v>
      </c>
      <c r="AM246" s="2">
        <f t="shared" si="101"/>
        <v>-0.56977518982156139</v>
      </c>
      <c r="AN246" s="2">
        <f t="shared" si="102"/>
        <v>3.843669423616364</v>
      </c>
      <c r="AO246" s="2">
        <f t="shared" si="103"/>
        <v>0.67315000498574451</v>
      </c>
      <c r="AP246" s="2">
        <f t="shared" si="104"/>
        <v>0.99173564926690172</v>
      </c>
      <c r="AQ246" s="23">
        <f t="shared" si="86"/>
        <v>3.6643415851064156</v>
      </c>
      <c r="AR246" s="2">
        <f t="shared" si="87"/>
        <v>-0.51120263414989775</v>
      </c>
      <c r="AS246" s="2">
        <f t="shared" si="88"/>
        <v>-0.56699536006208906</v>
      </c>
      <c r="AT246" s="2">
        <f t="shared" si="89"/>
        <v>1.4225321628942171</v>
      </c>
      <c r="AU246" s="2">
        <f t="shared" si="90"/>
        <v>8.7024988702376298</v>
      </c>
      <c r="AV246" s="2">
        <f t="shared" si="91"/>
        <v>0.58688810196487373</v>
      </c>
      <c r="AW246" s="27">
        <f t="shared" si="92"/>
        <v>1.6598351357524813E-2</v>
      </c>
      <c r="AX246" s="28">
        <f t="shared" si="105"/>
        <v>1.1341416629663204</v>
      </c>
      <c r="AY246" s="2">
        <v>1E-3</v>
      </c>
      <c r="AZ246" s="2">
        <v>50</v>
      </c>
      <c r="BA246" s="2">
        <f t="shared" si="106"/>
        <v>2.1858267496145882</v>
      </c>
      <c r="BB246" s="2">
        <f t="shared" si="107"/>
        <v>4.5974401167391745</v>
      </c>
      <c r="BC246" s="2">
        <f t="shared" si="108"/>
        <v>6.8546043266117518E-2</v>
      </c>
      <c r="BD246" s="2">
        <f t="shared" si="109"/>
        <v>7.4546673553663135E-3</v>
      </c>
      <c r="BE246" s="2">
        <f t="shared" si="110"/>
        <v>4.4543890295262401E-2</v>
      </c>
      <c r="BF246">
        <f t="shared" si="111"/>
        <v>3.0473159959015752</v>
      </c>
      <c r="BG246" s="9">
        <f t="shared" si="112"/>
        <v>7.4515397368718649E-7</v>
      </c>
      <c r="BH246" s="9">
        <f t="shared" si="113"/>
        <v>3.1471108461649462E-7</v>
      </c>
      <c r="BI246" s="2"/>
      <c r="BJ246" s="2"/>
      <c r="BK246" s="2"/>
      <c r="BL246" s="2"/>
      <c r="BM246" s="2"/>
      <c r="BN246" s="2"/>
      <c r="BO246" s="2"/>
      <c r="BP246" s="2"/>
      <c r="BQ246" s="2"/>
      <c r="BR246" s="11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V246" s="6"/>
      <c r="EW246" s="6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6"/>
      <c r="FJ246" s="7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</row>
    <row r="247" spans="1:225">
      <c r="A247" s="16">
        <v>36.041698584734768</v>
      </c>
      <c r="B247" s="2">
        <v>8.9715703528497809E-2</v>
      </c>
      <c r="C247" s="2">
        <v>5.7795082618997309E-2</v>
      </c>
      <c r="D247" s="2">
        <v>3.835412854669483E-2</v>
      </c>
      <c r="E247" s="2">
        <v>3.3085045264422054E-2</v>
      </c>
      <c r="F247" s="2">
        <v>3.0534070605944173E-2</v>
      </c>
      <c r="G247" s="2">
        <v>2.3459764268460553E-2</v>
      </c>
      <c r="H247" s="2">
        <v>1.0214361098546851E-2</v>
      </c>
      <c r="I247" s="2">
        <v>8.1354285421948967E-3</v>
      </c>
      <c r="J247" s="2">
        <v>5.7827481254100104E-3</v>
      </c>
      <c r="K247" s="2">
        <v>0.73226160152053832</v>
      </c>
      <c r="L247" s="2">
        <v>0.7151539574882263</v>
      </c>
      <c r="M247" s="2">
        <v>0.69276461771632025</v>
      </c>
      <c r="N247" s="2">
        <v>0.6674791796991838</v>
      </c>
      <c r="O247" s="2">
        <v>0.65888007305544727</v>
      </c>
      <c r="P247" s="2">
        <v>0.63772725864637725</v>
      </c>
      <c r="Q247" s="2">
        <v>0.60458852944309049</v>
      </c>
      <c r="R247" s="2">
        <v>0.57018584943447415</v>
      </c>
      <c r="S247" s="2">
        <v>0.56802369807026143</v>
      </c>
      <c r="T247" s="2">
        <v>0.8219773050490361</v>
      </c>
      <c r="U247" s="2">
        <v>0.77294904010722365</v>
      </c>
      <c r="V247" s="2">
        <v>0.7311187462630151</v>
      </c>
      <c r="W247" s="2">
        <v>0.70056422496360582</v>
      </c>
      <c r="X247" s="2">
        <v>0.68941414366139142</v>
      </c>
      <c r="Y247" s="2">
        <v>0.66118702291483777</v>
      </c>
      <c r="Z247" s="2">
        <v>0.61002469886736788</v>
      </c>
      <c r="AA247" s="2">
        <v>0.57141670999459537</v>
      </c>
      <c r="AB247" s="2">
        <v>0.56802369807026143</v>
      </c>
      <c r="AC247" s="9">
        <v>9.7384585871140347E-3</v>
      </c>
      <c r="AD247" s="2"/>
      <c r="AE247" s="2">
        <f t="shared" si="93"/>
        <v>-0.19604249373650093</v>
      </c>
      <c r="AF247" s="2">
        <f t="shared" si="94"/>
        <v>-0.25754215739679953</v>
      </c>
      <c r="AG247" s="2">
        <f t="shared" si="95"/>
        <v>-0.3131793888366336</v>
      </c>
      <c r="AH247" s="2">
        <f t="shared" si="96"/>
        <v>-0.35586923294872952</v>
      </c>
      <c r="AI247" s="2">
        <f t="shared" si="97"/>
        <v>-0.37191310920991971</v>
      </c>
      <c r="AJ247" s="2">
        <f t="shared" si="98"/>
        <v>-0.41371853979345258</v>
      </c>
      <c r="AK247" s="2">
        <f t="shared" si="99"/>
        <v>-0.49425583268797119</v>
      </c>
      <c r="AL247" s="2">
        <f t="shared" si="100"/>
        <v>-0.55963654566032084</v>
      </c>
      <c r="AM247" s="2">
        <f t="shared" si="101"/>
        <v>-0.56559213917663664</v>
      </c>
      <c r="AN247" s="2">
        <f t="shared" si="102"/>
        <v>3.843907465680505</v>
      </c>
      <c r="AO247" s="2">
        <f t="shared" si="103"/>
        <v>0.6724379388339613</v>
      </c>
      <c r="AP247" s="2">
        <f t="shared" si="104"/>
        <v>0.99099499629737742</v>
      </c>
      <c r="AQ247" s="23">
        <f t="shared" si="86"/>
        <v>3.6635918053824437</v>
      </c>
      <c r="AR247" s="2">
        <f t="shared" si="87"/>
        <v>-0.50320716895851503</v>
      </c>
      <c r="AS247" s="2">
        <f t="shared" si="88"/>
        <v>-0.5617929196573973</v>
      </c>
      <c r="AT247" s="2">
        <f t="shared" si="89"/>
        <v>1.4937451664868679</v>
      </c>
      <c r="AU247" s="2">
        <f t="shared" si="90"/>
        <v>9.1717389915769765</v>
      </c>
      <c r="AV247" s="2">
        <f t="shared" si="91"/>
        <v>0.59095649213289825</v>
      </c>
      <c r="AW247" s="27">
        <f t="shared" si="92"/>
        <v>1.6479146462992041E-2</v>
      </c>
      <c r="AX247" s="28">
        <f t="shared" si="105"/>
        <v>1.1334849963555351</v>
      </c>
      <c r="AY247" s="2">
        <v>1E-3</v>
      </c>
      <c r="AZ247" s="2">
        <v>50</v>
      </c>
      <c r="BA247" s="2">
        <f t="shared" si="106"/>
        <v>2.1894483835745269</v>
      </c>
      <c r="BB247" s="2">
        <f t="shared" si="107"/>
        <v>4.5825142456401835</v>
      </c>
      <c r="BC247" s="2">
        <f t="shared" si="108"/>
        <v>6.8659615248963732E-2</v>
      </c>
      <c r="BD247" s="2">
        <f t="shared" si="109"/>
        <v>7.4913385063070225E-3</v>
      </c>
      <c r="BE247" s="2">
        <f t="shared" si="110"/>
        <v>4.4615814165155143E-2</v>
      </c>
      <c r="BF247">
        <f t="shared" si="111"/>
        <v>3.0524735013039659</v>
      </c>
      <c r="BG247" s="9">
        <f t="shared" si="112"/>
        <v>7.6749980423959977E-7</v>
      </c>
      <c r="BH247" s="9">
        <f t="shared" si="113"/>
        <v>3.1616651390922582E-7</v>
      </c>
      <c r="BI247" s="2"/>
      <c r="BJ247" s="2"/>
      <c r="BK247" s="2"/>
      <c r="BL247" s="2"/>
      <c r="BM247" s="2"/>
      <c r="BN247" s="2"/>
      <c r="BO247" s="2"/>
      <c r="BP247" s="2"/>
      <c r="BQ247" s="2"/>
      <c r="BR247" s="11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V247" s="6"/>
      <c r="EW247" s="6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6"/>
      <c r="FJ247" s="7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</row>
    <row r="248" spans="1:225">
      <c r="A248" s="16">
        <v>36.192866305773443</v>
      </c>
      <c r="B248" s="2">
        <v>8.9576990486685493E-2</v>
      </c>
      <c r="C248" s="2">
        <v>5.6817918238756662E-2</v>
      </c>
      <c r="D248" s="2">
        <v>3.6387036437535027E-2</v>
      </c>
      <c r="E248" s="2">
        <v>3.2903163670021447E-2</v>
      </c>
      <c r="F248" s="2">
        <v>2.9851027024592774E-2</v>
      </c>
      <c r="G248" s="2">
        <v>2.3343155764209925E-2</v>
      </c>
      <c r="H248" s="2">
        <v>1.0140537823919061E-2</v>
      </c>
      <c r="I248" s="2">
        <v>8.0716128981135199E-3</v>
      </c>
      <c r="J248" s="2">
        <v>5.7320415547138142E-3</v>
      </c>
      <c r="K248" s="2">
        <v>0.7356863837825709</v>
      </c>
      <c r="L248" s="2">
        <v>0.71922673258000358</v>
      </c>
      <c r="M248" s="2">
        <v>0.69532290514937023</v>
      </c>
      <c r="N248" s="2">
        <v>0.67315094741363712</v>
      </c>
      <c r="O248" s="2">
        <v>0.66644099013251479</v>
      </c>
      <c r="P248" s="2">
        <v>0.63883983773104291</v>
      </c>
      <c r="Q248" s="2">
        <v>0.60735838734710668</v>
      </c>
      <c r="R248" s="2">
        <v>0.57300287733621891</v>
      </c>
      <c r="S248" s="2">
        <v>0.56754747683208562</v>
      </c>
      <c r="T248" s="2">
        <v>0.82526337426925633</v>
      </c>
      <c r="U248" s="2">
        <v>0.77604465081876028</v>
      </c>
      <c r="V248" s="2">
        <v>0.73170994158690528</v>
      </c>
      <c r="W248" s="2">
        <v>0.70605411108365856</v>
      </c>
      <c r="X248" s="2">
        <v>0.69629201715710753</v>
      </c>
      <c r="Y248" s="2">
        <v>0.66218299349525289</v>
      </c>
      <c r="Z248" s="2">
        <v>0.61226763611137613</v>
      </c>
      <c r="AA248" s="2">
        <v>0.57333704068866931</v>
      </c>
      <c r="AB248" s="2">
        <v>0.56754747683208562</v>
      </c>
      <c r="AC248" s="9">
        <v>9.7356045436753028E-3</v>
      </c>
      <c r="AD248" s="2"/>
      <c r="AE248" s="2">
        <f t="shared" si="93"/>
        <v>-0.19205270205570091</v>
      </c>
      <c r="AF248" s="2">
        <f t="shared" si="94"/>
        <v>-0.25354522073936692</v>
      </c>
      <c r="AG248" s="2">
        <f t="shared" si="95"/>
        <v>-0.3123710982131479</v>
      </c>
      <c r="AH248" s="2">
        <f t="shared" si="96"/>
        <v>-0.34806339983152462</v>
      </c>
      <c r="AI248" s="2">
        <f t="shared" si="97"/>
        <v>-0.36198614175954885</v>
      </c>
      <c r="AJ248" s="2">
        <f t="shared" si="98"/>
        <v>-0.41221333602412541</v>
      </c>
      <c r="AK248" s="2">
        <f t="shared" si="99"/>
        <v>-0.49058577815619181</v>
      </c>
      <c r="AL248" s="2">
        <f t="shared" si="100"/>
        <v>-0.55628153154620807</v>
      </c>
      <c r="AM248" s="2">
        <f t="shared" si="101"/>
        <v>-0.56643087350983989</v>
      </c>
      <c r="AN248" s="2">
        <f t="shared" si="102"/>
        <v>3.8821065777793695</v>
      </c>
      <c r="AO248" s="2">
        <f t="shared" si="103"/>
        <v>0.6778983918617898</v>
      </c>
      <c r="AP248" s="2">
        <f t="shared" si="104"/>
        <v>0.99107605546770483</v>
      </c>
      <c r="AQ248" s="23">
        <f t="shared" si="86"/>
        <v>3.6693373855138822</v>
      </c>
      <c r="AR248" s="2">
        <f t="shared" si="87"/>
        <v>-0.498636238188712</v>
      </c>
      <c r="AS248" s="2">
        <f t="shared" si="88"/>
        <v>-0.55686454075082747</v>
      </c>
      <c r="AT248" s="2">
        <f t="shared" si="89"/>
        <v>1.4846314072502671</v>
      </c>
      <c r="AU248" s="2">
        <f t="shared" si="90"/>
        <v>9.1172803556492852</v>
      </c>
      <c r="AV248" s="2">
        <f t="shared" si="91"/>
        <v>0.59374650686614561</v>
      </c>
      <c r="AW248" s="27">
        <f t="shared" si="92"/>
        <v>1.6396904118326207E-2</v>
      </c>
      <c r="AX248" s="28">
        <f t="shared" si="105"/>
        <v>1.1324519470202143</v>
      </c>
      <c r="AY248" s="2">
        <v>1E-3</v>
      </c>
      <c r="AZ248" s="2">
        <v>50</v>
      </c>
      <c r="BA248" s="2">
        <f t="shared" si="106"/>
        <v>2.1618704125822439</v>
      </c>
      <c r="BB248" s="2">
        <f t="shared" si="107"/>
        <v>4.4897758869827626</v>
      </c>
      <c r="BC248" s="2">
        <f t="shared" si="108"/>
        <v>6.7794788796838895E-2</v>
      </c>
      <c r="BD248" s="2">
        <f t="shared" si="109"/>
        <v>7.5497644449685894E-3</v>
      </c>
      <c r="BE248" s="2">
        <f t="shared" si="110"/>
        <v>4.4067975425100769E-2</v>
      </c>
      <c r="BF248">
        <f t="shared" si="111"/>
        <v>3.0820489881035487</v>
      </c>
      <c r="BG248" s="9">
        <f t="shared" si="112"/>
        <v>7.6343992504210067E-7</v>
      </c>
      <c r="BH248" s="9">
        <f t="shared" si="113"/>
        <v>3.0965413525833096E-7</v>
      </c>
      <c r="BI248" s="2"/>
      <c r="BJ248" s="2"/>
      <c r="BK248" s="2"/>
      <c r="BL248" s="2"/>
      <c r="BM248" s="2"/>
      <c r="BN248" s="2"/>
      <c r="BO248" s="2"/>
      <c r="BP248" s="2"/>
      <c r="BQ248" s="2"/>
      <c r="BR248" s="11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V248" s="6"/>
      <c r="EW248" s="6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6"/>
      <c r="FJ248" s="7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</row>
    <row r="249" spans="1:225">
      <c r="A249" s="16">
        <v>36.341604935818758</v>
      </c>
      <c r="B249" s="2">
        <v>8.9907224381918976E-2</v>
      </c>
      <c r="C249" s="2">
        <v>5.5568576457996316E-2</v>
      </c>
      <c r="D249" s="2">
        <v>3.7362843301486634E-2</v>
      </c>
      <c r="E249" s="2">
        <v>3.1491192310275119E-2</v>
      </c>
      <c r="F249" s="2">
        <v>2.7731301326526875E-2</v>
      </c>
      <c r="G249" s="2">
        <v>2.1873786270455078E-2</v>
      </c>
      <c r="H249" s="2">
        <v>9.0600076993200308E-3</v>
      </c>
      <c r="I249" s="2">
        <v>7.1180905854992113E-3</v>
      </c>
      <c r="J249" s="2">
        <v>4.9569658430101433E-3</v>
      </c>
      <c r="K249" s="2">
        <v>0.73206971642148366</v>
      </c>
      <c r="L249" s="2">
        <v>0.71546460035042381</v>
      </c>
      <c r="M249" s="2">
        <v>0.69287678284847753</v>
      </c>
      <c r="N249" s="2">
        <v>0.67877380918737718</v>
      </c>
      <c r="O249" s="2">
        <v>0.66838906424131761</v>
      </c>
      <c r="P249" s="2">
        <v>0.6385029392302497</v>
      </c>
      <c r="Q249" s="2">
        <v>0.60145078915861494</v>
      </c>
      <c r="R249" s="2">
        <v>0.57104385889849563</v>
      </c>
      <c r="S249" s="2">
        <v>0.56430074600087754</v>
      </c>
      <c r="T249" s="2">
        <v>0.82197694080340267</v>
      </c>
      <c r="U249" s="2">
        <v>0.7710331768084201</v>
      </c>
      <c r="V249" s="2">
        <v>0.73023962614996418</v>
      </c>
      <c r="W249" s="2">
        <v>0.71026500149765226</v>
      </c>
      <c r="X249" s="2">
        <v>0.69612036556784451</v>
      </c>
      <c r="Y249" s="2">
        <v>0.66037672550070481</v>
      </c>
      <c r="Z249" s="2">
        <v>0.60764287733255462</v>
      </c>
      <c r="AA249" s="2">
        <v>0.57133270855594953</v>
      </c>
      <c r="AB249" s="2">
        <v>0.56430074600087754</v>
      </c>
      <c r="AC249" s="9">
        <v>9.7356045436753028E-3</v>
      </c>
      <c r="AD249" s="2"/>
      <c r="AE249" s="2">
        <f t="shared" si="93"/>
        <v>-0.19604293687004232</v>
      </c>
      <c r="AF249" s="2">
        <f t="shared" si="94"/>
        <v>-0.26002387546468703</v>
      </c>
      <c r="AG249" s="2">
        <f t="shared" si="95"/>
        <v>-0.31438254370363472</v>
      </c>
      <c r="AH249" s="2">
        <f t="shared" si="96"/>
        <v>-0.34211713703808555</v>
      </c>
      <c r="AI249" s="2">
        <f t="shared" si="97"/>
        <v>-0.36223269456568896</v>
      </c>
      <c r="AJ249" s="2">
        <f t="shared" si="98"/>
        <v>-0.41494481059067168</v>
      </c>
      <c r="AK249" s="2">
        <f t="shared" si="99"/>
        <v>-0.4981679423952553</v>
      </c>
      <c r="AL249" s="2">
        <f t="shared" si="100"/>
        <v>-0.55978356203579838</v>
      </c>
      <c r="AM249" s="2">
        <f t="shared" si="101"/>
        <v>-0.5721679320145131</v>
      </c>
      <c r="AN249" s="2">
        <f t="shared" si="102"/>
        <v>3.9093224636854136</v>
      </c>
      <c r="AO249" s="2">
        <f t="shared" si="103"/>
        <v>0.68268334825103072</v>
      </c>
      <c r="AP249" s="2">
        <f t="shared" si="104"/>
        <v>0.99133196699876858</v>
      </c>
      <c r="AQ249" s="23">
        <f t="shared" si="86"/>
        <v>3.6743646314780922</v>
      </c>
      <c r="AR249" s="2">
        <f t="shared" si="87"/>
        <v>-0.50841056044945054</v>
      </c>
      <c r="AS249" s="2">
        <f t="shared" si="88"/>
        <v>-0.56028926159553849</v>
      </c>
      <c r="AT249" s="2">
        <f t="shared" si="89"/>
        <v>1.3227373236008406</v>
      </c>
      <c r="AU249" s="2">
        <f t="shared" si="90"/>
        <v>8.0589225278758612</v>
      </c>
      <c r="AV249" s="2">
        <f t="shared" si="91"/>
        <v>0.58942640158824711</v>
      </c>
      <c r="AW249" s="27">
        <f t="shared" si="92"/>
        <v>1.6517082569498236E-2</v>
      </c>
      <c r="AX249" s="28">
        <f t="shared" si="105"/>
        <v>1.1327143251203782</v>
      </c>
      <c r="AY249" s="2">
        <v>1E-3</v>
      </c>
      <c r="AZ249" s="2">
        <v>50</v>
      </c>
      <c r="BA249" s="2">
        <f t="shared" si="106"/>
        <v>2.1380677074496446</v>
      </c>
      <c r="BB249" s="2">
        <f t="shared" si="107"/>
        <v>4.4491384009971142</v>
      </c>
      <c r="BC249" s="2">
        <f t="shared" si="108"/>
        <v>6.7048352119660565E-2</v>
      </c>
      <c r="BD249" s="2">
        <f t="shared" si="109"/>
        <v>7.534839019236691E-3</v>
      </c>
      <c r="BE249" s="2">
        <f t="shared" si="110"/>
        <v>4.3594847850581431E-2</v>
      </c>
      <c r="BF249">
        <f t="shared" si="111"/>
        <v>3.0934288832019732</v>
      </c>
      <c r="BG249" s="9">
        <f t="shared" si="112"/>
        <v>7.1518598137725664E-7</v>
      </c>
      <c r="BH249" s="9">
        <f t="shared" si="113"/>
        <v>3.0428589220449388E-7</v>
      </c>
      <c r="BI249" s="2"/>
      <c r="BJ249" s="2"/>
      <c r="BK249" s="2"/>
      <c r="BL249" s="2"/>
      <c r="BM249" s="2"/>
      <c r="BN249" s="2"/>
      <c r="BO249" s="2"/>
      <c r="BP249" s="2"/>
      <c r="BQ249" s="2"/>
      <c r="BR249" s="11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V249" s="6"/>
      <c r="EW249" s="6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6"/>
      <c r="FJ249" s="7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</row>
    <row r="250" spans="1:225">
      <c r="A250" s="16">
        <v>36.496008697730346</v>
      </c>
      <c r="B250" s="2">
        <v>9.2302700378396857E-2</v>
      </c>
      <c r="C250" s="2">
        <v>5.7514353105462435E-2</v>
      </c>
      <c r="D250" s="2">
        <v>3.7594424491152689E-2</v>
      </c>
      <c r="E250" s="2">
        <v>3.2815754343287672E-2</v>
      </c>
      <c r="F250" s="2">
        <v>2.9587179865973229E-2</v>
      </c>
      <c r="G250" s="2">
        <v>2.2352098344934204E-2</v>
      </c>
      <c r="H250" s="2">
        <v>9.3326456330562416E-3</v>
      </c>
      <c r="I250" s="2">
        <v>7.3483977132845057E-3</v>
      </c>
      <c r="J250" s="2">
        <v>5.1342199493219793E-3</v>
      </c>
      <c r="K250" s="2">
        <v>0.7243353396462856</v>
      </c>
      <c r="L250" s="2">
        <v>0.71162026176879056</v>
      </c>
      <c r="M250" s="2">
        <v>0.68849817082354581</v>
      </c>
      <c r="N250" s="2">
        <v>0.66932736487760636</v>
      </c>
      <c r="O250" s="2">
        <v>0.660466784690943</v>
      </c>
      <c r="P250" s="2">
        <v>0.63285169744426206</v>
      </c>
      <c r="Q250" s="2">
        <v>0.60190006917323613</v>
      </c>
      <c r="R250" s="2">
        <v>0.57023831356378729</v>
      </c>
      <c r="S250" s="2">
        <v>0.56377765411520819</v>
      </c>
      <c r="T250" s="2">
        <v>0.81663804002468243</v>
      </c>
      <c r="U250" s="2">
        <v>0.76913461487425294</v>
      </c>
      <c r="V250" s="2">
        <v>0.7260925953146985</v>
      </c>
      <c r="W250" s="2">
        <v>0.70214311922089401</v>
      </c>
      <c r="X250" s="2">
        <v>0.69005396455691626</v>
      </c>
      <c r="Y250" s="2">
        <v>0.6552037957891963</v>
      </c>
      <c r="Z250" s="2">
        <v>0.60761191274959037</v>
      </c>
      <c r="AA250" s="2">
        <v>0.57163671811762784</v>
      </c>
      <c r="AB250" s="2">
        <v>0.56377765411520819</v>
      </c>
      <c r="AC250" s="9">
        <v>9.7356045436753028E-3</v>
      </c>
      <c r="AD250" s="2"/>
      <c r="AE250" s="2">
        <f t="shared" si="93"/>
        <v>-0.20255931775684702</v>
      </c>
      <c r="AF250" s="2">
        <f t="shared" si="94"/>
        <v>-0.26248927294419627</v>
      </c>
      <c r="AG250" s="2">
        <f t="shared" si="95"/>
        <v>-0.32007773053431615</v>
      </c>
      <c r="AH250" s="2">
        <f t="shared" si="96"/>
        <v>-0.35361802220167365</v>
      </c>
      <c r="AI250" s="2">
        <f t="shared" si="97"/>
        <v>-0.3709854749462585</v>
      </c>
      <c r="AJ250" s="2">
        <f t="shared" si="98"/>
        <v>-0.42280895313100447</v>
      </c>
      <c r="AK250" s="2">
        <f t="shared" si="99"/>
        <v>-0.49821890221573684</v>
      </c>
      <c r="AL250" s="2">
        <f t="shared" si="100"/>
        <v>-0.55925159755494203</v>
      </c>
      <c r="AM250" s="2">
        <f t="shared" si="101"/>
        <v>-0.57309533550545333</v>
      </c>
      <c r="AN250" s="2">
        <f t="shared" si="102"/>
        <v>3.8270359414657666</v>
      </c>
      <c r="AO250" s="2">
        <f t="shared" si="103"/>
        <v>0.67038323453064119</v>
      </c>
      <c r="AP250" s="2">
        <f t="shared" si="104"/>
        <v>0.9920211507858705</v>
      </c>
      <c r="AQ250" s="23">
        <f t="shared" si="86"/>
        <v>3.6614273689367862</v>
      </c>
      <c r="AR250" s="2">
        <f t="shared" si="87"/>
        <v>-0.5076638455036202</v>
      </c>
      <c r="AS250" s="2">
        <f t="shared" si="88"/>
        <v>-0.56170091155891544</v>
      </c>
      <c r="AT250" s="2">
        <f t="shared" si="89"/>
        <v>1.3777685745822288</v>
      </c>
      <c r="AU250" s="2">
        <f t="shared" si="90"/>
        <v>8.4161051345233879</v>
      </c>
      <c r="AV250" s="2">
        <f t="shared" si="91"/>
        <v>0.58937130862372888</v>
      </c>
      <c r="AW250" s="27">
        <f t="shared" si="92"/>
        <v>1.6518626545308782E-2</v>
      </c>
      <c r="AX250" s="28">
        <f t="shared" si="105"/>
        <v>1.1339235950852169</v>
      </c>
      <c r="AY250" s="2">
        <v>1E-3</v>
      </c>
      <c r="AZ250" s="2">
        <v>50</v>
      </c>
      <c r="BA250" s="2">
        <f t="shared" si="106"/>
        <v>2.1999417798531042</v>
      </c>
      <c r="BB250" s="2">
        <f t="shared" si="107"/>
        <v>4.619606092130442</v>
      </c>
      <c r="BC250" s="2">
        <f t="shared" si="108"/>
        <v>6.8988681034002131E-2</v>
      </c>
      <c r="BD250" s="2">
        <f t="shared" si="109"/>
        <v>7.4668053444996614E-3</v>
      </c>
      <c r="BE250" s="2">
        <f t="shared" si="110"/>
        <v>4.4824173387940647E-2</v>
      </c>
      <c r="BF250">
        <f t="shared" si="111"/>
        <v>3.0391628691034613</v>
      </c>
      <c r="BG250" s="9">
        <f t="shared" si="112"/>
        <v>7.313511333988608E-7</v>
      </c>
      <c r="BH250" s="9">
        <f t="shared" si="113"/>
        <v>3.1618579781262888E-7</v>
      </c>
      <c r="BI250" s="2"/>
      <c r="BJ250" s="2"/>
      <c r="BK250" s="2"/>
      <c r="BL250" s="2"/>
      <c r="BM250" s="2"/>
      <c r="BN250" s="2"/>
      <c r="BO250" s="2"/>
      <c r="BP250" s="2"/>
      <c r="BQ250" s="2"/>
      <c r="BR250" s="11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V250" s="6"/>
      <c r="EW250" s="6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6"/>
      <c r="FJ250" s="7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</row>
    <row r="251" spans="1:225">
      <c r="A251" s="16">
        <v>36.652030511738168</v>
      </c>
      <c r="B251" s="2">
        <v>9.1844922750518504E-2</v>
      </c>
      <c r="C251" s="2">
        <v>5.7691035419593403E-2</v>
      </c>
      <c r="D251" s="2">
        <v>3.8085274385340775E-2</v>
      </c>
      <c r="E251" s="2">
        <v>3.267701684210593E-2</v>
      </c>
      <c r="F251" s="2">
        <v>2.9694081144302824E-2</v>
      </c>
      <c r="G251" s="2">
        <v>2.1601867818840898E-2</v>
      </c>
      <c r="H251" s="2">
        <v>8.9081938532890748E-3</v>
      </c>
      <c r="I251" s="2">
        <v>6.9904139369674177E-3</v>
      </c>
      <c r="J251" s="2">
        <v>4.859289170776473E-3</v>
      </c>
      <c r="K251" s="2">
        <v>0.73021621339980103</v>
      </c>
      <c r="L251" s="2">
        <v>0.71466859623473677</v>
      </c>
      <c r="M251" s="2">
        <v>0.69112717139327984</v>
      </c>
      <c r="N251" s="2">
        <v>0.66973779651404752</v>
      </c>
      <c r="O251" s="2">
        <v>0.66153068881950583</v>
      </c>
      <c r="P251" s="2">
        <v>0.63976514361599957</v>
      </c>
      <c r="Q251" s="2">
        <v>0.60551313572072663</v>
      </c>
      <c r="R251" s="2">
        <v>0.57037921872352393</v>
      </c>
      <c r="S251" s="2">
        <v>0.56747691512070741</v>
      </c>
      <c r="T251" s="2">
        <v>0.8220611361503195</v>
      </c>
      <c r="U251" s="2">
        <v>0.77235963165433019</v>
      </c>
      <c r="V251" s="2">
        <v>0.72921244577862065</v>
      </c>
      <c r="W251" s="2">
        <v>0.70241481335615341</v>
      </c>
      <c r="X251" s="2">
        <v>0.69122476996380866</v>
      </c>
      <c r="Y251" s="2">
        <v>0.66136701143484045</v>
      </c>
      <c r="Z251" s="2">
        <v>0.61059769617755211</v>
      </c>
      <c r="AA251" s="2">
        <v>0.57326110173174505</v>
      </c>
      <c r="AB251" s="2">
        <v>0.56747691512070741</v>
      </c>
      <c r="AC251" s="9">
        <v>9.7362988443738079E-3</v>
      </c>
      <c r="AD251" s="2"/>
      <c r="AE251" s="2">
        <f t="shared" si="93"/>
        <v>-0.19594051181289709</v>
      </c>
      <c r="AF251" s="2">
        <f t="shared" si="94"/>
        <v>-0.25830499331721651</v>
      </c>
      <c r="AG251" s="2">
        <f t="shared" si="95"/>
        <v>-0.31579016860712528</v>
      </c>
      <c r="AH251" s="2">
        <f t="shared" si="96"/>
        <v>-0.35323114725355431</v>
      </c>
      <c r="AI251" s="2">
        <f t="shared" si="97"/>
        <v>-0.36929022595989985</v>
      </c>
      <c r="AJ251" s="2">
        <f t="shared" si="98"/>
        <v>-0.41344635655338957</v>
      </c>
      <c r="AK251" s="2">
        <f t="shared" si="99"/>
        <v>-0.49331697173539513</v>
      </c>
      <c r="AL251" s="2">
        <f t="shared" si="100"/>
        <v>-0.55641399113117651</v>
      </c>
      <c r="AM251" s="2">
        <f t="shared" si="101"/>
        <v>-0.56655520865535636</v>
      </c>
      <c r="AN251" s="2">
        <f t="shared" si="102"/>
        <v>3.8273855523796358</v>
      </c>
      <c r="AO251" s="2">
        <f t="shared" si="103"/>
        <v>0.6697188113098862</v>
      </c>
      <c r="AP251" s="2">
        <f t="shared" si="104"/>
        <v>0.99191394573202352</v>
      </c>
      <c r="AQ251" s="23">
        <f t="shared" si="86"/>
        <v>3.6607271715454659</v>
      </c>
      <c r="AR251" s="2">
        <f t="shared" si="87"/>
        <v>-0.50167902221814709</v>
      </c>
      <c r="AS251" s="2">
        <f t="shared" si="88"/>
        <v>-0.56145384335863824</v>
      </c>
      <c r="AT251" s="2">
        <f t="shared" si="89"/>
        <v>1.5240625764983016</v>
      </c>
      <c r="AU251" s="2">
        <f t="shared" si="90"/>
        <v>9.3696321650757941</v>
      </c>
      <c r="AV251" s="2">
        <f t="shared" si="91"/>
        <v>0.59158635964497464</v>
      </c>
      <c r="AW251" s="27">
        <f t="shared" si="92"/>
        <v>1.6457950197189802E-2</v>
      </c>
      <c r="AX251" s="28">
        <f t="shared" si="105"/>
        <v>1.1336181076369807</v>
      </c>
      <c r="AY251" s="2">
        <v>1E-3</v>
      </c>
      <c r="AZ251" s="2">
        <v>50</v>
      </c>
      <c r="BA251" s="2">
        <f t="shared" si="106"/>
        <v>2.2033487080963314</v>
      </c>
      <c r="BB251" s="2">
        <f t="shared" si="107"/>
        <v>4.6162063137154039</v>
      </c>
      <c r="BC251" s="2">
        <f t="shared" si="108"/>
        <v>6.9095519991301008E-2</v>
      </c>
      <c r="BD251" s="2">
        <f t="shared" si="109"/>
        <v>7.483875861953598E-3</v>
      </c>
      <c r="BE251" s="2">
        <f t="shared" si="110"/>
        <v>4.4891811097812706E-2</v>
      </c>
      <c r="BF251">
        <f t="shared" si="111"/>
        <v>3.0403627085419469</v>
      </c>
      <c r="BG251" s="9">
        <f t="shared" si="112"/>
        <v>7.0683192007862468E-7</v>
      </c>
      <c r="BH251" s="9">
        <f t="shared" si="113"/>
        <v>3.1952813746605491E-7</v>
      </c>
      <c r="BI251" s="2"/>
      <c r="BJ251" s="2"/>
      <c r="BK251" s="2"/>
      <c r="BL251" s="2"/>
      <c r="BM251" s="2"/>
      <c r="BN251" s="2"/>
      <c r="BO251" s="2"/>
      <c r="BP251" s="2"/>
      <c r="BQ251" s="2"/>
      <c r="BR251" s="11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V251" s="6"/>
      <c r="EW251" s="6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6"/>
      <c r="FJ251" s="7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</row>
    <row r="252" spans="1:225">
      <c r="A252" s="16">
        <v>36.812090698724489</v>
      </c>
      <c r="B252" s="2">
        <v>8.8746950359107957E-2</v>
      </c>
      <c r="C252" s="2">
        <v>5.6585660815170039E-2</v>
      </c>
      <c r="D252" s="2">
        <v>3.7124135447816183E-2</v>
      </c>
      <c r="E252" s="2">
        <v>3.1915667932576261E-2</v>
      </c>
      <c r="F252" s="2">
        <v>2.971639633352726E-2</v>
      </c>
      <c r="G252" s="2">
        <v>2.1514577376703075E-2</v>
      </c>
      <c r="H252" s="2">
        <v>9.0391411010428083E-3</v>
      </c>
      <c r="I252" s="2">
        <v>7.1294519241694148E-3</v>
      </c>
      <c r="J252" s="2">
        <v>4.9940123649339961E-3</v>
      </c>
      <c r="K252" s="2">
        <v>0.73529505428470521</v>
      </c>
      <c r="L252" s="2">
        <v>0.71966063570307548</v>
      </c>
      <c r="M252" s="2">
        <v>0.69352649698637947</v>
      </c>
      <c r="N252" s="2">
        <v>0.67430024336208927</v>
      </c>
      <c r="O252" s="2">
        <v>0.66689381966357364</v>
      </c>
      <c r="P252" s="2">
        <v>0.6439908735061054</v>
      </c>
      <c r="Q252" s="2">
        <v>0.60635228185097079</v>
      </c>
      <c r="R252" s="2">
        <v>0.5702614842050856</v>
      </c>
      <c r="S252" s="2">
        <v>0.56706948846290683</v>
      </c>
      <c r="T252" s="2">
        <v>0.82404200464381316</v>
      </c>
      <c r="U252" s="2">
        <v>0.7762462965182455</v>
      </c>
      <c r="V252" s="2">
        <v>0.7306506324341957</v>
      </c>
      <c r="W252" s="2">
        <v>0.70621591129466554</v>
      </c>
      <c r="X252" s="2">
        <v>0.69661021599710093</v>
      </c>
      <c r="Y252" s="2">
        <v>0.66550545088280844</v>
      </c>
      <c r="Z252" s="2">
        <v>0.61044868216917714</v>
      </c>
      <c r="AA252" s="2">
        <v>0.57245574825243006</v>
      </c>
      <c r="AB252" s="2">
        <v>0.56706948846290683</v>
      </c>
      <c r="AC252" s="9">
        <v>9.7489044943945349E-3</v>
      </c>
      <c r="AD252" s="2"/>
      <c r="AE252" s="2">
        <f t="shared" si="93"/>
        <v>-0.19353377386244147</v>
      </c>
      <c r="AF252" s="2">
        <f t="shared" si="94"/>
        <v>-0.25328541673681781</v>
      </c>
      <c r="AG252" s="2">
        <f t="shared" si="95"/>
        <v>-0.31381986448435673</v>
      </c>
      <c r="AH252" s="2">
        <f t="shared" si="96"/>
        <v>-0.34783426487977875</v>
      </c>
      <c r="AI252" s="2">
        <f t="shared" si="97"/>
        <v>-0.36152925564370414</v>
      </c>
      <c r="AJ252" s="2">
        <f t="shared" si="98"/>
        <v>-0.40720845052265009</v>
      </c>
      <c r="AK252" s="2">
        <f t="shared" si="99"/>
        <v>-0.493561047655454</v>
      </c>
      <c r="AL252" s="2">
        <f t="shared" si="100"/>
        <v>-0.55781984217014657</v>
      </c>
      <c r="AM252" s="2">
        <f t="shared" si="101"/>
        <v>-0.56727342815528614</v>
      </c>
      <c r="AN252" s="2">
        <f t="shared" si="102"/>
        <v>3.8926986388099527</v>
      </c>
      <c r="AO252" s="2">
        <f t="shared" si="103"/>
        <v>0.67962105261133066</v>
      </c>
      <c r="AP252" s="2">
        <f t="shared" si="104"/>
        <v>0.99217899613192251</v>
      </c>
      <c r="AQ252" s="23">
        <f t="shared" si="86"/>
        <v>3.6711480767971536</v>
      </c>
      <c r="AR252" s="2">
        <f t="shared" si="87"/>
        <v>-0.50029413862927075</v>
      </c>
      <c r="AS252" s="2">
        <f t="shared" si="88"/>
        <v>-0.56166027912505301</v>
      </c>
      <c r="AT252" s="2">
        <f t="shared" si="89"/>
        <v>1.5646360191348991</v>
      </c>
      <c r="AU252" s="2">
        <f t="shared" si="90"/>
        <v>9.6338101152892044</v>
      </c>
      <c r="AV252" s="2">
        <f t="shared" si="91"/>
        <v>0.59203935074970071</v>
      </c>
      <c r="AW252" s="27">
        <f t="shared" si="92"/>
        <v>1.6466649525997683E-2</v>
      </c>
      <c r="AX252" s="28">
        <f t="shared" si="105"/>
        <v>1.132708552847959</v>
      </c>
      <c r="AY252" s="2">
        <v>1E-3</v>
      </c>
      <c r="AZ252" s="2">
        <v>50</v>
      </c>
      <c r="BA252" s="2">
        <f t="shared" si="106"/>
        <v>2.1532622364856224</v>
      </c>
      <c r="BB252" s="2">
        <f t="shared" si="107"/>
        <v>4.4805620472886378</v>
      </c>
      <c r="BC252" s="2">
        <f t="shared" si="108"/>
        <v>6.7524842237137644E-2</v>
      </c>
      <c r="BD252" s="2">
        <f t="shared" si="109"/>
        <v>7.5351667411223634E-3</v>
      </c>
      <c r="BE252" s="2">
        <f t="shared" si="110"/>
        <v>4.3896900742414147E-2</v>
      </c>
      <c r="BF252">
        <f t="shared" si="111"/>
        <v>3.0847664013350498</v>
      </c>
      <c r="BG252" s="9">
        <f t="shared" si="112"/>
        <v>7.0356564610404543E-7</v>
      </c>
      <c r="BH252" s="9">
        <f t="shared" si="113"/>
        <v>3.0969557477482467E-7</v>
      </c>
      <c r="BI252" s="2"/>
      <c r="BJ252" s="2"/>
      <c r="BK252" s="2"/>
      <c r="BL252" s="2"/>
      <c r="BM252" s="2"/>
      <c r="BN252" s="2"/>
      <c r="BO252" s="2"/>
      <c r="BP252" s="2"/>
      <c r="BQ252" s="2"/>
      <c r="BR252" s="11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V252" s="6"/>
      <c r="EW252" s="6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6"/>
      <c r="FJ252" s="7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</row>
    <row r="253" spans="1:225">
      <c r="A253" s="16">
        <v>36.974576103292335</v>
      </c>
      <c r="B253" s="2">
        <v>8.7536910691712794E-2</v>
      </c>
      <c r="C253" s="2">
        <v>5.774975202186497E-2</v>
      </c>
      <c r="D253" s="2">
        <v>3.7897488335307539E-2</v>
      </c>
      <c r="E253" s="2">
        <v>3.3611116219710531E-2</v>
      </c>
      <c r="F253" s="2">
        <v>2.9573027655191556E-2</v>
      </c>
      <c r="G253" s="2">
        <v>2.1582910668049182E-2</v>
      </c>
      <c r="H253" s="2">
        <v>9.1306695378342313E-3</v>
      </c>
      <c r="I253" s="2">
        <v>7.215263261586659E-3</v>
      </c>
      <c r="J253" s="2">
        <v>5.068465760748285E-3</v>
      </c>
      <c r="K253" s="2">
        <v>0.7310798946820628</v>
      </c>
      <c r="L253" s="2">
        <v>0.71329159627216043</v>
      </c>
      <c r="M253" s="2">
        <v>0.69102962028764248</v>
      </c>
      <c r="N253" s="2">
        <v>0.66828732916768074</v>
      </c>
      <c r="O253" s="2">
        <v>0.66319507266134869</v>
      </c>
      <c r="P253" s="2">
        <v>0.64420720671081533</v>
      </c>
      <c r="Q253" s="2">
        <v>0.6059562525322435</v>
      </c>
      <c r="R253" s="2">
        <v>0.56923625608970263</v>
      </c>
      <c r="S253" s="2">
        <v>0.5665977214952147</v>
      </c>
      <c r="T253" s="2">
        <v>0.81861680537377557</v>
      </c>
      <c r="U253" s="2">
        <v>0.77104134829402537</v>
      </c>
      <c r="V253" s="2">
        <v>0.72892710862294996</v>
      </c>
      <c r="W253" s="2">
        <v>0.70189844538739132</v>
      </c>
      <c r="X253" s="2">
        <v>0.69276810031654024</v>
      </c>
      <c r="Y253" s="2">
        <v>0.66579011737886451</v>
      </c>
      <c r="Z253" s="2">
        <v>0.61043707308603368</v>
      </c>
      <c r="AA253" s="2">
        <v>0.57175182206332509</v>
      </c>
      <c r="AB253" s="2">
        <v>0.5665977214952147</v>
      </c>
      <c r="AC253" s="9">
        <v>9.7615101357647581E-3</v>
      </c>
      <c r="AD253" s="2"/>
      <c r="AE253" s="2">
        <f t="shared" si="93"/>
        <v>-0.20013918572608738</v>
      </c>
      <c r="AF253" s="2">
        <f t="shared" si="94"/>
        <v>-0.2600132774222807</v>
      </c>
      <c r="AG253" s="2">
        <f t="shared" si="95"/>
        <v>-0.31618154014416577</v>
      </c>
      <c r="AH253" s="2">
        <f t="shared" si="96"/>
        <v>-0.35396655011159728</v>
      </c>
      <c r="AI253" s="2">
        <f t="shared" si="97"/>
        <v>-0.36705996737173791</v>
      </c>
      <c r="AJ253" s="2">
        <f t="shared" si="98"/>
        <v>-0.40678079717927379</v>
      </c>
      <c r="AK253" s="2">
        <f t="shared" si="99"/>
        <v>-0.49358006513205871</v>
      </c>
      <c r="AL253" s="2">
        <f t="shared" si="100"/>
        <v>-0.55905025926609075</v>
      </c>
      <c r="AM253" s="2">
        <f t="shared" si="101"/>
        <v>-0.56810571295770584</v>
      </c>
      <c r="AN253" s="2">
        <f t="shared" si="102"/>
        <v>3.8128829708712133</v>
      </c>
      <c r="AO253" s="2">
        <f t="shared" si="103"/>
        <v>0.66746219874930168</v>
      </c>
      <c r="AP253" s="2">
        <f t="shared" si="104"/>
        <v>0.99168653949443486</v>
      </c>
      <c r="AQ253" s="23">
        <f t="shared" si="86"/>
        <v>3.6583479871827924</v>
      </c>
      <c r="AR253" s="2">
        <f t="shared" si="87"/>
        <v>-0.50094748605953743</v>
      </c>
      <c r="AS253" s="2">
        <f t="shared" si="88"/>
        <v>-0.56345971822136365</v>
      </c>
      <c r="AT253" s="2">
        <f t="shared" si="89"/>
        <v>1.5938576108373455</v>
      </c>
      <c r="AU253" s="2">
        <f t="shared" si="90"/>
        <v>9.8224242097153276</v>
      </c>
      <c r="AV253" s="2">
        <f t="shared" si="91"/>
        <v>0.59138876874072521</v>
      </c>
      <c r="AW253" s="27">
        <f t="shared" si="92"/>
        <v>1.6506079675051064E-2</v>
      </c>
      <c r="AX253" s="28">
        <f t="shared" si="105"/>
        <v>1.1341274586421795</v>
      </c>
      <c r="AY253" s="2">
        <v>1E-3</v>
      </c>
      <c r="AZ253" s="2">
        <v>50</v>
      </c>
      <c r="BA253" s="2">
        <f t="shared" si="106"/>
        <v>2.2149701310309338</v>
      </c>
      <c r="BB253" s="2">
        <f t="shared" si="107"/>
        <v>4.6582439511738416</v>
      </c>
      <c r="BC253" s="2">
        <f t="shared" si="108"/>
        <v>6.9459959926638767E-2</v>
      </c>
      <c r="BD253" s="2">
        <f t="shared" si="109"/>
        <v>7.4554567879628036E-3</v>
      </c>
      <c r="BE253" s="2">
        <f t="shared" si="110"/>
        <v>4.5122490453845643E-2</v>
      </c>
      <c r="BF253">
        <f t="shared" si="111"/>
        <v>3.0243783559224426</v>
      </c>
      <c r="BG253" s="9">
        <f t="shared" si="112"/>
        <v>7.0630709120302301E-7</v>
      </c>
      <c r="BH253" s="9">
        <f t="shared" si="113"/>
        <v>3.2507070874955074E-7</v>
      </c>
      <c r="BI253" s="2"/>
      <c r="BJ253" s="2"/>
      <c r="BK253" s="2"/>
      <c r="BL253" s="2"/>
      <c r="BM253" s="2"/>
      <c r="BN253" s="2"/>
      <c r="BO253" s="2"/>
      <c r="BP253" s="2"/>
      <c r="BQ253" s="2"/>
      <c r="BR253" s="11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V253" s="6"/>
      <c r="EW253" s="6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6"/>
      <c r="FJ253" s="7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</row>
    <row r="254" spans="1:225">
      <c r="A254" s="16">
        <v>37.134639898345732</v>
      </c>
      <c r="B254" s="2">
        <v>9.1771995971110465E-2</v>
      </c>
      <c r="C254" s="2">
        <v>5.8735034592378485E-2</v>
      </c>
      <c r="D254" s="2">
        <v>3.7237993227243499E-2</v>
      </c>
      <c r="E254" s="2">
        <v>3.3669754668793662E-2</v>
      </c>
      <c r="F254" s="2">
        <v>3.048954045427164E-2</v>
      </c>
      <c r="G254" s="2">
        <v>2.1824647842431148E-2</v>
      </c>
      <c r="H254" s="2">
        <v>9.0928387854286585E-3</v>
      </c>
      <c r="I254" s="2">
        <v>7.1553632309493921E-3</v>
      </c>
      <c r="J254" s="2">
        <v>4.9949365473369823E-3</v>
      </c>
      <c r="K254" s="2">
        <v>0.73213622402046363</v>
      </c>
      <c r="L254" s="2">
        <v>0.71671093005630859</v>
      </c>
      <c r="M254" s="2">
        <v>0.69416807484119636</v>
      </c>
      <c r="N254" s="2">
        <v>0.66987515717827606</v>
      </c>
      <c r="O254" s="2">
        <v>0.66286428793862995</v>
      </c>
      <c r="P254" s="2">
        <v>0.64619482502296466</v>
      </c>
      <c r="Q254" s="2">
        <v>0.61187577238873403</v>
      </c>
      <c r="R254" s="2">
        <v>0.57214701413174485</v>
      </c>
      <c r="S254" s="2">
        <v>0.57208604874468305</v>
      </c>
      <c r="T254" s="2">
        <v>0.82390821999157415</v>
      </c>
      <c r="U254" s="2">
        <v>0.77544596464868709</v>
      </c>
      <c r="V254" s="2">
        <v>0.73140606806843989</v>
      </c>
      <c r="W254" s="2">
        <v>0.70354491184706969</v>
      </c>
      <c r="X254" s="2">
        <v>0.69335382839290161</v>
      </c>
      <c r="Y254" s="2">
        <v>0.66801947286539576</v>
      </c>
      <c r="Z254" s="2">
        <v>0.61617096212995581</v>
      </c>
      <c r="AA254" s="2">
        <v>0.57446226290361735</v>
      </c>
      <c r="AB254" s="2">
        <v>0.57208604874468305</v>
      </c>
      <c r="AC254" s="9">
        <v>9.7757868612768205E-3</v>
      </c>
      <c r="AD254" s="2"/>
      <c r="AE254" s="2">
        <f t="shared" si="93"/>
        <v>-0.19369613878163983</v>
      </c>
      <c r="AF254" s="2">
        <f t="shared" si="94"/>
        <v>-0.25431697687352567</v>
      </c>
      <c r="AG254" s="2">
        <f t="shared" si="95"/>
        <v>-0.31278647678986943</v>
      </c>
      <c r="AH254" s="2">
        <f t="shared" si="96"/>
        <v>-0.35162356388678134</v>
      </c>
      <c r="AI254" s="2">
        <f t="shared" si="97"/>
        <v>-0.36621483520970705</v>
      </c>
      <c r="AJ254" s="2">
        <f t="shared" si="98"/>
        <v>-0.40343795487427192</v>
      </c>
      <c r="AK254" s="2">
        <f t="shared" si="99"/>
        <v>-0.48423081802933488</v>
      </c>
      <c r="AL254" s="2">
        <f t="shared" si="100"/>
        <v>-0.55432087070264335</v>
      </c>
      <c r="AM254" s="2">
        <f t="shared" si="101"/>
        <v>-0.55846586404820231</v>
      </c>
      <c r="AN254" s="2">
        <f t="shared" si="102"/>
        <v>3.778374504733319</v>
      </c>
      <c r="AO254" s="2">
        <f t="shared" si="103"/>
        <v>0.66117647772908783</v>
      </c>
      <c r="AP254" s="2">
        <f t="shared" si="104"/>
        <v>0.98981733274924744</v>
      </c>
      <c r="AQ254" s="23">
        <f t="shared" si="86"/>
        <v>3.6517119656619985</v>
      </c>
      <c r="AR254" s="2">
        <f t="shared" si="87"/>
        <v>-0.4912260033672351</v>
      </c>
      <c r="AS254" s="2">
        <f t="shared" si="88"/>
        <v>-0.5583593029128926</v>
      </c>
      <c r="AT254" s="2">
        <f t="shared" si="89"/>
        <v>1.7116797260490533</v>
      </c>
      <c r="AU254" s="2">
        <f t="shared" si="90"/>
        <v>10.595276276371065</v>
      </c>
      <c r="AV254" s="2">
        <f t="shared" si="91"/>
        <v>0.59609273649108052</v>
      </c>
      <c r="AW254" s="27">
        <f t="shared" si="92"/>
        <v>1.6399775173947449E-2</v>
      </c>
      <c r="AX254" s="28">
        <f t="shared" si="105"/>
        <v>1.1340779053119008</v>
      </c>
      <c r="AY254" s="2">
        <v>1E-3</v>
      </c>
      <c r="AZ254" s="2">
        <v>50</v>
      </c>
      <c r="BA254" s="2">
        <f t="shared" si="106"/>
        <v>2.2477553085418922</v>
      </c>
      <c r="BB254" s="2">
        <f t="shared" si="107"/>
        <v>4.7254471142995413</v>
      </c>
      <c r="BC254" s="2">
        <f t="shared" si="108"/>
        <v>7.0488080840864817E-2</v>
      </c>
      <c r="BD254" s="2">
        <f t="shared" si="109"/>
        <v>7.4582121190090792E-3</v>
      </c>
      <c r="BE254" s="2">
        <f t="shared" si="110"/>
        <v>4.5772921067843697E-2</v>
      </c>
      <c r="BF254">
        <f t="shared" si="111"/>
        <v>2.9965552642707993</v>
      </c>
      <c r="BG254" s="9">
        <f t="shared" si="112"/>
        <v>7.1449038573368835E-7</v>
      </c>
      <c r="BH254" s="9">
        <f t="shared" si="113"/>
        <v>3.340600976608263E-7</v>
      </c>
      <c r="BI254" s="2"/>
      <c r="BJ254" s="2"/>
      <c r="BK254" s="2"/>
      <c r="BL254" s="2"/>
      <c r="BM254" s="2"/>
      <c r="BN254" s="2"/>
      <c r="BO254" s="2"/>
      <c r="BP254" s="2"/>
      <c r="BQ254" s="2"/>
      <c r="BR254" s="11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V254" s="6"/>
      <c r="EW254" s="6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6"/>
      <c r="FJ254" s="7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</row>
    <row r="255" spans="1:225">
      <c r="A255" s="16">
        <v>37.297934844488559</v>
      </c>
      <c r="B255" s="2">
        <v>9.1699747838462631E-2</v>
      </c>
      <c r="C255" s="2">
        <v>5.7914647944867406E-2</v>
      </c>
      <c r="D255" s="2">
        <v>3.6750988367928283E-2</v>
      </c>
      <c r="E255" s="2">
        <v>3.2630946132099985E-2</v>
      </c>
      <c r="F255" s="2">
        <v>2.9252997420198778E-2</v>
      </c>
      <c r="G255" s="2">
        <v>2.1365688428214895E-2</v>
      </c>
      <c r="H255" s="2">
        <v>8.7328698680324054E-3</v>
      </c>
      <c r="I255" s="2">
        <v>6.8361924216554324E-3</v>
      </c>
      <c r="J255" s="2">
        <v>4.7347844582006672E-3</v>
      </c>
      <c r="K255" s="2">
        <v>0.73852470063841147</v>
      </c>
      <c r="L255" s="2">
        <v>0.72478382252872608</v>
      </c>
      <c r="M255" s="2">
        <v>0.70139924221629979</v>
      </c>
      <c r="N255" s="2">
        <v>0.6783493150896609</v>
      </c>
      <c r="O255" s="2">
        <v>0.66978743034821986</v>
      </c>
      <c r="P255" s="2">
        <v>0.65010353895215267</v>
      </c>
      <c r="Q255" s="2">
        <v>0.61637781747281839</v>
      </c>
      <c r="R255" s="2">
        <v>0.57965012039673036</v>
      </c>
      <c r="S255" s="2">
        <v>0.57704384570909706</v>
      </c>
      <c r="T255" s="2">
        <v>0.83022444847687404</v>
      </c>
      <c r="U255" s="2">
        <v>0.78269847047359353</v>
      </c>
      <c r="V255" s="2">
        <v>0.73815023058422813</v>
      </c>
      <c r="W255" s="2">
        <v>0.71098026122176083</v>
      </c>
      <c r="X255" s="2">
        <v>0.69904042776841868</v>
      </c>
      <c r="Y255" s="2">
        <v>0.67146922738036752</v>
      </c>
      <c r="Z255" s="2">
        <v>0.62053577004511973</v>
      </c>
      <c r="AA255" s="2">
        <v>0.58111709293737557</v>
      </c>
      <c r="AB255" s="2">
        <v>0.57704384570909706</v>
      </c>
      <c r="AC255" s="9">
        <v>9.8072115581610501E-3</v>
      </c>
      <c r="AD255" s="2"/>
      <c r="AE255" s="2">
        <f t="shared" si="93"/>
        <v>-0.18605919489669573</v>
      </c>
      <c r="AF255" s="2">
        <f t="shared" si="94"/>
        <v>-0.24500775234012057</v>
      </c>
      <c r="AG255" s="2">
        <f t="shared" si="95"/>
        <v>-0.30360791062082748</v>
      </c>
      <c r="AH255" s="2">
        <f t="shared" si="96"/>
        <v>-0.34111061155897798</v>
      </c>
      <c r="AI255" s="2">
        <f t="shared" si="97"/>
        <v>-0.3580467018422297</v>
      </c>
      <c r="AJ255" s="2">
        <f t="shared" si="98"/>
        <v>-0.39828709075489482</v>
      </c>
      <c r="AK255" s="2">
        <f t="shared" si="99"/>
        <v>-0.47717202886746857</v>
      </c>
      <c r="AL255" s="2">
        <f t="shared" si="100"/>
        <v>-0.54280300553868188</v>
      </c>
      <c r="AM255" s="2">
        <f t="shared" si="101"/>
        <v>-0.54983702626384079</v>
      </c>
      <c r="AN255" s="2">
        <f t="shared" si="102"/>
        <v>3.7818063319728989</v>
      </c>
      <c r="AO255" s="2">
        <f t="shared" si="103"/>
        <v>0.6603602348977059</v>
      </c>
      <c r="AP255" s="2">
        <f t="shared" si="104"/>
        <v>0.99140462619885039</v>
      </c>
      <c r="AQ255" s="23">
        <f t="shared" si="86"/>
        <v>3.65084925710077</v>
      </c>
      <c r="AR255" s="2">
        <f t="shared" si="87"/>
        <v>-0.48389516341147654</v>
      </c>
      <c r="AS255" s="2">
        <f t="shared" si="88"/>
        <v>-0.54533059815983886</v>
      </c>
      <c r="AT255" s="2">
        <f t="shared" si="89"/>
        <v>1.5664027961006635</v>
      </c>
      <c r="AU255" s="2">
        <f t="shared" si="90"/>
        <v>9.661652456085644</v>
      </c>
      <c r="AV255" s="2">
        <f t="shared" si="91"/>
        <v>0.60181200021605186</v>
      </c>
      <c r="AW255" s="27">
        <f t="shared" si="92"/>
        <v>1.629613825354137E-2</v>
      </c>
      <c r="AX255" s="28">
        <f t="shared" si="105"/>
        <v>1.1335237604898067</v>
      </c>
      <c r="AY255" s="2">
        <v>1E-3</v>
      </c>
      <c r="AZ255" s="2">
        <v>50</v>
      </c>
      <c r="BA255" s="2">
        <f t="shared" si="106"/>
        <v>2.2520578615678266</v>
      </c>
      <c r="BB255" s="2">
        <f t="shared" si="107"/>
        <v>4.7149246680025563</v>
      </c>
      <c r="BC255" s="2">
        <f t="shared" si="108"/>
        <v>7.0623005983455597E-2</v>
      </c>
      <c r="BD255" s="2">
        <f t="shared" si="109"/>
        <v>7.4891637293921422E-3</v>
      </c>
      <c r="BE255" s="2">
        <f t="shared" si="110"/>
        <v>4.5858243044840208E-2</v>
      </c>
      <c r="BF255">
        <f t="shared" si="111"/>
        <v>3.000965950299932</v>
      </c>
      <c r="BG255" s="9">
        <f t="shared" si="112"/>
        <v>6.9950007381837548E-7</v>
      </c>
      <c r="BH255" s="9">
        <f t="shared" si="113"/>
        <v>3.359335132679963E-7</v>
      </c>
      <c r="BI255" s="2"/>
      <c r="BJ255" s="2"/>
      <c r="BK255" s="2"/>
      <c r="BL255" s="2"/>
      <c r="BM255" s="2"/>
      <c r="BN255" s="2"/>
      <c r="BO255" s="2"/>
      <c r="BP255" s="2"/>
      <c r="BQ255" s="2"/>
      <c r="BR255" s="11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V255" s="6"/>
      <c r="EW255" s="6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6"/>
      <c r="FJ255" s="7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</row>
    <row r="256" spans="1:225">
      <c r="A256" s="16">
        <v>37.460430182266919</v>
      </c>
      <c r="B256" s="2">
        <v>9.1435109539773407E-2</v>
      </c>
      <c r="C256" s="2">
        <v>5.5128750601188284E-2</v>
      </c>
      <c r="D256" s="2">
        <v>3.5854542234788206E-2</v>
      </c>
      <c r="E256" s="2">
        <v>3.1589116899462963E-2</v>
      </c>
      <c r="F256" s="2">
        <v>2.8426036659944975E-2</v>
      </c>
      <c r="G256" s="2">
        <v>2.1207641169562634E-2</v>
      </c>
      <c r="H256" s="2">
        <v>8.6864942625383065E-3</v>
      </c>
      <c r="I256" s="2">
        <v>6.803798559896314E-3</v>
      </c>
      <c r="J256" s="2">
        <v>4.716412825900641E-3</v>
      </c>
      <c r="K256" s="2">
        <v>0.74418302920328749</v>
      </c>
      <c r="L256" s="2">
        <v>0.73337138011683356</v>
      </c>
      <c r="M256" s="2">
        <v>0.70860120237113888</v>
      </c>
      <c r="N256" s="2">
        <v>0.68290979655667838</v>
      </c>
      <c r="O256" s="2">
        <v>0.67629407952065401</v>
      </c>
      <c r="P256" s="2">
        <v>0.65696128723263181</v>
      </c>
      <c r="Q256" s="2">
        <v>0.62253014632727988</v>
      </c>
      <c r="R256" s="2">
        <v>0.58452511389338169</v>
      </c>
      <c r="S256" s="2">
        <v>0.58200939141741148</v>
      </c>
      <c r="T256" s="2">
        <v>0.8356181387430609</v>
      </c>
      <c r="U256" s="2">
        <v>0.78850013071802183</v>
      </c>
      <c r="V256" s="2">
        <v>0.74445574460592712</v>
      </c>
      <c r="W256" s="2">
        <v>0.71449891345614136</v>
      </c>
      <c r="X256" s="2">
        <v>0.70472011618059893</v>
      </c>
      <c r="Y256" s="2">
        <v>0.67816892840219445</v>
      </c>
      <c r="Z256" s="2">
        <v>0.62630525233558998</v>
      </c>
      <c r="AA256" s="2">
        <v>0.58605540006471624</v>
      </c>
      <c r="AB256" s="2">
        <v>0.58200939141741148</v>
      </c>
      <c r="AC256" s="9">
        <v>9.8386362486169235E-3</v>
      </c>
      <c r="AD256" s="2"/>
      <c r="AE256" s="2">
        <f t="shared" si="93"/>
        <v>-0.17958354208791344</v>
      </c>
      <c r="AF256" s="2">
        <f t="shared" si="94"/>
        <v>-0.23762270679843397</v>
      </c>
      <c r="AG256" s="2">
        <f t="shared" si="95"/>
        <v>-0.29510187173310909</v>
      </c>
      <c r="AH256" s="2">
        <f t="shared" si="96"/>
        <v>-0.33617380231856175</v>
      </c>
      <c r="AI256" s="2">
        <f t="shared" si="97"/>
        <v>-0.34995455331995806</v>
      </c>
      <c r="AJ256" s="2">
        <f t="shared" si="98"/>
        <v>-0.38835886514078582</v>
      </c>
      <c r="AK256" s="2">
        <f t="shared" si="99"/>
        <v>-0.46791740319248104</v>
      </c>
      <c r="AL256" s="2">
        <f t="shared" si="100"/>
        <v>-0.53434095451410402</v>
      </c>
      <c r="AM256" s="2">
        <f t="shared" si="101"/>
        <v>-0.54126869492485696</v>
      </c>
      <c r="AN256" s="2">
        <f t="shared" si="102"/>
        <v>3.763668055495748</v>
      </c>
      <c r="AO256" s="2">
        <f t="shared" si="103"/>
        <v>0.65621773055705146</v>
      </c>
      <c r="AP256" s="2">
        <f t="shared" si="104"/>
        <v>0.99095233937373139</v>
      </c>
      <c r="AQ256" s="23">
        <f t="shared" si="86"/>
        <v>3.6464673948580888</v>
      </c>
      <c r="AR256" s="2">
        <f t="shared" si="87"/>
        <v>-0.47396322398087637</v>
      </c>
      <c r="AS256" s="2">
        <f t="shared" si="88"/>
        <v>-0.53695553253730288</v>
      </c>
      <c r="AT256" s="2">
        <f t="shared" si="89"/>
        <v>1.6060979898616652</v>
      </c>
      <c r="AU256" s="2">
        <f t="shared" si="90"/>
        <v>9.9286890684458022</v>
      </c>
      <c r="AV256" s="2">
        <f t="shared" si="91"/>
        <v>0.60745068726991491</v>
      </c>
      <c r="AW256" s="27">
        <f t="shared" si="92"/>
        <v>1.6196600736160201E-2</v>
      </c>
      <c r="AX256" s="28">
        <f t="shared" si="105"/>
        <v>1.1333062777439664</v>
      </c>
      <c r="AY256" s="2">
        <v>1E-3</v>
      </c>
      <c r="AZ256" s="2">
        <v>50</v>
      </c>
      <c r="BA256" s="2">
        <f t="shared" si="106"/>
        <v>2.2740558412374425</v>
      </c>
      <c r="BB256" s="2">
        <f t="shared" si="107"/>
        <v>4.7532251407746848</v>
      </c>
      <c r="BC256" s="2">
        <f t="shared" si="108"/>
        <v>7.1312847695048948E-2</v>
      </c>
      <c r="BD256" s="2">
        <f t="shared" si="109"/>
        <v>7.5013814798895314E-3</v>
      </c>
      <c r="BE256" s="2">
        <f t="shared" si="110"/>
        <v>4.6294340584132954E-2</v>
      </c>
      <c r="BF256">
        <f t="shared" si="111"/>
        <v>2.9841846808541481</v>
      </c>
      <c r="BG256" s="9">
        <f t="shared" si="112"/>
        <v>6.9450332620918175E-7</v>
      </c>
      <c r="BH256" s="9">
        <f t="shared" si="113"/>
        <v>3.4452604377405864E-7</v>
      </c>
      <c r="BI256" s="2"/>
      <c r="BJ256" s="2"/>
      <c r="BK256" s="2"/>
      <c r="BL256" s="2"/>
      <c r="BM256" s="2"/>
      <c r="BN256" s="2"/>
      <c r="BO256" s="2"/>
      <c r="BP256" s="2"/>
      <c r="BQ256" s="2"/>
      <c r="BR256" s="11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V256" s="6"/>
      <c r="EW256" s="6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6"/>
      <c r="FJ256" s="7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</row>
    <row r="257" spans="1:225">
      <c r="A257" s="16">
        <v>37.620492552242752</v>
      </c>
      <c r="B257" s="2">
        <v>8.9684408907698271E-2</v>
      </c>
      <c r="C257" s="2">
        <v>5.5776230781174677E-2</v>
      </c>
      <c r="D257" s="2">
        <v>3.7018953702121632E-2</v>
      </c>
      <c r="E257" s="2">
        <v>3.1057948694453663E-2</v>
      </c>
      <c r="F257" s="2">
        <v>2.8800713801885348E-2</v>
      </c>
      <c r="G257" s="2">
        <v>2.1730649948325728E-2</v>
      </c>
      <c r="H257" s="2">
        <v>9.0531558545409261E-3</v>
      </c>
      <c r="I257" s="2">
        <v>7.1240237421944415E-3</v>
      </c>
      <c r="J257" s="2">
        <v>4.9729420667984697E-3</v>
      </c>
      <c r="K257" s="2">
        <v>0.74687779481158367</v>
      </c>
      <c r="L257" s="2">
        <v>0.73022785027651327</v>
      </c>
      <c r="M257" s="2">
        <v>0.70867903146458922</v>
      </c>
      <c r="N257" s="2">
        <v>0.69144713607754782</v>
      </c>
      <c r="O257" s="2">
        <v>0.67792723363920071</v>
      </c>
      <c r="P257" s="2">
        <v>0.65529753355557718</v>
      </c>
      <c r="Q257" s="2">
        <v>0.62311347963912378</v>
      </c>
      <c r="R257" s="2">
        <v>0.58564351306137774</v>
      </c>
      <c r="S257" s="2">
        <v>0.58202170977223566</v>
      </c>
      <c r="T257" s="2">
        <v>0.83656220371928192</v>
      </c>
      <c r="U257" s="2">
        <v>0.78600408105768793</v>
      </c>
      <c r="V257" s="2">
        <v>0.74569798516671082</v>
      </c>
      <c r="W257" s="2">
        <v>0.72250508477200148</v>
      </c>
      <c r="X257" s="2">
        <v>0.70672794744108602</v>
      </c>
      <c r="Y257" s="2">
        <v>0.67702818350390293</v>
      </c>
      <c r="Z257" s="2">
        <v>0.62706036143098753</v>
      </c>
      <c r="AA257" s="2">
        <v>0.58731184711076811</v>
      </c>
      <c r="AB257" s="2">
        <v>0.58202170977223566</v>
      </c>
      <c r="AC257" s="9">
        <v>9.858756482776598E-3</v>
      </c>
      <c r="AD257" s="2"/>
      <c r="AE257" s="2">
        <f t="shared" si="93"/>
        <v>-0.17845439943200248</v>
      </c>
      <c r="AF257" s="2">
        <f t="shared" si="94"/>
        <v>-0.24079329438105626</v>
      </c>
      <c r="AG257" s="2">
        <f t="shared" si="95"/>
        <v>-0.29343460637152047</v>
      </c>
      <c r="AH257" s="2">
        <f t="shared" si="96"/>
        <v>-0.32503082127359978</v>
      </c>
      <c r="AI257" s="2">
        <f t="shared" si="97"/>
        <v>-0.34710948566697514</v>
      </c>
      <c r="AJ257" s="2">
        <f t="shared" si="98"/>
        <v>-0.39004237694537208</v>
      </c>
      <c r="AK257" s="2">
        <f t="shared" si="99"/>
        <v>-0.46671247275803657</v>
      </c>
      <c r="AL257" s="2">
        <f t="shared" si="100"/>
        <v>-0.53219934449507511</v>
      </c>
      <c r="AM257" s="2">
        <f t="shared" si="101"/>
        <v>-0.54124752993225145</v>
      </c>
      <c r="AN257" s="2">
        <f t="shared" si="102"/>
        <v>3.7644675153419715</v>
      </c>
      <c r="AO257" s="2">
        <f t="shared" si="103"/>
        <v>0.65607480566826759</v>
      </c>
      <c r="AP257" s="2">
        <f t="shared" si="104"/>
        <v>0.99088473731647908</v>
      </c>
      <c r="AQ257" s="23">
        <f t="shared" si="86"/>
        <v>3.6463161049892534</v>
      </c>
      <c r="AR257" s="2">
        <f t="shared" si="87"/>
        <v>-0.47302662647846677</v>
      </c>
      <c r="AS257" s="2">
        <f t="shared" si="88"/>
        <v>-0.53504401400437129</v>
      </c>
      <c r="AT257" s="2">
        <f t="shared" si="89"/>
        <v>1.5812406899265055</v>
      </c>
      <c r="AU257" s="2">
        <f t="shared" si="90"/>
        <v>9.7686256212521219</v>
      </c>
      <c r="AV257" s="2">
        <f t="shared" si="91"/>
        <v>0.60825068286715711</v>
      </c>
      <c r="AW257" s="27">
        <f t="shared" si="92"/>
        <v>1.620837717157116E-2</v>
      </c>
      <c r="AX257" s="28">
        <f t="shared" si="105"/>
        <v>1.1333914823395093</v>
      </c>
      <c r="AY257" s="2">
        <v>1E-3</v>
      </c>
      <c r="AZ257" s="2">
        <v>50</v>
      </c>
      <c r="BA257" s="2">
        <f t="shared" si="106"/>
        <v>2.2748196793922939</v>
      </c>
      <c r="BB257" s="2">
        <f t="shared" si="107"/>
        <v>4.7578608247877137</v>
      </c>
      <c r="BC257" s="2">
        <f t="shared" si="108"/>
        <v>7.1336801141139758E-2</v>
      </c>
      <c r="BD257" s="2">
        <f t="shared" si="109"/>
        <v>7.4965901078319101E-3</v>
      </c>
      <c r="BE257" s="2">
        <f t="shared" si="110"/>
        <v>4.6309479206282589E-2</v>
      </c>
      <c r="BF257">
        <f t="shared" si="111"/>
        <v>2.9821222788640167</v>
      </c>
      <c r="BG257" s="9">
        <f t="shared" si="112"/>
        <v>7.1163702688512947E-7</v>
      </c>
      <c r="BH257" s="9">
        <f t="shared" si="113"/>
        <v>3.4429999651670309E-7</v>
      </c>
      <c r="BI257" s="2"/>
      <c r="BJ257" s="2"/>
      <c r="BK257" s="2"/>
      <c r="BL257" s="2"/>
      <c r="BM257" s="2"/>
      <c r="BN257" s="2"/>
      <c r="BO257" s="2"/>
      <c r="BP257" s="2"/>
      <c r="BQ257" s="2"/>
      <c r="BR257" s="11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V257" s="6"/>
      <c r="EW257" s="6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6"/>
      <c r="FJ257" s="7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</row>
    <row r="258" spans="1:225">
      <c r="A258" s="16">
        <v>37.766808911137254</v>
      </c>
      <c r="B258" s="2">
        <v>8.8886575904855297E-2</v>
      </c>
      <c r="C258" s="2">
        <v>5.6978137299111137E-2</v>
      </c>
      <c r="D258" s="2">
        <v>3.8079400826767154E-2</v>
      </c>
      <c r="E258" s="2">
        <v>3.2298679835542868E-2</v>
      </c>
      <c r="F258" s="2">
        <v>2.951532544727499E-2</v>
      </c>
      <c r="G258" s="2">
        <v>2.2661011424959625E-2</v>
      </c>
      <c r="H258" s="2">
        <v>9.6947694141181137E-3</v>
      </c>
      <c r="I258" s="2">
        <v>7.6845541288102148E-3</v>
      </c>
      <c r="J258" s="2">
        <v>5.4230106717259551E-3</v>
      </c>
      <c r="K258" s="2">
        <v>0.74853310731378331</v>
      </c>
      <c r="L258" s="2">
        <v>0.73087586683698658</v>
      </c>
      <c r="M258" s="2">
        <v>0.70975361026256256</v>
      </c>
      <c r="N258" s="2">
        <v>0.68589156812125718</v>
      </c>
      <c r="O258" s="2">
        <v>0.6774898503785759</v>
      </c>
      <c r="P258" s="2">
        <v>0.65447592862505488</v>
      </c>
      <c r="Q258" s="2">
        <v>0.62241035458270622</v>
      </c>
      <c r="R258" s="2">
        <v>0.59062894030206425</v>
      </c>
      <c r="S258" s="2">
        <v>0.58889471886839018</v>
      </c>
      <c r="T258" s="2">
        <v>0.83741968321863858</v>
      </c>
      <c r="U258" s="2">
        <v>0.78785400413609774</v>
      </c>
      <c r="V258" s="2">
        <v>0.74783301108932976</v>
      </c>
      <c r="W258" s="2">
        <v>0.71819024795680009</v>
      </c>
      <c r="X258" s="2">
        <v>0.70700517582585087</v>
      </c>
      <c r="Y258" s="2">
        <v>0.67713694005001446</v>
      </c>
      <c r="Z258" s="2">
        <v>0.62792128350390475</v>
      </c>
      <c r="AA258" s="2">
        <v>0.59233132625050267</v>
      </c>
      <c r="AB258" s="2">
        <v>0.58889471886839018</v>
      </c>
      <c r="AC258" s="9">
        <v>9.7979136149993172E-3</v>
      </c>
      <c r="AD258" s="2"/>
      <c r="AE258" s="2">
        <f t="shared" si="93"/>
        <v>-0.17742992051613682</v>
      </c>
      <c r="AF258" s="2">
        <f t="shared" si="94"/>
        <v>-0.23844248022855663</v>
      </c>
      <c r="AG258" s="2">
        <f t="shared" si="95"/>
        <v>-0.2905755731378053</v>
      </c>
      <c r="AH258" s="2">
        <f t="shared" si="96"/>
        <v>-0.33102077573291333</v>
      </c>
      <c r="AI258" s="2">
        <f t="shared" si="97"/>
        <v>-0.34671729228371806</v>
      </c>
      <c r="AJ258" s="2">
        <f t="shared" si="98"/>
        <v>-0.38988175170927103</v>
      </c>
      <c r="AK258" s="2">
        <f t="shared" si="99"/>
        <v>-0.46534046510925187</v>
      </c>
      <c r="AL258" s="2">
        <f t="shared" si="100"/>
        <v>-0.52368912793605316</v>
      </c>
      <c r="AM258" s="2">
        <f t="shared" si="101"/>
        <v>-0.52950785686195667</v>
      </c>
      <c r="AN258" s="2">
        <f t="shared" si="102"/>
        <v>3.6683714881304765</v>
      </c>
      <c r="AO258" s="2">
        <f t="shared" si="103"/>
        <v>0.64042429862164285</v>
      </c>
      <c r="AP258" s="2">
        <f t="shared" si="104"/>
        <v>0.99096323270848896</v>
      </c>
      <c r="AQ258" s="23">
        <f t="shared" si="86"/>
        <v>3.6297048222696002</v>
      </c>
      <c r="AR258" s="2">
        <f t="shared" si="87"/>
        <v>-0.47415566971600315</v>
      </c>
      <c r="AS258" s="2">
        <f t="shared" si="88"/>
        <v>-0.52656730934548113</v>
      </c>
      <c r="AT258" s="2">
        <f t="shared" si="89"/>
        <v>1.3363255131196596</v>
      </c>
      <c r="AU258" s="2">
        <f t="shared" si="90"/>
        <v>8.1811877465844045</v>
      </c>
      <c r="AV258" s="2">
        <f t="shared" si="91"/>
        <v>0.60984040801779515</v>
      </c>
      <c r="AW258" s="27">
        <f t="shared" si="92"/>
        <v>1.6066356847107142E-2</v>
      </c>
      <c r="AX258" s="28">
        <f t="shared" si="105"/>
        <v>1.1339670638427448</v>
      </c>
      <c r="AY258" s="2">
        <v>1E-3</v>
      </c>
      <c r="AZ258" s="2">
        <v>50</v>
      </c>
      <c r="BA258" s="2">
        <f t="shared" si="106"/>
        <v>2.3604689844642834</v>
      </c>
      <c r="BB258" s="2">
        <f t="shared" si="107"/>
        <v>4.9583022376641059</v>
      </c>
      <c r="BC258" s="2">
        <f t="shared" si="108"/>
        <v>7.4022705214833007E-2</v>
      </c>
      <c r="BD258" s="2">
        <f t="shared" si="109"/>
        <v>7.464382654296952E-3</v>
      </c>
      <c r="BE258" s="2">
        <f t="shared" si="110"/>
        <v>4.8005257972377535E-2</v>
      </c>
      <c r="BF258">
        <f t="shared" si="111"/>
        <v>2.8821800352226115</v>
      </c>
      <c r="BG258" s="9">
        <f t="shared" si="112"/>
        <v>7.4284383120402808E-7</v>
      </c>
      <c r="BH258" s="9">
        <f t="shared" si="113"/>
        <v>3.6971105799309929E-7</v>
      </c>
      <c r="BI258" s="2"/>
      <c r="BJ258" s="2"/>
      <c r="BK258" s="2"/>
      <c r="BL258" s="2"/>
      <c r="BM258" s="2"/>
      <c r="BN258" s="2"/>
      <c r="BO258" s="2"/>
      <c r="BP258" s="2"/>
      <c r="BQ258" s="2"/>
      <c r="BR258" s="11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V258" s="6"/>
      <c r="EW258" s="6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6"/>
      <c r="FJ258" s="7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</row>
    <row r="259" spans="1:225">
      <c r="A259" s="16">
        <v>37.92283026041266</v>
      </c>
      <c r="B259" s="2">
        <v>9.1878247637187854E-2</v>
      </c>
      <c r="C259" s="2">
        <v>5.8468714600882682E-2</v>
      </c>
      <c r="D259" s="2">
        <v>3.8951402538464769E-2</v>
      </c>
      <c r="E259" s="2">
        <v>3.2048398315979332E-2</v>
      </c>
      <c r="F259" s="2">
        <v>2.9349739855907456E-2</v>
      </c>
      <c r="G259" s="2">
        <v>2.2671679767512713E-2</v>
      </c>
      <c r="H259" s="2">
        <v>9.4415957400548218E-3</v>
      </c>
      <c r="I259" s="2">
        <v>7.4289159754238297E-3</v>
      </c>
      <c r="J259" s="2">
        <v>5.184961234569371E-3</v>
      </c>
      <c r="K259" s="2">
        <v>0.74131460752114176</v>
      </c>
      <c r="L259" s="2">
        <v>0.72656478254583479</v>
      </c>
      <c r="M259" s="2">
        <v>0.70521459134699394</v>
      </c>
      <c r="N259" s="2">
        <v>0.68532922203698066</v>
      </c>
      <c r="O259" s="2">
        <v>0.67795173291350541</v>
      </c>
      <c r="P259" s="2">
        <v>0.65392218817010994</v>
      </c>
      <c r="Q259" s="2">
        <v>0.62063999813004656</v>
      </c>
      <c r="R259" s="2">
        <v>0.59036067781789703</v>
      </c>
      <c r="S259" s="2">
        <v>0.58660291488987804</v>
      </c>
      <c r="T259" s="2">
        <v>0.83319285515832964</v>
      </c>
      <c r="U259" s="2">
        <v>0.78503349714671744</v>
      </c>
      <c r="V259" s="2">
        <v>0.74416599388545868</v>
      </c>
      <c r="W259" s="2">
        <v>0.71737762035295993</v>
      </c>
      <c r="X259" s="2">
        <v>0.70730147276941291</v>
      </c>
      <c r="Y259" s="2">
        <v>0.67659386793762266</v>
      </c>
      <c r="Z259" s="2">
        <v>0.62587541850359185</v>
      </c>
      <c r="AA259" s="2">
        <v>0.59148501520174135</v>
      </c>
      <c r="AB259" s="2">
        <v>0.58660291488987804</v>
      </c>
      <c r="AC259" s="9">
        <v>9.7370707168744144E-3</v>
      </c>
      <c r="AD259" s="2"/>
      <c r="AE259" s="2">
        <f t="shared" si="93"/>
        <v>-0.18249014481412076</v>
      </c>
      <c r="AF259" s="2">
        <f t="shared" si="94"/>
        <v>-0.24202889058565141</v>
      </c>
      <c r="AG259" s="2">
        <f t="shared" si="95"/>
        <v>-0.29549115897329314</v>
      </c>
      <c r="AH259" s="2">
        <f t="shared" si="96"/>
        <v>-0.33215290986404877</v>
      </c>
      <c r="AI259" s="2">
        <f t="shared" si="97"/>
        <v>-0.34629829270086071</v>
      </c>
      <c r="AJ259" s="2">
        <f t="shared" si="98"/>
        <v>-0.39068408573065916</v>
      </c>
      <c r="AK259" s="2">
        <f t="shared" si="99"/>
        <v>-0.46860393966264224</v>
      </c>
      <c r="AL259" s="2">
        <f t="shared" si="100"/>
        <v>-0.52511892944040051</v>
      </c>
      <c r="AM259" s="2">
        <f t="shared" si="101"/>
        <v>-0.53340715332416688</v>
      </c>
      <c r="AN259" s="2">
        <f t="shared" si="102"/>
        <v>3.6485350225991264</v>
      </c>
      <c r="AO259" s="2">
        <f t="shared" si="103"/>
        <v>0.63769280913301529</v>
      </c>
      <c r="AP259" s="2">
        <f t="shared" si="104"/>
        <v>0.99217052050463506</v>
      </c>
      <c r="AQ259" s="23">
        <f t="shared" si="86"/>
        <v>3.6267962044512494</v>
      </c>
      <c r="AR259" s="2">
        <f t="shared" si="87"/>
        <v>-0.47700407830342384</v>
      </c>
      <c r="AS259" s="2">
        <f t="shared" si="88"/>
        <v>-0.52702161052588981</v>
      </c>
      <c r="AT259" s="2">
        <f t="shared" si="89"/>
        <v>1.2752835989235709</v>
      </c>
      <c r="AU259" s="2">
        <f t="shared" si="90"/>
        <v>7.7829725467710356</v>
      </c>
      <c r="AV259" s="2">
        <f t="shared" si="91"/>
        <v>0.6086727968147807</v>
      </c>
      <c r="AW259" s="27">
        <f t="shared" si="92"/>
        <v>1.5997216842660061E-2</v>
      </c>
      <c r="AX259" s="28">
        <f t="shared" si="105"/>
        <v>1.1337925700004827</v>
      </c>
      <c r="AY259" s="2">
        <v>1E-3</v>
      </c>
      <c r="AZ259" s="2">
        <v>50</v>
      </c>
      <c r="BA259" s="2">
        <f t="shared" si="106"/>
        <v>2.3758340443491357</v>
      </c>
      <c r="BB259" s="2">
        <f t="shared" si="107"/>
        <v>4.9840771466211073</v>
      </c>
      <c r="BC259" s="2">
        <f t="shared" si="108"/>
        <v>7.4504543063985171E-2</v>
      </c>
      <c r="BD259" s="2">
        <f t="shared" si="109"/>
        <v>7.4741174275716844E-3</v>
      </c>
      <c r="BE259" s="2">
        <f t="shared" si="110"/>
        <v>4.8309112378369434E-2</v>
      </c>
      <c r="BF259">
        <f t="shared" si="111"/>
        <v>2.8679618225368357</v>
      </c>
      <c r="BG259" s="9">
        <f t="shared" si="112"/>
        <v>7.4332627231014975E-7</v>
      </c>
      <c r="BH259" s="9">
        <f t="shared" si="113"/>
        <v>3.7366251600987407E-7</v>
      </c>
      <c r="BI259" s="2"/>
      <c r="BJ259" s="2"/>
      <c r="BK259" s="2"/>
      <c r="BL259" s="2"/>
      <c r="BM259" s="2"/>
      <c r="BN259" s="2"/>
      <c r="BO259" s="2"/>
      <c r="BP259" s="2"/>
      <c r="BQ259" s="2"/>
      <c r="BR259" s="11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V259" s="6"/>
      <c r="EW259" s="6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6"/>
      <c r="FJ259" s="7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</row>
    <row r="260" spans="1:225">
      <c r="A260" s="16">
        <v>38.07885155671223</v>
      </c>
      <c r="B260" s="2">
        <v>9.4046995922157178E-2</v>
      </c>
      <c r="C260" s="2">
        <v>5.9713282908072998E-2</v>
      </c>
      <c r="D260" s="2">
        <v>3.9371943196132964E-2</v>
      </c>
      <c r="E260" s="2">
        <v>3.2225714490822441E-2</v>
      </c>
      <c r="F260" s="2">
        <v>2.9678638589913035E-2</v>
      </c>
      <c r="G260" s="2">
        <v>2.2166868806487272E-2</v>
      </c>
      <c r="H260" s="2">
        <v>9.0140696306029496E-3</v>
      </c>
      <c r="I260" s="2">
        <v>7.0464382527479471E-3</v>
      </c>
      <c r="J260" s="2">
        <v>4.8701547780454742E-3</v>
      </c>
      <c r="K260" s="2">
        <v>0.73786725636314332</v>
      </c>
      <c r="L260" s="2">
        <v>0.72646288795173664</v>
      </c>
      <c r="M260" s="2">
        <v>0.70376689133314119</v>
      </c>
      <c r="N260" s="2">
        <v>0.68490181368976522</v>
      </c>
      <c r="O260" s="2">
        <v>0.67745320619808025</v>
      </c>
      <c r="P260" s="2">
        <v>0.65271576751049509</v>
      </c>
      <c r="Q260" s="2">
        <v>0.61759859043713794</v>
      </c>
      <c r="R260" s="2">
        <v>0.58534654934249974</v>
      </c>
      <c r="S260" s="2">
        <v>0.58322357734435459</v>
      </c>
      <c r="T260" s="2">
        <v>0.83191425228530047</v>
      </c>
      <c r="U260" s="2">
        <v>0.78617617085980962</v>
      </c>
      <c r="V260" s="2">
        <v>0.74313883452927421</v>
      </c>
      <c r="W260" s="2">
        <v>0.71712752818058767</v>
      </c>
      <c r="X260" s="2">
        <v>0.70713184478799329</v>
      </c>
      <c r="Y260" s="2">
        <v>0.67488263631698242</v>
      </c>
      <c r="Z260" s="2">
        <v>0.62244651833295095</v>
      </c>
      <c r="AA260" s="2">
        <v>0.58816225077172679</v>
      </c>
      <c r="AB260" s="2">
        <v>0.58322357734435459</v>
      </c>
      <c r="AC260" s="9">
        <v>9.6852907467629805E-3</v>
      </c>
      <c r="AD260" s="2"/>
      <c r="AE260" s="2">
        <f t="shared" si="93"/>
        <v>-0.18402590562928828</v>
      </c>
      <c r="AF260" s="2">
        <f t="shared" si="94"/>
        <v>-0.24057437571368451</v>
      </c>
      <c r="AG260" s="2">
        <f t="shared" si="95"/>
        <v>-0.29687239501833657</v>
      </c>
      <c r="AH260" s="2">
        <f t="shared" si="96"/>
        <v>-0.33250159062711437</v>
      </c>
      <c r="AI260" s="2">
        <f t="shared" si="97"/>
        <v>-0.3465381456230554</v>
      </c>
      <c r="AJ260" s="2">
        <f t="shared" si="98"/>
        <v>-0.39321647535010618</v>
      </c>
      <c r="AK260" s="2">
        <f t="shared" si="99"/>
        <v>-0.47409756865869812</v>
      </c>
      <c r="AL260" s="2">
        <f t="shared" si="100"/>
        <v>-0.53075243246042558</v>
      </c>
      <c r="AM260" s="2">
        <f t="shared" si="101"/>
        <v>-0.5391846715596702</v>
      </c>
      <c r="AN260" s="2">
        <f t="shared" si="102"/>
        <v>3.7220760676298852</v>
      </c>
      <c r="AO260" s="2">
        <f t="shared" si="103"/>
        <v>0.64974633292014961</v>
      </c>
      <c r="AP260" s="2">
        <f t="shared" si="104"/>
        <v>0.99280086140519297</v>
      </c>
      <c r="AQ260" s="23">
        <f t="shared" ref="AQ260:AQ323" si="114">AO260+3-0.5*EXP(-6*AO260)</f>
        <v>3.6396099613490427</v>
      </c>
      <c r="AR260" s="2">
        <f t="shared" ref="AR260:AR323" si="115">LN(Q260)</f>
        <v>-0.48191656259746213</v>
      </c>
      <c r="AS260" s="2">
        <f t="shared" ref="AS260:AS323" si="116">LN(R260)</f>
        <v>-0.5355512151067181</v>
      </c>
      <c r="AT260" s="2">
        <f t="shared" ref="AT260:AT323" si="117">-SLOPE(AR260:AS260,AK$2:AL$2)</f>
        <v>1.3675083443700307</v>
      </c>
      <c r="AU260" s="2">
        <f t="shared" ref="AU260:AU323" si="118">INTERCEPT(AR260:AS260,AK$2:AL$2)</f>
        <v>8.3753971899082522</v>
      </c>
      <c r="AV260" s="2">
        <f t="shared" ref="AV260:AV323" si="119">EXP(AU260)*660^(-AT260)</f>
        <v>0.60483779875167765</v>
      </c>
      <c r="AW260" s="27">
        <f t="shared" ref="AW260:AW323" si="120">AC260/AV260</f>
        <v>1.6013038151306704E-2</v>
      </c>
      <c r="AX260" s="28">
        <f t="shared" si="105"/>
        <v>1.1327880840479736</v>
      </c>
      <c r="AY260" s="2">
        <v>1E-3</v>
      </c>
      <c r="AZ260" s="2">
        <v>50</v>
      </c>
      <c r="BA260" s="2">
        <f t="shared" si="106"/>
        <v>2.3089702504981466</v>
      </c>
      <c r="BB260" s="2">
        <f t="shared" si="107"/>
        <v>4.8074425239074277</v>
      </c>
      <c r="BC260" s="2">
        <f t="shared" si="108"/>
        <v>7.2407739871758345E-2</v>
      </c>
      <c r="BD260" s="2">
        <f t="shared" si="109"/>
        <v>7.530653849819758E-3</v>
      </c>
      <c r="BE260" s="2">
        <f t="shared" si="110"/>
        <v>4.6986037640376566E-2</v>
      </c>
      <c r="BF260">
        <f t="shared" si="111"/>
        <v>2.9590718041886035</v>
      </c>
      <c r="BG260" s="9">
        <f t="shared" si="112"/>
        <v>7.2621063889401932E-7</v>
      </c>
      <c r="BH260" s="9">
        <f t="shared" si="113"/>
        <v>3.5107493902376235E-7</v>
      </c>
      <c r="BI260" s="2"/>
      <c r="BJ260" s="2"/>
      <c r="BK260" s="2"/>
      <c r="BL260" s="2"/>
      <c r="BM260" s="2"/>
      <c r="BN260" s="2"/>
      <c r="BO260" s="2"/>
      <c r="BP260" s="2"/>
      <c r="BQ260" s="2"/>
      <c r="BR260" s="11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V260" s="6"/>
      <c r="EW260" s="6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6"/>
      <c r="FJ260" s="7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</row>
    <row r="261" spans="1:225">
      <c r="A261" s="16">
        <v>38.238109131607118</v>
      </c>
      <c r="B261" s="2">
        <v>9.334012961725216E-2</v>
      </c>
      <c r="C261" s="2">
        <v>5.8859248814903994E-2</v>
      </c>
      <c r="D261" s="2">
        <v>3.9379977035549352E-2</v>
      </c>
      <c r="E261" s="2">
        <v>3.4497495716170251E-2</v>
      </c>
      <c r="F261" s="2">
        <v>2.938049104165201E-2</v>
      </c>
      <c r="G261" s="2">
        <v>2.3492618826215068E-2</v>
      </c>
      <c r="H261" s="2">
        <v>9.9281858501394423E-3</v>
      </c>
      <c r="I261" s="2">
        <v>7.843233828607972E-3</v>
      </c>
      <c r="J261" s="2">
        <v>5.5072280334705018E-3</v>
      </c>
      <c r="K261" s="2">
        <v>0.74435613867352113</v>
      </c>
      <c r="L261" s="2">
        <v>0.73169684983878969</v>
      </c>
      <c r="M261" s="2">
        <v>0.71106736252972502</v>
      </c>
      <c r="N261" s="2">
        <v>0.68358279288091517</v>
      </c>
      <c r="O261" s="2">
        <v>0.67864946617128419</v>
      </c>
      <c r="P261" s="2">
        <v>0.65805617332360822</v>
      </c>
      <c r="Q261" s="2">
        <v>0.62274590646799688</v>
      </c>
      <c r="R261" s="2">
        <v>0.58788557405119568</v>
      </c>
      <c r="S261" s="2">
        <v>0.58845546033666285</v>
      </c>
      <c r="T261" s="2">
        <v>0.83769626829077326</v>
      </c>
      <c r="U261" s="2">
        <v>0.7905560986536937</v>
      </c>
      <c r="V261" s="2">
        <v>0.75044733956527432</v>
      </c>
      <c r="W261" s="2">
        <v>0.71808028859708539</v>
      </c>
      <c r="X261" s="2">
        <v>0.70802995721293616</v>
      </c>
      <c r="Y261" s="2">
        <v>0.68154879214982333</v>
      </c>
      <c r="Z261" s="2">
        <v>0.62708569534916603</v>
      </c>
      <c r="AA261" s="2">
        <v>0.59109491426429728</v>
      </c>
      <c r="AB261" s="2">
        <v>0.58845546033666285</v>
      </c>
      <c r="AC261" s="9">
        <v>9.6824547183399015E-3</v>
      </c>
      <c r="AD261" s="2"/>
      <c r="AE261" s="2">
        <f t="shared" ref="AE261:AE324" si="121">LN(T261)</f>
        <v>-0.17709969254069555</v>
      </c>
      <c r="AF261" s="2">
        <f t="shared" ref="AF261:AF324" si="122">LN(U261)</f>
        <v>-0.23501865881175235</v>
      </c>
      <c r="AG261" s="2">
        <f t="shared" ref="AG261:AG324" si="123">LN(V261)</f>
        <v>-0.28708579750532665</v>
      </c>
      <c r="AH261" s="2">
        <f t="shared" ref="AH261:AH324" si="124">LN(W261)</f>
        <v>-0.33117389362697436</v>
      </c>
      <c r="AI261" s="2">
        <f t="shared" ref="AI261:AI324" si="125">LN(X261)</f>
        <v>-0.3452688737359137</v>
      </c>
      <c r="AJ261" s="2">
        <f t="shared" ref="AJ261:AJ324" si="126">LN(Y261)</f>
        <v>-0.38338743517751733</v>
      </c>
      <c r="AK261" s="2">
        <f t="shared" ref="AK261:AK324" si="127">LN(Z261)</f>
        <v>-0.46667207249038833</v>
      </c>
      <c r="AL261" s="2">
        <f t="shared" ref="AL261:AL324" si="128">LN(AA261)</f>
        <v>-0.52577867503877196</v>
      </c>
      <c r="AM261" s="2">
        <f t="shared" ref="AM261:AM324" si="129">LN(AB261)</f>
        <v>-0.53025403851609298</v>
      </c>
      <c r="AN261" s="2">
        <f t="shared" ref="AN261:AN324" si="130">INTERCEPT(AE261:AM261, AE$2:AM$2)</f>
        <v>3.7123679683505841</v>
      </c>
      <c r="AO261" s="2">
        <f t="shared" ref="AO261:AO324" si="131">-SLOPE(AE261:AM261,AE$2:AM$2)</f>
        <v>0.64721699349374517</v>
      </c>
      <c r="AP261" s="2">
        <f t="shared" ref="AP261:AP324" si="132">RSQ(AE261:AM261,AE$2:AM$2)</f>
        <v>0.99175011882376007</v>
      </c>
      <c r="AQ261" s="23">
        <f t="shared" si="114"/>
        <v>3.6369256187853796</v>
      </c>
      <c r="AR261" s="2">
        <f t="shared" si="115"/>
        <v>-0.47361669817659108</v>
      </c>
      <c r="AS261" s="2">
        <f t="shared" si="116"/>
        <v>-0.53122295197467606</v>
      </c>
      <c r="AT261" s="2">
        <f t="shared" si="117"/>
        <v>1.4687711968150456</v>
      </c>
      <c r="AU261" s="2">
        <f t="shared" si="118"/>
        <v>9.0395737510028606</v>
      </c>
      <c r="AV261" s="2">
        <f t="shared" si="119"/>
        <v>0.60893660017743934</v>
      </c>
      <c r="AW261" s="27">
        <f t="shared" si="120"/>
        <v>1.5900595752527457E-2</v>
      </c>
      <c r="AX261" s="28">
        <f t="shared" ref="AX261:AX324" si="133">1+AW261^(0.5377+0.4867*(AQ261-3)^2)*(1.4676+2.295*(AQ261-3)^2+2.3113*(AQ261-3)^4)</f>
        <v>1.1323342015155686</v>
      </c>
      <c r="AY261" s="2">
        <v>1E-3</v>
      </c>
      <c r="AZ261" s="2">
        <v>50</v>
      </c>
      <c r="BA261" s="2">
        <f t="shared" ref="BA261:BA324" si="134">(AQ261-3)*(AZ261^(4-AQ261)-0.2^(4-AQ261))/((AQ261-4)*(AZ261^(3-AQ261)-0.2^(3-AQ261)))</f>
        <v>2.322801325853499</v>
      </c>
      <c r="BB261" s="2">
        <f t="shared" ref="BB261:BB324" si="135">2*PI()*BA261*BB$2*(AX261-1)/0.555</f>
        <v>4.8197090838153205</v>
      </c>
      <c r="BC261" s="2">
        <f t="shared" ref="BC261:BC324" si="136">4*PI()*BA261*BB$2*AY261/0.555</f>
        <v>7.2841473007237673E-2</v>
      </c>
      <c r="BD261" s="2">
        <f t="shared" ref="BD261:BD324" si="137">ATAN(0.5*BC261/BB261)</f>
        <v>7.5564816578291699E-3</v>
      </c>
      <c r="BE261" s="2">
        <f t="shared" ref="BE261:BE324" si="138">1+(2*EXP(-BC261)/BC261)+2*((EXP(-BC261)-1)/(BC261)^2)</f>
        <v>4.7259891658669062E-2</v>
      </c>
      <c r="BF261">
        <f t="shared" ref="BF261:BF324" si="139">2-4*EXP(-BB261*TAN(BD261))*((COS(BD261)*SIN(BB261-BD261)/BB261)+(COS(BD261)/BB261)^2*COS(BB261-2*BD261))+4*(COS(BD261)/BB261)^2*COS(2*BD261)</f>
        <v>2.9531187000877206</v>
      </c>
      <c r="BG261" s="9">
        <f t="shared" ref="BG261:BG324" si="140">0.000001*G261*BA261/(BE261*1.5)</f>
        <v>7.6976740377684837E-7</v>
      </c>
      <c r="BH261" s="9">
        <f t="shared" ref="BH261:BH324" si="141">0.000001*Y261*BA261/(BF261*1.5)</f>
        <v>3.5738543978211584E-7</v>
      </c>
      <c r="BI261" s="2"/>
      <c r="BJ261" s="2"/>
      <c r="BK261" s="2"/>
      <c r="BL261" s="2"/>
      <c r="BM261" s="2"/>
      <c r="BN261" s="2"/>
      <c r="BO261" s="2"/>
      <c r="BP261" s="2"/>
      <c r="BQ261" s="2"/>
      <c r="BR261" s="11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V261" s="6"/>
      <c r="EW261" s="6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6"/>
      <c r="FJ261" s="7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</row>
    <row r="262" spans="1:225">
      <c r="A262" s="16">
        <v>38.39655432918979</v>
      </c>
      <c r="B262" s="2">
        <v>9.2558079675135962E-2</v>
      </c>
      <c r="C262" s="2">
        <v>5.9358735734817439E-2</v>
      </c>
      <c r="D262" s="2">
        <v>3.9966188350460424E-2</v>
      </c>
      <c r="E262" s="2">
        <v>3.5360198059260647E-2</v>
      </c>
      <c r="F262" s="2">
        <v>3.0486592538576288E-2</v>
      </c>
      <c r="G262" s="2">
        <v>2.3094284728819491E-2</v>
      </c>
      <c r="H262" s="2">
        <v>9.8324597299353569E-3</v>
      </c>
      <c r="I262" s="2">
        <v>7.7833844691913819E-3</v>
      </c>
      <c r="J262" s="2">
        <v>5.481860051342052E-3</v>
      </c>
      <c r="K262" s="2">
        <v>0.75030932166242625</v>
      </c>
      <c r="L262" s="2">
        <v>0.73456595089682553</v>
      </c>
      <c r="M262" s="2">
        <v>0.7118294383074224</v>
      </c>
      <c r="N262" s="2">
        <v>0.69128856163594898</v>
      </c>
      <c r="O262" s="2">
        <v>0.68580497760233905</v>
      </c>
      <c r="P262" s="2">
        <v>0.66641386187556273</v>
      </c>
      <c r="Q262" s="2">
        <v>0.62942840696589608</v>
      </c>
      <c r="R262" s="2">
        <v>0.59397921361883033</v>
      </c>
      <c r="S262" s="2">
        <v>0.59456879828871523</v>
      </c>
      <c r="T262" s="2">
        <v>0.84286740133756222</v>
      </c>
      <c r="U262" s="2">
        <v>0.79392468663164295</v>
      </c>
      <c r="V262" s="2">
        <v>0.7517956266578828</v>
      </c>
      <c r="W262" s="2">
        <v>0.72664875969520959</v>
      </c>
      <c r="X262" s="2">
        <v>0.71629157014091538</v>
      </c>
      <c r="Y262" s="2">
        <v>0.6895081466043822</v>
      </c>
      <c r="Z262" s="2">
        <v>0.63520860491891729</v>
      </c>
      <c r="AA262" s="2">
        <v>0.59772174459710103</v>
      </c>
      <c r="AB262" s="2">
        <v>0.59456879828871523</v>
      </c>
      <c r="AC262" s="9">
        <v>9.6796187116131374E-3</v>
      </c>
      <c r="AD262" s="2"/>
      <c r="AE262" s="2">
        <f t="shared" si="121"/>
        <v>-0.17094562713924286</v>
      </c>
      <c r="AF262" s="2">
        <f t="shared" si="122"/>
        <v>-0.23076667534260398</v>
      </c>
      <c r="AG262" s="2">
        <f t="shared" si="123"/>
        <v>-0.28529076503061418</v>
      </c>
      <c r="AH262" s="2">
        <f t="shared" si="124"/>
        <v>-0.31931205479201763</v>
      </c>
      <c r="AI262" s="2">
        <f t="shared" si="125"/>
        <v>-0.33366797404620574</v>
      </c>
      <c r="AJ262" s="2">
        <f t="shared" si="126"/>
        <v>-0.37177676658379788</v>
      </c>
      <c r="AK262" s="2">
        <f t="shared" si="127"/>
        <v>-0.45380182235425942</v>
      </c>
      <c r="AL262" s="2">
        <f t="shared" si="128"/>
        <v>-0.51462994336010748</v>
      </c>
      <c r="AM262" s="2">
        <f t="shared" si="129"/>
        <v>-0.51991884492330342</v>
      </c>
      <c r="AN262" s="2">
        <f t="shared" si="130"/>
        <v>3.6372712720077525</v>
      </c>
      <c r="AO262" s="2">
        <f t="shared" si="131"/>
        <v>0.63385571201736868</v>
      </c>
      <c r="AP262" s="2">
        <f t="shared" si="132"/>
        <v>0.99148408377129493</v>
      </c>
      <c r="AQ262" s="23">
        <f t="shared" si="114"/>
        <v>3.6227053292490066</v>
      </c>
      <c r="AR262" s="2">
        <f t="shared" si="115"/>
        <v>-0.46294316196405838</v>
      </c>
      <c r="AS262" s="2">
        <f t="shared" si="116"/>
        <v>-0.52091095413948629</v>
      </c>
      <c r="AT262" s="2">
        <f t="shared" si="117"/>
        <v>1.4779892438181681</v>
      </c>
      <c r="AU262" s="2">
        <f t="shared" si="118"/>
        <v>9.1099523228944363</v>
      </c>
      <c r="AV262" s="2">
        <f t="shared" si="119"/>
        <v>0.61538430414041301</v>
      </c>
      <c r="AW262" s="27">
        <f t="shared" si="120"/>
        <v>1.5729388361852868E-2</v>
      </c>
      <c r="AX262" s="28">
        <f t="shared" si="133"/>
        <v>1.1325019386323263</v>
      </c>
      <c r="AY262" s="2">
        <v>1E-3</v>
      </c>
      <c r="AZ262" s="2">
        <v>50</v>
      </c>
      <c r="BA262" s="2">
        <f t="shared" si="134"/>
        <v>2.39763290743063</v>
      </c>
      <c r="BB262" s="2">
        <f t="shared" si="135"/>
        <v>4.9812871967921133</v>
      </c>
      <c r="BC262" s="2">
        <f t="shared" si="136"/>
        <v>7.518814061452285E-2</v>
      </c>
      <c r="BD262" s="2">
        <f t="shared" si="137"/>
        <v>7.5469161050426715E-3</v>
      </c>
      <c r="BE262" s="2">
        <f t="shared" si="138"/>
        <v>4.8740011923584348E-2</v>
      </c>
      <c r="BF262">
        <f t="shared" si="139"/>
        <v>2.8692895596575871</v>
      </c>
      <c r="BG262" s="9">
        <f t="shared" si="140"/>
        <v>7.5737386805462273E-7</v>
      </c>
      <c r="BH262" s="9">
        <f t="shared" si="141"/>
        <v>3.8411074422605077E-7</v>
      </c>
      <c r="BI262" s="2"/>
      <c r="BJ262" s="2"/>
      <c r="BK262" s="2"/>
      <c r="BL262" s="2"/>
      <c r="BM262" s="2"/>
      <c r="BN262" s="2"/>
      <c r="BO262" s="2"/>
      <c r="BP262" s="2"/>
      <c r="BQ262" s="2"/>
      <c r="BR262" s="11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V262" s="6"/>
      <c r="EW262" s="6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6"/>
      <c r="FJ262" s="7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</row>
    <row r="263" spans="1:225">
      <c r="A263" s="16">
        <v>38.570361007309472</v>
      </c>
      <c r="B263" s="2">
        <v>9.1532316049399515E-2</v>
      </c>
      <c r="C263" s="2">
        <v>5.7810191117767723E-2</v>
      </c>
      <c r="D263" s="2">
        <v>3.8178943040205096E-2</v>
      </c>
      <c r="E263" s="2">
        <v>3.3761248592877213E-2</v>
      </c>
      <c r="F263" s="2">
        <v>2.9220803636755166E-2</v>
      </c>
      <c r="G263" s="2">
        <v>2.1898077840160117E-2</v>
      </c>
      <c r="H263" s="2">
        <v>9.0899335286409189E-3</v>
      </c>
      <c r="I263" s="2">
        <v>7.1458793812249942E-3</v>
      </c>
      <c r="J263" s="2">
        <v>4.9807889753338075E-3</v>
      </c>
      <c r="K263" s="2">
        <v>0.74672594231232869</v>
      </c>
      <c r="L263" s="2">
        <v>0.73258649069501658</v>
      </c>
      <c r="M263" s="2">
        <v>0.70899869520190406</v>
      </c>
      <c r="N263" s="2">
        <v>0.68919769845697698</v>
      </c>
      <c r="O263" s="2">
        <v>0.68014853125354113</v>
      </c>
      <c r="P263" s="2">
        <v>0.66131824159553554</v>
      </c>
      <c r="Q263" s="2">
        <v>0.62498590946833554</v>
      </c>
      <c r="R263" s="2">
        <v>0.58694531981293785</v>
      </c>
      <c r="S263" s="2">
        <v>0.58950299675570705</v>
      </c>
      <c r="T263" s="2">
        <v>0.83825825836172818</v>
      </c>
      <c r="U263" s="2">
        <v>0.79039668181278433</v>
      </c>
      <c r="V263" s="2">
        <v>0.74717763824210914</v>
      </c>
      <c r="W263" s="2">
        <v>0.72295894704985419</v>
      </c>
      <c r="X263" s="2">
        <v>0.7093693348902963</v>
      </c>
      <c r="Y263" s="2">
        <v>0.68321631943569561</v>
      </c>
      <c r="Z263" s="2">
        <v>0.63009833207874455</v>
      </c>
      <c r="AA263" s="2">
        <v>0.59035263383461589</v>
      </c>
      <c r="AB263" s="2">
        <v>0.58950299675570705</v>
      </c>
      <c r="AC263" s="9">
        <v>9.6881432419651508E-3</v>
      </c>
      <c r="AD263" s="2"/>
      <c r="AE263" s="2">
        <f t="shared" si="121"/>
        <v>-0.17642904177651117</v>
      </c>
      <c r="AF263" s="2">
        <f t="shared" si="122"/>
        <v>-0.23522033066864695</v>
      </c>
      <c r="AG263" s="2">
        <f t="shared" si="123"/>
        <v>-0.29145231992150877</v>
      </c>
      <c r="AH263" s="2">
        <f t="shared" si="124"/>
        <v>-0.32440283983265572</v>
      </c>
      <c r="AI263" s="2">
        <f t="shared" si="125"/>
        <v>-0.34337896440199039</v>
      </c>
      <c r="AJ263" s="2">
        <f t="shared" si="126"/>
        <v>-0.38094375003121156</v>
      </c>
      <c r="AK263" s="2">
        <f t="shared" si="127"/>
        <v>-0.46187938911151655</v>
      </c>
      <c r="AL263" s="2">
        <f t="shared" si="128"/>
        <v>-0.52703523615914361</v>
      </c>
      <c r="AM263" s="2">
        <f t="shared" si="129"/>
        <v>-0.52847547546257401</v>
      </c>
      <c r="AN263" s="2">
        <f t="shared" si="130"/>
        <v>3.6930432117471299</v>
      </c>
      <c r="AO263" s="2">
        <f t="shared" si="131"/>
        <v>0.64392835680796079</v>
      </c>
      <c r="AP263" s="2">
        <f t="shared" si="132"/>
        <v>0.99067299429265099</v>
      </c>
      <c r="AQ263" s="23">
        <f t="shared" si="114"/>
        <v>3.6334318978564153</v>
      </c>
      <c r="AR263" s="2">
        <f t="shared" si="115"/>
        <v>-0.47002617435053767</v>
      </c>
      <c r="AS263" s="2">
        <f t="shared" si="116"/>
        <v>-0.53282361543002521</v>
      </c>
      <c r="AT263" s="2">
        <f t="shared" si="117"/>
        <v>1.6011295060868445</v>
      </c>
      <c r="AU263" s="2">
        <f t="shared" si="118"/>
        <v>9.9004453859811612</v>
      </c>
      <c r="AV263" s="2">
        <f t="shared" si="119"/>
        <v>0.60989322723058992</v>
      </c>
      <c r="AW263" s="27">
        <f t="shared" si="120"/>
        <v>1.5884982500883282E-2</v>
      </c>
      <c r="AX263" s="28">
        <f t="shared" si="133"/>
        <v>1.1325407706412507</v>
      </c>
      <c r="AY263" s="2">
        <v>1E-3</v>
      </c>
      <c r="AZ263" s="2">
        <v>50</v>
      </c>
      <c r="BA263" s="2">
        <f t="shared" si="134"/>
        <v>2.3409419615782165</v>
      </c>
      <c r="BB263" s="2">
        <f t="shared" si="135"/>
        <v>4.8649322493362392</v>
      </c>
      <c r="BC263" s="2">
        <f t="shared" si="136"/>
        <v>7.3410351030841606E-2</v>
      </c>
      <c r="BD263" s="2">
        <f t="shared" si="137"/>
        <v>7.54470508129959E-3</v>
      </c>
      <c r="BE263" s="2">
        <f t="shared" si="138"/>
        <v>4.7618940051535219E-2</v>
      </c>
      <c r="BF263">
        <f t="shared" si="139"/>
        <v>2.930896042823441</v>
      </c>
      <c r="BG263" s="9">
        <f t="shared" si="140"/>
        <v>7.1767143127585877E-7</v>
      </c>
      <c r="BH263" s="9">
        <f t="shared" si="141"/>
        <v>3.6379540082249938E-7</v>
      </c>
      <c r="BI263" s="2"/>
      <c r="BJ263" s="2"/>
      <c r="BK263" s="2"/>
      <c r="BL263" s="2"/>
      <c r="BM263" s="2"/>
      <c r="BN263" s="2"/>
      <c r="BO263" s="2"/>
      <c r="BP263" s="2"/>
      <c r="BQ263" s="2"/>
      <c r="BR263" s="11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V263" s="6"/>
      <c r="EW263" s="6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6"/>
      <c r="FJ263" s="7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</row>
    <row r="264" spans="1:225">
      <c r="A264" s="16">
        <v>38.732844299139892</v>
      </c>
      <c r="B264" s="2">
        <v>9.3630646749235685E-2</v>
      </c>
      <c r="C264" s="2">
        <v>5.9074568211602341E-2</v>
      </c>
      <c r="D264" s="2">
        <v>3.9085231670690723E-2</v>
      </c>
      <c r="E264" s="2">
        <v>3.4797744949270772E-2</v>
      </c>
      <c r="F264" s="2">
        <v>2.991645830626833E-2</v>
      </c>
      <c r="G264" s="2">
        <v>2.1114253340509238E-2</v>
      </c>
      <c r="H264" s="2">
        <v>8.565023162943006E-3</v>
      </c>
      <c r="I264" s="2">
        <v>6.690924878897944E-3</v>
      </c>
      <c r="J264" s="2">
        <v>4.6197935925706996E-3</v>
      </c>
      <c r="K264" s="2">
        <v>0.74415760377487217</v>
      </c>
      <c r="L264" s="2">
        <v>0.73015244947616331</v>
      </c>
      <c r="M264" s="2">
        <v>0.70612422815313813</v>
      </c>
      <c r="N264" s="2">
        <v>0.6829215683564438</v>
      </c>
      <c r="O264" s="2">
        <v>0.67906301329405627</v>
      </c>
      <c r="P264" s="2">
        <v>0.66355659726942029</v>
      </c>
      <c r="Q264" s="2">
        <v>0.62584196970479755</v>
      </c>
      <c r="R264" s="2">
        <v>0.58513027001964024</v>
      </c>
      <c r="S264" s="2">
        <v>0.58727352887303852</v>
      </c>
      <c r="T264" s="2">
        <v>0.83778825052410788</v>
      </c>
      <c r="U264" s="2">
        <v>0.7892270176877656</v>
      </c>
      <c r="V264" s="2">
        <v>0.7452094598238288</v>
      </c>
      <c r="W264" s="2">
        <v>0.71771931330571459</v>
      </c>
      <c r="X264" s="2">
        <v>0.7089794716003246</v>
      </c>
      <c r="Y264" s="2">
        <v>0.68467085060992949</v>
      </c>
      <c r="Z264" s="2">
        <v>0.6300266576925837</v>
      </c>
      <c r="AA264" s="2">
        <v>0.5877704323431977</v>
      </c>
      <c r="AB264" s="2">
        <v>0.58727352887303852</v>
      </c>
      <c r="AC264" s="9">
        <v>9.7451128900369298E-3</v>
      </c>
      <c r="AD264" s="2"/>
      <c r="AE264" s="2">
        <f t="shared" si="121"/>
        <v>-0.17698989476889387</v>
      </c>
      <c r="AF264" s="2">
        <f t="shared" si="122"/>
        <v>-0.23670127114727191</v>
      </c>
      <c r="AG264" s="2">
        <f t="shared" si="123"/>
        <v>-0.2940899459930475</v>
      </c>
      <c r="AH264" s="2">
        <f t="shared" si="124"/>
        <v>-0.33167671490996936</v>
      </c>
      <c r="AI264" s="2">
        <f t="shared" si="125"/>
        <v>-0.34392870688847355</v>
      </c>
      <c r="AJ264" s="2">
        <f t="shared" si="126"/>
        <v>-0.37881706626036199</v>
      </c>
      <c r="AK264" s="2">
        <f t="shared" si="127"/>
        <v>-0.46199314669401026</v>
      </c>
      <c r="AL264" s="2">
        <f t="shared" si="128"/>
        <v>-0.53141882850274191</v>
      </c>
      <c r="AM264" s="2">
        <f t="shared" si="129"/>
        <v>-0.53226459005070126</v>
      </c>
      <c r="AN264" s="2">
        <f t="shared" si="130"/>
        <v>3.706485987697187</v>
      </c>
      <c r="AO264" s="2">
        <f t="shared" si="131"/>
        <v>0.64639155973249662</v>
      </c>
      <c r="AP264" s="2">
        <f t="shared" si="132"/>
        <v>0.98904012593287061</v>
      </c>
      <c r="AQ264" s="23">
        <f t="shared" si="114"/>
        <v>3.6360490895118853</v>
      </c>
      <c r="AR264" s="2">
        <f t="shared" si="115"/>
        <v>-0.46865738431255666</v>
      </c>
      <c r="AS264" s="2">
        <f t="shared" si="116"/>
        <v>-0.53592077274637961</v>
      </c>
      <c r="AT264" s="2">
        <f t="shared" si="117"/>
        <v>1.7149965675265919</v>
      </c>
      <c r="AU264" s="2">
        <f t="shared" si="118"/>
        <v>10.639327986007848</v>
      </c>
      <c r="AV264" s="2">
        <f t="shared" si="119"/>
        <v>0.60966780835862444</v>
      </c>
      <c r="AW264" s="27">
        <f t="shared" si="120"/>
        <v>1.5984299574998341E-2</v>
      </c>
      <c r="AX264" s="28">
        <f t="shared" si="133"/>
        <v>1.1329218986700618</v>
      </c>
      <c r="AY264" s="2">
        <v>1E-3</v>
      </c>
      <c r="AZ264" s="2">
        <v>50</v>
      </c>
      <c r="BA264" s="2">
        <f t="shared" si="134"/>
        <v>2.3273377432602333</v>
      </c>
      <c r="BB264" s="2">
        <f t="shared" si="135"/>
        <v>4.8505681132765073</v>
      </c>
      <c r="BC264" s="2">
        <f t="shared" si="136"/>
        <v>7.2983731978077879E-2</v>
      </c>
      <c r="BD264" s="2">
        <f t="shared" si="137"/>
        <v>7.52307290515755E-3</v>
      </c>
      <c r="BE264" s="2">
        <f t="shared" si="138"/>
        <v>4.7349692977284974E-2</v>
      </c>
      <c r="BF264">
        <f t="shared" si="139"/>
        <v>2.9381457209316175</v>
      </c>
      <c r="BG264" s="9">
        <f t="shared" si="140"/>
        <v>6.918735283556397E-7</v>
      </c>
      <c r="BH264" s="9">
        <f t="shared" si="141"/>
        <v>3.6155690554139218E-7</v>
      </c>
      <c r="BI264" s="2"/>
      <c r="BJ264" s="2"/>
      <c r="BK264" s="2"/>
      <c r="BL264" s="2"/>
      <c r="BM264" s="2"/>
      <c r="BN264" s="2"/>
      <c r="BO264" s="2"/>
      <c r="BP264" s="2"/>
      <c r="BQ264" s="2"/>
      <c r="BR264" s="11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V264" s="6"/>
      <c r="EW264" s="6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6"/>
      <c r="FJ264" s="7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</row>
    <row r="265" spans="1:225">
      <c r="A265" s="16">
        <v>38.894520379317157</v>
      </c>
      <c r="B265" s="2">
        <v>9.4775326011845767E-2</v>
      </c>
      <c r="C265" s="2">
        <v>6.217295496156984E-2</v>
      </c>
      <c r="D265" s="2">
        <v>4.0688046911699062E-2</v>
      </c>
      <c r="E265" s="2">
        <v>3.6087570840465093E-2</v>
      </c>
      <c r="F265" s="2">
        <v>3.2373474207423564E-2</v>
      </c>
      <c r="G265" s="2">
        <v>2.3352730219287438E-2</v>
      </c>
      <c r="H265" s="2">
        <v>9.9137870937388226E-3</v>
      </c>
      <c r="I265" s="2">
        <v>7.8415554917778251E-3</v>
      </c>
      <c r="J265" s="2">
        <v>5.5162783008236814E-3</v>
      </c>
      <c r="K265" s="2">
        <v>0.74629080448685647</v>
      </c>
      <c r="L265" s="2">
        <v>0.72825202277212941</v>
      </c>
      <c r="M265" s="2">
        <v>0.7092521367691752</v>
      </c>
      <c r="N265" s="2">
        <v>0.68852607473144989</v>
      </c>
      <c r="O265" s="2">
        <v>0.68120016001107986</v>
      </c>
      <c r="P265" s="2">
        <v>0.66512914057455985</v>
      </c>
      <c r="Q265" s="2">
        <v>0.62899152908806788</v>
      </c>
      <c r="R265" s="2">
        <v>0.58740330575016309</v>
      </c>
      <c r="S265" s="2">
        <v>0.59275551594048481</v>
      </c>
      <c r="T265" s="2">
        <v>0.84106613049870227</v>
      </c>
      <c r="U265" s="2">
        <v>0.79042497773369924</v>
      </c>
      <c r="V265" s="2">
        <v>0.74994018368087423</v>
      </c>
      <c r="W265" s="2">
        <v>0.72461364557191499</v>
      </c>
      <c r="X265" s="2">
        <v>0.71357363421850339</v>
      </c>
      <c r="Y265" s="2">
        <v>0.68848187079384726</v>
      </c>
      <c r="Z265" s="2">
        <v>0.63331867282601806</v>
      </c>
      <c r="AA265" s="2">
        <v>0.59123752703983379</v>
      </c>
      <c r="AB265" s="2">
        <v>0.59275551594048481</v>
      </c>
      <c r="AC265" s="9">
        <v>9.8020825381092969E-3</v>
      </c>
      <c r="AD265" s="2"/>
      <c r="AE265" s="2">
        <f t="shared" si="121"/>
        <v>-0.17308498892736607</v>
      </c>
      <c r="AF265" s="2">
        <f t="shared" si="122"/>
        <v>-0.23518453166406339</v>
      </c>
      <c r="AG265" s="2">
        <f t="shared" si="123"/>
        <v>-0.28776183072455508</v>
      </c>
      <c r="AH265" s="2">
        <f t="shared" si="124"/>
        <v>-0.32211666882997775</v>
      </c>
      <c r="AI265" s="2">
        <f t="shared" si="125"/>
        <v>-0.33746964596267193</v>
      </c>
      <c r="AJ265" s="2">
        <f t="shared" si="126"/>
        <v>-0.37326629261421346</v>
      </c>
      <c r="AK265" s="2">
        <f t="shared" si="127"/>
        <v>-0.45678155093308309</v>
      </c>
      <c r="AL265" s="2">
        <f t="shared" si="128"/>
        <v>-0.52553743531423081</v>
      </c>
      <c r="AM265" s="2">
        <f t="shared" si="129"/>
        <v>-0.5229732484021723</v>
      </c>
      <c r="AN265" s="2">
        <f t="shared" si="130"/>
        <v>3.6697906488559422</v>
      </c>
      <c r="AO265" s="2">
        <f t="shared" si="131"/>
        <v>0.6396189763865695</v>
      </c>
      <c r="AP265" s="2">
        <f t="shared" si="132"/>
        <v>0.98826115461411024</v>
      </c>
      <c r="AQ265" s="23">
        <f t="shared" si="114"/>
        <v>3.6288475788998857</v>
      </c>
      <c r="AR265" s="2">
        <f t="shared" si="115"/>
        <v>-0.46363748964095353</v>
      </c>
      <c r="AS265" s="2">
        <f t="shared" si="116"/>
        <v>-0.53204363246674724</v>
      </c>
      <c r="AT265" s="2">
        <f t="shared" si="117"/>
        <v>1.7441330696474144</v>
      </c>
      <c r="AU265" s="2">
        <f t="shared" si="118"/>
        <v>10.833064199667295</v>
      </c>
      <c r="AV265" s="2">
        <f t="shared" si="119"/>
        <v>0.61246346172193278</v>
      </c>
      <c r="AW265" s="27">
        <f t="shared" si="120"/>
        <v>1.6004354791306036E-2</v>
      </c>
      <c r="AX265" s="28">
        <f t="shared" si="133"/>
        <v>1.1336620736286183</v>
      </c>
      <c r="AY265" s="2">
        <v>1E-3</v>
      </c>
      <c r="AZ265" s="2">
        <v>50</v>
      </c>
      <c r="BA265" s="2">
        <f t="shared" si="134"/>
        <v>2.364985931185982</v>
      </c>
      <c r="BB265" s="2">
        <f t="shared" si="135"/>
        <v>4.9564806456311432</v>
      </c>
      <c r="BC265" s="2">
        <f t="shared" si="136"/>
        <v>7.4164353598205973E-2</v>
      </c>
      <c r="BD265" s="2">
        <f t="shared" si="137"/>
        <v>7.4814142530994499E-3</v>
      </c>
      <c r="BE265" s="2">
        <f t="shared" si="138"/>
        <v>4.8094594988576489E-2</v>
      </c>
      <c r="BF265">
        <f t="shared" si="139"/>
        <v>2.8831195591996854</v>
      </c>
      <c r="BG265" s="9">
        <f t="shared" si="140"/>
        <v>7.6555904652091829E-7</v>
      </c>
      <c r="BH265" s="9">
        <f t="shared" si="141"/>
        <v>3.7650188852060263E-7</v>
      </c>
      <c r="BI265" s="2"/>
      <c r="BJ265" s="2"/>
      <c r="BK265" s="2"/>
      <c r="BL265" s="2"/>
      <c r="BM265" s="2"/>
      <c r="BN265" s="2"/>
      <c r="BO265" s="2"/>
      <c r="BP265" s="2"/>
      <c r="BQ265" s="2"/>
      <c r="BR265" s="11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V265" s="6"/>
      <c r="EW265" s="6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6"/>
      <c r="FJ265" s="7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</row>
    <row r="266" spans="1:225">
      <c r="A266" s="16">
        <v>39.040035669355319</v>
      </c>
      <c r="B266" s="2">
        <v>9.4915582974635093E-2</v>
      </c>
      <c r="C266" s="2">
        <v>6.0501627664858462E-2</v>
      </c>
      <c r="D266" s="2">
        <v>3.953182404694721E-2</v>
      </c>
      <c r="E266" s="2">
        <v>3.5587145063281901E-2</v>
      </c>
      <c r="F266" s="2">
        <v>3.1872381844921832E-2</v>
      </c>
      <c r="G266" s="2">
        <v>2.4322546416676999E-2</v>
      </c>
      <c r="H266" s="2">
        <v>1.0523446629988576E-2</v>
      </c>
      <c r="I266" s="2">
        <v>8.3671531599516982E-3</v>
      </c>
      <c r="J266" s="2">
        <v>5.9320840070691393E-3</v>
      </c>
      <c r="K266" s="2">
        <v>0.74907393753261664</v>
      </c>
      <c r="L266" s="2">
        <v>0.73388230094281026</v>
      </c>
      <c r="M266" s="2">
        <v>0.71212778551739975</v>
      </c>
      <c r="N266" s="2">
        <v>0.69097657936201318</v>
      </c>
      <c r="O266" s="2">
        <v>0.6830645644718768</v>
      </c>
      <c r="P266" s="2">
        <v>0.66415030594358015</v>
      </c>
      <c r="Q266" s="2">
        <v>0.62762857889162049</v>
      </c>
      <c r="R266" s="2">
        <v>0.58808666664570364</v>
      </c>
      <c r="S266" s="2">
        <v>0.59356716992822245</v>
      </c>
      <c r="T266" s="2">
        <v>0.84398952050725173</v>
      </c>
      <c r="U266" s="2">
        <v>0.79438392860766871</v>
      </c>
      <c r="V266" s="2">
        <v>0.75165960956434696</v>
      </c>
      <c r="W266" s="2">
        <v>0.72656372442529504</v>
      </c>
      <c r="X266" s="2">
        <v>0.7149369463167986</v>
      </c>
      <c r="Y266" s="2">
        <v>0.68847285236025713</v>
      </c>
      <c r="Z266" s="2">
        <v>0.63312196610686777</v>
      </c>
      <c r="AA266" s="2">
        <v>0.59181010379761012</v>
      </c>
      <c r="AB266" s="2">
        <v>0.59356716992822245</v>
      </c>
      <c r="AC266" s="9">
        <v>9.8414011380010998E-3</v>
      </c>
      <c r="AD266" s="2"/>
      <c r="AE266" s="2">
        <f t="shared" si="121"/>
        <v>-0.16961520092386703</v>
      </c>
      <c r="AF266" s="2">
        <f t="shared" si="122"/>
        <v>-0.23018839731222973</v>
      </c>
      <c r="AG266" s="2">
        <f t="shared" si="123"/>
        <v>-0.28547170436373154</v>
      </c>
      <c r="AH266" s="2">
        <f t="shared" si="124"/>
        <v>-0.31942908553726762</v>
      </c>
      <c r="AI266" s="2">
        <f t="shared" si="125"/>
        <v>-0.33556092714634128</v>
      </c>
      <c r="AJ266" s="2">
        <f t="shared" si="126"/>
        <v>-0.37327939171389857</v>
      </c>
      <c r="AK266" s="2">
        <f t="shared" si="127"/>
        <v>-0.45709219592454181</v>
      </c>
      <c r="AL266" s="2">
        <f t="shared" si="128"/>
        <v>-0.52456946616817368</v>
      </c>
      <c r="AM266" s="2">
        <f t="shared" si="129"/>
        <v>-0.52160489538313226</v>
      </c>
      <c r="AN266" s="2">
        <f t="shared" si="130"/>
        <v>3.7140349656259875</v>
      </c>
      <c r="AO266" s="2">
        <f t="shared" si="131"/>
        <v>0.64633638418750861</v>
      </c>
      <c r="AP266" s="2">
        <f t="shared" si="132"/>
        <v>0.98905899944923414</v>
      </c>
      <c r="AQ266" s="23">
        <f t="shared" si="114"/>
        <v>3.6359904894915012</v>
      </c>
      <c r="AR266" s="2">
        <f t="shared" si="115"/>
        <v>-0.46580672236649612</v>
      </c>
      <c r="AS266" s="2">
        <f t="shared" si="116"/>
        <v>-0.53088094969008326</v>
      </c>
      <c r="AT266" s="2">
        <f t="shared" si="117"/>
        <v>1.6591801140704758</v>
      </c>
      <c r="AU266" s="2">
        <f t="shared" si="118"/>
        <v>10.280657021524126</v>
      </c>
      <c r="AV266" s="2">
        <f t="shared" si="119"/>
        <v>0.61192949428812449</v>
      </c>
      <c r="AW266" s="27">
        <f t="shared" si="120"/>
        <v>1.6082573613239365E-2</v>
      </c>
      <c r="AX266" s="28">
        <f t="shared" si="133"/>
        <v>1.1335268063756403</v>
      </c>
      <c r="AY266" s="2">
        <v>1E-3</v>
      </c>
      <c r="AZ266" s="2">
        <v>50</v>
      </c>
      <c r="BA266" s="2">
        <f t="shared" si="134"/>
        <v>2.3276413773932672</v>
      </c>
      <c r="BB266" s="2">
        <f t="shared" si="135"/>
        <v>4.8732780293277971</v>
      </c>
      <c r="BC266" s="2">
        <f t="shared" si="136"/>
        <v>7.299325373840207E-2</v>
      </c>
      <c r="BD266" s="2">
        <f t="shared" si="137"/>
        <v>7.4889929001375607E-3</v>
      </c>
      <c r="BE266" s="2">
        <f t="shared" si="138"/>
        <v>4.7355703270625327E-2</v>
      </c>
      <c r="BF266">
        <f t="shared" si="139"/>
        <v>2.9268626383774103</v>
      </c>
      <c r="BG266" s="9">
        <f t="shared" si="140"/>
        <v>7.9700594343044914E-7</v>
      </c>
      <c r="BH266" s="9">
        <f t="shared" si="141"/>
        <v>3.650138040538183E-7</v>
      </c>
      <c r="BI266" s="2"/>
      <c r="BJ266" s="2"/>
      <c r="BK266" s="2"/>
      <c r="BL266" s="2"/>
      <c r="BM266" s="2"/>
      <c r="BN266" s="2"/>
      <c r="BO266" s="2"/>
      <c r="BP266" s="2"/>
      <c r="BQ266" s="2"/>
      <c r="BR266" s="11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V266" s="6"/>
      <c r="EW266" s="6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6"/>
      <c r="FJ266" s="7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</row>
    <row r="267" spans="1:225">
      <c r="A267" s="16">
        <v>39.172614683207584</v>
      </c>
      <c r="B267" s="2">
        <v>9.179923409664012E-2</v>
      </c>
      <c r="C267" s="2">
        <v>5.9512503945283915E-2</v>
      </c>
      <c r="D267" s="2">
        <v>3.9108772755393664E-2</v>
      </c>
      <c r="E267" s="2">
        <v>3.4952633831827173E-2</v>
      </c>
      <c r="F267" s="2">
        <v>3.1498820110761168E-2</v>
      </c>
      <c r="G267" s="2">
        <v>2.340101245381428E-2</v>
      </c>
      <c r="H267" s="2">
        <v>1.012599056695063E-2</v>
      </c>
      <c r="I267" s="2">
        <v>8.0514108469610917E-3</v>
      </c>
      <c r="J267" s="2">
        <v>5.7085221850502179E-3</v>
      </c>
      <c r="K267" s="2">
        <v>0.75403153899689912</v>
      </c>
      <c r="L267" s="2">
        <v>0.73596347029495157</v>
      </c>
      <c r="M267" s="2">
        <v>0.71399575563575535</v>
      </c>
      <c r="N267" s="2">
        <v>0.69147304364283091</v>
      </c>
      <c r="O267" s="2">
        <v>0.68320246561684461</v>
      </c>
      <c r="P267" s="2">
        <v>0.66491319878527977</v>
      </c>
      <c r="Q267" s="2">
        <v>0.63030546293927869</v>
      </c>
      <c r="R267" s="2">
        <v>0.58879328407110265</v>
      </c>
      <c r="S267" s="2">
        <v>0.59725252886404778</v>
      </c>
      <c r="T267" s="2">
        <v>0.84583077309353927</v>
      </c>
      <c r="U267" s="2">
        <v>0.79547597424023553</v>
      </c>
      <c r="V267" s="2">
        <v>0.75310452839114905</v>
      </c>
      <c r="W267" s="2">
        <v>0.72642567747465803</v>
      </c>
      <c r="X267" s="2">
        <v>0.71470128572760583</v>
      </c>
      <c r="Y267" s="2">
        <v>0.68831421123909409</v>
      </c>
      <c r="Z267" s="2">
        <v>0.63497265569504691</v>
      </c>
      <c r="AA267" s="2">
        <v>0.59254690236276808</v>
      </c>
      <c r="AB267" s="2">
        <v>0.59725252886404778</v>
      </c>
      <c r="AC267" s="9">
        <v>9.8194579828586506E-3</v>
      </c>
      <c r="AD267" s="2"/>
      <c r="AE267" s="2">
        <f t="shared" si="121"/>
        <v>-0.16743597118927059</v>
      </c>
      <c r="AF267" s="2">
        <f t="shared" si="122"/>
        <v>-0.2288146337468295</v>
      </c>
      <c r="AG267" s="2">
        <f t="shared" si="123"/>
        <v>-0.28355124489178163</v>
      </c>
      <c r="AH267" s="2">
        <f t="shared" si="124"/>
        <v>-0.31961910337342236</v>
      </c>
      <c r="AI267" s="2">
        <f t="shared" si="125"/>
        <v>-0.33589060578257951</v>
      </c>
      <c r="AJ267" s="2">
        <f t="shared" si="126"/>
        <v>-0.37350984292318057</v>
      </c>
      <c r="AK267" s="2">
        <f t="shared" si="127"/>
        <v>-0.45417334291419947</v>
      </c>
      <c r="AL267" s="2">
        <f t="shared" si="128"/>
        <v>-0.52332524899990895</v>
      </c>
      <c r="AM267" s="2">
        <f t="shared" si="129"/>
        <v>-0.51541525860511062</v>
      </c>
      <c r="AN267" s="2">
        <f t="shared" si="130"/>
        <v>3.6858860822050783</v>
      </c>
      <c r="AO267" s="2">
        <f t="shared" si="131"/>
        <v>0.64160188082964598</v>
      </c>
      <c r="AP267" s="2">
        <f t="shared" si="132"/>
        <v>0.98718662067812302</v>
      </c>
      <c r="AQ267" s="23">
        <f t="shared" si="114"/>
        <v>3.6309578759299046</v>
      </c>
      <c r="AR267" s="2">
        <f t="shared" si="115"/>
        <v>-0.4615507152956847</v>
      </c>
      <c r="AS267" s="2">
        <f t="shared" si="116"/>
        <v>-0.52968011776176238</v>
      </c>
      <c r="AT267" s="2">
        <f t="shared" si="117"/>
        <v>1.7370770949476557</v>
      </c>
      <c r="AU267" s="2">
        <f t="shared" si="118"/>
        <v>10.789449620888979</v>
      </c>
      <c r="AV267" s="2">
        <f t="shared" si="119"/>
        <v>0.61380898939066253</v>
      </c>
      <c r="AW267" s="27">
        <f t="shared" si="120"/>
        <v>1.5997579300046704E-2</v>
      </c>
      <c r="AX267" s="28">
        <f t="shared" si="133"/>
        <v>1.1334408345229838</v>
      </c>
      <c r="AY267" s="2">
        <v>1E-3</v>
      </c>
      <c r="AZ267" s="2">
        <v>50</v>
      </c>
      <c r="BA267" s="2">
        <f t="shared" si="134"/>
        <v>2.3538837378158575</v>
      </c>
      <c r="BB267" s="2">
        <f t="shared" si="135"/>
        <v>4.9250474211008513</v>
      </c>
      <c r="BC267" s="2">
        <f t="shared" si="136"/>
        <v>7.3816196349589844E-2</v>
      </c>
      <c r="BD267" s="2">
        <f t="shared" si="137"/>
        <v>7.493817648874918E-3</v>
      </c>
      <c r="BE267" s="2">
        <f t="shared" si="138"/>
        <v>4.7874996791318125E-2</v>
      </c>
      <c r="BF267">
        <f t="shared" si="139"/>
        <v>2.8999768996609556</v>
      </c>
      <c r="BG267" s="9">
        <f t="shared" si="140"/>
        <v>7.6704287352835005E-7</v>
      </c>
      <c r="BH267" s="9">
        <f t="shared" si="141"/>
        <v>3.7246541022049197E-7</v>
      </c>
      <c r="BI267" s="2"/>
      <c r="BJ267" s="2"/>
      <c r="BK267" s="2"/>
      <c r="BL267" s="2"/>
      <c r="BM267" s="2"/>
      <c r="BN267" s="2"/>
      <c r="BO267" s="2"/>
      <c r="BP267" s="2"/>
      <c r="BQ267" s="2"/>
      <c r="BR267" s="11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V267" s="6"/>
      <c r="EW267" s="6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6"/>
      <c r="FJ267" s="7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</row>
    <row r="268" spans="1:225">
      <c r="A268" s="16">
        <v>39.30519367005018</v>
      </c>
      <c r="B268" s="2">
        <v>9.509166153097709E-2</v>
      </c>
      <c r="C268" s="2">
        <v>6.0224820692900763E-2</v>
      </c>
      <c r="D268" s="2">
        <v>3.898043359642589E-2</v>
      </c>
      <c r="E268" s="2">
        <v>3.3430716727078098E-2</v>
      </c>
      <c r="F268" s="2">
        <v>3.0197942723106233E-2</v>
      </c>
      <c r="G268" s="2">
        <v>2.1755019486531871E-2</v>
      </c>
      <c r="H268" s="2">
        <v>8.7905392692805371E-3</v>
      </c>
      <c r="I268" s="2">
        <v>6.8597573048195821E-3</v>
      </c>
      <c r="J268" s="2">
        <v>4.7287744470009057E-3</v>
      </c>
      <c r="K268" s="2">
        <v>0.74849005064284468</v>
      </c>
      <c r="L268" s="2">
        <v>0.73154389802980624</v>
      </c>
      <c r="M268" s="2">
        <v>0.71289224160211973</v>
      </c>
      <c r="N268" s="2">
        <v>0.69311667901665841</v>
      </c>
      <c r="O268" s="2">
        <v>0.68553086502700378</v>
      </c>
      <c r="P268" s="2">
        <v>0.6678006527175625</v>
      </c>
      <c r="Q268" s="2">
        <v>0.63050873831099419</v>
      </c>
      <c r="R268" s="2">
        <v>0.5899837124468027</v>
      </c>
      <c r="S268" s="2">
        <v>0.59379286706314982</v>
      </c>
      <c r="T268" s="2">
        <v>0.84358171217382172</v>
      </c>
      <c r="U268" s="2">
        <v>0.79176871872270704</v>
      </c>
      <c r="V268" s="2">
        <v>0.75187267519854561</v>
      </c>
      <c r="W268" s="2">
        <v>0.7265473957437365</v>
      </c>
      <c r="X268" s="2">
        <v>0.71572880775011005</v>
      </c>
      <c r="Y268" s="2">
        <v>0.68955567220409442</v>
      </c>
      <c r="Z268" s="2">
        <v>0.6366678561334812</v>
      </c>
      <c r="AA268" s="2">
        <v>0.59481799243540601</v>
      </c>
      <c r="AB268" s="2">
        <v>0.59852164151015075</v>
      </c>
      <c r="AC268" s="9">
        <v>9.7975148277157746E-3</v>
      </c>
      <c r="AD268" s="2"/>
      <c r="AE268" s="2">
        <f t="shared" si="121"/>
        <v>-0.1700985089270739</v>
      </c>
      <c r="AF268" s="2">
        <f t="shared" si="122"/>
        <v>-0.2334859516291479</v>
      </c>
      <c r="AG268" s="2">
        <f t="shared" si="123"/>
        <v>-0.28518828426323334</v>
      </c>
      <c r="AH268" s="2">
        <f t="shared" si="124"/>
        <v>-0.31945155963623029</v>
      </c>
      <c r="AI268" s="2">
        <f t="shared" si="125"/>
        <v>-0.33445394389476979</v>
      </c>
      <c r="AJ268" s="2">
        <f t="shared" si="126"/>
        <v>-0.37170784214522895</v>
      </c>
      <c r="AK268" s="2">
        <f t="shared" si="127"/>
        <v>-0.45150717833883286</v>
      </c>
      <c r="AL268" s="2">
        <f t="shared" si="128"/>
        <v>-0.51949981529849087</v>
      </c>
      <c r="AM268" s="2">
        <f t="shared" si="129"/>
        <v>-0.51329259505531022</v>
      </c>
      <c r="AN268" s="2">
        <f t="shared" si="130"/>
        <v>3.6047294194145234</v>
      </c>
      <c r="AO268" s="2">
        <f t="shared" si="131"/>
        <v>0.62866462251419331</v>
      </c>
      <c r="AP268" s="2">
        <f t="shared" si="132"/>
        <v>0.98693026481839607</v>
      </c>
      <c r="AQ268" s="23">
        <f t="shared" si="114"/>
        <v>3.6171614788129518</v>
      </c>
      <c r="AR268" s="2">
        <f t="shared" si="115"/>
        <v>-0.46122826433776365</v>
      </c>
      <c r="AS268" s="2">
        <f t="shared" si="116"/>
        <v>-0.52766034848579346</v>
      </c>
      <c r="AT268" s="2">
        <f t="shared" si="117"/>
        <v>1.6938010251981221</v>
      </c>
      <c r="AU268" s="2">
        <f t="shared" si="118"/>
        <v>10.509474164104683</v>
      </c>
      <c r="AV268" s="2">
        <f t="shared" si="119"/>
        <v>0.61441276297995462</v>
      </c>
      <c r="AW268" s="27">
        <f t="shared" si="120"/>
        <v>1.5946144706039288E-2</v>
      </c>
      <c r="AX268" s="28">
        <f t="shared" si="133"/>
        <v>1.1342876819433136</v>
      </c>
      <c r="AY268" s="2">
        <v>1E-3</v>
      </c>
      <c r="AZ268" s="2">
        <v>50</v>
      </c>
      <c r="BA268" s="2">
        <f t="shared" si="134"/>
        <v>2.4275284501916556</v>
      </c>
      <c r="BB268" s="2">
        <f t="shared" si="135"/>
        <v>5.1113681711469132</v>
      </c>
      <c r="BC268" s="2">
        <f t="shared" si="136"/>
        <v>7.6125644544293436E-2</v>
      </c>
      <c r="BD268" s="2">
        <f t="shared" si="137"/>
        <v>7.4465617523515248E-3</v>
      </c>
      <c r="BE268" s="2">
        <f t="shared" si="138"/>
        <v>4.9330601293000598E-2</v>
      </c>
      <c r="BF268">
        <f t="shared" si="139"/>
        <v>2.7941681538339176</v>
      </c>
      <c r="BG268" s="9">
        <f t="shared" si="140"/>
        <v>7.137007233347629E-7</v>
      </c>
      <c r="BH268" s="9">
        <f t="shared" si="141"/>
        <v>3.993832678417884E-7</v>
      </c>
      <c r="BI268" s="2"/>
      <c r="BJ268" s="2"/>
      <c r="BK268" s="2"/>
      <c r="BL268" s="2"/>
      <c r="BM268" s="2"/>
      <c r="BN268" s="2"/>
      <c r="BO268" s="2"/>
      <c r="BP268" s="2"/>
      <c r="BQ268" s="2"/>
      <c r="BR268" s="11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V268" s="6"/>
      <c r="EW268" s="6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6"/>
      <c r="FJ268" s="7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</row>
    <row r="269" spans="1:225">
      <c r="A269" s="16">
        <v>39.449090687747912</v>
      </c>
      <c r="B269" s="2">
        <v>9.5107254408593411E-2</v>
      </c>
      <c r="C269" s="2">
        <v>6.1171607619436588E-2</v>
      </c>
      <c r="D269" s="2">
        <v>4.0522736719831573E-2</v>
      </c>
      <c r="E269" s="2">
        <v>3.3701958027476352E-2</v>
      </c>
      <c r="F269" s="2">
        <v>3.0243541177163519E-2</v>
      </c>
      <c r="G269" s="2">
        <v>2.201068294741898E-2</v>
      </c>
      <c r="H269" s="2">
        <v>8.9024252277631367E-3</v>
      </c>
      <c r="I269" s="2">
        <v>6.9489018775483859E-3</v>
      </c>
      <c r="J269" s="2">
        <v>4.7921228836203941E-3</v>
      </c>
      <c r="K269" s="2">
        <v>0.74809864211062238</v>
      </c>
      <c r="L269" s="2">
        <v>0.73039845955835214</v>
      </c>
      <c r="M269" s="2">
        <v>0.71391427328906731</v>
      </c>
      <c r="N269" s="2">
        <v>0.69535935734608556</v>
      </c>
      <c r="O269" s="2">
        <v>0.68891347304460226</v>
      </c>
      <c r="P269" s="2">
        <v>0.67236140247083886</v>
      </c>
      <c r="Q269" s="2">
        <v>0.64107201852520768</v>
      </c>
      <c r="R269" s="2">
        <v>0.60056698301116329</v>
      </c>
      <c r="S269" s="2">
        <v>0.60407032048233056</v>
      </c>
      <c r="T269" s="2">
        <v>0.84320589651921585</v>
      </c>
      <c r="U269" s="2">
        <v>0.79157006717778877</v>
      </c>
      <c r="V269" s="2">
        <v>0.75443701000889885</v>
      </c>
      <c r="W269" s="2">
        <v>0.72906131537356189</v>
      </c>
      <c r="X269" s="2">
        <v>0.71915701422176581</v>
      </c>
      <c r="Y269" s="2">
        <v>0.69437208541825779</v>
      </c>
      <c r="Z269" s="2">
        <v>0.64587068662357283</v>
      </c>
      <c r="AA269" s="2">
        <v>0.60330299133219722</v>
      </c>
      <c r="AB269" s="2">
        <v>0.60407032048233056</v>
      </c>
      <c r="AC269" s="9">
        <v>9.7652146563258404E-3</v>
      </c>
      <c r="AD269" s="2"/>
      <c r="AE269" s="2">
        <f t="shared" si="121"/>
        <v>-0.17054410819385477</v>
      </c>
      <c r="AF269" s="2">
        <f t="shared" si="122"/>
        <v>-0.23373687903360432</v>
      </c>
      <c r="AG269" s="2">
        <f t="shared" si="123"/>
        <v>-0.28178348999972125</v>
      </c>
      <c r="AH269" s="2">
        <f t="shared" si="124"/>
        <v>-0.31599744163037496</v>
      </c>
      <c r="AI269" s="2">
        <f t="shared" si="125"/>
        <v>-0.32967556649059315</v>
      </c>
      <c r="AJ269" s="2">
        <f t="shared" si="126"/>
        <v>-0.36474731601450233</v>
      </c>
      <c r="AK269" s="2">
        <f t="shared" si="127"/>
        <v>-0.43715597074263096</v>
      </c>
      <c r="AL269" s="2">
        <f t="shared" si="128"/>
        <v>-0.50533573526460829</v>
      </c>
      <c r="AM269" s="2">
        <f t="shared" si="129"/>
        <v>-0.50406466318452436</v>
      </c>
      <c r="AN269" s="2">
        <f t="shared" si="130"/>
        <v>3.444082319179989</v>
      </c>
      <c r="AO269" s="2">
        <f t="shared" si="131"/>
        <v>0.6021807012253424</v>
      </c>
      <c r="AP269" s="2">
        <f t="shared" si="132"/>
        <v>0.98634022840632252</v>
      </c>
      <c r="AQ269" s="23">
        <f t="shared" si="114"/>
        <v>3.5886964302791919</v>
      </c>
      <c r="AR269" s="2">
        <f t="shared" si="115"/>
        <v>-0.44461347497917708</v>
      </c>
      <c r="AS269" s="2">
        <f t="shared" si="116"/>
        <v>-0.50988109828538308</v>
      </c>
      <c r="AT269" s="2">
        <f t="shared" si="117"/>
        <v>1.664111079549432</v>
      </c>
      <c r="AU269" s="2">
        <f t="shared" si="118"/>
        <v>10.333787996041007</v>
      </c>
      <c r="AV269" s="2">
        <f t="shared" si="119"/>
        <v>0.6249896155468958</v>
      </c>
      <c r="AW269" s="27">
        <f t="shared" si="120"/>
        <v>1.5624603054853657E-2</v>
      </c>
      <c r="AX269" s="28">
        <f t="shared" si="133"/>
        <v>1.1346129084544256</v>
      </c>
      <c r="AY269" s="2">
        <v>1E-3</v>
      </c>
      <c r="AZ269" s="2">
        <v>50</v>
      </c>
      <c r="BA269" s="2">
        <f t="shared" si="134"/>
        <v>2.5876037159816345</v>
      </c>
      <c r="BB269" s="2">
        <f t="shared" si="135"/>
        <v>5.4616156277785217</v>
      </c>
      <c r="BC269" s="2">
        <f t="shared" si="136"/>
        <v>8.1145496230439138E-2</v>
      </c>
      <c r="BD269" s="2">
        <f t="shared" si="137"/>
        <v>7.4285714264398922E-3</v>
      </c>
      <c r="BE269" s="2">
        <f t="shared" si="138"/>
        <v>5.248587636080515E-2</v>
      </c>
      <c r="BF269">
        <f t="shared" si="139"/>
        <v>2.5662618610701311</v>
      </c>
      <c r="BG269" s="9">
        <f t="shared" si="140"/>
        <v>7.2343176152136736E-7</v>
      </c>
      <c r="BH269" s="9">
        <f t="shared" si="141"/>
        <v>4.6676447059925833E-7</v>
      </c>
      <c r="BI269" s="2"/>
      <c r="BJ269" s="2"/>
      <c r="BK269" s="2"/>
      <c r="BL269" s="2"/>
      <c r="BM269" s="2"/>
      <c r="BN269" s="2"/>
      <c r="BO269" s="2"/>
      <c r="BP269" s="2"/>
      <c r="BQ269" s="2"/>
      <c r="BR269" s="11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V269" s="6"/>
      <c r="EW269" s="6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6"/>
      <c r="FJ269" s="7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</row>
    <row r="270" spans="1:225">
      <c r="A270" s="16">
        <v>39.590558345469731</v>
      </c>
      <c r="B270" s="2">
        <v>9.513350317980046E-2</v>
      </c>
      <c r="C270" s="2">
        <v>6.1624056949931824E-2</v>
      </c>
      <c r="D270" s="2">
        <v>4.1674855327335183E-2</v>
      </c>
      <c r="E270" s="2">
        <v>3.5419802248786991E-2</v>
      </c>
      <c r="F270" s="2">
        <v>3.2293501363712555E-2</v>
      </c>
      <c r="G270" s="2">
        <v>2.5143448863751122E-2</v>
      </c>
      <c r="H270" s="2">
        <v>1.0980441822073569E-2</v>
      </c>
      <c r="I270" s="2">
        <v>8.7527970525682706E-3</v>
      </c>
      <c r="J270" s="2">
        <v>6.2292738559724574E-3</v>
      </c>
      <c r="K270" s="2">
        <v>0.75609861429527747</v>
      </c>
      <c r="L270" s="2">
        <v>0.73895953787800772</v>
      </c>
      <c r="M270" s="2">
        <v>0.71796328331040782</v>
      </c>
      <c r="N270" s="2">
        <v>0.69968016911515529</v>
      </c>
      <c r="O270" s="2">
        <v>0.69168260844660956</v>
      </c>
      <c r="P270" s="2">
        <v>0.67285476692099677</v>
      </c>
      <c r="Q270" s="2">
        <v>0.64304104781069504</v>
      </c>
      <c r="R270" s="2">
        <v>0.60738117133777303</v>
      </c>
      <c r="S270" s="2">
        <v>0.60698476112793587</v>
      </c>
      <c r="T270" s="2">
        <v>0.85123211747507788</v>
      </c>
      <c r="U270" s="2">
        <v>0.8005835948279395</v>
      </c>
      <c r="V270" s="2">
        <v>0.75963813863774299</v>
      </c>
      <c r="W270" s="2">
        <v>0.73509997136394223</v>
      </c>
      <c r="X270" s="2">
        <v>0.72397610981032212</v>
      </c>
      <c r="Y270" s="2">
        <v>0.69799821578474786</v>
      </c>
      <c r="Z270" s="2">
        <v>0.64825369467642779</v>
      </c>
      <c r="AA270" s="2">
        <v>0.61053731321227034</v>
      </c>
      <c r="AB270" s="2">
        <v>0.60698476112793587</v>
      </c>
      <c r="AC270" s="9">
        <v>9.7030341262507886E-3</v>
      </c>
      <c r="AD270" s="2"/>
      <c r="AE270" s="2">
        <f t="shared" si="121"/>
        <v>-0.16107042911049385</v>
      </c>
      <c r="AF270" s="2">
        <f t="shared" si="122"/>
        <v>-0.22241432373036227</v>
      </c>
      <c r="AG270" s="2">
        <f t="shared" si="123"/>
        <v>-0.27491309246063789</v>
      </c>
      <c r="AH270" s="2">
        <f t="shared" si="124"/>
        <v>-0.30774877355741864</v>
      </c>
      <c r="AI270" s="2">
        <f t="shared" si="125"/>
        <v>-0.32299688464040521</v>
      </c>
      <c r="AJ270" s="2">
        <f t="shared" si="126"/>
        <v>-0.35953873240534129</v>
      </c>
      <c r="AK270" s="2">
        <f t="shared" si="127"/>
        <v>-0.43347315511731777</v>
      </c>
      <c r="AL270" s="2">
        <f t="shared" si="128"/>
        <v>-0.49341586819625605</v>
      </c>
      <c r="AM270" s="2">
        <f t="shared" si="129"/>
        <v>-0.49925159346358605</v>
      </c>
      <c r="AN270" s="2">
        <f t="shared" si="130"/>
        <v>3.4908512498950337</v>
      </c>
      <c r="AO270" s="2">
        <f t="shared" si="131"/>
        <v>0.60840190008010886</v>
      </c>
      <c r="AP270" s="2">
        <f t="shared" si="132"/>
        <v>0.99042398558172917</v>
      </c>
      <c r="AQ270" s="23">
        <f t="shared" si="114"/>
        <v>3.5954116809725662</v>
      </c>
      <c r="AR270" s="2">
        <f t="shared" si="115"/>
        <v>-0.44154671881831786</v>
      </c>
      <c r="AS270" s="2">
        <f t="shared" si="116"/>
        <v>-0.4985987256363198</v>
      </c>
      <c r="AT270" s="2">
        <f t="shared" si="117"/>
        <v>1.4546397102733057</v>
      </c>
      <c r="AU270" s="2">
        <f t="shared" si="118"/>
        <v>8.9801144825837387</v>
      </c>
      <c r="AV270" s="2">
        <f t="shared" si="119"/>
        <v>0.62891737509767653</v>
      </c>
      <c r="AW270" s="27">
        <f t="shared" si="120"/>
        <v>1.5428154015849569E-2</v>
      </c>
      <c r="AX270" s="28">
        <f t="shared" si="133"/>
        <v>1.1328873526379508</v>
      </c>
      <c r="AY270" s="2">
        <v>1E-3</v>
      </c>
      <c r="AZ270" s="2">
        <v>50</v>
      </c>
      <c r="BA270" s="2">
        <f t="shared" si="134"/>
        <v>2.5488311735883156</v>
      </c>
      <c r="BB270" s="2">
        <f t="shared" si="135"/>
        <v>5.3108175083792704</v>
      </c>
      <c r="BC270" s="2">
        <f t="shared" si="136"/>
        <v>7.9929615617349181E-2</v>
      </c>
      <c r="BD270" s="2">
        <f t="shared" si="137"/>
        <v>7.5250285653709866E-3</v>
      </c>
      <c r="BE270" s="2">
        <f t="shared" si="138"/>
        <v>5.1722708657479188E-2</v>
      </c>
      <c r="BF270">
        <f t="shared" si="139"/>
        <v>2.6676875179444481</v>
      </c>
      <c r="BG270" s="9">
        <f t="shared" si="140"/>
        <v>8.2602539502005987E-7</v>
      </c>
      <c r="BH270" s="9">
        <f t="shared" si="141"/>
        <v>4.4459970156025763E-7</v>
      </c>
      <c r="BI270" s="2"/>
      <c r="BJ270" s="2"/>
      <c r="BK270" s="2"/>
      <c r="BL270" s="2"/>
      <c r="BM270" s="2"/>
      <c r="BN270" s="2"/>
      <c r="BO270" s="2"/>
      <c r="BP270" s="2"/>
      <c r="BQ270" s="2"/>
      <c r="BR270" s="11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V270" s="6"/>
      <c r="EW270" s="6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6"/>
      <c r="FJ270" s="7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</row>
    <row r="271" spans="1:225">
      <c r="A271" s="16">
        <v>39.744153780658387</v>
      </c>
      <c r="B271" s="2">
        <v>9.503612564442146E-2</v>
      </c>
      <c r="C271" s="2">
        <v>5.9958875303834716E-2</v>
      </c>
      <c r="D271" s="2">
        <v>4.0397549156154997E-2</v>
      </c>
      <c r="E271" s="2">
        <v>3.5915395986787058E-2</v>
      </c>
      <c r="F271" s="2">
        <v>3.2017643777039244E-2</v>
      </c>
      <c r="G271" s="2">
        <v>2.4214413305388639E-2</v>
      </c>
      <c r="H271" s="2">
        <v>1.0503601849064273E-2</v>
      </c>
      <c r="I271" s="2">
        <v>8.3572466013759634E-3</v>
      </c>
      <c r="J271" s="2">
        <v>5.9313105975734538E-3</v>
      </c>
      <c r="K271" s="2">
        <v>0.75730948105644358</v>
      </c>
      <c r="L271" s="2">
        <v>0.74181762079870361</v>
      </c>
      <c r="M271" s="2">
        <v>0.72045004974716687</v>
      </c>
      <c r="N271" s="2">
        <v>0.69858475788990249</v>
      </c>
      <c r="O271" s="2">
        <v>0.69086416505607395</v>
      </c>
      <c r="P271" s="2">
        <v>0.6725751788832024</v>
      </c>
      <c r="Q271" s="2">
        <v>0.64112733342344319</v>
      </c>
      <c r="R271" s="2">
        <v>0.60481516198859986</v>
      </c>
      <c r="S271" s="2">
        <v>0.60624540591424203</v>
      </c>
      <c r="T271" s="2">
        <v>0.85234560670086501</v>
      </c>
      <c r="U271" s="2">
        <v>0.80177649610253832</v>
      </c>
      <c r="V271" s="2">
        <v>0.76084759890332188</v>
      </c>
      <c r="W271" s="2">
        <v>0.73450015387668954</v>
      </c>
      <c r="X271" s="2">
        <v>0.72288180883311315</v>
      </c>
      <c r="Y271" s="2">
        <v>0.69678959218859104</v>
      </c>
      <c r="Z271" s="2">
        <v>0.64686556873150858</v>
      </c>
      <c r="AA271" s="2">
        <v>0.6078611955881128</v>
      </c>
      <c r="AB271" s="2">
        <v>0.60624540591424203</v>
      </c>
      <c r="AC271" s="9">
        <v>9.6408535592109289E-3</v>
      </c>
      <c r="AD271" s="2"/>
      <c r="AE271" s="2">
        <f t="shared" si="121"/>
        <v>-0.15976319273547865</v>
      </c>
      <c r="AF271" s="2">
        <f t="shared" si="122"/>
        <v>-0.22092539311890888</v>
      </c>
      <c r="AG271" s="2">
        <f t="shared" si="123"/>
        <v>-0.2733222054292051</v>
      </c>
      <c r="AH271" s="2">
        <f t="shared" si="124"/>
        <v>-0.3085650738696708</v>
      </c>
      <c r="AI271" s="2">
        <f t="shared" si="125"/>
        <v>-0.32450954344645322</v>
      </c>
      <c r="AJ271" s="2">
        <f t="shared" si="126"/>
        <v>-0.3612717901389334</v>
      </c>
      <c r="AK271" s="2">
        <f t="shared" si="127"/>
        <v>-0.43561678237341928</v>
      </c>
      <c r="AL271" s="2">
        <f t="shared" si="128"/>
        <v>-0.49780871980971308</v>
      </c>
      <c r="AM271" s="2">
        <f t="shared" si="129"/>
        <v>-0.50047041463257158</v>
      </c>
      <c r="AN271" s="2">
        <f t="shared" si="130"/>
        <v>3.5431122554486163</v>
      </c>
      <c r="AO271" s="2">
        <f t="shared" si="131"/>
        <v>0.61682929663706421</v>
      </c>
      <c r="AP271" s="2">
        <f t="shared" si="132"/>
        <v>0.98971163477595203</v>
      </c>
      <c r="AQ271" s="23">
        <f t="shared" si="114"/>
        <v>3.604479589877839</v>
      </c>
      <c r="AR271" s="2">
        <f t="shared" si="115"/>
        <v>-0.44452719370289073</v>
      </c>
      <c r="AS271" s="2">
        <f t="shared" si="116"/>
        <v>-0.50283238500545158</v>
      </c>
      <c r="AT271" s="2">
        <f t="shared" si="117"/>
        <v>1.4865918188354634</v>
      </c>
      <c r="AU271" s="2">
        <f t="shared" si="118"/>
        <v>9.1840869317923097</v>
      </c>
      <c r="AV271" s="2">
        <f t="shared" si="119"/>
        <v>0.62673987749069981</v>
      </c>
      <c r="AW271" s="27">
        <f t="shared" si="120"/>
        <v>1.5382543708261151E-2</v>
      </c>
      <c r="AX271" s="28">
        <f t="shared" si="133"/>
        <v>1.1318814747079411</v>
      </c>
      <c r="AY271" s="2">
        <v>1E-3</v>
      </c>
      <c r="AZ271" s="2">
        <v>50</v>
      </c>
      <c r="BA271" s="2">
        <f t="shared" si="134"/>
        <v>2.4974710239059377</v>
      </c>
      <c r="BB271" s="2">
        <f t="shared" si="135"/>
        <v>5.1644123571529628</v>
      </c>
      <c r="BC271" s="2">
        <f t="shared" si="136"/>
        <v>7.8318996183350892E-2</v>
      </c>
      <c r="BD271" s="2">
        <f t="shared" si="137"/>
        <v>7.5824207893695162E-3</v>
      </c>
      <c r="BE271" s="2">
        <f t="shared" si="138"/>
        <v>5.0710708752450984E-2</v>
      </c>
      <c r="BF271">
        <f t="shared" si="139"/>
        <v>2.7613484511548232</v>
      </c>
      <c r="BG271" s="9">
        <f t="shared" si="140"/>
        <v>7.9502991352120954E-7</v>
      </c>
      <c r="BH271" s="9">
        <f t="shared" si="141"/>
        <v>4.2013575300441045E-7</v>
      </c>
      <c r="BI271" s="2"/>
      <c r="BJ271" s="2"/>
      <c r="BK271" s="2"/>
      <c r="BL271" s="2"/>
      <c r="BM271" s="2"/>
      <c r="BN271" s="2"/>
      <c r="BO271" s="2"/>
      <c r="BP271" s="2"/>
      <c r="BQ271" s="2"/>
      <c r="BR271" s="11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V271" s="6"/>
      <c r="EW271" s="6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6"/>
      <c r="FJ271" s="7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</row>
    <row r="272" spans="1:225">
      <c r="A272" s="16">
        <v>39.896940731429574</v>
      </c>
      <c r="B272" s="2">
        <v>9.3600100031799166E-2</v>
      </c>
      <c r="C272" s="2">
        <v>5.8727193755539323E-2</v>
      </c>
      <c r="D272" s="2">
        <v>3.9264440082664831E-2</v>
      </c>
      <c r="E272" s="2">
        <v>3.327301032462629E-2</v>
      </c>
      <c r="F272" s="2">
        <v>3.0808206912686688E-2</v>
      </c>
      <c r="G272" s="2">
        <v>2.2686878054652752E-2</v>
      </c>
      <c r="H272" s="2">
        <v>9.5203907530614085E-3</v>
      </c>
      <c r="I272" s="2">
        <v>7.5065951616700372E-3</v>
      </c>
      <c r="J272" s="2">
        <v>5.2556365665034884E-3</v>
      </c>
      <c r="K272" s="2">
        <v>0.757372199678369</v>
      </c>
      <c r="L272" s="2">
        <v>0.74064864493307769</v>
      </c>
      <c r="M272" s="2">
        <v>0.72020716639758176</v>
      </c>
      <c r="N272" s="2">
        <v>0.70178939968967868</v>
      </c>
      <c r="O272" s="2">
        <v>0.69325484590402364</v>
      </c>
      <c r="P272" s="2">
        <v>0.67244967039126136</v>
      </c>
      <c r="Q272" s="2">
        <v>0.63962611410258796</v>
      </c>
      <c r="R272" s="2">
        <v>0.60321505686329357</v>
      </c>
      <c r="S272" s="2">
        <v>0.60101406767016297</v>
      </c>
      <c r="T272" s="2">
        <v>0.85097229971016819</v>
      </c>
      <c r="U272" s="2">
        <v>0.79937583868861706</v>
      </c>
      <c r="V272" s="2">
        <v>0.75947160648024659</v>
      </c>
      <c r="W272" s="2">
        <v>0.73506241001430495</v>
      </c>
      <c r="X272" s="2">
        <v>0.72406305281671035</v>
      </c>
      <c r="Y272" s="2">
        <v>0.6951365484459141</v>
      </c>
      <c r="Z272" s="2">
        <v>0.64421449272704134</v>
      </c>
      <c r="AA272" s="2">
        <v>0.60516868874064489</v>
      </c>
      <c r="AB272" s="2">
        <v>0.60101406767016297</v>
      </c>
      <c r="AC272" s="9">
        <v>9.6072082934411593E-3</v>
      </c>
      <c r="AD272" s="2"/>
      <c r="AE272" s="2">
        <f t="shared" si="121"/>
        <v>-0.16137570122035835</v>
      </c>
      <c r="AF272" s="2">
        <f t="shared" si="122"/>
        <v>-0.22392405746913677</v>
      </c>
      <c r="AG272" s="2">
        <f t="shared" si="123"/>
        <v>-0.2751323421345982</v>
      </c>
      <c r="AH272" s="2">
        <f t="shared" si="124"/>
        <v>-0.30779987178999652</v>
      </c>
      <c r="AI272" s="2">
        <f t="shared" si="125"/>
        <v>-0.32287680086265025</v>
      </c>
      <c r="AJ272" s="2">
        <f t="shared" si="126"/>
        <v>-0.36364698013150631</v>
      </c>
      <c r="AK272" s="2">
        <f t="shared" si="127"/>
        <v>-0.43972354509028455</v>
      </c>
      <c r="AL272" s="2">
        <f t="shared" si="128"/>
        <v>-0.50224803545088248</v>
      </c>
      <c r="AM272" s="2">
        <f t="shared" si="129"/>
        <v>-0.50913693761577505</v>
      </c>
      <c r="AN272" s="2">
        <f t="shared" si="130"/>
        <v>3.6030829001382609</v>
      </c>
      <c r="AO272" s="2">
        <f t="shared" si="131"/>
        <v>0.62676599353876339</v>
      </c>
      <c r="AP272" s="2">
        <f t="shared" si="132"/>
        <v>0.99028469397201124</v>
      </c>
      <c r="AQ272" s="23">
        <f t="shared" si="114"/>
        <v>3.6151310593876116</v>
      </c>
      <c r="AR272" s="2">
        <f t="shared" si="115"/>
        <v>-0.44687147005251504</v>
      </c>
      <c r="AS272" s="2">
        <f t="shared" si="116"/>
        <v>-0.50548150095653621</v>
      </c>
      <c r="AT272" s="2">
        <f t="shared" si="117"/>
        <v>1.4943642323626976</v>
      </c>
      <c r="AU272" s="2">
        <f t="shared" si="118"/>
        <v>9.2320843630515323</v>
      </c>
      <c r="AV272" s="2">
        <f t="shared" si="119"/>
        <v>0.62519815323160999</v>
      </c>
      <c r="AW272" s="27">
        <f t="shared" si="120"/>
        <v>1.5366661343738946E-2</v>
      </c>
      <c r="AX272" s="28">
        <f t="shared" si="133"/>
        <v>1.1309100950364583</v>
      </c>
      <c r="AY272" s="2">
        <v>1E-3</v>
      </c>
      <c r="AZ272" s="2">
        <v>50</v>
      </c>
      <c r="BA272" s="2">
        <f t="shared" si="134"/>
        <v>2.4385803653227009</v>
      </c>
      <c r="BB272" s="2">
        <f t="shared" si="135"/>
        <v>5.0054931278406345</v>
      </c>
      <c r="BC272" s="2">
        <f t="shared" si="136"/>
        <v>7.647222510145775E-2</v>
      </c>
      <c r="BD272" s="2">
        <f t="shared" si="137"/>
        <v>7.6386817214239011E-3</v>
      </c>
      <c r="BE272" s="2">
        <f t="shared" si="138"/>
        <v>4.9548828245971066E-2</v>
      </c>
      <c r="BF272">
        <f t="shared" si="139"/>
        <v>2.8554750644542821</v>
      </c>
      <c r="BG272" s="9">
        <f t="shared" si="140"/>
        <v>7.4436708640760745E-7</v>
      </c>
      <c r="BH272" s="9">
        <f t="shared" si="141"/>
        <v>3.9576516458038431E-7</v>
      </c>
      <c r="BI272" s="2"/>
      <c r="BJ272" s="2"/>
      <c r="BK272" s="2"/>
      <c r="BL272" s="2"/>
      <c r="BM272" s="2"/>
      <c r="BN272" s="2"/>
      <c r="BO272" s="2"/>
      <c r="BP272" s="2"/>
      <c r="BQ272" s="2"/>
      <c r="BR272" s="11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V272" s="6"/>
      <c r="EW272" s="6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6"/>
      <c r="FJ272" s="7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</row>
    <row r="273" spans="1:225">
      <c r="A273" s="16">
        <v>40.057003519476936</v>
      </c>
      <c r="B273" s="2">
        <v>9.3804624378035661E-2</v>
      </c>
      <c r="C273" s="2">
        <v>5.9336253501968653E-2</v>
      </c>
      <c r="D273" s="2">
        <v>3.9129094683172563E-2</v>
      </c>
      <c r="E273" s="2">
        <v>3.3116445880939815E-2</v>
      </c>
      <c r="F273" s="2">
        <v>3.025865314782105E-2</v>
      </c>
      <c r="G273" s="2">
        <v>2.3356733901736128E-2</v>
      </c>
      <c r="H273" s="2">
        <v>9.8244999653305399E-3</v>
      </c>
      <c r="I273" s="2">
        <v>7.7513504110291453E-3</v>
      </c>
      <c r="J273" s="2">
        <v>5.4322249065692574E-3</v>
      </c>
      <c r="K273" s="2">
        <v>0.7592898920061435</v>
      </c>
      <c r="L273" s="2">
        <v>0.74171838485754893</v>
      </c>
      <c r="M273" s="2">
        <v>0.71827589680436821</v>
      </c>
      <c r="N273" s="2">
        <v>0.7023131539964671</v>
      </c>
      <c r="O273" s="2">
        <v>0.69150422182539673</v>
      </c>
      <c r="P273" s="2">
        <v>0.66976674347488496</v>
      </c>
      <c r="Q273" s="2">
        <v>0.63640624841890847</v>
      </c>
      <c r="R273" s="2">
        <v>0.60076775679510708</v>
      </c>
      <c r="S273" s="2">
        <v>0.60147250302982502</v>
      </c>
      <c r="T273" s="2">
        <v>0.85309451638417921</v>
      </c>
      <c r="U273" s="2">
        <v>0.80105463835951762</v>
      </c>
      <c r="V273" s="2">
        <v>0.75740499148754081</v>
      </c>
      <c r="W273" s="2">
        <v>0.73542959987740697</v>
      </c>
      <c r="X273" s="2">
        <v>0.72176287497321778</v>
      </c>
      <c r="Y273" s="2">
        <v>0.69312347737662106</v>
      </c>
      <c r="Z273" s="2">
        <v>0.64126755190159723</v>
      </c>
      <c r="AA273" s="2">
        <v>0.60269507718853133</v>
      </c>
      <c r="AB273" s="2">
        <v>0.60147250302982502</v>
      </c>
      <c r="AC273" s="9">
        <v>9.6430476412574535E-3</v>
      </c>
      <c r="AD273" s="2"/>
      <c r="AE273" s="2">
        <f t="shared" si="121"/>
        <v>-0.1588849329580575</v>
      </c>
      <c r="AF273" s="2">
        <f t="shared" si="122"/>
        <v>-0.22182612155661455</v>
      </c>
      <c r="AG273" s="2">
        <f t="shared" si="123"/>
        <v>-0.27785717324365677</v>
      </c>
      <c r="AH273" s="2">
        <f t="shared" si="124"/>
        <v>-0.30730046088770835</v>
      </c>
      <c r="AI273" s="2">
        <f t="shared" si="125"/>
        <v>-0.32605862204853669</v>
      </c>
      <c r="AJ273" s="2">
        <f t="shared" si="126"/>
        <v>-0.36654711763141196</v>
      </c>
      <c r="AK273" s="2">
        <f t="shared" si="127"/>
        <v>-0.44430851148524092</v>
      </c>
      <c r="AL273" s="2">
        <f t="shared" si="128"/>
        <v>-0.50634388645659201</v>
      </c>
      <c r="AM273" s="2">
        <f t="shared" si="129"/>
        <v>-0.50837445861094854</v>
      </c>
      <c r="AN273" s="2">
        <f t="shared" si="130"/>
        <v>3.6524550787940777</v>
      </c>
      <c r="AO273" s="2">
        <f t="shared" si="131"/>
        <v>0.63480899577133465</v>
      </c>
      <c r="AP273" s="2">
        <f t="shared" si="132"/>
        <v>0.99018895124289563</v>
      </c>
      <c r="AQ273" s="23">
        <f t="shared" si="114"/>
        <v>3.6237222078303115</v>
      </c>
      <c r="AR273" s="2">
        <f t="shared" si="115"/>
        <v>-0.45191816418375669</v>
      </c>
      <c r="AS273" s="2">
        <f t="shared" si="116"/>
        <v>-0.50954684709100673</v>
      </c>
      <c r="AT273" s="2">
        <f t="shared" si="117"/>
        <v>1.4693430657934958</v>
      </c>
      <c r="AU273" s="2">
        <f t="shared" si="118"/>
        <v>9.0649762645643115</v>
      </c>
      <c r="AV273" s="2">
        <f t="shared" si="119"/>
        <v>0.62228859267075676</v>
      </c>
      <c r="AW273" s="27">
        <f t="shared" si="120"/>
        <v>1.5496102218218614E-2</v>
      </c>
      <c r="AX273" s="28">
        <f t="shared" si="133"/>
        <v>1.1309855426706705</v>
      </c>
      <c r="AY273" s="2">
        <v>1E-3</v>
      </c>
      <c r="AZ273" s="2">
        <v>50</v>
      </c>
      <c r="BA273" s="2">
        <f t="shared" si="134"/>
        <v>2.3921936652980231</v>
      </c>
      <c r="BB273" s="2">
        <f t="shared" si="135"/>
        <v>4.9131085367302969</v>
      </c>
      <c r="BC273" s="2">
        <f t="shared" si="136"/>
        <v>7.5017569673059947E-2</v>
      </c>
      <c r="BD273" s="2">
        <f t="shared" si="137"/>
        <v>7.6342820139936023E-3</v>
      </c>
      <c r="BE273" s="2">
        <f t="shared" si="138"/>
        <v>4.8632514676341998E-2</v>
      </c>
      <c r="BF273">
        <f t="shared" si="139"/>
        <v>2.905833457936339</v>
      </c>
      <c r="BG273" s="9">
        <f t="shared" si="140"/>
        <v>7.6593243914604583E-7</v>
      </c>
      <c r="BH273" s="9">
        <f t="shared" si="141"/>
        <v>3.8040390496139618E-7</v>
      </c>
      <c r="BI273" s="2"/>
      <c r="BJ273" s="2"/>
      <c r="BK273" s="2"/>
      <c r="BL273" s="2"/>
      <c r="BM273" s="2"/>
      <c r="BN273" s="2"/>
      <c r="BO273" s="2"/>
      <c r="BP273" s="2"/>
      <c r="BQ273" s="2"/>
      <c r="BR273" s="11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V273" s="6"/>
      <c r="EW273" s="6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6"/>
      <c r="FJ273" s="7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</row>
    <row r="274" spans="1:225">
      <c r="A274" s="16">
        <v>40.218683117158221</v>
      </c>
      <c r="B274" s="2">
        <v>9.2791774786193604E-2</v>
      </c>
      <c r="C274" s="2">
        <v>6.0689219257892293E-2</v>
      </c>
      <c r="D274" s="2">
        <v>4.0475240978354241E-2</v>
      </c>
      <c r="E274" s="2">
        <v>3.2479259055302856E-2</v>
      </c>
      <c r="F274" s="2">
        <v>2.9433838429357977E-2</v>
      </c>
      <c r="G274" s="2">
        <v>2.2472549792260592E-2</v>
      </c>
      <c r="H274" s="2">
        <v>9.1908793048838047E-3</v>
      </c>
      <c r="I274" s="2">
        <v>7.1959274070369835E-3</v>
      </c>
      <c r="J274" s="2">
        <v>4.9851856855619818E-3</v>
      </c>
      <c r="K274" s="2">
        <v>0.75572928542210138</v>
      </c>
      <c r="L274" s="2">
        <v>0.73545297312336522</v>
      </c>
      <c r="M274" s="2">
        <v>0.71290529745499132</v>
      </c>
      <c r="N274" s="2">
        <v>0.69710953927199371</v>
      </c>
      <c r="O274" s="2">
        <v>0.68807942567889768</v>
      </c>
      <c r="P274" s="2">
        <v>0.66924585600951902</v>
      </c>
      <c r="Q274" s="2">
        <v>0.63372051018682596</v>
      </c>
      <c r="R274" s="2">
        <v>0.59779266368743433</v>
      </c>
      <c r="S274" s="2">
        <v>0.59767984288810339</v>
      </c>
      <c r="T274" s="2">
        <v>0.84852106020829499</v>
      </c>
      <c r="U274" s="2">
        <v>0.7961421923812575</v>
      </c>
      <c r="V274" s="2">
        <v>0.75338053843334551</v>
      </c>
      <c r="W274" s="2">
        <v>0.72958879832729662</v>
      </c>
      <c r="X274" s="2">
        <v>0.71751326410825567</v>
      </c>
      <c r="Y274" s="2">
        <v>0.69171840580177957</v>
      </c>
      <c r="Z274" s="2">
        <v>0.63810441808425977</v>
      </c>
      <c r="AA274" s="2">
        <v>0.59951293340837286</v>
      </c>
      <c r="AB274" s="2">
        <v>0.59767984288810339</v>
      </c>
      <c r="AC274" s="9">
        <v>9.6788870041523613E-3</v>
      </c>
      <c r="AD274" s="2"/>
      <c r="AE274" s="2">
        <f t="shared" si="121"/>
        <v>-0.16426037409932726</v>
      </c>
      <c r="AF274" s="2">
        <f t="shared" si="122"/>
        <v>-0.22797747544604791</v>
      </c>
      <c r="AG274" s="2">
        <f t="shared" si="123"/>
        <v>-0.28318481570988924</v>
      </c>
      <c r="AH274" s="2">
        <f t="shared" si="124"/>
        <v>-0.31527419350970026</v>
      </c>
      <c r="AI274" s="2">
        <f t="shared" si="125"/>
        <v>-0.33196384495720643</v>
      </c>
      <c r="AJ274" s="2">
        <f t="shared" si="126"/>
        <v>-0.36857633421425756</v>
      </c>
      <c r="AK274" s="2">
        <f t="shared" si="127"/>
        <v>-0.4492533443200834</v>
      </c>
      <c r="AL274" s="2">
        <f t="shared" si="128"/>
        <v>-0.51163773108860577</v>
      </c>
      <c r="AM274" s="2">
        <f t="shared" si="129"/>
        <v>-0.51470004818421589</v>
      </c>
      <c r="AN274" s="2">
        <f t="shared" si="130"/>
        <v>3.6417896190178549</v>
      </c>
      <c r="AO274" s="2">
        <f t="shared" si="131"/>
        <v>0.63398593506121648</v>
      </c>
      <c r="AP274" s="2">
        <f t="shared" si="132"/>
        <v>0.99035890170072349</v>
      </c>
      <c r="AQ274" s="23">
        <f t="shared" si="114"/>
        <v>3.62284426111085</v>
      </c>
      <c r="AR274" s="2">
        <f t="shared" si="115"/>
        <v>-0.45614725740898715</v>
      </c>
      <c r="AS274" s="2">
        <f t="shared" si="116"/>
        <v>-0.51451130139322687</v>
      </c>
      <c r="AT274" s="2">
        <f t="shared" si="117"/>
        <v>1.4880923698695274</v>
      </c>
      <c r="AU274" s="2">
        <f t="shared" si="118"/>
        <v>9.1821858956629523</v>
      </c>
      <c r="AV274" s="2">
        <f t="shared" si="119"/>
        <v>0.61948507748960657</v>
      </c>
      <c r="AW274" s="27">
        <f t="shared" si="120"/>
        <v>1.5624084188395561E-2</v>
      </c>
      <c r="AX274" s="28">
        <f t="shared" si="133"/>
        <v>1.1318452527685079</v>
      </c>
      <c r="AY274" s="2">
        <v>1E-3</v>
      </c>
      <c r="AZ274" s="2">
        <v>50</v>
      </c>
      <c r="BA274" s="2">
        <f t="shared" si="134"/>
        <v>2.3968889588723705</v>
      </c>
      <c r="BB274" s="2">
        <f t="shared" si="135"/>
        <v>4.9550617457213342</v>
      </c>
      <c r="BC274" s="2">
        <f t="shared" si="136"/>
        <v>7.5164810892681358E-2</v>
      </c>
      <c r="BD274" s="2">
        <f t="shared" si="137"/>
        <v>7.584503833313978E-3</v>
      </c>
      <c r="BE274" s="2">
        <f t="shared" si="138"/>
        <v>4.8725309871105793E-2</v>
      </c>
      <c r="BF274">
        <f t="shared" si="139"/>
        <v>2.8835720910804006</v>
      </c>
      <c r="BG274" s="9">
        <f t="shared" si="140"/>
        <v>7.3697778584021665E-7</v>
      </c>
      <c r="BH274" s="9">
        <f t="shared" si="141"/>
        <v>3.8331443481590078E-7</v>
      </c>
      <c r="BI274" s="2"/>
      <c r="BJ274" s="2"/>
      <c r="BK274" s="2"/>
      <c r="BL274" s="2"/>
      <c r="BM274" s="2"/>
      <c r="BN274" s="2"/>
      <c r="BO274" s="2"/>
      <c r="BP274" s="2"/>
      <c r="BQ274" s="2"/>
      <c r="BR274" s="11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V274" s="6"/>
      <c r="EW274" s="6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6"/>
      <c r="FJ274" s="7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</row>
    <row r="275" spans="1:225">
      <c r="A275" s="16">
        <v>40.371468538773591</v>
      </c>
      <c r="B275" s="2">
        <v>9.0000515813657422E-2</v>
      </c>
      <c r="C275" s="2">
        <v>5.8753973041287169E-2</v>
      </c>
      <c r="D275" s="2">
        <v>3.7816264219351636E-2</v>
      </c>
      <c r="E275" s="2">
        <v>3.1754619654346158E-2</v>
      </c>
      <c r="F275" s="2">
        <v>2.9049895441540609E-2</v>
      </c>
      <c r="G275" s="2">
        <v>2.2467876337185895E-2</v>
      </c>
      <c r="H275" s="2">
        <v>9.3678321658218888E-3</v>
      </c>
      <c r="I275" s="2">
        <v>7.3732709914413842E-3</v>
      </c>
      <c r="J275" s="2">
        <v>5.1486318366044774E-3</v>
      </c>
      <c r="K275" s="2">
        <v>0.75686198566009444</v>
      </c>
      <c r="L275" s="2">
        <v>0.73799324779010655</v>
      </c>
      <c r="M275" s="2">
        <v>0.71642473808425611</v>
      </c>
      <c r="N275" s="2">
        <v>0.69592775503132731</v>
      </c>
      <c r="O275" s="2">
        <v>0.68787239940471878</v>
      </c>
      <c r="P275" s="2">
        <v>0.6669189214156761</v>
      </c>
      <c r="Q275" s="2">
        <v>0.63249559463570815</v>
      </c>
      <c r="R275" s="2">
        <v>0.59875964101867984</v>
      </c>
      <c r="S275" s="2">
        <v>0.59563608818858549</v>
      </c>
      <c r="T275" s="2">
        <v>0.84686250147375186</v>
      </c>
      <c r="U275" s="2">
        <v>0.79674722083139371</v>
      </c>
      <c r="V275" s="2">
        <v>0.75424100230360769</v>
      </c>
      <c r="W275" s="2">
        <v>0.72768237468567343</v>
      </c>
      <c r="X275" s="2">
        <v>0.71692229484625936</v>
      </c>
      <c r="Y275" s="2">
        <v>0.68938679775286205</v>
      </c>
      <c r="Z275" s="2">
        <v>0.63675207802519018</v>
      </c>
      <c r="AA275" s="2">
        <v>0.59954410926996016</v>
      </c>
      <c r="AB275" s="2">
        <v>0.59563608818858549</v>
      </c>
      <c r="AC275" s="9">
        <v>9.7018937283307651E-3</v>
      </c>
      <c r="AD275" s="2"/>
      <c r="AE275" s="2">
        <f t="shared" si="121"/>
        <v>-0.16621693343035557</v>
      </c>
      <c r="AF275" s="2">
        <f t="shared" si="122"/>
        <v>-0.22721781382206604</v>
      </c>
      <c r="AG275" s="2">
        <f t="shared" si="123"/>
        <v>-0.28204333034311374</v>
      </c>
      <c r="AH275" s="2">
        <f t="shared" si="124"/>
        <v>-0.31789062450002892</v>
      </c>
      <c r="AI275" s="2">
        <f t="shared" si="125"/>
        <v>-0.33278781964431309</v>
      </c>
      <c r="AJ275" s="2">
        <f t="shared" si="126"/>
        <v>-0.37195277542671956</v>
      </c>
      <c r="AK275" s="2">
        <f t="shared" si="127"/>
        <v>-0.45137490164114252</v>
      </c>
      <c r="AL275" s="2">
        <f t="shared" si="128"/>
        <v>-0.51158573045730193</v>
      </c>
      <c r="AM275" s="2">
        <f t="shared" si="129"/>
        <v>-0.51812538869056013</v>
      </c>
      <c r="AN275" s="2">
        <f t="shared" si="130"/>
        <v>3.6602184935999316</v>
      </c>
      <c r="AO275" s="2">
        <f t="shared" si="131"/>
        <v>0.63712962462434453</v>
      </c>
      <c r="AP275" s="2">
        <f t="shared" si="132"/>
        <v>0.99156319529474812</v>
      </c>
      <c r="AQ275" s="23">
        <f t="shared" si="114"/>
        <v>3.626196136868022</v>
      </c>
      <c r="AR275" s="2">
        <f t="shared" si="115"/>
        <v>-0.45808202340755044</v>
      </c>
      <c r="AS275" s="2">
        <f t="shared" si="116"/>
        <v>-0.5128950284765339</v>
      </c>
      <c r="AT275" s="2">
        <f t="shared" si="117"/>
        <v>1.3975524834228386</v>
      </c>
      <c r="AU275" s="2">
        <f t="shared" si="118"/>
        <v>8.5938267874100163</v>
      </c>
      <c r="AV275" s="2">
        <f t="shared" si="119"/>
        <v>0.61914293697614708</v>
      </c>
      <c r="AW275" s="27">
        <f t="shared" si="120"/>
        <v>1.566987709770892E-2</v>
      </c>
      <c r="AX275" s="28">
        <f t="shared" si="133"/>
        <v>1.1318424265424853</v>
      </c>
      <c r="AY275" s="2">
        <v>1E-3</v>
      </c>
      <c r="AZ275" s="2">
        <v>50</v>
      </c>
      <c r="BA275" s="2">
        <f t="shared" si="134"/>
        <v>2.379017783401594</v>
      </c>
      <c r="BB275" s="2">
        <f t="shared" si="135"/>
        <v>4.9180114400590318</v>
      </c>
      <c r="BC275" s="2">
        <f t="shared" si="136"/>
        <v>7.4604382959748333E-2</v>
      </c>
      <c r="BD275" s="2">
        <f t="shared" si="137"/>
        <v>7.5846664114809538E-3</v>
      </c>
      <c r="BE275" s="2">
        <f t="shared" si="138"/>
        <v>4.8372059281096114E-2</v>
      </c>
      <c r="BF275">
        <f t="shared" si="139"/>
        <v>2.9034112124734732</v>
      </c>
      <c r="BG275" s="9">
        <f t="shared" si="140"/>
        <v>7.3667151596503065E-7</v>
      </c>
      <c r="BH275" s="9">
        <f t="shared" si="141"/>
        <v>3.7658311355745681E-7</v>
      </c>
      <c r="BI275" s="2"/>
      <c r="BJ275" s="2"/>
      <c r="BK275" s="2"/>
      <c r="BL275" s="2"/>
      <c r="BM275" s="2"/>
      <c r="BN275" s="2"/>
      <c r="BO275" s="2"/>
      <c r="BP275" s="2"/>
      <c r="BQ275" s="2"/>
      <c r="BR275" s="11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V275" s="6"/>
      <c r="EW275" s="6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6"/>
      <c r="FJ275" s="7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</row>
    <row r="276" spans="1:225">
      <c r="A276" s="16">
        <v>40.51616958152119</v>
      </c>
      <c r="B276" s="2">
        <v>9.1434425667925895E-2</v>
      </c>
      <c r="C276" s="2">
        <v>5.8008258900263662E-2</v>
      </c>
      <c r="D276" s="2">
        <v>3.8561770389161795E-2</v>
      </c>
      <c r="E276" s="2">
        <v>3.2525426076836825E-2</v>
      </c>
      <c r="F276" s="2">
        <v>2.9495701124356698E-2</v>
      </c>
      <c r="G276" s="2">
        <v>2.2482381850077025E-2</v>
      </c>
      <c r="H276" s="2">
        <v>9.4071912896155734E-3</v>
      </c>
      <c r="I276" s="2">
        <v>7.4114417902020778E-3</v>
      </c>
      <c r="J276" s="2">
        <v>5.1828279494775531E-3</v>
      </c>
      <c r="K276" s="2">
        <v>0.75531642546336419</v>
      </c>
      <c r="L276" s="2">
        <v>0.73903461031519313</v>
      </c>
      <c r="M276" s="2">
        <v>0.7159890030625331</v>
      </c>
      <c r="N276" s="2">
        <v>0.69459817709862148</v>
      </c>
      <c r="O276" s="2">
        <v>0.68899386330491053</v>
      </c>
      <c r="P276" s="2">
        <v>0.66698200248315653</v>
      </c>
      <c r="Q276" s="2">
        <v>0.63212740472348139</v>
      </c>
      <c r="R276" s="2">
        <v>0.59945696472761423</v>
      </c>
      <c r="S276" s="2">
        <v>0.59559353956648475</v>
      </c>
      <c r="T276" s="2">
        <v>0.84675085113129012</v>
      </c>
      <c r="U276" s="2">
        <v>0.79704286921545675</v>
      </c>
      <c r="V276" s="2">
        <v>0.75455077345169486</v>
      </c>
      <c r="W276" s="2">
        <v>0.72712360317545832</v>
      </c>
      <c r="X276" s="2">
        <v>0.71848956442926726</v>
      </c>
      <c r="Y276" s="2">
        <v>0.68946438433323354</v>
      </c>
      <c r="Z276" s="2">
        <v>0.63660709864587928</v>
      </c>
      <c r="AA276" s="2">
        <v>0.60011480005467999</v>
      </c>
      <c r="AB276" s="2">
        <v>0.59559353956648475</v>
      </c>
      <c r="AC276" s="9">
        <v>9.6982282280118105E-3</v>
      </c>
      <c r="AD276" s="2"/>
      <c r="AE276" s="2">
        <f t="shared" si="121"/>
        <v>-0.16634878211051832</v>
      </c>
      <c r="AF276" s="2">
        <f t="shared" si="122"/>
        <v>-0.22684681341329141</v>
      </c>
      <c r="AG276" s="2">
        <f t="shared" si="123"/>
        <v>-0.28163270886781488</v>
      </c>
      <c r="AH276" s="2">
        <f t="shared" si="124"/>
        <v>-0.31865879777700945</v>
      </c>
      <c r="AI276" s="2">
        <f t="shared" si="125"/>
        <v>-0.33060409767532906</v>
      </c>
      <c r="AJ276" s="2">
        <f t="shared" si="126"/>
        <v>-0.37184023742194949</v>
      </c>
      <c r="AK276" s="2">
        <f t="shared" si="127"/>
        <v>-0.45160261332311485</v>
      </c>
      <c r="AL276" s="2">
        <f t="shared" si="128"/>
        <v>-0.51063430864342918</v>
      </c>
      <c r="AM276" s="2">
        <f t="shared" si="129"/>
        <v>-0.51819682516448162</v>
      </c>
      <c r="AN276" s="2">
        <f t="shared" si="130"/>
        <v>3.659196358119595</v>
      </c>
      <c r="AO276" s="2">
        <f t="shared" si="131"/>
        <v>0.63691744271455886</v>
      </c>
      <c r="AP276" s="2">
        <f t="shared" si="132"/>
        <v>0.99167911098071793</v>
      </c>
      <c r="AQ276" s="23">
        <f t="shared" si="114"/>
        <v>3.6259700267643087</v>
      </c>
      <c r="AR276" s="2">
        <f t="shared" si="115"/>
        <v>-0.45866431539941943</v>
      </c>
      <c r="AS276" s="2">
        <f t="shared" si="116"/>
        <v>-0.51173109236629311</v>
      </c>
      <c r="AT276" s="2">
        <f t="shared" si="117"/>
        <v>1.3530293740320121</v>
      </c>
      <c r="AU276" s="2">
        <f t="shared" si="118"/>
        <v>8.3048695463838502</v>
      </c>
      <c r="AV276" s="2">
        <f t="shared" si="119"/>
        <v>0.61920328365542676</v>
      </c>
      <c r="AW276" s="27">
        <f t="shared" si="120"/>
        <v>1.5662430229308449E-2</v>
      </c>
      <c r="AX276" s="28">
        <f t="shared" si="133"/>
        <v>1.131815969817674</v>
      </c>
      <c r="AY276" s="2">
        <v>1E-3</v>
      </c>
      <c r="AZ276" s="2">
        <v>50</v>
      </c>
      <c r="BA276" s="2">
        <f t="shared" si="134"/>
        <v>2.3802186702690573</v>
      </c>
      <c r="BB276" s="2">
        <f t="shared" si="135"/>
        <v>4.9195065748552285</v>
      </c>
      <c r="BC276" s="2">
        <f t="shared" si="136"/>
        <v>7.4642041956825458E-2</v>
      </c>
      <c r="BD276" s="2">
        <f t="shared" si="137"/>
        <v>7.5861886681109734E-3</v>
      </c>
      <c r="BE276" s="2">
        <f t="shared" si="138"/>
        <v>4.839580124756182E-2</v>
      </c>
      <c r="BF276">
        <f t="shared" si="139"/>
        <v>2.9026173933640154</v>
      </c>
      <c r="BG276" s="9">
        <f t="shared" si="140"/>
        <v>7.3715740694023535E-7</v>
      </c>
      <c r="BH276" s="9">
        <f t="shared" si="141"/>
        <v>3.769186628655371E-7</v>
      </c>
      <c r="BI276" s="2"/>
      <c r="BJ276" s="2"/>
      <c r="BK276" s="2"/>
      <c r="BL276" s="2"/>
      <c r="BM276" s="2"/>
      <c r="BN276" s="2"/>
      <c r="BO276" s="2"/>
      <c r="BP276" s="2"/>
      <c r="BQ276" s="2"/>
      <c r="BR276" s="11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V276" s="6"/>
      <c r="EW276" s="6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6"/>
      <c r="FJ276" s="7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</row>
    <row r="277" spans="1:225">
      <c r="A277" s="16">
        <v>40.664914103536141</v>
      </c>
      <c r="B277" s="2">
        <v>9.0366518556632941E-2</v>
      </c>
      <c r="C277" s="2">
        <v>5.7390639495421905E-2</v>
      </c>
      <c r="D277" s="2">
        <v>3.7611600293465955E-2</v>
      </c>
      <c r="E277" s="2">
        <v>3.1324727735101185E-2</v>
      </c>
      <c r="F277" s="2">
        <v>2.8374328566794997E-2</v>
      </c>
      <c r="G277" s="2">
        <v>2.1385685151559509E-2</v>
      </c>
      <c r="H277" s="2">
        <v>8.7121398071016917E-3</v>
      </c>
      <c r="I277" s="2">
        <v>6.8137853840430926E-3</v>
      </c>
      <c r="J277" s="2">
        <v>4.7128527605443593E-3</v>
      </c>
      <c r="K277" s="2">
        <v>0.7532863960675904</v>
      </c>
      <c r="L277" s="2">
        <v>0.73814239656423064</v>
      </c>
      <c r="M277" s="2">
        <v>0.71389364744801787</v>
      </c>
      <c r="N277" s="2">
        <v>0.69594581779614018</v>
      </c>
      <c r="O277" s="2">
        <v>0.68733126645725717</v>
      </c>
      <c r="P277" s="2">
        <v>0.66423912992757261</v>
      </c>
      <c r="Q277" s="2">
        <v>0.63010109960305249</v>
      </c>
      <c r="R277" s="2">
        <v>0.59699670979494968</v>
      </c>
      <c r="S277" s="2">
        <v>0.59450926113377356</v>
      </c>
      <c r="T277" s="2">
        <v>0.84365291462422332</v>
      </c>
      <c r="U277" s="2">
        <v>0.79553303605965253</v>
      </c>
      <c r="V277" s="2">
        <v>0.75150524774148386</v>
      </c>
      <c r="W277" s="2">
        <v>0.72727054553124137</v>
      </c>
      <c r="X277" s="2">
        <v>0.71570559502405218</v>
      </c>
      <c r="Y277" s="2">
        <v>0.68562481507913209</v>
      </c>
      <c r="Z277" s="2">
        <v>0.63463058580673615</v>
      </c>
      <c r="AA277" s="2">
        <v>0.59904691855819348</v>
      </c>
      <c r="AB277" s="2">
        <v>0.59450926113377356</v>
      </c>
      <c r="AC277" s="9">
        <v>9.6945627341207107E-3</v>
      </c>
      <c r="AD277" s="2"/>
      <c r="AE277" s="2">
        <f t="shared" si="121"/>
        <v>-0.17001410756485319</v>
      </c>
      <c r="AF277" s="2">
        <f t="shared" si="122"/>
        <v>-0.22874290339323369</v>
      </c>
      <c r="AG277" s="2">
        <f t="shared" si="123"/>
        <v>-0.2856770867908891</v>
      </c>
      <c r="AH277" s="2">
        <f t="shared" si="124"/>
        <v>-0.31845673101757743</v>
      </c>
      <c r="AI277" s="2">
        <f t="shared" si="125"/>
        <v>-0.33448637671322784</v>
      </c>
      <c r="AJ277" s="2">
        <f t="shared" si="126"/>
        <v>-0.3774247176640631</v>
      </c>
      <c r="AK277" s="2">
        <f t="shared" si="127"/>
        <v>-0.45471220400939233</v>
      </c>
      <c r="AL277" s="2">
        <f t="shared" si="128"/>
        <v>-0.51241535579028097</v>
      </c>
      <c r="AM277" s="2">
        <f t="shared" si="129"/>
        <v>-0.5200189849511504</v>
      </c>
      <c r="AN277" s="2">
        <f t="shared" si="130"/>
        <v>3.6479139036941879</v>
      </c>
      <c r="AO277" s="2">
        <f t="shared" si="131"/>
        <v>0.63557762961315256</v>
      </c>
      <c r="AP277" s="2">
        <f t="shared" si="132"/>
        <v>0.99223481294522398</v>
      </c>
      <c r="AQ277" s="23">
        <f t="shared" si="114"/>
        <v>3.6245418540346819</v>
      </c>
      <c r="AR277" s="2">
        <f t="shared" si="115"/>
        <v>-0.46187499691098327</v>
      </c>
      <c r="AS277" s="2">
        <f t="shared" si="116"/>
        <v>-0.51584367683596188</v>
      </c>
      <c r="AT277" s="2">
        <f t="shared" si="117"/>
        <v>1.3760249517661587</v>
      </c>
      <c r="AU277" s="2">
        <f t="shared" si="118"/>
        <v>8.4506005863250344</v>
      </c>
      <c r="AV277" s="2">
        <f t="shared" si="119"/>
        <v>0.61700174954510134</v>
      </c>
      <c r="AW277" s="27">
        <f t="shared" si="120"/>
        <v>1.5712374788674828E-2</v>
      </c>
      <c r="AX277" s="28">
        <f t="shared" si="133"/>
        <v>1.1322429269937511</v>
      </c>
      <c r="AY277" s="2">
        <v>1E-3</v>
      </c>
      <c r="AZ277" s="2">
        <v>50</v>
      </c>
      <c r="BA277" s="2">
        <f t="shared" si="134"/>
        <v>2.3878193680945436</v>
      </c>
      <c r="BB277" s="2">
        <f t="shared" si="135"/>
        <v>4.9512012835814154</v>
      </c>
      <c r="BC277" s="2">
        <f t="shared" si="136"/>
        <v>7.4880394681756807E-2</v>
      </c>
      <c r="BD277" s="2">
        <f t="shared" si="137"/>
        <v>7.5616969686470676E-3</v>
      </c>
      <c r="BE277" s="2">
        <f t="shared" si="138"/>
        <v>4.8546054290724783E-2</v>
      </c>
      <c r="BF277">
        <f t="shared" si="139"/>
        <v>2.8857377628449039</v>
      </c>
      <c r="BG277" s="9">
        <f t="shared" si="140"/>
        <v>7.0126060639319163E-7</v>
      </c>
      <c r="BH277" s="9">
        <f t="shared" si="141"/>
        <v>3.782159820089841E-7</v>
      </c>
      <c r="BI277" s="2"/>
      <c r="BJ277" s="2"/>
      <c r="BK277" s="2"/>
      <c r="BL277" s="2"/>
      <c r="BM277" s="2"/>
      <c r="BN277" s="2"/>
      <c r="BO277" s="2"/>
      <c r="BP277" s="2"/>
      <c r="BQ277" s="2"/>
      <c r="BR277" s="11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V277" s="6"/>
      <c r="EW277" s="6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6"/>
      <c r="FJ277" s="7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</row>
    <row r="278" spans="1:225">
      <c r="A278" s="16">
        <v>40.81527682366702</v>
      </c>
      <c r="B278" s="2">
        <v>9.2129200774760722E-2</v>
      </c>
      <c r="C278" s="2">
        <v>5.7798588454929828E-2</v>
      </c>
      <c r="D278" s="2">
        <v>3.8763447644253393E-2</v>
      </c>
      <c r="E278" s="2">
        <v>3.3143108963367487E-2</v>
      </c>
      <c r="F278" s="2">
        <v>2.9286128418912701E-2</v>
      </c>
      <c r="G278" s="2">
        <v>2.2520780377565115E-2</v>
      </c>
      <c r="H278" s="2">
        <v>9.4100646021646923E-3</v>
      </c>
      <c r="I278" s="2">
        <v>7.4108632378458118E-3</v>
      </c>
      <c r="J278" s="2">
        <v>5.1794433747434946E-3</v>
      </c>
      <c r="K278" s="2">
        <v>0.74846827767779245</v>
      </c>
      <c r="L278" s="2">
        <v>0.73390442837351066</v>
      </c>
      <c r="M278" s="2">
        <v>0.71070519195346471</v>
      </c>
      <c r="N278" s="2">
        <v>0.69039505343656249</v>
      </c>
      <c r="O278" s="2">
        <v>0.6814003934929066</v>
      </c>
      <c r="P278" s="2">
        <v>0.65984006316804023</v>
      </c>
      <c r="Q278" s="2">
        <v>0.62541802127921531</v>
      </c>
      <c r="R278" s="2">
        <v>0.58992942880506205</v>
      </c>
      <c r="S278" s="2">
        <v>0.59114595616713206</v>
      </c>
      <c r="T278" s="2">
        <v>0.84059747845255317</v>
      </c>
      <c r="U278" s="2">
        <v>0.79170301682844046</v>
      </c>
      <c r="V278" s="2">
        <v>0.74946863959771814</v>
      </c>
      <c r="W278" s="2">
        <v>0.72353816239992996</v>
      </c>
      <c r="X278" s="2">
        <v>0.71068652191181925</v>
      </c>
      <c r="Y278" s="2">
        <v>0.68236084354560533</v>
      </c>
      <c r="Z278" s="2">
        <v>0.62995487306321185</v>
      </c>
      <c r="AA278" s="2">
        <v>0.59144132852247899</v>
      </c>
      <c r="AB278" s="2">
        <v>0.59114595616713206</v>
      </c>
      <c r="AC278" s="9">
        <v>9.7100386062781256E-3</v>
      </c>
      <c r="AD278" s="2"/>
      <c r="AE278" s="2">
        <f t="shared" si="121"/>
        <v>-0.17364235611517589</v>
      </c>
      <c r="AF278" s="2">
        <f t="shared" si="122"/>
        <v>-0.23356893624179259</v>
      </c>
      <c r="AG278" s="2">
        <f t="shared" si="123"/>
        <v>-0.28839080407909429</v>
      </c>
      <c r="AH278" s="2">
        <f t="shared" si="124"/>
        <v>-0.32360198737709367</v>
      </c>
      <c r="AI278" s="2">
        <f t="shared" si="125"/>
        <v>-0.34152384385448686</v>
      </c>
      <c r="AJ278" s="2">
        <f t="shared" si="126"/>
        <v>-0.38219666495274235</v>
      </c>
      <c r="AK278" s="2">
        <f t="shared" si="127"/>
        <v>-0.46210709222050772</v>
      </c>
      <c r="AL278" s="2">
        <f t="shared" si="128"/>
        <v>-0.5251927914851745</v>
      </c>
      <c r="AM278" s="2">
        <f t="shared" si="129"/>
        <v>-0.52569232731701221</v>
      </c>
      <c r="AN278" s="2">
        <f t="shared" si="130"/>
        <v>3.7044125669399754</v>
      </c>
      <c r="AO278" s="2">
        <f t="shared" si="131"/>
        <v>0.64549861656325669</v>
      </c>
      <c r="AP278" s="2">
        <f t="shared" si="132"/>
        <v>0.99047696672123353</v>
      </c>
      <c r="AQ278" s="23">
        <f t="shared" si="114"/>
        <v>3.6351005862106067</v>
      </c>
      <c r="AR278" s="2">
        <f t="shared" si="115"/>
        <v>-0.46933501876880024</v>
      </c>
      <c r="AS278" s="2">
        <f t="shared" si="116"/>
        <v>-0.52775236143129101</v>
      </c>
      <c r="AT278" s="2">
        <f t="shared" si="117"/>
        <v>1.4894513119683805</v>
      </c>
      <c r="AU278" s="2">
        <f t="shared" si="118"/>
        <v>9.1777999647201778</v>
      </c>
      <c r="AV278" s="2">
        <f t="shared" si="119"/>
        <v>0.61135640528658286</v>
      </c>
      <c r="AW278" s="27">
        <f t="shared" si="120"/>
        <v>1.5882778886934852E-2</v>
      </c>
      <c r="AX278" s="28">
        <f t="shared" si="133"/>
        <v>1.1323833071106091</v>
      </c>
      <c r="AY278" s="2">
        <v>1E-3</v>
      </c>
      <c r="AZ278" s="2">
        <v>50</v>
      </c>
      <c r="BA278" s="2">
        <f t="shared" si="134"/>
        <v>2.3322578378380685</v>
      </c>
      <c r="BB278" s="2">
        <f t="shared" si="135"/>
        <v>4.8411266672012436</v>
      </c>
      <c r="BC278" s="2">
        <f t="shared" si="136"/>
        <v>7.3138022804587879E-2</v>
      </c>
      <c r="BD278" s="2">
        <f t="shared" si="137"/>
        <v>7.5536788013436549E-3</v>
      </c>
      <c r="BE278" s="2">
        <f t="shared" si="138"/>
        <v>4.7447078643109819E-2</v>
      </c>
      <c r="BF278">
        <f t="shared" si="139"/>
        <v>2.942708525795108</v>
      </c>
      <c r="BG278" s="9">
        <f t="shared" si="140"/>
        <v>7.3800492467107174E-7</v>
      </c>
      <c r="BH278" s="9">
        <f t="shared" si="141"/>
        <v>3.6053891885493096E-7</v>
      </c>
      <c r="BI278" s="2"/>
      <c r="BJ278" s="2"/>
      <c r="BK278" s="2"/>
      <c r="BL278" s="2"/>
      <c r="BM278" s="2"/>
      <c r="BN278" s="2"/>
      <c r="BO278" s="2"/>
      <c r="BP278" s="2"/>
      <c r="BQ278" s="2"/>
      <c r="BR278" s="11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V278" s="6"/>
      <c r="EW278" s="6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6"/>
      <c r="FJ278" s="7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</row>
    <row r="279" spans="1:225">
      <c r="A279" s="16">
        <v>40.968064796868539</v>
      </c>
      <c r="B279" s="2">
        <v>9.2673217531024032E-2</v>
      </c>
      <c r="C279" s="2">
        <v>5.8596125812967664E-2</v>
      </c>
      <c r="D279" s="2">
        <v>3.8403448495963319E-2</v>
      </c>
      <c r="E279" s="2">
        <v>3.4837601652725272E-2</v>
      </c>
      <c r="F279" s="2">
        <v>3.0519541034136562E-2</v>
      </c>
      <c r="G279" s="2">
        <v>2.4886058439057966E-2</v>
      </c>
      <c r="H279" s="2">
        <v>1.0953329688003725E-2</v>
      </c>
      <c r="I279" s="2">
        <v>8.7498857471269061E-3</v>
      </c>
      <c r="J279" s="2">
        <v>6.2472187851284194E-3</v>
      </c>
      <c r="K279" s="2">
        <v>0.74972288791910469</v>
      </c>
      <c r="L279" s="2">
        <v>0.7327335598956447</v>
      </c>
      <c r="M279" s="2">
        <v>0.7120732403154586</v>
      </c>
      <c r="N279" s="2">
        <v>0.68511725815877333</v>
      </c>
      <c r="O279" s="2">
        <v>0.67865815109706051</v>
      </c>
      <c r="P279" s="2">
        <v>0.65873183013267012</v>
      </c>
      <c r="Q279" s="2">
        <v>0.62607914022015088</v>
      </c>
      <c r="R279" s="2">
        <v>0.59048076060344112</v>
      </c>
      <c r="S279" s="2">
        <v>0.59545905960871137</v>
      </c>
      <c r="T279" s="2">
        <v>0.84239610545012877</v>
      </c>
      <c r="U279" s="2">
        <v>0.7913296857086124</v>
      </c>
      <c r="V279" s="2">
        <v>0.75047668881142193</v>
      </c>
      <c r="W279" s="2">
        <v>0.71995485981149865</v>
      </c>
      <c r="X279" s="2">
        <v>0.70917769213119708</v>
      </c>
      <c r="Y279" s="2">
        <v>0.68361788857172812</v>
      </c>
      <c r="Z279" s="2">
        <v>0.63119266808226338</v>
      </c>
      <c r="AA279" s="2">
        <v>0.59343330385299531</v>
      </c>
      <c r="AB279" s="2">
        <v>0.59545905960871137</v>
      </c>
      <c r="AC279" s="9">
        <v>9.759757559916352E-3</v>
      </c>
      <c r="AD279" s="2"/>
      <c r="AE279" s="2">
        <f t="shared" si="121"/>
        <v>-0.17150494133292427</v>
      </c>
      <c r="AF279" s="2">
        <f t="shared" si="122"/>
        <v>-0.23404060195804843</v>
      </c>
      <c r="AG279" s="2">
        <f t="shared" si="123"/>
        <v>-0.28704668926853855</v>
      </c>
      <c r="AH279" s="2">
        <f t="shared" si="124"/>
        <v>-0.3285667636436832</v>
      </c>
      <c r="AI279" s="2">
        <f t="shared" si="125"/>
        <v>-0.34364916025255376</v>
      </c>
      <c r="AJ279" s="2">
        <f t="shared" si="126"/>
        <v>-0.38035615989740623</v>
      </c>
      <c r="AK279" s="2">
        <f t="shared" si="127"/>
        <v>-0.46014412535719018</v>
      </c>
      <c r="AL279" s="2">
        <f t="shared" si="128"/>
        <v>-0.52183044891702135</v>
      </c>
      <c r="AM279" s="2">
        <f t="shared" si="129"/>
        <v>-0.51842264215768241</v>
      </c>
      <c r="AN279" s="2">
        <f t="shared" si="130"/>
        <v>3.6447026849067248</v>
      </c>
      <c r="AO279" s="2">
        <f t="shared" si="131"/>
        <v>0.63583713156767796</v>
      </c>
      <c r="AP279" s="2">
        <f t="shared" si="132"/>
        <v>0.9886736471292098</v>
      </c>
      <c r="AQ279" s="23">
        <f t="shared" si="114"/>
        <v>3.624818525451206</v>
      </c>
      <c r="AR279" s="2">
        <f t="shared" si="115"/>
        <v>-0.46827849379571751</v>
      </c>
      <c r="AS279" s="2">
        <f t="shared" si="116"/>
        <v>-0.52681822541074919</v>
      </c>
      <c r="AT279" s="2">
        <f t="shared" si="117"/>
        <v>1.492571830253262</v>
      </c>
      <c r="AU279" s="2">
        <f t="shared" si="118"/>
        <v>9.1990680003823311</v>
      </c>
      <c r="AV279" s="2">
        <f t="shared" si="119"/>
        <v>0.61197350333133671</v>
      </c>
      <c r="AW279" s="27">
        <f t="shared" si="120"/>
        <v>1.5948006746678036E-2</v>
      </c>
      <c r="AX279" s="28">
        <f t="shared" si="133"/>
        <v>1.1336595348240497</v>
      </c>
      <c r="AY279" s="2">
        <v>1E-3</v>
      </c>
      <c r="AZ279" s="2">
        <v>50</v>
      </c>
      <c r="BA279" s="2">
        <f t="shared" si="134"/>
        <v>2.3863448285746216</v>
      </c>
      <c r="BB279" s="2">
        <f t="shared" si="135"/>
        <v>5.0011491145315352</v>
      </c>
      <c r="BC279" s="2">
        <f t="shared" si="136"/>
        <v>7.4834154123236782E-2</v>
      </c>
      <c r="BD279" s="2">
        <f t="shared" si="137"/>
        <v>7.4815563539974818E-3</v>
      </c>
      <c r="BE279" s="2">
        <f t="shared" si="138"/>
        <v>4.8516907210519378E-2</v>
      </c>
      <c r="BF279">
        <f t="shared" si="139"/>
        <v>2.8583919885438576</v>
      </c>
      <c r="BG279" s="9">
        <f t="shared" si="140"/>
        <v>8.1602779009205036E-7</v>
      </c>
      <c r="BH279" s="9">
        <f t="shared" si="141"/>
        <v>3.8048152472964313E-7</v>
      </c>
      <c r="BI279" s="2"/>
      <c r="BJ279" s="2"/>
      <c r="BK279" s="2"/>
      <c r="BL279" s="2"/>
      <c r="BM279" s="2"/>
      <c r="BN279" s="2"/>
      <c r="BO279" s="2"/>
      <c r="BP279" s="2"/>
      <c r="BQ279" s="2"/>
      <c r="BR279" s="11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V279" s="6"/>
      <c r="EW279" s="6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6"/>
      <c r="FJ279" s="7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</row>
    <row r="280" spans="1:225">
      <c r="A280" s="16">
        <v>41.121658367264075</v>
      </c>
      <c r="B280" s="2">
        <v>9.0446294894274804E-2</v>
      </c>
      <c r="C280" s="2">
        <v>5.5487882318206783E-2</v>
      </c>
      <c r="D280" s="2">
        <v>3.5879411762410524E-2</v>
      </c>
      <c r="E280" s="2">
        <v>3.2341488674380317E-2</v>
      </c>
      <c r="F280" s="2">
        <v>2.9150804853044904E-2</v>
      </c>
      <c r="G280" s="2">
        <v>2.2249871713552138E-2</v>
      </c>
      <c r="H280" s="2">
        <v>9.4199262997672895E-3</v>
      </c>
      <c r="I280" s="2">
        <v>7.4453764472559338E-3</v>
      </c>
      <c r="J280" s="2">
        <v>5.2317308743052493E-3</v>
      </c>
      <c r="K280" s="2">
        <v>0.75323323243025042</v>
      </c>
      <c r="L280" s="2">
        <v>0.73982135410149719</v>
      </c>
      <c r="M280" s="2">
        <v>0.71700669136103667</v>
      </c>
      <c r="N280" s="2">
        <v>0.69068012009811297</v>
      </c>
      <c r="O280" s="2">
        <v>0.68193461279130485</v>
      </c>
      <c r="P280" s="2">
        <v>0.66364864733426288</v>
      </c>
      <c r="Q280" s="2">
        <v>0.63088064844671432</v>
      </c>
      <c r="R280" s="2">
        <v>0.59453488812920741</v>
      </c>
      <c r="S280" s="2">
        <v>0.59837249083301258</v>
      </c>
      <c r="T280" s="2">
        <v>0.84367952732452522</v>
      </c>
      <c r="U280" s="2">
        <v>0.79530923641970397</v>
      </c>
      <c r="V280" s="2">
        <v>0.75288610312344717</v>
      </c>
      <c r="W280" s="2">
        <v>0.72302160877249333</v>
      </c>
      <c r="X280" s="2">
        <v>0.71108541764434974</v>
      </c>
      <c r="Y280" s="2">
        <v>0.68589851904781496</v>
      </c>
      <c r="Z280" s="2">
        <v>0.63453310849584943</v>
      </c>
      <c r="AA280" s="2">
        <v>0.59621933335412791</v>
      </c>
      <c r="AB280" s="2">
        <v>0.59837249083301258</v>
      </c>
      <c r="AC280" s="9">
        <v>9.8094765439012514E-3</v>
      </c>
      <c r="AD280" s="2"/>
      <c r="AE280" s="2">
        <f t="shared" si="121"/>
        <v>-0.16998256345458482</v>
      </c>
      <c r="AF280" s="2">
        <f t="shared" si="122"/>
        <v>-0.22902426333104345</v>
      </c>
      <c r="AG280" s="2">
        <f t="shared" si="123"/>
        <v>-0.2838413200949903</v>
      </c>
      <c r="AH280" s="2">
        <f t="shared" si="124"/>
        <v>-0.32431616961786475</v>
      </c>
      <c r="AI280" s="2">
        <f t="shared" si="125"/>
        <v>-0.34096271906098252</v>
      </c>
      <c r="AJ280" s="2">
        <f t="shared" si="126"/>
        <v>-0.37702559361636251</v>
      </c>
      <c r="AK280" s="2">
        <f t="shared" si="127"/>
        <v>-0.45486581273853571</v>
      </c>
      <c r="AL280" s="2">
        <f t="shared" si="128"/>
        <v>-0.51714667063204856</v>
      </c>
      <c r="AM280" s="2">
        <f t="shared" si="129"/>
        <v>-0.51354182458009401</v>
      </c>
      <c r="AN280" s="2">
        <f t="shared" si="130"/>
        <v>3.6232626696680543</v>
      </c>
      <c r="AO280" s="2">
        <f t="shared" si="131"/>
        <v>0.63181878032637717</v>
      </c>
      <c r="AP280" s="2">
        <f t="shared" si="132"/>
        <v>0.98893123083205769</v>
      </c>
      <c r="AQ280" s="23">
        <f t="shared" si="114"/>
        <v>3.6205312859958521</v>
      </c>
      <c r="AR280" s="2">
        <f t="shared" si="115"/>
        <v>-0.46063858100856903</v>
      </c>
      <c r="AS280" s="2">
        <f t="shared" si="116"/>
        <v>-0.5199758797469346</v>
      </c>
      <c r="AT280" s="2">
        <f t="shared" si="117"/>
        <v>1.512907185202492</v>
      </c>
      <c r="AU280" s="2">
        <f t="shared" si="118"/>
        <v>9.3384194451651936</v>
      </c>
      <c r="AV280" s="2">
        <f t="shared" si="119"/>
        <v>0.61647540650699151</v>
      </c>
      <c r="AW280" s="27">
        <f t="shared" si="120"/>
        <v>1.5912194453113194E-2</v>
      </c>
      <c r="AX280" s="28">
        <f t="shared" si="133"/>
        <v>1.1338007497952864</v>
      </c>
      <c r="AY280" s="2">
        <v>1E-3</v>
      </c>
      <c r="AZ280" s="2">
        <v>50</v>
      </c>
      <c r="BA280" s="2">
        <f t="shared" si="134"/>
        <v>2.4093077800604035</v>
      </c>
      <c r="BB280" s="2">
        <f t="shared" si="135"/>
        <v>5.0546080980767023</v>
      </c>
      <c r="BC280" s="2">
        <f t="shared" si="136"/>
        <v>7.5554256696022906E-2</v>
      </c>
      <c r="BD280" s="2">
        <f t="shared" si="137"/>
        <v>7.473660520787585E-3</v>
      </c>
      <c r="BE280" s="2">
        <f t="shared" si="138"/>
        <v>4.8970699405725071E-2</v>
      </c>
      <c r="BF280">
        <f t="shared" si="139"/>
        <v>2.8277781423134862</v>
      </c>
      <c r="BG280" s="9">
        <f t="shared" si="140"/>
        <v>7.2978045614135818E-7</v>
      </c>
      <c r="BH280" s="9">
        <f t="shared" si="141"/>
        <v>3.895969568347674E-7</v>
      </c>
      <c r="BI280" s="2"/>
      <c r="BJ280" s="2"/>
      <c r="BK280" s="2"/>
      <c r="BL280" s="2"/>
      <c r="BM280" s="2"/>
      <c r="BN280" s="2"/>
      <c r="BO280" s="2"/>
      <c r="BP280" s="2"/>
      <c r="BQ280" s="2"/>
      <c r="BR280" s="11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V280" s="6"/>
      <c r="EW280" s="6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6"/>
      <c r="FJ280" s="7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</row>
    <row r="281" spans="1:225">
      <c r="A281" s="16">
        <v>41.278491205275479</v>
      </c>
      <c r="B281" s="2">
        <v>9.0067384656578126E-2</v>
      </c>
      <c r="C281" s="2">
        <v>5.625334604542083E-2</v>
      </c>
      <c r="D281" s="2">
        <v>3.5992906142837566E-2</v>
      </c>
      <c r="E281" s="2">
        <v>3.1845252976437276E-2</v>
      </c>
      <c r="F281" s="2">
        <v>2.7806724132250479E-2</v>
      </c>
      <c r="G281" s="2">
        <v>2.0742260876602948E-2</v>
      </c>
      <c r="H281" s="2">
        <v>8.3855061457161414E-3</v>
      </c>
      <c r="I281" s="2">
        <v>6.5445824581568416E-3</v>
      </c>
      <c r="J281" s="2">
        <v>4.5124347757326154E-3</v>
      </c>
      <c r="K281" s="2">
        <v>0.7542584770662708</v>
      </c>
      <c r="L281" s="2">
        <v>0.73882143043498716</v>
      </c>
      <c r="M281" s="2">
        <v>0.71737880780578234</v>
      </c>
      <c r="N281" s="2">
        <v>0.69427808685616821</v>
      </c>
      <c r="O281" s="2">
        <v>0.68857590110068645</v>
      </c>
      <c r="P281" s="2">
        <v>0.66869697076282064</v>
      </c>
      <c r="Q281" s="2">
        <v>0.63375117390065194</v>
      </c>
      <c r="R281" s="2">
        <v>0.59755181257182011</v>
      </c>
      <c r="S281" s="2">
        <v>0.59748084911700639</v>
      </c>
      <c r="T281" s="2">
        <v>0.84432586172284896</v>
      </c>
      <c r="U281" s="2">
        <v>0.79507477648040803</v>
      </c>
      <c r="V281" s="2">
        <v>0.7533717139486199</v>
      </c>
      <c r="W281" s="2">
        <v>0.72612333983260546</v>
      </c>
      <c r="X281" s="2">
        <v>0.71638262523293694</v>
      </c>
      <c r="Y281" s="2">
        <v>0.68943923163942356</v>
      </c>
      <c r="Z281" s="2">
        <v>0.63760784873705822</v>
      </c>
      <c r="AA281" s="2">
        <v>0.5993914223150798</v>
      </c>
      <c r="AB281" s="2">
        <v>0.59748084911700639</v>
      </c>
      <c r="AC281" s="9">
        <v>9.8126995290593565E-3</v>
      </c>
      <c r="AD281" s="2"/>
      <c r="AE281" s="2">
        <f t="shared" si="121"/>
        <v>-0.16921676681186781</v>
      </c>
      <c r="AF281" s="2">
        <f t="shared" si="122"/>
        <v>-0.22931911028510324</v>
      </c>
      <c r="AG281" s="2">
        <f t="shared" si="123"/>
        <v>-0.28319652896229919</v>
      </c>
      <c r="AH281" s="2">
        <f t="shared" si="124"/>
        <v>-0.32003538901034928</v>
      </c>
      <c r="AI281" s="2">
        <f t="shared" si="125"/>
        <v>-0.33354086197503396</v>
      </c>
      <c r="AJ281" s="2">
        <f t="shared" si="126"/>
        <v>-0.37187671958578083</v>
      </c>
      <c r="AK281" s="2">
        <f t="shared" si="127"/>
        <v>-0.45003184176844296</v>
      </c>
      <c r="AL281" s="2">
        <f t="shared" si="128"/>
        <v>-0.51184043465395535</v>
      </c>
      <c r="AM281" s="2">
        <f t="shared" si="129"/>
        <v>-0.51503304737715627</v>
      </c>
      <c r="AN281" s="2">
        <f t="shared" si="130"/>
        <v>3.60389039917614</v>
      </c>
      <c r="AO281" s="2">
        <f t="shared" si="131"/>
        <v>0.62827399346197432</v>
      </c>
      <c r="AP281" s="2">
        <f t="shared" si="132"/>
        <v>0.99043356782296277</v>
      </c>
      <c r="AQ281" s="23">
        <f t="shared" si="114"/>
        <v>3.6167438573683222</v>
      </c>
      <c r="AR281" s="2">
        <f t="shared" si="115"/>
        <v>-0.45609887176973862</v>
      </c>
      <c r="AS281" s="2">
        <f t="shared" si="116"/>
        <v>-0.51491428333467915</v>
      </c>
      <c r="AT281" s="2">
        <f t="shared" si="117"/>
        <v>1.4996007679686842</v>
      </c>
      <c r="AU281" s="2">
        <f t="shared" si="118"/>
        <v>9.2567738577315719</v>
      </c>
      <c r="AV281" s="2">
        <f t="shared" si="119"/>
        <v>0.61940621059452683</v>
      </c>
      <c r="AW281" s="27">
        <f t="shared" si="120"/>
        <v>1.5842107103900039E-2</v>
      </c>
      <c r="AX281" s="28">
        <f t="shared" si="133"/>
        <v>1.1336881919216761</v>
      </c>
      <c r="AY281" s="2">
        <v>1E-3</v>
      </c>
      <c r="AZ281" s="2">
        <v>50</v>
      </c>
      <c r="BA281" s="2">
        <f t="shared" si="134"/>
        <v>2.4297971168290777</v>
      </c>
      <c r="BB281" s="2">
        <f t="shared" si="135"/>
        <v>5.0933054350631828</v>
      </c>
      <c r="BC281" s="2">
        <f t="shared" si="136"/>
        <v>7.6196788390214695E-2</v>
      </c>
      <c r="BD281" s="2">
        <f t="shared" si="137"/>
        <v>7.4799526843695218E-3</v>
      </c>
      <c r="BE281" s="2">
        <f t="shared" si="138"/>
        <v>4.9375402139116176E-2</v>
      </c>
      <c r="BF281">
        <f t="shared" si="139"/>
        <v>2.8049189867615048</v>
      </c>
      <c r="BG281" s="9">
        <f t="shared" si="140"/>
        <v>6.8049384229128054E-7</v>
      </c>
      <c r="BH281" s="9">
        <f t="shared" si="141"/>
        <v>3.9815706268709279E-7</v>
      </c>
      <c r="BI281" s="2"/>
      <c r="BJ281" s="2"/>
      <c r="BK281" s="2"/>
      <c r="BL281" s="2"/>
      <c r="BM281" s="2"/>
      <c r="BN281" s="2"/>
      <c r="BO281" s="2"/>
      <c r="BP281" s="2"/>
      <c r="BQ281" s="2"/>
      <c r="BR281" s="11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V281" s="6"/>
      <c r="EW281" s="6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6"/>
      <c r="FJ281" s="7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</row>
    <row r="282" spans="1:225">
      <c r="A282" s="16">
        <v>41.432086077497623</v>
      </c>
      <c r="B282" s="2">
        <v>9.2362810443615412E-2</v>
      </c>
      <c r="C282" s="2">
        <v>5.7618891919023557E-2</v>
      </c>
      <c r="D282" s="2">
        <v>3.7436691229329522E-2</v>
      </c>
      <c r="E282" s="2">
        <v>3.2916803264399136E-2</v>
      </c>
      <c r="F282" s="2">
        <v>2.8771565228468209E-2</v>
      </c>
      <c r="G282" s="2">
        <v>2.1706335761284917E-2</v>
      </c>
      <c r="H282" s="2">
        <v>8.8820681406400082E-3</v>
      </c>
      <c r="I282" s="2">
        <v>6.9551228886134148E-3</v>
      </c>
      <c r="J282" s="2">
        <v>4.819376644801243E-3</v>
      </c>
      <c r="K282" s="2">
        <v>0.75339251716230737</v>
      </c>
      <c r="L282" s="2">
        <v>0.73945827114428742</v>
      </c>
      <c r="M282" s="2">
        <v>0.71851304772498747</v>
      </c>
      <c r="N282" s="2">
        <v>0.69601005689638029</v>
      </c>
      <c r="O282" s="2">
        <v>0.69078729258681593</v>
      </c>
      <c r="P282" s="2">
        <v>0.66741400318872679</v>
      </c>
      <c r="Q282" s="2">
        <v>0.63747152165523646</v>
      </c>
      <c r="R282" s="2">
        <v>0.59686728314490789</v>
      </c>
      <c r="S282" s="2">
        <v>0.59192893646781564</v>
      </c>
      <c r="T282" s="2">
        <v>0.84575532760592276</v>
      </c>
      <c r="U282" s="2">
        <v>0.797077163063311</v>
      </c>
      <c r="V282" s="2">
        <v>0.75594973895431694</v>
      </c>
      <c r="W282" s="2">
        <v>0.72892686016077946</v>
      </c>
      <c r="X282" s="2">
        <v>0.71955885781528417</v>
      </c>
      <c r="Y282" s="2">
        <v>0.68912033895001168</v>
      </c>
      <c r="Z282" s="2">
        <v>0.64054747318290706</v>
      </c>
      <c r="AA282" s="2">
        <v>0.60382240603352133</v>
      </c>
      <c r="AB282" s="2">
        <v>0.59674831311261689</v>
      </c>
      <c r="AC282" s="9">
        <v>9.7438900506321684E-3</v>
      </c>
      <c r="AD282" s="2"/>
      <c r="AE282" s="2">
        <f t="shared" si="121"/>
        <v>-0.1675251720731456</v>
      </c>
      <c r="AF282" s="2">
        <f t="shared" si="122"/>
        <v>-0.22680378798588929</v>
      </c>
      <c r="AG282" s="2">
        <f t="shared" si="123"/>
        <v>-0.27978038787734777</v>
      </c>
      <c r="AH282" s="2">
        <f t="shared" si="124"/>
        <v>-0.31618188100432848</v>
      </c>
      <c r="AI282" s="2">
        <f t="shared" si="125"/>
        <v>-0.32911695222661203</v>
      </c>
      <c r="AJ282" s="2">
        <f t="shared" si="126"/>
        <v>-0.37233936581725791</v>
      </c>
      <c r="AK282" s="2">
        <f t="shared" si="127"/>
        <v>-0.4454320414491531</v>
      </c>
      <c r="AL282" s="2">
        <f t="shared" si="128"/>
        <v>-0.50447515402836862</v>
      </c>
      <c r="AM282" s="2">
        <f t="shared" si="129"/>
        <v>-0.51625984055794805</v>
      </c>
      <c r="AN282" s="2">
        <f t="shared" si="130"/>
        <v>3.5994134935934032</v>
      </c>
      <c r="AO282" s="2">
        <f t="shared" si="131"/>
        <v>0.62710158093822577</v>
      </c>
      <c r="AP282" s="2">
        <f t="shared" si="132"/>
        <v>0.9916092826514491</v>
      </c>
      <c r="AQ282" s="23">
        <f t="shared" si="114"/>
        <v>3.615490050441021</v>
      </c>
      <c r="AR282" s="2">
        <f t="shared" si="115"/>
        <v>-0.45024567486073003</v>
      </c>
      <c r="AS282" s="2">
        <f t="shared" si="116"/>
        <v>-0.51606049659317754</v>
      </c>
      <c r="AT282" s="2">
        <f t="shared" si="117"/>
        <v>1.6780628510050644</v>
      </c>
      <c r="AU282" s="2">
        <f t="shared" si="118"/>
        <v>10.418521034290938</v>
      </c>
      <c r="AV282" s="2">
        <f t="shared" si="119"/>
        <v>0.62134707721249516</v>
      </c>
      <c r="AW282" s="27">
        <f t="shared" si="120"/>
        <v>1.5681879593520395E-2</v>
      </c>
      <c r="AX282" s="28">
        <f t="shared" si="133"/>
        <v>1.132813381933971</v>
      </c>
      <c r="AY282" s="2">
        <v>1E-3</v>
      </c>
      <c r="AZ282" s="2">
        <v>50</v>
      </c>
      <c r="BA282" s="2">
        <f t="shared" si="134"/>
        <v>2.4366222891075418</v>
      </c>
      <c r="BB282" s="2">
        <f t="shared" si="135"/>
        <v>5.0741897873302459</v>
      </c>
      <c r="BC282" s="2">
        <f t="shared" si="136"/>
        <v>7.6410821160369402E-2</v>
      </c>
      <c r="BD282" s="2">
        <f t="shared" si="137"/>
        <v>7.5292194881664744E-3</v>
      </c>
      <c r="BE282" s="2">
        <f t="shared" si="138"/>
        <v>4.9510168929341347E-2</v>
      </c>
      <c r="BF282">
        <f t="shared" si="139"/>
        <v>2.8161301963310907</v>
      </c>
      <c r="BG282" s="9">
        <f t="shared" si="140"/>
        <v>7.1217883348747129E-7</v>
      </c>
      <c r="BH282" s="9">
        <f t="shared" si="141"/>
        <v>3.9750197628185908E-7</v>
      </c>
      <c r="BI282" s="2"/>
      <c r="BJ282" s="2"/>
      <c r="BK282" s="2"/>
      <c r="BL282" s="2"/>
      <c r="BM282" s="2"/>
      <c r="BN282" s="2"/>
      <c r="BO282" s="2"/>
      <c r="BP282" s="2"/>
      <c r="BQ282" s="2"/>
      <c r="BR282" s="11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V282" s="6"/>
      <c r="EW282" s="6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6"/>
      <c r="FJ282" s="7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</row>
    <row r="283" spans="1:225">
      <c r="A283" s="16">
        <v>41.583257017058003</v>
      </c>
      <c r="B283" s="2">
        <v>9.2871074559188305E-2</v>
      </c>
      <c r="C283" s="2">
        <v>5.8247163152892745E-2</v>
      </c>
      <c r="D283" s="2">
        <v>3.7480973658864575E-2</v>
      </c>
      <c r="E283" s="2">
        <v>3.1611525430291706E-2</v>
      </c>
      <c r="F283" s="2">
        <v>2.9297663016838803E-2</v>
      </c>
      <c r="G283" s="2">
        <v>2.049668769236376E-2</v>
      </c>
      <c r="H283" s="2">
        <v>8.1366332828121252E-3</v>
      </c>
      <c r="I283" s="2">
        <v>6.3187617428308186E-3</v>
      </c>
      <c r="J283" s="2">
        <v>4.3242703296014033E-3</v>
      </c>
      <c r="K283" s="2">
        <v>0.75244078918332336</v>
      </c>
      <c r="L283" s="2">
        <v>0.73902415451020809</v>
      </c>
      <c r="M283" s="2">
        <v>0.71883153275983913</v>
      </c>
      <c r="N283" s="2">
        <v>0.69723337680928255</v>
      </c>
      <c r="O283" s="2">
        <v>0.68912598516205137</v>
      </c>
      <c r="P283" s="2">
        <v>0.66876803020132614</v>
      </c>
      <c r="Q283" s="2">
        <v>0.63568030281462584</v>
      </c>
      <c r="R283" s="2">
        <v>0.60248286150534736</v>
      </c>
      <c r="S283" s="2">
        <v>0.59735590230542079</v>
      </c>
      <c r="T283" s="2">
        <v>0.84531186374251166</v>
      </c>
      <c r="U283" s="2">
        <v>0.79727131766310089</v>
      </c>
      <c r="V283" s="2">
        <v>0.75631250641870373</v>
      </c>
      <c r="W283" s="2">
        <v>0.72884490223957421</v>
      </c>
      <c r="X283" s="2">
        <v>0.71842364817889015</v>
      </c>
      <c r="Y283" s="2">
        <v>0.68926471789368993</v>
      </c>
      <c r="Z283" s="2">
        <v>0.64004493047805877</v>
      </c>
      <c r="AA283" s="2">
        <v>0.60301229173220239</v>
      </c>
      <c r="AB283" s="2">
        <v>0.59735590230542079</v>
      </c>
      <c r="AC283" s="9">
        <v>9.675080550507989E-3</v>
      </c>
      <c r="AD283" s="2"/>
      <c r="AE283" s="2">
        <f t="shared" si="121"/>
        <v>-0.16804965019659976</v>
      </c>
      <c r="AF283" s="2">
        <f t="shared" si="122"/>
        <v>-0.22656023445528203</v>
      </c>
      <c r="AG283" s="2">
        <f t="shared" si="123"/>
        <v>-0.2793006199370251</v>
      </c>
      <c r="AH283" s="2">
        <f t="shared" si="124"/>
        <v>-0.31629432373837713</v>
      </c>
      <c r="AI283" s="2">
        <f t="shared" si="125"/>
        <v>-0.33069584469226082</v>
      </c>
      <c r="AJ283" s="2">
        <f t="shared" si="126"/>
        <v>-0.37212987581518708</v>
      </c>
      <c r="AK283" s="2">
        <f t="shared" si="127"/>
        <v>-0.44621690122062918</v>
      </c>
      <c r="AL283" s="2">
        <f t="shared" si="128"/>
        <v>-0.50581769816386546</v>
      </c>
      <c r="AM283" s="2">
        <f t="shared" si="129"/>
        <v>-0.51524219195174736</v>
      </c>
      <c r="AN283" s="2">
        <f t="shared" si="130"/>
        <v>3.6005200846539864</v>
      </c>
      <c r="AO283" s="2">
        <f t="shared" si="131"/>
        <v>0.6273194552702025</v>
      </c>
      <c r="AP283" s="2">
        <f t="shared" si="132"/>
        <v>0.99160666099872197</v>
      </c>
      <c r="AQ283" s="23">
        <f t="shared" si="114"/>
        <v>3.6157230939825951</v>
      </c>
      <c r="AR283" s="2">
        <f t="shared" si="115"/>
        <v>-0.45305951055265653</v>
      </c>
      <c r="AS283" s="2">
        <f t="shared" si="116"/>
        <v>-0.50669605965618991</v>
      </c>
      <c r="AT283" s="2">
        <f t="shared" si="117"/>
        <v>1.3675567013254486</v>
      </c>
      <c r="AU283" s="2">
        <f t="shared" si="118"/>
        <v>8.404567448616854</v>
      </c>
      <c r="AV283" s="2">
        <f t="shared" si="119"/>
        <v>0.62254544805947332</v>
      </c>
      <c r="AW283" s="27">
        <f t="shared" si="120"/>
        <v>1.554116342937858E-2</v>
      </c>
      <c r="AX283" s="28">
        <f t="shared" si="133"/>
        <v>1.1319324332276386</v>
      </c>
      <c r="AY283" s="2">
        <v>1E-3</v>
      </c>
      <c r="AZ283" s="2">
        <v>50</v>
      </c>
      <c r="BA283" s="2">
        <f t="shared" si="134"/>
        <v>2.4353521062841867</v>
      </c>
      <c r="BB283" s="2">
        <f t="shared" si="135"/>
        <v>5.0379052092664489</v>
      </c>
      <c r="BC283" s="2">
        <f t="shared" si="136"/>
        <v>7.6370989089149258E-2</v>
      </c>
      <c r="BD283" s="2">
        <f t="shared" si="137"/>
        <v>7.5794922135171174E-3</v>
      </c>
      <c r="BE283" s="2">
        <f t="shared" si="138"/>
        <v>4.948509010115032E-2</v>
      </c>
      <c r="BF283">
        <f t="shared" si="139"/>
        <v>2.8371602916667213</v>
      </c>
      <c r="BG283" s="9">
        <f t="shared" si="140"/>
        <v>6.7248069322718945E-7</v>
      </c>
      <c r="BH283" s="9">
        <f t="shared" si="141"/>
        <v>3.9443248646428781E-7</v>
      </c>
      <c r="BI283" s="2"/>
      <c r="BJ283" s="2"/>
      <c r="BK283" s="2"/>
      <c r="BL283" s="2"/>
      <c r="BM283" s="2"/>
      <c r="BN283" s="2"/>
      <c r="BO283" s="2"/>
      <c r="BP283" s="2"/>
      <c r="BQ283" s="2"/>
      <c r="BR283" s="11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V283" s="6"/>
      <c r="EW283" s="6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6"/>
      <c r="FJ283" s="7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</row>
    <row r="284" spans="1:225">
      <c r="A284" s="16">
        <v>42.073146105141092</v>
      </c>
      <c r="B284" s="2">
        <v>0.10060418085126771</v>
      </c>
      <c r="C284" s="2">
        <v>6.5743996998551338E-2</v>
      </c>
      <c r="D284" s="2">
        <v>4.4006627833397968E-2</v>
      </c>
      <c r="E284" s="2">
        <v>3.9779070911348198E-2</v>
      </c>
      <c r="F284" s="2">
        <v>3.4959091727749136E-2</v>
      </c>
      <c r="G284" s="2">
        <v>2.608865135569053E-2</v>
      </c>
      <c r="H284" s="2">
        <v>1.1432973282207342E-2</v>
      </c>
      <c r="I284" s="2">
        <v>9.1222129218475837E-3</v>
      </c>
      <c r="J284" s="2">
        <v>6.5014724921300142E-3</v>
      </c>
      <c r="K284" s="2">
        <v>0.81815620258343125</v>
      </c>
      <c r="L284" s="2">
        <v>0.81349761125770426</v>
      </c>
      <c r="M284" s="2">
        <v>0.80456731571483819</v>
      </c>
      <c r="N284" s="2">
        <v>0.77580633246352115</v>
      </c>
      <c r="O284" s="2">
        <v>0.77803851291445703</v>
      </c>
      <c r="P284" s="2">
        <v>0.76157011950435261</v>
      </c>
      <c r="Q284" s="2">
        <v>0.74076171049487272</v>
      </c>
      <c r="R284" s="2">
        <v>0.71318096887225402</v>
      </c>
      <c r="S284" s="2">
        <v>0.72328345174470576</v>
      </c>
      <c r="T284" s="2">
        <v>0.91876038343469901</v>
      </c>
      <c r="U284" s="2">
        <v>0.87924160825625564</v>
      </c>
      <c r="V284" s="2">
        <v>0.84857394354823612</v>
      </c>
      <c r="W284" s="2">
        <v>0.8155854033748694</v>
      </c>
      <c r="X284" s="2">
        <v>0.81299760464220616</v>
      </c>
      <c r="Y284" s="2">
        <v>0.7876587708600431</v>
      </c>
      <c r="Z284" s="2">
        <v>0.74900101515144168</v>
      </c>
      <c r="AA284" s="2">
        <v>0.7167642510622424</v>
      </c>
      <c r="AB284" s="2">
        <v>0.72328345174470576</v>
      </c>
      <c r="AC284" s="9">
        <v>9.8631737444431645E-3</v>
      </c>
      <c r="AD284" s="2"/>
      <c r="AE284" s="2">
        <f t="shared" si="121"/>
        <v>-8.4729926821322743E-2</v>
      </c>
      <c r="AF284" s="2">
        <f t="shared" si="122"/>
        <v>-0.1286955518802953</v>
      </c>
      <c r="AG284" s="2">
        <f t="shared" si="123"/>
        <v>-0.16419805190776909</v>
      </c>
      <c r="AH284" s="2">
        <f t="shared" si="124"/>
        <v>-0.20384913723591805</v>
      </c>
      <c r="AI284" s="2">
        <f t="shared" si="125"/>
        <v>-0.20702711575821647</v>
      </c>
      <c r="AJ284" s="2">
        <f t="shared" si="126"/>
        <v>-0.23869031481314695</v>
      </c>
      <c r="AK284" s="2">
        <f t="shared" si="127"/>
        <v>-0.2890149401234573</v>
      </c>
      <c r="AL284" s="2">
        <f t="shared" si="128"/>
        <v>-0.33300829152515504</v>
      </c>
      <c r="AM284" s="2">
        <f t="shared" si="129"/>
        <v>-0.32395408421524635</v>
      </c>
      <c r="AN284" s="2">
        <f t="shared" si="130"/>
        <v>2.5780619351560357</v>
      </c>
      <c r="AO284" s="2">
        <f t="shared" si="131"/>
        <v>0.44406656179661008</v>
      </c>
      <c r="AP284" s="2">
        <f t="shared" si="132"/>
        <v>0.98065792533083074</v>
      </c>
      <c r="AQ284" s="23">
        <f t="shared" si="114"/>
        <v>3.4092459770489074</v>
      </c>
      <c r="AR284" s="2">
        <f t="shared" si="115"/>
        <v>-0.30007628368295686</v>
      </c>
      <c r="AS284" s="2">
        <f t="shared" si="116"/>
        <v>-0.33802007748791491</v>
      </c>
      <c r="AT284" s="2">
        <f t="shared" si="117"/>
        <v>0.96744272998471248</v>
      </c>
      <c r="AU284" s="2">
        <f t="shared" si="118"/>
        <v>5.966023541106571</v>
      </c>
      <c r="AV284" s="2">
        <f t="shared" si="119"/>
        <v>0.72990076779930635</v>
      </c>
      <c r="AW284" s="27">
        <f t="shared" si="120"/>
        <v>1.3513033797979433E-2</v>
      </c>
      <c r="AX284" s="28">
        <f t="shared" si="133"/>
        <v>1.1333873150842011</v>
      </c>
      <c r="AY284" s="2">
        <v>1E-3</v>
      </c>
      <c r="AZ284" s="2">
        <v>50</v>
      </c>
      <c r="BA284" s="2">
        <f t="shared" si="134"/>
        <v>3.8825055631134244</v>
      </c>
      <c r="BB284" s="2">
        <f t="shared" si="135"/>
        <v>8.1201354969201347</v>
      </c>
      <c r="BC284" s="2">
        <f t="shared" si="136"/>
        <v>0.12175273925851612</v>
      </c>
      <c r="BD284" s="2">
        <f t="shared" si="137"/>
        <v>7.4968243057720665E-3</v>
      </c>
      <c r="BE284" s="2">
        <f t="shared" si="138"/>
        <v>7.7579893039512626E-2</v>
      </c>
      <c r="BF284">
        <f t="shared" si="139"/>
        <v>1.6267618863927769</v>
      </c>
      <c r="BG284" s="9">
        <f t="shared" si="140"/>
        <v>8.7040881388348782E-7</v>
      </c>
      <c r="BH284" s="9">
        <f t="shared" si="141"/>
        <v>1.2532420326453082E-6</v>
      </c>
      <c r="BI284" s="2"/>
      <c r="BJ284" s="2"/>
      <c r="BK284" s="2"/>
      <c r="BL284" s="2"/>
      <c r="BM284" s="2"/>
      <c r="BN284" s="2"/>
      <c r="BO284" s="2"/>
      <c r="BP284" s="2"/>
      <c r="BQ284" s="2"/>
      <c r="BR284" s="11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V284" s="6"/>
      <c r="EW284" s="6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6"/>
      <c r="FJ284" s="7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</row>
    <row r="285" spans="1:225">
      <c r="A285" s="16">
        <v>42.217042425588353</v>
      </c>
      <c r="B285" s="2">
        <v>0.10125616511913729</v>
      </c>
      <c r="C285" s="2">
        <v>6.5299285051255637E-2</v>
      </c>
      <c r="D285" s="2">
        <v>4.1961028829752119E-2</v>
      </c>
      <c r="E285" s="2">
        <v>3.7134740267941377E-2</v>
      </c>
      <c r="F285" s="2">
        <v>3.3563498213373358E-2</v>
      </c>
      <c r="G285" s="2">
        <v>2.6143796570667618E-2</v>
      </c>
      <c r="H285" s="2">
        <v>1.1234277599529571E-2</v>
      </c>
      <c r="I285" s="2">
        <v>8.9156158966013574E-3</v>
      </c>
      <c r="J285" s="2">
        <v>6.3031936227508504E-3</v>
      </c>
      <c r="K285" s="2">
        <v>0.81830042439908635</v>
      </c>
      <c r="L285" s="2">
        <v>0.8158844587359666</v>
      </c>
      <c r="M285" s="2">
        <v>0.81057599142327852</v>
      </c>
      <c r="N285" s="2">
        <v>0.78850192915738426</v>
      </c>
      <c r="O285" s="2">
        <v>0.78322372566120779</v>
      </c>
      <c r="P285" s="2">
        <v>0.76479949239407929</v>
      </c>
      <c r="Q285" s="2">
        <v>0.75248430214570483</v>
      </c>
      <c r="R285" s="2">
        <v>0.71945516932392684</v>
      </c>
      <c r="S285" s="2">
        <v>0.72717530407954944</v>
      </c>
      <c r="T285" s="2">
        <v>0.91955658951822361</v>
      </c>
      <c r="U285" s="2">
        <v>0.8811837437872222</v>
      </c>
      <c r="V285" s="2">
        <v>0.85253702025303069</v>
      </c>
      <c r="W285" s="2">
        <v>0.82563666942532565</v>
      </c>
      <c r="X285" s="2">
        <v>0.81678722387458114</v>
      </c>
      <c r="Y285" s="2">
        <v>0.79094328896474686</v>
      </c>
      <c r="Z285" s="2">
        <v>0.758399595217504</v>
      </c>
      <c r="AA285" s="2">
        <v>0.72240494950381384</v>
      </c>
      <c r="AB285" s="2">
        <v>0.72717530407954944</v>
      </c>
      <c r="AC285" s="9">
        <v>9.856651590875563E-3</v>
      </c>
      <c r="AD285" s="2"/>
      <c r="AE285" s="2">
        <f t="shared" si="121"/>
        <v>-8.3863693037893691E-2</v>
      </c>
      <c r="AF285" s="2">
        <f t="shared" si="122"/>
        <v>-0.12648911203706908</v>
      </c>
      <c r="AG285" s="2">
        <f t="shared" si="123"/>
        <v>-0.15953864525057412</v>
      </c>
      <c r="AH285" s="2">
        <f t="shared" si="124"/>
        <v>-0.19160046975507544</v>
      </c>
      <c r="AI285" s="2">
        <f t="shared" si="125"/>
        <v>-0.20237665393547649</v>
      </c>
      <c r="AJ285" s="2">
        <f t="shared" si="126"/>
        <v>-0.23452900915166339</v>
      </c>
      <c r="AK285" s="2">
        <f t="shared" si="127"/>
        <v>-0.27654486177366155</v>
      </c>
      <c r="AL285" s="2">
        <f t="shared" si="128"/>
        <v>-0.32516942543022209</v>
      </c>
      <c r="AM285" s="2">
        <f t="shared" si="129"/>
        <v>-0.31858769698217976</v>
      </c>
      <c r="AN285" s="2">
        <f t="shared" si="130"/>
        <v>2.512124051110217</v>
      </c>
      <c r="AO285" s="2">
        <f t="shared" si="131"/>
        <v>0.43263830554613403</v>
      </c>
      <c r="AP285" s="2">
        <f t="shared" si="132"/>
        <v>0.98154035257069272</v>
      </c>
      <c r="AQ285" s="23">
        <f t="shared" si="114"/>
        <v>3.3953463264777199</v>
      </c>
      <c r="AR285" s="2">
        <f t="shared" si="115"/>
        <v>-0.28437514351263904</v>
      </c>
      <c r="AS285" s="2">
        <f t="shared" si="116"/>
        <v>-0.32926106269333616</v>
      </c>
      <c r="AT285" s="2">
        <f t="shared" si="117"/>
        <v>1.1444442380554098</v>
      </c>
      <c r="AU285" s="2">
        <f t="shared" si="118"/>
        <v>7.1281585572405914</v>
      </c>
      <c r="AV285" s="2">
        <f t="shared" si="119"/>
        <v>0.73945051639284542</v>
      </c>
      <c r="AW285" s="27">
        <f t="shared" si="120"/>
        <v>1.3329697352782768E-2</v>
      </c>
      <c r="AX285" s="28">
        <f t="shared" si="133"/>
        <v>1.1330046678148726</v>
      </c>
      <c r="AY285" s="2">
        <v>1E-3</v>
      </c>
      <c r="AZ285" s="2">
        <v>50</v>
      </c>
      <c r="BA285" s="2">
        <f t="shared" si="134"/>
        <v>4.0056140853865925</v>
      </c>
      <c r="BB285" s="2">
        <f t="shared" si="135"/>
        <v>8.353580210657876</v>
      </c>
      <c r="BC285" s="2">
        <f t="shared" si="136"/>
        <v>0.12561333895867638</v>
      </c>
      <c r="BD285" s="2">
        <f t="shared" si="137"/>
        <v>7.5183914541317879E-3</v>
      </c>
      <c r="BE285" s="2">
        <f t="shared" si="138"/>
        <v>7.9926297912511046E-2</v>
      </c>
      <c r="BF285">
        <f t="shared" si="139"/>
        <v>1.6860642019227243</v>
      </c>
      <c r="BG285" s="9">
        <f t="shared" si="140"/>
        <v>8.7348772159720356E-7</v>
      </c>
      <c r="BH285" s="9">
        <f t="shared" si="141"/>
        <v>1.252705788785613E-6</v>
      </c>
      <c r="BI285" s="2"/>
      <c r="BJ285" s="2"/>
      <c r="BK285" s="2"/>
      <c r="BL285" s="2"/>
      <c r="BM285" s="2"/>
      <c r="BN285" s="2"/>
      <c r="BO285" s="2"/>
      <c r="BP285" s="2"/>
      <c r="BQ285" s="2"/>
      <c r="BR285" s="11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V285" s="6"/>
      <c r="EW285" s="6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6"/>
      <c r="FJ285" s="7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</row>
    <row r="286" spans="1:225">
      <c r="A286" s="16">
        <v>42.351237553251643</v>
      </c>
      <c r="B286" s="2">
        <v>0.10311830687303422</v>
      </c>
      <c r="C286" s="2">
        <v>6.6308981627223582E-2</v>
      </c>
      <c r="D286" s="2">
        <v>4.2336947308441807E-2</v>
      </c>
      <c r="E286" s="2">
        <v>3.5142841170033273E-2</v>
      </c>
      <c r="F286" s="2">
        <v>3.2014920044595579E-2</v>
      </c>
      <c r="G286" s="2">
        <v>2.4949727117611117E-2</v>
      </c>
      <c r="H286" s="2">
        <v>1.0165790468583097E-2</v>
      </c>
      <c r="I286" s="2">
        <v>7.951058249983876E-3</v>
      </c>
      <c r="J286" s="2">
        <v>5.4998469842868743E-3</v>
      </c>
      <c r="K286" s="2">
        <v>0.81089665679335265</v>
      </c>
      <c r="L286" s="2">
        <v>0.80387929445731021</v>
      </c>
      <c r="M286" s="2">
        <v>0.80108988353017929</v>
      </c>
      <c r="N286" s="2">
        <v>0.79384691436912569</v>
      </c>
      <c r="O286" s="2">
        <v>0.782733255259219</v>
      </c>
      <c r="P286" s="2">
        <v>0.76353913840988918</v>
      </c>
      <c r="Q286" s="2">
        <v>0.75012428624552885</v>
      </c>
      <c r="R286" s="2">
        <v>0.71987390434600851</v>
      </c>
      <c r="S286" s="2">
        <v>0.72844113750860717</v>
      </c>
      <c r="T286" s="2">
        <v>0.9140149636663869</v>
      </c>
      <c r="U286" s="2">
        <v>0.87018827608453375</v>
      </c>
      <c r="V286" s="2">
        <v>0.84342683083862113</v>
      </c>
      <c r="W286" s="2">
        <v>0.82898975553915899</v>
      </c>
      <c r="X286" s="2">
        <v>0.8147481753038146</v>
      </c>
      <c r="Y286" s="2">
        <v>0.7884888655275003</v>
      </c>
      <c r="Z286" s="2">
        <v>0.75524156224852523</v>
      </c>
      <c r="AA286" s="2">
        <v>0.72205100561599489</v>
      </c>
      <c r="AB286" s="2">
        <v>0.72844113750860717</v>
      </c>
      <c r="AC286" s="9">
        <v>9.7322101419413647E-3</v>
      </c>
      <c r="AD286" s="2"/>
      <c r="AE286" s="2">
        <f t="shared" si="121"/>
        <v>-8.9908336035756778E-2</v>
      </c>
      <c r="AF286" s="2">
        <f t="shared" si="122"/>
        <v>-0.13904568145405327</v>
      </c>
      <c r="AG286" s="2">
        <f t="shared" si="123"/>
        <v>-0.17028212546686827</v>
      </c>
      <c r="AH286" s="2">
        <f t="shared" si="124"/>
        <v>-0.1875474815357927</v>
      </c>
      <c r="AI286" s="2">
        <f t="shared" si="125"/>
        <v>-0.20487620084498614</v>
      </c>
      <c r="AJ286" s="2">
        <f t="shared" si="126"/>
        <v>-0.23763699375991376</v>
      </c>
      <c r="AK286" s="2">
        <f t="shared" si="127"/>
        <v>-0.28071763090815138</v>
      </c>
      <c r="AL286" s="2">
        <f t="shared" si="128"/>
        <v>-0.32565949768704422</v>
      </c>
      <c r="AM286" s="2">
        <f t="shared" si="129"/>
        <v>-0.31684845618771912</v>
      </c>
      <c r="AN286" s="2">
        <f t="shared" si="130"/>
        <v>2.4033346896977728</v>
      </c>
      <c r="AO286" s="2">
        <f t="shared" si="131"/>
        <v>0.41596478884547022</v>
      </c>
      <c r="AP286" s="2">
        <f t="shared" si="132"/>
        <v>0.97988544051734161</v>
      </c>
      <c r="AQ286" s="23">
        <f t="shared" si="114"/>
        <v>3.3747490841625138</v>
      </c>
      <c r="AR286" s="2">
        <f t="shared" si="115"/>
        <v>-0.28751637118695533</v>
      </c>
      <c r="AS286" s="2">
        <f t="shared" si="116"/>
        <v>-0.32867921516235082</v>
      </c>
      <c r="AT286" s="2">
        <f t="shared" si="117"/>
        <v>1.0495179884803143</v>
      </c>
      <c r="AU286" s="2">
        <f t="shared" si="118"/>
        <v>6.510182634555612</v>
      </c>
      <c r="AV286" s="2">
        <f t="shared" si="119"/>
        <v>0.73820046547909468</v>
      </c>
      <c r="AW286" s="27">
        <f t="shared" si="120"/>
        <v>1.3183695482534173E-2</v>
      </c>
      <c r="AX286" s="28">
        <f t="shared" si="133"/>
        <v>1.1331676459257227</v>
      </c>
      <c r="AY286" s="2">
        <v>1E-3</v>
      </c>
      <c r="AZ286" s="2">
        <v>50</v>
      </c>
      <c r="BA286" s="2">
        <f t="shared" si="134"/>
        <v>4.1945562760867938</v>
      </c>
      <c r="BB286" s="2">
        <f t="shared" si="135"/>
        <v>8.7583320564153198</v>
      </c>
      <c r="BC286" s="2">
        <f t="shared" si="136"/>
        <v>0.13153843781695262</v>
      </c>
      <c r="BD286" s="2">
        <f t="shared" si="137"/>
        <v>7.5091903667585764E-3</v>
      </c>
      <c r="BE286" s="2">
        <f t="shared" si="138"/>
        <v>8.3514364138180142E-2</v>
      </c>
      <c r="BF286">
        <f t="shared" si="139"/>
        <v>1.8231828429404831</v>
      </c>
      <c r="BG286" s="9">
        <f t="shared" si="140"/>
        <v>8.3540945758482996E-7</v>
      </c>
      <c r="BH286" s="9">
        <f t="shared" si="141"/>
        <v>1.2093725476956634E-6</v>
      </c>
      <c r="BI286" s="2"/>
      <c r="BJ286" s="2"/>
      <c r="BK286" s="2"/>
      <c r="BL286" s="2"/>
      <c r="BM286" s="2"/>
      <c r="BN286" s="2"/>
      <c r="BO286" s="2"/>
      <c r="BP286" s="2"/>
      <c r="BQ286" s="2"/>
      <c r="BR286" s="11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V286" s="6"/>
      <c r="EW286" s="6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6"/>
      <c r="FJ286" s="7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</row>
    <row r="287" spans="1:225">
      <c r="A287" s="16">
        <v>42.493518398471117</v>
      </c>
      <c r="B287" s="2">
        <v>0.10254338579079014</v>
      </c>
      <c r="C287" s="2">
        <v>6.7594090764941259E-2</v>
      </c>
      <c r="D287" s="2">
        <v>4.4574520851323671E-2</v>
      </c>
      <c r="E287" s="2">
        <v>3.7142435928492382E-2</v>
      </c>
      <c r="F287" s="2">
        <v>3.294936491262776E-2</v>
      </c>
      <c r="G287" s="2">
        <v>2.6092469134422178E-2</v>
      </c>
      <c r="H287" s="2">
        <v>1.0952903623292674E-2</v>
      </c>
      <c r="I287" s="2">
        <v>8.6368260842155896E-3</v>
      </c>
      <c r="J287" s="2">
        <v>6.0477180654193025E-3</v>
      </c>
      <c r="K287" s="2">
        <v>0.81021860812401225</v>
      </c>
      <c r="L287" s="2">
        <v>0.79917989564652758</v>
      </c>
      <c r="M287" s="2">
        <v>0.78539955482531854</v>
      </c>
      <c r="N287" s="2">
        <v>0.77690180984933199</v>
      </c>
      <c r="O287" s="2">
        <v>0.7754420598083408</v>
      </c>
      <c r="P287" s="2">
        <v>0.75649047240574241</v>
      </c>
      <c r="Q287" s="2">
        <v>0.74212304462307443</v>
      </c>
      <c r="R287" s="2">
        <v>0.71724585499253024</v>
      </c>
      <c r="S287" s="2">
        <v>0.72292668042952013</v>
      </c>
      <c r="T287" s="2">
        <v>0.91276199391480239</v>
      </c>
      <c r="U287" s="2">
        <v>0.86677398641146886</v>
      </c>
      <c r="V287" s="2">
        <v>0.82997407567664216</v>
      </c>
      <c r="W287" s="2">
        <v>0.81404424577782442</v>
      </c>
      <c r="X287" s="2">
        <v>0.80839142472096859</v>
      </c>
      <c r="Y287" s="2">
        <v>0.78258294154016461</v>
      </c>
      <c r="Z287" s="2">
        <v>0.74717338588107696</v>
      </c>
      <c r="AA287" s="2">
        <v>0.71893599567912336</v>
      </c>
      <c r="AB287" s="2">
        <v>0.72292668042952013</v>
      </c>
      <c r="AC287" s="9">
        <v>9.607768693006731E-3</v>
      </c>
      <c r="AD287" s="2"/>
      <c r="AE287" s="2">
        <f t="shared" si="121"/>
        <v>-9.1280118116617515E-2</v>
      </c>
      <c r="AF287" s="2">
        <f t="shared" si="122"/>
        <v>-0.14297702083226194</v>
      </c>
      <c r="AG287" s="2">
        <f t="shared" si="123"/>
        <v>-0.18636081280381639</v>
      </c>
      <c r="AH287" s="2">
        <f t="shared" si="124"/>
        <v>-0.20574055846441688</v>
      </c>
      <c r="AI287" s="2">
        <f t="shared" si="125"/>
        <v>-0.2127089012266862</v>
      </c>
      <c r="AJ287" s="2">
        <f t="shared" si="126"/>
        <v>-0.24515536660647805</v>
      </c>
      <c r="AK287" s="2">
        <f t="shared" si="127"/>
        <v>-0.29145801116936632</v>
      </c>
      <c r="AL287" s="2">
        <f t="shared" si="128"/>
        <v>-0.32998294375042403</v>
      </c>
      <c r="AM287" s="2">
        <f t="shared" si="129"/>
        <v>-0.32444747216003511</v>
      </c>
      <c r="AN287" s="2">
        <f t="shared" si="130"/>
        <v>2.4106747491995053</v>
      </c>
      <c r="AO287" s="2">
        <f t="shared" si="131"/>
        <v>0.41849857357305154</v>
      </c>
      <c r="AP287" s="2">
        <f t="shared" si="132"/>
        <v>0.97923418006750884</v>
      </c>
      <c r="AQ287" s="23">
        <f t="shared" si="114"/>
        <v>3.3779047203384267</v>
      </c>
      <c r="AR287" s="2">
        <f t="shared" si="115"/>
        <v>-0.29824022122977034</v>
      </c>
      <c r="AS287" s="2">
        <f t="shared" si="116"/>
        <v>-0.33233660316485508</v>
      </c>
      <c r="AT287" s="2">
        <f t="shared" si="117"/>
        <v>0.86934630183367578</v>
      </c>
      <c r="AU287" s="2">
        <f t="shared" si="118"/>
        <v>5.3324917495272999</v>
      </c>
      <c r="AV287" s="2">
        <f t="shared" si="119"/>
        <v>0.73233813276924475</v>
      </c>
      <c r="AW287" s="27">
        <f t="shared" si="120"/>
        <v>1.3119306865363079E-2</v>
      </c>
      <c r="AX287" s="28">
        <f t="shared" si="133"/>
        <v>1.1326138703730533</v>
      </c>
      <c r="AY287" s="2">
        <v>1E-3</v>
      </c>
      <c r="AZ287" s="2">
        <v>50</v>
      </c>
      <c r="BA287" s="2">
        <f t="shared" si="134"/>
        <v>4.1651002191843354</v>
      </c>
      <c r="BB287" s="2">
        <f t="shared" si="135"/>
        <v>8.660661499294422</v>
      </c>
      <c r="BC287" s="2">
        <f t="shared" si="136"/>
        <v>0.13061471586541132</v>
      </c>
      <c r="BD287" s="2">
        <f t="shared" si="137"/>
        <v>7.5405464287783804E-3</v>
      </c>
      <c r="BE287" s="2">
        <f t="shared" si="138"/>
        <v>8.295602693825721E-2</v>
      </c>
      <c r="BF287">
        <f t="shared" si="139"/>
        <v>1.787165138090814</v>
      </c>
      <c r="BG287" s="9">
        <f t="shared" si="140"/>
        <v>8.7337635710486593E-7</v>
      </c>
      <c r="BH287" s="9">
        <f t="shared" si="141"/>
        <v>1.2159056865597198E-6</v>
      </c>
      <c r="BI287" s="2"/>
      <c r="BJ287" s="2"/>
      <c r="BK287" s="2"/>
      <c r="BL287" s="2"/>
      <c r="BM287" s="2"/>
      <c r="BN287" s="2"/>
      <c r="BO287" s="2"/>
      <c r="BP287" s="2"/>
      <c r="BQ287" s="2"/>
      <c r="BR287" s="11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V287" s="6"/>
      <c r="EW287" s="6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6"/>
      <c r="FJ287" s="7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</row>
    <row r="288" spans="1:225">
      <c r="A288" s="16">
        <v>42.645498938529592</v>
      </c>
      <c r="B288" s="2">
        <v>0.10245302959063515</v>
      </c>
      <c r="C288" s="2">
        <v>6.7560754173527388E-2</v>
      </c>
      <c r="D288" s="2">
        <v>4.2791716768078913E-2</v>
      </c>
      <c r="E288" s="2">
        <v>3.5955651928382432E-2</v>
      </c>
      <c r="F288" s="2">
        <v>3.323993770470228E-2</v>
      </c>
      <c r="G288" s="2">
        <v>2.5681313282899357E-2</v>
      </c>
      <c r="H288" s="2">
        <v>1.0699988323422021E-2</v>
      </c>
      <c r="I288" s="2">
        <v>8.4201394121292041E-3</v>
      </c>
      <c r="J288" s="2">
        <v>5.8779143002590786E-3</v>
      </c>
      <c r="K288" s="2">
        <v>0.81425847779488758</v>
      </c>
      <c r="L288" s="2">
        <v>0.79857406392357111</v>
      </c>
      <c r="M288" s="2">
        <v>0.78655385797673794</v>
      </c>
      <c r="N288" s="2">
        <v>0.77528487053972328</v>
      </c>
      <c r="O288" s="2">
        <v>0.77104202115220799</v>
      </c>
      <c r="P288" s="2">
        <v>0.75693993435080864</v>
      </c>
      <c r="Q288" s="2">
        <v>0.74852228458636461</v>
      </c>
      <c r="R288" s="2">
        <v>0.71789448700859404</v>
      </c>
      <c r="S288" s="2">
        <v>0.72292819737117431</v>
      </c>
      <c r="T288" s="2">
        <v>0.91671150738552276</v>
      </c>
      <c r="U288" s="2">
        <v>0.86613481809709847</v>
      </c>
      <c r="V288" s="2">
        <v>0.82934557474481685</v>
      </c>
      <c r="W288" s="2">
        <v>0.81124052246810574</v>
      </c>
      <c r="X288" s="2">
        <v>0.80428195885691023</v>
      </c>
      <c r="Y288" s="2">
        <v>0.78262124763370799</v>
      </c>
      <c r="Z288" s="2">
        <v>0.75274357801008451</v>
      </c>
      <c r="AA288" s="2">
        <v>0.71941628004066838</v>
      </c>
      <c r="AB288" s="2">
        <v>0.72292819737117431</v>
      </c>
      <c r="AC288" s="9">
        <v>9.5620773467327575E-3</v>
      </c>
      <c r="AD288" s="2"/>
      <c r="AE288" s="2">
        <f t="shared" si="121"/>
        <v>-8.6962461038191413E-2</v>
      </c>
      <c r="AF288" s="2">
        <f t="shared" si="122"/>
        <v>-0.14371470344047815</v>
      </c>
      <c r="AG288" s="2">
        <f t="shared" si="123"/>
        <v>-0.18711835335571914</v>
      </c>
      <c r="AH288" s="2">
        <f t="shared" si="124"/>
        <v>-0.20919069365999254</v>
      </c>
      <c r="AI288" s="2">
        <f t="shared" si="125"/>
        <v>-0.21780537618666304</v>
      </c>
      <c r="AJ288" s="2">
        <f t="shared" si="126"/>
        <v>-0.24510641951853132</v>
      </c>
      <c r="AK288" s="2">
        <f t="shared" si="127"/>
        <v>-0.28403064302821124</v>
      </c>
      <c r="AL288" s="2">
        <f t="shared" si="128"/>
        <v>-0.32931511795071872</v>
      </c>
      <c r="AM288" s="2">
        <f t="shared" si="129"/>
        <v>-0.32444537382820737</v>
      </c>
      <c r="AN288" s="2">
        <f t="shared" si="130"/>
        <v>2.3927978695651722</v>
      </c>
      <c r="AO288" s="2">
        <f t="shared" si="131"/>
        <v>0.4156179304930519</v>
      </c>
      <c r="AP288" s="2">
        <f t="shared" si="132"/>
        <v>0.97131920775589442</v>
      </c>
      <c r="AQ288" s="23">
        <f t="shared" si="114"/>
        <v>3.3743163604231872</v>
      </c>
      <c r="AR288" s="2">
        <f t="shared" si="115"/>
        <v>-0.28965430323916852</v>
      </c>
      <c r="AS288" s="2">
        <f t="shared" si="116"/>
        <v>-0.33143267475974164</v>
      </c>
      <c r="AT288" s="2">
        <f t="shared" si="117"/>
        <v>1.0652119291481457</v>
      </c>
      <c r="AU288" s="2">
        <f t="shared" si="118"/>
        <v>6.609693922473773</v>
      </c>
      <c r="AV288" s="2">
        <f t="shared" si="119"/>
        <v>0.73644744994743094</v>
      </c>
      <c r="AW288" s="27">
        <f t="shared" si="120"/>
        <v>1.2984059280014231E-2</v>
      </c>
      <c r="AX288" s="28">
        <f t="shared" si="133"/>
        <v>1.131963688007537</v>
      </c>
      <c r="AY288" s="2">
        <v>1E-3</v>
      </c>
      <c r="AZ288" s="2">
        <v>50</v>
      </c>
      <c r="BA288" s="2">
        <f t="shared" si="134"/>
        <v>4.1986099366425007</v>
      </c>
      <c r="BB288" s="2">
        <f t="shared" si="135"/>
        <v>8.6875362994278973</v>
      </c>
      <c r="BC288" s="2">
        <f t="shared" si="136"/>
        <v>0.1316655578606096</v>
      </c>
      <c r="BD288" s="2">
        <f t="shared" si="137"/>
        <v>7.5776971265891016E-3</v>
      </c>
      <c r="BE288" s="2">
        <f t="shared" si="138"/>
        <v>8.3591170875989107E-2</v>
      </c>
      <c r="BF288">
        <f t="shared" si="139"/>
        <v>1.7970101708737165</v>
      </c>
      <c r="BG288" s="9">
        <f t="shared" si="140"/>
        <v>8.5994582127638219E-7</v>
      </c>
      <c r="BH288" s="9">
        <f t="shared" si="141"/>
        <v>1.2190327393805841E-6</v>
      </c>
      <c r="BI288" s="2"/>
      <c r="BJ288" s="2"/>
      <c r="BK288" s="2"/>
      <c r="BL288" s="2"/>
      <c r="BM288" s="2"/>
      <c r="BN288" s="2"/>
      <c r="BO288" s="2"/>
      <c r="BP288" s="2"/>
      <c r="BQ288" s="2"/>
      <c r="BR288" s="11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V288" s="6"/>
      <c r="EW288" s="6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6"/>
      <c r="FJ288" s="7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</row>
    <row r="289" spans="1:225">
      <c r="A289" s="16">
        <v>42.807991945539527</v>
      </c>
      <c r="B289" s="2">
        <v>0.10656050720370791</v>
      </c>
      <c r="C289" s="2">
        <v>6.9795174221247369E-2</v>
      </c>
      <c r="D289" s="2">
        <v>4.8163226223094394E-2</v>
      </c>
      <c r="E289" s="2">
        <v>4.0391821088164234E-2</v>
      </c>
      <c r="F289" s="2">
        <v>3.4054064326780445E-2</v>
      </c>
      <c r="G289" s="2">
        <v>2.4849735085237429E-2</v>
      </c>
      <c r="H289" s="2">
        <v>1.0121221677222698E-2</v>
      </c>
      <c r="I289" s="2">
        <v>7.9153802789599555E-3</v>
      </c>
      <c r="J289" s="2">
        <v>5.4743184302456366E-3</v>
      </c>
      <c r="K289" s="2">
        <v>0.80585259889520222</v>
      </c>
      <c r="L289" s="2">
        <v>0.80305303117322691</v>
      </c>
      <c r="M289" s="2">
        <v>0.78584017395564487</v>
      </c>
      <c r="N289" s="2">
        <v>0.7724457489795411</v>
      </c>
      <c r="O289" s="2">
        <v>0.77197683531976524</v>
      </c>
      <c r="P289" s="2">
        <v>0.75632052552784035</v>
      </c>
      <c r="Q289" s="2">
        <v>0.74370138594160318</v>
      </c>
      <c r="R289" s="2">
        <v>0.72228037916349941</v>
      </c>
      <c r="S289" s="2">
        <v>0.72448517654985645</v>
      </c>
      <c r="T289" s="2">
        <v>0.91241310609891013</v>
      </c>
      <c r="U289" s="2">
        <v>0.87284820539447427</v>
      </c>
      <c r="V289" s="2">
        <v>0.83400340017873931</v>
      </c>
      <c r="W289" s="2">
        <v>0.8128375700677053</v>
      </c>
      <c r="X289" s="2">
        <v>0.80603089964654573</v>
      </c>
      <c r="Y289" s="2">
        <v>0.78117026061307782</v>
      </c>
      <c r="Z289" s="2">
        <v>0.74872770216564299</v>
      </c>
      <c r="AA289" s="2">
        <v>0.72342860027007128</v>
      </c>
      <c r="AB289" s="2">
        <v>0.72448517654985645</v>
      </c>
      <c r="AC289" s="9">
        <v>9.5972312657003709E-3</v>
      </c>
      <c r="AD289" s="2"/>
      <c r="AE289" s="2">
        <f t="shared" si="121"/>
        <v>-9.1662424252767452E-2</v>
      </c>
      <c r="AF289" s="2">
        <f t="shared" si="122"/>
        <v>-0.13599361524316445</v>
      </c>
      <c r="AG289" s="2">
        <f t="shared" si="123"/>
        <v>-0.18151779967877621</v>
      </c>
      <c r="AH289" s="2">
        <f t="shared" si="124"/>
        <v>-0.2072239802098006</v>
      </c>
      <c r="AI289" s="2">
        <f t="shared" si="125"/>
        <v>-0.21563320017990018</v>
      </c>
      <c r="AJ289" s="2">
        <f t="shared" si="126"/>
        <v>-0.24696214955591722</v>
      </c>
      <c r="AK289" s="2">
        <f t="shared" si="127"/>
        <v>-0.2893799100751881</v>
      </c>
      <c r="AL289" s="2">
        <f t="shared" si="128"/>
        <v>-0.32375342434564697</v>
      </c>
      <c r="AM289" s="2">
        <f t="shared" si="129"/>
        <v>-0.32229397767935908</v>
      </c>
      <c r="AN289" s="2">
        <f t="shared" si="130"/>
        <v>2.4010164351805989</v>
      </c>
      <c r="AO289" s="2">
        <f t="shared" si="131"/>
        <v>0.4166885706906226</v>
      </c>
      <c r="AP289" s="2">
        <f t="shared" si="132"/>
        <v>0.98064347065056212</v>
      </c>
      <c r="AQ289" s="23">
        <f t="shared" si="114"/>
        <v>3.3756514649995681</v>
      </c>
      <c r="AR289" s="2">
        <f t="shared" si="115"/>
        <v>-0.29611568769844154</v>
      </c>
      <c r="AS289" s="2">
        <f t="shared" si="116"/>
        <v>-0.3253418786809768</v>
      </c>
      <c r="AT289" s="2">
        <f t="shared" si="117"/>
        <v>0.74517234983244873</v>
      </c>
      <c r="AU289" s="2">
        <f t="shared" si="118"/>
        <v>4.5303450277558905</v>
      </c>
      <c r="AV289" s="2">
        <f t="shared" si="119"/>
        <v>0.73528831911537629</v>
      </c>
      <c r="AW289" s="27">
        <f t="shared" si="120"/>
        <v>1.3052337452125961E-2</v>
      </c>
      <c r="AX289" s="28">
        <f t="shared" si="133"/>
        <v>1.132316434701566</v>
      </c>
      <c r="AY289" s="2">
        <v>1E-3</v>
      </c>
      <c r="AZ289" s="2">
        <v>50</v>
      </c>
      <c r="BA289" s="2">
        <f t="shared" si="134"/>
        <v>4.186114175340907</v>
      </c>
      <c r="BB289" s="2">
        <f t="shared" si="135"/>
        <v>8.6848339285824974</v>
      </c>
      <c r="BC289" s="2">
        <f t="shared" si="136"/>
        <v>0.13127369926752891</v>
      </c>
      <c r="BD289" s="2">
        <f t="shared" si="137"/>
        <v>7.5574962671843765E-3</v>
      </c>
      <c r="BE289" s="2">
        <f t="shared" si="138"/>
        <v>8.3354384074267429E-2</v>
      </c>
      <c r="BF289">
        <f t="shared" si="139"/>
        <v>1.7959846968931339</v>
      </c>
      <c r="BG289" s="9">
        <f t="shared" si="140"/>
        <v>8.3198046068854725E-7</v>
      </c>
      <c r="BH289" s="9">
        <f t="shared" si="141"/>
        <v>1.2138440106473929E-6</v>
      </c>
      <c r="BI289" s="2"/>
      <c r="BJ289" s="2"/>
      <c r="BK289" s="2"/>
      <c r="BL289" s="2"/>
      <c r="BM289" s="2"/>
      <c r="BN289" s="2"/>
      <c r="BO289" s="2"/>
      <c r="BP289" s="2"/>
      <c r="BQ289" s="2"/>
      <c r="BR289" s="11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V289" s="6"/>
      <c r="EW289" s="6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6"/>
      <c r="FJ289" s="7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</row>
    <row r="290" spans="1:225">
      <c r="A290" s="16">
        <v>42.975328226161139</v>
      </c>
      <c r="B290" s="2">
        <v>9.872486814111478E-2</v>
      </c>
      <c r="C290" s="2">
        <v>6.6706257711383887E-2</v>
      </c>
      <c r="D290" s="2">
        <v>4.6159842259508463E-2</v>
      </c>
      <c r="E290" s="2">
        <v>3.9590861958520754E-2</v>
      </c>
      <c r="F290" s="2">
        <v>3.5637144902448611E-2</v>
      </c>
      <c r="G290" s="2">
        <v>2.5988702604919329E-2</v>
      </c>
      <c r="H290" s="2">
        <v>1.1471710042278588E-2</v>
      </c>
      <c r="I290" s="2">
        <v>9.1712271891570447E-3</v>
      </c>
      <c r="J290" s="2">
        <v>6.5558104443337421E-3</v>
      </c>
      <c r="K290" s="2">
        <v>0.81844674897109304</v>
      </c>
      <c r="L290" s="2">
        <v>0.81419265933703655</v>
      </c>
      <c r="M290" s="2">
        <v>0.79404861723895603</v>
      </c>
      <c r="N290" s="2">
        <v>0.77682341614679207</v>
      </c>
      <c r="O290" s="2">
        <v>0.77241314527141902</v>
      </c>
      <c r="P290" s="2">
        <v>0.75793589464356959</v>
      </c>
      <c r="Q290" s="2">
        <v>0.74420485301414219</v>
      </c>
      <c r="R290" s="2">
        <v>0.71835363623051396</v>
      </c>
      <c r="S290" s="2">
        <v>0.72777027664505278</v>
      </c>
      <c r="T290" s="2">
        <v>0.91717161711220785</v>
      </c>
      <c r="U290" s="2">
        <v>0.88089891704842038</v>
      </c>
      <c r="V290" s="2">
        <v>0.84020845949846445</v>
      </c>
      <c r="W290" s="2">
        <v>0.81641427810531286</v>
      </c>
      <c r="X290" s="2">
        <v>0.80805029017386765</v>
      </c>
      <c r="Y290" s="2">
        <v>0.78392459724848895</v>
      </c>
      <c r="Z290" s="2">
        <v>0.74858001672752783</v>
      </c>
      <c r="AA290" s="2">
        <v>0.72092334307478867</v>
      </c>
      <c r="AB290" s="2">
        <v>0.72777027664505278</v>
      </c>
      <c r="AC290" s="9">
        <v>9.6323851846682219E-3</v>
      </c>
      <c r="AD290" s="2"/>
      <c r="AE290" s="2">
        <f t="shared" si="121"/>
        <v>-8.6460673623068779E-2</v>
      </c>
      <c r="AF290" s="2">
        <f t="shared" si="122"/>
        <v>-0.12681239623662804</v>
      </c>
      <c r="AG290" s="2">
        <f t="shared" si="123"/>
        <v>-0.17410525186328266</v>
      </c>
      <c r="AH290" s="2">
        <f t="shared" si="124"/>
        <v>-0.20283335909439112</v>
      </c>
      <c r="AI290" s="2">
        <f t="shared" si="125"/>
        <v>-0.21313098208369702</v>
      </c>
      <c r="AJ290" s="2">
        <f t="shared" si="126"/>
        <v>-0.24344244023599959</v>
      </c>
      <c r="AK290" s="2">
        <f t="shared" si="127"/>
        <v>-0.28957717806056021</v>
      </c>
      <c r="AL290" s="2">
        <f t="shared" si="128"/>
        <v>-0.32722246763421053</v>
      </c>
      <c r="AM290" s="2">
        <f t="shared" si="129"/>
        <v>-0.31776983464210279</v>
      </c>
      <c r="AN290" s="2">
        <f t="shared" si="130"/>
        <v>2.4914362995591723</v>
      </c>
      <c r="AO290" s="2">
        <f t="shared" si="131"/>
        <v>0.43045931562213635</v>
      </c>
      <c r="AP290" s="2">
        <f t="shared" si="132"/>
        <v>0.9788729265752899</v>
      </c>
      <c r="AQ290" s="23">
        <f t="shared" si="114"/>
        <v>3.3926765824192411</v>
      </c>
      <c r="AR290" s="2">
        <f t="shared" si="115"/>
        <v>-0.29543894197539466</v>
      </c>
      <c r="AS290" s="2">
        <f t="shared" si="116"/>
        <v>-0.33079330161782794</v>
      </c>
      <c r="AT290" s="2">
        <f t="shared" si="117"/>
        <v>0.90142062191123618</v>
      </c>
      <c r="AU290" s="2">
        <f t="shared" si="118"/>
        <v>5.5430375134825116</v>
      </c>
      <c r="AV290" s="2">
        <f t="shared" si="119"/>
        <v>0.73403295305979854</v>
      </c>
      <c r="AW290" s="27">
        <f t="shared" si="120"/>
        <v>1.3122551439299636E-2</v>
      </c>
      <c r="AX290" s="28">
        <f t="shared" si="133"/>
        <v>1.1318726016528633</v>
      </c>
      <c r="AY290" s="2">
        <v>1E-3</v>
      </c>
      <c r="AZ290" s="2">
        <v>50</v>
      </c>
      <c r="BA290" s="2">
        <f t="shared" si="134"/>
        <v>4.0296633574204419</v>
      </c>
      <c r="BB290" s="2">
        <f t="shared" si="135"/>
        <v>8.3322060094174031</v>
      </c>
      <c r="BC290" s="2">
        <f t="shared" si="136"/>
        <v>0.12636750780652381</v>
      </c>
      <c r="BD290" s="2">
        <f t="shared" si="137"/>
        <v>7.5829309534027212E-3</v>
      </c>
      <c r="BE290" s="2">
        <f t="shared" si="138"/>
        <v>8.0383880817645803E-2</v>
      </c>
      <c r="BF290">
        <f t="shared" si="139"/>
        <v>1.6801031313560597</v>
      </c>
      <c r="BG290" s="9">
        <f t="shared" si="140"/>
        <v>8.6854662509195746E-7</v>
      </c>
      <c r="BH290" s="9">
        <f t="shared" si="141"/>
        <v>1.2534755220504953E-6</v>
      </c>
      <c r="BI290" s="2"/>
      <c r="BJ290" s="2"/>
      <c r="BK290" s="2"/>
      <c r="BL290" s="2"/>
      <c r="BM290" s="2"/>
      <c r="BN290" s="2"/>
      <c r="BO290" s="2"/>
      <c r="BP290" s="2"/>
      <c r="BQ290" s="2"/>
      <c r="BR290" s="11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V290" s="6"/>
      <c r="EW290" s="6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6"/>
      <c r="FJ290" s="7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</row>
    <row r="291" spans="1:225">
      <c r="A291" s="16">
        <v>43.141053438266042</v>
      </c>
      <c r="B291" s="2">
        <v>9.9965089547271124E-2</v>
      </c>
      <c r="C291" s="2">
        <v>6.6608239119265111E-2</v>
      </c>
      <c r="D291" s="2">
        <v>4.4404226760304151E-2</v>
      </c>
      <c r="E291" s="2">
        <v>3.6879048335346727E-2</v>
      </c>
      <c r="F291" s="2">
        <v>3.4055284996018093E-2</v>
      </c>
      <c r="G291" s="2">
        <v>2.4839809358924336E-2</v>
      </c>
      <c r="H291" s="2">
        <v>1.0476212604790407E-2</v>
      </c>
      <c r="I291" s="2">
        <v>8.2715721660056273E-3</v>
      </c>
      <c r="J291" s="2">
        <v>5.8031487481718371E-3</v>
      </c>
      <c r="K291" s="2">
        <v>0.824439263261044</v>
      </c>
      <c r="L291" s="2">
        <v>0.81625203908324284</v>
      </c>
      <c r="M291" s="2">
        <v>0.8086483920654014</v>
      </c>
      <c r="N291" s="2">
        <v>0.78388157596601504</v>
      </c>
      <c r="O291" s="2">
        <v>0.7760849344082541</v>
      </c>
      <c r="P291" s="2">
        <v>0.76593700013847121</v>
      </c>
      <c r="Q291" s="2">
        <v>0.75687889609146308</v>
      </c>
      <c r="R291" s="2">
        <v>0.72797258399779285</v>
      </c>
      <c r="S291" s="2">
        <v>0.73255450236987885</v>
      </c>
      <c r="T291" s="2">
        <v>0.92440435280831512</v>
      </c>
      <c r="U291" s="2">
        <v>0.88286027820250801</v>
      </c>
      <c r="V291" s="2">
        <v>0.8530526188257056</v>
      </c>
      <c r="W291" s="2">
        <v>0.82076062430136176</v>
      </c>
      <c r="X291" s="2">
        <v>0.81014021940427217</v>
      </c>
      <c r="Y291" s="2">
        <v>0.79077680949739559</v>
      </c>
      <c r="Z291" s="2">
        <v>0.76171058099798683</v>
      </c>
      <c r="AA291" s="2">
        <v>0.72900875584446867</v>
      </c>
      <c r="AB291" s="2">
        <v>0.73255450236987885</v>
      </c>
      <c r="AC291" s="9">
        <v>9.6524684097336853E-3</v>
      </c>
      <c r="AD291" s="2"/>
      <c r="AE291" s="2">
        <f t="shared" si="121"/>
        <v>-7.8605691799926408E-2</v>
      </c>
      <c r="AF291" s="2">
        <f t="shared" si="122"/>
        <v>-0.12458832622995589</v>
      </c>
      <c r="AG291" s="2">
        <f t="shared" si="123"/>
        <v>-0.158934046610236</v>
      </c>
      <c r="AH291" s="2">
        <f t="shared" si="124"/>
        <v>-0.19752377805873711</v>
      </c>
      <c r="AI291" s="2">
        <f t="shared" si="125"/>
        <v>-0.21054793592188004</v>
      </c>
      <c r="AJ291" s="2">
        <f t="shared" si="126"/>
        <v>-0.23473951348568289</v>
      </c>
      <c r="AK291" s="2">
        <f t="shared" si="127"/>
        <v>-0.27218861040673498</v>
      </c>
      <c r="AL291" s="2">
        <f t="shared" si="128"/>
        <v>-0.31606953628501949</v>
      </c>
      <c r="AM291" s="2">
        <f t="shared" si="129"/>
        <v>-0.31121753489319631</v>
      </c>
      <c r="AN291" s="2">
        <f t="shared" si="130"/>
        <v>2.4407141868867033</v>
      </c>
      <c r="AO291" s="2">
        <f t="shared" si="131"/>
        <v>0.421050162272672</v>
      </c>
      <c r="AP291" s="2">
        <f t="shared" si="132"/>
        <v>0.97408621697514475</v>
      </c>
      <c r="AQ291" s="23">
        <f t="shared" si="114"/>
        <v>3.3810730488958156</v>
      </c>
      <c r="AR291" s="2">
        <f t="shared" si="115"/>
        <v>-0.27855201708576582</v>
      </c>
      <c r="AS291" s="2">
        <f t="shared" si="116"/>
        <v>-0.31749189083827312</v>
      </c>
      <c r="AT291" s="2">
        <f t="shared" si="117"/>
        <v>0.99283951315018903</v>
      </c>
      <c r="AU291" s="2">
        <f t="shared" si="118"/>
        <v>6.1520420703728558</v>
      </c>
      <c r="AV291" s="2">
        <f t="shared" si="119"/>
        <v>0.74549252870667326</v>
      </c>
      <c r="AW291" s="27">
        <f t="shared" si="120"/>
        <v>1.2947773502813485E-2</v>
      </c>
      <c r="AX291" s="28">
        <f t="shared" si="133"/>
        <v>1.1313964998019039</v>
      </c>
      <c r="AY291" s="2">
        <v>1E-3</v>
      </c>
      <c r="AZ291" s="2">
        <v>50</v>
      </c>
      <c r="BA291" s="2">
        <f t="shared" si="134"/>
        <v>4.1357116042627551</v>
      </c>
      <c r="BB291" s="2">
        <f t="shared" si="135"/>
        <v>8.5206102755676714</v>
      </c>
      <c r="BC291" s="2">
        <f t="shared" si="136"/>
        <v>0.12969310884861499</v>
      </c>
      <c r="BD291" s="2">
        <f t="shared" si="137"/>
        <v>7.610405873372022E-3</v>
      </c>
      <c r="BE291" s="2">
        <f t="shared" si="138"/>
        <v>8.2398585025199367E-2</v>
      </c>
      <c r="BF291">
        <f t="shared" si="139"/>
        <v>1.7385614650812584</v>
      </c>
      <c r="BG291" s="9">
        <f t="shared" si="140"/>
        <v>8.3116546869472485E-7</v>
      </c>
      <c r="BH291" s="9">
        <f t="shared" si="141"/>
        <v>1.2540731300393037E-6</v>
      </c>
      <c r="BI291" s="2"/>
      <c r="BJ291" s="2"/>
      <c r="BK291" s="2"/>
      <c r="BL291" s="2"/>
      <c r="BM291" s="2"/>
      <c r="BN291" s="2"/>
      <c r="BO291" s="2"/>
      <c r="BP291" s="2"/>
      <c r="BQ291" s="2"/>
      <c r="BR291" s="11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V291" s="6"/>
      <c r="EW291" s="6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6"/>
      <c r="FJ291" s="7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</row>
    <row r="292" spans="1:225">
      <c r="A292" s="16">
        <v>43.297075999553059</v>
      </c>
      <c r="B292" s="2">
        <v>0.10123962189642588</v>
      </c>
      <c r="C292" s="2">
        <v>6.4992861914588113E-2</v>
      </c>
      <c r="D292" s="2">
        <v>4.2179929659243422E-2</v>
      </c>
      <c r="E292" s="2">
        <v>3.6893198243289155E-2</v>
      </c>
      <c r="F292" s="2">
        <v>3.3238472594296034E-2</v>
      </c>
      <c r="G292" s="2">
        <v>2.4623392375673576E-2</v>
      </c>
      <c r="H292" s="2">
        <v>1.0300523909689581E-2</v>
      </c>
      <c r="I292" s="2">
        <v>8.1147093450768884E-3</v>
      </c>
      <c r="J292" s="2">
        <v>5.6740538096075894E-3</v>
      </c>
      <c r="K292" s="2">
        <v>0.82599251555453335</v>
      </c>
      <c r="L292" s="2">
        <v>0.81799292653555267</v>
      </c>
      <c r="M292" s="2">
        <v>0.80982121342133651</v>
      </c>
      <c r="N292" s="2">
        <v>0.78538622465746943</v>
      </c>
      <c r="O292" s="2">
        <v>0.7789918795493247</v>
      </c>
      <c r="P292" s="2">
        <v>0.76927740467474193</v>
      </c>
      <c r="Q292" s="2">
        <v>0.75690169422639275</v>
      </c>
      <c r="R292" s="2">
        <v>0.72845795614933961</v>
      </c>
      <c r="S292" s="2">
        <v>0.73192786882543559</v>
      </c>
      <c r="T292" s="2">
        <v>0.92723213745095923</v>
      </c>
      <c r="U292" s="2">
        <v>0.88298578845014075</v>
      </c>
      <c r="V292" s="2">
        <v>0.85200114308057995</v>
      </c>
      <c r="W292" s="2">
        <v>0.82227942290075862</v>
      </c>
      <c r="X292" s="2">
        <v>0.81223035214362072</v>
      </c>
      <c r="Y292" s="2">
        <v>0.7939007970504155</v>
      </c>
      <c r="Z292" s="2">
        <v>0.76171019942106843</v>
      </c>
      <c r="AA292" s="2">
        <v>0.72902901670697773</v>
      </c>
      <c r="AB292" s="2">
        <v>0.73192786882543559</v>
      </c>
      <c r="AC292" s="9">
        <v>9.6590335929290141E-3</v>
      </c>
      <c r="AD292" s="2"/>
      <c r="AE292" s="2">
        <f t="shared" si="121"/>
        <v>-7.5551326803426466E-2</v>
      </c>
      <c r="AF292" s="2">
        <f t="shared" si="122"/>
        <v>-0.12444617312814898</v>
      </c>
      <c r="AG292" s="2">
        <f t="shared" si="123"/>
        <v>-0.16016741050984815</v>
      </c>
      <c r="AH292" s="2">
        <f t="shared" si="124"/>
        <v>-0.19567501115304919</v>
      </c>
      <c r="AI292" s="2">
        <f t="shared" si="125"/>
        <v>-0.20797129414547677</v>
      </c>
      <c r="AJ292" s="2">
        <f t="shared" si="126"/>
        <v>-0.23079676628329585</v>
      </c>
      <c r="AK292" s="2">
        <f t="shared" si="127"/>
        <v>-0.27218911135423851</v>
      </c>
      <c r="AL292" s="2">
        <f t="shared" si="128"/>
        <v>-0.31604174432668786</v>
      </c>
      <c r="AM292" s="2">
        <f t="shared" si="129"/>
        <v>-0.31207330973215835</v>
      </c>
      <c r="AN292" s="2">
        <f t="shared" si="130"/>
        <v>2.4648842559859312</v>
      </c>
      <c r="AO292" s="2">
        <f t="shared" si="131"/>
        <v>0.42471949805499298</v>
      </c>
      <c r="AP292" s="2">
        <f t="shared" si="132"/>
        <v>0.97694082377999503</v>
      </c>
      <c r="AQ292" s="23">
        <f t="shared" si="114"/>
        <v>3.3856129035537044</v>
      </c>
      <c r="AR292" s="2">
        <f t="shared" si="115"/>
        <v>-0.27852189629405111</v>
      </c>
      <c r="AS292" s="2">
        <f t="shared" si="116"/>
        <v>-0.31682536791646354</v>
      </c>
      <c r="AT292" s="2">
        <f t="shared" si="117"/>
        <v>0.97661333879156154</v>
      </c>
      <c r="AU292" s="2">
        <f t="shared" si="118"/>
        <v>6.0469757082883104</v>
      </c>
      <c r="AV292" s="2">
        <f t="shared" si="119"/>
        <v>0.74569969516221224</v>
      </c>
      <c r="AW292" s="27">
        <f t="shared" si="120"/>
        <v>1.2952980476715741E-2</v>
      </c>
      <c r="AX292" s="28">
        <f t="shared" si="133"/>
        <v>1.1311947217336407</v>
      </c>
      <c r="AY292" s="2">
        <v>1E-3</v>
      </c>
      <c r="AZ292" s="2">
        <v>50</v>
      </c>
      <c r="BA292" s="2">
        <f t="shared" si="134"/>
        <v>4.0939248806505688</v>
      </c>
      <c r="BB292" s="2">
        <f t="shared" si="135"/>
        <v>8.4215666655690438</v>
      </c>
      <c r="BC292" s="2">
        <f t="shared" si="136"/>
        <v>0.12838270555833811</v>
      </c>
      <c r="BD292" s="2">
        <f t="shared" si="137"/>
        <v>7.6221102586247116E-3</v>
      </c>
      <c r="BE292" s="2">
        <f t="shared" si="138"/>
        <v>8.1605316987211296E-2</v>
      </c>
      <c r="BF292">
        <f t="shared" si="139"/>
        <v>1.7067407003898554</v>
      </c>
      <c r="BG292" s="9">
        <f t="shared" si="140"/>
        <v>8.2352737472232219E-7</v>
      </c>
      <c r="BH292" s="9">
        <f t="shared" si="141"/>
        <v>1.2695426727956222E-6</v>
      </c>
      <c r="BI292" s="2"/>
      <c r="BJ292" s="2"/>
      <c r="BK292" s="2"/>
      <c r="BL292" s="2"/>
      <c r="BM292" s="2"/>
      <c r="BN292" s="2"/>
      <c r="BO292" s="2"/>
      <c r="BP292" s="2"/>
      <c r="BQ292" s="2"/>
      <c r="BR292" s="11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V292" s="6"/>
      <c r="EW292" s="6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6"/>
      <c r="FJ292" s="7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</row>
    <row r="293" spans="1:225">
      <c r="A293" s="16">
        <v>43.347194233104609</v>
      </c>
      <c r="B293" s="2">
        <v>0.10142369633297893</v>
      </c>
      <c r="C293" s="2">
        <v>6.4037338211572231E-2</v>
      </c>
      <c r="D293" s="2">
        <v>4.1994095549037304E-2</v>
      </c>
      <c r="E293" s="2">
        <v>3.6800603517206681E-2</v>
      </c>
      <c r="F293" s="2">
        <v>3.2390469050623316E-2</v>
      </c>
      <c r="G293" s="2">
        <v>2.3928452188933795E-2</v>
      </c>
      <c r="H293" s="2">
        <v>9.8569408430230557E-3</v>
      </c>
      <c r="I293" s="2">
        <v>7.7326175408815433E-3</v>
      </c>
      <c r="J293" s="2">
        <v>5.3728300139355136E-3</v>
      </c>
      <c r="K293" s="2">
        <v>0.82202705447399937</v>
      </c>
      <c r="L293" s="2">
        <v>0.81852567745728544</v>
      </c>
      <c r="M293" s="2">
        <v>0.79282557734092463</v>
      </c>
      <c r="N293" s="2">
        <v>0.78125648202541587</v>
      </c>
      <c r="O293" s="2">
        <v>0.7811867280787268</v>
      </c>
      <c r="P293" s="2">
        <v>0.76884955385733555</v>
      </c>
      <c r="Q293" s="2">
        <v>0.7589640528015924</v>
      </c>
      <c r="R293" s="2">
        <v>0.71668401413164973</v>
      </c>
      <c r="S293" s="2">
        <v>0.72024957603383244</v>
      </c>
      <c r="T293" s="2">
        <v>0.92345075080697825</v>
      </c>
      <c r="U293" s="2">
        <v>0.88256301566885764</v>
      </c>
      <c r="V293" s="2">
        <v>0.83481967288996195</v>
      </c>
      <c r="W293" s="2">
        <v>0.81805708554262258</v>
      </c>
      <c r="X293" s="2">
        <v>0.81357719712935006</v>
      </c>
      <c r="Y293" s="2">
        <v>0.79277800604626936</v>
      </c>
      <c r="Z293" s="2">
        <v>0.76221390628121455</v>
      </c>
      <c r="AA293" s="2">
        <v>0.72441663167253123</v>
      </c>
      <c r="AB293" s="2">
        <v>0.72562240604776795</v>
      </c>
      <c r="AC293" s="9">
        <v>9.6655988434358013E-3</v>
      </c>
      <c r="AD293" s="2"/>
      <c r="AE293" s="2">
        <f t="shared" si="121"/>
        <v>-7.9637809614926711E-2</v>
      </c>
      <c r="AF293" s="2">
        <f t="shared" si="122"/>
        <v>-0.1249250868668996</v>
      </c>
      <c r="AG293" s="2">
        <f t="shared" si="123"/>
        <v>-0.18053953806495623</v>
      </c>
      <c r="AH293" s="2">
        <f t="shared" si="124"/>
        <v>-0.20082315808744788</v>
      </c>
      <c r="AI293" s="2">
        <f t="shared" si="125"/>
        <v>-0.20631446176770499</v>
      </c>
      <c r="AJ293" s="2">
        <f t="shared" si="126"/>
        <v>-0.23221203847243319</v>
      </c>
      <c r="AK293" s="2">
        <f t="shared" si="127"/>
        <v>-0.27152804578462786</v>
      </c>
      <c r="AL293" s="2">
        <f t="shared" si="128"/>
        <v>-0.32238859399771463</v>
      </c>
      <c r="AM293" s="2">
        <f t="shared" si="129"/>
        <v>-0.32072550131980843</v>
      </c>
      <c r="AN293" s="2">
        <f t="shared" si="130"/>
        <v>2.4576879124427666</v>
      </c>
      <c r="AO293" s="2">
        <f t="shared" si="131"/>
        <v>0.4243564057265275</v>
      </c>
      <c r="AP293" s="2">
        <f t="shared" si="132"/>
        <v>0.97435669250886403</v>
      </c>
      <c r="AQ293" s="23">
        <f t="shared" si="114"/>
        <v>3.3851645225292226</v>
      </c>
      <c r="AR293" s="2">
        <f t="shared" si="115"/>
        <v>-0.27580086397081127</v>
      </c>
      <c r="AS293" s="2">
        <f t="shared" si="116"/>
        <v>-0.33312024105640042</v>
      </c>
      <c r="AT293" s="2">
        <f t="shared" si="117"/>
        <v>1.4614567782481351</v>
      </c>
      <c r="AU293" s="2">
        <f t="shared" si="118"/>
        <v>9.1900142983001558</v>
      </c>
      <c r="AV293" s="2">
        <f t="shared" si="119"/>
        <v>0.74221700826643799</v>
      </c>
      <c r="AW293" s="27">
        <f t="shared" si="120"/>
        <v>1.3022604892888798E-2</v>
      </c>
      <c r="AX293" s="28">
        <f t="shared" si="133"/>
        <v>1.131647661289727</v>
      </c>
      <c r="AY293" s="2">
        <v>1E-3</v>
      </c>
      <c r="AZ293" s="2">
        <v>50</v>
      </c>
      <c r="BA293" s="2">
        <f t="shared" si="134"/>
        <v>4.0980350230386486</v>
      </c>
      <c r="BB293" s="2">
        <f t="shared" si="135"/>
        <v>8.4591255858970609</v>
      </c>
      <c r="BC293" s="2">
        <f t="shared" si="136"/>
        <v>0.12851159683392202</v>
      </c>
      <c r="BD293" s="2">
        <f t="shared" si="137"/>
        <v>7.5958870642235752E-3</v>
      </c>
      <c r="BE293" s="2">
        <f t="shared" si="138"/>
        <v>8.1683377186280381E-2</v>
      </c>
      <c r="BF293">
        <f t="shared" si="139"/>
        <v>1.7184672867084363</v>
      </c>
      <c r="BG293" s="9">
        <f t="shared" si="140"/>
        <v>8.0032305629520176E-7</v>
      </c>
      <c r="BH293" s="9">
        <f t="shared" si="141"/>
        <v>1.2603603452916433E-6</v>
      </c>
      <c r="BI293" s="2"/>
      <c r="BJ293" s="2"/>
      <c r="BK293" s="2"/>
      <c r="BL293" s="2"/>
      <c r="BM293" s="2"/>
      <c r="BN293" s="2"/>
      <c r="BO293" s="2"/>
      <c r="BP293" s="2"/>
      <c r="BQ293" s="2"/>
      <c r="BR293" s="11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V293" s="6"/>
      <c r="EW293" s="6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6"/>
      <c r="FJ293" s="7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</row>
    <row r="294" spans="1:225">
      <c r="A294" s="16">
        <v>43.35035877181506</v>
      </c>
      <c r="B294" s="2">
        <v>9.5278422460487122E-2</v>
      </c>
      <c r="C294" s="2">
        <v>6.0289730038050576E-2</v>
      </c>
      <c r="D294" s="2">
        <v>4.076536000666995E-2</v>
      </c>
      <c r="E294" s="2">
        <v>3.3804546869295252E-2</v>
      </c>
      <c r="F294" s="2">
        <v>3.1174701101920457E-2</v>
      </c>
      <c r="G294" s="2">
        <v>2.1967639411177665E-2</v>
      </c>
      <c r="H294" s="2">
        <v>8.9866743722167974E-3</v>
      </c>
      <c r="I294" s="2">
        <v>7.0365385027105556E-3</v>
      </c>
      <c r="J294" s="2">
        <v>4.8752755016407178E-3</v>
      </c>
      <c r="K294" s="2">
        <v>0.82697455283233423</v>
      </c>
      <c r="L294" s="2">
        <v>0.81527085541734301</v>
      </c>
      <c r="M294" s="2">
        <v>0.79667227180806366</v>
      </c>
      <c r="N294" s="2">
        <v>0.77855714026306966</v>
      </c>
      <c r="O294" s="2">
        <v>0.77587211803653433</v>
      </c>
      <c r="P294" s="2">
        <v>0.75889058567326484</v>
      </c>
      <c r="Q294" s="2">
        <v>0.74555987925243516</v>
      </c>
      <c r="R294" s="2">
        <v>0.70666025221659245</v>
      </c>
      <c r="S294" s="2">
        <v>0.71631129498088364</v>
      </c>
      <c r="T294" s="2">
        <v>0.92225297529282135</v>
      </c>
      <c r="U294" s="2">
        <v>0.87556058545539361</v>
      </c>
      <c r="V294" s="2">
        <v>0.83743763181473363</v>
      </c>
      <c r="W294" s="2">
        <v>0.8123616871323649</v>
      </c>
      <c r="X294" s="2">
        <v>0.80704681913845477</v>
      </c>
      <c r="Y294" s="2">
        <v>0.78085822508444247</v>
      </c>
      <c r="Z294" s="2">
        <v>0.74953169463948377</v>
      </c>
      <c r="AA294" s="2">
        <v>0.71369679071930303</v>
      </c>
      <c r="AB294" s="2">
        <v>0.72118657048252433</v>
      </c>
      <c r="AC294" s="9">
        <v>9.2352260042309359E-3</v>
      </c>
      <c r="AD294" s="2"/>
      <c r="AE294" s="2">
        <f t="shared" si="121"/>
        <v>-8.0935716386596787E-2</v>
      </c>
      <c r="AF294" s="2">
        <f t="shared" si="122"/>
        <v>-0.13289092867347327</v>
      </c>
      <c r="AG294" s="2">
        <f t="shared" si="123"/>
        <v>-0.17740848753084948</v>
      </c>
      <c r="AH294" s="2">
        <f t="shared" si="124"/>
        <v>-0.20780961049092825</v>
      </c>
      <c r="AI294" s="2">
        <f t="shared" si="125"/>
        <v>-0.21437359611445447</v>
      </c>
      <c r="AJ294" s="2">
        <f t="shared" si="126"/>
        <v>-0.24736167560252018</v>
      </c>
      <c r="AK294" s="2">
        <f t="shared" si="127"/>
        <v>-0.28830667462246562</v>
      </c>
      <c r="AL294" s="2">
        <f t="shared" si="128"/>
        <v>-0.33729706969547901</v>
      </c>
      <c r="AM294" s="2">
        <f t="shared" si="129"/>
        <v>-0.32685740889883347</v>
      </c>
      <c r="AN294" s="2">
        <f t="shared" si="130"/>
        <v>2.5750949151353146</v>
      </c>
      <c r="AO294" s="2">
        <f t="shared" si="131"/>
        <v>0.44430240106896068</v>
      </c>
      <c r="AP294" s="2">
        <f t="shared" si="132"/>
        <v>0.97297323252428725</v>
      </c>
      <c r="AQ294" s="23">
        <f t="shared" si="114"/>
        <v>3.4095310538448356</v>
      </c>
      <c r="AR294" s="2">
        <f t="shared" si="115"/>
        <v>-0.29361982707407724</v>
      </c>
      <c r="AS294" s="2">
        <f t="shared" si="116"/>
        <v>-0.34720527707737708</v>
      </c>
      <c r="AT294" s="2">
        <f t="shared" si="117"/>
        <v>1.3662538412771408</v>
      </c>
      <c r="AU294" s="2">
        <f t="shared" si="118"/>
        <v>8.5555685435698301</v>
      </c>
      <c r="AV294" s="2">
        <f t="shared" si="119"/>
        <v>0.73016914257617238</v>
      </c>
      <c r="AW294" s="27">
        <f t="shared" si="120"/>
        <v>1.26480639426193E-2</v>
      </c>
      <c r="AX294" s="28">
        <f t="shared" si="133"/>
        <v>1.1280182712988585</v>
      </c>
      <c r="AY294" s="2">
        <v>1E-3</v>
      </c>
      <c r="AZ294" s="2">
        <v>50</v>
      </c>
      <c r="BA294" s="2">
        <f t="shared" si="134"/>
        <v>3.880017351846917</v>
      </c>
      <c r="BB294" s="2">
        <f t="shared" si="135"/>
        <v>7.7882930585913792</v>
      </c>
      <c r="BC294" s="2">
        <f t="shared" si="136"/>
        <v>0.12167471064203987</v>
      </c>
      <c r="BD294" s="2">
        <f t="shared" si="137"/>
        <v>7.8112260957274781E-3</v>
      </c>
      <c r="BE294" s="2">
        <f t="shared" si="138"/>
        <v>7.7532398968530813E-2</v>
      </c>
      <c r="BF294">
        <f t="shared" si="139"/>
        <v>1.5789345446298544</v>
      </c>
      <c r="BG294" s="9">
        <f t="shared" si="140"/>
        <v>7.3289638248805732E-7</v>
      </c>
      <c r="BH294" s="9">
        <f t="shared" si="141"/>
        <v>1.2792354071778098E-6</v>
      </c>
      <c r="BI294" s="2"/>
      <c r="BJ294" s="2"/>
      <c r="BK294" s="2"/>
      <c r="BL294" s="2"/>
      <c r="BM294" s="2"/>
      <c r="BN294" s="2"/>
      <c r="BO294" s="2"/>
      <c r="BP294" s="2"/>
      <c r="BQ294" s="2"/>
      <c r="BR294" s="11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V294" s="6"/>
      <c r="EW294" s="6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6"/>
      <c r="FJ294" s="7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</row>
    <row r="295" spans="1:225">
      <c r="A295" s="16">
        <v>43.352778169164878</v>
      </c>
      <c r="B295" s="2">
        <v>9.8121657582432326E-2</v>
      </c>
      <c r="C295" s="2">
        <v>6.3134011910419924E-2</v>
      </c>
      <c r="D295" s="2">
        <v>4.1462567042488914E-2</v>
      </c>
      <c r="E295" s="2">
        <v>3.4069267115856602E-2</v>
      </c>
      <c r="F295" s="2">
        <v>2.876395655065693E-2</v>
      </c>
      <c r="G295" s="2">
        <v>2.0782556806932147E-2</v>
      </c>
      <c r="H295" s="2">
        <v>7.9047663308328166E-3</v>
      </c>
      <c r="I295" s="2">
        <v>6.0672750655519176E-3</v>
      </c>
      <c r="J295" s="2">
        <v>4.0799106919799611E-3</v>
      </c>
      <c r="K295" s="2">
        <v>0.8279115179294253</v>
      </c>
      <c r="L295" s="2">
        <v>0.80806836692742823</v>
      </c>
      <c r="M295" s="2">
        <v>0.79791460229318223</v>
      </c>
      <c r="N295" s="2">
        <v>0.79203900078245981</v>
      </c>
      <c r="O295" s="2">
        <v>0.79758367483626547</v>
      </c>
      <c r="P295" s="2">
        <v>0.78137466760700625</v>
      </c>
      <c r="Q295" s="2">
        <v>0.75786777737937117</v>
      </c>
      <c r="R295" s="2">
        <v>0.71893699901349251</v>
      </c>
      <c r="S295" s="2">
        <v>0.72661478179743499</v>
      </c>
      <c r="T295" s="2">
        <v>0.9260331755118576</v>
      </c>
      <c r="U295" s="2">
        <v>0.87120237883784812</v>
      </c>
      <c r="V295" s="2">
        <v>0.83937716933567119</v>
      </c>
      <c r="W295" s="2">
        <v>0.82610826789831637</v>
      </c>
      <c r="X295" s="2">
        <v>0.82634763138692235</v>
      </c>
      <c r="Y295" s="2">
        <v>0.80215722441393844</v>
      </c>
      <c r="Z295" s="2">
        <v>0.76073081501352779</v>
      </c>
      <c r="AA295" s="2">
        <v>0.72048616113588859</v>
      </c>
      <c r="AB295" s="2">
        <v>0.72661478179743499</v>
      </c>
      <c r="AC295" s="9">
        <v>9.4552246382077366E-3</v>
      </c>
      <c r="AD295" s="2"/>
      <c r="AE295" s="2">
        <f t="shared" si="121"/>
        <v>-7.6845218291046805E-2</v>
      </c>
      <c r="AF295" s="2">
        <f t="shared" si="122"/>
        <v>-0.13788097683698552</v>
      </c>
      <c r="AG295" s="2">
        <f t="shared" si="123"/>
        <v>-0.1750951272425437</v>
      </c>
      <c r="AH295" s="2">
        <f t="shared" si="124"/>
        <v>-0.191029439113299</v>
      </c>
      <c r="AI295" s="2">
        <f t="shared" si="125"/>
        <v>-0.19073973275516423</v>
      </c>
      <c r="AJ295" s="2">
        <f t="shared" si="126"/>
        <v>-0.22045064991265187</v>
      </c>
      <c r="AK295" s="2">
        <f t="shared" si="127"/>
        <v>-0.27347570903960766</v>
      </c>
      <c r="AL295" s="2">
        <f t="shared" si="128"/>
        <v>-0.32782907103321501</v>
      </c>
      <c r="AM295" s="2">
        <f t="shared" si="129"/>
        <v>-0.31935881561248919</v>
      </c>
      <c r="AN295" s="2">
        <f t="shared" si="130"/>
        <v>2.4719543267484618</v>
      </c>
      <c r="AO295" s="2">
        <f t="shared" si="131"/>
        <v>0.42615569636557066</v>
      </c>
      <c r="AP295" s="2">
        <f t="shared" si="132"/>
        <v>0.97000848184097888</v>
      </c>
      <c r="AQ295" s="23">
        <f t="shared" si="114"/>
        <v>3.3873846430267363</v>
      </c>
      <c r="AR295" s="2">
        <f t="shared" si="115"/>
        <v>-0.27724634473049653</v>
      </c>
      <c r="AS295" s="2">
        <f t="shared" si="116"/>
        <v>-0.32998154816907177</v>
      </c>
      <c r="AT295" s="2">
        <f t="shared" si="117"/>
        <v>1.3445753327451395</v>
      </c>
      <c r="AU295" s="2">
        <f t="shared" si="118"/>
        <v>8.4315309252829707</v>
      </c>
      <c r="AV295" s="2">
        <f t="shared" si="119"/>
        <v>0.74246866504832376</v>
      </c>
      <c r="AW295" s="27">
        <f t="shared" si="120"/>
        <v>1.273484671247687E-2</v>
      </c>
      <c r="AX295" s="28">
        <f t="shared" si="133"/>
        <v>1.1297498994024653</v>
      </c>
      <c r="AY295" s="2">
        <v>1E-3</v>
      </c>
      <c r="AZ295" s="2">
        <v>50</v>
      </c>
      <c r="BA295" s="2">
        <f t="shared" si="134"/>
        <v>4.0777202732621518</v>
      </c>
      <c r="BB295" s="2">
        <f t="shared" si="135"/>
        <v>8.2958543550644972</v>
      </c>
      <c r="BC295" s="2">
        <f t="shared" si="136"/>
        <v>0.12787454006930624</v>
      </c>
      <c r="BD295" s="2">
        <f t="shared" si="137"/>
        <v>7.7069824742357039E-3</v>
      </c>
      <c r="BE295" s="2">
        <f t="shared" si="138"/>
        <v>8.1297484549470056E-2</v>
      </c>
      <c r="BF295">
        <f t="shared" si="139"/>
        <v>1.6703344066573471</v>
      </c>
      <c r="BG295" s="9">
        <f t="shared" si="140"/>
        <v>6.9494116733940997E-7</v>
      </c>
      <c r="BH295" s="9">
        <f t="shared" si="141"/>
        <v>1.3055161342940283E-6</v>
      </c>
      <c r="BI295" s="2"/>
      <c r="BJ295" s="2"/>
      <c r="BK295" s="2"/>
      <c r="BL295" s="2"/>
      <c r="BM295" s="2"/>
      <c r="BN295" s="2"/>
      <c r="BO295" s="2"/>
      <c r="BP295" s="2"/>
      <c r="BQ295" s="2"/>
      <c r="BR295" s="11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V295" s="6"/>
      <c r="EW295" s="6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6"/>
      <c r="FJ295" s="7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</row>
    <row r="296" spans="1:225">
      <c r="A296" s="16">
        <v>43.355998633543102</v>
      </c>
      <c r="B296" s="2">
        <v>0.10037191455734681</v>
      </c>
      <c r="C296" s="2">
        <v>6.2594449762981369E-2</v>
      </c>
      <c r="D296" s="2">
        <v>4.2371031130822016E-2</v>
      </c>
      <c r="E296" s="2">
        <v>3.6415185275441422E-2</v>
      </c>
      <c r="F296" s="2">
        <v>3.3110126525576419E-2</v>
      </c>
      <c r="G296" s="2">
        <v>2.4842427129080295E-2</v>
      </c>
      <c r="H296" s="2">
        <v>1.0569659728797018E-2</v>
      </c>
      <c r="I296" s="2">
        <v>8.3654201683277547E-3</v>
      </c>
      <c r="J296" s="2">
        <v>5.8901707995407393E-3</v>
      </c>
      <c r="K296" s="2">
        <v>0.81666890925078506</v>
      </c>
      <c r="L296" s="2">
        <v>0.81226615667613999</v>
      </c>
      <c r="M296" s="2">
        <v>0.79831681216435935</v>
      </c>
      <c r="N296" s="2">
        <v>0.77981034321787335</v>
      </c>
      <c r="O296" s="2">
        <v>0.77299911814862821</v>
      </c>
      <c r="P296" s="2">
        <v>0.75987046820563675</v>
      </c>
      <c r="Q296" s="2">
        <v>0.74581647456356459</v>
      </c>
      <c r="R296" s="2">
        <v>0.71950527575297119</v>
      </c>
      <c r="S296" s="2">
        <v>0.7343970417236575</v>
      </c>
      <c r="T296" s="2">
        <v>0.9170408238081319</v>
      </c>
      <c r="U296" s="2">
        <v>0.87486060643912134</v>
      </c>
      <c r="V296" s="2">
        <v>0.84068784329518131</v>
      </c>
      <c r="W296" s="2">
        <v>0.81622552849331476</v>
      </c>
      <c r="X296" s="2">
        <v>0.80610924467420464</v>
      </c>
      <c r="Y296" s="2">
        <v>0.784712895334717</v>
      </c>
      <c r="Z296" s="2">
        <v>0.75273311172977164</v>
      </c>
      <c r="AA296" s="2">
        <v>0.72199157769539457</v>
      </c>
      <c r="AB296" s="2">
        <v>0.7343970417236575</v>
      </c>
      <c r="AC296" s="9">
        <v>9.4678125914805823E-3</v>
      </c>
      <c r="AD296" s="2"/>
      <c r="AE296" s="2">
        <f t="shared" si="121"/>
        <v>-8.6603288841873002E-2</v>
      </c>
      <c r="AF296" s="2">
        <f t="shared" si="122"/>
        <v>-0.13369071224193738</v>
      </c>
      <c r="AG296" s="2">
        <f t="shared" si="123"/>
        <v>-0.17353486116289593</v>
      </c>
      <c r="AH296" s="2">
        <f t="shared" si="124"/>
        <v>-0.20306457924727012</v>
      </c>
      <c r="AI296" s="2">
        <f t="shared" si="125"/>
        <v>-0.21553600636210887</v>
      </c>
      <c r="AJ296" s="2">
        <f t="shared" si="126"/>
        <v>-0.24243736652545134</v>
      </c>
      <c r="AK296" s="2">
        <f t="shared" si="127"/>
        <v>-0.28404454730236489</v>
      </c>
      <c r="AL296" s="2">
        <f t="shared" si="128"/>
        <v>-0.32574180539918607</v>
      </c>
      <c r="AM296" s="2">
        <f t="shared" si="129"/>
        <v>-0.30870546783803055</v>
      </c>
      <c r="AN296" s="2">
        <f t="shared" si="130"/>
        <v>2.3781145151746137</v>
      </c>
      <c r="AO296" s="2">
        <f t="shared" si="131"/>
        <v>0.41232865710220418</v>
      </c>
      <c r="AP296" s="2">
        <f t="shared" si="132"/>
        <v>0.96898949522637212</v>
      </c>
      <c r="AQ296" s="23">
        <f t="shared" si="114"/>
        <v>3.3702038775360048</v>
      </c>
      <c r="AR296" s="2">
        <f t="shared" si="115"/>
        <v>-0.29327572169382926</v>
      </c>
      <c r="AS296" s="2">
        <f t="shared" si="116"/>
        <v>-0.32919142015488273</v>
      </c>
      <c r="AT296" s="2">
        <f t="shared" si="117"/>
        <v>0.91573292715735399</v>
      </c>
      <c r="AU296" s="2">
        <f t="shared" si="118"/>
        <v>5.6379011392924232</v>
      </c>
      <c r="AV296" s="2">
        <f t="shared" si="119"/>
        <v>0.73546182140819294</v>
      </c>
      <c r="AW296" s="27">
        <f t="shared" si="120"/>
        <v>1.2873289021791107E-2</v>
      </c>
      <c r="AX296" s="28">
        <f t="shared" si="133"/>
        <v>1.1314872967180103</v>
      </c>
      <c r="AY296" s="2">
        <v>1E-3</v>
      </c>
      <c r="AZ296" s="2">
        <v>50</v>
      </c>
      <c r="BA296" s="2">
        <f t="shared" si="134"/>
        <v>4.2373088261170118</v>
      </c>
      <c r="BB296" s="2">
        <f t="shared" si="135"/>
        <v>8.7359587159846601</v>
      </c>
      <c r="BC296" s="2">
        <f t="shared" si="136"/>
        <v>0.13287912876815672</v>
      </c>
      <c r="BD296" s="2">
        <f t="shared" si="137"/>
        <v>7.6051508050290623E-3</v>
      </c>
      <c r="BE296" s="2">
        <f t="shared" si="138"/>
        <v>8.4324052056254928E-2</v>
      </c>
      <c r="BF296">
        <f t="shared" si="139"/>
        <v>1.8149544679880831</v>
      </c>
      <c r="BG296" s="9">
        <f t="shared" si="140"/>
        <v>8.322262602370783E-7</v>
      </c>
      <c r="BH296" s="9">
        <f t="shared" si="141"/>
        <v>1.2213606221778648E-6</v>
      </c>
      <c r="BI296" s="2"/>
      <c r="BJ296" s="2"/>
      <c r="BK296" s="2"/>
      <c r="BL296" s="2"/>
      <c r="BM296" s="2"/>
      <c r="BN296" s="2"/>
      <c r="BO296" s="2"/>
      <c r="BP296" s="2"/>
      <c r="BQ296" s="2"/>
      <c r="BR296" s="11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V296" s="6"/>
      <c r="EW296" s="6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6"/>
      <c r="FJ296" s="7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</row>
    <row r="297" spans="1:225">
      <c r="A297" s="16">
        <v>43.355994217217429</v>
      </c>
      <c r="B297" s="2">
        <v>9.751242561143067E-2</v>
      </c>
      <c r="C297" s="2">
        <v>6.0417358279031635E-2</v>
      </c>
      <c r="D297" s="2">
        <v>4.1623496226746416E-2</v>
      </c>
      <c r="E297" s="2">
        <v>3.5012435106476197E-2</v>
      </c>
      <c r="F297" s="2">
        <v>3.1829986998167817E-2</v>
      </c>
      <c r="G297" s="2">
        <v>2.3120678505969085E-2</v>
      </c>
      <c r="H297" s="2">
        <v>9.6414689836662355E-3</v>
      </c>
      <c r="I297" s="2">
        <v>7.5889596731991945E-3</v>
      </c>
      <c r="J297" s="2">
        <v>5.2995720370958609E-3</v>
      </c>
      <c r="K297" s="2">
        <v>0.82097310157486969</v>
      </c>
      <c r="L297" s="2">
        <v>0.81503813874548126</v>
      </c>
      <c r="M297" s="2">
        <v>0.79915994234205745</v>
      </c>
      <c r="N297" s="2">
        <v>0.7786605868510923</v>
      </c>
      <c r="O297" s="2">
        <v>0.77265277100017893</v>
      </c>
      <c r="P297" s="2">
        <v>0.7631079360869264</v>
      </c>
      <c r="Q297" s="2">
        <v>0.74407308930778104</v>
      </c>
      <c r="R297" s="2">
        <v>0.71592162771128376</v>
      </c>
      <c r="S297" s="2">
        <v>0.7214869364514972</v>
      </c>
      <c r="T297" s="2">
        <v>0.91848552718630039</v>
      </c>
      <c r="U297" s="2">
        <v>0.87545549702451286</v>
      </c>
      <c r="V297" s="2">
        <v>0.84078343856880389</v>
      </c>
      <c r="W297" s="2">
        <v>0.81367302195756852</v>
      </c>
      <c r="X297" s="2">
        <v>0.80448275799834679</v>
      </c>
      <c r="Y297" s="2">
        <v>0.7862286145928955</v>
      </c>
      <c r="Z297" s="2">
        <v>0.74890470043749258</v>
      </c>
      <c r="AA297" s="2">
        <v>0.7172312787138504</v>
      </c>
      <c r="AB297" s="2">
        <v>0.7214869364514972</v>
      </c>
      <c r="AC297" s="9">
        <v>9.4502674700712094E-3</v>
      </c>
      <c r="AD297" s="2"/>
      <c r="AE297" s="2">
        <f t="shared" si="121"/>
        <v>-8.5029131461115612E-2</v>
      </c>
      <c r="AF297" s="2">
        <f t="shared" si="122"/>
        <v>-0.13301096004503907</v>
      </c>
      <c r="AG297" s="2">
        <f t="shared" si="123"/>
        <v>-0.17342115684364096</v>
      </c>
      <c r="AH297" s="2">
        <f t="shared" si="124"/>
        <v>-0.20619668660663235</v>
      </c>
      <c r="AI297" s="2">
        <f t="shared" si="125"/>
        <v>-0.21755574472672923</v>
      </c>
      <c r="AJ297" s="2">
        <f t="shared" si="126"/>
        <v>-0.24050767058331285</v>
      </c>
      <c r="AK297" s="2">
        <f t="shared" si="127"/>
        <v>-0.28914353929105441</v>
      </c>
      <c r="AL297" s="2">
        <f t="shared" si="128"/>
        <v>-0.33235692594078209</v>
      </c>
      <c r="AM297" s="2">
        <f t="shared" si="129"/>
        <v>-0.3264410070284598</v>
      </c>
      <c r="AN297" s="2">
        <f t="shared" si="130"/>
        <v>2.5359414937368134</v>
      </c>
      <c r="AO297" s="2">
        <f t="shared" si="131"/>
        <v>0.43791791954809201</v>
      </c>
      <c r="AP297" s="2">
        <f t="shared" si="132"/>
        <v>0.98065809391526437</v>
      </c>
      <c r="AQ297" s="23">
        <f t="shared" si="114"/>
        <v>3.4017887492288215</v>
      </c>
      <c r="AR297" s="2">
        <f t="shared" si="115"/>
        <v>-0.29561601065720261</v>
      </c>
      <c r="AS297" s="2">
        <f t="shared" si="116"/>
        <v>-0.33418457651630429</v>
      </c>
      <c r="AT297" s="2">
        <f t="shared" si="117"/>
        <v>0.98337237541726519</v>
      </c>
      <c r="AU297" s="2">
        <f t="shared" si="118"/>
        <v>6.0736596873496005</v>
      </c>
      <c r="AV297" s="2">
        <f t="shared" si="119"/>
        <v>0.7329853079703107</v>
      </c>
      <c r="AW297" s="27">
        <f t="shared" si="120"/>
        <v>1.2892847056156806E-2</v>
      </c>
      <c r="AX297" s="28">
        <f t="shared" si="133"/>
        <v>1.1299677159812376</v>
      </c>
      <c r="AY297" s="2">
        <v>1E-3</v>
      </c>
      <c r="AZ297" s="2">
        <v>50</v>
      </c>
      <c r="BA297" s="2">
        <f t="shared" si="134"/>
        <v>3.9481168280310044</v>
      </c>
      <c r="BB297" s="2">
        <f t="shared" si="135"/>
        <v>8.0456686131365203</v>
      </c>
      <c r="BC297" s="2">
        <f t="shared" si="136"/>
        <v>0.12381026399352915</v>
      </c>
      <c r="BD297" s="2">
        <f t="shared" si="137"/>
        <v>7.6940666340505554E-3</v>
      </c>
      <c r="BE297" s="2">
        <f t="shared" si="138"/>
        <v>7.8831260769110401E-2</v>
      </c>
      <c r="BF297">
        <f t="shared" si="139"/>
        <v>1.6125511141030955</v>
      </c>
      <c r="BG297" s="9">
        <f t="shared" si="140"/>
        <v>7.7197073846352483E-7</v>
      </c>
      <c r="BH297" s="9">
        <f t="shared" si="141"/>
        <v>1.2833174286406972E-6</v>
      </c>
      <c r="BI297" s="2"/>
      <c r="BJ297" s="2"/>
      <c r="BK297" s="2"/>
      <c r="BL297" s="2"/>
      <c r="BM297" s="2"/>
      <c r="BN297" s="2"/>
      <c r="BO297" s="2"/>
      <c r="BP297" s="2"/>
      <c r="BQ297" s="2"/>
      <c r="BR297" s="11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V297" s="6"/>
      <c r="EW297" s="6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6"/>
      <c r="FJ297" s="7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</row>
    <row r="298" spans="1:225">
      <c r="A298" s="16">
        <v>43.365523078808501</v>
      </c>
      <c r="B298" s="2">
        <v>9.1989476921596175E-2</v>
      </c>
      <c r="C298" s="2">
        <v>5.7385816546058593E-2</v>
      </c>
      <c r="D298" s="2">
        <v>3.8146125798246673E-2</v>
      </c>
      <c r="E298" s="2">
        <v>3.3585861948460929E-2</v>
      </c>
      <c r="F298" s="2">
        <v>2.8232939424905096E-2</v>
      </c>
      <c r="G298" s="2">
        <v>2.1069611541827883E-2</v>
      </c>
      <c r="H298" s="2">
        <v>8.5206984999479443E-3</v>
      </c>
      <c r="I298" s="2">
        <v>6.650704873255967E-3</v>
      </c>
      <c r="J298" s="2">
        <v>4.5862359400506919E-3</v>
      </c>
      <c r="K298" s="2">
        <v>0.79259005641816915</v>
      </c>
      <c r="L298" s="2">
        <v>0.77993194558473322</v>
      </c>
      <c r="M298" s="2">
        <v>0.76327693994245216</v>
      </c>
      <c r="N298" s="2">
        <v>0.74261355984185695</v>
      </c>
      <c r="O298" s="2">
        <v>0.74013356249291029</v>
      </c>
      <c r="P298" s="2">
        <v>0.72105835798001328</v>
      </c>
      <c r="Q298" s="2">
        <v>0.6963797796105492</v>
      </c>
      <c r="R298" s="2">
        <v>0.65575561431674179</v>
      </c>
      <c r="S298" s="2">
        <v>0.66225001024375985</v>
      </c>
      <c r="T298" s="2">
        <v>0.88457953333976536</v>
      </c>
      <c r="U298" s="2">
        <v>0.83731776213079179</v>
      </c>
      <c r="V298" s="2">
        <v>0.80142306574069888</v>
      </c>
      <c r="W298" s="2">
        <v>0.77619942179031787</v>
      </c>
      <c r="X298" s="2">
        <v>0.76836650191781541</v>
      </c>
      <c r="Y298" s="2">
        <v>0.74212796952184112</v>
      </c>
      <c r="Z298" s="2">
        <v>0.69880336959478906</v>
      </c>
      <c r="AA298" s="2">
        <v>0.66240631918999771</v>
      </c>
      <c r="AB298" s="2">
        <v>0.66683624618381054</v>
      </c>
      <c r="AC298" s="9">
        <v>9.2133509650364851E-3</v>
      </c>
      <c r="AD298" s="2"/>
      <c r="AE298" s="2">
        <f t="shared" si="121"/>
        <v>-0.12264285044255575</v>
      </c>
      <c r="AF298" s="2">
        <f t="shared" si="122"/>
        <v>-0.17755163641644781</v>
      </c>
      <c r="AG298" s="2">
        <f t="shared" si="123"/>
        <v>-0.22136629938657104</v>
      </c>
      <c r="AH298" s="2">
        <f t="shared" si="124"/>
        <v>-0.25334580497118775</v>
      </c>
      <c r="AI298" s="2">
        <f t="shared" si="125"/>
        <v>-0.26348844362700324</v>
      </c>
      <c r="AJ298" s="2">
        <f t="shared" si="126"/>
        <v>-0.29823358502239061</v>
      </c>
      <c r="AK298" s="2">
        <f t="shared" si="127"/>
        <v>-0.35838587876078015</v>
      </c>
      <c r="AL298" s="2">
        <f t="shared" si="128"/>
        <v>-0.41187613611661872</v>
      </c>
      <c r="AM298" s="2">
        <f t="shared" si="129"/>
        <v>-0.40521077117882759</v>
      </c>
      <c r="AN298" s="2">
        <f t="shared" si="130"/>
        <v>2.9730191774177239</v>
      </c>
      <c r="AO298" s="2">
        <f t="shared" si="131"/>
        <v>0.51627136696426501</v>
      </c>
      <c r="AP298" s="2">
        <f t="shared" si="132"/>
        <v>0.98490665920261122</v>
      </c>
      <c r="AQ298" s="23">
        <f t="shared" si="114"/>
        <v>3.4936932785532218</v>
      </c>
      <c r="AR298" s="2">
        <f t="shared" si="115"/>
        <v>-0.36186010710621336</v>
      </c>
      <c r="AS298" s="2">
        <f t="shared" si="116"/>
        <v>-0.42196709859930503</v>
      </c>
      <c r="AT298" s="2">
        <f t="shared" si="117"/>
        <v>1.5325318348542716</v>
      </c>
      <c r="AU298" s="2">
        <f t="shared" si="118"/>
        <v>9.5643062324935197</v>
      </c>
      <c r="AV298" s="2">
        <f t="shared" si="119"/>
        <v>0.68027510654146794</v>
      </c>
      <c r="AW298" s="27">
        <f t="shared" si="120"/>
        <v>1.3543566237308525E-2</v>
      </c>
      <c r="AX298" s="28">
        <f t="shared" si="133"/>
        <v>1.1285647035160538</v>
      </c>
      <c r="AY298" s="2">
        <v>1E-3</v>
      </c>
      <c r="AZ298" s="2">
        <v>50</v>
      </c>
      <c r="BA298" s="2">
        <f t="shared" si="134"/>
        <v>3.2078145844864934</v>
      </c>
      <c r="BB298" s="2">
        <f t="shared" si="135"/>
        <v>6.4664759823278537</v>
      </c>
      <c r="BC298" s="2">
        <f t="shared" si="136"/>
        <v>0.1005948881066006</v>
      </c>
      <c r="BD298" s="2">
        <f t="shared" si="137"/>
        <v>7.7780277686284012E-3</v>
      </c>
      <c r="BE298" s="2">
        <f t="shared" si="138"/>
        <v>6.4599891330836101E-2</v>
      </c>
      <c r="BF298">
        <f t="shared" si="139"/>
        <v>1.9032473721254632</v>
      </c>
      <c r="BG298" s="9">
        <f t="shared" si="140"/>
        <v>6.9749763558377457E-7</v>
      </c>
      <c r="BH298" s="9">
        <f t="shared" si="141"/>
        <v>8.3387616311411652E-7</v>
      </c>
      <c r="BI298" s="2"/>
      <c r="BJ298" s="2"/>
      <c r="BK298" s="2"/>
      <c r="BL298" s="2"/>
      <c r="BM298" s="2"/>
      <c r="BN298" s="2"/>
      <c r="BO298" s="2"/>
      <c r="BP298" s="2"/>
      <c r="BQ298" s="2"/>
      <c r="BR298" s="11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V298" s="6"/>
      <c r="EW298" s="6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6"/>
      <c r="FJ298" s="7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</row>
    <row r="299" spans="1:225">
      <c r="A299" s="16">
        <v>43.368755305469463</v>
      </c>
      <c r="B299" s="2">
        <v>9.214723387016352E-2</v>
      </c>
      <c r="C299" s="2">
        <v>5.7724991605570625E-2</v>
      </c>
      <c r="D299" s="2">
        <v>3.8274159559358679E-2</v>
      </c>
      <c r="E299" s="2">
        <v>3.3247136161633536E-2</v>
      </c>
      <c r="F299" s="2">
        <v>2.7043626537647386E-2</v>
      </c>
      <c r="G299" s="2">
        <v>1.9918294614862532E-2</v>
      </c>
      <c r="H299" s="2">
        <v>7.7470326820846249E-3</v>
      </c>
      <c r="I299" s="2">
        <v>5.9826404830824811E-3</v>
      </c>
      <c r="J299" s="2">
        <v>4.0600294272526904E-3</v>
      </c>
      <c r="K299" s="2">
        <v>0.79164012037100029</v>
      </c>
      <c r="L299" s="2">
        <v>0.77871354856579933</v>
      </c>
      <c r="M299" s="2">
        <v>0.76235549474384068</v>
      </c>
      <c r="N299" s="2">
        <v>0.7425941237673902</v>
      </c>
      <c r="O299" s="2">
        <v>0.74112070484869752</v>
      </c>
      <c r="P299" s="2">
        <v>0.72190256771838279</v>
      </c>
      <c r="Q299" s="2">
        <v>0.69620510983979023</v>
      </c>
      <c r="R299" s="2">
        <v>0.65777357710944839</v>
      </c>
      <c r="S299" s="2">
        <v>0.66264442375464294</v>
      </c>
      <c r="T299" s="2">
        <v>0.88378735424116384</v>
      </c>
      <c r="U299" s="2">
        <v>0.83643854017136998</v>
      </c>
      <c r="V299" s="2">
        <v>0.80062965430319932</v>
      </c>
      <c r="W299" s="2">
        <v>0.77584125992902375</v>
      </c>
      <c r="X299" s="2">
        <v>0.76816433138634488</v>
      </c>
      <c r="Y299" s="2">
        <v>0.74182086233324529</v>
      </c>
      <c r="Z299" s="2">
        <v>0.69870872175092325</v>
      </c>
      <c r="AA299" s="2">
        <v>0.66375621759253089</v>
      </c>
      <c r="AB299" s="2">
        <v>0.66670445318189564</v>
      </c>
      <c r="AC299" s="9">
        <v>9.1640632744311289E-3</v>
      </c>
      <c r="AD299" s="2"/>
      <c r="AE299" s="2">
        <f t="shared" si="121"/>
        <v>-0.12353879478211127</v>
      </c>
      <c r="AF299" s="2">
        <f t="shared" si="122"/>
        <v>-0.17860223385298377</v>
      </c>
      <c r="AG299" s="2">
        <f t="shared" si="123"/>
        <v>-0.22235679301070638</v>
      </c>
      <c r="AH299" s="2">
        <f t="shared" si="124"/>
        <v>-0.25380734167170155</v>
      </c>
      <c r="AI299" s="2">
        <f t="shared" si="125"/>
        <v>-0.26375159556415306</v>
      </c>
      <c r="AJ299" s="2">
        <f t="shared" si="126"/>
        <v>-0.29864749038945954</v>
      </c>
      <c r="AK299" s="2">
        <f t="shared" si="127"/>
        <v>-0.35852133067507364</v>
      </c>
      <c r="AL299" s="2">
        <f t="shared" si="128"/>
        <v>-0.40984033909881734</v>
      </c>
      <c r="AM299" s="2">
        <f t="shared" si="129"/>
        <v>-0.40540842994155857</v>
      </c>
      <c r="AN299" s="2">
        <f t="shared" si="130"/>
        <v>2.9518424445893778</v>
      </c>
      <c r="AO299" s="2">
        <f t="shared" si="131"/>
        <v>0.51295145596552383</v>
      </c>
      <c r="AP299" s="2">
        <f t="shared" si="132"/>
        <v>0.98580386129529229</v>
      </c>
      <c r="AQ299" s="23">
        <f t="shared" si="114"/>
        <v>3.489919114874759</v>
      </c>
      <c r="AR299" s="2">
        <f t="shared" si="115"/>
        <v>-0.36211096401698151</v>
      </c>
      <c r="AS299" s="2">
        <f t="shared" si="116"/>
        <v>-0.41889451461187305</v>
      </c>
      <c r="AT299" s="2">
        <f t="shared" si="117"/>
        <v>1.4477949539818731</v>
      </c>
      <c r="AU299" s="2">
        <f t="shared" si="118"/>
        <v>9.0152169400547493</v>
      </c>
      <c r="AV299" s="2">
        <f t="shared" si="119"/>
        <v>0.68098490900606257</v>
      </c>
      <c r="AW299" s="27">
        <f t="shared" si="120"/>
        <v>1.3457072474346923E-2</v>
      </c>
      <c r="AX299" s="28">
        <f t="shared" si="133"/>
        <v>1.1282703096900819</v>
      </c>
      <c r="AY299" s="2">
        <v>1E-3</v>
      </c>
      <c r="AZ299" s="2">
        <v>50</v>
      </c>
      <c r="BA299" s="2">
        <f t="shared" si="134"/>
        <v>3.2353770033245741</v>
      </c>
      <c r="BB299" s="2">
        <f t="shared" si="135"/>
        <v>6.5071032247218197</v>
      </c>
      <c r="BC299" s="2">
        <f t="shared" si="136"/>
        <v>0.10145922685372548</v>
      </c>
      <c r="BD299" s="2">
        <f t="shared" si="137"/>
        <v>7.7958784364087815E-3</v>
      </c>
      <c r="BE299" s="2">
        <f t="shared" si="138"/>
        <v>6.5134172280476577E-2</v>
      </c>
      <c r="BF299">
        <f t="shared" si="139"/>
        <v>1.8813055030655281</v>
      </c>
      <c r="BG299" s="9">
        <f t="shared" si="140"/>
        <v>6.5959429166069496E-7</v>
      </c>
      <c r="BH299" s="9">
        <f t="shared" si="141"/>
        <v>8.5049810877554534E-7</v>
      </c>
      <c r="BI299" s="2"/>
      <c r="BJ299" s="2"/>
      <c r="BK299" s="2"/>
      <c r="BL299" s="2"/>
      <c r="BM299" s="2"/>
      <c r="BN299" s="2"/>
      <c r="BO299" s="2"/>
      <c r="BP299" s="2"/>
      <c r="BQ299" s="2"/>
      <c r="BR299" s="11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V299" s="6"/>
      <c r="EW299" s="6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6"/>
      <c r="FJ299" s="7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</row>
    <row r="300" spans="1:225">
      <c r="A300" s="16">
        <v>43.372037601915494</v>
      </c>
      <c r="B300" s="2">
        <v>9.1914255012055607E-2</v>
      </c>
      <c r="C300" s="2">
        <v>5.7327417825622923E-2</v>
      </c>
      <c r="D300" s="2">
        <v>3.7640757562958586E-2</v>
      </c>
      <c r="E300" s="2">
        <v>3.2718627930810984E-2</v>
      </c>
      <c r="F300" s="2">
        <v>2.7325214447143725E-2</v>
      </c>
      <c r="G300" s="2">
        <v>1.8983729166474166E-2</v>
      </c>
      <c r="H300" s="2">
        <v>7.2686309906855821E-3</v>
      </c>
      <c r="I300" s="2">
        <v>5.5891499636406793E-3</v>
      </c>
      <c r="J300" s="2">
        <v>3.7686471202542531E-3</v>
      </c>
      <c r="K300" s="2">
        <v>0.78407056136778985</v>
      </c>
      <c r="L300" s="2">
        <v>0.7706655588052117</v>
      </c>
      <c r="M300" s="2">
        <v>0.75049195359773657</v>
      </c>
      <c r="N300" s="2">
        <v>0.73330127075594143</v>
      </c>
      <c r="O300" s="2">
        <v>0.72884567942351586</v>
      </c>
      <c r="P300" s="2">
        <v>0.71409276465898053</v>
      </c>
      <c r="Q300" s="2">
        <v>0.68530513322085296</v>
      </c>
      <c r="R300" s="2">
        <v>0.6433751379151843</v>
      </c>
      <c r="S300" s="2">
        <v>0.65253882639798788</v>
      </c>
      <c r="T300" s="2">
        <v>0.87598481637984549</v>
      </c>
      <c r="U300" s="2">
        <v>0.8279929766308346</v>
      </c>
      <c r="V300" s="2">
        <v>0.78813271116069517</v>
      </c>
      <c r="W300" s="2">
        <v>0.76601989868675247</v>
      </c>
      <c r="X300" s="2">
        <v>0.75617089387065961</v>
      </c>
      <c r="Y300" s="2">
        <v>0.7330764938254547</v>
      </c>
      <c r="Z300" s="2">
        <v>0.68734088619332057</v>
      </c>
      <c r="AA300" s="2">
        <v>0.64896428787882499</v>
      </c>
      <c r="AB300" s="2">
        <v>0.65630747351824215</v>
      </c>
      <c r="AC300" s="9">
        <v>9.3372813653786971E-3</v>
      </c>
      <c r="AD300" s="2"/>
      <c r="AE300" s="2">
        <f t="shared" si="121"/>
        <v>-0.13240652109568182</v>
      </c>
      <c r="AF300" s="2">
        <f t="shared" si="122"/>
        <v>-0.18875060696276244</v>
      </c>
      <c r="AG300" s="2">
        <f t="shared" si="123"/>
        <v>-0.23808878812595485</v>
      </c>
      <c r="AH300" s="2">
        <f t="shared" si="124"/>
        <v>-0.26654713218110332</v>
      </c>
      <c r="AI300" s="2">
        <f t="shared" si="125"/>
        <v>-0.27948787825461169</v>
      </c>
      <c r="AJ300" s="2">
        <f t="shared" si="126"/>
        <v>-0.31050522534324576</v>
      </c>
      <c r="AK300" s="2">
        <f t="shared" si="127"/>
        <v>-0.37492491449163973</v>
      </c>
      <c r="AL300" s="2">
        <f t="shared" si="128"/>
        <v>-0.43237759017290905</v>
      </c>
      <c r="AM300" s="2">
        <f t="shared" si="129"/>
        <v>-0.42112589021662927</v>
      </c>
      <c r="AN300" s="2">
        <f t="shared" si="130"/>
        <v>3.0408482032035615</v>
      </c>
      <c r="AO300" s="2">
        <f t="shared" si="131"/>
        <v>0.52936939893401846</v>
      </c>
      <c r="AP300" s="2">
        <f t="shared" si="132"/>
        <v>0.9834531982155944</v>
      </c>
      <c r="AQ300" s="23">
        <f t="shared" si="114"/>
        <v>3.5084977504784947</v>
      </c>
      <c r="AR300" s="2">
        <f t="shared" si="115"/>
        <v>-0.37789108994584142</v>
      </c>
      <c r="AS300" s="2">
        <f t="shared" si="116"/>
        <v>-0.44102730664719081</v>
      </c>
      <c r="AT300" s="2">
        <f t="shared" si="117"/>
        <v>1.6097671772209174</v>
      </c>
      <c r="AU300" s="2">
        <f t="shared" si="118"/>
        <v>10.048526427600979</v>
      </c>
      <c r="AV300" s="2">
        <f t="shared" si="119"/>
        <v>0.66866762531285284</v>
      </c>
      <c r="AW300" s="27">
        <f t="shared" si="120"/>
        <v>1.3964009938435433E-2</v>
      </c>
      <c r="AX300" s="28">
        <f t="shared" si="133"/>
        <v>1.130199721549443</v>
      </c>
      <c r="AY300" s="2">
        <v>1E-3</v>
      </c>
      <c r="AZ300" s="2">
        <v>50</v>
      </c>
      <c r="BA300" s="2">
        <f t="shared" si="134"/>
        <v>3.101941923481772</v>
      </c>
      <c r="BB300" s="2">
        <f t="shared" si="135"/>
        <v>6.332575501839508</v>
      </c>
      <c r="BC300" s="2">
        <f t="shared" si="136"/>
        <v>9.727479331719964E-2</v>
      </c>
      <c r="BD300" s="2">
        <f t="shared" si="137"/>
        <v>7.680356957716454E-3</v>
      </c>
      <c r="BE300" s="2">
        <f t="shared" si="138"/>
        <v>6.2544406177696743E-2</v>
      </c>
      <c r="BF300">
        <f t="shared" si="139"/>
        <v>1.9796908499645318</v>
      </c>
      <c r="BG300" s="9">
        <f t="shared" si="140"/>
        <v>6.2767590755924609E-7</v>
      </c>
      <c r="BH300" s="9">
        <f t="shared" si="141"/>
        <v>7.657628999184206E-7</v>
      </c>
      <c r="BI300" s="2"/>
      <c r="BJ300" s="2"/>
      <c r="BK300" s="2"/>
      <c r="BL300" s="2"/>
      <c r="BM300" s="2"/>
      <c r="BN300" s="2"/>
      <c r="BO300" s="2"/>
      <c r="BP300" s="2"/>
      <c r="BQ300" s="2"/>
      <c r="BR300" s="11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V300" s="6"/>
      <c r="EW300" s="6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6"/>
      <c r="FJ300" s="7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</row>
    <row r="301" spans="1:225">
      <c r="A301" s="16">
        <v>43.373655925974489</v>
      </c>
      <c r="B301" s="2">
        <v>9.0790084560305101E-2</v>
      </c>
      <c r="C301" s="2">
        <v>5.7441800723080944E-2</v>
      </c>
      <c r="D301" s="2">
        <v>3.757304792223818E-2</v>
      </c>
      <c r="E301" s="2">
        <v>3.2155984441985391E-2</v>
      </c>
      <c r="F301" s="2">
        <v>2.6885202671668218E-2</v>
      </c>
      <c r="G301" s="2">
        <v>1.91404188680201E-2</v>
      </c>
      <c r="H301" s="2">
        <v>7.3449447822808859E-3</v>
      </c>
      <c r="I301" s="2">
        <v>5.6512699951055496E-3</v>
      </c>
      <c r="J301" s="2">
        <v>3.8140144913386353E-3</v>
      </c>
      <c r="K301" s="2">
        <v>0.78190389502614066</v>
      </c>
      <c r="L301" s="2">
        <v>0.76776798927265455</v>
      </c>
      <c r="M301" s="2">
        <v>0.74944204118034641</v>
      </c>
      <c r="N301" s="2">
        <v>0.72946779793787653</v>
      </c>
      <c r="O301" s="2">
        <v>0.72538432428833044</v>
      </c>
      <c r="P301" s="2">
        <v>0.71068899040519162</v>
      </c>
      <c r="Q301" s="2">
        <v>0.68266576173955296</v>
      </c>
      <c r="R301" s="2">
        <v>0.64113249147729046</v>
      </c>
      <c r="S301" s="2">
        <v>0.65082299551103484</v>
      </c>
      <c r="T301" s="2">
        <v>0.87269397958644579</v>
      </c>
      <c r="U301" s="2">
        <v>0.82520978999573547</v>
      </c>
      <c r="V301" s="2">
        <v>0.78701508910258455</v>
      </c>
      <c r="W301" s="2">
        <v>0.76162378237986195</v>
      </c>
      <c r="X301" s="2">
        <v>0.75226952695999871</v>
      </c>
      <c r="Y301" s="2">
        <v>0.72982940927321172</v>
      </c>
      <c r="Z301" s="2">
        <v>0.68497634263285989</v>
      </c>
      <c r="AA301" s="2">
        <v>0.64678376147239602</v>
      </c>
      <c r="AB301" s="2">
        <v>0.65463701000237351</v>
      </c>
      <c r="AC301" s="9">
        <v>9.313277106532002E-3</v>
      </c>
      <c r="AD301" s="2"/>
      <c r="AE301" s="2">
        <f t="shared" si="121"/>
        <v>-0.13617032344277921</v>
      </c>
      <c r="AF301" s="2">
        <f t="shared" si="122"/>
        <v>-0.19211763406998611</v>
      </c>
      <c r="AG301" s="2">
        <f t="shared" si="123"/>
        <v>-0.23950785781005127</v>
      </c>
      <c r="AH301" s="2">
        <f t="shared" si="124"/>
        <v>-0.27230256912821532</v>
      </c>
      <c r="AI301" s="2">
        <f t="shared" si="125"/>
        <v>-0.28466060573643975</v>
      </c>
      <c r="AJ301" s="2">
        <f t="shared" si="126"/>
        <v>-0.31494445807561827</v>
      </c>
      <c r="AK301" s="2">
        <f t="shared" si="127"/>
        <v>-0.37837097761869792</v>
      </c>
      <c r="AL301" s="2">
        <f t="shared" si="128"/>
        <v>-0.4357432575430214</v>
      </c>
      <c r="AM301" s="2">
        <f t="shared" si="129"/>
        <v>-0.4236743801656363</v>
      </c>
      <c r="AN301" s="2">
        <f t="shared" si="130"/>
        <v>3.0310696612430306</v>
      </c>
      <c r="AO301" s="2">
        <f t="shared" si="131"/>
        <v>0.52840404523369255</v>
      </c>
      <c r="AP301" s="2">
        <f t="shared" si="132"/>
        <v>0.98268913339019048</v>
      </c>
      <c r="AQ301" s="23">
        <f t="shared" si="114"/>
        <v>3.5074111548546987</v>
      </c>
      <c r="AR301" s="2">
        <f t="shared" si="115"/>
        <v>-0.38174990706855366</v>
      </c>
      <c r="AS301" s="2">
        <f t="shared" si="116"/>
        <v>-0.44451914844755774</v>
      </c>
      <c r="AT301" s="2">
        <f t="shared" si="117"/>
        <v>1.6004105058898506</v>
      </c>
      <c r="AU301" s="2">
        <f t="shared" si="118"/>
        <v>9.9840647088583037</v>
      </c>
      <c r="AV301" s="2">
        <f t="shared" si="119"/>
        <v>0.66618749111821063</v>
      </c>
      <c r="AW301" s="27">
        <f t="shared" si="120"/>
        <v>1.397996394513421E-2</v>
      </c>
      <c r="AX301" s="28">
        <f t="shared" si="133"/>
        <v>1.1303707339281175</v>
      </c>
      <c r="AY301" s="2">
        <v>1E-3</v>
      </c>
      <c r="AZ301" s="2">
        <v>50</v>
      </c>
      <c r="BA301" s="2">
        <f t="shared" si="134"/>
        <v>3.1095920199483067</v>
      </c>
      <c r="BB301" s="2">
        <f t="shared" si="135"/>
        <v>6.3565311877401278</v>
      </c>
      <c r="BC301" s="2">
        <f t="shared" si="136"/>
        <v>9.7514695149985564E-2</v>
      </c>
      <c r="BD301" s="2">
        <f t="shared" si="137"/>
        <v>7.6702827292158323E-3</v>
      </c>
      <c r="BE301" s="2">
        <f t="shared" si="138"/>
        <v>6.2693101212936142E-2</v>
      </c>
      <c r="BF301">
        <f t="shared" si="139"/>
        <v>1.9655258658805526</v>
      </c>
      <c r="BG301" s="9">
        <f t="shared" si="140"/>
        <v>6.3291274073158718E-7</v>
      </c>
      <c r="BH301" s="9">
        <f t="shared" si="141"/>
        <v>7.6975895573976448E-7</v>
      </c>
      <c r="BI301" s="2"/>
      <c r="BJ301" s="2"/>
      <c r="BK301" s="2"/>
      <c r="BL301" s="2"/>
      <c r="BM301" s="2"/>
      <c r="BN301" s="2"/>
      <c r="BO301" s="2"/>
      <c r="BP301" s="2"/>
      <c r="BQ301" s="2"/>
      <c r="BR301" s="11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V301" s="6"/>
      <c r="EW301" s="6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6"/>
      <c r="FJ301" s="7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</row>
    <row r="302" spans="1:225">
      <c r="A302" s="16">
        <v>43.374464351679514</v>
      </c>
      <c r="B302" s="2">
        <v>9.1500176812960216E-2</v>
      </c>
      <c r="C302" s="2">
        <v>5.7713389351975647E-2</v>
      </c>
      <c r="D302" s="2">
        <v>3.81328351218077E-2</v>
      </c>
      <c r="E302" s="2">
        <v>3.2340717170919298E-2</v>
      </c>
      <c r="F302" s="2">
        <v>2.7210950701104283E-2</v>
      </c>
      <c r="G302" s="2">
        <v>1.9513599222919738E-2</v>
      </c>
      <c r="H302" s="2">
        <v>7.5374559151936442E-3</v>
      </c>
      <c r="I302" s="2">
        <v>5.8098161620104855E-3</v>
      </c>
      <c r="J302" s="2">
        <v>3.9315952196211394E-3</v>
      </c>
      <c r="K302" s="2">
        <v>0.78118660747019508</v>
      </c>
      <c r="L302" s="2">
        <v>0.76676624578970631</v>
      </c>
      <c r="M302" s="2">
        <v>0.74872096952156431</v>
      </c>
      <c r="N302" s="2">
        <v>0.72839356897805851</v>
      </c>
      <c r="O302" s="2">
        <v>0.72535739531083543</v>
      </c>
      <c r="P302" s="2">
        <v>0.70888138742033246</v>
      </c>
      <c r="Q302" s="2">
        <v>0.6815439180672177</v>
      </c>
      <c r="R302" s="2">
        <v>0.6391587505213715</v>
      </c>
      <c r="S302" s="2">
        <v>0.64835938775934554</v>
      </c>
      <c r="T302" s="2">
        <v>0.87268678428315527</v>
      </c>
      <c r="U302" s="2">
        <v>0.82447963514168199</v>
      </c>
      <c r="V302" s="2">
        <v>0.78685380464337196</v>
      </c>
      <c r="W302" s="2">
        <v>0.76073428614897787</v>
      </c>
      <c r="X302" s="2">
        <v>0.75256834601193967</v>
      </c>
      <c r="Y302" s="2">
        <v>0.7283949866432522</v>
      </c>
      <c r="Z302" s="2">
        <v>0.68364460980261554</v>
      </c>
      <c r="AA302" s="2">
        <v>0.64496856668338198</v>
      </c>
      <c r="AB302" s="2">
        <v>0.6522909829789667</v>
      </c>
      <c r="AC302" s="9">
        <v>9.2400467063060345E-3</v>
      </c>
      <c r="AD302" s="2"/>
      <c r="AE302" s="2">
        <f t="shared" si="121"/>
        <v>-0.13617856840965351</v>
      </c>
      <c r="AF302" s="2">
        <f t="shared" si="122"/>
        <v>-0.19300283693375642</v>
      </c>
      <c r="AG302" s="2">
        <f t="shared" si="123"/>
        <v>-0.23971281066275463</v>
      </c>
      <c r="AH302" s="2">
        <f t="shared" si="124"/>
        <v>-0.27347114615420537</v>
      </c>
      <c r="AI302" s="2">
        <f t="shared" si="125"/>
        <v>-0.28426346121843482</v>
      </c>
      <c r="AJ302" s="2">
        <f t="shared" si="126"/>
        <v>-0.31691181384971739</v>
      </c>
      <c r="AK302" s="2">
        <f t="shared" si="127"/>
        <v>-0.38031707269809722</v>
      </c>
      <c r="AL302" s="2">
        <f t="shared" si="128"/>
        <v>-0.43855369719810994</v>
      </c>
      <c r="AM302" s="2">
        <f t="shared" si="129"/>
        <v>-0.42726452370201978</v>
      </c>
      <c r="AN302" s="2">
        <f t="shared" si="130"/>
        <v>3.0661839436835101</v>
      </c>
      <c r="AO302" s="2">
        <f t="shared" si="131"/>
        <v>0.53419327899251801</v>
      </c>
      <c r="AP302" s="2">
        <f t="shared" si="132"/>
        <v>0.98284398181594845</v>
      </c>
      <c r="AQ302" s="23">
        <f t="shared" si="114"/>
        <v>3.5139170660151953</v>
      </c>
      <c r="AR302" s="2">
        <f t="shared" si="115"/>
        <v>-0.38339458668316201</v>
      </c>
      <c r="AS302" s="2">
        <f t="shared" si="116"/>
        <v>-0.447602419588992</v>
      </c>
      <c r="AT302" s="2">
        <f t="shared" si="117"/>
        <v>1.6370898880623175</v>
      </c>
      <c r="AU302" s="2">
        <f t="shared" si="118"/>
        <v>10.219991373862632</v>
      </c>
      <c r="AV302" s="2">
        <f t="shared" si="119"/>
        <v>0.66472037802681094</v>
      </c>
      <c r="AW302" s="27">
        <f t="shared" si="120"/>
        <v>1.3900652081307707E-2</v>
      </c>
      <c r="AX302" s="28">
        <f t="shared" si="133"/>
        <v>1.1294434406246512</v>
      </c>
      <c r="AY302" s="2">
        <v>1E-3</v>
      </c>
      <c r="AZ302" s="2">
        <v>50</v>
      </c>
      <c r="BA302" s="2">
        <f t="shared" si="134"/>
        <v>3.0640701156976839</v>
      </c>
      <c r="BB302" s="2">
        <f t="shared" si="135"/>
        <v>6.2189262388238085</v>
      </c>
      <c r="BC302" s="2">
        <f t="shared" si="136"/>
        <v>9.6087159130093108E-2</v>
      </c>
      <c r="BD302" s="2">
        <f t="shared" si="137"/>
        <v>7.7252281154260747E-3</v>
      </c>
      <c r="BE302" s="2">
        <f t="shared" si="138"/>
        <v>6.1807899040985603E-2</v>
      </c>
      <c r="BF302">
        <f t="shared" si="139"/>
        <v>2.0492407018719838</v>
      </c>
      <c r="BG302" s="9">
        <f t="shared" si="140"/>
        <v>6.4491256680101366E-7</v>
      </c>
      <c r="BH302" s="9">
        <f t="shared" si="141"/>
        <v>7.2607488518675952E-7</v>
      </c>
      <c r="BI302" s="2"/>
      <c r="BJ302" s="2"/>
      <c r="BK302" s="2"/>
      <c r="BL302" s="2"/>
      <c r="BM302" s="2"/>
      <c r="BN302" s="2"/>
      <c r="BO302" s="2"/>
      <c r="BP302" s="2"/>
      <c r="BQ302" s="2"/>
      <c r="BR302" s="11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V302" s="6"/>
      <c r="EW302" s="6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6"/>
      <c r="FJ302" s="7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</row>
    <row r="303" spans="1:225">
      <c r="A303" s="16">
        <v>43.441554835140607</v>
      </c>
      <c r="B303" s="2">
        <v>8.6399640031517538E-2</v>
      </c>
      <c r="C303" s="2">
        <v>5.4260382244303421E-2</v>
      </c>
      <c r="D303" s="2">
        <v>3.3900309689541483E-2</v>
      </c>
      <c r="E303" s="2">
        <v>3.0833609540919984E-2</v>
      </c>
      <c r="F303" s="2">
        <v>2.3177280081512465E-2</v>
      </c>
      <c r="G303" s="2">
        <v>1.7257129231912912E-2</v>
      </c>
      <c r="H303" s="2">
        <v>6.3291475046756166E-3</v>
      </c>
      <c r="I303" s="2">
        <v>4.809744304289678E-3</v>
      </c>
      <c r="J303" s="2">
        <v>3.1863035439644869E-3</v>
      </c>
      <c r="K303" s="2">
        <v>0.74147543479892264</v>
      </c>
      <c r="L303" s="2">
        <v>0.72645110408659996</v>
      </c>
      <c r="M303" s="2">
        <v>0.70359703394369089</v>
      </c>
      <c r="N303" s="2">
        <v>0.67960816970956794</v>
      </c>
      <c r="O303" s="2">
        <v>0.68087108787228234</v>
      </c>
      <c r="P303" s="2">
        <v>0.66050352084559771</v>
      </c>
      <c r="Q303" s="2">
        <v>0.62382639448200405</v>
      </c>
      <c r="R303" s="2">
        <v>0.58392097462829295</v>
      </c>
      <c r="S303" s="2">
        <v>0.58673226582896876</v>
      </c>
      <c r="T303" s="2">
        <v>0.82787507483044021</v>
      </c>
      <c r="U303" s="2">
        <v>0.78071148633090337</v>
      </c>
      <c r="V303" s="2">
        <v>0.73749734363323238</v>
      </c>
      <c r="W303" s="2">
        <v>0.7104417792504879</v>
      </c>
      <c r="X303" s="2">
        <v>0.70404836795379477</v>
      </c>
      <c r="Y303" s="2">
        <v>0.67776065007751063</v>
      </c>
      <c r="Z303" s="2">
        <v>0.62458374313206388</v>
      </c>
      <c r="AA303" s="2">
        <v>0.58873071893258266</v>
      </c>
      <c r="AB303" s="2">
        <v>0.5899185693729333</v>
      </c>
      <c r="AC303" s="9">
        <v>9.7028619564825565E-3</v>
      </c>
      <c r="AD303" s="2"/>
      <c r="AE303" s="2">
        <f t="shared" si="121"/>
        <v>-0.18889301178842421</v>
      </c>
      <c r="AF303" s="2">
        <f t="shared" si="122"/>
        <v>-0.24754961310271414</v>
      </c>
      <c r="AG303" s="2">
        <f t="shared" si="123"/>
        <v>-0.30449279262789308</v>
      </c>
      <c r="AH303" s="2">
        <f t="shared" si="124"/>
        <v>-0.34186827815158838</v>
      </c>
      <c r="AI303" s="2">
        <f t="shared" si="125"/>
        <v>-0.35090822070431721</v>
      </c>
      <c r="AJ303" s="2">
        <f t="shared" si="126"/>
        <v>-0.38896107685369852</v>
      </c>
      <c r="AK303" s="2">
        <f t="shared" si="127"/>
        <v>-0.47066986211827538</v>
      </c>
      <c r="AL303" s="2">
        <f t="shared" si="128"/>
        <v>-0.52978638334687023</v>
      </c>
      <c r="AM303" s="2">
        <f t="shared" si="129"/>
        <v>-0.5277707696197117</v>
      </c>
      <c r="AN303" s="2">
        <f t="shared" si="130"/>
        <v>3.5400239356125889</v>
      </c>
      <c r="AO303" s="2">
        <f t="shared" si="131"/>
        <v>0.62107760831755721</v>
      </c>
      <c r="AP303" s="2">
        <f t="shared" si="132"/>
        <v>0.98952332379551766</v>
      </c>
      <c r="AQ303" s="23">
        <f t="shared" si="114"/>
        <v>3.6090387158426358</v>
      </c>
      <c r="AR303" s="2">
        <f t="shared" si="115"/>
        <v>-0.47188316329254332</v>
      </c>
      <c r="AS303" s="2">
        <f t="shared" si="116"/>
        <v>-0.53798962272744433</v>
      </c>
      <c r="AT303" s="2">
        <f t="shared" si="117"/>
        <v>1.6854986592555095</v>
      </c>
      <c r="AU303" s="2">
        <f t="shared" si="118"/>
        <v>10.445045070393006</v>
      </c>
      <c r="AV303" s="2">
        <f t="shared" si="119"/>
        <v>0.60797806978490598</v>
      </c>
      <c r="AW303" s="27">
        <f t="shared" si="120"/>
        <v>1.5959230174067449E-2</v>
      </c>
      <c r="AX303" s="28">
        <f t="shared" si="133"/>
        <v>1.1350328372894494</v>
      </c>
      <c r="AY303" s="2">
        <v>1E-3</v>
      </c>
      <c r="AZ303" s="2">
        <v>50</v>
      </c>
      <c r="BA303" s="2">
        <f t="shared" si="134"/>
        <v>2.4720755155680054</v>
      </c>
      <c r="BB303" s="2">
        <f t="shared" si="135"/>
        <v>5.2340490100117893</v>
      </c>
      <c r="BC303" s="2">
        <f t="shared" si="136"/>
        <v>7.7522610278748044E-2</v>
      </c>
      <c r="BD303" s="2">
        <f t="shared" si="137"/>
        <v>7.405470696417186E-3</v>
      </c>
      <c r="BE303" s="2">
        <f t="shared" si="138"/>
        <v>5.0209865834538903E-2</v>
      </c>
      <c r="BF303">
        <f t="shared" si="139"/>
        <v>2.7178740655907516</v>
      </c>
      <c r="BG303" s="9">
        <f t="shared" si="140"/>
        <v>5.6643484879763418E-7</v>
      </c>
      <c r="BH303" s="9">
        <f t="shared" si="141"/>
        <v>4.1097697882919649E-7</v>
      </c>
      <c r="BI303" s="2"/>
      <c r="BJ303" s="2"/>
      <c r="BK303" s="2"/>
      <c r="BL303" s="2"/>
      <c r="BM303" s="2"/>
      <c r="BN303" s="2"/>
      <c r="BO303" s="2"/>
      <c r="BP303" s="2"/>
      <c r="BQ303" s="2"/>
      <c r="BR303" s="11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V303" s="6"/>
      <c r="EW303" s="6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6"/>
      <c r="FJ303" s="7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</row>
    <row r="304" spans="1:225">
      <c r="A304" s="16">
        <v>43.548264049199666</v>
      </c>
      <c r="B304" s="2">
        <v>8.5944992421444377E-2</v>
      </c>
      <c r="C304" s="2">
        <v>5.5009806679859927E-2</v>
      </c>
      <c r="D304" s="2">
        <v>3.4211176215660777E-2</v>
      </c>
      <c r="E304" s="2">
        <v>3.1326751118323518E-2</v>
      </c>
      <c r="F304" s="2">
        <v>2.3551394692398468E-2</v>
      </c>
      <c r="G304" s="2">
        <v>1.682770246518683E-2</v>
      </c>
      <c r="H304" s="2">
        <v>6.1354074085619454E-3</v>
      </c>
      <c r="I304" s="2">
        <v>4.6550041331543512E-3</v>
      </c>
      <c r="J304" s="2">
        <v>3.0763452083508004E-3</v>
      </c>
      <c r="K304" s="2">
        <v>0.74382595343945346</v>
      </c>
      <c r="L304" s="2">
        <v>0.72625616661597647</v>
      </c>
      <c r="M304" s="2">
        <v>0.70340328032520971</v>
      </c>
      <c r="N304" s="2">
        <v>0.67938153480080987</v>
      </c>
      <c r="O304" s="2">
        <v>0.67924489728487236</v>
      </c>
      <c r="P304" s="2">
        <v>0.6609873456664388</v>
      </c>
      <c r="Q304" s="2">
        <v>0.62511682098270738</v>
      </c>
      <c r="R304" s="2">
        <v>0.58414170452662151</v>
      </c>
      <c r="S304" s="2">
        <v>0.58829344977142761</v>
      </c>
      <c r="T304" s="2">
        <v>0.82977094586089784</v>
      </c>
      <c r="U304" s="2">
        <v>0.78126597329583636</v>
      </c>
      <c r="V304" s="2">
        <v>0.73761445654087054</v>
      </c>
      <c r="W304" s="2">
        <v>0.71070828591913338</v>
      </c>
      <c r="X304" s="2">
        <v>0.70279629197727078</v>
      </c>
      <c r="Y304" s="2">
        <v>0.67781504813162563</v>
      </c>
      <c r="Z304" s="2">
        <v>0.62601171026157443</v>
      </c>
      <c r="AA304" s="2">
        <v>0.58879670865977585</v>
      </c>
      <c r="AB304" s="2">
        <v>0.59136979497977837</v>
      </c>
      <c r="AC304" s="9">
        <v>9.7327412282902492E-3</v>
      </c>
      <c r="AD304" s="2"/>
      <c r="AE304" s="2">
        <f t="shared" si="121"/>
        <v>-0.18660558512019343</v>
      </c>
      <c r="AF304" s="2">
        <f t="shared" si="122"/>
        <v>-0.24683963232186817</v>
      </c>
      <c r="AG304" s="2">
        <f t="shared" si="123"/>
        <v>-0.30433400750005341</v>
      </c>
      <c r="AH304" s="2">
        <f t="shared" si="124"/>
        <v>-0.34149322040321783</v>
      </c>
      <c r="AI304" s="2">
        <f t="shared" si="125"/>
        <v>-0.35268819875415675</v>
      </c>
      <c r="AJ304" s="2">
        <f t="shared" si="126"/>
        <v>-0.38888081862213525</v>
      </c>
      <c r="AK304" s="2">
        <f t="shared" si="127"/>
        <v>-0.46838620156886462</v>
      </c>
      <c r="AL304" s="2">
        <f t="shared" si="128"/>
        <v>-0.52967430149515971</v>
      </c>
      <c r="AM304" s="2">
        <f t="shared" si="129"/>
        <v>-0.52531374662563002</v>
      </c>
      <c r="AN304" s="2">
        <f t="shared" si="130"/>
        <v>3.5340158884961901</v>
      </c>
      <c r="AO304" s="2">
        <f t="shared" si="131"/>
        <v>0.62000593995783382</v>
      </c>
      <c r="AP304" s="2">
        <f t="shared" si="132"/>
        <v>0.98828679333420566</v>
      </c>
      <c r="AQ304" s="23">
        <f t="shared" si="114"/>
        <v>3.6078893878735343</v>
      </c>
      <c r="AR304" s="2">
        <f t="shared" si="115"/>
        <v>-0.46981673313956912</v>
      </c>
      <c r="AS304" s="2">
        <f t="shared" si="116"/>
        <v>-0.53761168085001754</v>
      </c>
      <c r="AT304" s="2">
        <f t="shared" si="117"/>
        <v>1.7285495917805884</v>
      </c>
      <c r="AU304" s="2">
        <f t="shared" si="118"/>
        <v>10.725951200707545</v>
      </c>
      <c r="AV304" s="2">
        <f t="shared" si="119"/>
        <v>0.60883540675296322</v>
      </c>
      <c r="AW304" s="27">
        <f t="shared" si="120"/>
        <v>1.5985833150205304E-2</v>
      </c>
      <c r="AX304" s="28">
        <f t="shared" si="133"/>
        <v>1.1352875353048311</v>
      </c>
      <c r="AY304" s="2">
        <v>1E-3</v>
      </c>
      <c r="AZ304" s="2">
        <v>50</v>
      </c>
      <c r="BA304" s="2">
        <f t="shared" si="134"/>
        <v>2.478450830536127</v>
      </c>
      <c r="BB304" s="2">
        <f t="shared" si="135"/>
        <v>5.2574451549724213</v>
      </c>
      <c r="BC304" s="2">
        <f t="shared" si="136"/>
        <v>7.7722535828985279E-2</v>
      </c>
      <c r="BD304" s="2">
        <f t="shared" si="137"/>
        <v>7.3915293534749663E-3</v>
      </c>
      <c r="BE304" s="2">
        <f t="shared" si="138"/>
        <v>5.0335625978377152E-2</v>
      </c>
      <c r="BF304">
        <f t="shared" si="139"/>
        <v>2.702845612246576</v>
      </c>
      <c r="BG304" s="9">
        <f t="shared" si="140"/>
        <v>5.5238057658238846E-7</v>
      </c>
      <c r="BH304" s="9">
        <f t="shared" si="141"/>
        <v>4.1436113637171994E-7</v>
      </c>
      <c r="BI304" s="2"/>
      <c r="BJ304" s="2"/>
      <c r="BK304" s="2"/>
      <c r="BL304" s="2"/>
      <c r="BM304" s="2"/>
      <c r="BN304" s="2"/>
      <c r="BO304" s="2"/>
      <c r="BP304" s="2"/>
      <c r="BQ304" s="2"/>
      <c r="BR304" s="11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V304" s="6"/>
      <c r="EW304" s="6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6"/>
      <c r="FJ304" s="7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</row>
    <row r="305" spans="1:225">
      <c r="A305" s="16">
        <v>43.667908055654472</v>
      </c>
      <c r="B305" s="2">
        <v>8.5406420667862804E-2</v>
      </c>
      <c r="C305" s="2">
        <v>5.3859690897722343E-2</v>
      </c>
      <c r="D305" s="2">
        <v>3.4206027575832874E-2</v>
      </c>
      <c r="E305" s="2">
        <v>3.1281992030836217E-2</v>
      </c>
      <c r="F305" s="2">
        <v>2.4586338820723249E-2</v>
      </c>
      <c r="G305" s="2">
        <v>1.8936578711883888E-2</v>
      </c>
      <c r="H305" s="2">
        <v>7.4063668953378708E-3</v>
      </c>
      <c r="I305" s="2">
        <v>5.7282924686725785E-3</v>
      </c>
      <c r="J305" s="2">
        <v>3.8963245560559843E-3</v>
      </c>
      <c r="K305" s="2">
        <v>0.7419093425507679</v>
      </c>
      <c r="L305" s="2">
        <v>0.72426128081768304</v>
      </c>
      <c r="M305" s="2">
        <v>0.70284343728624332</v>
      </c>
      <c r="N305" s="2">
        <v>0.6784595129540778</v>
      </c>
      <c r="O305" s="2">
        <v>0.67794935708988568</v>
      </c>
      <c r="P305" s="2">
        <v>0.65884660387829974</v>
      </c>
      <c r="Q305" s="2">
        <v>0.62424611521871909</v>
      </c>
      <c r="R305" s="2">
        <v>0.58303058570856481</v>
      </c>
      <c r="S305" s="2">
        <v>0.58689435814135316</v>
      </c>
      <c r="T305" s="2">
        <v>0.82731576321863076</v>
      </c>
      <c r="U305" s="2">
        <v>0.7781209717154054</v>
      </c>
      <c r="V305" s="2">
        <v>0.73704946486207623</v>
      </c>
      <c r="W305" s="2">
        <v>0.70974150498491406</v>
      </c>
      <c r="X305" s="2">
        <v>0.70253569591060894</v>
      </c>
      <c r="Y305" s="2">
        <v>0.67778318259018366</v>
      </c>
      <c r="Z305" s="2">
        <v>0.62610216937505392</v>
      </c>
      <c r="AA305" s="2">
        <v>0.58875887817723738</v>
      </c>
      <c r="AB305" s="2">
        <v>0.59079068269740909</v>
      </c>
      <c r="AC305" s="9">
        <v>9.7177340118987827E-3</v>
      </c>
      <c r="AD305" s="2"/>
      <c r="AE305" s="2">
        <f t="shared" si="121"/>
        <v>-0.18956883915556594</v>
      </c>
      <c r="AF305" s="2">
        <f t="shared" si="122"/>
        <v>-0.25087327625439371</v>
      </c>
      <c r="AG305" s="2">
        <f t="shared" si="123"/>
        <v>-0.30510027254287342</v>
      </c>
      <c r="AH305" s="2">
        <f t="shared" si="124"/>
        <v>-0.34285445272511123</v>
      </c>
      <c r="AI305" s="2">
        <f t="shared" si="125"/>
        <v>-0.35305906638101608</v>
      </c>
      <c r="AJ305" s="2">
        <f t="shared" si="126"/>
        <v>-0.38892783187536273</v>
      </c>
      <c r="AK305" s="2">
        <f t="shared" si="127"/>
        <v>-0.46824171133501608</v>
      </c>
      <c r="AL305" s="2">
        <f t="shared" si="128"/>
        <v>-0.52973855405864689</v>
      </c>
      <c r="AM305" s="2">
        <f t="shared" si="129"/>
        <v>-0.526293499103622</v>
      </c>
      <c r="AN305" s="2">
        <f t="shared" si="130"/>
        <v>3.4983098000544071</v>
      </c>
      <c r="AO305" s="2">
        <f t="shared" si="131"/>
        <v>0.61452184485999339</v>
      </c>
      <c r="AP305" s="2">
        <f t="shared" si="132"/>
        <v>0.98815009749736371</v>
      </c>
      <c r="AQ305" s="23">
        <f t="shared" si="114"/>
        <v>3.6019999709316171</v>
      </c>
      <c r="AR305" s="2">
        <f t="shared" si="115"/>
        <v>-0.47121057295940894</v>
      </c>
      <c r="AS305" s="2">
        <f t="shared" si="116"/>
        <v>-0.53951563138586489</v>
      </c>
      <c r="AT305" s="2">
        <f t="shared" si="117"/>
        <v>1.7415557478393509</v>
      </c>
      <c r="AU305" s="2">
        <f t="shared" si="118"/>
        <v>10.808797874227739</v>
      </c>
      <c r="AV305" s="2">
        <f t="shared" si="119"/>
        <v>0.6078666621120431</v>
      </c>
      <c r="AW305" s="27">
        <f t="shared" si="120"/>
        <v>1.5986621108870076E-2</v>
      </c>
      <c r="AX305" s="28">
        <f t="shared" si="133"/>
        <v>1.1357651646493536</v>
      </c>
      <c r="AY305" s="2">
        <v>1E-3</v>
      </c>
      <c r="AZ305" s="2">
        <v>50</v>
      </c>
      <c r="BA305" s="2">
        <f t="shared" si="134"/>
        <v>2.5114026542927905</v>
      </c>
      <c r="BB305" s="2">
        <f t="shared" si="135"/>
        <v>5.3461526879734631</v>
      </c>
      <c r="BC305" s="2">
        <f t="shared" si="136"/>
        <v>7.875588265636764E-2</v>
      </c>
      <c r="BD305" s="2">
        <f t="shared" si="137"/>
        <v>7.3655264872778386E-3</v>
      </c>
      <c r="BE305" s="2">
        <f t="shared" si="138"/>
        <v>5.0985337821828125E-2</v>
      </c>
      <c r="BF305">
        <f t="shared" si="139"/>
        <v>2.6445922835922162</v>
      </c>
      <c r="BG305" s="9">
        <f t="shared" si="140"/>
        <v>6.2184379630136233E-7</v>
      </c>
      <c r="BH305" s="9">
        <f t="shared" si="141"/>
        <v>4.2909865397219301E-7</v>
      </c>
      <c r="BI305" s="2"/>
      <c r="BJ305" s="2"/>
      <c r="BK305" s="2"/>
      <c r="BL305" s="2"/>
      <c r="BM305" s="2"/>
      <c r="BN305" s="2"/>
      <c r="BO305" s="2"/>
      <c r="BP305" s="2"/>
      <c r="BQ305" s="2"/>
      <c r="BR305" s="11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V305" s="6"/>
      <c r="EW305" s="6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6"/>
      <c r="FJ305" s="7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</row>
    <row r="306" spans="1:225">
      <c r="A306" s="16">
        <v>43.801296764468923</v>
      </c>
      <c r="B306" s="2">
        <v>8.3387354259008617E-2</v>
      </c>
      <c r="C306" s="2">
        <v>5.3102499912581327E-2</v>
      </c>
      <c r="D306" s="2">
        <v>3.3367385924068273E-2</v>
      </c>
      <c r="E306" s="2">
        <v>3.0354433504819877E-2</v>
      </c>
      <c r="F306" s="2">
        <v>2.3992539594126266E-2</v>
      </c>
      <c r="G306" s="2">
        <v>1.8660309859801084E-2</v>
      </c>
      <c r="H306" s="2">
        <v>7.2970878084990722E-3</v>
      </c>
      <c r="I306" s="2">
        <v>5.6435133818313766E-3</v>
      </c>
      <c r="J306" s="2">
        <v>3.8383938915016245E-3</v>
      </c>
      <c r="K306" s="2">
        <v>0.74798546958789069</v>
      </c>
      <c r="L306" s="2">
        <v>0.72808884523207251</v>
      </c>
      <c r="M306" s="2">
        <v>0.70672455286662905</v>
      </c>
      <c r="N306" s="2">
        <v>0.68215336249372605</v>
      </c>
      <c r="O306" s="2">
        <v>0.68023545518178363</v>
      </c>
      <c r="P306" s="2">
        <v>0.65981597112685497</v>
      </c>
      <c r="Q306" s="2">
        <v>0.6262833601680643</v>
      </c>
      <c r="R306" s="2">
        <v>0.58591377920665688</v>
      </c>
      <c r="S306" s="2">
        <v>0.58972046298797209</v>
      </c>
      <c r="T306" s="2">
        <v>0.83137282384689926</v>
      </c>
      <c r="U306" s="2">
        <v>0.78119134514465383</v>
      </c>
      <c r="V306" s="2">
        <v>0.74009193879069735</v>
      </c>
      <c r="W306" s="2">
        <v>0.71250779599854597</v>
      </c>
      <c r="X306" s="2">
        <v>0.70422799477590992</v>
      </c>
      <c r="Y306" s="2">
        <v>0.67847628098665602</v>
      </c>
      <c r="Z306" s="2">
        <v>0.62766187013906583</v>
      </c>
      <c r="AA306" s="2">
        <v>0.59155729258848821</v>
      </c>
      <c r="AB306" s="2">
        <v>0.59355885687947374</v>
      </c>
      <c r="AC306" s="9">
        <v>9.6753294288438995E-3</v>
      </c>
      <c r="AD306" s="2"/>
      <c r="AE306" s="2">
        <f t="shared" si="121"/>
        <v>-0.18467693991590556</v>
      </c>
      <c r="AF306" s="2">
        <f t="shared" si="122"/>
        <v>-0.24693515896487914</v>
      </c>
      <c r="AG306" s="2">
        <f t="shared" si="123"/>
        <v>-0.30098085889222065</v>
      </c>
      <c r="AH306" s="2">
        <f t="shared" si="124"/>
        <v>-0.33896442514684677</v>
      </c>
      <c r="AI306" s="2">
        <f t="shared" si="125"/>
        <v>-0.35065311903841823</v>
      </c>
      <c r="AJ306" s="2">
        <f t="shared" si="126"/>
        <v>-0.38790575833350421</v>
      </c>
      <c r="AK306" s="2">
        <f t="shared" si="127"/>
        <v>-0.465753680861275</v>
      </c>
      <c r="AL306" s="2">
        <f t="shared" si="128"/>
        <v>-0.52499674042592348</v>
      </c>
      <c r="AM306" s="2">
        <f t="shared" si="129"/>
        <v>-0.52161890071796801</v>
      </c>
      <c r="AN306" s="2">
        <f t="shared" si="130"/>
        <v>3.5059089006801618</v>
      </c>
      <c r="AO306" s="2">
        <f t="shared" si="131"/>
        <v>0.61516071758727875</v>
      </c>
      <c r="AP306" s="2">
        <f t="shared" si="132"/>
        <v>0.98828434502461859</v>
      </c>
      <c r="AQ306" s="23">
        <f t="shared" si="114"/>
        <v>3.6026867510824863</v>
      </c>
      <c r="AR306" s="2">
        <f t="shared" si="115"/>
        <v>-0.46795235827240017</v>
      </c>
      <c r="AS306" s="2">
        <f t="shared" si="116"/>
        <v>-0.53458263469009082</v>
      </c>
      <c r="AT306" s="2">
        <f t="shared" si="117"/>
        <v>1.6988542803209006</v>
      </c>
      <c r="AU306" s="2">
        <f t="shared" si="118"/>
        <v>10.535479863942914</v>
      </c>
      <c r="AV306" s="2">
        <f t="shared" si="119"/>
        <v>0.61024816989814312</v>
      </c>
      <c r="AW306" s="27">
        <f t="shared" si="120"/>
        <v>1.5854745505355327E-2</v>
      </c>
      <c r="AX306" s="28">
        <f t="shared" si="133"/>
        <v>1.1349095682620676</v>
      </c>
      <c r="AY306" s="2">
        <v>1E-3</v>
      </c>
      <c r="AZ306" s="2">
        <v>50</v>
      </c>
      <c r="BA306" s="2">
        <f t="shared" si="134"/>
        <v>2.5075355460113142</v>
      </c>
      <c r="BB306" s="2">
        <f t="shared" si="135"/>
        <v>5.3042808293182029</v>
      </c>
      <c r="BC306" s="2">
        <f t="shared" si="136"/>
        <v>7.8634612765410547E-2</v>
      </c>
      <c r="BD306" s="2">
        <f t="shared" si="137"/>
        <v>7.412236945553298E-3</v>
      </c>
      <c r="BE306" s="2">
        <f t="shared" si="138"/>
        <v>5.0909115935194649E-2</v>
      </c>
      <c r="BF306">
        <f t="shared" si="139"/>
        <v>2.6722384538194262</v>
      </c>
      <c r="BG306" s="9">
        <f t="shared" si="140"/>
        <v>6.1274409521731842E-7</v>
      </c>
      <c r="BH306" s="9">
        <f t="shared" si="141"/>
        <v>4.2443901647772244E-7</v>
      </c>
      <c r="BI306" s="2"/>
      <c r="BJ306" s="2"/>
      <c r="BK306" s="2"/>
      <c r="BL306" s="2"/>
      <c r="BM306" s="2"/>
      <c r="BN306" s="2"/>
      <c r="BO306" s="2"/>
      <c r="BP306" s="2"/>
      <c r="BQ306" s="2"/>
      <c r="BR306" s="11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V306" s="6"/>
      <c r="EW306" s="6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6"/>
      <c r="FJ306" s="7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</row>
    <row r="307" spans="1:225">
      <c r="A307" s="16">
        <v>43.93468546422524</v>
      </c>
      <c r="B307" s="2">
        <v>8.5396099070325665E-2</v>
      </c>
      <c r="C307" s="2">
        <v>5.6027480276448854E-2</v>
      </c>
      <c r="D307" s="2">
        <v>3.5416321777702056E-2</v>
      </c>
      <c r="E307" s="2">
        <v>3.2272785342990232E-2</v>
      </c>
      <c r="F307" s="2">
        <v>2.6039561204867202E-2</v>
      </c>
      <c r="G307" s="2">
        <v>2.0149999696186614E-2</v>
      </c>
      <c r="H307" s="2">
        <v>8.1427744276157017E-3</v>
      </c>
      <c r="I307" s="2">
        <v>6.3544350455084558E-3</v>
      </c>
      <c r="J307" s="2">
        <v>4.3806015827686203E-3</v>
      </c>
      <c r="K307" s="2">
        <v>0.75117196160884825</v>
      </c>
      <c r="L307" s="2">
        <v>0.73401482308350274</v>
      </c>
      <c r="M307" s="2">
        <v>0.71495937442483315</v>
      </c>
      <c r="N307" s="2">
        <v>0.68409193898981369</v>
      </c>
      <c r="O307" s="2">
        <v>0.68428531190738262</v>
      </c>
      <c r="P307" s="2">
        <v>0.66530267640318053</v>
      </c>
      <c r="Q307" s="2">
        <v>0.63345601314730005</v>
      </c>
      <c r="R307" s="2">
        <v>0.59391160549198707</v>
      </c>
      <c r="S307" s="2">
        <v>0.60115912648741443</v>
      </c>
      <c r="T307" s="2">
        <v>0.83656806067917389</v>
      </c>
      <c r="U307" s="2">
        <v>0.79004230335995163</v>
      </c>
      <c r="V307" s="2">
        <v>0.75037569620253519</v>
      </c>
      <c r="W307" s="2">
        <v>0.71636472433280396</v>
      </c>
      <c r="X307" s="2">
        <v>0.71032487311224979</v>
      </c>
      <c r="Y307" s="2">
        <v>0.68545267609936711</v>
      </c>
      <c r="Z307" s="2">
        <v>0.6362522634684008</v>
      </c>
      <c r="AA307" s="2">
        <v>0.60026604053749555</v>
      </c>
      <c r="AB307" s="2">
        <v>0.60553972807018308</v>
      </c>
      <c r="AC307" s="9">
        <v>9.6329248457889122E-3</v>
      </c>
      <c r="AD307" s="2"/>
      <c r="AE307" s="2">
        <f t="shared" si="121"/>
        <v>-0.17844739823189676</v>
      </c>
      <c r="AF307" s="2">
        <f t="shared" si="122"/>
        <v>-0.23566878639784186</v>
      </c>
      <c r="AG307" s="2">
        <f t="shared" si="123"/>
        <v>-0.28718126960441642</v>
      </c>
      <c r="AH307" s="2">
        <f t="shared" si="124"/>
        <v>-0.33356585019105034</v>
      </c>
      <c r="AI307" s="2">
        <f t="shared" si="125"/>
        <v>-0.34203284583525062</v>
      </c>
      <c r="AJ307" s="2">
        <f t="shared" si="126"/>
        <v>-0.3776758179582142</v>
      </c>
      <c r="AK307" s="2">
        <f t="shared" si="127"/>
        <v>-0.45216015360954653</v>
      </c>
      <c r="AL307" s="2">
        <f t="shared" si="128"/>
        <v>-0.5103823211432934</v>
      </c>
      <c r="AM307" s="2">
        <f t="shared" si="129"/>
        <v>-0.50163510613445517</v>
      </c>
      <c r="AN307" s="2">
        <f t="shared" si="130"/>
        <v>3.4084328632673895</v>
      </c>
      <c r="AO307" s="2">
        <f t="shared" si="131"/>
        <v>0.59785681290741843</v>
      </c>
      <c r="AP307" s="2">
        <f t="shared" si="132"/>
        <v>0.98543806092860275</v>
      </c>
      <c r="AQ307" s="23">
        <f t="shared" si="114"/>
        <v>3.584018137736297</v>
      </c>
      <c r="AR307" s="2">
        <f t="shared" si="115"/>
        <v>-0.45656471628467904</v>
      </c>
      <c r="AS307" s="2">
        <f t="shared" si="116"/>
        <v>-0.52102478299619359</v>
      </c>
      <c r="AT307" s="2">
        <f t="shared" si="117"/>
        <v>1.6435210257292634</v>
      </c>
      <c r="AU307" s="2">
        <f t="shared" si="118"/>
        <v>10.188475545191864</v>
      </c>
      <c r="AV307" s="2">
        <f t="shared" si="119"/>
        <v>0.61775883782455443</v>
      </c>
      <c r="AW307" s="27">
        <f t="shared" si="120"/>
        <v>1.5593342022772801E-2</v>
      </c>
      <c r="AX307" s="28">
        <f t="shared" si="133"/>
        <v>1.1347842657070542</v>
      </c>
      <c r="AY307" s="2">
        <v>1E-3</v>
      </c>
      <c r="AZ307" s="2">
        <v>50</v>
      </c>
      <c r="BA307" s="2">
        <f t="shared" si="134"/>
        <v>2.6149908322876936</v>
      </c>
      <c r="BB307" s="2">
        <f t="shared" si="135"/>
        <v>5.5264472147209291</v>
      </c>
      <c r="BC307" s="2">
        <f t="shared" si="136"/>
        <v>8.2004337609144148E-2</v>
      </c>
      <c r="BD307" s="2">
        <f t="shared" si="137"/>
        <v>7.4191274988169558E-3</v>
      </c>
      <c r="BE307" s="2">
        <f t="shared" si="138"/>
        <v>5.3024524904802917E-2</v>
      </c>
      <c r="BF307">
        <f t="shared" si="139"/>
        <v>2.5215238980894887</v>
      </c>
      <c r="BG307" s="9">
        <f t="shared" si="140"/>
        <v>6.62486708690969E-7</v>
      </c>
      <c r="BH307" s="9">
        <f t="shared" si="141"/>
        <v>4.7390719168542437E-7</v>
      </c>
      <c r="BI307" s="2"/>
      <c r="BJ307" s="2"/>
      <c r="BK307" s="2"/>
      <c r="BL307" s="2"/>
      <c r="BM307" s="2"/>
      <c r="BN307" s="2"/>
      <c r="BO307" s="2"/>
      <c r="BP307" s="2"/>
      <c r="BQ307" s="2"/>
      <c r="BR307" s="11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V307" s="6"/>
      <c r="EW307" s="6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6"/>
      <c r="FJ307" s="7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</row>
    <row r="308" spans="1:225">
      <c r="A308" s="16">
        <v>44.201467338995272</v>
      </c>
      <c r="B308" s="2">
        <v>8.5799028837340502E-2</v>
      </c>
      <c r="C308" s="2">
        <v>5.4831961740072738E-2</v>
      </c>
      <c r="D308" s="2">
        <v>3.5151657099801385E-2</v>
      </c>
      <c r="E308" s="2">
        <v>2.9941208205295857E-2</v>
      </c>
      <c r="F308" s="2">
        <v>2.295704971189852E-2</v>
      </c>
      <c r="G308" s="2">
        <v>1.7662778730944198E-2</v>
      </c>
      <c r="H308" s="2">
        <v>6.4977405608546276E-3</v>
      </c>
      <c r="I308" s="2">
        <v>4.941994163036193E-3</v>
      </c>
      <c r="J308" s="2">
        <v>3.2780231761440248E-3</v>
      </c>
      <c r="K308" s="2">
        <v>0.75655950104120784</v>
      </c>
      <c r="L308" s="2">
        <v>0.73956843978888021</v>
      </c>
      <c r="M308" s="2">
        <v>0.71653248050222318</v>
      </c>
      <c r="N308" s="2">
        <v>0.70060060240496047</v>
      </c>
      <c r="O308" s="2">
        <v>0.69852119464168327</v>
      </c>
      <c r="P308" s="2">
        <v>0.6765892715046592</v>
      </c>
      <c r="Q308" s="2">
        <v>0.63991202238485811</v>
      </c>
      <c r="R308" s="2">
        <v>0.6030124394226799</v>
      </c>
      <c r="S308" s="2">
        <v>0.60385381126984194</v>
      </c>
      <c r="T308" s="2">
        <v>0.84235852987854831</v>
      </c>
      <c r="U308" s="2">
        <v>0.79440040152895297</v>
      </c>
      <c r="V308" s="2">
        <v>0.75168413760202457</v>
      </c>
      <c r="W308" s="2">
        <v>0.73054181061025636</v>
      </c>
      <c r="X308" s="2">
        <v>0.72147824435358177</v>
      </c>
      <c r="Y308" s="2">
        <v>0.69425205023560344</v>
      </c>
      <c r="Z308" s="2">
        <v>0.64117740417244229</v>
      </c>
      <c r="AA308" s="2">
        <v>0.6079544335857161</v>
      </c>
      <c r="AB308" s="2">
        <v>0.60713183444598595</v>
      </c>
      <c r="AC308" s="9">
        <v>9.6390079132295508E-3</v>
      </c>
      <c r="AD308" s="2"/>
      <c r="AE308" s="2">
        <f t="shared" si="121"/>
        <v>-0.17154954791337076</v>
      </c>
      <c r="AF308" s="2">
        <f t="shared" si="122"/>
        <v>-0.23016766080196538</v>
      </c>
      <c r="AG308" s="2">
        <f t="shared" si="123"/>
        <v>-0.28543907305405802</v>
      </c>
      <c r="AH308" s="2">
        <f t="shared" si="124"/>
        <v>-0.31396881382317726</v>
      </c>
      <c r="AI308" s="2">
        <f t="shared" si="125"/>
        <v>-0.3264530545789221</v>
      </c>
      <c r="AJ308" s="2">
        <f t="shared" si="126"/>
        <v>-0.36492019963343325</v>
      </c>
      <c r="AK308" s="2">
        <f t="shared" si="127"/>
        <v>-0.44444909877341487</v>
      </c>
      <c r="AL308" s="2">
        <f t="shared" si="128"/>
        <v>-0.49765534458480426</v>
      </c>
      <c r="AM308" s="2">
        <f t="shared" si="129"/>
        <v>-0.49900932131393316</v>
      </c>
      <c r="AN308" s="2">
        <f t="shared" si="130"/>
        <v>3.4136731507587039</v>
      </c>
      <c r="AO308" s="2">
        <f t="shared" si="131"/>
        <v>0.59718698671780912</v>
      </c>
      <c r="AP308" s="2">
        <f t="shared" si="132"/>
        <v>0.99098162515614763</v>
      </c>
      <c r="AQ308" s="23">
        <f t="shared" si="114"/>
        <v>3.5832925825932063</v>
      </c>
      <c r="AR308" s="2">
        <f t="shared" si="115"/>
        <v>-0.44642457710126104</v>
      </c>
      <c r="AS308" s="2">
        <f t="shared" si="116"/>
        <v>-0.50581745324272298</v>
      </c>
      <c r="AT308" s="2">
        <f t="shared" si="117"/>
        <v>1.5143242273373241</v>
      </c>
      <c r="AU308" s="2">
        <f t="shared" si="118"/>
        <v>9.3618115918168581</v>
      </c>
      <c r="AV308" s="2">
        <f t="shared" si="119"/>
        <v>0.6252870341448461</v>
      </c>
      <c r="AW308" s="27">
        <f t="shared" si="120"/>
        <v>1.5415333098041979E-2</v>
      </c>
      <c r="AX308" s="28">
        <f t="shared" si="133"/>
        <v>1.1337555802609531</v>
      </c>
      <c r="AY308" s="2">
        <v>1E-3</v>
      </c>
      <c r="AZ308" s="2">
        <v>50</v>
      </c>
      <c r="BA308" s="2">
        <f t="shared" si="134"/>
        <v>2.6192661174175429</v>
      </c>
      <c r="BB308" s="2">
        <f t="shared" si="135"/>
        <v>5.493235188402787</v>
      </c>
      <c r="BC308" s="2">
        <f t="shared" si="136"/>
        <v>8.2138407649021444E-2</v>
      </c>
      <c r="BD308" s="2">
        <f t="shared" si="137"/>
        <v>7.4761842972763705E-3</v>
      </c>
      <c r="BE308" s="2">
        <f t="shared" si="138"/>
        <v>5.3108579840586145E-2</v>
      </c>
      <c r="BF308">
        <f t="shared" si="139"/>
        <v>2.544420007552048</v>
      </c>
      <c r="BG308" s="9">
        <f t="shared" si="140"/>
        <v>5.8074129149844434E-7</v>
      </c>
      <c r="BH308" s="9">
        <f t="shared" si="141"/>
        <v>4.7644934581883111E-7</v>
      </c>
      <c r="BI308" s="2"/>
      <c r="BJ308" s="2"/>
      <c r="BK308" s="2"/>
      <c r="BL308" s="2"/>
      <c r="BM308" s="2"/>
      <c r="BN308" s="2"/>
      <c r="BO308" s="2"/>
      <c r="BP308" s="2"/>
      <c r="BQ308" s="2"/>
      <c r="BR308" s="11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V308" s="6"/>
      <c r="EW308" s="6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6"/>
      <c r="FJ308" s="7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</row>
    <row r="309" spans="1:225">
      <c r="A309" s="16">
        <v>44.4933330810398</v>
      </c>
      <c r="B309" s="2">
        <v>8.6364518991043887E-2</v>
      </c>
      <c r="C309" s="2">
        <v>5.4975549981904084E-2</v>
      </c>
      <c r="D309" s="2">
        <v>3.6164356434669198E-2</v>
      </c>
      <c r="E309" s="2">
        <v>3.0307838482784292E-2</v>
      </c>
      <c r="F309" s="2">
        <v>2.5563015451806011E-2</v>
      </c>
      <c r="G309" s="2">
        <v>2.0251583872890909E-2</v>
      </c>
      <c r="H309" s="2">
        <v>8.0955063714157997E-3</v>
      </c>
      <c r="I309" s="2">
        <v>6.2988152108516705E-3</v>
      </c>
      <c r="J309" s="2">
        <v>4.3229592386488927E-3</v>
      </c>
      <c r="K309" s="2">
        <v>0.75793074001586958</v>
      </c>
      <c r="L309" s="2">
        <v>0.74216822657477544</v>
      </c>
      <c r="M309" s="2">
        <v>0.71913204565127675</v>
      </c>
      <c r="N309" s="2">
        <v>0.69552878834571785</v>
      </c>
      <c r="O309" s="2">
        <v>0.69258865450640172</v>
      </c>
      <c r="P309" s="2">
        <v>0.67392201459059875</v>
      </c>
      <c r="Q309" s="2">
        <v>0.643682288045484</v>
      </c>
      <c r="R309" s="2">
        <v>0.60499872768226737</v>
      </c>
      <c r="S309" s="2">
        <v>0.60437531415231605</v>
      </c>
      <c r="T309" s="2">
        <v>0.84429525900691349</v>
      </c>
      <c r="U309" s="2">
        <v>0.79714377655667956</v>
      </c>
      <c r="V309" s="2">
        <v>0.75529640208594595</v>
      </c>
      <c r="W309" s="2">
        <v>0.72583662682850214</v>
      </c>
      <c r="X309" s="2">
        <v>0.71815166995820778</v>
      </c>
      <c r="Y309" s="2">
        <v>0.69417359846348969</v>
      </c>
      <c r="Z309" s="2">
        <v>0.64526244208116379</v>
      </c>
      <c r="AA309" s="2">
        <v>0.61129754289311899</v>
      </c>
      <c r="AB309" s="2">
        <v>0.60869827339096494</v>
      </c>
      <c r="AC309" s="9">
        <v>9.6473290372113413E-3</v>
      </c>
      <c r="AD309" s="2"/>
      <c r="AE309" s="2">
        <f t="shared" si="121"/>
        <v>-0.16925301261687775</v>
      </c>
      <c r="AF309" s="2">
        <f t="shared" si="122"/>
        <v>-0.22672021927624331</v>
      </c>
      <c r="AG309" s="2">
        <f t="shared" si="123"/>
        <v>-0.28064502123035495</v>
      </c>
      <c r="AH309" s="2">
        <f t="shared" si="124"/>
        <v>-0.32043032139748556</v>
      </c>
      <c r="AI309" s="2">
        <f t="shared" si="125"/>
        <v>-0.33107449274572265</v>
      </c>
      <c r="AJ309" s="2">
        <f t="shared" si="126"/>
        <v>-0.3650332078773687</v>
      </c>
      <c r="AK309" s="2">
        <f t="shared" si="127"/>
        <v>-0.43809815799487034</v>
      </c>
      <c r="AL309" s="2">
        <f t="shared" si="128"/>
        <v>-0.4921714614335021</v>
      </c>
      <c r="AM309" s="2">
        <f t="shared" si="129"/>
        <v>-0.49643258003800639</v>
      </c>
      <c r="AN309" s="2">
        <f t="shared" si="130"/>
        <v>3.3797169043282995</v>
      </c>
      <c r="AO309" s="2">
        <f t="shared" si="131"/>
        <v>0.59155390028409771</v>
      </c>
      <c r="AP309" s="2">
        <f t="shared" si="132"/>
        <v>0.99016613599751957</v>
      </c>
      <c r="AQ309" s="23">
        <f t="shared" si="114"/>
        <v>3.5771818596476943</v>
      </c>
      <c r="AR309" s="2">
        <f t="shared" si="115"/>
        <v>-0.44055001615504152</v>
      </c>
      <c r="AS309" s="2">
        <f t="shared" si="116"/>
        <v>-0.50252892395802362</v>
      </c>
      <c r="AT309" s="2">
        <f t="shared" si="117"/>
        <v>1.580259582755607</v>
      </c>
      <c r="AU309" s="2">
        <f t="shared" si="118"/>
        <v>9.7947476275446057</v>
      </c>
      <c r="AV309" s="2">
        <f t="shared" si="119"/>
        <v>0.62833828617399234</v>
      </c>
      <c r="AW309" s="27">
        <f t="shared" si="120"/>
        <v>1.5353718290755105E-2</v>
      </c>
      <c r="AX309" s="28">
        <f t="shared" si="133"/>
        <v>1.1338469757232257</v>
      </c>
      <c r="AY309" s="2">
        <v>1E-3</v>
      </c>
      <c r="AZ309" s="2">
        <v>50</v>
      </c>
      <c r="BA309" s="2">
        <f t="shared" si="134"/>
        <v>2.6555716092446038</v>
      </c>
      <c r="BB309" s="2">
        <f t="shared" si="135"/>
        <v>5.5731821609910748</v>
      </c>
      <c r="BC309" s="2">
        <f t="shared" si="136"/>
        <v>8.327692323083237E-2</v>
      </c>
      <c r="BD309" s="2">
        <f t="shared" si="137"/>
        <v>7.4710794835017563E-3</v>
      </c>
      <c r="BE309" s="2">
        <f t="shared" si="138"/>
        <v>5.3822030724802516E-2</v>
      </c>
      <c r="BF309">
        <f t="shared" si="139"/>
        <v>2.4889320228147898</v>
      </c>
      <c r="BG309" s="9">
        <f t="shared" si="140"/>
        <v>6.661402459284768E-7</v>
      </c>
      <c r="BH309" s="9">
        <f t="shared" si="141"/>
        <v>4.9376671950567043E-7</v>
      </c>
      <c r="BI309" s="2"/>
      <c r="BJ309" s="2"/>
      <c r="BK309" s="2"/>
      <c r="BL309" s="2"/>
      <c r="BM309" s="2"/>
      <c r="BN309" s="2"/>
      <c r="BO309" s="2"/>
      <c r="BP309" s="2"/>
      <c r="BQ309" s="2"/>
      <c r="BR309" s="11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V309" s="6"/>
      <c r="EW309" s="6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6"/>
      <c r="FJ309" s="7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</row>
    <row r="310" spans="1:225">
      <c r="A310" s="16">
        <v>44.649365332675728</v>
      </c>
      <c r="B310" s="2">
        <v>8.7266129836446604E-2</v>
      </c>
      <c r="C310" s="2">
        <v>5.5941382267557585E-2</v>
      </c>
      <c r="D310" s="2">
        <v>3.6434810530003012E-2</v>
      </c>
      <c r="E310" s="2">
        <v>3.0798951827782712E-2</v>
      </c>
      <c r="F310" s="2">
        <v>2.552334021166499E-2</v>
      </c>
      <c r="G310" s="2">
        <v>1.9426923995046315E-2</v>
      </c>
      <c r="H310" s="2">
        <v>7.5646645477371018E-3</v>
      </c>
      <c r="I310" s="2">
        <v>5.8436566356361609E-3</v>
      </c>
      <c r="J310" s="2">
        <v>3.9675938881816959E-3</v>
      </c>
      <c r="K310" s="2">
        <v>0.75940800263204578</v>
      </c>
      <c r="L310" s="2">
        <v>0.74425487417246117</v>
      </c>
      <c r="M310" s="2">
        <v>0.72152597018408271</v>
      </c>
      <c r="N310" s="2">
        <v>0.69857198204470472</v>
      </c>
      <c r="O310" s="2">
        <v>0.69373903768798728</v>
      </c>
      <c r="P310" s="2">
        <v>0.67704402097970307</v>
      </c>
      <c r="Q310" s="2">
        <v>0.6454004674868189</v>
      </c>
      <c r="R310" s="2">
        <v>0.60689857801181768</v>
      </c>
      <c r="S310" s="2">
        <v>0.60860377672574628</v>
      </c>
      <c r="T310" s="2">
        <v>0.84667413246849232</v>
      </c>
      <c r="U310" s="2">
        <v>0.80019625644001879</v>
      </c>
      <c r="V310" s="2">
        <v>0.75796078071408568</v>
      </c>
      <c r="W310" s="2">
        <v>0.72937093387248741</v>
      </c>
      <c r="X310" s="2">
        <v>0.71926237789965231</v>
      </c>
      <c r="Y310" s="2">
        <v>0.69647094497474937</v>
      </c>
      <c r="Z310" s="2">
        <v>0.64751884134195292</v>
      </c>
      <c r="AA310" s="2">
        <v>0.61274223464745381</v>
      </c>
      <c r="AB310" s="2">
        <v>0.61257137061392797</v>
      </c>
      <c r="AC310" s="9">
        <v>9.6355529197812741E-3</v>
      </c>
      <c r="AD310" s="2"/>
      <c r="AE310" s="2">
        <f t="shared" si="121"/>
        <v>-0.16643938980036968</v>
      </c>
      <c r="AF310" s="2">
        <f t="shared" si="122"/>
        <v>-0.222898260850352</v>
      </c>
      <c r="AG310" s="2">
        <f t="shared" si="123"/>
        <v>-0.2771236351610869</v>
      </c>
      <c r="AH310" s="2">
        <f t="shared" si="124"/>
        <v>-0.31557285076749875</v>
      </c>
      <c r="AI310" s="2">
        <f t="shared" si="125"/>
        <v>-0.32952906724475145</v>
      </c>
      <c r="AJ310" s="2">
        <f t="shared" si="126"/>
        <v>-0.36172920239012113</v>
      </c>
      <c r="AK310" s="2">
        <f t="shared" si="127"/>
        <v>-0.43460738723418951</v>
      </c>
      <c r="AL310" s="2">
        <f t="shared" si="128"/>
        <v>-0.48981092960818939</v>
      </c>
      <c r="AM310" s="2">
        <f t="shared" si="129"/>
        <v>-0.49008981990027406</v>
      </c>
      <c r="AN310" s="2">
        <f t="shared" si="130"/>
        <v>3.3703705630411562</v>
      </c>
      <c r="AO310" s="2">
        <f t="shared" si="131"/>
        <v>0.58950472654226838</v>
      </c>
      <c r="AP310" s="2">
        <f t="shared" si="132"/>
        <v>0.98952211587623196</v>
      </c>
      <c r="AQ310" s="23">
        <f t="shared" si="114"/>
        <v>3.5749548902935788</v>
      </c>
      <c r="AR310" s="2">
        <f t="shared" si="115"/>
        <v>-0.43788427502797317</v>
      </c>
      <c r="AS310" s="2">
        <f t="shared" si="116"/>
        <v>-0.49939358917846932</v>
      </c>
      <c r="AT310" s="2">
        <f t="shared" si="117"/>
        <v>1.5682864793943632</v>
      </c>
      <c r="AU310" s="2">
        <f t="shared" si="118"/>
        <v>9.7198639091028767</v>
      </c>
      <c r="AV310" s="2">
        <f t="shared" si="119"/>
        <v>0.63013068465681821</v>
      </c>
      <c r="AW310" s="27">
        <f t="shared" si="120"/>
        <v>1.5291356466839873E-2</v>
      </c>
      <c r="AX310" s="28">
        <f t="shared" si="133"/>
        <v>1.1336352120504332</v>
      </c>
      <c r="AY310" s="2">
        <v>1E-3</v>
      </c>
      <c r="AZ310" s="2">
        <v>50</v>
      </c>
      <c r="BA310" s="2">
        <f t="shared" si="134"/>
        <v>2.6689360099328883</v>
      </c>
      <c r="BB310" s="2">
        <f t="shared" si="135"/>
        <v>5.5923678082052559</v>
      </c>
      <c r="BC310" s="2">
        <f t="shared" si="136"/>
        <v>8.369602176550188E-2</v>
      </c>
      <c r="BD310" s="2">
        <f t="shared" si="137"/>
        <v>7.4829180116511157E-3</v>
      </c>
      <c r="BE310" s="2">
        <f t="shared" si="138"/>
        <v>5.4084506132880961E-2</v>
      </c>
      <c r="BF310">
        <f t="shared" si="139"/>
        <v>2.4755219287136829</v>
      </c>
      <c r="BG310" s="9">
        <f t="shared" si="140"/>
        <v>6.3911362322780996E-7</v>
      </c>
      <c r="BH310" s="9">
        <f t="shared" si="141"/>
        <v>5.0059110454092513E-7</v>
      </c>
      <c r="BI310" s="2"/>
      <c r="BJ310" s="2"/>
      <c r="BK310" s="2"/>
      <c r="BL310" s="2"/>
      <c r="BM310" s="2"/>
      <c r="BN310" s="2"/>
      <c r="BO310" s="2"/>
      <c r="BP310" s="2"/>
      <c r="BQ310" s="2"/>
      <c r="BR310" s="11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V310" s="6"/>
      <c r="EW310" s="6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6"/>
      <c r="FJ310" s="7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</row>
    <row r="311" spans="1:225">
      <c r="A311" s="16">
        <v>44.79246280970505</v>
      </c>
      <c r="B311" s="2">
        <v>8.854830028009994E-2</v>
      </c>
      <c r="C311" s="2">
        <v>5.8238657216029166E-2</v>
      </c>
      <c r="D311" s="2">
        <v>3.6908493999494724E-2</v>
      </c>
      <c r="E311" s="2">
        <v>3.1740953614974907E-2</v>
      </c>
      <c r="F311" s="2">
        <v>2.7787970772521237E-2</v>
      </c>
      <c r="G311" s="2">
        <v>2.0626069323122616E-2</v>
      </c>
      <c r="H311" s="2">
        <v>8.2910549046255975E-3</v>
      </c>
      <c r="I311" s="2">
        <v>6.4607621331788136E-3</v>
      </c>
      <c r="J311" s="2">
        <v>4.4442112351423231E-3</v>
      </c>
      <c r="K311" s="2">
        <v>0.7557019177720411</v>
      </c>
      <c r="L311" s="2">
        <v>0.7425159542664026</v>
      </c>
      <c r="M311" s="2">
        <v>0.72335402417222705</v>
      </c>
      <c r="N311" s="2">
        <v>0.69841793281778264</v>
      </c>
      <c r="O311" s="2">
        <v>0.69204128384849606</v>
      </c>
      <c r="P311" s="2">
        <v>0.67506489456550189</v>
      </c>
      <c r="Q311" s="2">
        <v>0.64350477676930606</v>
      </c>
      <c r="R311" s="2">
        <v>0.60588123599629218</v>
      </c>
      <c r="S311" s="2">
        <v>0.61238571285763255</v>
      </c>
      <c r="T311" s="2">
        <v>0.84425021805214107</v>
      </c>
      <c r="U311" s="2">
        <v>0.80075461148243177</v>
      </c>
      <c r="V311" s="2">
        <v>0.76026251817172175</v>
      </c>
      <c r="W311" s="2">
        <v>0.7301588864327575</v>
      </c>
      <c r="X311" s="2">
        <v>0.71982925462101732</v>
      </c>
      <c r="Y311" s="2">
        <v>0.6956909638886245</v>
      </c>
      <c r="Z311" s="2">
        <v>0.64614508592498499</v>
      </c>
      <c r="AA311" s="2">
        <v>0.61234199812947099</v>
      </c>
      <c r="AB311" s="2">
        <v>0.61682992409277482</v>
      </c>
      <c r="AC311" s="9">
        <v>9.6237767655752253E-3</v>
      </c>
      <c r="AD311" s="2"/>
      <c r="AE311" s="2">
        <f t="shared" si="121"/>
        <v>-0.16930636143738043</v>
      </c>
      <c r="AF311" s="2">
        <f t="shared" si="122"/>
        <v>-0.22220073155543194</v>
      </c>
      <c r="AG311" s="2">
        <f t="shared" si="123"/>
        <v>-0.27409148669804462</v>
      </c>
      <c r="AH311" s="2">
        <f t="shared" si="124"/>
        <v>-0.31449311587498835</v>
      </c>
      <c r="AI311" s="2">
        <f t="shared" si="125"/>
        <v>-0.32874124145537853</v>
      </c>
      <c r="AJ311" s="2">
        <f t="shared" si="126"/>
        <v>-0.36284973465403464</v>
      </c>
      <c r="AK311" s="2">
        <f t="shared" si="127"/>
        <v>-0.43673120920121955</v>
      </c>
      <c r="AL311" s="2">
        <f t="shared" si="128"/>
        <v>-0.4904643320788345</v>
      </c>
      <c r="AM311" s="2">
        <f t="shared" si="129"/>
        <v>-0.48316194284372804</v>
      </c>
      <c r="AN311" s="2">
        <f t="shared" si="130"/>
        <v>3.3369803080122549</v>
      </c>
      <c r="AO311" s="2">
        <f t="shared" si="131"/>
        <v>0.58410248061019587</v>
      </c>
      <c r="AP311" s="2">
        <f t="shared" si="132"/>
        <v>0.98788974310247402</v>
      </c>
      <c r="AQ311" s="23">
        <f t="shared" si="114"/>
        <v>3.5690733070722005</v>
      </c>
      <c r="AR311" s="2">
        <f t="shared" si="115"/>
        <v>-0.44082582886658211</v>
      </c>
      <c r="AS311" s="2">
        <f t="shared" si="116"/>
        <v>-0.5010712923235906</v>
      </c>
      <c r="AT311" s="2">
        <f t="shared" si="117"/>
        <v>1.5360624173649884</v>
      </c>
      <c r="AU311" s="2">
        <f t="shared" si="118"/>
        <v>9.5082079960799639</v>
      </c>
      <c r="AV311" s="2">
        <f t="shared" si="119"/>
        <v>0.62858902197642086</v>
      </c>
      <c r="AW311" s="27">
        <f t="shared" si="120"/>
        <v>1.5310125422356206E-2</v>
      </c>
      <c r="AX311" s="28">
        <f t="shared" si="133"/>
        <v>1.1341915065973747</v>
      </c>
      <c r="AY311" s="2">
        <v>1E-3</v>
      </c>
      <c r="AZ311" s="2">
        <v>50</v>
      </c>
      <c r="BA311" s="2">
        <f t="shared" si="134"/>
        <v>2.704577687775672</v>
      </c>
      <c r="BB311" s="2">
        <f t="shared" si="135"/>
        <v>5.6906404731390783</v>
      </c>
      <c r="BC311" s="2">
        <f t="shared" si="136"/>
        <v>8.4813720591321098E-2</v>
      </c>
      <c r="BD311" s="2">
        <f t="shared" si="137"/>
        <v>7.451898521923123E-3</v>
      </c>
      <c r="BE311" s="2">
        <f t="shared" si="138"/>
        <v>5.4784103323711975E-2</v>
      </c>
      <c r="BF311">
        <f t="shared" si="139"/>
        <v>2.4066934279258487</v>
      </c>
      <c r="BG311" s="9">
        <f t="shared" si="140"/>
        <v>6.7884420836712052E-7</v>
      </c>
      <c r="BH311" s="9">
        <f t="shared" si="141"/>
        <v>5.2119926221537724E-7</v>
      </c>
      <c r="BI311" s="2"/>
      <c r="BJ311" s="2"/>
      <c r="BK311" s="2"/>
      <c r="BL311" s="2"/>
      <c r="BM311" s="2"/>
      <c r="BN311" s="2"/>
      <c r="BO311" s="2"/>
      <c r="BP311" s="2"/>
      <c r="BQ311" s="2"/>
      <c r="BR311" s="11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V311" s="6"/>
      <c r="EW311" s="6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6"/>
      <c r="FJ311" s="7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</row>
    <row r="312" spans="1:225">
      <c r="A312" s="16">
        <v>44.927471487498991</v>
      </c>
      <c r="B312" s="2">
        <v>8.889248580947115E-2</v>
      </c>
      <c r="C312" s="2">
        <v>5.7137738804758129E-2</v>
      </c>
      <c r="D312" s="2">
        <v>3.7089408585396569E-2</v>
      </c>
      <c r="E312" s="2">
        <v>3.2550777916391833E-2</v>
      </c>
      <c r="F312" s="2">
        <v>2.7051961043189965E-2</v>
      </c>
      <c r="G312" s="2">
        <v>1.9015029137385647E-2</v>
      </c>
      <c r="H312" s="2">
        <v>7.3900697282635146E-3</v>
      </c>
      <c r="I312" s="2">
        <v>5.7057833014766213E-3</v>
      </c>
      <c r="J312" s="2">
        <v>3.8709305537266451E-3</v>
      </c>
      <c r="K312" s="2">
        <v>0.76616291771925427</v>
      </c>
      <c r="L312" s="2">
        <v>0.74915001868464448</v>
      </c>
      <c r="M312" s="2">
        <v>0.72771594566555653</v>
      </c>
      <c r="N312" s="2">
        <v>0.70147325465822741</v>
      </c>
      <c r="O312" s="2">
        <v>0.69971559756421342</v>
      </c>
      <c r="P312" s="2">
        <v>0.68749957444263698</v>
      </c>
      <c r="Q312" s="2">
        <v>0.65310741636736813</v>
      </c>
      <c r="R312" s="2">
        <v>0.61349682142258388</v>
      </c>
      <c r="S312" s="2">
        <v>0.62069699832583403</v>
      </c>
      <c r="T312" s="2">
        <v>0.85505540352872544</v>
      </c>
      <c r="U312" s="2">
        <v>0.80628775748940262</v>
      </c>
      <c r="V312" s="2">
        <v>0.76480535425095308</v>
      </c>
      <c r="W312" s="2">
        <v>0.73402403257461923</v>
      </c>
      <c r="X312" s="2">
        <v>0.72676755860740339</v>
      </c>
      <c r="Y312" s="2">
        <v>0.7065146035800226</v>
      </c>
      <c r="Z312" s="2">
        <v>0.65559734124802216</v>
      </c>
      <c r="AA312" s="2">
        <v>0.61920260472406052</v>
      </c>
      <c r="AB312" s="2">
        <v>0.6245679288795607</v>
      </c>
      <c r="AC312" s="9">
        <v>9.6162926058436533E-3</v>
      </c>
      <c r="AD312" s="2"/>
      <c r="AE312" s="2">
        <f t="shared" si="121"/>
        <v>-0.15658901269596873</v>
      </c>
      <c r="AF312" s="2">
        <f t="shared" si="122"/>
        <v>-0.21531458097408371</v>
      </c>
      <c r="AG312" s="2">
        <f t="shared" si="123"/>
        <v>-0.2681339164183098</v>
      </c>
      <c r="AH312" s="2">
        <f t="shared" si="124"/>
        <v>-0.30921350897635252</v>
      </c>
      <c r="AI312" s="2">
        <f t="shared" si="125"/>
        <v>-0.3191485793845073</v>
      </c>
      <c r="AJ312" s="2">
        <f t="shared" si="126"/>
        <v>-0.34741140675267967</v>
      </c>
      <c r="AK312" s="2">
        <f t="shared" si="127"/>
        <v>-0.42220848756909618</v>
      </c>
      <c r="AL312" s="2">
        <f t="shared" si="128"/>
        <v>-0.47932275011976239</v>
      </c>
      <c r="AM312" s="2">
        <f t="shared" si="129"/>
        <v>-0.47069518210600525</v>
      </c>
      <c r="AN312" s="2">
        <f t="shared" si="130"/>
        <v>3.293771215563873</v>
      </c>
      <c r="AO312" s="2">
        <f t="shared" si="131"/>
        <v>0.57558503418090201</v>
      </c>
      <c r="AP312" s="2">
        <f t="shared" si="132"/>
        <v>0.98492167345858728</v>
      </c>
      <c r="AQ312" s="23">
        <f t="shared" si="114"/>
        <v>3.5597678351645339</v>
      </c>
      <c r="AR312" s="2">
        <f t="shared" si="115"/>
        <v>-0.42601366649970895</v>
      </c>
      <c r="AS312" s="2">
        <f t="shared" si="116"/>
        <v>-0.48858019589987561</v>
      </c>
      <c r="AT312" s="2">
        <f t="shared" si="117"/>
        <v>1.5952420129548754</v>
      </c>
      <c r="AU312" s="2">
        <f t="shared" si="118"/>
        <v>9.9063247635295237</v>
      </c>
      <c r="AV312" s="2">
        <f t="shared" si="119"/>
        <v>0.63739292332142661</v>
      </c>
      <c r="AW312" s="27">
        <f t="shared" si="120"/>
        <v>1.5086914607921239E-2</v>
      </c>
      <c r="AX312" s="28">
        <f t="shared" si="133"/>
        <v>1.1335175629108512</v>
      </c>
      <c r="AY312" s="2">
        <v>1E-3</v>
      </c>
      <c r="AZ312" s="2">
        <v>50</v>
      </c>
      <c r="BA312" s="2">
        <f t="shared" si="134"/>
        <v>2.7620012784393939</v>
      </c>
      <c r="BB312" s="2">
        <f t="shared" si="135"/>
        <v>5.7822775029619509</v>
      </c>
      <c r="BC312" s="2">
        <f t="shared" si="136"/>
        <v>8.6614485419011747E-2</v>
      </c>
      <c r="BD312" s="2">
        <f t="shared" si="137"/>
        <v>7.489511346191656E-3</v>
      </c>
      <c r="BE312" s="2">
        <f t="shared" si="138"/>
        <v>5.5910021978903046E-2</v>
      </c>
      <c r="BF312">
        <f t="shared" si="139"/>
        <v>2.3424229082353221</v>
      </c>
      <c r="BG312" s="9">
        <f t="shared" si="140"/>
        <v>6.2623876636212707E-7</v>
      </c>
      <c r="BH312" s="9">
        <f t="shared" si="141"/>
        <v>5.5537771921644399E-7</v>
      </c>
      <c r="BI312" s="2"/>
      <c r="BJ312" s="2"/>
      <c r="BK312" s="2"/>
      <c r="BL312" s="2"/>
      <c r="BM312" s="2"/>
      <c r="BN312" s="2"/>
      <c r="BO312" s="2"/>
      <c r="BP312" s="2"/>
      <c r="BQ312" s="2"/>
      <c r="BR312" s="11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V312" s="6"/>
      <c r="EW312" s="6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6"/>
      <c r="FJ312" s="7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</row>
    <row r="313" spans="1:225">
      <c r="A313" s="16">
        <v>45.070558314344339</v>
      </c>
      <c r="B313" s="2">
        <v>8.8438405185530311E-2</v>
      </c>
      <c r="C313" s="2">
        <v>5.8159258229806735E-2</v>
      </c>
      <c r="D313" s="2">
        <v>3.7775319964534607E-2</v>
      </c>
      <c r="E313" s="2">
        <v>3.2575656799312271E-2</v>
      </c>
      <c r="F313" s="2">
        <v>2.6706640007274712E-2</v>
      </c>
      <c r="G313" s="2">
        <v>2.0039328843467721E-2</v>
      </c>
      <c r="H313" s="2">
        <v>7.9075634003916741E-3</v>
      </c>
      <c r="I313" s="2">
        <v>6.1308108470507425E-3</v>
      </c>
      <c r="J313" s="2">
        <v>4.185340238471667E-3</v>
      </c>
      <c r="K313" s="2">
        <v>0.76586007067781403</v>
      </c>
      <c r="L313" s="2">
        <v>0.74619635342158153</v>
      </c>
      <c r="M313" s="2">
        <v>0.72625618934924796</v>
      </c>
      <c r="N313" s="2">
        <v>0.70543068913089457</v>
      </c>
      <c r="O313" s="2">
        <v>0.70285767496859597</v>
      </c>
      <c r="P313" s="2">
        <v>0.68707110099717095</v>
      </c>
      <c r="Q313" s="2">
        <v>0.65412868828315107</v>
      </c>
      <c r="R313" s="2">
        <v>0.61314907566339549</v>
      </c>
      <c r="S313" s="2">
        <v>0.62139551424867823</v>
      </c>
      <c r="T313" s="2">
        <v>0.8542984758633444</v>
      </c>
      <c r="U313" s="2">
        <v>0.80435561165138825</v>
      </c>
      <c r="V313" s="2">
        <v>0.76403150931378261</v>
      </c>
      <c r="W313" s="2">
        <v>0.73800634593020686</v>
      </c>
      <c r="X313" s="2">
        <v>0.72956431497587071</v>
      </c>
      <c r="Y313" s="2">
        <v>0.70711042984063865</v>
      </c>
      <c r="Z313" s="2">
        <v>0.6554532383551952</v>
      </c>
      <c r="AA313" s="2">
        <v>0.61927988651044619</v>
      </c>
      <c r="AB313" s="2">
        <v>0.62558085448714984</v>
      </c>
      <c r="AC313" s="9">
        <v>9.6104599407945846E-3</v>
      </c>
      <c r="AD313" s="2"/>
      <c r="AE313" s="2">
        <f t="shared" si="121"/>
        <v>-0.15747464290277455</v>
      </c>
      <c r="AF313" s="2">
        <f t="shared" si="122"/>
        <v>-0.21771380454134059</v>
      </c>
      <c r="AG313" s="2">
        <f t="shared" si="123"/>
        <v>-0.26914624810876037</v>
      </c>
      <c r="AH313" s="2">
        <f t="shared" si="124"/>
        <v>-0.3038028555972157</v>
      </c>
      <c r="AI313" s="2">
        <f t="shared" si="125"/>
        <v>-0.31530775181308185</v>
      </c>
      <c r="AJ313" s="2">
        <f t="shared" si="126"/>
        <v>-0.34656843031718521</v>
      </c>
      <c r="AK313" s="2">
        <f t="shared" si="127"/>
        <v>-0.42242831569113687</v>
      </c>
      <c r="AL313" s="2">
        <f t="shared" si="128"/>
        <v>-0.47919794934618193</v>
      </c>
      <c r="AM313" s="2">
        <f t="shared" si="129"/>
        <v>-0.46907469366058724</v>
      </c>
      <c r="AN313" s="2">
        <f t="shared" si="130"/>
        <v>3.2757420132656088</v>
      </c>
      <c r="AO313" s="2">
        <f t="shared" si="131"/>
        <v>0.57259376881437618</v>
      </c>
      <c r="AP313" s="2">
        <f t="shared" si="132"/>
        <v>0.98550190594523845</v>
      </c>
      <c r="AQ313" s="23">
        <f t="shared" si="114"/>
        <v>3.5564901263643232</v>
      </c>
      <c r="AR313" s="2">
        <f t="shared" si="115"/>
        <v>-0.42445117580667263</v>
      </c>
      <c r="AS313" s="2">
        <f t="shared" si="116"/>
        <v>-0.48914718229640686</v>
      </c>
      <c r="AT313" s="2">
        <f t="shared" si="117"/>
        <v>1.6495367189497714</v>
      </c>
      <c r="AU313" s="2">
        <f t="shared" si="118"/>
        <v>10.259552564402721</v>
      </c>
      <c r="AV313" s="2">
        <f t="shared" si="119"/>
        <v>0.63786065301691874</v>
      </c>
      <c r="AW313" s="27">
        <f t="shared" si="120"/>
        <v>1.5066707587839996E-2</v>
      </c>
      <c r="AX313" s="28">
        <f t="shared" si="133"/>
        <v>1.1336334669766401</v>
      </c>
      <c r="AY313" s="2">
        <v>1E-3</v>
      </c>
      <c r="AZ313" s="2">
        <v>50</v>
      </c>
      <c r="BA313" s="2">
        <f t="shared" si="134"/>
        <v>2.7825326302125442</v>
      </c>
      <c r="BB313" s="2">
        <f t="shared" si="135"/>
        <v>5.8303168926292646</v>
      </c>
      <c r="BC313" s="2">
        <f t="shared" si="136"/>
        <v>8.725833467522677E-2</v>
      </c>
      <c r="BD313" s="2">
        <f t="shared" si="137"/>
        <v>7.4830157248733558E-3</v>
      </c>
      <c r="BE313" s="2">
        <f t="shared" si="138"/>
        <v>5.6312218012390503E-2</v>
      </c>
      <c r="BF313">
        <f t="shared" si="139"/>
        <v>2.3088888054614998</v>
      </c>
      <c r="BG313" s="9">
        <f t="shared" si="140"/>
        <v>6.601301145959635E-7</v>
      </c>
      <c r="BH313" s="9">
        <f t="shared" si="141"/>
        <v>5.6811104387561887E-7</v>
      </c>
      <c r="BI313" s="2"/>
      <c r="BJ313" s="2"/>
      <c r="BK313" s="2"/>
      <c r="BL313" s="2"/>
      <c r="BM313" s="2"/>
      <c r="BN313" s="2"/>
      <c r="BO313" s="2"/>
      <c r="BP313" s="2"/>
      <c r="BQ313" s="2"/>
      <c r="BR313" s="11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V313" s="6"/>
      <c r="EW313" s="6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6"/>
      <c r="FJ313" s="7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</row>
    <row r="314" spans="1:225">
      <c r="A314" s="16">
        <v>45.217688776979024</v>
      </c>
      <c r="B314" s="2">
        <v>8.8853932572780514E-2</v>
      </c>
      <c r="C314" s="2">
        <v>5.8919804175149484E-2</v>
      </c>
      <c r="D314" s="2">
        <v>3.8484550488305042E-2</v>
      </c>
      <c r="E314" s="2">
        <v>3.3886053787973429E-2</v>
      </c>
      <c r="F314" s="2">
        <v>2.7497416159090144E-2</v>
      </c>
      <c r="G314" s="2">
        <v>2.0703512391733014E-2</v>
      </c>
      <c r="H314" s="2">
        <v>8.3345481965721446E-3</v>
      </c>
      <c r="I314" s="2">
        <v>6.4972932843351512E-3</v>
      </c>
      <c r="J314" s="2">
        <v>4.4720647610873646E-3</v>
      </c>
      <c r="K314" s="2">
        <v>0.76104342262682245</v>
      </c>
      <c r="L314" s="2">
        <v>0.74475147168343125</v>
      </c>
      <c r="M314" s="2">
        <v>0.72447362623699374</v>
      </c>
      <c r="N314" s="2">
        <v>0.70355005996897046</v>
      </c>
      <c r="O314" s="2">
        <v>0.70068882303633395</v>
      </c>
      <c r="P314" s="2">
        <v>0.68451016098054129</v>
      </c>
      <c r="Q314" s="2">
        <v>0.65147816487182797</v>
      </c>
      <c r="R314" s="2">
        <v>0.60944440513149611</v>
      </c>
      <c r="S314" s="2">
        <v>0.61760977537384987</v>
      </c>
      <c r="T314" s="2">
        <v>0.84989735519960297</v>
      </c>
      <c r="U314" s="2">
        <v>0.80367127585858078</v>
      </c>
      <c r="V314" s="2">
        <v>0.76295817672529875</v>
      </c>
      <c r="W314" s="2">
        <v>0.73743611375694385</v>
      </c>
      <c r="X314" s="2">
        <v>0.72818623919542413</v>
      </c>
      <c r="Y314" s="2">
        <v>0.70521367337227436</v>
      </c>
      <c r="Z314" s="2">
        <v>0.65340701237853727</v>
      </c>
      <c r="AA314" s="2">
        <v>0.61594169841583124</v>
      </c>
      <c r="AB314" s="2">
        <v>0.62208184013493728</v>
      </c>
      <c r="AC314" s="9">
        <v>9.60462727574596E-3</v>
      </c>
      <c r="AD314" s="2"/>
      <c r="AE314" s="2">
        <f t="shared" si="121"/>
        <v>-0.16263969537838271</v>
      </c>
      <c r="AF314" s="2">
        <f t="shared" si="122"/>
        <v>-0.21856495428197883</v>
      </c>
      <c r="AG314" s="2">
        <f t="shared" si="123"/>
        <v>-0.27055206345259342</v>
      </c>
      <c r="AH314" s="2">
        <f t="shared" si="124"/>
        <v>-0.30457581993467348</v>
      </c>
      <c r="AI314" s="2">
        <f t="shared" si="125"/>
        <v>-0.3171984404319555</v>
      </c>
      <c r="AJ314" s="2">
        <f t="shared" si="126"/>
        <v>-0.349254439292629</v>
      </c>
      <c r="AK314" s="2">
        <f t="shared" si="127"/>
        <v>-0.4255550477354173</v>
      </c>
      <c r="AL314" s="2">
        <f t="shared" si="128"/>
        <v>-0.48460296535662389</v>
      </c>
      <c r="AM314" s="2">
        <f t="shared" si="129"/>
        <v>-0.47468361911864937</v>
      </c>
      <c r="AN314" s="2">
        <f t="shared" si="130"/>
        <v>3.3039067809737297</v>
      </c>
      <c r="AO314" s="2">
        <f t="shared" si="131"/>
        <v>0.57753957120717858</v>
      </c>
      <c r="AP314" s="2">
        <f t="shared" si="132"/>
        <v>0.98673176360065762</v>
      </c>
      <c r="AQ314" s="23">
        <f t="shared" si="114"/>
        <v>3.5619067805850499</v>
      </c>
      <c r="AR314" s="2">
        <f t="shared" si="115"/>
        <v>-0.42851139814108091</v>
      </c>
      <c r="AS314" s="2">
        <f t="shared" si="116"/>
        <v>-0.49520754811523299</v>
      </c>
      <c r="AT314" s="2">
        <f t="shared" si="117"/>
        <v>1.7005338407155313</v>
      </c>
      <c r="AU314" s="2">
        <f t="shared" si="118"/>
        <v>10.58579929033206</v>
      </c>
      <c r="AV314" s="2">
        <f t="shared" si="119"/>
        <v>0.63478161593019278</v>
      </c>
      <c r="AW314" s="27">
        <f t="shared" si="120"/>
        <v>1.5130600878652707E-2</v>
      </c>
      <c r="AX314" s="28">
        <f t="shared" si="133"/>
        <v>1.1336272908497569</v>
      </c>
      <c r="AY314" s="2">
        <v>1E-3</v>
      </c>
      <c r="AZ314" s="2">
        <v>50</v>
      </c>
      <c r="BA314" s="2">
        <f t="shared" si="134"/>
        <v>2.7486890228552863</v>
      </c>
      <c r="BB314" s="2">
        <f t="shared" si="135"/>
        <v>5.7591372725670915</v>
      </c>
      <c r="BC314" s="2">
        <f t="shared" si="136"/>
        <v>8.6197022119416405E-2</v>
      </c>
      <c r="BD314" s="2">
        <f t="shared" si="137"/>
        <v>7.4833615698645288E-3</v>
      </c>
      <c r="BE314" s="2">
        <f t="shared" si="138"/>
        <v>5.5649140063092517E-2</v>
      </c>
      <c r="BF314">
        <f t="shared" si="139"/>
        <v>2.358625838837487</v>
      </c>
      <c r="BG314" s="9">
        <f t="shared" si="140"/>
        <v>6.8174179847985335E-7</v>
      </c>
      <c r="BH314" s="9">
        <f t="shared" si="141"/>
        <v>5.4789333994046392E-7</v>
      </c>
      <c r="BI314" s="2"/>
      <c r="BJ314" s="2"/>
      <c r="BK314" s="2"/>
      <c r="BL314" s="2"/>
      <c r="BM314" s="2"/>
      <c r="BN314" s="2"/>
      <c r="BO314" s="2"/>
      <c r="BP314" s="2"/>
      <c r="BQ314" s="2"/>
      <c r="BR314" s="11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V314" s="6"/>
      <c r="EW314" s="6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6"/>
      <c r="FJ314" s="7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</row>
    <row r="315" spans="1:225">
      <c r="A315" s="16">
        <v>45.379370885780148</v>
      </c>
      <c r="B315" s="2">
        <v>8.8422748585726962E-2</v>
      </c>
      <c r="C315" s="2">
        <v>5.6968846382706329E-2</v>
      </c>
      <c r="D315" s="2">
        <v>3.7602631293071037E-2</v>
      </c>
      <c r="E315" s="2">
        <v>3.2705902458136218E-2</v>
      </c>
      <c r="F315" s="2">
        <v>2.7246043578094008E-2</v>
      </c>
      <c r="G315" s="2">
        <v>2.0274447021460834E-2</v>
      </c>
      <c r="H315" s="2">
        <v>8.1406138665465078E-3</v>
      </c>
      <c r="I315" s="2">
        <v>6.3415924749204832E-3</v>
      </c>
      <c r="J315" s="2">
        <v>4.3602369563411E-3</v>
      </c>
      <c r="K315" s="2">
        <v>0.75960429008967723</v>
      </c>
      <c r="L315" s="2">
        <v>0.74346098908408975</v>
      </c>
      <c r="M315" s="2">
        <v>0.72290732766544719</v>
      </c>
      <c r="N315" s="2">
        <v>0.70415147738384443</v>
      </c>
      <c r="O315" s="2">
        <v>0.69969434039901712</v>
      </c>
      <c r="P315" s="2">
        <v>0.68286958244821194</v>
      </c>
      <c r="Q315" s="2">
        <v>0.65157965215398972</v>
      </c>
      <c r="R315" s="2">
        <v>0.61003721208379158</v>
      </c>
      <c r="S315" s="2">
        <v>0.61839890292896227</v>
      </c>
      <c r="T315" s="2">
        <v>0.84802703867540419</v>
      </c>
      <c r="U315" s="2">
        <v>0.80042983546679614</v>
      </c>
      <c r="V315" s="2">
        <v>0.76050995895851825</v>
      </c>
      <c r="W315" s="2">
        <v>0.73685737984198063</v>
      </c>
      <c r="X315" s="2">
        <v>0.72694038397711114</v>
      </c>
      <c r="Y315" s="2">
        <v>0.7031440294696728</v>
      </c>
      <c r="Z315" s="2">
        <v>0.65390571646306894</v>
      </c>
      <c r="AA315" s="2">
        <v>0.61637880455871208</v>
      </c>
      <c r="AB315" s="2">
        <v>0.6227591398853034</v>
      </c>
      <c r="AC315" s="9">
        <v>9.5938322447514258E-3</v>
      </c>
      <c r="AD315" s="2"/>
      <c r="AE315" s="2">
        <f t="shared" si="121"/>
        <v>-0.16484275846812768</v>
      </c>
      <c r="AF315" s="2">
        <f t="shared" si="122"/>
        <v>-0.22260640127163284</v>
      </c>
      <c r="AG315" s="2">
        <f t="shared" si="123"/>
        <v>-0.27376607209105885</v>
      </c>
      <c r="AH315" s="2">
        <f t="shared" si="124"/>
        <v>-0.30536091998049575</v>
      </c>
      <c r="AI315" s="2">
        <f t="shared" si="125"/>
        <v>-0.31891080759354529</v>
      </c>
      <c r="AJ315" s="2">
        <f t="shared" si="126"/>
        <v>-0.35219352982093344</v>
      </c>
      <c r="AK315" s="2">
        <f t="shared" si="127"/>
        <v>-0.42479210234718678</v>
      </c>
      <c r="AL315" s="2">
        <f t="shared" si="128"/>
        <v>-0.48389356198281486</v>
      </c>
      <c r="AM315" s="2">
        <f t="shared" si="129"/>
        <v>-0.47359544829511407</v>
      </c>
      <c r="AN315" s="2">
        <f t="shared" si="130"/>
        <v>3.2500177497964944</v>
      </c>
      <c r="AO315" s="2">
        <f t="shared" si="131"/>
        <v>0.56920235397538943</v>
      </c>
      <c r="AP315" s="2">
        <f t="shared" si="132"/>
        <v>0.98579536258635247</v>
      </c>
      <c r="AQ315" s="23">
        <f t="shared" si="114"/>
        <v>3.5527676700592488</v>
      </c>
      <c r="AR315" s="2">
        <f t="shared" si="115"/>
        <v>-0.42835563025259443</v>
      </c>
      <c r="AS315" s="2">
        <f t="shared" si="116"/>
        <v>-0.49423532025936107</v>
      </c>
      <c r="AT315" s="2">
        <f t="shared" si="117"/>
        <v>1.679716779990639</v>
      </c>
      <c r="AU315" s="2">
        <f t="shared" si="118"/>
        <v>10.451123531228822</v>
      </c>
      <c r="AV315" s="2">
        <f t="shared" si="119"/>
        <v>0.63508231448602581</v>
      </c>
      <c r="AW315" s="27">
        <f t="shared" si="120"/>
        <v>1.5106439001558003E-2</v>
      </c>
      <c r="AX315" s="28">
        <f t="shared" si="133"/>
        <v>1.1341453483093209</v>
      </c>
      <c r="AY315" s="2">
        <v>1E-3</v>
      </c>
      <c r="AZ315" s="2">
        <v>50</v>
      </c>
      <c r="BA315" s="2">
        <f t="shared" si="134"/>
        <v>2.8060441536850189</v>
      </c>
      <c r="BB315" s="2">
        <f t="shared" si="135"/>
        <v>5.9021028950005965</v>
      </c>
      <c r="BC315" s="2">
        <f t="shared" si="136"/>
        <v>8.7995640093179381E-2</v>
      </c>
      <c r="BD315" s="2">
        <f t="shared" si="137"/>
        <v>7.4544625626639348E-3</v>
      </c>
      <c r="BE315" s="2">
        <f t="shared" si="138"/>
        <v>5.6772556264974128E-2</v>
      </c>
      <c r="BF315">
        <f t="shared" si="139"/>
        <v>2.2591200549198889</v>
      </c>
      <c r="BG315" s="9">
        <f t="shared" si="140"/>
        <v>6.680574474309959E-7</v>
      </c>
      <c r="BH315" s="9">
        <f t="shared" si="141"/>
        <v>5.8224829288288792E-7</v>
      </c>
      <c r="BI315" s="2"/>
      <c r="BJ315" s="2"/>
      <c r="BK315" s="2"/>
      <c r="BL315" s="2"/>
      <c r="BM315" s="2"/>
      <c r="BN315" s="2"/>
      <c r="BO315" s="2"/>
      <c r="BP315" s="2"/>
      <c r="BQ315" s="2"/>
      <c r="BR315" s="11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V315" s="6"/>
      <c r="EW315" s="6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6"/>
      <c r="FJ315" s="7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</row>
    <row r="316" spans="1:225">
      <c r="A316" s="16">
        <v>45.536207055962166</v>
      </c>
      <c r="B316" s="2">
        <v>8.796932482660344E-2</v>
      </c>
      <c r="C316" s="2">
        <v>5.5327639701769418E-2</v>
      </c>
      <c r="D316" s="2">
        <v>3.5712843525109964E-2</v>
      </c>
      <c r="E316" s="2">
        <v>3.2960187029684035E-2</v>
      </c>
      <c r="F316" s="2">
        <v>2.7025710880746841E-2</v>
      </c>
      <c r="G316" s="2">
        <v>2.0046774721497001E-2</v>
      </c>
      <c r="H316" s="2">
        <v>8.10025574517159E-3</v>
      </c>
      <c r="I316" s="2">
        <v>6.321082593183952E-3</v>
      </c>
      <c r="J316" s="2">
        <v>4.3574314757956409E-3</v>
      </c>
      <c r="K316" s="2">
        <v>0.77205733719396541</v>
      </c>
      <c r="L316" s="2">
        <v>0.75597714348475953</v>
      </c>
      <c r="M316" s="2">
        <v>0.73482007391142257</v>
      </c>
      <c r="N316" s="2">
        <v>0.70583234840610121</v>
      </c>
      <c r="O316" s="2">
        <v>0.70436640083052604</v>
      </c>
      <c r="P316" s="2">
        <v>0.6889112462427448</v>
      </c>
      <c r="Q316" s="2">
        <v>0.66160071941988474</v>
      </c>
      <c r="R316" s="2">
        <v>0.61887472648089681</v>
      </c>
      <c r="S316" s="2">
        <v>0.63033858702956669</v>
      </c>
      <c r="T316" s="2">
        <v>0.86002666202056888</v>
      </c>
      <c r="U316" s="2">
        <v>0.81130478318652899</v>
      </c>
      <c r="V316" s="2">
        <v>0.77053291743653252</v>
      </c>
      <c r="W316" s="2">
        <v>0.73879253543578527</v>
      </c>
      <c r="X316" s="2">
        <v>0.73139211171127283</v>
      </c>
      <c r="Y316" s="2">
        <v>0.70895802096424176</v>
      </c>
      <c r="Z316" s="2">
        <v>0.66260057440770581</v>
      </c>
      <c r="AA316" s="2">
        <v>0.62519580907408079</v>
      </c>
      <c r="AB316" s="2">
        <v>0.63469601850536228</v>
      </c>
      <c r="AC316" s="9">
        <v>9.5814343812389603E-3</v>
      </c>
      <c r="AD316" s="2"/>
      <c r="AE316" s="2">
        <f t="shared" si="121"/>
        <v>-0.15079188786564784</v>
      </c>
      <c r="AF316" s="2">
        <f t="shared" si="122"/>
        <v>-0.20911148389218773</v>
      </c>
      <c r="AG316" s="2">
        <f t="shared" si="123"/>
        <v>-0.26067290295863077</v>
      </c>
      <c r="AH316" s="2">
        <f t="shared" si="124"/>
        <v>-0.30273813434130309</v>
      </c>
      <c r="AI316" s="2">
        <f t="shared" si="125"/>
        <v>-0.31280555851605751</v>
      </c>
      <c r="AJ316" s="2">
        <f t="shared" si="126"/>
        <v>-0.34395896299806505</v>
      </c>
      <c r="AK316" s="2">
        <f t="shared" si="127"/>
        <v>-0.41158292221707077</v>
      </c>
      <c r="AL316" s="2">
        <f t="shared" si="128"/>
        <v>-0.46969038379368605</v>
      </c>
      <c r="AM316" s="2">
        <f t="shared" si="129"/>
        <v>-0.45460910572332192</v>
      </c>
      <c r="AN316" s="2">
        <f t="shared" si="130"/>
        <v>3.2129344450197888</v>
      </c>
      <c r="AO316" s="2">
        <f t="shared" si="131"/>
        <v>0.56148102162608704</v>
      </c>
      <c r="AP316" s="2">
        <f t="shared" si="132"/>
        <v>0.98026801027940869</v>
      </c>
      <c r="AQ316" s="23">
        <f t="shared" si="114"/>
        <v>3.5442670394866638</v>
      </c>
      <c r="AR316" s="2">
        <f t="shared" si="115"/>
        <v>-0.41309304787922502</v>
      </c>
      <c r="AS316" s="2">
        <f t="shared" si="116"/>
        <v>-0.47985240726243827</v>
      </c>
      <c r="AT316" s="2">
        <f t="shared" si="117"/>
        <v>1.7021454740587127</v>
      </c>
      <c r="AU316" s="2">
        <f t="shared" si="118"/>
        <v>10.611656145216815</v>
      </c>
      <c r="AV316" s="2">
        <f t="shared" si="119"/>
        <v>0.64462888074703895</v>
      </c>
      <c r="AW316" s="27">
        <f t="shared" si="120"/>
        <v>1.4863489160050284E-2</v>
      </c>
      <c r="AX316" s="28">
        <f t="shared" si="133"/>
        <v>1.1332701802706999</v>
      </c>
      <c r="AY316" s="2">
        <v>1E-3</v>
      </c>
      <c r="AZ316" s="2">
        <v>50</v>
      </c>
      <c r="BA316" s="2">
        <f t="shared" si="134"/>
        <v>2.8605166024136137</v>
      </c>
      <c r="BB316" s="2">
        <f t="shared" si="135"/>
        <v>5.9774247374724325</v>
      </c>
      <c r="BC316" s="2">
        <f t="shared" si="136"/>
        <v>8.9703859112834072E-2</v>
      </c>
      <c r="BD316" s="2">
        <f t="shared" si="137"/>
        <v>7.5034132228859289E-3</v>
      </c>
      <c r="BE316" s="2">
        <f t="shared" si="138"/>
        <v>5.7838113320826778E-2</v>
      </c>
      <c r="BF316">
        <f t="shared" si="139"/>
        <v>2.2075259049409439</v>
      </c>
      <c r="BG316" s="9">
        <f t="shared" si="140"/>
        <v>6.609728271229624E-7</v>
      </c>
      <c r="BH316" s="9">
        <f t="shared" si="141"/>
        <v>6.1244617329092834E-7</v>
      </c>
      <c r="BI316" s="2"/>
      <c r="BJ316" s="2"/>
      <c r="BK316" s="2"/>
      <c r="BL316" s="2"/>
      <c r="BM316" s="2"/>
      <c r="BN316" s="2"/>
      <c r="BO316" s="2"/>
      <c r="BP316" s="2"/>
      <c r="BQ316" s="2"/>
      <c r="BR316" s="11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V316" s="6"/>
      <c r="EW316" s="6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6"/>
      <c r="FJ316" s="7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</row>
    <row r="317" spans="1:225">
      <c r="A317" s="16">
        <v>45.692239465130335</v>
      </c>
      <c r="B317" s="2">
        <v>8.827421056797638E-2</v>
      </c>
      <c r="C317" s="2">
        <v>5.6153477103595487E-2</v>
      </c>
      <c r="D317" s="2">
        <v>3.699013951398368E-2</v>
      </c>
      <c r="E317" s="2">
        <v>3.4615973936516803E-2</v>
      </c>
      <c r="F317" s="2">
        <v>2.8947721338681547E-2</v>
      </c>
      <c r="G317" s="2">
        <v>2.3356759564661597E-2</v>
      </c>
      <c r="H317" s="2">
        <v>1.0241219688288216E-2</v>
      </c>
      <c r="I317" s="2">
        <v>8.1725213840728624E-3</v>
      </c>
      <c r="J317" s="2">
        <v>5.8258948294903556E-3</v>
      </c>
      <c r="K317" s="2">
        <v>0.77714055602595267</v>
      </c>
      <c r="L317" s="2">
        <v>0.76042809715025306</v>
      </c>
      <c r="M317" s="2">
        <v>0.73982352102929261</v>
      </c>
      <c r="N317" s="2">
        <v>0.71105794612808682</v>
      </c>
      <c r="O317" s="2">
        <v>0.71013754906112436</v>
      </c>
      <c r="P317" s="2">
        <v>0.69079980552154374</v>
      </c>
      <c r="Q317" s="2">
        <v>0.6655591577203932</v>
      </c>
      <c r="R317" s="2">
        <v>0.62265834914301244</v>
      </c>
      <c r="S317" s="2">
        <v>0.63514608250090743</v>
      </c>
      <c r="T317" s="2">
        <v>0.86541476659392902</v>
      </c>
      <c r="U317" s="2">
        <v>0.81658157425384859</v>
      </c>
      <c r="V317" s="2">
        <v>0.77681366054327627</v>
      </c>
      <c r="W317" s="2">
        <v>0.74567392006460365</v>
      </c>
      <c r="X317" s="2">
        <v>0.73908527039980587</v>
      </c>
      <c r="Y317" s="2">
        <v>0.71415656508620529</v>
      </c>
      <c r="Z317" s="2">
        <v>0.66752263647455623</v>
      </c>
      <c r="AA317" s="2">
        <v>0.63083087052708531</v>
      </c>
      <c r="AB317" s="2">
        <v>0.64097197733039779</v>
      </c>
      <c r="AC317" s="9">
        <v>9.5690364809509921E-3</v>
      </c>
      <c r="AD317" s="2"/>
      <c r="AE317" s="2">
        <f t="shared" si="121"/>
        <v>-0.14454638802062589</v>
      </c>
      <c r="AF317" s="2">
        <f t="shared" si="122"/>
        <v>-0.20262846433133425</v>
      </c>
      <c r="AG317" s="2">
        <f t="shared" si="123"/>
        <v>-0.25255477649631591</v>
      </c>
      <c r="AH317" s="2">
        <f t="shared" si="124"/>
        <v>-0.29346687880742311</v>
      </c>
      <c r="AI317" s="2">
        <f t="shared" si="125"/>
        <v>-0.3023419784931089</v>
      </c>
      <c r="AJ317" s="2">
        <f t="shared" si="126"/>
        <v>-0.33665306184842153</v>
      </c>
      <c r="AK317" s="2">
        <f t="shared" si="127"/>
        <v>-0.4041819769613097</v>
      </c>
      <c r="AL317" s="2">
        <f t="shared" si="128"/>
        <v>-0.46071748639844023</v>
      </c>
      <c r="AM317" s="2">
        <f t="shared" si="129"/>
        <v>-0.44476954013035186</v>
      </c>
      <c r="AN317" s="2">
        <f t="shared" si="130"/>
        <v>3.1942128901886169</v>
      </c>
      <c r="AO317" s="2">
        <f t="shared" si="131"/>
        <v>0.55720196978158054</v>
      </c>
      <c r="AP317" s="2">
        <f t="shared" si="132"/>
        <v>0.9804410801799992</v>
      </c>
      <c r="AQ317" s="23">
        <f t="shared" si="114"/>
        <v>3.5395403081701411</v>
      </c>
      <c r="AR317" s="2">
        <f t="shared" si="115"/>
        <v>-0.40712775295580506</v>
      </c>
      <c r="AS317" s="2">
        <f t="shared" si="116"/>
        <v>-0.47375730685804407</v>
      </c>
      <c r="AT317" s="2">
        <f t="shared" si="117"/>
        <v>1.6988358585382877</v>
      </c>
      <c r="AU317" s="2">
        <f t="shared" si="118"/>
        <v>10.596185151882651</v>
      </c>
      <c r="AV317" s="2">
        <f t="shared" si="119"/>
        <v>0.6485185429195125</v>
      </c>
      <c r="AW317" s="27">
        <f t="shared" si="120"/>
        <v>1.4755224172732102E-2</v>
      </c>
      <c r="AX317" s="28">
        <f t="shared" si="133"/>
        <v>1.1329419415728099</v>
      </c>
      <c r="AY317" s="2">
        <v>1E-3</v>
      </c>
      <c r="AZ317" s="2">
        <v>50</v>
      </c>
      <c r="BA317" s="2">
        <f t="shared" si="134"/>
        <v>2.8912801921760938</v>
      </c>
      <c r="BB317" s="2">
        <f t="shared" si="135"/>
        <v>6.0268288253886126</v>
      </c>
      <c r="BC317" s="2">
        <f t="shared" si="136"/>
        <v>9.0668584407394517E-2</v>
      </c>
      <c r="BD317" s="2">
        <f t="shared" si="137"/>
        <v>7.5219387368964264E-3</v>
      </c>
      <c r="BE317" s="2">
        <f t="shared" si="138"/>
        <v>5.8439291829117224E-2</v>
      </c>
      <c r="BF317">
        <f t="shared" si="139"/>
        <v>2.1741533498987073</v>
      </c>
      <c r="BG317" s="9">
        <f t="shared" si="140"/>
        <v>7.7038278150476024E-7</v>
      </c>
      <c r="BH317" s="9">
        <f t="shared" si="141"/>
        <v>6.3314354247135997E-7</v>
      </c>
      <c r="BI317" s="2"/>
      <c r="BJ317" s="2"/>
      <c r="BK317" s="2"/>
      <c r="BL317" s="2"/>
      <c r="BM317" s="2"/>
      <c r="BN317" s="2"/>
      <c r="BO317" s="2"/>
      <c r="BP317" s="2"/>
      <c r="BQ317" s="2"/>
      <c r="BR317" s="11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V317" s="6"/>
      <c r="EW317" s="6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6"/>
      <c r="FJ317" s="7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</row>
    <row r="318" spans="1:225">
      <c r="A318" s="16">
        <v>45.837757707695353</v>
      </c>
      <c r="B318" s="2">
        <v>8.888446686446394E-2</v>
      </c>
      <c r="C318" s="2">
        <v>5.7833686720266231E-2</v>
      </c>
      <c r="D318" s="2">
        <v>3.685745019741473E-2</v>
      </c>
      <c r="E318" s="2">
        <v>3.255791135014259E-2</v>
      </c>
      <c r="F318" s="2">
        <v>2.7350560627156569E-2</v>
      </c>
      <c r="G318" s="2">
        <v>2.1646390554399948E-2</v>
      </c>
      <c r="H318" s="2">
        <v>8.8719167902975449E-3</v>
      </c>
      <c r="I318" s="2">
        <v>6.9502583221968802E-3</v>
      </c>
      <c r="J318" s="2">
        <v>4.8192136048431661E-3</v>
      </c>
      <c r="K318" s="2">
        <v>0.78116350149117864</v>
      </c>
      <c r="L318" s="2">
        <v>0.76402399568406976</v>
      </c>
      <c r="M318" s="2">
        <v>0.74419898564995102</v>
      </c>
      <c r="N318" s="2">
        <v>0.72461224630633514</v>
      </c>
      <c r="O318" s="2">
        <v>0.71940053853062158</v>
      </c>
      <c r="P318" s="2">
        <v>0.70485455745997794</v>
      </c>
      <c r="Q318" s="2">
        <v>0.6735611166268991</v>
      </c>
      <c r="R318" s="2">
        <v>0.63674413751477421</v>
      </c>
      <c r="S318" s="2">
        <v>0.64344513565871198</v>
      </c>
      <c r="T318" s="2">
        <v>0.87004796835564258</v>
      </c>
      <c r="U318" s="2">
        <v>0.82185768240433599</v>
      </c>
      <c r="V318" s="2">
        <v>0.78105643584736573</v>
      </c>
      <c r="W318" s="2">
        <v>0.75717015765647777</v>
      </c>
      <c r="X318" s="2">
        <v>0.74675109915777815</v>
      </c>
      <c r="Y318" s="2">
        <v>0.72650094801437792</v>
      </c>
      <c r="Z318" s="2">
        <v>0.67661662255904498</v>
      </c>
      <c r="AA318" s="2">
        <v>0.64369439583697108</v>
      </c>
      <c r="AB318" s="2">
        <v>0.64826434926355514</v>
      </c>
      <c r="AC318" s="9">
        <v>9.5727441433953158E-3</v>
      </c>
      <c r="AD318" s="2"/>
      <c r="AE318" s="2">
        <f t="shared" si="121"/>
        <v>-0.13920693281247482</v>
      </c>
      <c r="AF318" s="2">
        <f t="shared" si="122"/>
        <v>-0.19618803467683166</v>
      </c>
      <c r="AG318" s="2">
        <f t="shared" si="123"/>
        <v>-0.24710787074500123</v>
      </c>
      <c r="AH318" s="2">
        <f t="shared" si="124"/>
        <v>-0.27816727186514489</v>
      </c>
      <c r="AI318" s="2">
        <f t="shared" si="125"/>
        <v>-0.29202334996496815</v>
      </c>
      <c r="AJ318" s="2">
        <f t="shared" si="126"/>
        <v>-0.31951549106641836</v>
      </c>
      <c r="AK318" s="2">
        <f t="shared" si="127"/>
        <v>-0.39065045515864655</v>
      </c>
      <c r="AL318" s="2">
        <f t="shared" si="128"/>
        <v>-0.44053120613364061</v>
      </c>
      <c r="AM318" s="2">
        <f t="shared" si="129"/>
        <v>-0.43345671942299424</v>
      </c>
      <c r="AN318" s="2">
        <f t="shared" si="130"/>
        <v>3.0867855648877525</v>
      </c>
      <c r="AO318" s="2">
        <f t="shared" si="131"/>
        <v>0.53829578894688301</v>
      </c>
      <c r="AP318" s="2">
        <f t="shared" si="132"/>
        <v>0.98655022134804404</v>
      </c>
      <c r="AQ318" s="23">
        <f t="shared" si="114"/>
        <v>3.5185125835647462</v>
      </c>
      <c r="AR318" s="2">
        <f t="shared" si="115"/>
        <v>-0.39517654244269296</v>
      </c>
      <c r="AS318" s="2">
        <f t="shared" si="116"/>
        <v>-0.4513873720518421</v>
      </c>
      <c r="AT318" s="2">
        <f t="shared" si="117"/>
        <v>1.4331924406745777</v>
      </c>
      <c r="AU318" s="2">
        <f t="shared" si="118"/>
        <v>8.8875712865089582</v>
      </c>
      <c r="AV318" s="2">
        <f t="shared" si="119"/>
        <v>0.65898285066473583</v>
      </c>
      <c r="AW318" s="27">
        <f t="shared" si="120"/>
        <v>1.4526545165384807E-2</v>
      </c>
      <c r="AX318" s="28">
        <f t="shared" si="133"/>
        <v>1.1329899983051195</v>
      </c>
      <c r="AY318" s="2">
        <v>1E-3</v>
      </c>
      <c r="AZ318" s="2">
        <v>50</v>
      </c>
      <c r="BA318" s="2">
        <f t="shared" si="134"/>
        <v>3.032322016094422</v>
      </c>
      <c r="BB318" s="2">
        <f t="shared" si="135"/>
        <v>6.323113219911626</v>
      </c>
      <c r="BC318" s="2">
        <f t="shared" si="136"/>
        <v>9.5091560275149159E-2</v>
      </c>
      <c r="BD318" s="2">
        <f t="shared" si="137"/>
        <v>7.5192207417572E-3</v>
      </c>
      <c r="BE318" s="2">
        <f t="shared" si="138"/>
        <v>6.1189978699303538E-2</v>
      </c>
      <c r="BF318">
        <f t="shared" si="139"/>
        <v>1.9851176121123881</v>
      </c>
      <c r="BG318" s="9">
        <f t="shared" si="140"/>
        <v>7.1513699947115033E-7</v>
      </c>
      <c r="BH318" s="9">
        <f t="shared" si="141"/>
        <v>7.3983351781803459E-7</v>
      </c>
      <c r="BI318" s="2"/>
      <c r="BJ318" s="2"/>
      <c r="BK318" s="2"/>
      <c r="BL318" s="2"/>
      <c r="BM318" s="2"/>
      <c r="BN318" s="2"/>
      <c r="BO318" s="2"/>
      <c r="BP318" s="2"/>
      <c r="BQ318" s="2"/>
      <c r="BR318" s="11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V318" s="6"/>
      <c r="EW318" s="6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6"/>
      <c r="FJ318" s="7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</row>
    <row r="319" spans="1:225">
      <c r="A319" s="16">
        <v>45.988928696754229</v>
      </c>
      <c r="B319" s="2">
        <v>8.7703433516885448E-2</v>
      </c>
      <c r="C319" s="2">
        <v>5.5835764815805197E-2</v>
      </c>
      <c r="D319" s="2">
        <v>3.6308143719782388E-2</v>
      </c>
      <c r="E319" s="2">
        <v>3.1428570454812121E-2</v>
      </c>
      <c r="F319" s="2">
        <v>2.4242300243970172E-2</v>
      </c>
      <c r="G319" s="2">
        <v>2.0589335207752711E-2</v>
      </c>
      <c r="H319" s="2">
        <v>8.1064949943643709E-3</v>
      </c>
      <c r="I319" s="2">
        <v>6.2812088088163827E-3</v>
      </c>
      <c r="J319" s="2">
        <v>4.2840881601554585E-3</v>
      </c>
      <c r="K319" s="2">
        <v>0.78430088992689251</v>
      </c>
      <c r="L319" s="2">
        <v>0.76653586736514778</v>
      </c>
      <c r="M319" s="2">
        <v>0.74608715419420613</v>
      </c>
      <c r="N319" s="2">
        <v>0.72564882601247338</v>
      </c>
      <c r="O319" s="2">
        <v>0.7243850083422767</v>
      </c>
      <c r="P319" s="2">
        <v>0.7029124827589931</v>
      </c>
      <c r="Q319" s="2">
        <v>0.67296793147064093</v>
      </c>
      <c r="R319" s="2">
        <v>0.63353381900529293</v>
      </c>
      <c r="S319" s="2">
        <v>0.63630836574828287</v>
      </c>
      <c r="T319" s="2">
        <v>0.87200432344377798</v>
      </c>
      <c r="U319" s="2">
        <v>0.82237163218095299</v>
      </c>
      <c r="V319" s="2">
        <v>0.78239529791398854</v>
      </c>
      <c r="W319" s="2">
        <v>0.75707739646728545</v>
      </c>
      <c r="X319" s="2">
        <v>0.74862730858624682</v>
      </c>
      <c r="Y319" s="2">
        <v>0.72350181796674584</v>
      </c>
      <c r="Z319" s="2">
        <v>0.67463824772516812</v>
      </c>
      <c r="AA319" s="2">
        <v>0.63981502781410926</v>
      </c>
      <c r="AB319" s="2">
        <v>0.64059245390843833</v>
      </c>
      <c r="AC319" s="9">
        <v>9.5807439579063212E-3</v>
      </c>
      <c r="AD319" s="2"/>
      <c r="AE319" s="2">
        <f t="shared" si="121"/>
        <v>-0.1369608970077216</v>
      </c>
      <c r="AF319" s="2">
        <f t="shared" si="122"/>
        <v>-0.19556287881955986</v>
      </c>
      <c r="AG319" s="2">
        <f t="shared" si="123"/>
        <v>-0.24539517010322281</v>
      </c>
      <c r="AH319" s="2">
        <f t="shared" si="124"/>
        <v>-0.27828978973093998</v>
      </c>
      <c r="AI319" s="2">
        <f t="shared" si="125"/>
        <v>-0.28951400463369392</v>
      </c>
      <c r="AJ319" s="2">
        <f t="shared" si="126"/>
        <v>-0.32365222017464573</v>
      </c>
      <c r="AK319" s="2">
        <f t="shared" si="127"/>
        <v>-0.39357866106709016</v>
      </c>
      <c r="AL319" s="2">
        <f t="shared" si="128"/>
        <v>-0.44657616344292583</v>
      </c>
      <c r="AM319" s="2">
        <f t="shared" si="129"/>
        <v>-0.4453618216010341</v>
      </c>
      <c r="AN319" s="2">
        <f t="shared" si="130"/>
        <v>3.2172617688644007</v>
      </c>
      <c r="AO319" s="2">
        <f t="shared" si="131"/>
        <v>0.55932691858736394</v>
      </c>
      <c r="AP319" s="2">
        <f t="shared" si="132"/>
        <v>0.98844305192357718</v>
      </c>
      <c r="AQ319" s="23">
        <f t="shared" si="114"/>
        <v>3.5418890083249575</v>
      </c>
      <c r="AR319" s="2">
        <f t="shared" si="115"/>
        <v>-0.39605760059063055</v>
      </c>
      <c r="AS319" s="2">
        <f t="shared" si="116"/>
        <v>-0.45644189626495008</v>
      </c>
      <c r="AT319" s="2">
        <f t="shared" si="117"/>
        <v>1.5396021851598383</v>
      </c>
      <c r="AU319" s="2">
        <f t="shared" si="118"/>
        <v>9.5759032025342066</v>
      </c>
      <c r="AV319" s="2">
        <f t="shared" si="119"/>
        <v>0.65733372670972556</v>
      </c>
      <c r="AW319" s="27">
        <f t="shared" si="120"/>
        <v>1.4575159570561816E-2</v>
      </c>
      <c r="AX319" s="28">
        <f t="shared" si="133"/>
        <v>1.1316712323623832</v>
      </c>
      <c r="AY319" s="2">
        <v>1E-3</v>
      </c>
      <c r="AZ319" s="2">
        <v>50</v>
      </c>
      <c r="BA319" s="2">
        <f t="shared" si="134"/>
        <v>2.8759512150049731</v>
      </c>
      <c r="BB319" s="2">
        <f t="shared" si="135"/>
        <v>5.9375745259749078</v>
      </c>
      <c r="BC319" s="2">
        <f t="shared" si="136"/>
        <v>9.0187878087654286E-2</v>
      </c>
      <c r="BD319" s="2">
        <f t="shared" si="137"/>
        <v>7.5945273418476372E-3</v>
      </c>
      <c r="BE319" s="2">
        <f t="shared" si="138"/>
        <v>5.8139788857253905E-2</v>
      </c>
      <c r="BF319">
        <f t="shared" si="139"/>
        <v>2.2347199108442553</v>
      </c>
      <c r="BG319" s="9">
        <f t="shared" si="140"/>
        <v>6.7898335799217084E-7</v>
      </c>
      <c r="BH319" s="9">
        <f t="shared" si="141"/>
        <v>6.2073578657222121E-7</v>
      </c>
      <c r="BI319" s="2"/>
      <c r="BJ319" s="2"/>
      <c r="BK319" s="2"/>
      <c r="BL319" s="2"/>
      <c r="BM319" s="2"/>
      <c r="BN319" s="2"/>
      <c r="BO319" s="2"/>
      <c r="BP319" s="2"/>
      <c r="BQ319" s="2"/>
      <c r="BR319" s="11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V319" s="6"/>
      <c r="EW319" s="6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6"/>
      <c r="FJ319" s="7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</row>
    <row r="320" spans="1:225">
      <c r="A320" s="16">
        <v>46.147372354325178</v>
      </c>
      <c r="B320" s="2">
        <v>8.6873696795619681E-2</v>
      </c>
      <c r="C320" s="2">
        <v>5.3700547955363762E-2</v>
      </c>
      <c r="D320" s="2">
        <v>3.5778992595402667E-2</v>
      </c>
      <c r="E320" s="2">
        <v>3.2217939443701535E-2</v>
      </c>
      <c r="F320" s="2">
        <v>2.5797572046656336E-2</v>
      </c>
      <c r="G320" s="2">
        <v>2.1020905866173854E-2</v>
      </c>
      <c r="H320" s="2">
        <v>8.6631345263842637E-3</v>
      </c>
      <c r="I320" s="2">
        <v>6.796934813784271E-3</v>
      </c>
      <c r="J320" s="2">
        <v>4.7235680284426658E-3</v>
      </c>
      <c r="K320" s="2">
        <v>0.78825400807945445</v>
      </c>
      <c r="L320" s="2">
        <v>0.77324045980570733</v>
      </c>
      <c r="M320" s="2">
        <v>0.7492513317322842</v>
      </c>
      <c r="N320" s="2">
        <v>0.7248261269114914</v>
      </c>
      <c r="O320" s="2">
        <v>0.72443697472896984</v>
      </c>
      <c r="P320" s="2">
        <v>0.70246429872577409</v>
      </c>
      <c r="Q320" s="2">
        <v>0.67074679867045084</v>
      </c>
      <c r="R320" s="2">
        <v>0.63374044160918808</v>
      </c>
      <c r="S320" s="2">
        <v>0.63543066683925142</v>
      </c>
      <c r="T320" s="2">
        <v>0.87512770487507419</v>
      </c>
      <c r="U320" s="2">
        <v>0.82694100776107105</v>
      </c>
      <c r="V320" s="2">
        <v>0.78503032432768682</v>
      </c>
      <c r="W320" s="2">
        <v>0.75704406635519295</v>
      </c>
      <c r="X320" s="2">
        <v>0.75023454677562618</v>
      </c>
      <c r="Y320" s="2">
        <v>0.72348520459194798</v>
      </c>
      <c r="Z320" s="2">
        <v>0.67265642247406432</v>
      </c>
      <c r="AA320" s="2">
        <v>0.64053737642297237</v>
      </c>
      <c r="AB320" s="2">
        <v>0.64015423486769407</v>
      </c>
      <c r="AC320" s="9">
        <v>9.588743809381059E-3</v>
      </c>
      <c r="AD320" s="2"/>
      <c r="AE320" s="2">
        <f t="shared" si="121"/>
        <v>-0.13338545484530215</v>
      </c>
      <c r="AF320" s="2">
        <f t="shared" si="122"/>
        <v>-0.1900219193188693</v>
      </c>
      <c r="AG320" s="2">
        <f t="shared" si="123"/>
        <v>-0.24203293222903841</v>
      </c>
      <c r="AH320" s="2">
        <f t="shared" si="124"/>
        <v>-0.27833381540908569</v>
      </c>
      <c r="AI320" s="2">
        <f t="shared" si="125"/>
        <v>-0.28736939230714459</v>
      </c>
      <c r="AJ320" s="2">
        <f t="shared" si="126"/>
        <v>-0.32367518288894737</v>
      </c>
      <c r="AK320" s="2">
        <f t="shared" si="127"/>
        <v>-0.39652059607852902</v>
      </c>
      <c r="AL320" s="2">
        <f t="shared" si="128"/>
        <v>-0.44544780427694392</v>
      </c>
      <c r="AM320" s="2">
        <f t="shared" si="129"/>
        <v>-0.44604613968155038</v>
      </c>
      <c r="AN320" s="2">
        <f t="shared" si="130"/>
        <v>3.2842319571017176</v>
      </c>
      <c r="AO320" s="2">
        <f t="shared" si="131"/>
        <v>0.56974561652594913</v>
      </c>
      <c r="AP320" s="2">
        <f t="shared" si="132"/>
        <v>0.98977767425502905</v>
      </c>
      <c r="AQ320" s="23">
        <f t="shared" si="114"/>
        <v>3.5533644154865343</v>
      </c>
      <c r="AR320" s="2">
        <f t="shared" si="115"/>
        <v>-0.39936356244895482</v>
      </c>
      <c r="AS320" s="2">
        <f t="shared" si="116"/>
        <v>-0.45611580646395328</v>
      </c>
      <c r="AT320" s="2">
        <f t="shared" si="117"/>
        <v>1.4469967385141753</v>
      </c>
      <c r="AU320" s="2">
        <f t="shared" si="118"/>
        <v>8.9727943220988671</v>
      </c>
      <c r="AV320" s="2">
        <f t="shared" si="119"/>
        <v>0.6560911543906649</v>
      </c>
      <c r="AW320" s="27">
        <f t="shared" si="120"/>
        <v>1.461495669498313E-2</v>
      </c>
      <c r="AX320" s="28">
        <f t="shared" si="133"/>
        <v>1.1310906358704993</v>
      </c>
      <c r="AY320" s="2">
        <v>1E-3</v>
      </c>
      <c r="AZ320" s="2">
        <v>50</v>
      </c>
      <c r="BA320" s="2">
        <f t="shared" si="134"/>
        <v>2.8022610737681508</v>
      </c>
      <c r="BB320" s="2">
        <f t="shared" si="135"/>
        <v>5.759926249928033</v>
      </c>
      <c r="BC320" s="2">
        <f t="shared" si="136"/>
        <v>8.7877005274703227E-2</v>
      </c>
      <c r="BD320" s="2">
        <f t="shared" si="137"/>
        <v>7.6281619735796922E-3</v>
      </c>
      <c r="BE320" s="2">
        <f t="shared" si="138"/>
        <v>5.6698503463582739E-2</v>
      </c>
      <c r="BF320">
        <f t="shared" si="139"/>
        <v>2.3579743027190783</v>
      </c>
      <c r="BG320" s="9">
        <f t="shared" si="140"/>
        <v>6.9262341032756103E-7</v>
      </c>
      <c r="BH320" s="9">
        <f t="shared" si="141"/>
        <v>5.732022959812948E-7</v>
      </c>
      <c r="BI320" s="2"/>
      <c r="BJ320" s="2"/>
      <c r="BK320" s="2"/>
      <c r="BL320" s="2"/>
      <c r="BM320" s="2"/>
      <c r="BN320" s="2"/>
      <c r="BO320" s="2"/>
      <c r="BP320" s="2"/>
      <c r="BQ320" s="2"/>
      <c r="BR320" s="11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V320" s="6"/>
      <c r="EW320" s="6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6"/>
      <c r="FJ320" s="7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</row>
    <row r="321" spans="1:225">
      <c r="A321" s="16">
        <v>46.304197534481155</v>
      </c>
      <c r="B321" s="2">
        <v>8.6355378158561813E-2</v>
      </c>
      <c r="C321" s="2">
        <v>5.4028768903727056E-2</v>
      </c>
      <c r="D321" s="2">
        <v>3.5375803494970923E-2</v>
      </c>
      <c r="E321" s="2">
        <v>2.8819912386655083E-2</v>
      </c>
      <c r="F321" s="2">
        <v>2.4233918480199748E-2</v>
      </c>
      <c r="G321" s="2">
        <v>1.7943990464919731E-2</v>
      </c>
      <c r="H321" s="2">
        <v>6.7183245570337632E-3</v>
      </c>
      <c r="I321" s="2">
        <v>5.1344202078935546E-3</v>
      </c>
      <c r="J321" s="2">
        <v>3.4303390871104956E-3</v>
      </c>
      <c r="K321" s="2">
        <v>0.78327691885288631</v>
      </c>
      <c r="L321" s="2">
        <v>0.76742047494768528</v>
      </c>
      <c r="M321" s="2">
        <v>0.74546603090843999</v>
      </c>
      <c r="N321" s="2">
        <v>0.72938215372924975</v>
      </c>
      <c r="O321" s="2">
        <v>0.7252341806748076</v>
      </c>
      <c r="P321" s="2">
        <v>0.70194332406355664</v>
      </c>
      <c r="Q321" s="2">
        <v>0.66812101320436068</v>
      </c>
      <c r="R321" s="2">
        <v>0.63317537113387301</v>
      </c>
      <c r="S321" s="2">
        <v>0.63487651698019587</v>
      </c>
      <c r="T321" s="2">
        <v>0.86963229701144806</v>
      </c>
      <c r="U321" s="2">
        <v>0.82144924385141238</v>
      </c>
      <c r="V321" s="2">
        <v>0.78084183440341093</v>
      </c>
      <c r="W321" s="2">
        <v>0.75820206611590479</v>
      </c>
      <c r="X321" s="2">
        <v>0.74946809915500734</v>
      </c>
      <c r="Y321" s="2">
        <v>0.71988731452847632</v>
      </c>
      <c r="Z321" s="2">
        <v>0.66967449403830415</v>
      </c>
      <c r="AA321" s="2">
        <v>0.63830979134176657</v>
      </c>
      <c r="AB321" s="2">
        <v>0.63830685606730642</v>
      </c>
      <c r="AC321" s="9">
        <v>9.5751483041395177E-3</v>
      </c>
      <c r="AD321" s="2"/>
      <c r="AE321" s="2">
        <f t="shared" si="121"/>
        <v>-0.13968480378725079</v>
      </c>
      <c r="AF321" s="2">
        <f t="shared" si="122"/>
        <v>-0.19668512813491709</v>
      </c>
      <c r="AG321" s="2">
        <f t="shared" si="123"/>
        <v>-0.24738266642074108</v>
      </c>
      <c r="AH321" s="2">
        <f t="shared" si="124"/>
        <v>-0.27680535087604385</v>
      </c>
      <c r="AI321" s="2">
        <f t="shared" si="125"/>
        <v>-0.28839152518052152</v>
      </c>
      <c r="AJ321" s="2">
        <f t="shared" si="126"/>
        <v>-0.32866058681996685</v>
      </c>
      <c r="AK321" s="2">
        <f t="shared" si="127"/>
        <v>-0.40096351444423289</v>
      </c>
      <c r="AL321" s="2">
        <f t="shared" si="128"/>
        <v>-0.44893154712014244</v>
      </c>
      <c r="AM321" s="2">
        <f t="shared" si="129"/>
        <v>-0.44893614564150142</v>
      </c>
      <c r="AN321" s="2">
        <f t="shared" si="130"/>
        <v>3.253734080094822</v>
      </c>
      <c r="AO321" s="2">
        <f t="shared" si="131"/>
        <v>0.56549693712417504</v>
      </c>
      <c r="AP321" s="2">
        <f t="shared" si="132"/>
        <v>0.99010255208674158</v>
      </c>
      <c r="AQ321" s="23">
        <f t="shared" si="114"/>
        <v>3.5486927771095078</v>
      </c>
      <c r="AR321" s="2">
        <f t="shared" si="115"/>
        <v>-0.40328596436097031</v>
      </c>
      <c r="AS321" s="2">
        <f t="shared" si="116"/>
        <v>-0.45700784760370705</v>
      </c>
      <c r="AT321" s="2">
        <f t="shared" si="117"/>
        <v>1.3697324429768014</v>
      </c>
      <c r="AU321" s="2">
        <f t="shared" si="118"/>
        <v>8.4684332133531406</v>
      </c>
      <c r="AV321" s="2">
        <f t="shared" si="119"/>
        <v>0.65429411187982833</v>
      </c>
      <c r="AW321" s="27">
        <f t="shared" si="120"/>
        <v>1.4634318313868837E-2</v>
      </c>
      <c r="AX321" s="28">
        <f t="shared" si="133"/>
        <v>1.1315483215191304</v>
      </c>
      <c r="AY321" s="2">
        <v>1E-3</v>
      </c>
      <c r="AZ321" s="2">
        <v>50</v>
      </c>
      <c r="BA321" s="2">
        <f t="shared" si="134"/>
        <v>2.8320200733145953</v>
      </c>
      <c r="BB321" s="2">
        <f t="shared" si="135"/>
        <v>5.841418167651427</v>
      </c>
      <c r="BC321" s="2">
        <f t="shared" si="136"/>
        <v>8.8810227301941505E-2</v>
      </c>
      <c r="BD321" s="2">
        <f t="shared" si="137"/>
        <v>7.6016229384065284E-3</v>
      </c>
      <c r="BE321" s="2">
        <f t="shared" si="138"/>
        <v>5.728085099342195E-2</v>
      </c>
      <c r="BF321">
        <f t="shared" si="139"/>
        <v>2.3011147641710825</v>
      </c>
      <c r="BG321" s="9">
        <f t="shared" si="140"/>
        <v>5.9144537031935514E-7</v>
      </c>
      <c r="BH321" s="9">
        <f t="shared" si="141"/>
        <v>5.9065149842814979E-7</v>
      </c>
      <c r="BI321" s="2"/>
      <c r="BJ321" s="2"/>
      <c r="BK321" s="2"/>
      <c r="BL321" s="2"/>
      <c r="BM321" s="2"/>
      <c r="BN321" s="2"/>
      <c r="BO321" s="2"/>
      <c r="BP321" s="2"/>
      <c r="BQ321" s="2"/>
      <c r="BR321" s="11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V321" s="6"/>
      <c r="EW321" s="6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6"/>
      <c r="FJ321" s="7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</row>
    <row r="322" spans="1:225">
      <c r="A322" s="16">
        <v>46.457790526109598</v>
      </c>
      <c r="B322" s="2">
        <v>8.6944142049226292E-2</v>
      </c>
      <c r="C322" s="2">
        <v>5.4801294493068059E-2</v>
      </c>
      <c r="D322" s="2">
        <v>3.5926137387471038E-2</v>
      </c>
      <c r="E322" s="2">
        <v>3.0236542686170799E-2</v>
      </c>
      <c r="F322" s="2">
        <v>2.4322163393076055E-2</v>
      </c>
      <c r="G322" s="2">
        <v>1.7157309420165783E-2</v>
      </c>
      <c r="H322" s="2">
        <v>6.3006615271886373E-3</v>
      </c>
      <c r="I322" s="2">
        <v>4.7897877281032767E-3</v>
      </c>
      <c r="J322" s="2">
        <v>3.174763967737416E-3</v>
      </c>
      <c r="K322" s="2">
        <v>0.77739235062152534</v>
      </c>
      <c r="L322" s="2">
        <v>0.763556875724271</v>
      </c>
      <c r="M322" s="2">
        <v>0.74163277765627267</v>
      </c>
      <c r="N322" s="2">
        <v>0.72046079448185163</v>
      </c>
      <c r="O322" s="2">
        <v>0.72004615814499628</v>
      </c>
      <c r="P322" s="2">
        <v>0.7006390965316478</v>
      </c>
      <c r="Q322" s="2">
        <v>0.66768626704084244</v>
      </c>
      <c r="R322" s="2">
        <v>0.63150723311958068</v>
      </c>
      <c r="S322" s="2">
        <v>0.62958505372798212</v>
      </c>
      <c r="T322" s="2">
        <v>0.86433649267075163</v>
      </c>
      <c r="U322" s="2">
        <v>0.81835817021733903</v>
      </c>
      <c r="V322" s="2">
        <v>0.77755891504374375</v>
      </c>
      <c r="W322" s="2">
        <v>0.75069733716802245</v>
      </c>
      <c r="X322" s="2">
        <v>0.74436832153807231</v>
      </c>
      <c r="Y322" s="2">
        <v>0.7177964059518136</v>
      </c>
      <c r="Z322" s="2">
        <v>0.66776825056056355</v>
      </c>
      <c r="AA322" s="2">
        <v>0.63629702084768391</v>
      </c>
      <c r="AB322" s="2">
        <v>0.63275981769571954</v>
      </c>
      <c r="AC322" s="9">
        <v>9.5569177604987437E-3</v>
      </c>
      <c r="AD322" s="2"/>
      <c r="AE322" s="2">
        <f t="shared" si="121"/>
        <v>-0.14579312688792914</v>
      </c>
      <c r="AF322" s="2">
        <f t="shared" si="122"/>
        <v>-0.20045517731110865</v>
      </c>
      <c r="AG322" s="2">
        <f t="shared" si="123"/>
        <v>-0.2515958628236501</v>
      </c>
      <c r="AH322" s="2">
        <f t="shared" si="124"/>
        <v>-0.28675272154145171</v>
      </c>
      <c r="AI322" s="2">
        <f t="shared" si="125"/>
        <v>-0.29521931081801284</v>
      </c>
      <c r="AJ322" s="2">
        <f t="shared" si="126"/>
        <v>-0.33156930731402467</v>
      </c>
      <c r="AK322" s="2">
        <f t="shared" si="127"/>
        <v>-0.40381409593828743</v>
      </c>
      <c r="AL322" s="2">
        <f t="shared" si="128"/>
        <v>-0.45208981074761861</v>
      </c>
      <c r="AM322" s="2">
        <f t="shared" si="129"/>
        <v>-0.45766436376147879</v>
      </c>
      <c r="AN322" s="2">
        <f t="shared" si="130"/>
        <v>3.2455802997658765</v>
      </c>
      <c r="AO322" s="2">
        <f t="shared" si="131"/>
        <v>0.56505823643569364</v>
      </c>
      <c r="AP322" s="2">
        <f t="shared" si="132"/>
        <v>0.99156527295410701</v>
      </c>
      <c r="AQ322" s="23">
        <f t="shared" si="114"/>
        <v>3.5482097861767095</v>
      </c>
      <c r="AR322" s="2">
        <f t="shared" si="115"/>
        <v>-0.40393687588884891</v>
      </c>
      <c r="AS322" s="2">
        <f t="shared" si="116"/>
        <v>-0.45964588338611639</v>
      </c>
      <c r="AT322" s="2">
        <f t="shared" si="117"/>
        <v>1.4203976169313062</v>
      </c>
      <c r="AU322" s="2">
        <f t="shared" si="118"/>
        <v>8.7959392332895874</v>
      </c>
      <c r="AV322" s="2">
        <f t="shared" si="119"/>
        <v>0.65336277222028649</v>
      </c>
      <c r="AW322" s="27">
        <f t="shared" si="120"/>
        <v>1.4627276249643058E-2</v>
      </c>
      <c r="AX322" s="28">
        <f t="shared" si="133"/>
        <v>1.1315397939934124</v>
      </c>
      <c r="AY322" s="2">
        <v>1E-3</v>
      </c>
      <c r="AZ322" s="2">
        <v>50</v>
      </c>
      <c r="BA322" s="2">
        <f t="shared" si="134"/>
        <v>2.8351155490952045</v>
      </c>
      <c r="BB322" s="2">
        <f t="shared" si="135"/>
        <v>5.8474239186242682</v>
      </c>
      <c r="BC322" s="2">
        <f t="shared" si="136"/>
        <v>8.8907299321407035E-2</v>
      </c>
      <c r="BD322" s="2">
        <f t="shared" si="137"/>
        <v>7.6021157211283103E-3</v>
      </c>
      <c r="BE322" s="2">
        <f t="shared" si="138"/>
        <v>5.7341402404258446E-2</v>
      </c>
      <c r="BF322">
        <f t="shared" si="139"/>
        <v>2.2969406571946314</v>
      </c>
      <c r="BG322" s="9">
        <f t="shared" si="140"/>
        <v>5.655361591939623E-7</v>
      </c>
      <c r="BH322" s="9">
        <f t="shared" si="141"/>
        <v>5.9065108922872837E-7</v>
      </c>
      <c r="BI322" s="2"/>
      <c r="BJ322" s="2"/>
      <c r="BK322" s="2"/>
      <c r="BL322" s="2"/>
      <c r="BM322" s="2"/>
      <c r="BN322" s="2"/>
      <c r="BO322" s="2"/>
      <c r="BP322" s="2"/>
      <c r="BQ322" s="2"/>
      <c r="BR322" s="11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V322" s="6"/>
      <c r="EW322" s="6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6"/>
      <c r="FJ322" s="7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</row>
    <row r="323" spans="1:225">
      <c r="A323" s="16">
        <v>46.594408114182862</v>
      </c>
      <c r="B323" s="2">
        <v>8.7528265078376605E-2</v>
      </c>
      <c r="C323" s="2">
        <v>5.5233354074456426E-2</v>
      </c>
      <c r="D323" s="2">
        <v>3.6425674393575858E-2</v>
      </c>
      <c r="E323" s="2">
        <v>3.1513880072815657E-2</v>
      </c>
      <c r="F323" s="2">
        <v>2.5374485682945636E-2</v>
      </c>
      <c r="G323" s="2">
        <v>1.8048584442270973E-2</v>
      </c>
      <c r="H323" s="2">
        <v>6.8431723309751126E-3</v>
      </c>
      <c r="I323" s="2">
        <v>5.247900710924798E-3</v>
      </c>
      <c r="J323" s="2">
        <v>3.5243400798018755E-3</v>
      </c>
      <c r="K323" s="2">
        <v>0.77782618838874995</v>
      </c>
      <c r="L323" s="2">
        <v>0.7638495178269108</v>
      </c>
      <c r="M323" s="2">
        <v>0.74162536741140972</v>
      </c>
      <c r="N323" s="2">
        <v>0.71935849518833606</v>
      </c>
      <c r="O323" s="2">
        <v>0.71984848070110008</v>
      </c>
      <c r="P323" s="2">
        <v>0.70353542909627853</v>
      </c>
      <c r="Q323" s="2">
        <v>0.66579163086657689</v>
      </c>
      <c r="R323" s="2">
        <v>0.62903428925161486</v>
      </c>
      <c r="S323" s="2">
        <v>0.62917856885078227</v>
      </c>
      <c r="T323" s="2">
        <v>0.86535445346712658</v>
      </c>
      <c r="U323" s="2">
        <v>0.81908287190136719</v>
      </c>
      <c r="V323" s="2">
        <v>0.77805104180498563</v>
      </c>
      <c r="W323" s="2">
        <v>0.75087237526115169</v>
      </c>
      <c r="X323" s="2">
        <v>0.74522296638404573</v>
      </c>
      <c r="Y323" s="2">
        <v>0.72158401353854951</v>
      </c>
      <c r="Z323" s="2">
        <v>0.66658057406833182</v>
      </c>
      <c r="AA323" s="2">
        <v>0.63428218996253971</v>
      </c>
      <c r="AB323" s="2">
        <v>0.63270290893058412</v>
      </c>
      <c r="AC323" s="9">
        <v>9.5386871798940065E-3</v>
      </c>
      <c r="AD323" s="2"/>
      <c r="AE323" s="2">
        <f t="shared" si="121"/>
        <v>-0.14461608318983479</v>
      </c>
      <c r="AF323" s="2">
        <f t="shared" si="122"/>
        <v>-0.19957001355533968</v>
      </c>
      <c r="AG323" s="2">
        <f t="shared" si="123"/>
        <v>-0.25096315052260987</v>
      </c>
      <c r="AH323" s="2">
        <f t="shared" si="124"/>
        <v>-0.28651958139154959</v>
      </c>
      <c r="AI323" s="2">
        <f t="shared" si="125"/>
        <v>-0.29407182164204732</v>
      </c>
      <c r="AJ323" s="2">
        <f t="shared" si="126"/>
        <v>-0.32630646466628499</v>
      </c>
      <c r="AK323" s="2">
        <f t="shared" si="127"/>
        <v>-0.40559425534481203</v>
      </c>
      <c r="AL323" s="2">
        <f t="shared" si="128"/>
        <v>-0.45526132899198191</v>
      </c>
      <c r="AM323" s="2">
        <f t="shared" si="129"/>
        <v>-0.45775430519393095</v>
      </c>
      <c r="AN323" s="2">
        <f t="shared" si="130"/>
        <v>3.2794324691263967</v>
      </c>
      <c r="AO323" s="2">
        <f t="shared" si="131"/>
        <v>0.57035641537422455</v>
      </c>
      <c r="AP323" s="2">
        <f t="shared" si="132"/>
        <v>0.99121145533276578</v>
      </c>
      <c r="AQ323" s="23">
        <f t="shared" si="114"/>
        <v>3.5540351381758715</v>
      </c>
      <c r="AR323" s="2">
        <f t="shared" si="115"/>
        <v>-0.40677852396140435</v>
      </c>
      <c r="AS323" s="2">
        <f t="shared" si="116"/>
        <v>-0.46356950985398876</v>
      </c>
      <c r="AT323" s="2">
        <f t="shared" si="117"/>
        <v>1.4479845297721912</v>
      </c>
      <c r="AU323" s="2">
        <f t="shared" si="118"/>
        <v>8.9717772572648897</v>
      </c>
      <c r="AV323" s="2">
        <f t="shared" si="119"/>
        <v>0.65123443433352579</v>
      </c>
      <c r="AW323" s="27">
        <f t="shared" si="120"/>
        <v>1.4647086635791782E-2</v>
      </c>
      <c r="AX323" s="28">
        <f t="shared" si="133"/>
        <v>1.1312395992179611</v>
      </c>
      <c r="AY323" s="2">
        <v>1E-3</v>
      </c>
      <c r="AZ323" s="2">
        <v>50</v>
      </c>
      <c r="BA323" s="2">
        <f t="shared" si="134"/>
        <v>2.7980153832888082</v>
      </c>
      <c r="BB323" s="2">
        <f t="shared" si="135"/>
        <v>5.7577347268592574</v>
      </c>
      <c r="BC323" s="2">
        <f t="shared" si="136"/>
        <v>8.7743863302978869E-2</v>
      </c>
      <c r="BD323" s="2">
        <f t="shared" si="137"/>
        <v>7.6195039729135203E-3</v>
      </c>
      <c r="BE323" s="2">
        <f t="shared" si="138"/>
        <v>5.6615387368811554E-2</v>
      </c>
      <c r="BF323">
        <f t="shared" si="139"/>
        <v>2.359514374320947</v>
      </c>
      <c r="BG323" s="9">
        <f t="shared" si="140"/>
        <v>5.9465832244610981E-7</v>
      </c>
      <c r="BH323" s="9">
        <f t="shared" si="141"/>
        <v>5.7045726363281764E-7</v>
      </c>
      <c r="BI323" s="2"/>
      <c r="BJ323" s="2"/>
      <c r="BK323" s="2"/>
      <c r="BL323" s="2"/>
      <c r="BM323" s="2"/>
      <c r="BN323" s="2"/>
      <c r="BO323" s="2"/>
      <c r="BP323" s="2"/>
      <c r="BQ323" s="2"/>
      <c r="BR323" s="11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V323" s="6"/>
      <c r="EW323" s="6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6"/>
      <c r="FJ323" s="7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</row>
    <row r="324" spans="1:225">
      <c r="A324" s="16">
        <v>46.725366687901413</v>
      </c>
      <c r="B324" s="2">
        <v>8.6673913997974861E-2</v>
      </c>
      <c r="C324" s="2">
        <v>5.6777031341702228E-2</v>
      </c>
      <c r="D324" s="2">
        <v>3.7249090224158871E-2</v>
      </c>
      <c r="E324" s="2">
        <v>3.29939289059277E-2</v>
      </c>
      <c r="F324" s="2">
        <v>2.6329303396500497E-2</v>
      </c>
      <c r="G324" s="2">
        <v>1.8345198440104252E-2</v>
      </c>
      <c r="H324" s="2">
        <v>7.086605304784754E-3</v>
      </c>
      <c r="I324" s="2">
        <v>5.4624016465723299E-3</v>
      </c>
      <c r="J324" s="2">
        <v>3.6965936094295487E-3</v>
      </c>
      <c r="K324" s="2">
        <v>0.77957360662049746</v>
      </c>
      <c r="L324" s="2">
        <v>0.76147799460385879</v>
      </c>
      <c r="M324" s="2">
        <v>0.74087535006907446</v>
      </c>
      <c r="N324" s="2">
        <v>0.71781670234260198</v>
      </c>
      <c r="O324" s="2">
        <v>0.72100794539718438</v>
      </c>
      <c r="P324" s="2">
        <v>0.70272024567583924</v>
      </c>
      <c r="Q324" s="2">
        <v>0.66340549638239199</v>
      </c>
      <c r="R324" s="2">
        <v>0.62608748137572734</v>
      </c>
      <c r="S324" s="2">
        <v>0.6289142423662839</v>
      </c>
      <c r="T324" s="2">
        <v>0.86624752061847232</v>
      </c>
      <c r="U324" s="2">
        <v>0.81825502594556099</v>
      </c>
      <c r="V324" s="2">
        <v>0.77812444029323335</v>
      </c>
      <c r="W324" s="2">
        <v>0.75081063124852965</v>
      </c>
      <c r="X324" s="2">
        <v>0.74733724879368491</v>
      </c>
      <c r="Y324" s="2">
        <v>0.72106544411594353</v>
      </c>
      <c r="Z324" s="2">
        <v>0.66549454421108789</v>
      </c>
      <c r="AA324" s="2">
        <v>0.63154988302229964</v>
      </c>
      <c r="AB324" s="2">
        <v>0.63261083597571344</v>
      </c>
      <c r="AC324" s="9">
        <v>9.5466510375453E-3</v>
      </c>
      <c r="AD324" s="2"/>
      <c r="AE324" s="2">
        <f t="shared" si="121"/>
        <v>-0.14358459068301793</v>
      </c>
      <c r="AF324" s="2">
        <f t="shared" si="122"/>
        <v>-0.20058122330921796</v>
      </c>
      <c r="AG324" s="2">
        <f t="shared" si="123"/>
        <v>-0.25086881863119209</v>
      </c>
      <c r="AH324" s="2">
        <f t="shared" si="124"/>
        <v>-0.28660181447588123</v>
      </c>
      <c r="AI324" s="2">
        <f t="shared" si="125"/>
        <v>-0.29123872478964741</v>
      </c>
      <c r="AJ324" s="2">
        <f t="shared" si="126"/>
        <v>-0.3270253772783393</v>
      </c>
      <c r="AK324" s="2">
        <f t="shared" si="127"/>
        <v>-0.40722483921049529</v>
      </c>
      <c r="AL324" s="2">
        <f t="shared" si="128"/>
        <v>-0.4595783489853516</v>
      </c>
      <c r="AM324" s="2">
        <f t="shared" si="129"/>
        <v>-0.45789983898806513</v>
      </c>
      <c r="AN324" s="2">
        <f t="shared" si="130"/>
        <v>3.309578210689673</v>
      </c>
      <c r="AO324" s="2">
        <f t="shared" si="131"/>
        <v>0.57521160757603562</v>
      </c>
      <c r="AP324" s="2">
        <f t="shared" si="132"/>
        <v>0.98910017964499219</v>
      </c>
      <c r="AQ324" s="23">
        <f t="shared" ref="AQ324:AQ387" si="142">AO324+3-0.5*EXP(-6*AO324)</f>
        <v>3.5593589294504171</v>
      </c>
      <c r="AR324" s="2">
        <f t="shared" ref="AR324:AR387" si="143">LN(Q324)</f>
        <v>-0.41036886733258132</v>
      </c>
      <c r="AS324" s="2">
        <f t="shared" ref="AS324:AS387" si="144">LN(R324)</f>
        <v>-0.46826517103909276</v>
      </c>
      <c r="AT324" s="2">
        <f t="shared" ref="AT324:AT387" si="145">-SLOPE(AR324:AS324,AK$2:AL$2)</f>
        <v>1.4761665215072024</v>
      </c>
      <c r="AU324" s="2">
        <f t="shared" ref="AU324:AU387" si="146">INTERCEPT(AR324:AS324,AK$2:AL$2)</f>
        <v>9.1507208954925652</v>
      </c>
      <c r="AV324" s="2">
        <f t="shared" ref="AV324:AV387" si="147">EXP(AU324)*660^(-AT324)</f>
        <v>0.64862133056630844</v>
      </c>
      <c r="AW324" s="27">
        <f t="shared" ref="AW324:AW387" si="148">AC324/AV324</f>
        <v>1.4718373552732471E-2</v>
      </c>
      <c r="AX324" s="28">
        <f t="shared" si="133"/>
        <v>1.1312879895631018</v>
      </c>
      <c r="AY324" s="2">
        <v>1E-3</v>
      </c>
      <c r="AZ324" s="2">
        <v>50</v>
      </c>
      <c r="BA324" s="2">
        <f t="shared" si="134"/>
        <v>2.7645539214395565</v>
      </c>
      <c r="BB324" s="2">
        <f t="shared" si="135"/>
        <v>5.6909755749626703</v>
      </c>
      <c r="BC324" s="2">
        <f t="shared" si="136"/>
        <v>8.6694534570923229E-2</v>
      </c>
      <c r="BD324" s="2">
        <f t="shared" si="137"/>
        <v>7.6166956721271627E-3</v>
      </c>
      <c r="BE324" s="2">
        <f t="shared" si="138"/>
        <v>5.5960037147237074E-2</v>
      </c>
      <c r="BF324">
        <f t="shared" si="139"/>
        <v>2.4063056220069416</v>
      </c>
      <c r="BG324" s="9">
        <f t="shared" si="140"/>
        <v>6.0419652872086609E-7</v>
      </c>
      <c r="BH324" s="9">
        <f t="shared" si="141"/>
        <v>5.5227794921098526E-7</v>
      </c>
      <c r="BI324" s="2"/>
      <c r="BJ324" s="2"/>
      <c r="BK324" s="2"/>
      <c r="BL324" s="2"/>
      <c r="BM324" s="2"/>
      <c r="BN324" s="2"/>
      <c r="BO324" s="2"/>
      <c r="BP324" s="2"/>
      <c r="BQ324" s="2"/>
      <c r="BR324" s="11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V324" s="6"/>
      <c r="EW324" s="6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6"/>
      <c r="FJ324" s="7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</row>
    <row r="325" spans="1:225">
      <c r="A325" s="16">
        <v>46.864407886929477</v>
      </c>
      <c r="B325" s="2">
        <v>8.8739754408756422E-2</v>
      </c>
      <c r="C325" s="2">
        <v>5.6031135373998717E-2</v>
      </c>
      <c r="D325" s="2">
        <v>3.6407129490521217E-2</v>
      </c>
      <c r="E325" s="2">
        <v>3.0956534239028111E-2</v>
      </c>
      <c r="F325" s="2">
        <v>2.5355988059965952E-2</v>
      </c>
      <c r="G325" s="2">
        <v>1.8506064934191675E-2</v>
      </c>
      <c r="H325" s="2">
        <v>6.9930018693913527E-3</v>
      </c>
      <c r="I325" s="2">
        <v>5.3578542224324089E-3</v>
      </c>
      <c r="J325" s="2">
        <v>3.5932031037782426E-3</v>
      </c>
      <c r="K325" s="2">
        <v>0.7731317936102291</v>
      </c>
      <c r="L325" s="2">
        <v>0.76021329527890535</v>
      </c>
      <c r="M325" s="2">
        <v>0.73833854294560508</v>
      </c>
      <c r="N325" s="2">
        <v>0.71665966964697236</v>
      </c>
      <c r="O325" s="2">
        <v>0.71364813763364787</v>
      </c>
      <c r="P325" s="2">
        <v>0.69471989672046675</v>
      </c>
      <c r="Q325" s="2">
        <v>0.66465319579141269</v>
      </c>
      <c r="R325" s="2">
        <v>0.62623899771538982</v>
      </c>
      <c r="S325" s="2">
        <v>0.62873180403847451</v>
      </c>
      <c r="T325" s="2">
        <v>0.86187154801898558</v>
      </c>
      <c r="U325" s="2">
        <v>0.81624443065290408</v>
      </c>
      <c r="V325" s="2">
        <v>0.77474567243612624</v>
      </c>
      <c r="W325" s="2">
        <v>0.74761620388600047</v>
      </c>
      <c r="X325" s="2">
        <v>0.73900412569361384</v>
      </c>
      <c r="Y325" s="2">
        <v>0.71322596165465846</v>
      </c>
      <c r="Z325" s="2">
        <v>0.66579506358454954</v>
      </c>
      <c r="AA325" s="2">
        <v>0.63159685193782222</v>
      </c>
      <c r="AB325" s="2">
        <v>0.6323250071422527</v>
      </c>
      <c r="AC325" s="9">
        <v>9.5589852182910127E-3</v>
      </c>
      <c r="AD325" s="2"/>
      <c r="AE325" s="2">
        <f t="shared" ref="AE325:AE388" si="149">LN(T325)</f>
        <v>-0.14864903564173818</v>
      </c>
      <c r="AF325" s="2">
        <f t="shared" ref="AF325:AF388" si="150">LN(U325)</f>
        <v>-0.20304142150463078</v>
      </c>
      <c r="AG325" s="2">
        <f t="shared" ref="AG325:AG388" si="151">LN(V325)</f>
        <v>-0.25522046808512183</v>
      </c>
      <c r="AH325" s="2">
        <f t="shared" ref="AH325:AH388" si="152">LN(W325)</f>
        <v>-0.29086552909575719</v>
      </c>
      <c r="AI325" s="2">
        <f t="shared" ref="AI325:AI388" si="153">LN(X325)</f>
        <v>-0.30245177524354633</v>
      </c>
      <c r="AJ325" s="2">
        <f t="shared" ref="AJ325:AJ388" si="154">LN(Y325)</f>
        <v>-0.33795699200865026</v>
      </c>
      <c r="AK325" s="2">
        <f t="shared" ref="AK325:AK388" si="155">LN(Z325)</f>
        <v>-0.4067733681304142</v>
      </c>
      <c r="AL325" s="2">
        <f t="shared" ref="AL325:AL388" si="156">LN(AA325)</f>
        <v>-0.4595039808787108</v>
      </c>
      <c r="AM325" s="2">
        <f t="shared" ref="AM325:AM388" si="157">LN(AB325)</f>
        <v>-0.45835176521006377</v>
      </c>
      <c r="AN325" s="2">
        <f t="shared" ref="AN325:AN388" si="158">INTERCEPT(AE325:AM325, AE$2:AM$2)</f>
        <v>3.2473451303458347</v>
      </c>
      <c r="AO325" s="2">
        <f t="shared" ref="AO325:AO388" si="159">-SLOPE(AE325:AM325,AE$2:AM$2)</f>
        <v>0.56600621026764186</v>
      </c>
      <c r="AP325" s="2">
        <f t="shared" ref="AP325:AP388" si="160">RSQ(AE325:AM325,AE$2:AM$2)</f>
        <v>0.98905391602105885</v>
      </c>
      <c r="AQ325" s="23">
        <f t="shared" si="142"/>
        <v>3.5492533193275588</v>
      </c>
      <c r="AR325" s="2">
        <f t="shared" si="143"/>
        <v>-0.4084898844480675</v>
      </c>
      <c r="AS325" s="2">
        <f t="shared" si="144"/>
        <v>-0.46802319525573033</v>
      </c>
      <c r="AT325" s="2">
        <f t="shared" si="145"/>
        <v>1.5179048523415672</v>
      </c>
      <c r="AU325" s="2">
        <f t="shared" si="146"/>
        <v>9.4229378936644075</v>
      </c>
      <c r="AV325" s="2">
        <f t="shared" si="147"/>
        <v>0.64942725253567546</v>
      </c>
      <c r="AW325" s="27">
        <f t="shared" si="148"/>
        <v>1.4719100839960366E-2</v>
      </c>
      <c r="AX325" s="28">
        <f t="shared" ref="AX325:AX388" si="161">1+AW325^(0.5377+0.4867*(AQ325-3)^2)*(1.4676+2.295*(AQ325-3)^2+2.3113*(AQ325-3)^4)</f>
        <v>1.1320289556145007</v>
      </c>
      <c r="AY325" s="2">
        <v>1E-3</v>
      </c>
      <c r="AZ325" s="2">
        <v>50</v>
      </c>
      <c r="BA325" s="2">
        <f t="shared" ref="BA325:BA388" si="162">(AQ325-3)*(AZ325^(4-AQ325)-0.2^(4-AQ325))/((AQ325-4)*(AZ325^(3-AQ325)-0.2^(3-AQ325)))</f>
        <v>2.8284319897528731</v>
      </c>
      <c r="BB325" s="2">
        <f t="shared" ref="BB325:BB388" si="163">2*PI()*BA325*BB$2*(AX325-1)/0.555</f>
        <v>5.8553328391413739</v>
      </c>
      <c r="BC325" s="2">
        <f t="shared" ref="BC325:BC388" si="164">4*PI()*BA325*BB$2*AY325/0.555</f>
        <v>8.8697707436811477E-2</v>
      </c>
      <c r="BD325" s="2">
        <f t="shared" ref="BD325:BD388" si="165">ATAN(0.5*BC325/BB325)</f>
        <v>7.5739512873771271E-3</v>
      </c>
      <c r="BE325" s="2">
        <f t="shared" ref="BE325:BE388" si="166">1+(2*EXP(-BC325)/BC325)+2*((EXP(-BC325)-1)/(BC325)^2)</f>
        <v>5.721065806093506E-2</v>
      </c>
      <c r="BF325">
        <f t="shared" ref="BF325:BF388" si="167">2-4*EXP(-BB325*TAN(BD325))*((COS(BD325)*SIN(BB325-BD325)/BB325)+(COS(BD325)/BB325)^2*COS(BB325-2*BD325))+4*(COS(BD325)/BB325)^2*COS(2*BD325)</f>
        <v>2.2914583624088012</v>
      </c>
      <c r="BG325" s="9">
        <f t="shared" ref="BG325:BG388" si="168">0.000001*G325*BA325/(BE325*1.5)</f>
        <v>6.0994632630119316E-7</v>
      </c>
      <c r="BH325" s="9">
        <f t="shared" ref="BH325:BH388" si="169">0.000001*Y325*BA325/(BF325*1.5)</f>
        <v>5.8690749348686312E-7</v>
      </c>
      <c r="BI325" s="2"/>
      <c r="BJ325" s="2"/>
      <c r="BK325" s="2"/>
      <c r="BL325" s="2"/>
      <c r="BM325" s="2"/>
      <c r="BN325" s="2"/>
      <c r="BO325" s="2"/>
      <c r="BP325" s="2"/>
      <c r="BQ325" s="2"/>
      <c r="BR325" s="11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V325" s="6"/>
      <c r="EW325" s="6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6"/>
      <c r="FJ325" s="7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</row>
    <row r="326" spans="1:225">
      <c r="A326" s="16">
        <v>47.029323430707571</v>
      </c>
      <c r="B326" s="2">
        <v>8.9288676061485023E-2</v>
      </c>
      <c r="C326" s="2">
        <v>5.6016221050046486E-2</v>
      </c>
      <c r="D326" s="2">
        <v>3.6938545334373699E-2</v>
      </c>
      <c r="E326" s="2">
        <v>3.2923545480982835E-2</v>
      </c>
      <c r="F326" s="2">
        <v>2.5965285519760593E-2</v>
      </c>
      <c r="G326" s="2">
        <v>1.9981829587533199E-2</v>
      </c>
      <c r="H326" s="2">
        <v>7.8840526511745751E-3</v>
      </c>
      <c r="I326" s="2">
        <v>6.1124084497169882E-3</v>
      </c>
      <c r="J326" s="2">
        <v>4.1725989521804608E-3</v>
      </c>
      <c r="K326" s="2">
        <v>0.7759225734590407</v>
      </c>
      <c r="L326" s="2">
        <v>0.76196391404046904</v>
      </c>
      <c r="M326" s="2">
        <v>0.73875282850118651</v>
      </c>
      <c r="N326" s="2">
        <v>0.7138145779009849</v>
      </c>
      <c r="O326" s="2">
        <v>0.71267155153168671</v>
      </c>
      <c r="P326" s="2">
        <v>0.69347212894633259</v>
      </c>
      <c r="Q326" s="2">
        <v>0.66717184402832919</v>
      </c>
      <c r="R326" s="2">
        <v>0.62589883374133148</v>
      </c>
      <c r="S326" s="2">
        <v>0.63437756396958078</v>
      </c>
      <c r="T326" s="2">
        <v>0.86521124952052575</v>
      </c>
      <c r="U326" s="2">
        <v>0.81798013509051548</v>
      </c>
      <c r="V326" s="2">
        <v>0.77569137383556019</v>
      </c>
      <c r="W326" s="2">
        <v>0.74673812338196777</v>
      </c>
      <c r="X326" s="2">
        <v>0.73863683705144734</v>
      </c>
      <c r="Y326" s="2">
        <v>0.71345395853386584</v>
      </c>
      <c r="Z326" s="2">
        <v>0.66825273122045492</v>
      </c>
      <c r="AA326" s="2">
        <v>0.63201124219104843</v>
      </c>
      <c r="AB326" s="2">
        <v>0.63855016292176126</v>
      </c>
      <c r="AC326" s="9">
        <v>9.5713193903863049E-3</v>
      </c>
      <c r="AD326" s="2"/>
      <c r="AE326" s="2">
        <f t="shared" si="149"/>
        <v>-0.14478158276801373</v>
      </c>
      <c r="AF326" s="2">
        <f t="shared" si="150"/>
        <v>-0.20091722740469001</v>
      </c>
      <c r="AG326" s="2">
        <f t="shared" si="151"/>
        <v>-0.25400055203759137</v>
      </c>
      <c r="AH326" s="2">
        <f t="shared" si="152"/>
        <v>-0.29204072642221318</v>
      </c>
      <c r="AI326" s="2">
        <f t="shared" si="153"/>
        <v>-0.3029489036515845</v>
      </c>
      <c r="AJ326" s="2">
        <f t="shared" si="154"/>
        <v>-0.33763737318185949</v>
      </c>
      <c r="AK326" s="2">
        <f t="shared" si="155"/>
        <v>-0.40308883684769747</v>
      </c>
      <c r="AL326" s="2">
        <f t="shared" si="156"/>
        <v>-0.45884809671651378</v>
      </c>
      <c r="AM326" s="2">
        <f t="shared" si="157"/>
        <v>-0.44855504289658754</v>
      </c>
      <c r="AN326" s="2">
        <f t="shared" si="158"/>
        <v>3.208578967264649</v>
      </c>
      <c r="AO326" s="2">
        <f t="shared" si="159"/>
        <v>0.55949945170828896</v>
      </c>
      <c r="AP326" s="2">
        <f t="shared" si="160"/>
        <v>0.98343847373497317</v>
      </c>
      <c r="AQ326" s="23">
        <f t="shared" si="142"/>
        <v>3.5420795838080363</v>
      </c>
      <c r="AR326" s="2">
        <f t="shared" si="143"/>
        <v>-0.40470762902540175</v>
      </c>
      <c r="AS326" s="2">
        <f t="shared" si="144"/>
        <v>-0.46856652838389073</v>
      </c>
      <c r="AT326" s="2">
        <f t="shared" si="145"/>
        <v>1.6281932230277649</v>
      </c>
      <c r="AU326" s="2">
        <f t="shared" si="146"/>
        <v>10.141054877969708</v>
      </c>
      <c r="AV326" s="2">
        <f t="shared" si="147"/>
        <v>0.6507914615312056</v>
      </c>
      <c r="AW326" s="27">
        <f t="shared" si="148"/>
        <v>1.4707198782028516E-2</v>
      </c>
      <c r="AX326" s="28">
        <f t="shared" si="161"/>
        <v>1.1324684252998247</v>
      </c>
      <c r="AY326" s="2">
        <v>1E-3</v>
      </c>
      <c r="AZ326" s="2">
        <v>50</v>
      </c>
      <c r="BA326" s="2">
        <f t="shared" si="162"/>
        <v>2.8747111070488396</v>
      </c>
      <c r="BB326" s="2">
        <f t="shared" si="163"/>
        <v>5.9709473171288838</v>
      </c>
      <c r="BC326" s="2">
        <f t="shared" si="164"/>
        <v>9.0148989143857286E-2</v>
      </c>
      <c r="BD326" s="2">
        <f t="shared" si="165"/>
        <v>7.5488253351181653E-3</v>
      </c>
      <c r="BE326" s="2">
        <f t="shared" si="166"/>
        <v>5.8115554489901911E-2</v>
      </c>
      <c r="BF326">
        <f t="shared" si="167"/>
        <v>2.211934566350001</v>
      </c>
      <c r="BG326" s="9">
        <f t="shared" si="168"/>
        <v>6.589399109942803E-7</v>
      </c>
      <c r="BH326" s="9">
        <f t="shared" si="169"/>
        <v>6.1815391533022254E-7</v>
      </c>
      <c r="BI326" s="2"/>
      <c r="BJ326" s="2"/>
      <c r="BK326" s="2"/>
      <c r="BL326" s="2"/>
      <c r="BM326" s="2"/>
      <c r="BN326" s="2"/>
      <c r="BO326" s="2"/>
      <c r="BP326" s="2"/>
      <c r="BQ326" s="2"/>
      <c r="BR326" s="11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V326" s="6"/>
      <c r="EW326" s="6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6"/>
      <c r="FJ326" s="7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</row>
    <row r="327" spans="1:225">
      <c r="A327" s="16">
        <v>47.197472652382373</v>
      </c>
      <c r="B327" s="2">
        <v>8.6772313134723972E-2</v>
      </c>
      <c r="C327" s="2">
        <v>5.6515875893192902E-2</v>
      </c>
      <c r="D327" s="2">
        <v>3.778385810875369E-2</v>
      </c>
      <c r="E327" s="2">
        <v>3.1985579294566552E-2</v>
      </c>
      <c r="F327" s="2">
        <v>2.55662474093107E-2</v>
      </c>
      <c r="G327" s="2">
        <v>1.9355092338275509E-2</v>
      </c>
      <c r="H327" s="2">
        <v>7.5598339724483781E-3</v>
      </c>
      <c r="I327" s="2">
        <v>5.8448268504323339E-3</v>
      </c>
      <c r="J327" s="2">
        <v>3.9733858271875739E-3</v>
      </c>
      <c r="K327" s="2">
        <v>0.7836524055584827</v>
      </c>
      <c r="L327" s="2">
        <v>0.76558746849455805</v>
      </c>
      <c r="M327" s="2">
        <v>0.74104722740242213</v>
      </c>
      <c r="N327" s="2">
        <v>0.72325510645321178</v>
      </c>
      <c r="O327" s="2">
        <v>0.72498706269367741</v>
      </c>
      <c r="P327" s="2">
        <v>0.70737329098934276</v>
      </c>
      <c r="Q327" s="2">
        <v>0.67525333224775819</v>
      </c>
      <c r="R327" s="2">
        <v>0.63626927171480785</v>
      </c>
      <c r="S327" s="2">
        <v>0.63865858901288708</v>
      </c>
      <c r="T327" s="2">
        <v>0.8704247186932067</v>
      </c>
      <c r="U327" s="2">
        <v>0.82210334438775101</v>
      </c>
      <c r="V327" s="2">
        <v>0.77883108551117586</v>
      </c>
      <c r="W327" s="2">
        <v>0.75524068574777836</v>
      </c>
      <c r="X327" s="2">
        <v>0.75055331010298809</v>
      </c>
      <c r="Y327" s="2">
        <v>0.72672838332761824</v>
      </c>
      <c r="Z327" s="2">
        <v>0.67658957186607993</v>
      </c>
      <c r="AA327" s="2">
        <v>0.64211409856524015</v>
      </c>
      <c r="AB327" s="2">
        <v>0.64263197484007462</v>
      </c>
      <c r="AC327" s="9">
        <v>9.5362157123442658E-3</v>
      </c>
      <c r="AD327" s="2"/>
      <c r="AE327" s="2">
        <f t="shared" si="149"/>
        <v>-0.13877400404978635</v>
      </c>
      <c r="AF327" s="2">
        <f t="shared" si="150"/>
        <v>-0.19588916872898987</v>
      </c>
      <c r="AG327" s="2">
        <f t="shared" si="151"/>
        <v>-0.24996109165408592</v>
      </c>
      <c r="AH327" s="2">
        <f t="shared" si="152"/>
        <v>-0.28071879146564621</v>
      </c>
      <c r="AI327" s="2">
        <f t="shared" si="153"/>
        <v>-0.28694459764919966</v>
      </c>
      <c r="AJ327" s="2">
        <f t="shared" si="154"/>
        <v>-0.31920248428876519</v>
      </c>
      <c r="AK327" s="2">
        <f t="shared" si="155"/>
        <v>-0.39069043530813163</v>
      </c>
      <c r="AL327" s="2">
        <f t="shared" si="156"/>
        <v>-0.44298926746127842</v>
      </c>
      <c r="AM327" s="2">
        <f t="shared" si="157"/>
        <v>-0.44218307499476073</v>
      </c>
      <c r="AN327" s="2">
        <f t="shared" si="158"/>
        <v>3.1445583038826301</v>
      </c>
      <c r="AO327" s="2">
        <f t="shared" si="159"/>
        <v>0.54765240744271615</v>
      </c>
      <c r="AP327" s="2">
        <f t="shared" si="160"/>
        <v>0.98772651313567184</v>
      </c>
      <c r="AQ327" s="23">
        <f t="shared" si="142"/>
        <v>3.5289492257428425</v>
      </c>
      <c r="AR327" s="2">
        <f t="shared" si="143"/>
        <v>-0.39266735148595977</v>
      </c>
      <c r="AS327" s="2">
        <f t="shared" si="144"/>
        <v>-0.45213342204400869</v>
      </c>
      <c r="AT327" s="2">
        <f t="shared" si="145"/>
        <v>1.5161904457383235</v>
      </c>
      <c r="AU327" s="2">
        <f t="shared" si="146"/>
        <v>9.4276562624385498</v>
      </c>
      <c r="AV327" s="2">
        <f t="shared" si="147"/>
        <v>0.65980182984330793</v>
      </c>
      <c r="AW327" s="27">
        <f t="shared" si="148"/>
        <v>1.4453151356989961E-2</v>
      </c>
      <c r="AX327" s="28">
        <f t="shared" si="161"/>
        <v>1.1318277181281919</v>
      </c>
      <c r="AY327" s="2">
        <v>1E-3</v>
      </c>
      <c r="AZ327" s="2">
        <v>50</v>
      </c>
      <c r="BA327" s="2">
        <f t="shared" si="162"/>
        <v>2.9614582282785453</v>
      </c>
      <c r="BB327" s="2">
        <f t="shared" si="163"/>
        <v>6.1213752690099801</v>
      </c>
      <c r="BC327" s="2">
        <f t="shared" si="164"/>
        <v>9.2869319987127913E-2</v>
      </c>
      <c r="BD327" s="2">
        <f t="shared" si="165"/>
        <v>7.5855126230239293E-3</v>
      </c>
      <c r="BE327" s="2">
        <f t="shared" si="166"/>
        <v>5.9809083503907345E-2</v>
      </c>
      <c r="BF327">
        <f t="shared" si="167"/>
        <v>2.111583758485903</v>
      </c>
      <c r="BG327" s="9">
        <f t="shared" si="168"/>
        <v>6.3891407019618071E-7</v>
      </c>
      <c r="BH327" s="9">
        <f t="shared" si="169"/>
        <v>6.7948232122930097E-7</v>
      </c>
      <c r="BI327" s="2"/>
      <c r="BJ327" s="2"/>
      <c r="BK327" s="2"/>
      <c r="BL327" s="2"/>
      <c r="BM327" s="2"/>
      <c r="BN327" s="2"/>
      <c r="BO327" s="2"/>
      <c r="BP327" s="2"/>
      <c r="BQ327" s="2"/>
      <c r="BR327" s="11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V327" s="6"/>
      <c r="EW327" s="6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6"/>
      <c r="FJ327" s="7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</row>
    <row r="328" spans="1:225">
      <c r="A328" s="16">
        <v>47.36562506771066</v>
      </c>
      <c r="B328" s="2">
        <v>8.6879131951055621E-2</v>
      </c>
      <c r="C328" s="2">
        <v>5.6157018002359588E-2</v>
      </c>
      <c r="D328" s="2">
        <v>3.7289798668977026E-2</v>
      </c>
      <c r="E328" s="2">
        <v>3.2666670145903326E-2</v>
      </c>
      <c r="F328" s="2">
        <v>2.6242711164526811E-2</v>
      </c>
      <c r="G328" s="2">
        <v>2.1058181691420652E-2</v>
      </c>
      <c r="H328" s="2">
        <v>8.6151824206111022E-3</v>
      </c>
      <c r="I328" s="2">
        <v>6.7457804499876676E-3</v>
      </c>
      <c r="J328" s="2">
        <v>4.6739470641674148E-3</v>
      </c>
      <c r="K328" s="2">
        <v>0.78283211820208898</v>
      </c>
      <c r="L328" s="2">
        <v>0.76405130514577924</v>
      </c>
      <c r="M328" s="2">
        <v>0.73979951748467543</v>
      </c>
      <c r="N328" s="2">
        <v>0.72180897086761353</v>
      </c>
      <c r="O328" s="2">
        <v>0.71901243532573356</v>
      </c>
      <c r="P328" s="2">
        <v>0.70105613849235282</v>
      </c>
      <c r="Q328" s="2">
        <v>0.67121484417405186</v>
      </c>
      <c r="R328" s="2">
        <v>0.63442285798564968</v>
      </c>
      <c r="S328" s="2">
        <v>0.63495931357208035</v>
      </c>
      <c r="T328" s="2">
        <v>0.86971125015314465</v>
      </c>
      <c r="U328" s="2">
        <v>0.82020832314813885</v>
      </c>
      <c r="V328" s="2">
        <v>0.7770893161536524</v>
      </c>
      <c r="W328" s="2">
        <v>0.75447564101351683</v>
      </c>
      <c r="X328" s="2">
        <v>0.74525514649026037</v>
      </c>
      <c r="Y328" s="2">
        <v>0.72211432018377353</v>
      </c>
      <c r="Z328" s="2">
        <v>0.67369687687073898</v>
      </c>
      <c r="AA328" s="2">
        <v>0.64116863843563732</v>
      </c>
      <c r="AB328" s="2">
        <v>0.63963326063624781</v>
      </c>
      <c r="AC328" s="9">
        <v>9.495292856520338E-3</v>
      </c>
      <c r="AD328" s="2"/>
      <c r="AE328" s="2">
        <f t="shared" si="149"/>
        <v>-0.1395940187989953</v>
      </c>
      <c r="AF328" s="2">
        <f t="shared" si="150"/>
        <v>-0.19819691837005882</v>
      </c>
      <c r="AG328" s="2">
        <f t="shared" si="151"/>
        <v>-0.25219998521603448</v>
      </c>
      <c r="AH328" s="2">
        <f t="shared" si="152"/>
        <v>-0.28173228623441349</v>
      </c>
      <c r="AI328" s="2">
        <f t="shared" si="153"/>
        <v>-0.29402864072453949</v>
      </c>
      <c r="AJ328" s="2">
        <f t="shared" si="154"/>
        <v>-0.32557181441880878</v>
      </c>
      <c r="AK328" s="2">
        <f t="shared" si="155"/>
        <v>-0.39497500681261377</v>
      </c>
      <c r="AL328" s="2">
        <f t="shared" si="156"/>
        <v>-0.44446277017959368</v>
      </c>
      <c r="AM328" s="2">
        <f t="shared" si="157"/>
        <v>-0.4468602971288671</v>
      </c>
      <c r="AN328" s="2">
        <f t="shared" si="158"/>
        <v>3.1690499030513331</v>
      </c>
      <c r="AO328" s="2">
        <f t="shared" si="159"/>
        <v>0.5520743049138469</v>
      </c>
      <c r="AP328" s="2">
        <f t="shared" si="160"/>
        <v>0.9892175926943676</v>
      </c>
      <c r="AQ328" s="23">
        <f t="shared" si="142"/>
        <v>3.533860819637975</v>
      </c>
      <c r="AR328" s="2">
        <f t="shared" si="143"/>
        <v>-0.39866600820055254</v>
      </c>
      <c r="AS328" s="2">
        <f t="shared" si="144"/>
        <v>-0.45503957843788123</v>
      </c>
      <c r="AT328" s="2">
        <f t="shared" si="145"/>
        <v>1.4373417948065015</v>
      </c>
      <c r="AU328" s="2">
        <f t="shared" si="146"/>
        <v>8.9109570727874097</v>
      </c>
      <c r="AV328" s="2">
        <f t="shared" si="147"/>
        <v>0.65664575999560781</v>
      </c>
      <c r="AW328" s="27">
        <f t="shared" si="148"/>
        <v>1.4460297218067547E-2</v>
      </c>
      <c r="AX328" s="28">
        <f t="shared" si="161"/>
        <v>1.1315303287793317</v>
      </c>
      <c r="AY328" s="2">
        <v>1E-3</v>
      </c>
      <c r="AZ328" s="2">
        <v>50</v>
      </c>
      <c r="BA328" s="2">
        <f t="shared" si="162"/>
        <v>2.928697762206304</v>
      </c>
      <c r="BB328" s="2">
        <f t="shared" si="163"/>
        <v>6.0400025184317405</v>
      </c>
      <c r="BC328" s="2">
        <f t="shared" si="164"/>
        <v>9.184197400684746E-2</v>
      </c>
      <c r="BD328" s="2">
        <f t="shared" si="165"/>
        <v>7.6026627651511773E-3</v>
      </c>
      <c r="BE328" s="2">
        <f t="shared" si="166"/>
        <v>5.9169918290603363E-2</v>
      </c>
      <c r="BF328">
        <f t="shared" si="167"/>
        <v>2.1653511177569613</v>
      </c>
      <c r="BG328" s="9">
        <f t="shared" si="168"/>
        <v>6.948694131241976E-7</v>
      </c>
      <c r="BH328" s="9">
        <f t="shared" si="169"/>
        <v>6.5111983494238858E-7</v>
      </c>
      <c r="BI328" s="2"/>
      <c r="BJ328" s="2"/>
      <c r="BK328" s="2"/>
      <c r="BL328" s="2"/>
      <c r="BM328" s="2"/>
      <c r="BN328" s="2"/>
      <c r="BO328" s="2"/>
      <c r="BP328" s="2"/>
      <c r="BQ328" s="2"/>
      <c r="BR328" s="11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V328" s="6"/>
      <c r="EW328" s="6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6"/>
      <c r="FJ328" s="7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</row>
    <row r="329" spans="1:225">
      <c r="A329" s="16">
        <v>47.532159018991592</v>
      </c>
      <c r="B329" s="2">
        <v>8.4954763592619359E-2</v>
      </c>
      <c r="C329" s="2">
        <v>5.5628553338199799E-2</v>
      </c>
      <c r="D329" s="2">
        <v>3.7235034997454855E-2</v>
      </c>
      <c r="E329" s="2">
        <v>3.1514832196477147E-2</v>
      </c>
      <c r="F329" s="2">
        <v>2.732665755723588E-2</v>
      </c>
      <c r="G329" s="2">
        <v>1.9444049593906811E-2</v>
      </c>
      <c r="H329" s="2">
        <v>7.8528831691057101E-3</v>
      </c>
      <c r="I329" s="2">
        <v>6.1272260487561601E-3</v>
      </c>
      <c r="J329" s="2">
        <v>4.2229511013629666E-3</v>
      </c>
      <c r="K329" s="2">
        <v>0.77641798785681082</v>
      </c>
      <c r="L329" s="2">
        <v>0.75672687761053425</v>
      </c>
      <c r="M329" s="2">
        <v>0.73455632705777119</v>
      </c>
      <c r="N329" s="2">
        <v>0.71765080757114719</v>
      </c>
      <c r="O329" s="2">
        <v>0.71419590052259796</v>
      </c>
      <c r="P329" s="2">
        <v>0.69788828659277991</v>
      </c>
      <c r="Q329" s="2">
        <v>0.66384253468163312</v>
      </c>
      <c r="R329" s="2">
        <v>0.62356521549377919</v>
      </c>
      <c r="S329" s="2">
        <v>0.62789653901322318</v>
      </c>
      <c r="T329" s="2">
        <v>0.86137275144943015</v>
      </c>
      <c r="U329" s="2">
        <v>0.81235543094873408</v>
      </c>
      <c r="V329" s="2">
        <v>0.77179136205522603</v>
      </c>
      <c r="W329" s="2">
        <v>0.74916563976762429</v>
      </c>
      <c r="X329" s="2">
        <v>0.7415225580798338</v>
      </c>
      <c r="Y329" s="2">
        <v>0.71733233618668668</v>
      </c>
      <c r="Z329" s="2">
        <v>0.66612052357002804</v>
      </c>
      <c r="AA329" s="2">
        <v>0.62969244154253534</v>
      </c>
      <c r="AB329" s="2">
        <v>0.63211949011458612</v>
      </c>
      <c r="AC329" s="9">
        <v>9.4543700006962713E-3</v>
      </c>
      <c r="AD329" s="2"/>
      <c r="AE329" s="2">
        <f t="shared" si="149"/>
        <v>-0.14922793972822135</v>
      </c>
      <c r="AF329" s="2">
        <f t="shared" si="150"/>
        <v>-0.20781731174988738</v>
      </c>
      <c r="AG329" s="2">
        <f t="shared" si="151"/>
        <v>-0.25904102188835182</v>
      </c>
      <c r="AH329" s="2">
        <f t="shared" si="152"/>
        <v>-0.28879517202715815</v>
      </c>
      <c r="AI329" s="2">
        <f t="shared" si="153"/>
        <v>-0.29904969564190176</v>
      </c>
      <c r="AJ329" s="2">
        <f t="shared" si="154"/>
        <v>-0.33221603644385939</v>
      </c>
      <c r="AK329" s="2">
        <f t="shared" si="155"/>
        <v>-0.40628465849281403</v>
      </c>
      <c r="AL329" s="2">
        <f t="shared" si="156"/>
        <v>-0.46252376682685264</v>
      </c>
      <c r="AM329" s="2">
        <f t="shared" si="157"/>
        <v>-0.45867683606912041</v>
      </c>
      <c r="AN329" s="2">
        <f t="shared" si="158"/>
        <v>3.2292406813103165</v>
      </c>
      <c r="AO329" s="2">
        <f t="shared" si="159"/>
        <v>0.56314659322802474</v>
      </c>
      <c r="AP329" s="2">
        <f t="shared" si="160"/>
        <v>0.9877309587825398</v>
      </c>
      <c r="AQ329" s="23">
        <f t="shared" si="142"/>
        <v>3.5461037810952001</v>
      </c>
      <c r="AR329" s="2">
        <f t="shared" si="143"/>
        <v>-0.40971030419320148</v>
      </c>
      <c r="AS329" s="2">
        <f t="shared" si="144"/>
        <v>-0.47230192351179257</v>
      </c>
      <c r="AT329" s="2">
        <f t="shared" si="145"/>
        <v>1.5958817238730929</v>
      </c>
      <c r="AU329" s="2">
        <f t="shared" si="146"/>
        <v>9.9267715157735648</v>
      </c>
      <c r="AV329" s="2">
        <f t="shared" si="147"/>
        <v>0.64786341514995749</v>
      </c>
      <c r="AW329" s="27">
        <f t="shared" si="148"/>
        <v>1.4593153093091263E-2</v>
      </c>
      <c r="AX329" s="28">
        <f t="shared" si="161"/>
        <v>1.1314811710715722</v>
      </c>
      <c r="AY329" s="2">
        <v>1E-3</v>
      </c>
      <c r="AZ329" s="2">
        <v>50</v>
      </c>
      <c r="BA329" s="2">
        <f t="shared" si="162"/>
        <v>2.8486541139444355</v>
      </c>
      <c r="BB329" s="2">
        <f t="shared" si="163"/>
        <v>5.8727287522366849</v>
      </c>
      <c r="BC329" s="2">
        <f t="shared" si="164"/>
        <v>8.9331859525952129E-2</v>
      </c>
      <c r="BD329" s="2">
        <f t="shared" si="165"/>
        <v>7.60550511179507E-3</v>
      </c>
      <c r="BE329" s="2">
        <f t="shared" si="166"/>
        <v>5.7606182244139603E-2</v>
      </c>
      <c r="BF329">
        <f t="shared" si="167"/>
        <v>2.2793881480964195</v>
      </c>
      <c r="BG329" s="9">
        <f t="shared" si="168"/>
        <v>6.4101189270135019E-7</v>
      </c>
      <c r="BH329" s="9">
        <f t="shared" si="169"/>
        <v>5.9765503657932772E-7</v>
      </c>
      <c r="BI329" s="2"/>
      <c r="BJ329" s="2"/>
      <c r="BK329" s="2"/>
      <c r="BL329" s="2"/>
      <c r="BM329" s="2"/>
      <c r="BN329" s="2"/>
      <c r="BO329" s="2"/>
      <c r="BP329" s="2"/>
      <c r="BQ329" s="2"/>
      <c r="BR329" s="11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V329" s="6"/>
      <c r="EW329" s="6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6"/>
      <c r="FJ329" s="7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</row>
    <row r="330" spans="1:225">
      <c r="A330" s="16">
        <v>47.697886153471714</v>
      </c>
      <c r="B330" s="2">
        <v>8.599476889455876E-2</v>
      </c>
      <c r="C330" s="2">
        <v>5.5794747270325545E-2</v>
      </c>
      <c r="D330" s="2">
        <v>3.7660890251670104E-2</v>
      </c>
      <c r="E330" s="2">
        <v>3.2122978442094746E-2</v>
      </c>
      <c r="F330" s="2">
        <v>2.7594795117272856E-2</v>
      </c>
      <c r="G330" s="2">
        <v>1.9437508390077539E-2</v>
      </c>
      <c r="H330" s="2">
        <v>7.8341759551486239E-3</v>
      </c>
      <c r="I330" s="2">
        <v>6.1092035352435826E-3</v>
      </c>
      <c r="J330" s="2">
        <v>4.2069902322243715E-3</v>
      </c>
      <c r="K330" s="2">
        <v>0.78483910188702</v>
      </c>
      <c r="L330" s="2">
        <v>0.76776632338112549</v>
      </c>
      <c r="M330" s="2">
        <v>0.74357945751909671</v>
      </c>
      <c r="N330" s="2">
        <v>0.71663038903491028</v>
      </c>
      <c r="O330" s="2">
        <v>0.71411962780673377</v>
      </c>
      <c r="P330" s="2">
        <v>0.70057323117007797</v>
      </c>
      <c r="Q330" s="2">
        <v>0.67223491770317267</v>
      </c>
      <c r="R330" s="2">
        <v>0.63434629020626421</v>
      </c>
      <c r="S330" s="2">
        <v>0.63839020832833937</v>
      </c>
      <c r="T330" s="2">
        <v>0.87083387078157881</v>
      </c>
      <c r="U330" s="2">
        <v>0.82356107065145101</v>
      </c>
      <c r="V330" s="2">
        <v>0.78124034777076679</v>
      </c>
      <c r="W330" s="2">
        <v>0.74875336747700505</v>
      </c>
      <c r="X330" s="2">
        <v>0.74171442292400658</v>
      </c>
      <c r="Y330" s="2">
        <v>0.72001073956015549</v>
      </c>
      <c r="Z330" s="2">
        <v>0.67416452042785124</v>
      </c>
      <c r="AA330" s="2">
        <v>0.64045549374150779</v>
      </c>
      <c r="AB330" s="2">
        <v>0.64259719856056374</v>
      </c>
      <c r="AC330" s="9">
        <v>9.4500264501792205E-3</v>
      </c>
      <c r="AD330" s="2"/>
      <c r="AE330" s="2">
        <f t="shared" si="149"/>
        <v>-0.13830405421192141</v>
      </c>
      <c r="AF330" s="2">
        <f t="shared" si="150"/>
        <v>-0.19411757224596332</v>
      </c>
      <c r="AG330" s="2">
        <f t="shared" si="151"/>
        <v>-0.24687243286126614</v>
      </c>
      <c r="AH330" s="2">
        <f t="shared" si="152"/>
        <v>-0.28934563209747627</v>
      </c>
      <c r="AI330" s="2">
        <f t="shared" si="153"/>
        <v>-0.29879098466354809</v>
      </c>
      <c r="AJ330" s="2">
        <f t="shared" si="154"/>
        <v>-0.32848915102750781</v>
      </c>
      <c r="AK330" s="2">
        <f t="shared" si="155"/>
        <v>-0.39428110226602781</v>
      </c>
      <c r="AL330" s="2">
        <f t="shared" si="156"/>
        <v>-0.44557564680204026</v>
      </c>
      <c r="AM330" s="2">
        <f t="shared" si="157"/>
        <v>-0.44223719184837579</v>
      </c>
      <c r="AN330" s="2">
        <f t="shared" si="158"/>
        <v>3.1715472492295986</v>
      </c>
      <c r="AO330" s="2">
        <f t="shared" si="159"/>
        <v>0.5524776688258598</v>
      </c>
      <c r="AP330" s="2">
        <f t="shared" si="160"/>
        <v>0.98463849390930691</v>
      </c>
      <c r="AQ330" s="23">
        <f t="shared" si="142"/>
        <v>3.5343082102282124</v>
      </c>
      <c r="AR330" s="2">
        <f t="shared" si="143"/>
        <v>-0.3971474196323741</v>
      </c>
      <c r="AS330" s="2">
        <f t="shared" si="144"/>
        <v>-0.45516027459381719</v>
      </c>
      <c r="AT330" s="2">
        <f t="shared" si="145"/>
        <v>1.4791381975824476</v>
      </c>
      <c r="AU330" s="2">
        <f t="shared" si="146"/>
        <v>9.1831898070035969</v>
      </c>
      <c r="AV330" s="2">
        <f t="shared" si="147"/>
        <v>0.65722416698792741</v>
      </c>
      <c r="AW330" s="27">
        <f t="shared" si="148"/>
        <v>1.4378695922715222E-2</v>
      </c>
      <c r="AX330" s="28">
        <f t="shared" si="161"/>
        <v>1.1309964728564503</v>
      </c>
      <c r="AY330" s="2">
        <v>1E-3</v>
      </c>
      <c r="AZ330" s="2">
        <v>50</v>
      </c>
      <c r="BA330" s="2">
        <f t="shared" si="162"/>
        <v>2.9257322300413344</v>
      </c>
      <c r="BB330" s="2">
        <f t="shared" si="163"/>
        <v>6.0093961830725044</v>
      </c>
      <c r="BC330" s="2">
        <f t="shared" si="164"/>
        <v>9.1748976930970838E-2</v>
      </c>
      <c r="BD330" s="2">
        <f t="shared" si="165"/>
        <v>7.6336450435689467E-3</v>
      </c>
      <c r="BE330" s="2">
        <f t="shared" si="166"/>
        <v>5.9112035788075445E-2</v>
      </c>
      <c r="BF330">
        <f t="shared" si="167"/>
        <v>2.1859072974474896</v>
      </c>
      <c r="BG330" s="9">
        <f t="shared" si="168"/>
        <v>6.4136904338096202E-7</v>
      </c>
      <c r="BH330" s="9">
        <f t="shared" si="169"/>
        <v>6.4246659473830329E-7</v>
      </c>
      <c r="BI330" s="2"/>
      <c r="BJ330" s="2"/>
      <c r="BK330" s="2"/>
      <c r="BL330" s="2"/>
      <c r="BM330" s="2"/>
      <c r="BN330" s="2"/>
      <c r="BO330" s="2"/>
      <c r="BP330" s="2"/>
      <c r="BQ330" s="2"/>
      <c r="BR330" s="11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V330" s="6"/>
      <c r="EW330" s="6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6"/>
      <c r="FJ330" s="7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</row>
    <row r="331" spans="1:225">
      <c r="A331" s="16">
        <v>47.85957278773747</v>
      </c>
      <c r="B331" s="2">
        <v>8.955627453490772E-2</v>
      </c>
      <c r="C331" s="2">
        <v>5.6842176750190737E-2</v>
      </c>
      <c r="D331" s="2">
        <v>3.6864379198757583E-2</v>
      </c>
      <c r="E331" s="2">
        <v>3.1660561609430204E-2</v>
      </c>
      <c r="F331" s="2">
        <v>2.5841744259917514E-2</v>
      </c>
      <c r="G331" s="2">
        <v>1.8865504519868084E-2</v>
      </c>
      <c r="H331" s="2">
        <v>7.1781782409445797E-3</v>
      </c>
      <c r="I331" s="2">
        <v>5.510125790966356E-3</v>
      </c>
      <c r="J331" s="2">
        <v>3.705803836870439E-3</v>
      </c>
      <c r="K331" s="2">
        <v>0.78967086058847413</v>
      </c>
      <c r="L331" s="2">
        <v>0.77559142873391573</v>
      </c>
      <c r="M331" s="2">
        <v>0.75267417549135329</v>
      </c>
      <c r="N331" s="2">
        <v>0.72772955265422445</v>
      </c>
      <c r="O331" s="2">
        <v>0.72271365104453889</v>
      </c>
      <c r="P331" s="2">
        <v>0.70412425002479173</v>
      </c>
      <c r="Q331" s="2">
        <v>0.67576279366977998</v>
      </c>
      <c r="R331" s="2">
        <v>0.63922938154087894</v>
      </c>
      <c r="S331" s="2">
        <v>0.64562673535613813</v>
      </c>
      <c r="T331" s="2">
        <v>0.87922713512338191</v>
      </c>
      <c r="U331" s="2">
        <v>0.8324336054841065</v>
      </c>
      <c r="V331" s="2">
        <v>0.78953855469011092</v>
      </c>
      <c r="W331" s="2">
        <v>0.75939011426365466</v>
      </c>
      <c r="X331" s="2">
        <v>0.74855539530445636</v>
      </c>
      <c r="Y331" s="2">
        <v>0.72298975454465986</v>
      </c>
      <c r="Z331" s="2">
        <v>0.67814593931115663</v>
      </c>
      <c r="AA331" s="2">
        <v>0.64473950733184526</v>
      </c>
      <c r="AB331" s="2">
        <v>0.6493325391930086</v>
      </c>
      <c r="AC331" s="9">
        <v>9.4486721489863007E-3</v>
      </c>
      <c r="AD331" s="2"/>
      <c r="AE331" s="2">
        <f t="shared" si="149"/>
        <v>-0.12871201294385248</v>
      </c>
      <c r="AF331" s="2">
        <f t="shared" si="150"/>
        <v>-0.18340181348023596</v>
      </c>
      <c r="AG331" s="2">
        <f t="shared" si="151"/>
        <v>-0.23630661216579979</v>
      </c>
      <c r="AH331" s="2">
        <f t="shared" si="152"/>
        <v>-0.27523964909422083</v>
      </c>
      <c r="AI331" s="2">
        <f t="shared" si="153"/>
        <v>-0.28961006943815482</v>
      </c>
      <c r="AJ331" s="2">
        <f t="shared" si="154"/>
        <v>-0.3243602276780525</v>
      </c>
      <c r="AK331" s="2">
        <f t="shared" si="155"/>
        <v>-0.38839276448316901</v>
      </c>
      <c r="AL331" s="2">
        <f t="shared" si="156"/>
        <v>-0.43890890836342744</v>
      </c>
      <c r="AM331" s="2">
        <f t="shared" si="157"/>
        <v>-0.4318103064572279</v>
      </c>
      <c r="AN331" s="2">
        <f t="shared" si="158"/>
        <v>3.2193273152917747</v>
      </c>
      <c r="AO331" s="2">
        <f t="shared" si="159"/>
        <v>0.55862914430703126</v>
      </c>
      <c r="AP331" s="2">
        <f t="shared" si="160"/>
        <v>0.98449417342611256</v>
      </c>
      <c r="AQ331" s="23">
        <f t="shared" si="142"/>
        <v>3.5411180746535589</v>
      </c>
      <c r="AR331" s="2">
        <f t="shared" si="143"/>
        <v>-0.3919131614561045</v>
      </c>
      <c r="AS331" s="2">
        <f t="shared" si="144"/>
        <v>-0.44749191947121419</v>
      </c>
      <c r="AT331" s="2">
        <f t="shared" si="145"/>
        <v>1.4170766808318338</v>
      </c>
      <c r="AU331" s="2">
        <f t="shared" si="146"/>
        <v>8.786453336387126</v>
      </c>
      <c r="AV331" s="2">
        <f t="shared" si="147"/>
        <v>0.66129956626248199</v>
      </c>
      <c r="AW331" s="27">
        <f t="shared" si="148"/>
        <v>1.4288036210862942E-2</v>
      </c>
      <c r="AX331" s="28">
        <f t="shared" si="161"/>
        <v>1.1299552244695767</v>
      </c>
      <c r="AY331" s="2">
        <v>1E-3</v>
      </c>
      <c r="AZ331" s="2">
        <v>50</v>
      </c>
      <c r="BA331" s="2">
        <f t="shared" si="162"/>
        <v>2.8809734748225071</v>
      </c>
      <c r="BB331" s="2">
        <f t="shared" si="163"/>
        <v>5.8704265975449523</v>
      </c>
      <c r="BC331" s="2">
        <f t="shared" si="164"/>
        <v>9.0345372746737887E-2</v>
      </c>
      <c r="BD331" s="2">
        <f t="shared" si="165"/>
        <v>7.6948061713018852E-3</v>
      </c>
      <c r="BE331" s="2">
        <f t="shared" si="166"/>
        <v>5.8237927383451904E-2</v>
      </c>
      <c r="BF331">
        <f t="shared" si="167"/>
        <v>2.2809567872994787</v>
      </c>
      <c r="BG331" s="9">
        <f t="shared" si="168"/>
        <v>6.2217207414250247E-7</v>
      </c>
      <c r="BH331" s="9">
        <f t="shared" si="169"/>
        <v>6.087837983923844E-7</v>
      </c>
      <c r="BI331" s="2"/>
      <c r="BJ331" s="2"/>
      <c r="BK331" s="2"/>
      <c r="BL331" s="2"/>
      <c r="BM331" s="2"/>
      <c r="BN331" s="2"/>
      <c r="BO331" s="2"/>
      <c r="BP331" s="2"/>
      <c r="BQ331" s="2"/>
      <c r="BR331" s="11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V331" s="6"/>
      <c r="EW331" s="6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6"/>
      <c r="FJ331" s="7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</row>
    <row r="332" spans="1:225">
      <c r="A332" s="16">
        <v>48.033384178581606</v>
      </c>
      <c r="B332" s="2">
        <v>9.0206835711305944E-2</v>
      </c>
      <c r="C332" s="2">
        <v>5.9003273477957405E-2</v>
      </c>
      <c r="D332" s="2">
        <v>3.7257030122109881E-2</v>
      </c>
      <c r="E332" s="2">
        <v>3.2778264248974745E-2</v>
      </c>
      <c r="F332" s="2">
        <v>2.563398269133154E-2</v>
      </c>
      <c r="G332" s="2">
        <v>1.949837414289628E-2</v>
      </c>
      <c r="H332" s="2">
        <v>7.4239467383620094E-3</v>
      </c>
      <c r="I332" s="2">
        <v>5.6998268757059651E-3</v>
      </c>
      <c r="J332" s="2">
        <v>3.8344395081965567E-3</v>
      </c>
      <c r="K332" s="2">
        <v>0.77800780402937364</v>
      </c>
      <c r="L332" s="2">
        <v>0.76329135555178906</v>
      </c>
      <c r="M332" s="2">
        <v>0.74261594399246211</v>
      </c>
      <c r="N332" s="2">
        <v>0.72636831229462917</v>
      </c>
      <c r="O332" s="2">
        <v>0.72229625163832756</v>
      </c>
      <c r="P332" s="2">
        <v>0.70336434903069267</v>
      </c>
      <c r="Q332" s="2">
        <v>0.66734679496387239</v>
      </c>
      <c r="R332" s="2">
        <v>0.63267426315532482</v>
      </c>
      <c r="S332" s="2">
        <v>0.6348494032220785</v>
      </c>
      <c r="T332" s="2">
        <v>0.86821463974067958</v>
      </c>
      <c r="U332" s="2">
        <v>0.82229462902974648</v>
      </c>
      <c r="V332" s="2">
        <v>0.77987297411457202</v>
      </c>
      <c r="W332" s="2">
        <v>0.75914657654360396</v>
      </c>
      <c r="X332" s="2">
        <v>0.7479302343296591</v>
      </c>
      <c r="Y332" s="2">
        <v>0.72286272317358891</v>
      </c>
      <c r="Z332" s="2">
        <v>0.67061936251473275</v>
      </c>
      <c r="AA332" s="2">
        <v>0.63837409003103074</v>
      </c>
      <c r="AB332" s="2">
        <v>0.63868384273027501</v>
      </c>
      <c r="AC332" s="9">
        <v>9.4473178477939967E-3</v>
      </c>
      <c r="AD332" s="2"/>
      <c r="AE332" s="2">
        <f t="shared" si="149"/>
        <v>-0.14131631408341186</v>
      </c>
      <c r="AF332" s="2">
        <f t="shared" si="150"/>
        <v>-0.19565651866987951</v>
      </c>
      <c r="AG332" s="2">
        <f t="shared" si="151"/>
        <v>-0.24862422625986982</v>
      </c>
      <c r="AH332" s="2">
        <f t="shared" si="152"/>
        <v>-0.27556040225562023</v>
      </c>
      <c r="AI332" s="2">
        <f t="shared" si="153"/>
        <v>-0.29044557497029583</v>
      </c>
      <c r="AJ332" s="2">
        <f t="shared" si="154"/>
        <v>-0.32453594598037655</v>
      </c>
      <c r="AK332" s="2">
        <f t="shared" si="155"/>
        <v>-0.39955357194791058</v>
      </c>
      <c r="AL332" s="2">
        <f t="shared" si="156"/>
        <v>-0.44883081946115549</v>
      </c>
      <c r="AM332" s="2">
        <f t="shared" si="157"/>
        <v>-0.44834571585328875</v>
      </c>
      <c r="AN332" s="2">
        <f t="shared" si="158"/>
        <v>3.2358140741572097</v>
      </c>
      <c r="AO332" s="2">
        <f t="shared" si="159"/>
        <v>0.56258916129922021</v>
      </c>
      <c r="AP332" s="2">
        <f t="shared" si="160"/>
        <v>0.99114826188097405</v>
      </c>
      <c r="AQ332" s="23">
        <f t="shared" si="142"/>
        <v>3.5454892524912549</v>
      </c>
      <c r="AR332" s="2">
        <f t="shared" si="143"/>
        <v>-0.40444543570500335</v>
      </c>
      <c r="AS332" s="2">
        <f t="shared" si="144"/>
        <v>-0.45779958145763494</v>
      </c>
      <c r="AT332" s="2">
        <f t="shared" si="145"/>
        <v>1.3603563388588582</v>
      </c>
      <c r="AU332" s="2">
        <f t="shared" si="146"/>
        <v>8.4065449747656125</v>
      </c>
      <c r="AV332" s="2">
        <f t="shared" si="147"/>
        <v>0.65362947622062217</v>
      </c>
      <c r="AW332" s="27">
        <f t="shared" si="148"/>
        <v>1.4453628839414834E-2</v>
      </c>
      <c r="AX332" s="28">
        <f t="shared" si="161"/>
        <v>1.1306656108063082</v>
      </c>
      <c r="AY332" s="2">
        <v>1E-3</v>
      </c>
      <c r="AZ332" s="2">
        <v>50</v>
      </c>
      <c r="BA332" s="2">
        <f t="shared" si="162"/>
        <v>2.8526173090164266</v>
      </c>
      <c r="BB332" s="2">
        <f t="shared" si="163"/>
        <v>5.8444207587874706</v>
      </c>
      <c r="BC332" s="2">
        <f t="shared" si="164"/>
        <v>8.9456142633442093E-2</v>
      </c>
      <c r="BD332" s="2">
        <f t="shared" si="165"/>
        <v>7.652973656071582E-3</v>
      </c>
      <c r="BE332" s="2">
        <f t="shared" si="166"/>
        <v>5.7683676363996739E-2</v>
      </c>
      <c r="BF332">
        <f t="shared" si="167"/>
        <v>2.2990080763673344</v>
      </c>
      <c r="BG332" s="9">
        <f t="shared" si="168"/>
        <v>6.4283234684651438E-7</v>
      </c>
      <c r="BH332" s="9">
        <f t="shared" si="169"/>
        <v>5.9795373995263153E-7</v>
      </c>
      <c r="BI332" s="2"/>
      <c r="BJ332" s="2"/>
      <c r="BK332" s="2"/>
      <c r="BL332" s="2"/>
      <c r="BM332" s="2"/>
      <c r="BN332" s="2"/>
      <c r="BO332" s="2"/>
      <c r="BP332" s="2"/>
      <c r="BQ332" s="2"/>
      <c r="BR332" s="11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V332" s="6"/>
      <c r="EW332" s="6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6"/>
      <c r="FJ332" s="7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</row>
    <row r="333" spans="1:225">
      <c r="A333" s="16">
        <v>48.191837129324121</v>
      </c>
      <c r="B333" s="2">
        <v>8.8196865998901419E-2</v>
      </c>
      <c r="C333" s="2">
        <v>5.6596064586025022E-2</v>
      </c>
      <c r="D333" s="2">
        <v>3.8048249244224154E-2</v>
      </c>
      <c r="E333" s="2">
        <v>3.2668987557394488E-2</v>
      </c>
      <c r="F333" s="2">
        <v>2.6477780534357367E-2</v>
      </c>
      <c r="G333" s="2">
        <v>1.9508100533544535E-2</v>
      </c>
      <c r="H333" s="2">
        <v>7.6727295200224735E-3</v>
      </c>
      <c r="I333" s="2">
        <v>5.943403705774228E-3</v>
      </c>
      <c r="J333" s="2">
        <v>4.0519422202245177E-3</v>
      </c>
      <c r="K333" s="2">
        <v>0.77581251401781692</v>
      </c>
      <c r="L333" s="2">
        <v>0.7599219350640285</v>
      </c>
      <c r="M333" s="2">
        <v>0.73946763719687547</v>
      </c>
      <c r="N333" s="2">
        <v>0.71912088397064888</v>
      </c>
      <c r="O333" s="2">
        <v>0.71776784939322791</v>
      </c>
      <c r="P333" s="2">
        <v>0.70176147910972675</v>
      </c>
      <c r="Q333" s="2">
        <v>0.66841869300681789</v>
      </c>
      <c r="R333" s="2">
        <v>0.63505177168306293</v>
      </c>
      <c r="S333" s="2">
        <v>0.63656142849641428</v>
      </c>
      <c r="T333" s="2">
        <v>0.86400938001671834</v>
      </c>
      <c r="U333" s="2">
        <v>0.81651799965005356</v>
      </c>
      <c r="V333" s="2">
        <v>0.77751588644109959</v>
      </c>
      <c r="W333" s="2">
        <v>0.75178987152804333</v>
      </c>
      <c r="X333" s="2">
        <v>0.74424562992758525</v>
      </c>
      <c r="Y333" s="2">
        <v>0.72126957964327132</v>
      </c>
      <c r="Z333" s="2">
        <v>0.67211309555448828</v>
      </c>
      <c r="AA333" s="2">
        <v>0.6409951753888371</v>
      </c>
      <c r="AB333" s="2">
        <v>0.64061337071663882</v>
      </c>
      <c r="AC333" s="9">
        <v>9.5320352746664019E-3</v>
      </c>
      <c r="AD333" s="2"/>
      <c r="AE333" s="2">
        <f t="shared" si="149"/>
        <v>-0.14617165373618141</v>
      </c>
      <c r="AF333" s="2">
        <f t="shared" si="150"/>
        <v>-0.20270632192782503</v>
      </c>
      <c r="AG333" s="2">
        <f t="shared" si="151"/>
        <v>-0.25165120241582156</v>
      </c>
      <c r="AH333" s="2">
        <f t="shared" si="152"/>
        <v>-0.28529842023857732</v>
      </c>
      <c r="AI333" s="2">
        <f t="shared" si="153"/>
        <v>-0.29538415088369147</v>
      </c>
      <c r="AJ333" s="2">
        <f t="shared" si="154"/>
        <v>-0.32674231470920229</v>
      </c>
      <c r="AK333" s="2">
        <f t="shared" si="155"/>
        <v>-0.39732865566324771</v>
      </c>
      <c r="AL333" s="2">
        <f t="shared" si="156"/>
        <v>-0.44473334878427462</v>
      </c>
      <c r="AM333" s="2">
        <f t="shared" si="157"/>
        <v>-0.44532916984781801</v>
      </c>
      <c r="AN333" s="2">
        <f t="shared" si="158"/>
        <v>3.1044816106623876</v>
      </c>
      <c r="AO333" s="2">
        <f t="shared" si="159"/>
        <v>0.542136828862953</v>
      </c>
      <c r="AP333" s="2">
        <f t="shared" si="160"/>
        <v>0.98946915391144974</v>
      </c>
      <c r="AQ333" s="23">
        <f t="shared" si="142"/>
        <v>3.5228043383795011</v>
      </c>
      <c r="AR333" s="2">
        <f t="shared" si="143"/>
        <v>-0.4028405158554062</v>
      </c>
      <c r="AS333" s="2">
        <f t="shared" si="144"/>
        <v>-0.4540487532033044</v>
      </c>
      <c r="AT333" s="2">
        <f t="shared" si="145"/>
        <v>1.3056426880298488</v>
      </c>
      <c r="AU333" s="2">
        <f t="shared" si="146"/>
        <v>8.05377109032292</v>
      </c>
      <c r="AV333" s="2">
        <f t="shared" si="147"/>
        <v>0.65522644914660566</v>
      </c>
      <c r="AW333" s="27">
        <f t="shared" si="148"/>
        <v>1.4547696124113005E-2</v>
      </c>
      <c r="AX333" s="28">
        <f t="shared" si="161"/>
        <v>1.132829029805321</v>
      </c>
      <c r="AY333" s="2">
        <v>1E-3</v>
      </c>
      <c r="AZ333" s="2">
        <v>50</v>
      </c>
      <c r="BA333" s="2">
        <f t="shared" si="162"/>
        <v>3.0029742850662147</v>
      </c>
      <c r="BB333" s="2">
        <f t="shared" si="163"/>
        <v>6.2543369135212883</v>
      </c>
      <c r="BC333" s="2">
        <f t="shared" si="164"/>
        <v>9.4171235349499588E-2</v>
      </c>
      <c r="BD333" s="2">
        <f t="shared" si="165"/>
        <v>7.5283325449559072E-3</v>
      </c>
      <c r="BE333" s="2">
        <f t="shared" si="166"/>
        <v>6.0618368697642921E-2</v>
      </c>
      <c r="BF333">
        <f t="shared" si="167"/>
        <v>2.0269748163500592</v>
      </c>
      <c r="BG333" s="9">
        <f t="shared" si="168"/>
        <v>6.4427472520661497E-7</v>
      </c>
      <c r="BH333" s="9">
        <f t="shared" si="169"/>
        <v>7.1237655340630891E-7</v>
      </c>
      <c r="BI333" s="2"/>
      <c r="BJ333" s="2"/>
      <c r="BK333" s="2"/>
      <c r="BL333" s="2"/>
      <c r="BM333" s="2"/>
      <c r="BN333" s="2"/>
      <c r="BO333" s="2"/>
      <c r="BP333" s="2"/>
      <c r="BQ333" s="2"/>
      <c r="BR333" s="11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V333" s="6"/>
      <c r="EW333" s="6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6"/>
      <c r="FJ333" s="7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</row>
    <row r="334" spans="1:225">
      <c r="A334" s="16">
        <v>48.351908582817707</v>
      </c>
      <c r="B334" s="2">
        <v>8.7375203257356426E-2</v>
      </c>
      <c r="C334" s="2">
        <v>5.4607119033973819E-2</v>
      </c>
      <c r="D334" s="2">
        <v>3.5747929133512261E-2</v>
      </c>
      <c r="E334" s="2">
        <v>3.0350739759592436E-2</v>
      </c>
      <c r="F334" s="2">
        <v>2.5213491782692356E-2</v>
      </c>
      <c r="G334" s="2">
        <v>1.828483435638565E-2</v>
      </c>
      <c r="H334" s="2">
        <v>6.9564751331073517E-3</v>
      </c>
      <c r="I334" s="2">
        <v>5.3397814590942869E-3</v>
      </c>
      <c r="J334" s="2">
        <v>3.5910781138434105E-3</v>
      </c>
      <c r="K334" s="2">
        <v>0.78245755836940378</v>
      </c>
      <c r="L334" s="2">
        <v>0.77098134418426889</v>
      </c>
      <c r="M334" s="2">
        <v>0.74845850674881576</v>
      </c>
      <c r="N334" s="2">
        <v>0.7243833815040176</v>
      </c>
      <c r="O334" s="2">
        <v>0.72132992410342589</v>
      </c>
      <c r="P334" s="2">
        <v>0.70462242994482371</v>
      </c>
      <c r="Q334" s="2">
        <v>0.67324736678369823</v>
      </c>
      <c r="R334" s="2">
        <v>0.63764711784180206</v>
      </c>
      <c r="S334" s="2">
        <v>0.64149016371582313</v>
      </c>
      <c r="T334" s="2">
        <v>0.86983276162676026</v>
      </c>
      <c r="U334" s="2">
        <v>0.82558846321824275</v>
      </c>
      <c r="V334" s="2">
        <v>0.78420643588232797</v>
      </c>
      <c r="W334" s="2">
        <v>0.75473412126361006</v>
      </c>
      <c r="X334" s="2">
        <v>0.74654341588611828</v>
      </c>
      <c r="Y334" s="2">
        <v>0.72290726430120933</v>
      </c>
      <c r="Z334" s="2">
        <v>0.67504247052004995</v>
      </c>
      <c r="AA334" s="2">
        <v>0.64298689930089636</v>
      </c>
      <c r="AB334" s="2">
        <v>0.64508124182966653</v>
      </c>
      <c r="AC334" s="9">
        <v>9.6205099280492635E-3</v>
      </c>
      <c r="AD334" s="2"/>
      <c r="AE334" s="2">
        <f t="shared" si="149"/>
        <v>-0.13945431382689871</v>
      </c>
      <c r="AF334" s="2">
        <f t="shared" si="150"/>
        <v>-0.19165885816758638</v>
      </c>
      <c r="AG334" s="2">
        <f t="shared" si="151"/>
        <v>-0.24308298221760807</v>
      </c>
      <c r="AH334" s="2">
        <f t="shared" si="152"/>
        <v>-0.28138974902178565</v>
      </c>
      <c r="AI334" s="2">
        <f t="shared" si="153"/>
        <v>-0.29230150443604752</v>
      </c>
      <c r="AJ334" s="2">
        <f t="shared" si="154"/>
        <v>-0.32447433019360494</v>
      </c>
      <c r="AK334" s="2">
        <f t="shared" si="155"/>
        <v>-0.39297967079997975</v>
      </c>
      <c r="AL334" s="2">
        <f t="shared" si="156"/>
        <v>-0.44163092928971903</v>
      </c>
      <c r="AM334" s="2">
        <f t="shared" si="157"/>
        <v>-0.43837901379313204</v>
      </c>
      <c r="AN334" s="2">
        <f t="shared" si="158"/>
        <v>3.1549330938093783</v>
      </c>
      <c r="AO334" s="2">
        <f t="shared" si="159"/>
        <v>0.5492640809227487</v>
      </c>
      <c r="AP334" s="2">
        <f t="shared" si="160"/>
        <v>0.98803135894409622</v>
      </c>
      <c r="AQ334" s="23">
        <f t="shared" si="142"/>
        <v>3.5307408881020361</v>
      </c>
      <c r="AR334" s="2">
        <f t="shared" si="143"/>
        <v>-0.39564245849941698</v>
      </c>
      <c r="AS334" s="2">
        <f t="shared" si="144"/>
        <v>-0.44997025548838859</v>
      </c>
      <c r="AT334" s="2">
        <f t="shared" si="145"/>
        <v>1.3851812631924576</v>
      </c>
      <c r="AU334" s="2">
        <f t="shared" si="146"/>
        <v>8.5761383007907508</v>
      </c>
      <c r="AV334" s="2">
        <f t="shared" si="147"/>
        <v>0.65915888404854261</v>
      </c>
      <c r="AW334" s="27">
        <f t="shared" si="148"/>
        <v>1.4595130492606358E-2</v>
      </c>
      <c r="AX334" s="28">
        <f t="shared" si="161"/>
        <v>1.1325752908504449</v>
      </c>
      <c r="AY334" s="2">
        <v>1E-3</v>
      </c>
      <c r="AZ334" s="2">
        <v>50</v>
      </c>
      <c r="BA334" s="2">
        <f t="shared" si="162"/>
        <v>2.9494644035301563</v>
      </c>
      <c r="BB334" s="2">
        <f t="shared" si="163"/>
        <v>6.131156564079653</v>
      </c>
      <c r="BC334" s="2">
        <f t="shared" si="164"/>
        <v>9.2493201783672735E-2</v>
      </c>
      <c r="BD334" s="2">
        <f t="shared" si="165"/>
        <v>7.5427406510007169E-3</v>
      </c>
      <c r="BE334" s="2">
        <f t="shared" si="166"/>
        <v>5.9575137741639139E-2</v>
      </c>
      <c r="BF334">
        <f t="shared" si="167"/>
        <v>2.1051881949265732</v>
      </c>
      <c r="BG334" s="9">
        <f t="shared" si="168"/>
        <v>6.0350083500140839E-7</v>
      </c>
      <c r="BH334" s="9">
        <f t="shared" si="169"/>
        <v>6.7521730305736445E-7</v>
      </c>
      <c r="BI334" s="2"/>
      <c r="BJ334" s="2"/>
      <c r="BK334" s="2"/>
      <c r="BL334" s="2"/>
      <c r="BM334" s="2"/>
      <c r="BN334" s="2"/>
      <c r="BO334" s="2"/>
      <c r="BP334" s="2"/>
      <c r="BQ334" s="2"/>
      <c r="BR334" s="11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V334" s="6"/>
      <c r="EW334" s="6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6"/>
      <c r="FJ334" s="7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</row>
    <row r="335" spans="1:225">
      <c r="A335" s="16">
        <v>48.507932990902233</v>
      </c>
      <c r="B335" s="2">
        <v>8.6496462262750318E-2</v>
      </c>
      <c r="C335" s="2">
        <v>5.3461085021244137E-2</v>
      </c>
      <c r="D335" s="2">
        <v>3.5193740243206324E-2</v>
      </c>
      <c r="E335" s="2">
        <v>2.9033148739169901E-2</v>
      </c>
      <c r="F335" s="2">
        <v>2.3064528078620375E-2</v>
      </c>
      <c r="G335" s="2">
        <v>1.843991192508334E-2</v>
      </c>
      <c r="H335" s="2">
        <v>6.9144725379706373E-3</v>
      </c>
      <c r="I335" s="2">
        <v>5.2865170946011664E-3</v>
      </c>
      <c r="J335" s="2">
        <v>3.5341543923934917E-3</v>
      </c>
      <c r="K335" s="2">
        <v>0.78900604383445005</v>
      </c>
      <c r="L335" s="2">
        <v>0.77455056140760581</v>
      </c>
      <c r="M335" s="2">
        <v>0.75216081213209862</v>
      </c>
      <c r="N335" s="2">
        <v>0.72976438136619048</v>
      </c>
      <c r="O335" s="2">
        <v>0.72731889525520987</v>
      </c>
      <c r="P335" s="2">
        <v>0.70702319031800198</v>
      </c>
      <c r="Q335" s="2">
        <v>0.67702124573671307</v>
      </c>
      <c r="R335" s="2">
        <v>0.63900271618974358</v>
      </c>
      <c r="S335" s="2">
        <v>0.64310756600926378</v>
      </c>
      <c r="T335" s="2">
        <v>0.87550250609720037</v>
      </c>
      <c r="U335" s="2">
        <v>0.82801164642884995</v>
      </c>
      <c r="V335" s="2">
        <v>0.78735455237530494</v>
      </c>
      <c r="W335" s="2">
        <v>0.75879753010536044</v>
      </c>
      <c r="X335" s="2">
        <v>0.75038342333383024</v>
      </c>
      <c r="Y335" s="2">
        <v>0.7254631022430853</v>
      </c>
      <c r="Z335" s="2">
        <v>0.67772343459106765</v>
      </c>
      <c r="AA335" s="2">
        <v>0.64428923328434473</v>
      </c>
      <c r="AB335" s="2">
        <v>0.64664172040165724</v>
      </c>
      <c r="AC335" s="9">
        <v>9.708984588050501E-3</v>
      </c>
      <c r="AD335" s="2"/>
      <c r="AE335" s="2">
        <f t="shared" si="149"/>
        <v>-0.13295726478494146</v>
      </c>
      <c r="AF335" s="2">
        <f t="shared" si="150"/>
        <v>-0.18872805896047287</v>
      </c>
      <c r="AG335" s="2">
        <f t="shared" si="151"/>
        <v>-0.23907662073708225</v>
      </c>
      <c r="AH335" s="2">
        <f t="shared" si="152"/>
        <v>-0.27602029592741828</v>
      </c>
      <c r="AI335" s="2">
        <f t="shared" si="153"/>
        <v>-0.28717097197411118</v>
      </c>
      <c r="AJ335" s="2">
        <f t="shared" si="154"/>
        <v>-0.32094506633429237</v>
      </c>
      <c r="AK335" s="2">
        <f t="shared" si="155"/>
        <v>-0.38901598784361463</v>
      </c>
      <c r="AL335" s="2">
        <f t="shared" si="156"/>
        <v>-0.43960753369524019</v>
      </c>
      <c r="AM335" s="2">
        <f t="shared" si="157"/>
        <v>-0.43596289303544111</v>
      </c>
      <c r="AN335" s="2">
        <f t="shared" si="158"/>
        <v>3.1903284205925058</v>
      </c>
      <c r="AO335" s="2">
        <f t="shared" si="159"/>
        <v>0.5542503820821324</v>
      </c>
      <c r="AP335" s="2">
        <f t="shared" si="160"/>
        <v>0.9874577417470789</v>
      </c>
      <c r="AQ335" s="23">
        <f t="shared" si="142"/>
        <v>3.5362731547999093</v>
      </c>
      <c r="AR335" s="2">
        <f t="shared" si="143"/>
        <v>-0.39005262438101235</v>
      </c>
      <c r="AS335" s="2">
        <f t="shared" si="144"/>
        <v>-0.44784657392546179</v>
      </c>
      <c r="AT335" s="2">
        <f t="shared" si="145"/>
        <v>1.4735568248996476</v>
      </c>
      <c r="AU335" s="2">
        <f t="shared" si="146"/>
        <v>9.1541342056414763</v>
      </c>
      <c r="AV335" s="2">
        <f t="shared" si="147"/>
        <v>0.66196002362740125</v>
      </c>
      <c r="AW335" s="27">
        <f t="shared" si="148"/>
        <v>1.46670255627331E-2</v>
      </c>
      <c r="AX335" s="28">
        <f t="shared" si="161"/>
        <v>1.1326310134584401</v>
      </c>
      <c r="AY335" s="2">
        <v>1E-3</v>
      </c>
      <c r="AZ335" s="2">
        <v>50</v>
      </c>
      <c r="BA335" s="2">
        <f t="shared" si="162"/>
        <v>2.9127441646817873</v>
      </c>
      <c r="BB335" s="2">
        <f t="shared" si="163"/>
        <v>6.0573697958108905</v>
      </c>
      <c r="BC335" s="2">
        <f t="shared" si="164"/>
        <v>9.1341680016777768E-2</v>
      </c>
      <c r="BD335" s="2">
        <f t="shared" si="165"/>
        <v>7.5395718201343477E-3</v>
      </c>
      <c r="BE335" s="2">
        <f t="shared" si="166"/>
        <v>5.8858481926336026E-2</v>
      </c>
      <c r="BF335">
        <f t="shared" si="167"/>
        <v>2.1537419564717619</v>
      </c>
      <c r="BG335" s="9">
        <f t="shared" si="168"/>
        <v>6.0836030309960479E-7</v>
      </c>
      <c r="BH335" s="9">
        <f t="shared" si="169"/>
        <v>6.5408281971783771E-7</v>
      </c>
      <c r="BI335" s="2"/>
      <c r="BJ335" s="2"/>
      <c r="BK335" s="2"/>
      <c r="BL335" s="2"/>
      <c r="BM335" s="2"/>
      <c r="BN335" s="2"/>
      <c r="BO335" s="2"/>
      <c r="BP335" s="2"/>
      <c r="BQ335" s="2"/>
      <c r="BR335" s="11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V335" s="6"/>
      <c r="EW335" s="6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6"/>
      <c r="FJ335" s="7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</row>
    <row r="336" spans="1:225">
      <c r="A336" s="16">
        <v>48.672855022397151</v>
      </c>
      <c r="B336" s="2">
        <v>8.5155477570573457E-2</v>
      </c>
      <c r="C336" s="2">
        <v>5.5836668621725177E-2</v>
      </c>
      <c r="D336" s="2">
        <v>3.7103168415580666E-2</v>
      </c>
      <c r="E336" s="2">
        <v>3.0975755517465769E-2</v>
      </c>
      <c r="F336" s="2">
        <v>2.5637982581412436E-2</v>
      </c>
      <c r="G336" s="2">
        <v>2.0298469934144667E-2</v>
      </c>
      <c r="H336" s="2">
        <v>8.1662814955082794E-3</v>
      </c>
      <c r="I336" s="2">
        <v>6.365007907649111E-3</v>
      </c>
      <c r="J336" s="2">
        <v>4.3798662614202271E-3</v>
      </c>
      <c r="K336" s="2">
        <v>0.78220981815654245</v>
      </c>
      <c r="L336" s="2">
        <v>0.76528961701656062</v>
      </c>
      <c r="M336" s="2">
        <v>0.74480703059523456</v>
      </c>
      <c r="N336" s="2">
        <v>0.72831742101503194</v>
      </c>
      <c r="O336" s="2">
        <v>0.72538220863002634</v>
      </c>
      <c r="P336" s="2">
        <v>0.70527795519740488</v>
      </c>
      <c r="Q336" s="2">
        <v>0.67344781195748882</v>
      </c>
      <c r="R336" s="2">
        <v>0.6365814470550456</v>
      </c>
      <c r="S336" s="2">
        <v>0.6394008484006537</v>
      </c>
      <c r="T336" s="2">
        <v>0.86736529572711596</v>
      </c>
      <c r="U336" s="2">
        <v>0.82112628563828582</v>
      </c>
      <c r="V336" s="2">
        <v>0.78191019901081527</v>
      </c>
      <c r="W336" s="2">
        <v>0.75929317653249773</v>
      </c>
      <c r="X336" s="2">
        <v>0.75102019121143881</v>
      </c>
      <c r="Y336" s="2">
        <v>0.72557642513154952</v>
      </c>
      <c r="Z336" s="2">
        <v>0.67521054148952908</v>
      </c>
      <c r="AA336" s="2">
        <v>0.64294645496269476</v>
      </c>
      <c r="AB336" s="2">
        <v>0.64378071466207387</v>
      </c>
      <c r="AC336" s="9">
        <v>9.6015224852434508E-3</v>
      </c>
      <c r="AD336" s="2"/>
      <c r="AE336" s="2">
        <f t="shared" si="149"/>
        <v>-0.14229505791883929</v>
      </c>
      <c r="AF336" s="2">
        <f t="shared" si="150"/>
        <v>-0.19707836206722651</v>
      </c>
      <c r="AG336" s="2">
        <f t="shared" si="151"/>
        <v>-0.24601538005540513</v>
      </c>
      <c r="AH336" s="2">
        <f t="shared" si="152"/>
        <v>-0.2753673093271029</v>
      </c>
      <c r="AI336" s="2">
        <f t="shared" si="153"/>
        <v>-0.28632274181185641</v>
      </c>
      <c r="AJ336" s="2">
        <f t="shared" si="154"/>
        <v>-0.32078887088054114</v>
      </c>
      <c r="AK336" s="2">
        <f t="shared" si="155"/>
        <v>-0.39273072342663229</v>
      </c>
      <c r="AL336" s="2">
        <f t="shared" si="156"/>
        <v>-0.44169383198694023</v>
      </c>
      <c r="AM336" s="2">
        <f t="shared" si="157"/>
        <v>-0.44039711604595161</v>
      </c>
      <c r="AN336" s="2">
        <f t="shared" si="158"/>
        <v>3.1275151891382773</v>
      </c>
      <c r="AO336" s="2">
        <f t="shared" si="159"/>
        <v>0.54486458659586934</v>
      </c>
      <c r="AP336" s="2">
        <f t="shared" si="160"/>
        <v>0.98990470078889503</v>
      </c>
      <c r="AQ336" s="23">
        <f t="shared" si="142"/>
        <v>3.5258459270453328</v>
      </c>
      <c r="AR336" s="2">
        <f t="shared" si="143"/>
        <v>-0.39534477394773071</v>
      </c>
      <c r="AS336" s="2">
        <f t="shared" si="144"/>
        <v>-0.45164290836177784</v>
      </c>
      <c r="AT336" s="2">
        <f t="shared" si="145"/>
        <v>1.4354184278603996</v>
      </c>
      <c r="AU336" s="2">
        <f t="shared" si="146"/>
        <v>8.9018207124866358</v>
      </c>
      <c r="AV336" s="2">
        <f t="shared" si="147"/>
        <v>0.65884960679828386</v>
      </c>
      <c r="AW336" s="27">
        <f t="shared" si="148"/>
        <v>1.4573162655287268E-2</v>
      </c>
      <c r="AX336" s="28">
        <f t="shared" si="161"/>
        <v>1.1327775114849734</v>
      </c>
      <c r="AY336" s="2">
        <v>1E-3</v>
      </c>
      <c r="AZ336" s="2">
        <v>50</v>
      </c>
      <c r="BA336" s="2">
        <f t="shared" si="162"/>
        <v>2.9823508574632336</v>
      </c>
      <c r="BB336" s="2">
        <f t="shared" si="163"/>
        <v>6.2089750973283122</v>
      </c>
      <c r="BC336" s="2">
        <f t="shared" si="164"/>
        <v>9.3524498657756361E-2</v>
      </c>
      <c r="BD336" s="2">
        <f t="shared" si="165"/>
        <v>7.5312534641738867E-3</v>
      </c>
      <c r="BE336" s="2">
        <f t="shared" si="166"/>
        <v>6.0216448222387697E-2</v>
      </c>
      <c r="BF336">
        <f t="shared" si="167"/>
        <v>2.0553194966972264</v>
      </c>
      <c r="BG336" s="9">
        <f t="shared" si="168"/>
        <v>6.7021731326869227E-7</v>
      </c>
      <c r="BH336" s="9">
        <f t="shared" si="169"/>
        <v>7.0189362355373567E-7</v>
      </c>
      <c r="BI336" s="2"/>
      <c r="BJ336" s="2"/>
      <c r="BK336" s="2"/>
      <c r="BL336" s="2"/>
      <c r="BM336" s="2"/>
      <c r="BN336" s="2"/>
      <c r="BO336" s="2"/>
      <c r="BP336" s="2"/>
      <c r="BQ336" s="2"/>
      <c r="BR336" s="11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V336" s="6"/>
      <c r="EW336" s="6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6"/>
      <c r="FJ336" s="7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</row>
    <row r="337" spans="1:225">
      <c r="A337" s="16">
        <v>48.847476520591307</v>
      </c>
      <c r="B337" s="2">
        <v>8.5886226780265057E-2</v>
      </c>
      <c r="C337" s="2">
        <v>5.6363916163482769E-2</v>
      </c>
      <c r="D337" s="2">
        <v>3.7596270250536003E-2</v>
      </c>
      <c r="E337" s="2">
        <v>3.1574324600345413E-2</v>
      </c>
      <c r="F337" s="2">
        <v>2.6287509139184623E-2</v>
      </c>
      <c r="G337" s="2">
        <v>2.0988565982787449E-2</v>
      </c>
      <c r="H337" s="2">
        <v>8.5787998983216183E-3</v>
      </c>
      <c r="I337" s="2">
        <v>6.715600197124345E-3</v>
      </c>
      <c r="J337" s="2">
        <v>4.6512777706733122E-3</v>
      </c>
      <c r="K337" s="2">
        <v>0.78333940707068428</v>
      </c>
      <c r="L337" s="2">
        <v>0.76420725699012293</v>
      </c>
      <c r="M337" s="2">
        <v>0.74317628888319642</v>
      </c>
      <c r="N337" s="2">
        <v>0.72240913143205632</v>
      </c>
      <c r="O337" s="2">
        <v>0.72027384872236411</v>
      </c>
      <c r="P337" s="2">
        <v>0.69821105290454655</v>
      </c>
      <c r="Q337" s="2">
        <v>0.67199336431601797</v>
      </c>
      <c r="R337" s="2">
        <v>0.63596177416739053</v>
      </c>
      <c r="S337" s="2">
        <v>0.63496416747119522</v>
      </c>
      <c r="T337" s="2">
        <v>0.86922563385094931</v>
      </c>
      <c r="U337" s="2">
        <v>0.82057117315360573</v>
      </c>
      <c r="V337" s="2">
        <v>0.78077255913373245</v>
      </c>
      <c r="W337" s="2">
        <v>0.75398345603240169</v>
      </c>
      <c r="X337" s="2">
        <v>0.74656135786154876</v>
      </c>
      <c r="Y337" s="2">
        <v>0.71919961888733397</v>
      </c>
      <c r="Z337" s="2">
        <v>0.6733428350765418</v>
      </c>
      <c r="AA337" s="2">
        <v>0.64267737436451489</v>
      </c>
      <c r="AB337" s="2">
        <v>0.63961544524186853</v>
      </c>
      <c r="AC337" s="9">
        <v>9.49245896264218E-3</v>
      </c>
      <c r="AD337" s="2"/>
      <c r="AE337" s="2">
        <f t="shared" si="149"/>
        <v>-0.14015253971977878</v>
      </c>
      <c r="AF337" s="2">
        <f t="shared" si="150"/>
        <v>-0.19775462857767684</v>
      </c>
      <c r="AG337" s="2">
        <f t="shared" si="151"/>
        <v>-0.24747138905292304</v>
      </c>
      <c r="AH337" s="2">
        <f t="shared" si="152"/>
        <v>-0.28238485281649073</v>
      </c>
      <c r="AI337" s="2">
        <f t="shared" si="153"/>
        <v>-0.29227747132631965</v>
      </c>
      <c r="AJ337" s="2">
        <f t="shared" si="154"/>
        <v>-0.32961632573680527</v>
      </c>
      <c r="AK337" s="2">
        <f t="shared" si="155"/>
        <v>-0.39550066585474802</v>
      </c>
      <c r="AL337" s="2">
        <f t="shared" si="156"/>
        <v>-0.44211243126298172</v>
      </c>
      <c r="AM337" s="2">
        <f t="shared" si="157"/>
        <v>-0.44688815003080645</v>
      </c>
      <c r="AN337" s="2">
        <f t="shared" si="158"/>
        <v>3.1720596503068834</v>
      </c>
      <c r="AO337" s="2">
        <f t="shared" si="159"/>
        <v>0.55249100889010294</v>
      </c>
      <c r="AP337" s="2">
        <f t="shared" si="160"/>
        <v>0.98958428053217151</v>
      </c>
      <c r="AQ337" s="23">
        <f t="shared" si="142"/>
        <v>3.5343230045247256</v>
      </c>
      <c r="AR337" s="2">
        <f t="shared" si="143"/>
        <v>-0.39750681303747615</v>
      </c>
      <c r="AS337" s="2">
        <f t="shared" si="144"/>
        <v>-0.45261682095869554</v>
      </c>
      <c r="AT337" s="2">
        <f t="shared" si="145"/>
        <v>1.4051250854577684</v>
      </c>
      <c r="AU337" s="2">
        <f t="shared" si="146"/>
        <v>8.7034495318754921</v>
      </c>
      <c r="AV337" s="2">
        <f t="shared" si="147"/>
        <v>0.65773081893587371</v>
      </c>
      <c r="AW337" s="27">
        <f t="shared" si="148"/>
        <v>1.4432133464568063E-2</v>
      </c>
      <c r="AX337" s="28">
        <f t="shared" si="161"/>
        <v>1.1313246581156871</v>
      </c>
      <c r="AY337" s="2">
        <v>1E-3</v>
      </c>
      <c r="AZ337" s="2">
        <v>50</v>
      </c>
      <c r="BA337" s="2">
        <f t="shared" si="162"/>
        <v>2.9256342187556488</v>
      </c>
      <c r="BB337" s="2">
        <f t="shared" si="163"/>
        <v>6.0242496963682166</v>
      </c>
      <c r="BC337" s="2">
        <f t="shared" si="164"/>
        <v>9.1745903363575632E-2</v>
      </c>
      <c r="BD337" s="2">
        <f t="shared" si="165"/>
        <v>7.6145690158504111E-3</v>
      </c>
      <c r="BE337" s="2">
        <f t="shared" si="166"/>
        <v>5.9110122694040257E-2</v>
      </c>
      <c r="BF337">
        <f t="shared" si="167"/>
        <v>2.1759102960319439</v>
      </c>
      <c r="BG337" s="9">
        <f t="shared" si="168"/>
        <v>6.9254767252744283E-7</v>
      </c>
      <c r="BH337" s="9">
        <f t="shared" si="169"/>
        <v>6.4466965663977773E-7</v>
      </c>
      <c r="BI337" s="2"/>
      <c r="BJ337" s="2"/>
      <c r="BK337" s="2"/>
      <c r="BL337" s="2"/>
      <c r="BM337" s="2"/>
      <c r="BN337" s="2"/>
      <c r="BO337" s="2"/>
      <c r="BP337" s="2"/>
      <c r="BQ337" s="2"/>
      <c r="BR337" s="11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V337" s="6"/>
      <c r="EW337" s="6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6"/>
      <c r="FJ337" s="7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</row>
    <row r="338" spans="1:225">
      <c r="A338" s="16">
        <v>49.008356465613886</v>
      </c>
      <c r="B338" s="2">
        <v>8.4411246290878345E-2</v>
      </c>
      <c r="C338" s="2">
        <v>5.4710316220842964E-2</v>
      </c>
      <c r="D338" s="2">
        <v>3.7056581938871007E-2</v>
      </c>
      <c r="E338" s="2">
        <v>2.9895181825197587E-2</v>
      </c>
      <c r="F338" s="2">
        <v>2.3620171222749606E-2</v>
      </c>
      <c r="G338" s="2">
        <v>1.8855006710496142E-2</v>
      </c>
      <c r="H338" s="2">
        <v>7.2398748499164231E-3</v>
      </c>
      <c r="I338" s="2">
        <v>5.5713664934747761E-3</v>
      </c>
      <c r="J338" s="2">
        <v>3.7610380880758452E-3</v>
      </c>
      <c r="K338" s="2">
        <v>0.79004161176627974</v>
      </c>
      <c r="L338" s="2">
        <v>0.77092223139371463</v>
      </c>
      <c r="M338" s="2">
        <v>0.74510697770433043</v>
      </c>
      <c r="N338" s="2">
        <v>0.72523302502883125</v>
      </c>
      <c r="O338" s="2">
        <v>0.72710035987346855</v>
      </c>
      <c r="P338" s="2">
        <v>0.70351013265257478</v>
      </c>
      <c r="Q338" s="2">
        <v>0.6720420162825339</v>
      </c>
      <c r="R338" s="2">
        <v>0.63709692381006633</v>
      </c>
      <c r="S338" s="2">
        <v>0.6360925398773718</v>
      </c>
      <c r="T338" s="2">
        <v>0.87445285805715811</v>
      </c>
      <c r="U338" s="2">
        <v>0.82563254761455762</v>
      </c>
      <c r="V338" s="2">
        <v>0.78216355964320139</v>
      </c>
      <c r="W338" s="2">
        <v>0.75512820685402882</v>
      </c>
      <c r="X338" s="2">
        <v>0.75072053109621817</v>
      </c>
      <c r="Y338" s="2">
        <v>0.7223651393630709</v>
      </c>
      <c r="Z338" s="2">
        <v>0.67471473642014335</v>
      </c>
      <c r="AA338" s="2">
        <v>0.64266829030354111</v>
      </c>
      <c r="AB338" s="2">
        <v>0.63985357796544762</v>
      </c>
      <c r="AC338" s="9">
        <v>9.388137435616525E-3</v>
      </c>
      <c r="AD338" s="2"/>
      <c r="AE338" s="2">
        <f t="shared" si="149"/>
        <v>-0.13415689328681388</v>
      </c>
      <c r="AF338" s="2">
        <f t="shared" si="150"/>
        <v>-0.19160546204915507</v>
      </c>
      <c r="AG338" s="2">
        <f t="shared" si="151"/>
        <v>-0.24569140475283344</v>
      </c>
      <c r="AH338" s="2">
        <f t="shared" si="152"/>
        <v>-0.28086773374657964</v>
      </c>
      <c r="AI338" s="2">
        <f t="shared" si="153"/>
        <v>-0.28672182550819164</v>
      </c>
      <c r="AJ338" s="2">
        <f t="shared" si="154"/>
        <v>-0.3252245347393915</v>
      </c>
      <c r="AK338" s="2">
        <f t="shared" si="155"/>
        <v>-0.39346529014642539</v>
      </c>
      <c r="AL338" s="2">
        <f t="shared" si="156"/>
        <v>-0.44212656607702222</v>
      </c>
      <c r="AM338" s="2">
        <f t="shared" si="157"/>
        <v>-0.44651591323255746</v>
      </c>
      <c r="AN338" s="2">
        <f t="shared" si="158"/>
        <v>3.2364064208295225</v>
      </c>
      <c r="AO338" s="2">
        <f t="shared" si="159"/>
        <v>0.56221588544547529</v>
      </c>
      <c r="AP338" s="2">
        <f t="shared" si="160"/>
        <v>0.98910432105769919</v>
      </c>
      <c r="AQ338" s="23">
        <f t="shared" si="142"/>
        <v>3.5450776358200771</v>
      </c>
      <c r="AR338" s="2">
        <f t="shared" si="143"/>
        <v>-0.39743441618358455</v>
      </c>
      <c r="AS338" s="2">
        <f t="shared" si="144"/>
        <v>-0.45083347829692616</v>
      </c>
      <c r="AT338" s="2">
        <f t="shared" si="145"/>
        <v>1.3615015592564192</v>
      </c>
      <c r="AU338" s="2">
        <f t="shared" si="146"/>
        <v>8.420973555151452</v>
      </c>
      <c r="AV338" s="2">
        <f t="shared" si="147"/>
        <v>0.65821667845783338</v>
      </c>
      <c r="AW338" s="27">
        <f t="shared" si="148"/>
        <v>1.4262989290414869E-2</v>
      </c>
      <c r="AX338" s="28">
        <f t="shared" si="161"/>
        <v>1.1295164874770733</v>
      </c>
      <c r="AY338" s="2">
        <v>1E-3</v>
      </c>
      <c r="AZ338" s="2">
        <v>50</v>
      </c>
      <c r="BA338" s="2">
        <f t="shared" si="162"/>
        <v>2.8552750971838843</v>
      </c>
      <c r="BB338" s="2">
        <f t="shared" si="163"/>
        <v>5.7984200571881734</v>
      </c>
      <c r="BC338" s="2">
        <f t="shared" si="164"/>
        <v>8.9539489066434025E-2</v>
      </c>
      <c r="BD338" s="2">
        <f t="shared" si="165"/>
        <v>7.7208712866015383E-3</v>
      </c>
      <c r="BE338" s="2">
        <f t="shared" si="166"/>
        <v>5.7735641252790515E-2</v>
      </c>
      <c r="BF338">
        <f t="shared" si="167"/>
        <v>2.331011691684719</v>
      </c>
      <c r="BG338" s="9">
        <f t="shared" si="168"/>
        <v>6.2164063594614377E-7</v>
      </c>
      <c r="BH338" s="9">
        <f t="shared" si="169"/>
        <v>5.8988727251054683E-7</v>
      </c>
      <c r="BI338" s="2"/>
      <c r="BJ338" s="2"/>
      <c r="BK338" s="2"/>
      <c r="BL338" s="2"/>
      <c r="BM338" s="2"/>
      <c r="BN338" s="2"/>
      <c r="BO338" s="2"/>
      <c r="BP338" s="2"/>
      <c r="BQ338" s="2"/>
      <c r="BR338" s="11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V338" s="6"/>
      <c r="EW338" s="6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6"/>
      <c r="FJ338" s="7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</row>
    <row r="339" spans="1:225">
      <c r="A339" s="16">
        <v>49.164384211241249</v>
      </c>
      <c r="B339" s="2">
        <v>8.5006699232035576E-2</v>
      </c>
      <c r="C339" s="2">
        <v>5.4960666164482905E-2</v>
      </c>
      <c r="D339" s="2">
        <v>3.7347813496247828E-2</v>
      </c>
      <c r="E339" s="2">
        <v>3.0585608253455829E-2</v>
      </c>
      <c r="F339" s="2">
        <v>2.2923097562358705E-2</v>
      </c>
      <c r="G339" s="2">
        <v>1.7213200872691417E-2</v>
      </c>
      <c r="H339" s="2">
        <v>6.3001719726738818E-3</v>
      </c>
      <c r="I339" s="2">
        <v>4.7850526385173116E-3</v>
      </c>
      <c r="J339" s="2">
        <v>3.167292647424155E-3</v>
      </c>
      <c r="K339" s="2">
        <v>0.78718202196369935</v>
      </c>
      <c r="L339" s="2">
        <v>0.76824122126374006</v>
      </c>
      <c r="M339" s="2">
        <v>0.74396626509198405</v>
      </c>
      <c r="N339" s="2">
        <v>0.72594031186259789</v>
      </c>
      <c r="O339" s="2">
        <v>0.72832709921619365</v>
      </c>
      <c r="P339" s="2">
        <v>0.70797164299976612</v>
      </c>
      <c r="Q339" s="2">
        <v>0.67625357882405446</v>
      </c>
      <c r="R339" s="2">
        <v>0.63947528888730465</v>
      </c>
      <c r="S339" s="2">
        <v>0.64109799340742823</v>
      </c>
      <c r="T339" s="2">
        <v>0.87218872119573487</v>
      </c>
      <c r="U339" s="2">
        <v>0.82320188742822298</v>
      </c>
      <c r="V339" s="2">
        <v>0.78131407858823188</v>
      </c>
      <c r="W339" s="2">
        <v>0.75652592011605369</v>
      </c>
      <c r="X339" s="2">
        <v>0.75125019677855231</v>
      </c>
      <c r="Y339" s="2">
        <v>0.72518484387245752</v>
      </c>
      <c r="Z339" s="2">
        <v>0.67781791887888365</v>
      </c>
      <c r="AA339" s="2">
        <v>0.64426034152582201</v>
      </c>
      <c r="AB339" s="2">
        <v>0.64426528605485234</v>
      </c>
      <c r="AC339" s="9">
        <v>9.4642142170259375E-3</v>
      </c>
      <c r="AD339" s="2"/>
      <c r="AE339" s="2">
        <f t="shared" si="149"/>
        <v>-0.13674945509971653</v>
      </c>
      <c r="AF339" s="2">
        <f t="shared" si="150"/>
        <v>-0.19455380167068004</v>
      </c>
      <c r="AG339" s="2">
        <f t="shared" si="151"/>
        <v>-0.2467780607020939</v>
      </c>
      <c r="AH339" s="2">
        <f t="shared" si="152"/>
        <v>-0.27901848313375199</v>
      </c>
      <c r="AI339" s="2">
        <f t="shared" si="153"/>
        <v>-0.28601653119790899</v>
      </c>
      <c r="AJ339" s="2">
        <f t="shared" si="154"/>
        <v>-0.32132869955803295</v>
      </c>
      <c r="AK339" s="2">
        <f t="shared" si="155"/>
        <v>-0.38887658333525765</v>
      </c>
      <c r="AL339" s="2">
        <f t="shared" si="156"/>
        <v>-0.43965237753996667</v>
      </c>
      <c r="AM339" s="2">
        <f t="shared" si="157"/>
        <v>-0.43964470283187468</v>
      </c>
      <c r="AN339" s="2">
        <f t="shared" si="158"/>
        <v>3.1381927461344263</v>
      </c>
      <c r="AO339" s="2">
        <f t="shared" si="159"/>
        <v>0.54638199489429196</v>
      </c>
      <c r="AP339" s="2">
        <f t="shared" si="160"/>
        <v>0.98768454003051376</v>
      </c>
      <c r="AQ339" s="23">
        <f t="shared" si="142"/>
        <v>3.5275357039235282</v>
      </c>
      <c r="AR339" s="2">
        <f t="shared" si="143"/>
        <v>-0.39118715667418569</v>
      </c>
      <c r="AS339" s="2">
        <f t="shared" si="144"/>
        <v>-0.44710730001193777</v>
      </c>
      <c r="AT339" s="2">
        <f t="shared" si="145"/>
        <v>1.4257808908065017</v>
      </c>
      <c r="AU339" s="2">
        <f t="shared" si="146"/>
        <v>8.8435562686157567</v>
      </c>
      <c r="AV339" s="2">
        <f t="shared" si="147"/>
        <v>0.66169190830210123</v>
      </c>
      <c r="AW339" s="27">
        <f t="shared" si="148"/>
        <v>1.4303052671916562E-2</v>
      </c>
      <c r="AX339" s="28">
        <f t="shared" si="161"/>
        <v>1.1310014191353503</v>
      </c>
      <c r="AY339" s="2">
        <v>1E-3</v>
      </c>
      <c r="AZ339" s="2">
        <v>50</v>
      </c>
      <c r="BA339" s="2">
        <f t="shared" si="162"/>
        <v>2.970955967917539</v>
      </c>
      <c r="BB339" s="2">
        <f t="shared" si="163"/>
        <v>6.1025152623578531</v>
      </c>
      <c r="BC339" s="2">
        <f t="shared" si="164"/>
        <v>9.3167162655738101E-2</v>
      </c>
      <c r="BD339" s="2">
        <f t="shared" si="165"/>
        <v>7.6333568278311561E-3</v>
      </c>
      <c r="BE339" s="2">
        <f t="shared" si="166"/>
        <v>5.9994295236961648E-2</v>
      </c>
      <c r="BF339">
        <f t="shared" si="167"/>
        <v>2.1239480619887123</v>
      </c>
      <c r="BG339" s="9">
        <f t="shared" si="168"/>
        <v>5.6827249610648008E-7</v>
      </c>
      <c r="BH339" s="9">
        <f t="shared" si="169"/>
        <v>6.7625389977094974E-7</v>
      </c>
      <c r="BI339" s="2"/>
      <c r="BJ339" s="2"/>
      <c r="BK339" s="2"/>
      <c r="BL339" s="2"/>
      <c r="BM339" s="2"/>
      <c r="BN339" s="2"/>
      <c r="BO339" s="2"/>
      <c r="BP339" s="2"/>
      <c r="BQ339" s="2"/>
      <c r="BR339" s="11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V339" s="6"/>
      <c r="EW339" s="6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6"/>
      <c r="FJ339" s="7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</row>
    <row r="340" spans="1:225">
      <c r="A340" s="16">
        <v>49.32284226752946</v>
      </c>
      <c r="B340" s="2">
        <v>8.4090493165213026E-2</v>
      </c>
      <c r="C340" s="2">
        <v>5.4378824320572158E-2</v>
      </c>
      <c r="D340" s="2">
        <v>3.676818955441935E-2</v>
      </c>
      <c r="E340" s="2">
        <v>3.0489557598383031E-2</v>
      </c>
      <c r="F340" s="2">
        <v>2.4297660392244312E-2</v>
      </c>
      <c r="G340" s="2">
        <v>1.8410086439819007E-2</v>
      </c>
      <c r="H340" s="2">
        <v>7.0981960208126296E-3</v>
      </c>
      <c r="I340" s="2">
        <v>5.4684966233097231E-3</v>
      </c>
      <c r="J340" s="2">
        <v>3.6978380590138725E-3</v>
      </c>
      <c r="K340" s="2">
        <v>0.78301409562428881</v>
      </c>
      <c r="L340" s="2">
        <v>0.76457375899663393</v>
      </c>
      <c r="M340" s="2">
        <v>0.74026184326742261</v>
      </c>
      <c r="N340" s="2">
        <v>0.72810410354715904</v>
      </c>
      <c r="O340" s="2">
        <v>0.72402284176932963</v>
      </c>
      <c r="P340" s="2">
        <v>0.70000850955804206</v>
      </c>
      <c r="Q340" s="2">
        <v>0.66716945135612327</v>
      </c>
      <c r="R340" s="2">
        <v>0.63281064638674323</v>
      </c>
      <c r="S340" s="2">
        <v>0.63598541414993237</v>
      </c>
      <c r="T340" s="2">
        <v>0.86710458878950181</v>
      </c>
      <c r="U340" s="2">
        <v>0.81895258331720611</v>
      </c>
      <c r="V340" s="2">
        <v>0.77703003282184191</v>
      </c>
      <c r="W340" s="2">
        <v>0.75859366114554205</v>
      </c>
      <c r="X340" s="2">
        <v>0.74832050216157397</v>
      </c>
      <c r="Y340" s="2">
        <v>0.71841859599786106</v>
      </c>
      <c r="Z340" s="2">
        <v>0.66933788078640266</v>
      </c>
      <c r="AA340" s="2">
        <v>0.63827914301005295</v>
      </c>
      <c r="AB340" s="2">
        <v>0.63968325220894628</v>
      </c>
      <c r="AC340" s="9">
        <v>9.5402909918178812E-3</v>
      </c>
      <c r="AD340" s="2"/>
      <c r="AE340" s="2">
        <f t="shared" si="149"/>
        <v>-0.1425956765019635</v>
      </c>
      <c r="AF340" s="2">
        <f t="shared" si="150"/>
        <v>-0.1997290926326829</v>
      </c>
      <c r="AG340" s="2">
        <f t="shared" si="151"/>
        <v>-0.25227627708110695</v>
      </c>
      <c r="AH340" s="2">
        <f t="shared" si="152"/>
        <v>-0.27628900575283522</v>
      </c>
      <c r="AI340" s="2">
        <f t="shared" si="153"/>
        <v>-0.28992391395286454</v>
      </c>
      <c r="AJ340" s="2">
        <f t="shared" si="154"/>
        <v>-0.33070287703147494</v>
      </c>
      <c r="AK340" s="2">
        <f t="shared" si="155"/>
        <v>-0.40146629285811641</v>
      </c>
      <c r="AL340" s="2">
        <f t="shared" si="156"/>
        <v>-0.44897956309598996</v>
      </c>
      <c r="AM340" s="2">
        <f t="shared" si="157"/>
        <v>-0.44678214356448803</v>
      </c>
      <c r="AN340" s="2">
        <f t="shared" si="158"/>
        <v>3.1998715426854161</v>
      </c>
      <c r="AO340" s="2">
        <f t="shared" si="159"/>
        <v>0.55716337923220516</v>
      </c>
      <c r="AP340" s="2">
        <f t="shared" si="160"/>
        <v>0.98906850398775747</v>
      </c>
      <c r="AQ340" s="23">
        <f t="shared" si="142"/>
        <v>3.5394976277079411</v>
      </c>
      <c r="AR340" s="2">
        <f t="shared" si="143"/>
        <v>-0.40471121532257209</v>
      </c>
      <c r="AS340" s="2">
        <f t="shared" si="144"/>
        <v>-0.45758403841809642</v>
      </c>
      <c r="AT340" s="2">
        <f t="shared" si="145"/>
        <v>1.3480841842137816</v>
      </c>
      <c r="AU340" s="2">
        <f t="shared" si="146"/>
        <v>8.3267927886787749</v>
      </c>
      <c r="AV340" s="2">
        <f t="shared" si="147"/>
        <v>0.65357822398027443</v>
      </c>
      <c r="AW340" s="27">
        <f t="shared" si="148"/>
        <v>1.4597014774632112E-2</v>
      </c>
      <c r="AX340" s="28">
        <f t="shared" si="161"/>
        <v>1.131974867581119</v>
      </c>
      <c r="AY340" s="2">
        <v>1E-3</v>
      </c>
      <c r="AZ340" s="2">
        <v>50</v>
      </c>
      <c r="BA340" s="2">
        <f t="shared" si="162"/>
        <v>2.8915595305991117</v>
      </c>
      <c r="BB340" s="2">
        <f t="shared" si="163"/>
        <v>5.9835652513694226</v>
      </c>
      <c r="BC340" s="2">
        <f t="shared" si="164"/>
        <v>9.0677344270743004E-2</v>
      </c>
      <c r="BD340" s="2">
        <f t="shared" si="165"/>
        <v>7.5770552454368801E-3</v>
      </c>
      <c r="BE340" s="2">
        <f t="shared" si="166"/>
        <v>5.844474864476723E-2</v>
      </c>
      <c r="BF340">
        <f t="shared" si="167"/>
        <v>2.2033647227932223</v>
      </c>
      <c r="BG340" s="9">
        <f t="shared" si="168"/>
        <v>6.0722719193327492E-7</v>
      </c>
      <c r="BH340" s="9">
        <f t="shared" si="169"/>
        <v>6.2853874250522787E-7</v>
      </c>
      <c r="BI340" s="2"/>
      <c r="BJ340" s="2"/>
      <c r="BK340" s="2"/>
      <c r="BL340" s="2"/>
      <c r="BM340" s="2"/>
      <c r="BN340" s="2"/>
      <c r="BO340" s="2"/>
      <c r="BP340" s="2"/>
      <c r="BQ340" s="2"/>
      <c r="BR340" s="11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V340" s="6"/>
      <c r="EW340" s="6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6"/>
      <c r="FJ340" s="7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</row>
    <row r="341" spans="1:225">
      <c r="A341" s="16">
        <v>49.477261599184544</v>
      </c>
      <c r="B341" s="2">
        <v>8.3396594063225554E-2</v>
      </c>
      <c r="C341" s="2">
        <v>5.3872670396880831E-2</v>
      </c>
      <c r="D341" s="2">
        <v>3.572035440604715E-2</v>
      </c>
      <c r="E341" s="2">
        <v>3.2131169762829932E-2</v>
      </c>
      <c r="F341" s="2">
        <v>2.4927786372290789E-2</v>
      </c>
      <c r="G341" s="2">
        <v>2.0083741206333841E-2</v>
      </c>
      <c r="H341" s="2">
        <v>8.1990234552727914E-3</v>
      </c>
      <c r="I341" s="2">
        <v>6.4161778749252645E-3</v>
      </c>
      <c r="J341" s="2">
        <v>4.4416854045387054E-3</v>
      </c>
      <c r="K341" s="2">
        <v>0.77400402371928756</v>
      </c>
      <c r="L341" s="2">
        <v>0.76181981387951347</v>
      </c>
      <c r="M341" s="2">
        <v>0.73864602013963743</v>
      </c>
      <c r="N341" s="2">
        <v>0.71431521809794918</v>
      </c>
      <c r="O341" s="2">
        <v>0.71530997664513196</v>
      </c>
      <c r="P341" s="2">
        <v>0.69010031291993501</v>
      </c>
      <c r="Q341" s="2">
        <v>0.66028903353917778</v>
      </c>
      <c r="R341" s="2">
        <v>0.62456204994227493</v>
      </c>
      <c r="S341" s="2">
        <v>0.62673789528602952</v>
      </c>
      <c r="T341" s="2">
        <v>0.85740061778251309</v>
      </c>
      <c r="U341" s="2">
        <v>0.81569248427639429</v>
      </c>
      <c r="V341" s="2">
        <v>0.77436637454568458</v>
      </c>
      <c r="W341" s="2">
        <v>0.7464463878607791</v>
      </c>
      <c r="X341" s="2">
        <v>0.74023776301742272</v>
      </c>
      <c r="Y341" s="2">
        <v>0.71018405412626884</v>
      </c>
      <c r="Z341" s="2">
        <v>0.66232036352554591</v>
      </c>
      <c r="AA341" s="2">
        <v>0.63097822781720014</v>
      </c>
      <c r="AB341" s="2">
        <v>0.63117958069056823</v>
      </c>
      <c r="AC341" s="9">
        <v>9.6069060937900297E-3</v>
      </c>
      <c r="AD341" s="2"/>
      <c r="AE341" s="2">
        <f t="shared" si="149"/>
        <v>-0.15385000428841367</v>
      </c>
      <c r="AF341" s="2">
        <f t="shared" si="150"/>
        <v>-0.20371785255108379</v>
      </c>
      <c r="AG341" s="2">
        <f t="shared" si="151"/>
        <v>-0.25571016526197926</v>
      </c>
      <c r="AH341" s="2">
        <f t="shared" si="152"/>
        <v>-0.29243148258490331</v>
      </c>
      <c r="AI341" s="2">
        <f t="shared" si="153"/>
        <v>-0.30078384301525901</v>
      </c>
      <c r="AJ341" s="2">
        <f t="shared" si="154"/>
        <v>-0.34223111137760942</v>
      </c>
      <c r="AK341" s="2">
        <f t="shared" si="155"/>
        <v>-0.41200590728480602</v>
      </c>
      <c r="AL341" s="2">
        <f t="shared" si="156"/>
        <v>-0.46048392128787308</v>
      </c>
      <c r="AM341" s="2">
        <f t="shared" si="157"/>
        <v>-0.46016485995700146</v>
      </c>
      <c r="AN341" s="2">
        <f t="shared" si="158"/>
        <v>3.245566568930748</v>
      </c>
      <c r="AO341" s="2">
        <f t="shared" si="159"/>
        <v>0.56605132576226069</v>
      </c>
      <c r="AP341" s="2">
        <f t="shared" si="160"/>
        <v>0.99009491205053857</v>
      </c>
      <c r="AQ341" s="23">
        <f t="shared" si="142"/>
        <v>3.5493029690982176</v>
      </c>
      <c r="AR341" s="2">
        <f t="shared" si="143"/>
        <v>-0.41507761022003387</v>
      </c>
      <c r="AS341" s="2">
        <f t="shared" si="144"/>
        <v>-0.47070459495716643</v>
      </c>
      <c r="AT341" s="2">
        <f t="shared" si="145"/>
        <v>1.4183063046235886</v>
      </c>
      <c r="AU341" s="2">
        <f t="shared" si="146"/>
        <v>8.7712531269391452</v>
      </c>
      <c r="AV341" s="2">
        <f t="shared" si="147"/>
        <v>0.64614485783737596</v>
      </c>
      <c r="AW341" s="27">
        <f t="shared" si="148"/>
        <v>1.4868037681123093E-2</v>
      </c>
      <c r="AX341" s="28">
        <f t="shared" si="161"/>
        <v>1.1329384307222687</v>
      </c>
      <c r="AY341" s="2">
        <v>1E-3</v>
      </c>
      <c r="AZ341" s="2">
        <v>50</v>
      </c>
      <c r="BA341" s="2">
        <f t="shared" si="162"/>
        <v>2.8281144054898246</v>
      </c>
      <c r="BB341" s="2">
        <f t="shared" si="163"/>
        <v>5.8950050356564736</v>
      </c>
      <c r="BC341" s="2">
        <f t="shared" si="164"/>
        <v>8.86877482098785E-2</v>
      </c>
      <c r="BD341" s="2">
        <f t="shared" si="165"/>
        <v>7.5221373807828939E-3</v>
      </c>
      <c r="BE341" s="2">
        <f t="shared" si="166"/>
        <v>5.7204444941962862E-2</v>
      </c>
      <c r="BF341">
        <f t="shared" si="167"/>
        <v>2.264005829504157</v>
      </c>
      <c r="BG341" s="9">
        <f t="shared" si="168"/>
        <v>6.6194294143154125E-7</v>
      </c>
      <c r="BH341" s="9">
        <f t="shared" si="169"/>
        <v>5.9142419978177835E-7</v>
      </c>
      <c r="BI341" s="2"/>
      <c r="BJ341" s="2"/>
      <c r="BK341" s="2"/>
      <c r="BL341" s="2"/>
      <c r="BM341" s="2"/>
      <c r="BN341" s="2"/>
      <c r="BO341" s="2"/>
      <c r="BP341" s="2"/>
      <c r="BQ341" s="2"/>
      <c r="BR341" s="11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V341" s="6"/>
      <c r="EW341" s="6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6"/>
      <c r="FJ341" s="7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</row>
    <row r="342" spans="1:225">
      <c r="A342" s="16">
        <v>49.634902899604143</v>
      </c>
      <c r="B342" s="2">
        <v>8.492204796394498E-2</v>
      </c>
      <c r="C342" s="2">
        <v>5.5539086057961776E-2</v>
      </c>
      <c r="D342" s="2">
        <v>3.7433562211027671E-2</v>
      </c>
      <c r="E342" s="2">
        <v>3.1804654859505573E-2</v>
      </c>
      <c r="F342" s="2">
        <v>2.6463079360754829E-2</v>
      </c>
      <c r="G342" s="2">
        <v>1.914215343166667E-2</v>
      </c>
      <c r="H342" s="2">
        <v>7.6286244578224289E-3</v>
      </c>
      <c r="I342" s="2">
        <v>5.9305804185947504E-3</v>
      </c>
      <c r="J342" s="2">
        <v>4.0651225656066449E-3</v>
      </c>
      <c r="K342" s="2">
        <v>0.77871972463220696</v>
      </c>
      <c r="L342" s="2">
        <v>0.76447782158806232</v>
      </c>
      <c r="M342" s="2">
        <v>0.74239168143173961</v>
      </c>
      <c r="N342" s="2">
        <v>0.71971411745506408</v>
      </c>
      <c r="O342" s="2">
        <v>0.7171890781767114</v>
      </c>
      <c r="P342" s="2">
        <v>0.70037931252800512</v>
      </c>
      <c r="Q342" s="2">
        <v>0.66826678834228437</v>
      </c>
      <c r="R342" s="2">
        <v>0.63047748471065046</v>
      </c>
      <c r="S342" s="2">
        <v>0.6332500508975587</v>
      </c>
      <c r="T342" s="2">
        <v>0.86364177259615194</v>
      </c>
      <c r="U342" s="2">
        <v>0.82001690764602408</v>
      </c>
      <c r="V342" s="2">
        <v>0.77982524364276729</v>
      </c>
      <c r="W342" s="2">
        <v>0.75151877231456965</v>
      </c>
      <c r="X342" s="2">
        <v>0.74365215753746627</v>
      </c>
      <c r="Y342" s="2">
        <v>0.71952146595967181</v>
      </c>
      <c r="Z342" s="2">
        <v>0.66999479388551408</v>
      </c>
      <c r="AA342" s="2">
        <v>0.63640806512924519</v>
      </c>
      <c r="AB342" s="2">
        <v>0.63731517346316535</v>
      </c>
      <c r="AC342" s="9">
        <v>9.5235149267179769E-3</v>
      </c>
      <c r="AD342" s="2"/>
      <c r="AE342" s="2">
        <f t="shared" si="149"/>
        <v>-0.14659721120541727</v>
      </c>
      <c r="AF342" s="2">
        <f t="shared" si="150"/>
        <v>-0.19843031985589141</v>
      </c>
      <c r="AG342" s="2">
        <f t="shared" si="151"/>
        <v>-0.24868543101252802</v>
      </c>
      <c r="AH342" s="2">
        <f t="shared" si="152"/>
        <v>-0.28565909030792452</v>
      </c>
      <c r="AI342" s="2">
        <f t="shared" si="153"/>
        <v>-0.2961818836669397</v>
      </c>
      <c r="AJ342" s="2">
        <f t="shared" si="154"/>
        <v>-0.32916891854843999</v>
      </c>
      <c r="AK342" s="2">
        <f t="shared" si="155"/>
        <v>-0.40048533694744265</v>
      </c>
      <c r="AL342" s="2">
        <f t="shared" si="156"/>
        <v>-0.45191530954845383</v>
      </c>
      <c r="AM342" s="2">
        <f t="shared" si="157"/>
        <v>-0.45049096796498628</v>
      </c>
      <c r="AN342" s="2">
        <f t="shared" si="158"/>
        <v>3.2031334286772726</v>
      </c>
      <c r="AO342" s="2">
        <f t="shared" si="159"/>
        <v>0.55801403282097239</v>
      </c>
      <c r="AP342" s="2">
        <f t="shared" si="160"/>
        <v>0.9897766808435654</v>
      </c>
      <c r="AQ342" s="23">
        <f t="shared" si="142"/>
        <v>3.5404382162007226</v>
      </c>
      <c r="AR342" s="2">
        <f t="shared" si="143"/>
        <v>-0.40306780143201637</v>
      </c>
      <c r="AS342" s="2">
        <f t="shared" si="144"/>
        <v>-0.46127783442787179</v>
      </c>
      <c r="AT342" s="2">
        <f t="shared" si="145"/>
        <v>1.4841655930212225</v>
      </c>
      <c r="AU342" s="2">
        <f t="shared" si="146"/>
        <v>9.2098317265182175</v>
      </c>
      <c r="AV342" s="2">
        <f t="shared" si="147"/>
        <v>0.65329449850186794</v>
      </c>
      <c r="AW342" s="27">
        <f t="shared" si="148"/>
        <v>1.4577675073886676E-2</v>
      </c>
      <c r="AX342" s="28">
        <f t="shared" si="161"/>
        <v>1.1317895537052365</v>
      </c>
      <c r="AY342" s="2">
        <v>1E-3</v>
      </c>
      <c r="AZ342" s="2">
        <v>50</v>
      </c>
      <c r="BA342" s="2">
        <f t="shared" si="162"/>
        <v>2.8854099611700557</v>
      </c>
      <c r="BB342" s="2">
        <f t="shared" si="163"/>
        <v>5.9624558008643902</v>
      </c>
      <c r="BC342" s="2">
        <f t="shared" si="164"/>
        <v>9.048449794738897E-2</v>
      </c>
      <c r="BD342" s="2">
        <f t="shared" si="165"/>
        <v>7.5877091977458976E-3</v>
      </c>
      <c r="BE342" s="2">
        <f t="shared" si="166"/>
        <v>5.8324609881172051E-2</v>
      </c>
      <c r="BF342">
        <f t="shared" si="167"/>
        <v>2.2177193876914858</v>
      </c>
      <c r="BG342" s="9">
        <f t="shared" si="168"/>
        <v>6.3132824265783898E-7</v>
      </c>
      <c r="BH342" s="9">
        <f t="shared" si="169"/>
        <v>6.2409891791790364E-7</v>
      </c>
      <c r="BI342" s="2"/>
      <c r="BJ342" s="2"/>
      <c r="BK342" s="2"/>
      <c r="BL342" s="2"/>
      <c r="BM342" s="2"/>
      <c r="BN342" s="2"/>
      <c r="BO342" s="2"/>
      <c r="BP342" s="2"/>
      <c r="BQ342" s="2"/>
      <c r="BR342" s="11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V342" s="6"/>
      <c r="EW342" s="6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6"/>
      <c r="FJ342" s="7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</row>
    <row r="343" spans="1:225">
      <c r="A343" s="16">
        <v>49.782046489703703</v>
      </c>
      <c r="B343" s="2">
        <v>8.6305473333181226E-2</v>
      </c>
      <c r="C343" s="2">
        <v>5.6489723368306891E-2</v>
      </c>
      <c r="D343" s="2">
        <v>3.7882183601895367E-2</v>
      </c>
      <c r="E343" s="2">
        <v>3.1898799160992038E-2</v>
      </c>
      <c r="F343" s="2">
        <v>2.6109321068258362E-2</v>
      </c>
      <c r="G343" s="2">
        <v>1.9449540659747633E-2</v>
      </c>
      <c r="H343" s="2">
        <v>7.6739098198112905E-3</v>
      </c>
      <c r="I343" s="2">
        <v>5.9494613577059426E-3</v>
      </c>
      <c r="J343" s="2">
        <v>4.0613375201168445E-3</v>
      </c>
      <c r="K343" s="2">
        <v>0.7763064284861263</v>
      </c>
      <c r="L343" s="2">
        <v>0.76072431217787928</v>
      </c>
      <c r="M343" s="2">
        <v>0.73890434188480547</v>
      </c>
      <c r="N343" s="2">
        <v>0.72114797625361327</v>
      </c>
      <c r="O343" s="2">
        <v>0.72082673986101964</v>
      </c>
      <c r="P343" s="2">
        <v>0.70178645637307557</v>
      </c>
      <c r="Q343" s="2">
        <v>0.6699655197618869</v>
      </c>
      <c r="R343" s="2">
        <v>0.63332016353211762</v>
      </c>
      <c r="S343" s="2">
        <v>0.63507723534811877</v>
      </c>
      <c r="T343" s="2">
        <v>0.86261190181930747</v>
      </c>
      <c r="U343" s="2">
        <v>0.81721403554618621</v>
      </c>
      <c r="V343" s="2">
        <v>0.7767865254867008</v>
      </c>
      <c r="W343" s="2">
        <v>0.7530467754146053</v>
      </c>
      <c r="X343" s="2">
        <v>0.746936060929278</v>
      </c>
      <c r="Y343" s="2">
        <v>0.72123599703282315</v>
      </c>
      <c r="Z343" s="2">
        <v>0.67204461883204114</v>
      </c>
      <c r="AA343" s="2">
        <v>0.63926962488982353</v>
      </c>
      <c r="AB343" s="2">
        <v>0.63913857286823561</v>
      </c>
      <c r="AC343" s="9">
        <v>9.4401237596463336E-3</v>
      </c>
      <c r="AD343" s="2"/>
      <c r="AE343" s="2">
        <f t="shared" si="149"/>
        <v>-0.1477903972525122</v>
      </c>
      <c r="AF343" s="2">
        <f t="shared" si="150"/>
        <v>-0.20185424101951174</v>
      </c>
      <c r="AG343" s="2">
        <f t="shared" si="151"/>
        <v>-0.25258970833633787</v>
      </c>
      <c r="AH343" s="2">
        <f t="shared" si="152"/>
        <v>-0.28362793436703704</v>
      </c>
      <c r="AI343" s="2">
        <f t="shared" si="153"/>
        <v>-0.29177569198492037</v>
      </c>
      <c r="AJ343" s="2">
        <f t="shared" si="154"/>
        <v>-0.32678887620746921</v>
      </c>
      <c r="AK343" s="2">
        <f t="shared" si="155"/>
        <v>-0.39743054359168573</v>
      </c>
      <c r="AL343" s="2">
        <f t="shared" si="156"/>
        <v>-0.44742896541531668</v>
      </c>
      <c r="AM343" s="2">
        <f t="shared" si="157"/>
        <v>-0.44763398916637964</v>
      </c>
      <c r="AN343" s="2">
        <f t="shared" si="158"/>
        <v>3.1269317781114117</v>
      </c>
      <c r="AO343" s="2">
        <f t="shared" si="159"/>
        <v>0.54572853364776341</v>
      </c>
      <c r="AP343" s="2">
        <f t="shared" si="160"/>
        <v>0.98974943325523801</v>
      </c>
      <c r="AQ343" s="23">
        <f t="shared" si="142"/>
        <v>3.5268082057062284</v>
      </c>
      <c r="AR343" s="2">
        <f t="shared" si="143"/>
        <v>-0.40052903096335296</v>
      </c>
      <c r="AS343" s="2">
        <f t="shared" si="144"/>
        <v>-0.45677919713489412</v>
      </c>
      <c r="AT343" s="2">
        <f t="shared" si="145"/>
        <v>1.4341953944515347</v>
      </c>
      <c r="AU343" s="2">
        <f t="shared" si="146"/>
        <v>8.8887149018829028</v>
      </c>
      <c r="AV343" s="2">
        <f t="shared" si="147"/>
        <v>0.65545503856843434</v>
      </c>
      <c r="AW343" s="27">
        <f t="shared" si="148"/>
        <v>1.4402397119815129E-2</v>
      </c>
      <c r="AX343" s="28">
        <f t="shared" si="161"/>
        <v>1.1316633438390569</v>
      </c>
      <c r="AY343" s="2">
        <v>1E-3</v>
      </c>
      <c r="AZ343" s="2">
        <v>50</v>
      </c>
      <c r="BA343" s="2">
        <f t="shared" si="162"/>
        <v>2.9758563292201563</v>
      </c>
      <c r="BB343" s="2">
        <f t="shared" si="163"/>
        <v>6.1434665706023006</v>
      </c>
      <c r="BC343" s="2">
        <f t="shared" si="164"/>
        <v>9.3320834660130983E-2</v>
      </c>
      <c r="BD343" s="2">
        <f t="shared" si="165"/>
        <v>7.5949823454998563E-3</v>
      </c>
      <c r="BE343" s="2">
        <f t="shared" si="166"/>
        <v>6.0089839177180693E-2</v>
      </c>
      <c r="BF343">
        <f t="shared" si="167"/>
        <v>2.0972398835544643</v>
      </c>
      <c r="BG343" s="9">
        <f t="shared" si="168"/>
        <v>6.4213894245994819E-7</v>
      </c>
      <c r="BH343" s="9">
        <f t="shared" si="169"/>
        <v>6.8226012149324972E-7</v>
      </c>
      <c r="BI343" s="2"/>
      <c r="BJ343" s="2"/>
      <c r="BK343" s="2"/>
      <c r="BL343" s="2"/>
      <c r="BM343" s="2"/>
      <c r="BN343" s="2"/>
      <c r="BO343" s="2"/>
      <c r="BP343" s="2"/>
      <c r="BQ343" s="2"/>
      <c r="BR343" s="11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V343" s="6"/>
      <c r="EW343" s="6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6"/>
      <c r="FJ343" s="7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</row>
    <row r="344" spans="1:225">
      <c r="A344" s="16">
        <v>49.933235659959863</v>
      </c>
      <c r="B344" s="2">
        <v>8.6595243243997366E-2</v>
      </c>
      <c r="C344" s="2">
        <v>5.7062305162395341E-2</v>
      </c>
      <c r="D344" s="2">
        <v>3.7500378576911894E-2</v>
      </c>
      <c r="E344" s="2">
        <v>3.0133664817976837E-2</v>
      </c>
      <c r="F344" s="2">
        <v>2.4052253097865642E-2</v>
      </c>
      <c r="G344" s="2">
        <v>1.6746481973051161E-2</v>
      </c>
      <c r="H344" s="2">
        <v>6.0000605644687337E-3</v>
      </c>
      <c r="I344" s="2">
        <v>4.5306027484098886E-3</v>
      </c>
      <c r="J344" s="2">
        <v>2.972737139914328E-3</v>
      </c>
      <c r="K344" s="2">
        <v>0.77292275896474527</v>
      </c>
      <c r="L344" s="2">
        <v>0.75499652660044947</v>
      </c>
      <c r="M344" s="2">
        <v>0.7346201508616973</v>
      </c>
      <c r="N344" s="2">
        <v>0.71814415132825149</v>
      </c>
      <c r="O344" s="2">
        <v>0.71612878696596993</v>
      </c>
      <c r="P344" s="2">
        <v>0.6990465497552365</v>
      </c>
      <c r="Q344" s="2">
        <v>0.66636362442449704</v>
      </c>
      <c r="R344" s="2">
        <v>0.63106728458396744</v>
      </c>
      <c r="S344" s="2">
        <v>0.63161899422537404</v>
      </c>
      <c r="T344" s="2">
        <v>0.85951800220874264</v>
      </c>
      <c r="U344" s="2">
        <v>0.81205883176284477</v>
      </c>
      <c r="V344" s="2">
        <v>0.7721205294386092</v>
      </c>
      <c r="W344" s="2">
        <v>0.74827781614622835</v>
      </c>
      <c r="X344" s="2">
        <v>0.74018104006383556</v>
      </c>
      <c r="Y344" s="2">
        <v>0.71579303172828768</v>
      </c>
      <c r="Z344" s="2">
        <v>0.66901572196559034</v>
      </c>
      <c r="AA344" s="2">
        <v>0.63559788733237732</v>
      </c>
      <c r="AB344" s="2">
        <v>0.63459173136528835</v>
      </c>
      <c r="AC344" s="9">
        <v>9.372050478229919E-3</v>
      </c>
      <c r="AD344" s="2"/>
      <c r="AE344" s="2">
        <f t="shared" si="149"/>
        <v>-0.15138350940039969</v>
      </c>
      <c r="AF344" s="2">
        <f t="shared" si="150"/>
        <v>-0.20818248853513704</v>
      </c>
      <c r="AG344" s="2">
        <f t="shared" si="151"/>
        <v>-0.25861461492797511</v>
      </c>
      <c r="AH344" s="2">
        <f t="shared" si="152"/>
        <v>-0.28998095800380996</v>
      </c>
      <c r="AI344" s="2">
        <f t="shared" si="153"/>
        <v>-0.30086047397063037</v>
      </c>
      <c r="AJ344" s="2">
        <f t="shared" si="154"/>
        <v>-0.33436421563991603</v>
      </c>
      <c r="AK344" s="2">
        <f t="shared" si="155"/>
        <v>-0.40194771843409594</v>
      </c>
      <c r="AL344" s="2">
        <f t="shared" si="156"/>
        <v>-0.45318916822003841</v>
      </c>
      <c r="AM344" s="2">
        <f t="shared" si="157"/>
        <v>-0.45477342959758793</v>
      </c>
      <c r="AN344" s="2">
        <f t="shared" si="158"/>
        <v>3.1320968731117738</v>
      </c>
      <c r="AO344" s="2">
        <f t="shared" si="159"/>
        <v>0.54754288507010551</v>
      </c>
      <c r="AP344" s="2">
        <f t="shared" si="160"/>
        <v>0.98921480529726136</v>
      </c>
      <c r="AQ344" s="23">
        <f t="shared" si="142"/>
        <v>3.5288274088300819</v>
      </c>
      <c r="AR344" s="2">
        <f t="shared" si="143"/>
        <v>-0.40591977481666358</v>
      </c>
      <c r="AS344" s="2">
        <f t="shared" si="144"/>
        <v>-0.46034279045536347</v>
      </c>
      <c r="AT344" s="2">
        <f t="shared" si="145"/>
        <v>1.3876090275565618</v>
      </c>
      <c r="AU344" s="2">
        <f t="shared" si="146"/>
        <v>8.5815855471634137</v>
      </c>
      <c r="AV344" s="2">
        <f t="shared" si="147"/>
        <v>0.65239500998238786</v>
      </c>
      <c r="AW344" s="27">
        <f t="shared" si="148"/>
        <v>1.4365607239213752E-2</v>
      </c>
      <c r="AX344" s="28">
        <f t="shared" si="161"/>
        <v>1.1312975358786916</v>
      </c>
      <c r="AY344" s="2">
        <v>1E-3</v>
      </c>
      <c r="AZ344" s="2">
        <v>50</v>
      </c>
      <c r="BA344" s="2">
        <f t="shared" si="162"/>
        <v>2.9622755143120467</v>
      </c>
      <c r="BB344" s="2">
        <f t="shared" si="163"/>
        <v>6.0984389839343391</v>
      </c>
      <c r="BC344" s="2">
        <f t="shared" si="164"/>
        <v>9.2894949522416115E-2</v>
      </c>
      <c r="BD344" s="2">
        <f t="shared" si="165"/>
        <v>7.6161419026424398E-3</v>
      </c>
      <c r="BE344" s="2">
        <f t="shared" si="166"/>
        <v>5.982502270085277E-2</v>
      </c>
      <c r="BF344">
        <f t="shared" si="167"/>
        <v>2.1266149718527516</v>
      </c>
      <c r="BG344" s="9">
        <f t="shared" si="168"/>
        <v>5.5280874412361258E-7</v>
      </c>
      <c r="BH344" s="9">
        <f t="shared" si="169"/>
        <v>6.6471088224512217E-7</v>
      </c>
      <c r="BI344" s="2"/>
      <c r="BJ344" s="2"/>
      <c r="BK344" s="2"/>
      <c r="BL344" s="2"/>
      <c r="BM344" s="2"/>
      <c r="BN344" s="2"/>
      <c r="BO344" s="2"/>
      <c r="BP344" s="2"/>
      <c r="BQ344" s="2"/>
      <c r="BR344" s="11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V344" s="6"/>
      <c r="EW344" s="6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6"/>
      <c r="FJ344" s="7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</row>
    <row r="345" spans="1:225">
      <c r="A345" s="16">
        <v>50.08523333849562</v>
      </c>
      <c r="B345" s="2">
        <v>8.275123055939948E-2</v>
      </c>
      <c r="C345" s="2">
        <v>5.4106156589598789E-2</v>
      </c>
      <c r="D345" s="2">
        <v>3.6140629152692505E-2</v>
      </c>
      <c r="E345" s="2">
        <v>2.984830401618694E-2</v>
      </c>
      <c r="F345" s="2">
        <v>2.4510385248131802E-2</v>
      </c>
      <c r="G345" s="2">
        <v>1.8155466671141679E-2</v>
      </c>
      <c r="H345" s="2">
        <v>7.0241067230825162E-3</v>
      </c>
      <c r="I345" s="2">
        <v>5.4165064913583201E-3</v>
      </c>
      <c r="J345" s="2">
        <v>3.6678495868377355E-3</v>
      </c>
      <c r="K345" s="2">
        <v>0.77938146169625877</v>
      </c>
      <c r="L345" s="2">
        <v>0.76246757535561949</v>
      </c>
      <c r="M345" s="2">
        <v>0.73984500676245313</v>
      </c>
      <c r="N345" s="2">
        <v>0.71937111230304807</v>
      </c>
      <c r="O345" s="2">
        <v>0.71560086102547615</v>
      </c>
      <c r="P345" s="2">
        <v>0.6974197696004274</v>
      </c>
      <c r="Q345" s="2">
        <v>0.66826015143612205</v>
      </c>
      <c r="R345" s="2">
        <v>0.63011460784532625</v>
      </c>
      <c r="S345" s="2">
        <v>0.63238020654246485</v>
      </c>
      <c r="T345" s="2">
        <v>0.86213269225565825</v>
      </c>
      <c r="U345" s="2">
        <v>0.81657373194521832</v>
      </c>
      <c r="V345" s="2">
        <v>0.77598563591514558</v>
      </c>
      <c r="W345" s="2">
        <v>0.74921941631923505</v>
      </c>
      <c r="X345" s="2">
        <v>0.74011124627360791</v>
      </c>
      <c r="Y345" s="2">
        <v>0.71557523627156905</v>
      </c>
      <c r="Z345" s="2">
        <v>0.66905349374760126</v>
      </c>
      <c r="AA345" s="2">
        <v>0.63553111433668452</v>
      </c>
      <c r="AB345" s="2">
        <v>0.6360480561293026</v>
      </c>
      <c r="AC345" s="9">
        <v>9.4532744741440307E-3</v>
      </c>
      <c r="AD345" s="2"/>
      <c r="AE345" s="2">
        <f t="shared" si="149"/>
        <v>-0.14834608483388126</v>
      </c>
      <c r="AF345" s="2">
        <f t="shared" si="150"/>
        <v>-0.20263806820501429</v>
      </c>
      <c r="AG345" s="2">
        <f t="shared" si="151"/>
        <v>-0.25362126938886503</v>
      </c>
      <c r="AH345" s="2">
        <f t="shared" si="152"/>
        <v>-0.28872339267856495</v>
      </c>
      <c r="AI345" s="2">
        <f t="shared" si="153"/>
        <v>-0.30095477128059206</v>
      </c>
      <c r="AJ345" s="2">
        <f t="shared" si="154"/>
        <v>-0.33466853349195808</v>
      </c>
      <c r="AK345" s="2">
        <f t="shared" si="155"/>
        <v>-0.40189126129185337</v>
      </c>
      <c r="AL345" s="2">
        <f t="shared" si="156"/>
        <v>-0.45329422914724021</v>
      </c>
      <c r="AM345" s="2">
        <f t="shared" si="157"/>
        <v>-0.45248115854479065</v>
      </c>
      <c r="AN345" s="2">
        <f t="shared" si="158"/>
        <v>3.1778503024590572</v>
      </c>
      <c r="AO345" s="2">
        <f t="shared" si="159"/>
        <v>0.55451198156794679</v>
      </c>
      <c r="AP345" s="2">
        <f t="shared" si="160"/>
        <v>0.98891009413096276</v>
      </c>
      <c r="AQ345" s="23">
        <f t="shared" si="142"/>
        <v>3.5365629491531272</v>
      </c>
      <c r="AR345" s="2">
        <f t="shared" si="143"/>
        <v>-0.40307773300311284</v>
      </c>
      <c r="AS345" s="2">
        <f t="shared" si="144"/>
        <v>-0.46185355892668511</v>
      </c>
      <c r="AT345" s="2">
        <f t="shared" si="145"/>
        <v>1.4985914634919009</v>
      </c>
      <c r="AU345" s="2">
        <f t="shared" si="146"/>
        <v>9.3032577592963328</v>
      </c>
      <c r="AV345" s="2">
        <f t="shared" si="147"/>
        <v>0.65314414169019486</v>
      </c>
      <c r="AW345" s="27">
        <f t="shared" si="148"/>
        <v>1.4473488883603877E-2</v>
      </c>
      <c r="AX345" s="28">
        <f t="shared" si="161"/>
        <v>1.1314221121958168</v>
      </c>
      <c r="AY345" s="2">
        <v>1E-3</v>
      </c>
      <c r="AZ345" s="2">
        <v>50</v>
      </c>
      <c r="BA345" s="2">
        <f t="shared" si="162"/>
        <v>2.9108336923632296</v>
      </c>
      <c r="BB345" s="2">
        <f t="shared" si="163"/>
        <v>5.9982214370077909</v>
      </c>
      <c r="BC345" s="2">
        <f t="shared" si="164"/>
        <v>9.1281768901576313E-2</v>
      </c>
      <c r="BD345" s="2">
        <f t="shared" si="165"/>
        <v>7.6089227653487121E-3</v>
      </c>
      <c r="BE345" s="2">
        <f t="shared" si="166"/>
        <v>5.8821179055982498E-2</v>
      </c>
      <c r="BF345">
        <f t="shared" si="167"/>
        <v>2.1934448879925514</v>
      </c>
      <c r="BG345" s="9">
        <f t="shared" si="168"/>
        <v>5.9896276517045832E-7</v>
      </c>
      <c r="BH345" s="9">
        <f t="shared" si="169"/>
        <v>6.3307433847171117E-7</v>
      </c>
      <c r="BI345" s="2"/>
      <c r="BJ345" s="2"/>
      <c r="BK345" s="2"/>
      <c r="BL345" s="2"/>
      <c r="BM345" s="2"/>
      <c r="BN345" s="2"/>
      <c r="BO345" s="2"/>
      <c r="BP345" s="2"/>
      <c r="BQ345" s="2"/>
      <c r="BR345" s="11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V345" s="6"/>
      <c r="EW345" s="6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6"/>
      <c r="FJ345" s="7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</row>
    <row r="346" spans="1:225">
      <c r="A346" s="16">
        <v>50.231573820617584</v>
      </c>
      <c r="B346" s="2">
        <v>8.3524687795471175E-2</v>
      </c>
      <c r="C346" s="2">
        <v>5.1560429557475279E-2</v>
      </c>
      <c r="D346" s="2">
        <v>3.2470535491642444E-2</v>
      </c>
      <c r="E346" s="2">
        <v>3.0107082318157848E-2</v>
      </c>
      <c r="F346" s="2">
        <v>2.6147332027916238E-2</v>
      </c>
      <c r="G346" s="2">
        <v>1.9648733702163711E-2</v>
      </c>
      <c r="H346" s="2">
        <v>8.0959426648150971E-3</v>
      </c>
      <c r="I346" s="2">
        <v>6.3515632444629778E-3</v>
      </c>
      <c r="J346" s="2">
        <v>4.4136758184014635E-3</v>
      </c>
      <c r="K346" s="2">
        <v>0.78373437943616342</v>
      </c>
      <c r="L346" s="2">
        <v>0.7700778368815614</v>
      </c>
      <c r="M346" s="2">
        <v>0.7484309031219486</v>
      </c>
      <c r="N346" s="2">
        <v>0.72285126876911932</v>
      </c>
      <c r="O346" s="2">
        <v>0.71775405415981763</v>
      </c>
      <c r="P346" s="2">
        <v>0.70092457139179343</v>
      </c>
      <c r="Q346" s="2">
        <v>0.670809082330036</v>
      </c>
      <c r="R346" s="2">
        <v>0.63167360300640774</v>
      </c>
      <c r="S346" s="2">
        <v>0.63429144269648996</v>
      </c>
      <c r="T346" s="2">
        <v>0.86725906723163459</v>
      </c>
      <c r="U346" s="2">
        <v>0.8216382664390367</v>
      </c>
      <c r="V346" s="2">
        <v>0.78090143861359107</v>
      </c>
      <c r="W346" s="2">
        <v>0.75295835108727716</v>
      </c>
      <c r="X346" s="2">
        <v>0.74390138618773383</v>
      </c>
      <c r="Y346" s="2">
        <v>0.72057330509395712</v>
      </c>
      <c r="Z346" s="2">
        <v>0.67210719024131538</v>
      </c>
      <c r="AA346" s="2">
        <v>0.63802516625087069</v>
      </c>
      <c r="AB346" s="2">
        <v>0.63870511851489142</v>
      </c>
      <c r="AC346" s="9">
        <v>9.5344984614067624E-3</v>
      </c>
      <c r="AD346" s="2"/>
      <c r="AE346" s="2">
        <f t="shared" si="149"/>
        <v>-0.14241753803370744</v>
      </c>
      <c r="AF346" s="2">
        <f t="shared" si="150"/>
        <v>-0.19645504594236876</v>
      </c>
      <c r="AG346" s="2">
        <f t="shared" si="151"/>
        <v>-0.24730633606447971</v>
      </c>
      <c r="AH346" s="2">
        <f t="shared" si="152"/>
        <v>-0.2837453633529996</v>
      </c>
      <c r="AI346" s="2">
        <f t="shared" si="153"/>
        <v>-0.29584679838056349</v>
      </c>
      <c r="AJ346" s="2">
        <f t="shared" si="154"/>
        <v>-0.32770812674157834</v>
      </c>
      <c r="AK346" s="2">
        <f t="shared" si="155"/>
        <v>-0.39733744189156961</v>
      </c>
      <c r="AL346" s="2">
        <f t="shared" si="156"/>
        <v>-0.44937755088102171</v>
      </c>
      <c r="AM346" s="2">
        <f t="shared" si="157"/>
        <v>-0.44831240448883541</v>
      </c>
      <c r="AN346" s="2">
        <f t="shared" si="158"/>
        <v>3.2080878542209343</v>
      </c>
      <c r="AO346" s="2">
        <f t="shared" si="159"/>
        <v>0.5584635010836474</v>
      </c>
      <c r="AP346" s="2">
        <f t="shared" si="160"/>
        <v>0.98917371852656699</v>
      </c>
      <c r="AQ346" s="23">
        <f t="shared" si="142"/>
        <v>3.5409350192388396</v>
      </c>
      <c r="AR346" s="2">
        <f t="shared" si="143"/>
        <v>-0.39927070957489719</v>
      </c>
      <c r="AS346" s="2">
        <f t="shared" si="144"/>
        <v>-0.45938246918122821</v>
      </c>
      <c r="AT346" s="2">
        <f t="shared" si="145"/>
        <v>1.5326534061582078</v>
      </c>
      <c r="AU346" s="2">
        <f t="shared" si="146"/>
        <v>9.5276830440005504</v>
      </c>
      <c r="AV346" s="2">
        <f t="shared" si="147"/>
        <v>0.65529454805584586</v>
      </c>
      <c r="AW346" s="27">
        <f t="shared" si="148"/>
        <v>1.4549943212093089E-2</v>
      </c>
      <c r="AX346" s="28">
        <f t="shared" si="161"/>
        <v>1.1315838535942457</v>
      </c>
      <c r="AY346" s="2">
        <v>1E-3</v>
      </c>
      <c r="AZ346" s="2">
        <v>50</v>
      </c>
      <c r="BA346" s="2">
        <f t="shared" si="162"/>
        <v>2.8821673264549963</v>
      </c>
      <c r="BB346" s="2">
        <f t="shared" si="163"/>
        <v>5.9464592931634765</v>
      </c>
      <c r="BC346" s="2">
        <f t="shared" si="164"/>
        <v>9.0382811123621329E-2</v>
      </c>
      <c r="BD346" s="2">
        <f t="shared" si="165"/>
        <v>7.5995703230661666E-3</v>
      </c>
      <c r="BE346" s="2">
        <f t="shared" si="166"/>
        <v>5.8261254395304718E-2</v>
      </c>
      <c r="BF346">
        <f t="shared" si="167"/>
        <v>2.228639468341731</v>
      </c>
      <c r="BG346" s="9">
        <f t="shared" si="168"/>
        <v>6.4801143138626793E-7</v>
      </c>
      <c r="BH346" s="9">
        <f t="shared" si="169"/>
        <v>6.2124982999988163E-7</v>
      </c>
      <c r="BI346" s="2"/>
      <c r="BJ346" s="2"/>
      <c r="BK346" s="2"/>
      <c r="BL346" s="2"/>
      <c r="BM346" s="2"/>
      <c r="BN346" s="2"/>
      <c r="BO346" s="2"/>
      <c r="BP346" s="2"/>
      <c r="BQ346" s="2"/>
      <c r="BR346" s="11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V346" s="6"/>
      <c r="EW346" s="6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6"/>
      <c r="FJ346" s="7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</row>
    <row r="347" spans="1:225">
      <c r="A347" s="16">
        <v>50.380348225144687</v>
      </c>
      <c r="B347" s="2">
        <v>8.3350503511943702E-2</v>
      </c>
      <c r="C347" s="2">
        <v>5.2423603426545701E-2</v>
      </c>
      <c r="D347" s="2">
        <v>3.3084489200699577E-2</v>
      </c>
      <c r="E347" s="2">
        <v>2.9413827675310221E-2</v>
      </c>
      <c r="F347" s="2">
        <v>2.5888209785662215E-2</v>
      </c>
      <c r="G347" s="2">
        <v>1.9899316077902761E-2</v>
      </c>
      <c r="H347" s="2">
        <v>8.1598121301815155E-3</v>
      </c>
      <c r="I347" s="2">
        <v>6.3932418071266251E-3</v>
      </c>
      <c r="J347" s="2">
        <v>4.4338662399382852E-3</v>
      </c>
      <c r="K347" s="2">
        <v>0.78036036348202031</v>
      </c>
      <c r="L347" s="2">
        <v>0.76150826274690531</v>
      </c>
      <c r="M347" s="2">
        <v>0.74016598198629646</v>
      </c>
      <c r="N347" s="2">
        <v>0.7241226194273096</v>
      </c>
      <c r="O347" s="2">
        <v>0.71672779182269797</v>
      </c>
      <c r="P347" s="2">
        <v>0.69494361873133592</v>
      </c>
      <c r="Q347" s="2">
        <v>0.66447485434010689</v>
      </c>
      <c r="R347" s="2">
        <v>0.62800777026034393</v>
      </c>
      <c r="S347" s="2">
        <v>0.63074227831658913</v>
      </c>
      <c r="T347" s="2">
        <v>0.86371086699396404</v>
      </c>
      <c r="U347" s="2">
        <v>0.81393186617345104</v>
      </c>
      <c r="V347" s="2">
        <v>0.77325047118699608</v>
      </c>
      <c r="W347" s="2">
        <v>0.7535364471026198</v>
      </c>
      <c r="X347" s="2">
        <v>0.74261600160836017</v>
      </c>
      <c r="Y347" s="2">
        <v>0.71484293480923866</v>
      </c>
      <c r="Z347" s="2">
        <v>0.6663304374065806</v>
      </c>
      <c r="AA347" s="2">
        <v>0.63440101206747057</v>
      </c>
      <c r="AB347" s="2">
        <v>0.63517614455652738</v>
      </c>
      <c r="AC347" s="9">
        <v>9.6040335371773856E-3</v>
      </c>
      <c r="AD347" s="2"/>
      <c r="AE347" s="2">
        <f t="shared" si="149"/>
        <v>-0.14651721086702041</v>
      </c>
      <c r="AF347" s="2">
        <f t="shared" si="150"/>
        <v>-0.20587861897246351</v>
      </c>
      <c r="AG347" s="2">
        <f t="shared" si="151"/>
        <v>-0.25715225805795061</v>
      </c>
      <c r="AH347" s="2">
        <f t="shared" si="152"/>
        <v>-0.28297789167714282</v>
      </c>
      <c r="AI347" s="2">
        <f t="shared" si="153"/>
        <v>-0.29757618938572261</v>
      </c>
      <c r="AJ347" s="2">
        <f t="shared" si="154"/>
        <v>-0.33569243201493876</v>
      </c>
      <c r="AK347" s="2">
        <f t="shared" si="155"/>
        <v>-0.40596957922245153</v>
      </c>
      <c r="AL347" s="2">
        <f t="shared" si="156"/>
        <v>-0.45507401334834735</v>
      </c>
      <c r="AM347" s="2">
        <f t="shared" si="157"/>
        <v>-0.45385292555336559</v>
      </c>
      <c r="AN347" s="2">
        <f t="shared" si="158"/>
        <v>3.2073115098739402</v>
      </c>
      <c r="AO347" s="2">
        <f t="shared" si="159"/>
        <v>0.5592607238234325</v>
      </c>
      <c r="AP347" s="2">
        <f t="shared" si="160"/>
        <v>0.98904045609272806</v>
      </c>
      <c r="AQ347" s="23">
        <f t="shared" si="142"/>
        <v>3.541815886395371</v>
      </c>
      <c r="AR347" s="2">
        <f t="shared" si="143"/>
        <v>-0.40875824301947594</v>
      </c>
      <c r="AS347" s="2">
        <f t="shared" si="144"/>
        <v>-0.46520273956445823</v>
      </c>
      <c r="AT347" s="2">
        <f t="shared" si="145"/>
        <v>1.4391501838425804</v>
      </c>
      <c r="AU347" s="2">
        <f t="shared" si="146"/>
        <v>8.912577723776522</v>
      </c>
      <c r="AV347" s="2">
        <f t="shared" si="147"/>
        <v>0.65003411793232058</v>
      </c>
      <c r="AW347" s="27">
        <f t="shared" si="148"/>
        <v>1.4774660702005378E-2</v>
      </c>
      <c r="AX347" s="28">
        <f t="shared" si="161"/>
        <v>1.1329004014610711</v>
      </c>
      <c r="AY347" s="2">
        <v>1E-3</v>
      </c>
      <c r="AZ347" s="2">
        <v>50</v>
      </c>
      <c r="BA347" s="2">
        <f t="shared" si="162"/>
        <v>2.876427179343465</v>
      </c>
      <c r="BB347" s="2">
        <f t="shared" si="163"/>
        <v>5.993994432672781</v>
      </c>
      <c r="BC347" s="2">
        <f t="shared" si="164"/>
        <v>9.0202804006254717E-2</v>
      </c>
      <c r="BD347" s="2">
        <f t="shared" si="165"/>
        <v>7.5242897484871629E-3</v>
      </c>
      <c r="BE347" s="2">
        <f t="shared" si="166"/>
        <v>5.8149090033698059E-2</v>
      </c>
      <c r="BF347">
        <f t="shared" si="167"/>
        <v>2.1962899777420675</v>
      </c>
      <c r="BG347" s="9">
        <f t="shared" si="168"/>
        <v>6.5623192135543644E-7</v>
      </c>
      <c r="BH347" s="9">
        <f t="shared" si="169"/>
        <v>6.2414151970978103E-7</v>
      </c>
      <c r="BI347" s="2"/>
      <c r="BJ347" s="2"/>
      <c r="BK347" s="2"/>
      <c r="BL347" s="2"/>
      <c r="BM347" s="2"/>
      <c r="BN347" s="2"/>
      <c r="BO347" s="2"/>
      <c r="BP347" s="2"/>
      <c r="BQ347" s="2"/>
      <c r="BR347" s="11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V347" s="6"/>
      <c r="EW347" s="6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6"/>
      <c r="FJ347" s="7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</row>
    <row r="348" spans="1:225">
      <c r="A348" s="16">
        <v>50.538815317071489</v>
      </c>
      <c r="B348" s="2">
        <v>8.4103649921211443E-2</v>
      </c>
      <c r="C348" s="2">
        <v>5.3245020590806574E-2</v>
      </c>
      <c r="D348" s="2">
        <v>3.4825122156090141E-2</v>
      </c>
      <c r="E348" s="2">
        <v>3.0170064930134154E-2</v>
      </c>
      <c r="F348" s="2">
        <v>2.5535508677947214E-2</v>
      </c>
      <c r="G348" s="2">
        <v>2.1170833868656112E-2</v>
      </c>
      <c r="H348" s="2">
        <v>8.8172248286918671E-3</v>
      </c>
      <c r="I348" s="2">
        <v>6.9377841789283919E-3</v>
      </c>
      <c r="J348" s="2">
        <v>4.8423267542082801E-3</v>
      </c>
      <c r="K348" s="2">
        <v>0.77442568866179073</v>
      </c>
      <c r="L348" s="2">
        <v>0.75360603260093229</v>
      </c>
      <c r="M348" s="2">
        <v>0.73126744453572001</v>
      </c>
      <c r="N348" s="2">
        <v>0.71631297707813557</v>
      </c>
      <c r="O348" s="2">
        <v>0.71405867436003723</v>
      </c>
      <c r="P348" s="2">
        <v>0.68911716021400515</v>
      </c>
      <c r="Q348" s="2">
        <v>0.65904376031533285</v>
      </c>
      <c r="R348" s="2">
        <v>0.62301541434636121</v>
      </c>
      <c r="S348" s="2">
        <v>0.62913867143779967</v>
      </c>
      <c r="T348" s="2">
        <v>0.85852933858300218</v>
      </c>
      <c r="U348" s="2">
        <v>0.80685105319173889</v>
      </c>
      <c r="V348" s="2">
        <v>0.76609256669181014</v>
      </c>
      <c r="W348" s="2">
        <v>0.74648304200826976</v>
      </c>
      <c r="X348" s="2">
        <v>0.73959418303798441</v>
      </c>
      <c r="Y348" s="2">
        <v>0.7102879940826613</v>
      </c>
      <c r="Z348" s="2">
        <v>0.66151129527483576</v>
      </c>
      <c r="AA348" s="2">
        <v>0.62995319852528964</v>
      </c>
      <c r="AB348" s="2">
        <v>0.63398099819200793</v>
      </c>
      <c r="AC348" s="9">
        <v>9.593053666275159E-3</v>
      </c>
      <c r="AD348" s="2"/>
      <c r="AE348" s="2">
        <f t="shared" si="149"/>
        <v>-0.1525344249909065</v>
      </c>
      <c r="AF348" s="2">
        <f t="shared" si="150"/>
        <v>-0.21461619628269607</v>
      </c>
      <c r="AG348" s="2">
        <f t="shared" si="151"/>
        <v>-0.2664522722974404</v>
      </c>
      <c r="AH348" s="2">
        <f t="shared" si="152"/>
        <v>-0.29238237892767116</v>
      </c>
      <c r="AI348" s="2">
        <f t="shared" si="153"/>
        <v>-0.30165364451093435</v>
      </c>
      <c r="AJ348" s="2">
        <f t="shared" si="154"/>
        <v>-0.34208476572200991</v>
      </c>
      <c r="AK348" s="2">
        <f t="shared" si="155"/>
        <v>-0.41322822032750151</v>
      </c>
      <c r="AL348" s="2">
        <f t="shared" si="156"/>
        <v>-0.46210975041114871</v>
      </c>
      <c r="AM348" s="2">
        <f t="shared" si="157"/>
        <v>-0.45573629630004087</v>
      </c>
      <c r="AN348" s="2">
        <f t="shared" si="158"/>
        <v>3.1620847619903283</v>
      </c>
      <c r="AO348" s="2">
        <f t="shared" si="159"/>
        <v>0.55314126766855165</v>
      </c>
      <c r="AP348" s="2">
        <f t="shared" si="160"/>
        <v>0.98564041022529603</v>
      </c>
      <c r="AQ348" s="23">
        <f t="shared" si="142"/>
        <v>3.5350440086310746</v>
      </c>
      <c r="AR348" s="2">
        <f t="shared" si="143"/>
        <v>-0.41696534256390216</v>
      </c>
      <c r="AS348" s="2">
        <f t="shared" si="144"/>
        <v>-0.47318401837177465</v>
      </c>
      <c r="AT348" s="2">
        <f t="shared" si="145"/>
        <v>1.4333924930982214</v>
      </c>
      <c r="AU348" s="2">
        <f t="shared" si="146"/>
        <v>8.8670782204068175</v>
      </c>
      <c r="AV348" s="2">
        <f t="shared" si="147"/>
        <v>0.64477773240024494</v>
      </c>
      <c r="AW348" s="27">
        <f t="shared" si="148"/>
        <v>1.4878078420239679E-2</v>
      </c>
      <c r="AX348" s="28">
        <f t="shared" si="161"/>
        <v>1.1340068580339184</v>
      </c>
      <c r="AY348" s="2">
        <v>1E-3</v>
      </c>
      <c r="AZ348" s="2">
        <v>50</v>
      </c>
      <c r="BA348" s="2">
        <f t="shared" si="162"/>
        <v>2.9208617081238009</v>
      </c>
      <c r="BB348" s="2">
        <f t="shared" si="163"/>
        <v>6.1372622099152085</v>
      </c>
      <c r="BC348" s="2">
        <f t="shared" si="164"/>
        <v>9.1596240669441095E-2</v>
      </c>
      <c r="BD348" s="2">
        <f t="shared" si="165"/>
        <v>7.4621661405579257E-3</v>
      </c>
      <c r="BE348" s="2">
        <f t="shared" si="166"/>
        <v>5.9016962175178378E-2</v>
      </c>
      <c r="BF348">
        <f t="shared" si="167"/>
        <v>2.1011691797377203</v>
      </c>
      <c r="BG348" s="9">
        <f t="shared" si="168"/>
        <v>6.9852322334561891E-7</v>
      </c>
      <c r="BH348" s="9">
        <f t="shared" si="169"/>
        <v>6.5825351703000578E-7</v>
      </c>
      <c r="BI348" s="2"/>
      <c r="BJ348" s="2"/>
      <c r="BK348" s="2"/>
      <c r="BL348" s="2"/>
      <c r="BM348" s="2"/>
      <c r="BN348" s="2"/>
      <c r="BO348" s="2"/>
      <c r="BP348" s="2"/>
      <c r="BQ348" s="2"/>
      <c r="BR348" s="11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V348" s="6"/>
      <c r="EW348" s="6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6"/>
      <c r="FJ348" s="7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</row>
    <row r="349" spans="1:225">
      <c r="A349" s="16">
        <v>50.694864109202449</v>
      </c>
      <c r="B349" s="2">
        <v>8.3946420568575236E-2</v>
      </c>
      <c r="C349" s="2">
        <v>5.1950687015146518E-2</v>
      </c>
      <c r="D349" s="2">
        <v>3.3715064270097794E-2</v>
      </c>
      <c r="E349" s="2">
        <v>2.9304885305115068E-2</v>
      </c>
      <c r="F349" s="2">
        <v>2.3901449917968141E-2</v>
      </c>
      <c r="G349" s="2">
        <v>1.9073178084188867E-2</v>
      </c>
      <c r="H349" s="2">
        <v>7.5108854539614632E-3</v>
      </c>
      <c r="I349" s="2">
        <v>5.819992183558163E-3</v>
      </c>
      <c r="J349" s="2">
        <v>3.9698061053865061E-3</v>
      </c>
      <c r="K349" s="2">
        <v>0.77233165670119364</v>
      </c>
      <c r="L349" s="2">
        <v>0.75453241033597862</v>
      </c>
      <c r="M349" s="2">
        <v>0.73194130772716903</v>
      </c>
      <c r="N349" s="2">
        <v>0.71355876295324805</v>
      </c>
      <c r="O349" s="2">
        <v>0.71085995585401485</v>
      </c>
      <c r="P349" s="2">
        <v>0.68953136690548522</v>
      </c>
      <c r="Q349" s="2">
        <v>0.65826663355020609</v>
      </c>
      <c r="R349" s="2">
        <v>0.61992732293952546</v>
      </c>
      <c r="S349" s="2">
        <v>0.62529299590237708</v>
      </c>
      <c r="T349" s="2">
        <v>0.8562780772697689</v>
      </c>
      <c r="U349" s="2">
        <v>0.80648309735112511</v>
      </c>
      <c r="V349" s="2">
        <v>0.76565637199726677</v>
      </c>
      <c r="W349" s="2">
        <v>0.74286364825836315</v>
      </c>
      <c r="X349" s="2">
        <v>0.73476140577198301</v>
      </c>
      <c r="Y349" s="2">
        <v>0.70860454498967407</v>
      </c>
      <c r="Z349" s="2">
        <v>0.65923870793187422</v>
      </c>
      <c r="AA349" s="2">
        <v>0.62574731512308357</v>
      </c>
      <c r="AB349" s="2">
        <v>0.62926280200776363</v>
      </c>
      <c r="AC349" s="9">
        <v>9.582073780104684E-3</v>
      </c>
      <c r="AD349" s="2"/>
      <c r="AE349" s="2">
        <f t="shared" si="149"/>
        <v>-0.1551600989713213</v>
      </c>
      <c r="AF349" s="2">
        <f t="shared" si="150"/>
        <v>-0.21507233966361924</v>
      </c>
      <c r="AG349" s="2">
        <f t="shared" si="151"/>
        <v>-0.2670218104186256</v>
      </c>
      <c r="AH349" s="2">
        <f t="shared" si="152"/>
        <v>-0.29724276623540286</v>
      </c>
      <c r="AI349" s="2">
        <f t="shared" si="153"/>
        <v>-0.30820945046642967</v>
      </c>
      <c r="AJ349" s="2">
        <f t="shared" si="154"/>
        <v>-0.34445767253002274</v>
      </c>
      <c r="AK349" s="2">
        <f t="shared" si="155"/>
        <v>-0.41666958255395276</v>
      </c>
      <c r="AL349" s="2">
        <f t="shared" si="156"/>
        <v>-0.46880863933373951</v>
      </c>
      <c r="AM349" s="2">
        <f t="shared" si="157"/>
        <v>-0.4632063003063418</v>
      </c>
      <c r="AN349" s="2">
        <f t="shared" si="158"/>
        <v>3.2183824956594806</v>
      </c>
      <c r="AO349" s="2">
        <f t="shared" si="159"/>
        <v>0.5626966754853121</v>
      </c>
      <c r="AP349" s="2">
        <f t="shared" si="160"/>
        <v>0.98711138943371013</v>
      </c>
      <c r="AQ349" s="23">
        <f t="shared" si="142"/>
        <v>3.5456077940168442</v>
      </c>
      <c r="AR349" s="2">
        <f t="shared" si="143"/>
        <v>-0.41814521157411916</v>
      </c>
      <c r="AS349" s="2">
        <f t="shared" si="144"/>
        <v>-0.47815302887920735</v>
      </c>
      <c r="AT349" s="2">
        <f t="shared" si="145"/>
        <v>1.5300032171920714</v>
      </c>
      <c r="AU349" s="2">
        <f t="shared" si="146"/>
        <v>9.491643341311228</v>
      </c>
      <c r="AV349" s="2">
        <f t="shared" si="147"/>
        <v>0.64306820128460085</v>
      </c>
      <c r="AW349" s="27">
        <f t="shared" si="148"/>
        <v>1.4900556054495334E-2</v>
      </c>
      <c r="AX349" s="28">
        <f t="shared" si="161"/>
        <v>1.1334014629810611</v>
      </c>
      <c r="AY349" s="2">
        <v>1E-3</v>
      </c>
      <c r="AZ349" s="2">
        <v>50</v>
      </c>
      <c r="BA349" s="2">
        <f t="shared" si="162"/>
        <v>2.8518523693699587</v>
      </c>
      <c r="BB349" s="2">
        <f t="shared" si="163"/>
        <v>5.9651901336172148</v>
      </c>
      <c r="BC349" s="2">
        <f t="shared" si="164"/>
        <v>8.943215464532181E-2</v>
      </c>
      <c r="BD349" s="2">
        <f t="shared" si="165"/>
        <v>7.4960292595910201E-3</v>
      </c>
      <c r="BE349" s="2">
        <f t="shared" si="166"/>
        <v>5.766871971813714E-2</v>
      </c>
      <c r="BF349">
        <f t="shared" si="167"/>
        <v>2.2158513501774992</v>
      </c>
      <c r="BG349" s="9">
        <f t="shared" si="168"/>
        <v>6.2880868954800119E-7</v>
      </c>
      <c r="BH349" s="9">
        <f t="shared" si="169"/>
        <v>6.0799371775344832E-7</v>
      </c>
      <c r="BI349" s="2"/>
      <c r="BJ349" s="2"/>
      <c r="BK349" s="2"/>
      <c r="BL349" s="2"/>
      <c r="BM349" s="2"/>
      <c r="BN349" s="2"/>
      <c r="BO349" s="2"/>
      <c r="BP349" s="2"/>
      <c r="BQ349" s="2"/>
      <c r="BR349" s="11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V349" s="6"/>
      <c r="EW349" s="6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6"/>
      <c r="FJ349" s="7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</row>
    <row r="350" spans="1:225">
      <c r="A350" s="16">
        <v>50.85575842524748</v>
      </c>
      <c r="B350" s="2">
        <v>8.4267323980362935E-2</v>
      </c>
      <c r="C350" s="2">
        <v>5.1722890825665252E-2</v>
      </c>
      <c r="D350" s="2">
        <v>3.3112816620564825E-2</v>
      </c>
      <c r="E350" s="2">
        <v>2.8613016458487579E-2</v>
      </c>
      <c r="F350" s="2">
        <v>2.3445202459454962E-2</v>
      </c>
      <c r="G350" s="2">
        <v>1.8852742664996307E-2</v>
      </c>
      <c r="H350" s="2">
        <v>7.3248365435959811E-3</v>
      </c>
      <c r="I350" s="2">
        <v>5.6549608754500776E-3</v>
      </c>
      <c r="J350" s="2">
        <v>3.8359868069367587E-3</v>
      </c>
      <c r="K350" s="2">
        <v>0.76881151724428831</v>
      </c>
      <c r="L350" s="2">
        <v>0.75143472352239593</v>
      </c>
      <c r="M350" s="2">
        <v>0.72851117306008273</v>
      </c>
      <c r="N350" s="2">
        <v>0.71269327106404412</v>
      </c>
      <c r="O350" s="2">
        <v>0.71054588987885947</v>
      </c>
      <c r="P350" s="2">
        <v>0.68887793681643883</v>
      </c>
      <c r="Q350" s="2">
        <v>0.6544740464112917</v>
      </c>
      <c r="R350" s="2">
        <v>0.61657309622015966</v>
      </c>
      <c r="S350" s="2">
        <v>0.62114096083279258</v>
      </c>
      <c r="T350" s="2">
        <v>0.85307884122465127</v>
      </c>
      <c r="U350" s="2">
        <v>0.80315761434806121</v>
      </c>
      <c r="V350" s="2">
        <v>0.7616239896806476</v>
      </c>
      <c r="W350" s="2">
        <v>0.74130628752253169</v>
      </c>
      <c r="X350" s="2">
        <v>0.73399109233831439</v>
      </c>
      <c r="Y350" s="2">
        <v>0.70773067948143509</v>
      </c>
      <c r="Z350" s="2">
        <v>0.6556665308976054</v>
      </c>
      <c r="AA350" s="2">
        <v>0.62222805709560969</v>
      </c>
      <c r="AB350" s="2">
        <v>0.62497694763972933</v>
      </c>
      <c r="AC350" s="9">
        <v>9.5679302237380946E-3</v>
      </c>
      <c r="AD350" s="2"/>
      <c r="AE350" s="2">
        <f t="shared" si="149"/>
        <v>-0.15890330759678745</v>
      </c>
      <c r="AF350" s="2">
        <f t="shared" si="150"/>
        <v>-0.21920430241810901</v>
      </c>
      <c r="AG350" s="2">
        <f t="shared" si="151"/>
        <v>-0.27230229694559416</v>
      </c>
      <c r="AH350" s="2">
        <f t="shared" si="152"/>
        <v>-0.29934139560373757</v>
      </c>
      <c r="AI350" s="2">
        <f t="shared" si="153"/>
        <v>-0.30925838622012386</v>
      </c>
      <c r="AJ350" s="2">
        <f t="shared" si="154"/>
        <v>-0.34569165387007206</v>
      </c>
      <c r="AK350" s="2">
        <f t="shared" si="155"/>
        <v>-0.42210295633146017</v>
      </c>
      <c r="AL350" s="2">
        <f t="shared" si="156"/>
        <v>-0.47444860216399709</v>
      </c>
      <c r="AM350" s="2">
        <f t="shared" si="157"/>
        <v>-0.47004051370239186</v>
      </c>
      <c r="AN350" s="2">
        <f t="shared" si="158"/>
        <v>3.2450827283966373</v>
      </c>
      <c r="AO350" s="2">
        <f t="shared" si="159"/>
        <v>0.56756048600073539</v>
      </c>
      <c r="AP350" s="2">
        <f t="shared" si="160"/>
        <v>0.98783320188570289</v>
      </c>
      <c r="AQ350" s="23">
        <f t="shared" si="142"/>
        <v>3.5509631005097031</v>
      </c>
      <c r="AR350" s="2">
        <f t="shared" si="143"/>
        <v>-0.4239233484882628</v>
      </c>
      <c r="AS350" s="2">
        <f t="shared" si="144"/>
        <v>-0.48357839695012694</v>
      </c>
      <c r="AT350" s="2">
        <f t="shared" si="145"/>
        <v>1.5210087646474335</v>
      </c>
      <c r="AU350" s="2">
        <f t="shared" si="146"/>
        <v>9.4276083838461417</v>
      </c>
      <c r="AV350" s="2">
        <f t="shared" si="147"/>
        <v>0.63945098455527583</v>
      </c>
      <c r="AW350" s="27">
        <f t="shared" si="148"/>
        <v>1.496272654954528E-2</v>
      </c>
      <c r="AX350" s="28">
        <f t="shared" si="161"/>
        <v>1.1333981884218023</v>
      </c>
      <c r="AY350" s="2">
        <v>1E-3</v>
      </c>
      <c r="AZ350" s="2">
        <v>50</v>
      </c>
      <c r="BA350" s="2">
        <f t="shared" si="162"/>
        <v>2.8175167828624632</v>
      </c>
      <c r="BB350" s="2">
        <f t="shared" si="163"/>
        <v>5.8932260795800904</v>
      </c>
      <c r="BC350" s="2">
        <f t="shared" si="164"/>
        <v>8.8355413957284537E-2</v>
      </c>
      <c r="BD350" s="2">
        <f t="shared" si="165"/>
        <v>7.4962132596346157E-3</v>
      </c>
      <c r="BE350" s="2">
        <f t="shared" si="166"/>
        <v>5.699708987866714E-2</v>
      </c>
      <c r="BF350">
        <f t="shared" si="167"/>
        <v>2.2652394684268655</v>
      </c>
      <c r="BG350" s="9">
        <f t="shared" si="168"/>
        <v>6.2129392892034024E-7</v>
      </c>
      <c r="BH350" s="9">
        <f t="shared" si="169"/>
        <v>5.8685276471612825E-7</v>
      </c>
      <c r="BI350" s="2"/>
      <c r="BJ350" s="2"/>
      <c r="BK350" s="2"/>
      <c r="BL350" s="2"/>
      <c r="BM350" s="2"/>
      <c r="BN350" s="2"/>
      <c r="BO350" s="2"/>
      <c r="BP350" s="2"/>
      <c r="BQ350" s="2"/>
      <c r="BR350" s="11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V350" s="6"/>
      <c r="EW350" s="6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6"/>
      <c r="FJ350" s="7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</row>
    <row r="351" spans="1:225">
      <c r="A351" s="16">
        <v>51.005336591388534</v>
      </c>
      <c r="B351" s="2">
        <v>8.1913968891171335E-2</v>
      </c>
      <c r="C351" s="2">
        <v>5.1175924695840452E-2</v>
      </c>
      <c r="D351" s="2">
        <v>3.2477633020917385E-2</v>
      </c>
      <c r="E351" s="2">
        <v>2.9312851270608641E-2</v>
      </c>
      <c r="F351" s="2">
        <v>2.4169326580025258E-2</v>
      </c>
      <c r="G351" s="2">
        <v>1.8613831033908936E-2</v>
      </c>
      <c r="H351" s="2">
        <v>7.4039206597707463E-3</v>
      </c>
      <c r="I351" s="2">
        <v>5.752885245027115E-3</v>
      </c>
      <c r="J351" s="2">
        <v>3.9402306356612193E-3</v>
      </c>
      <c r="K351" s="2">
        <v>0.7685920876724025</v>
      </c>
      <c r="L351" s="2">
        <v>0.75103991052809027</v>
      </c>
      <c r="M351" s="2">
        <v>0.72882270252291548</v>
      </c>
      <c r="N351" s="2">
        <v>0.70637715548078372</v>
      </c>
      <c r="O351" s="2">
        <v>0.70502339231555189</v>
      </c>
      <c r="P351" s="2">
        <v>0.68752555054328413</v>
      </c>
      <c r="Q351" s="2">
        <v>0.65237317817879492</v>
      </c>
      <c r="R351" s="2">
        <v>0.61442654903222749</v>
      </c>
      <c r="S351" s="2">
        <v>0.62104510437035387</v>
      </c>
      <c r="T351" s="2">
        <v>0.85050605656357381</v>
      </c>
      <c r="U351" s="2">
        <v>0.8022158352239307</v>
      </c>
      <c r="V351" s="2">
        <v>0.76130033554383292</v>
      </c>
      <c r="W351" s="2">
        <v>0.7356900067513924</v>
      </c>
      <c r="X351" s="2">
        <v>0.72919271889557713</v>
      </c>
      <c r="Y351" s="2">
        <v>0.70613938157719303</v>
      </c>
      <c r="Z351" s="2">
        <v>0.65335685158024936</v>
      </c>
      <c r="AA351" s="2">
        <v>0.62017943427725464</v>
      </c>
      <c r="AB351" s="2">
        <v>0.62498533500601505</v>
      </c>
      <c r="AC351" s="9">
        <v>9.5372380970436006E-3</v>
      </c>
      <c r="AD351" s="2"/>
      <c r="AE351" s="2">
        <f t="shared" si="149"/>
        <v>-0.16192374599159512</v>
      </c>
      <c r="AF351" s="2">
        <f t="shared" si="150"/>
        <v>-0.22037758609539784</v>
      </c>
      <c r="AG351" s="2">
        <f t="shared" si="151"/>
        <v>-0.27272733991894038</v>
      </c>
      <c r="AH351" s="2">
        <f t="shared" si="152"/>
        <v>-0.30694643545628608</v>
      </c>
      <c r="AI351" s="2">
        <f t="shared" si="153"/>
        <v>-0.31581722128565737</v>
      </c>
      <c r="AJ351" s="2">
        <f t="shared" si="154"/>
        <v>-0.34794263664421177</v>
      </c>
      <c r="AK351" s="2">
        <f t="shared" si="155"/>
        <v>-0.42563181875686346</v>
      </c>
      <c r="AL351" s="2">
        <f t="shared" si="156"/>
        <v>-0.47774643268942729</v>
      </c>
      <c r="AM351" s="2">
        <f t="shared" si="157"/>
        <v>-0.47002709351139521</v>
      </c>
      <c r="AN351" s="2">
        <f t="shared" si="158"/>
        <v>3.2334872500291829</v>
      </c>
      <c r="AO351" s="2">
        <f t="shared" si="159"/>
        <v>0.56621090806455199</v>
      </c>
      <c r="AP351" s="2">
        <f t="shared" si="160"/>
        <v>0.98692083860835211</v>
      </c>
      <c r="AQ351" s="23">
        <f t="shared" si="142"/>
        <v>3.5494785801734552</v>
      </c>
      <c r="AR351" s="2">
        <f t="shared" si="143"/>
        <v>-0.42713852162058907</v>
      </c>
      <c r="AS351" s="2">
        <f t="shared" si="144"/>
        <v>-0.4870658867667822</v>
      </c>
      <c r="AT351" s="2">
        <f t="shared" si="145"/>
        <v>1.5279519500827596</v>
      </c>
      <c r="AU351" s="2">
        <f t="shared" si="146"/>
        <v>9.4693640308888405</v>
      </c>
      <c r="AV351" s="2">
        <f t="shared" si="147"/>
        <v>0.63733077674159144</v>
      </c>
      <c r="AW351" s="27">
        <f t="shared" si="148"/>
        <v>1.4964345744926289E-2</v>
      </c>
      <c r="AX351" s="28">
        <f t="shared" si="161"/>
        <v>1.1335147177845131</v>
      </c>
      <c r="AY351" s="2">
        <v>1E-3</v>
      </c>
      <c r="AZ351" s="2">
        <v>50</v>
      </c>
      <c r="BA351" s="2">
        <f t="shared" si="162"/>
        <v>2.8269914093586346</v>
      </c>
      <c r="BB351" s="2">
        <f t="shared" si="163"/>
        <v>5.9182088829759074</v>
      </c>
      <c r="BC351" s="2">
        <f t="shared" si="164"/>
        <v>8.8652531813423585E-2</v>
      </c>
      <c r="BD351" s="2">
        <f t="shared" si="165"/>
        <v>7.4896709376545932E-3</v>
      </c>
      <c r="BE351" s="2">
        <f t="shared" si="166"/>
        <v>5.718247462713677E-2</v>
      </c>
      <c r="BF351">
        <f t="shared" si="167"/>
        <v>2.2480207331744122</v>
      </c>
      <c r="BG351" s="9">
        <f t="shared" si="168"/>
        <v>6.1348797011945083E-7</v>
      </c>
      <c r="BH351" s="9">
        <f t="shared" si="169"/>
        <v>5.9200224033214457E-7</v>
      </c>
      <c r="BI351" s="2"/>
      <c r="BJ351" s="2"/>
      <c r="BK351" s="2"/>
      <c r="BL351" s="2"/>
      <c r="BM351" s="2"/>
      <c r="BN351" s="2"/>
      <c r="BO351" s="2"/>
      <c r="BP351" s="2"/>
      <c r="BQ351" s="2"/>
      <c r="BR351" s="11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V351" s="6"/>
      <c r="EW351" s="6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6"/>
      <c r="FJ351" s="7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</row>
    <row r="352" spans="1:225">
      <c r="A352" s="16">
        <v>51.151670735412502</v>
      </c>
      <c r="B352" s="2">
        <v>8.3673035751100383E-2</v>
      </c>
      <c r="C352" s="2">
        <v>5.1524926735401294E-2</v>
      </c>
      <c r="D352" s="2">
        <v>3.2422346488185316E-2</v>
      </c>
      <c r="E352" s="2">
        <v>2.9696703769137099E-2</v>
      </c>
      <c r="F352" s="2">
        <v>2.5020428929927691E-2</v>
      </c>
      <c r="G352" s="2">
        <v>1.8718647890598024E-2</v>
      </c>
      <c r="H352" s="2">
        <v>7.451511526573442E-3</v>
      </c>
      <c r="I352" s="2">
        <v>5.7911185596017031E-3</v>
      </c>
      <c r="J352" s="2">
        <v>3.9677068209972143E-3</v>
      </c>
      <c r="K352" s="2">
        <v>0.76701706589106788</v>
      </c>
      <c r="L352" s="2">
        <v>0.75161747524798661</v>
      </c>
      <c r="M352" s="2">
        <v>0.72978277084461374</v>
      </c>
      <c r="N352" s="2">
        <v>0.70640814371462202</v>
      </c>
      <c r="O352" s="2">
        <v>0.70558183541210062</v>
      </c>
      <c r="P352" s="2">
        <v>0.68752178084571269</v>
      </c>
      <c r="Q352" s="2">
        <v>0.65430153297117577</v>
      </c>
      <c r="R352" s="2">
        <v>0.61535717367588483</v>
      </c>
      <c r="S352" s="2">
        <v>0.62190663409557434</v>
      </c>
      <c r="T352" s="2">
        <v>0.85069010164216829</v>
      </c>
      <c r="U352" s="2">
        <v>0.80314240198338793</v>
      </c>
      <c r="V352" s="2">
        <v>0.76220511733279905</v>
      </c>
      <c r="W352" s="2">
        <v>0.73610484748375915</v>
      </c>
      <c r="X352" s="2">
        <v>0.73060226434202835</v>
      </c>
      <c r="Y352" s="2">
        <v>0.70624042873631077</v>
      </c>
      <c r="Z352" s="2">
        <v>0.65477273909616762</v>
      </c>
      <c r="AA352" s="2">
        <v>0.62114829223548651</v>
      </c>
      <c r="AB352" s="2">
        <v>0.62587434091657157</v>
      </c>
      <c r="AC352" s="9">
        <v>9.5065459400020553E-3</v>
      </c>
      <c r="AD352" s="2"/>
      <c r="AE352" s="2">
        <f t="shared" si="149"/>
        <v>-0.16170737461263945</v>
      </c>
      <c r="AF352" s="2">
        <f t="shared" si="150"/>
        <v>-0.21922324329405879</v>
      </c>
      <c r="AG352" s="2">
        <f t="shared" si="151"/>
        <v>-0.27153957666725193</v>
      </c>
      <c r="AH352" s="2">
        <f t="shared" si="152"/>
        <v>-0.30638271457880273</v>
      </c>
      <c r="AI352" s="2">
        <f t="shared" si="153"/>
        <v>-0.31388606533472518</v>
      </c>
      <c r="AJ352" s="2">
        <f t="shared" si="154"/>
        <v>-0.34779954884509107</v>
      </c>
      <c r="AK352" s="2">
        <f t="shared" si="155"/>
        <v>-0.42346706676450468</v>
      </c>
      <c r="AL352" s="2">
        <f t="shared" si="156"/>
        <v>-0.47618542968550531</v>
      </c>
      <c r="AM352" s="2">
        <f t="shared" si="157"/>
        <v>-0.46860566139178528</v>
      </c>
      <c r="AN352" s="2">
        <f t="shared" si="158"/>
        <v>3.2217496709922382</v>
      </c>
      <c r="AO352" s="2">
        <f t="shared" si="159"/>
        <v>0.56416514145836405</v>
      </c>
      <c r="AP352" s="2">
        <f t="shared" si="160"/>
        <v>0.98670023316938882</v>
      </c>
      <c r="AQ352" s="23">
        <f t="shared" si="142"/>
        <v>3.5472261652734334</v>
      </c>
      <c r="AR352" s="2">
        <f t="shared" si="143"/>
        <v>-0.42418697419129808</v>
      </c>
      <c r="AS352" s="2">
        <f t="shared" si="144"/>
        <v>-0.48555240955267537</v>
      </c>
      <c r="AT352" s="2">
        <f t="shared" si="145"/>
        <v>1.5646180405121692</v>
      </c>
      <c r="AU352" s="2">
        <f t="shared" si="146"/>
        <v>9.7098008326846319</v>
      </c>
      <c r="AV352" s="2">
        <f t="shared" si="147"/>
        <v>0.63885693630339824</v>
      </c>
      <c r="AW352" s="27">
        <f t="shared" si="148"/>
        <v>1.4880555253903232E-2</v>
      </c>
      <c r="AX352" s="28">
        <f t="shared" si="161"/>
        <v>1.1331637923125693</v>
      </c>
      <c r="AY352" s="2">
        <v>1E-3</v>
      </c>
      <c r="AZ352" s="2">
        <v>50</v>
      </c>
      <c r="BA352" s="2">
        <f t="shared" si="162"/>
        <v>2.8414304521424736</v>
      </c>
      <c r="BB352" s="2">
        <f t="shared" si="163"/>
        <v>5.932801855318683</v>
      </c>
      <c r="BC352" s="2">
        <f t="shared" si="164"/>
        <v>8.9105330394810167E-2</v>
      </c>
      <c r="BD352" s="2">
        <f t="shared" si="165"/>
        <v>7.5094076662693037E-3</v>
      </c>
      <c r="BE352" s="2">
        <f t="shared" si="166"/>
        <v>5.7464916265459465E-2</v>
      </c>
      <c r="BF352">
        <f t="shared" si="167"/>
        <v>2.2379957345560397</v>
      </c>
      <c r="BG352" s="9">
        <f t="shared" si="168"/>
        <v>6.1704589624246204E-7</v>
      </c>
      <c r="BH352" s="9">
        <f t="shared" si="169"/>
        <v>5.9777684999135879E-7</v>
      </c>
      <c r="BI352" s="2"/>
      <c r="BJ352" s="2"/>
      <c r="BK352" s="2"/>
      <c r="BL352" s="2"/>
      <c r="BM352" s="2"/>
      <c r="BN352" s="2"/>
      <c r="BO352" s="2"/>
      <c r="BP352" s="2"/>
      <c r="BQ352" s="2"/>
      <c r="BR352" s="11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V352" s="6"/>
      <c r="EW352" s="6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6"/>
      <c r="FJ352" s="7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</row>
    <row r="353" spans="1:225">
      <c r="A353" s="16">
        <v>51.295569194297535</v>
      </c>
      <c r="B353" s="2">
        <v>8.2263273596758668E-2</v>
      </c>
      <c r="C353" s="2">
        <v>5.1160223424041085E-2</v>
      </c>
      <c r="D353" s="2">
        <v>3.3452036915900624E-2</v>
      </c>
      <c r="E353" s="2">
        <v>3.0802547384504476E-2</v>
      </c>
      <c r="F353" s="2">
        <v>2.431777482022442E-2</v>
      </c>
      <c r="G353" s="2">
        <v>1.8567810732953334E-2</v>
      </c>
      <c r="H353" s="2">
        <v>7.4210913582154012E-3</v>
      </c>
      <c r="I353" s="2">
        <v>5.7737941213317897E-3</v>
      </c>
      <c r="J353" s="2">
        <v>3.9623384418165739E-3</v>
      </c>
      <c r="K353" s="2">
        <v>0.76783336445779704</v>
      </c>
      <c r="L353" s="2">
        <v>0.75330106526560914</v>
      </c>
      <c r="M353" s="2">
        <v>0.73152778584492373</v>
      </c>
      <c r="N353" s="2">
        <v>0.70594706707380073</v>
      </c>
      <c r="O353" s="2">
        <v>0.70483942494190888</v>
      </c>
      <c r="P353" s="2">
        <v>0.68963803220839226</v>
      </c>
      <c r="Q353" s="2">
        <v>0.65236319198857651</v>
      </c>
      <c r="R353" s="2">
        <v>0.61277295203222448</v>
      </c>
      <c r="S353" s="2">
        <v>0.61991623112576388</v>
      </c>
      <c r="T353" s="2">
        <v>0.85009663805455571</v>
      </c>
      <c r="U353" s="2">
        <v>0.80446128868965028</v>
      </c>
      <c r="V353" s="2">
        <v>0.76497982276082432</v>
      </c>
      <c r="W353" s="2">
        <v>0.73674961445830522</v>
      </c>
      <c r="X353" s="2">
        <v>0.72915719976213333</v>
      </c>
      <c r="Y353" s="2">
        <v>0.70820584294134559</v>
      </c>
      <c r="Z353" s="2">
        <v>0.65445282462288756</v>
      </c>
      <c r="AA353" s="2">
        <v>0.61854674615355631</v>
      </c>
      <c r="AB353" s="2">
        <v>0.62387856956758048</v>
      </c>
      <c r="AC353" s="9">
        <v>9.4765409097349231E-3</v>
      </c>
      <c r="AD353" s="2"/>
      <c r="AE353" s="2">
        <f t="shared" si="149"/>
        <v>-0.16240524413131202</v>
      </c>
      <c r="AF353" s="2">
        <f t="shared" si="150"/>
        <v>-0.21758243217896472</v>
      </c>
      <c r="AG353" s="2">
        <f t="shared" si="151"/>
        <v>-0.26790582097948684</v>
      </c>
      <c r="AH353" s="2">
        <f t="shared" si="152"/>
        <v>-0.30550718066503962</v>
      </c>
      <c r="AI353" s="2">
        <f t="shared" si="153"/>
        <v>-0.31586593268611951</v>
      </c>
      <c r="AJ353" s="2">
        <f t="shared" si="154"/>
        <v>-0.34502048892697929</v>
      </c>
      <c r="AK353" s="2">
        <f t="shared" si="155"/>
        <v>-0.42395577472822416</v>
      </c>
      <c r="AL353" s="2">
        <f t="shared" si="156"/>
        <v>-0.48038251012920469</v>
      </c>
      <c r="AM353" s="2">
        <f t="shared" si="157"/>
        <v>-0.47179952960171068</v>
      </c>
      <c r="AN353" s="2">
        <f t="shared" si="158"/>
        <v>3.2727181679259196</v>
      </c>
      <c r="AO353" s="2">
        <f t="shared" si="159"/>
        <v>0.57228501454559544</v>
      </c>
      <c r="AP353" s="2">
        <f t="shared" si="160"/>
        <v>0.98722761276413085</v>
      </c>
      <c r="AQ353" s="23">
        <f t="shared" si="142"/>
        <v>3.556151512035723</v>
      </c>
      <c r="AR353" s="2">
        <f t="shared" si="143"/>
        <v>-0.42715382921903877</v>
      </c>
      <c r="AS353" s="2">
        <f t="shared" si="144"/>
        <v>-0.48976079985849558</v>
      </c>
      <c r="AT353" s="2">
        <f t="shared" si="145"/>
        <v>1.5962731323823089</v>
      </c>
      <c r="AU353" s="2">
        <f t="shared" si="146"/>
        <v>9.9118631328445197</v>
      </c>
      <c r="AV353" s="2">
        <f t="shared" si="147"/>
        <v>0.63665658311082884</v>
      </c>
      <c r="AW353" s="27">
        <f t="shared" si="148"/>
        <v>1.4884854976965269E-2</v>
      </c>
      <c r="AX353" s="28">
        <f t="shared" si="161"/>
        <v>1.1325457021100849</v>
      </c>
      <c r="AY353" s="2">
        <v>1E-3</v>
      </c>
      <c r="AZ353" s="2">
        <v>50</v>
      </c>
      <c r="BA353" s="2">
        <f t="shared" si="162"/>
        <v>2.7846628019636901</v>
      </c>
      <c r="BB353" s="2">
        <f t="shared" si="163"/>
        <v>5.7872856927539038</v>
      </c>
      <c r="BC353" s="2">
        <f t="shared" si="164"/>
        <v>8.7325135415516009E-2</v>
      </c>
      <c r="BD353" s="2">
        <f t="shared" si="165"/>
        <v>7.5444243851657405E-3</v>
      </c>
      <c r="BE353" s="2">
        <f t="shared" si="166"/>
        <v>5.6353935642277975E-2</v>
      </c>
      <c r="BF353">
        <f t="shared" si="167"/>
        <v>2.3388881500941419</v>
      </c>
      <c r="BG353" s="9">
        <f t="shared" si="168"/>
        <v>6.1167087708146978E-7</v>
      </c>
      <c r="BH353" s="9">
        <f t="shared" si="169"/>
        <v>5.6212306600830136E-7</v>
      </c>
      <c r="BI353" s="2"/>
      <c r="BJ353" s="2"/>
      <c r="BK353" s="2"/>
      <c r="BL353" s="2"/>
      <c r="BM353" s="2"/>
      <c r="BN353" s="2"/>
      <c r="BO353" s="2"/>
      <c r="BP353" s="2"/>
      <c r="BQ353" s="2"/>
      <c r="BR353" s="11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V353" s="6"/>
      <c r="EW353" s="6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6"/>
      <c r="FJ353" s="7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</row>
    <row r="354" spans="1:225">
      <c r="A354" s="16">
        <v>51.440269085041955</v>
      </c>
      <c r="B354" s="2">
        <v>8.3819636306200984E-2</v>
      </c>
      <c r="C354" s="2">
        <v>5.4115689035768175E-2</v>
      </c>
      <c r="D354" s="2">
        <v>3.528627828630114E-2</v>
      </c>
      <c r="E354" s="2">
        <v>3.1354950455408793E-2</v>
      </c>
      <c r="F354" s="2">
        <v>2.4157922251951191E-2</v>
      </c>
      <c r="G354" s="2">
        <v>1.93506830679341E-2</v>
      </c>
      <c r="H354" s="2">
        <v>7.6595996257248691E-3</v>
      </c>
      <c r="I354" s="2">
        <v>5.9436174381206318E-3</v>
      </c>
      <c r="J354" s="2">
        <v>4.0627305203382305E-3</v>
      </c>
      <c r="K354" s="2">
        <v>0.7690241973281875</v>
      </c>
      <c r="L354" s="2">
        <v>0.75062397608402887</v>
      </c>
      <c r="M354" s="2">
        <v>0.72900918162806061</v>
      </c>
      <c r="N354" s="2">
        <v>0.70636008849605114</v>
      </c>
      <c r="O354" s="2">
        <v>0.70547275890430883</v>
      </c>
      <c r="P354" s="2">
        <v>0.68881959133591897</v>
      </c>
      <c r="Q354" s="2">
        <v>0.65319751316468866</v>
      </c>
      <c r="R354" s="2">
        <v>0.61338901521449185</v>
      </c>
      <c r="S354" s="2">
        <v>0.62289917898910008</v>
      </c>
      <c r="T354" s="2">
        <v>0.85284383363438843</v>
      </c>
      <c r="U354" s="2">
        <v>0.804739665119797</v>
      </c>
      <c r="V354" s="2">
        <v>0.76429545991436176</v>
      </c>
      <c r="W354" s="2">
        <v>0.73771503895145996</v>
      </c>
      <c r="X354" s="2">
        <v>0.72963068115626006</v>
      </c>
      <c r="Y354" s="2">
        <v>0.70817027440385305</v>
      </c>
      <c r="Z354" s="2">
        <v>0.65558508290921724</v>
      </c>
      <c r="AA354" s="2">
        <v>0.61933263265261251</v>
      </c>
      <c r="AB354" s="2">
        <v>0.62696190950943831</v>
      </c>
      <c r="AC354" s="9">
        <v>9.4493868356253837E-3</v>
      </c>
      <c r="AD354" s="2"/>
      <c r="AE354" s="2">
        <f t="shared" si="149"/>
        <v>-0.15917882722638485</v>
      </c>
      <c r="AF354" s="2">
        <f t="shared" si="150"/>
        <v>-0.21723645123449087</v>
      </c>
      <c r="AG354" s="2">
        <f t="shared" si="151"/>
        <v>-0.26880083693887602</v>
      </c>
      <c r="AH354" s="2">
        <f t="shared" si="152"/>
        <v>-0.30419765502956791</v>
      </c>
      <c r="AI354" s="2">
        <f t="shared" si="153"/>
        <v>-0.31521678908279421</v>
      </c>
      <c r="AJ354" s="2">
        <f t="shared" si="154"/>
        <v>-0.34507071363362951</v>
      </c>
      <c r="AK354" s="2">
        <f t="shared" si="155"/>
        <v>-0.42222718571296908</v>
      </c>
      <c r="AL354" s="2">
        <f t="shared" si="156"/>
        <v>-0.47911277962379961</v>
      </c>
      <c r="AM354" s="2">
        <f t="shared" si="157"/>
        <v>-0.4668694905782666</v>
      </c>
      <c r="AN354" s="2">
        <f t="shared" si="158"/>
        <v>3.2535788661676435</v>
      </c>
      <c r="AO354" s="2">
        <f t="shared" si="159"/>
        <v>0.56902595261247002</v>
      </c>
      <c r="AP354" s="2">
        <f t="shared" si="160"/>
        <v>0.98505333831769204</v>
      </c>
      <c r="AQ354" s="23">
        <f t="shared" si="142"/>
        <v>3.5525738648839336</v>
      </c>
      <c r="AR354" s="2">
        <f t="shared" si="143"/>
        <v>-0.42587572505062377</v>
      </c>
      <c r="AS354" s="2">
        <f t="shared" si="144"/>
        <v>-0.48875593549218355</v>
      </c>
      <c r="AT354" s="2">
        <f t="shared" si="145"/>
        <v>1.6032398543038382</v>
      </c>
      <c r="AU354" s="2">
        <f t="shared" si="146"/>
        <v>9.9582645023586167</v>
      </c>
      <c r="AV354" s="2">
        <f t="shared" si="147"/>
        <v>0.63740301628192031</v>
      </c>
      <c r="AW354" s="27">
        <f t="shared" si="148"/>
        <v>1.482482290520879E-2</v>
      </c>
      <c r="AX354" s="28">
        <f t="shared" si="161"/>
        <v>1.1324377824284388</v>
      </c>
      <c r="AY354" s="2">
        <v>1E-3</v>
      </c>
      <c r="AZ354" s="2">
        <v>50</v>
      </c>
      <c r="BA354" s="2">
        <f t="shared" si="162"/>
        <v>2.8072739344960622</v>
      </c>
      <c r="BB354" s="2">
        <f t="shared" si="163"/>
        <v>5.8295274562569652</v>
      </c>
      <c r="BC354" s="2">
        <f t="shared" si="164"/>
        <v>8.8034205184715775E-2</v>
      </c>
      <c r="BD354" s="2">
        <f t="shared" si="165"/>
        <v>7.5505718827342961E-3</v>
      </c>
      <c r="BE354" s="2">
        <f t="shared" si="166"/>
        <v>5.6796627490431462E-2</v>
      </c>
      <c r="BF354">
        <f t="shared" si="167"/>
        <v>2.3094093839469956</v>
      </c>
      <c r="BG354" s="9">
        <f t="shared" si="168"/>
        <v>6.3762786150706388E-7</v>
      </c>
      <c r="BH354" s="9">
        <f t="shared" si="169"/>
        <v>5.7389217241369185E-7</v>
      </c>
      <c r="BI354" s="2"/>
      <c r="BJ354" s="2"/>
      <c r="BK354" s="2"/>
      <c r="BL354" s="2"/>
      <c r="BM354" s="2"/>
      <c r="BN354" s="2"/>
      <c r="BO354" s="2"/>
      <c r="BP354" s="2"/>
      <c r="BQ354" s="2"/>
      <c r="BR354" s="11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V354" s="6"/>
      <c r="EW354" s="6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6"/>
      <c r="FJ354" s="7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</row>
    <row r="355" spans="1:225">
      <c r="A355" s="16">
        <v>51.587399464819129</v>
      </c>
      <c r="B355" s="2">
        <v>8.4555539710977679E-2</v>
      </c>
      <c r="C355" s="2">
        <v>5.4001481749102062E-2</v>
      </c>
      <c r="D355" s="2">
        <v>3.5637198259382927E-2</v>
      </c>
      <c r="E355" s="2">
        <v>3.0989207890632663E-2</v>
      </c>
      <c r="F355" s="2">
        <v>2.3768359762800669E-2</v>
      </c>
      <c r="G355" s="2">
        <v>1.8186587432717869E-2</v>
      </c>
      <c r="H355" s="2">
        <v>6.9483167381818086E-3</v>
      </c>
      <c r="I355" s="2">
        <v>5.3396740420536323E-3</v>
      </c>
      <c r="J355" s="2">
        <v>3.5972237748128069E-3</v>
      </c>
      <c r="K355" s="2">
        <v>0.76775277242182338</v>
      </c>
      <c r="L355" s="2">
        <v>0.75004921909203859</v>
      </c>
      <c r="M355" s="2">
        <v>0.72801263169729058</v>
      </c>
      <c r="N355" s="2">
        <v>0.70722184506926911</v>
      </c>
      <c r="O355" s="2">
        <v>0.70617760174548039</v>
      </c>
      <c r="P355" s="2">
        <v>0.69003651611776973</v>
      </c>
      <c r="Q355" s="2">
        <v>0.65541548568743757</v>
      </c>
      <c r="R355" s="2">
        <v>0.61652091814667143</v>
      </c>
      <c r="S355" s="2">
        <v>0.6249265695123537</v>
      </c>
      <c r="T355" s="2">
        <v>0.852308312132801</v>
      </c>
      <c r="U355" s="2">
        <v>0.80405070084114061</v>
      </c>
      <c r="V355" s="2">
        <v>0.76364982995667352</v>
      </c>
      <c r="W355" s="2">
        <v>0.73821105295990175</v>
      </c>
      <c r="X355" s="2">
        <v>0.72994596150828106</v>
      </c>
      <c r="Y355" s="2">
        <v>0.70822310355048756</v>
      </c>
      <c r="Z355" s="2">
        <v>0.65657187134481199</v>
      </c>
      <c r="AA355" s="2">
        <v>0.62186059218872503</v>
      </c>
      <c r="AB355" s="2">
        <v>0.62852379328716645</v>
      </c>
      <c r="AC355" s="9">
        <v>9.4222327681327493E-3</v>
      </c>
      <c r="AD355" s="2"/>
      <c r="AE355" s="2">
        <f t="shared" si="149"/>
        <v>-0.15980694891103769</v>
      </c>
      <c r="AF355" s="2">
        <f t="shared" si="150"/>
        <v>-0.21809295104372872</v>
      </c>
      <c r="AG355" s="2">
        <f t="shared" si="151"/>
        <v>-0.26964593263751552</v>
      </c>
      <c r="AH355" s="2">
        <f t="shared" si="152"/>
        <v>-0.30352551564557861</v>
      </c>
      <c r="AI355" s="2">
        <f t="shared" si="153"/>
        <v>-0.31478477291083212</v>
      </c>
      <c r="AJ355" s="2">
        <f t="shared" si="154"/>
        <v>-0.34499611691850601</v>
      </c>
      <c r="AK355" s="2">
        <f t="shared" si="155"/>
        <v>-0.42072311469703755</v>
      </c>
      <c r="AL355" s="2">
        <f t="shared" si="156"/>
        <v>-0.47503933967740863</v>
      </c>
      <c r="AM355" s="2">
        <f t="shared" si="157"/>
        <v>-0.46438139440958592</v>
      </c>
      <c r="AN355" s="2">
        <f t="shared" si="158"/>
        <v>3.2064226154314088</v>
      </c>
      <c r="AO355" s="2">
        <f t="shared" si="159"/>
        <v>0.56141802116798878</v>
      </c>
      <c r="AP355" s="2">
        <f t="shared" si="160"/>
        <v>0.98557125166795623</v>
      </c>
      <c r="AQ355" s="23">
        <f t="shared" si="142"/>
        <v>3.5441975308660281</v>
      </c>
      <c r="AR355" s="2">
        <f t="shared" si="143"/>
        <v>-0.4224859151548751</v>
      </c>
      <c r="AS355" s="2">
        <f t="shared" si="144"/>
        <v>-0.48366302646403492</v>
      </c>
      <c r="AT355" s="2">
        <f t="shared" si="145"/>
        <v>1.5598163926818136</v>
      </c>
      <c r="AU355" s="2">
        <f t="shared" si="146"/>
        <v>9.680401751427512</v>
      </c>
      <c r="AV355" s="2">
        <f t="shared" si="147"/>
        <v>0.63999150992455545</v>
      </c>
      <c r="AW355" s="27">
        <f t="shared" si="148"/>
        <v>1.4722434004231519E-2</v>
      </c>
      <c r="AX355" s="28">
        <f t="shared" si="161"/>
        <v>1.1324114287301315</v>
      </c>
      <c r="AY355" s="2">
        <v>1E-3</v>
      </c>
      <c r="AZ355" s="2">
        <v>50</v>
      </c>
      <c r="BA355" s="2">
        <f t="shared" si="162"/>
        <v>2.8609665263890842</v>
      </c>
      <c r="BB355" s="2">
        <f t="shared" si="163"/>
        <v>5.939842190848621</v>
      </c>
      <c r="BC355" s="2">
        <f t="shared" si="164"/>
        <v>8.9717968423324704E-2</v>
      </c>
      <c r="BD355" s="2">
        <f t="shared" si="165"/>
        <v>7.5520746074632461E-3</v>
      </c>
      <c r="BE355" s="2">
        <f t="shared" si="166"/>
        <v>5.7846908803522723E-2</v>
      </c>
      <c r="BF355">
        <f t="shared" si="167"/>
        <v>2.2331685487931701</v>
      </c>
      <c r="BG355" s="9">
        <f t="shared" si="168"/>
        <v>5.9964273459541827E-7</v>
      </c>
      <c r="BH355" s="9">
        <f t="shared" si="169"/>
        <v>6.0488122539856892E-7</v>
      </c>
      <c r="BI355" s="2"/>
      <c r="BJ355" s="2"/>
      <c r="BK355" s="2"/>
      <c r="BL355" s="2"/>
      <c r="BM355" s="2"/>
      <c r="BN355" s="2"/>
      <c r="BO355" s="2"/>
      <c r="BP355" s="2"/>
      <c r="BQ355" s="2"/>
      <c r="BR355" s="11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V355" s="6"/>
      <c r="EW355" s="6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6"/>
      <c r="FJ355" s="7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</row>
    <row r="356" spans="1:225">
      <c r="A356" s="16">
        <v>51.73451928506028</v>
      </c>
      <c r="B356" s="2">
        <v>8.3945440493833678E-2</v>
      </c>
      <c r="C356" s="2">
        <v>5.4545390721869494E-2</v>
      </c>
      <c r="D356" s="2">
        <v>3.5622438052131764E-2</v>
      </c>
      <c r="E356" s="2">
        <v>3.0683311392949296E-2</v>
      </c>
      <c r="F356" s="2">
        <v>2.4754997499103738E-2</v>
      </c>
      <c r="G356" s="2">
        <v>1.6738197986746382E-2</v>
      </c>
      <c r="H356" s="2">
        <v>6.2408559619445414E-3</v>
      </c>
      <c r="I356" s="2">
        <v>4.7640924376874533E-3</v>
      </c>
      <c r="J356" s="2">
        <v>3.1774901277739848E-3</v>
      </c>
      <c r="K356" s="2">
        <v>0.7666759819692831</v>
      </c>
      <c r="L356" s="2">
        <v>0.7486282859167489</v>
      </c>
      <c r="M356" s="2">
        <v>0.72711654919092494</v>
      </c>
      <c r="N356" s="2">
        <v>0.70385264642236389</v>
      </c>
      <c r="O356" s="2">
        <v>0.69627766827255988</v>
      </c>
      <c r="P356" s="2">
        <v>0.68620794448268951</v>
      </c>
      <c r="Q356" s="2">
        <v>0.65353168332125411</v>
      </c>
      <c r="R356" s="2">
        <v>0.61483221269739718</v>
      </c>
      <c r="S356" s="2">
        <v>0.61804338608460829</v>
      </c>
      <c r="T356" s="2">
        <v>0.85062142246311678</v>
      </c>
      <c r="U356" s="2">
        <v>0.80317367663861838</v>
      </c>
      <c r="V356" s="2">
        <v>0.76273898724305667</v>
      </c>
      <c r="W356" s="2">
        <v>0.73453595781531322</v>
      </c>
      <c r="X356" s="2">
        <v>0.72103266577166358</v>
      </c>
      <c r="Y356" s="2">
        <v>0.70294614246943588</v>
      </c>
      <c r="Z356" s="2">
        <v>0.6538951381146294</v>
      </c>
      <c r="AA356" s="2">
        <v>0.61959630513508468</v>
      </c>
      <c r="AB356" s="2">
        <v>0.62122087621238231</v>
      </c>
      <c r="AC356" s="9">
        <v>9.4052670636183833E-3</v>
      </c>
      <c r="AD356" s="2"/>
      <c r="AE356" s="2">
        <f t="shared" si="149"/>
        <v>-0.16178811135969107</v>
      </c>
      <c r="AF356" s="2">
        <f t="shared" si="150"/>
        <v>-0.21918430369101224</v>
      </c>
      <c r="AG356" s="2">
        <f t="shared" si="151"/>
        <v>-0.27083939371567128</v>
      </c>
      <c r="AH356" s="2">
        <f t="shared" si="152"/>
        <v>-0.30851632906571969</v>
      </c>
      <c r="AI356" s="2">
        <f t="shared" si="153"/>
        <v>-0.32707083652145302</v>
      </c>
      <c r="AJ356" s="2">
        <f t="shared" si="154"/>
        <v>-0.35247500110277946</v>
      </c>
      <c r="AK356" s="2">
        <f t="shared" si="155"/>
        <v>-0.42480827965492096</v>
      </c>
      <c r="AL356" s="2">
        <f t="shared" si="156"/>
        <v>-0.47868713376403965</v>
      </c>
      <c r="AM356" s="2">
        <f t="shared" si="157"/>
        <v>-0.47606858200637453</v>
      </c>
      <c r="AN356" s="2">
        <f t="shared" si="158"/>
        <v>3.2729069595595583</v>
      </c>
      <c r="AO356" s="2">
        <f t="shared" si="159"/>
        <v>0.57282673689763008</v>
      </c>
      <c r="AP356" s="2">
        <f t="shared" si="160"/>
        <v>0.98806476767918305</v>
      </c>
      <c r="AQ356" s="23">
        <f t="shared" si="142"/>
        <v>3.556745588530994</v>
      </c>
      <c r="AR356" s="2">
        <f t="shared" si="143"/>
        <v>-0.42536426458161641</v>
      </c>
      <c r="AS356" s="2">
        <f t="shared" si="144"/>
        <v>-0.48640587328137885</v>
      </c>
      <c r="AT356" s="2">
        <f t="shared" si="145"/>
        <v>1.5563615190065743</v>
      </c>
      <c r="AU356" s="2">
        <f t="shared" si="146"/>
        <v>9.655146280688971</v>
      </c>
      <c r="AV356" s="2">
        <f t="shared" si="147"/>
        <v>0.63818570093148752</v>
      </c>
      <c r="AW356" s="27">
        <f t="shared" si="148"/>
        <v>1.4737508298745299E-2</v>
      </c>
      <c r="AX356" s="28">
        <f t="shared" si="161"/>
        <v>1.1315977812983369</v>
      </c>
      <c r="AY356" s="2">
        <v>1E-3</v>
      </c>
      <c r="AZ356" s="2">
        <v>50</v>
      </c>
      <c r="BA356" s="2">
        <f t="shared" si="162"/>
        <v>2.7809266876115055</v>
      </c>
      <c r="BB356" s="2">
        <f t="shared" si="163"/>
        <v>5.7381879058290215</v>
      </c>
      <c r="BC356" s="2">
        <f t="shared" si="164"/>
        <v>8.7207973405271089E-2</v>
      </c>
      <c r="BD356" s="2">
        <f t="shared" si="165"/>
        <v>7.5987660504479755E-3</v>
      </c>
      <c r="BE356" s="2">
        <f t="shared" si="166"/>
        <v>5.6280765595612792E-2</v>
      </c>
      <c r="BF356">
        <f t="shared" si="167"/>
        <v>2.3732206332913321</v>
      </c>
      <c r="BG356" s="9">
        <f t="shared" si="168"/>
        <v>5.5137489088571408E-7</v>
      </c>
      <c r="BH356" s="9">
        <f t="shared" si="169"/>
        <v>5.4913890997588251E-7</v>
      </c>
      <c r="BI356" s="2"/>
      <c r="BJ356" s="2"/>
      <c r="BK356" s="2"/>
      <c r="BL356" s="2"/>
      <c r="BM356" s="2"/>
      <c r="BN356" s="2"/>
      <c r="BO356" s="2"/>
      <c r="BP356" s="2"/>
      <c r="BQ356" s="2"/>
      <c r="BR356" s="11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V356" s="6"/>
      <c r="EW356" s="6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6"/>
      <c r="FJ356" s="7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</row>
    <row r="357" spans="1:225">
      <c r="A357" s="16">
        <v>51.880827074824055</v>
      </c>
      <c r="B357" s="2">
        <v>8.3997319251831321E-2</v>
      </c>
      <c r="C357" s="2">
        <v>5.3174011351846989E-2</v>
      </c>
      <c r="D357" s="2">
        <v>3.4095762398950048E-2</v>
      </c>
      <c r="E357" s="2">
        <v>3.0394779001401414E-2</v>
      </c>
      <c r="F357" s="2">
        <v>2.3230125557145057E-2</v>
      </c>
      <c r="G357" s="2">
        <v>1.71330083209967E-2</v>
      </c>
      <c r="H357" s="2">
        <v>6.3843979934830901E-3</v>
      </c>
      <c r="I357" s="2">
        <v>4.8729032557104385E-3</v>
      </c>
      <c r="J357" s="2">
        <v>3.2492980081858178E-3</v>
      </c>
      <c r="K357" s="2">
        <v>0.76442454076478994</v>
      </c>
      <c r="L357" s="2">
        <v>0.74744845706108043</v>
      </c>
      <c r="M357" s="2">
        <v>0.72535839603420238</v>
      </c>
      <c r="N357" s="2">
        <v>0.70079737084195637</v>
      </c>
      <c r="O357" s="2">
        <v>0.70107008044668262</v>
      </c>
      <c r="P357" s="2">
        <v>0.68330822629638155</v>
      </c>
      <c r="Q357" s="2">
        <v>0.64971892855541558</v>
      </c>
      <c r="R357" s="2">
        <v>0.6127418828857516</v>
      </c>
      <c r="S357" s="2">
        <v>0.61796877600928568</v>
      </c>
      <c r="T357" s="2">
        <v>0.84842186001662123</v>
      </c>
      <c r="U357" s="2">
        <v>0.80062246841292739</v>
      </c>
      <c r="V357" s="2">
        <v>0.75945415843315245</v>
      </c>
      <c r="W357" s="2">
        <v>0.73119214984335779</v>
      </c>
      <c r="X357" s="2">
        <v>0.72430020600382772</v>
      </c>
      <c r="Y357" s="2">
        <v>0.70044123461737828</v>
      </c>
      <c r="Z357" s="2">
        <v>0.65085071342066925</v>
      </c>
      <c r="AA357" s="2">
        <v>0.61761478614146204</v>
      </c>
      <c r="AB357" s="2">
        <v>0.62121807401747153</v>
      </c>
      <c r="AC357" s="9">
        <v>9.4228121850278082E-3</v>
      </c>
      <c r="AD357" s="2"/>
      <c r="AE357" s="2">
        <f t="shared" si="149"/>
        <v>-0.16437729045591701</v>
      </c>
      <c r="AF357" s="2">
        <f t="shared" si="150"/>
        <v>-0.22236576834965524</v>
      </c>
      <c r="AG357" s="2">
        <f t="shared" si="151"/>
        <v>-0.27515531632793661</v>
      </c>
      <c r="AH357" s="2">
        <f t="shared" si="152"/>
        <v>-0.31307899489085944</v>
      </c>
      <c r="AI357" s="2">
        <f t="shared" si="153"/>
        <v>-0.32254932336307618</v>
      </c>
      <c r="AJ357" s="2">
        <f t="shared" si="154"/>
        <v>-0.35604480734881827</v>
      </c>
      <c r="AK357" s="2">
        <f t="shared" si="155"/>
        <v>-0.42947498193341777</v>
      </c>
      <c r="AL357" s="2">
        <f t="shared" si="156"/>
        <v>-0.48189033926693137</v>
      </c>
      <c r="AM357" s="2">
        <f t="shared" si="157"/>
        <v>-0.47607309280331994</v>
      </c>
      <c r="AN357" s="2">
        <f t="shared" si="158"/>
        <v>3.2605028725429768</v>
      </c>
      <c r="AO357" s="2">
        <f t="shared" si="159"/>
        <v>0.5712381119904355</v>
      </c>
      <c r="AP357" s="2">
        <f t="shared" si="160"/>
        <v>0.98690032871577416</v>
      </c>
      <c r="AQ357" s="23">
        <f t="shared" si="142"/>
        <v>3.5550029492999071</v>
      </c>
      <c r="AR357" s="2">
        <f t="shared" si="143"/>
        <v>-0.43121542721896128</v>
      </c>
      <c r="AS357" s="2">
        <f t="shared" si="144"/>
        <v>-0.48981150368613491</v>
      </c>
      <c r="AT357" s="2">
        <f t="shared" si="145"/>
        <v>1.4940084398304962</v>
      </c>
      <c r="AU357" s="2">
        <f t="shared" si="146"/>
        <v>9.2454359474870955</v>
      </c>
      <c r="AV357" s="2">
        <f t="shared" si="147"/>
        <v>0.63506675512276223</v>
      </c>
      <c r="AW357" s="27">
        <f t="shared" si="148"/>
        <v>1.4837514495946684E-2</v>
      </c>
      <c r="AX357" s="28">
        <f t="shared" si="161"/>
        <v>1.13233918541495</v>
      </c>
      <c r="AY357" s="2">
        <v>1E-3</v>
      </c>
      <c r="AZ357" s="2">
        <v>50</v>
      </c>
      <c r="BA357" s="2">
        <f t="shared" si="162"/>
        <v>2.7919009835947586</v>
      </c>
      <c r="BB357" s="2">
        <f t="shared" si="163"/>
        <v>5.7932881130458771</v>
      </c>
      <c r="BC357" s="2">
        <f t="shared" si="164"/>
        <v>8.7552119878643628E-2</v>
      </c>
      <c r="BD357" s="2">
        <f t="shared" si="165"/>
        <v>7.5561970912390837E-3</v>
      </c>
      <c r="BE357" s="2">
        <f t="shared" si="166"/>
        <v>5.6495673820915471E-2</v>
      </c>
      <c r="BF357">
        <f t="shared" si="167"/>
        <v>2.334686443707068</v>
      </c>
      <c r="BG357" s="9">
        <f t="shared" si="168"/>
        <v>5.6445222024084954E-7</v>
      </c>
      <c r="BH357" s="9">
        <f t="shared" si="169"/>
        <v>5.5840833991494497E-7</v>
      </c>
      <c r="BI357" s="2"/>
      <c r="BJ357" s="2"/>
      <c r="BK357" s="2"/>
      <c r="BL357" s="2"/>
      <c r="BM357" s="2"/>
      <c r="BN357" s="2"/>
      <c r="BO357" s="2"/>
      <c r="BP357" s="2"/>
      <c r="BQ357" s="2"/>
      <c r="BR357" s="11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V357" s="6"/>
      <c r="EW357" s="6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6"/>
      <c r="FJ357" s="7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</row>
    <row r="358" spans="1:225">
      <c r="A358" s="16">
        <v>52.034422976592893</v>
      </c>
      <c r="B358" s="2">
        <v>8.568361644787062E-2</v>
      </c>
      <c r="C358" s="2">
        <v>5.3569673995620404E-2</v>
      </c>
      <c r="D358" s="2">
        <v>3.5238794958471646E-2</v>
      </c>
      <c r="E358" s="2">
        <v>3.09924549573035E-2</v>
      </c>
      <c r="F358" s="2">
        <v>2.3860364550200283E-2</v>
      </c>
      <c r="G358" s="2">
        <v>1.7255032738177516E-2</v>
      </c>
      <c r="H358" s="2">
        <v>6.4316983086618743E-3</v>
      </c>
      <c r="I358" s="2">
        <v>4.9093875326246305E-3</v>
      </c>
      <c r="J358" s="2">
        <v>3.2740084146498307E-3</v>
      </c>
      <c r="K358" s="2">
        <v>0.75781266482770837</v>
      </c>
      <c r="L358" s="2">
        <v>0.74233789082337664</v>
      </c>
      <c r="M358" s="2">
        <v>0.72140822772794788</v>
      </c>
      <c r="N358" s="2">
        <v>0.6979944872700109</v>
      </c>
      <c r="O358" s="2">
        <v>0.69881771072762655</v>
      </c>
      <c r="P358" s="2">
        <v>0.68253342563267738</v>
      </c>
      <c r="Q358" s="2">
        <v>0.64688187786689744</v>
      </c>
      <c r="R358" s="2">
        <v>0.61248807108458492</v>
      </c>
      <c r="S358" s="2">
        <v>0.6190484294463563</v>
      </c>
      <c r="T358" s="2">
        <v>0.84349628127557896</v>
      </c>
      <c r="U358" s="2">
        <v>0.79590756481899705</v>
      </c>
      <c r="V358" s="2">
        <v>0.75664702268641948</v>
      </c>
      <c r="W358" s="2">
        <v>0.72898694222731442</v>
      </c>
      <c r="X358" s="2">
        <v>0.72267807527782679</v>
      </c>
      <c r="Y358" s="2">
        <v>0.6997884583708549</v>
      </c>
      <c r="Z358" s="2">
        <v>0.64825124936603606</v>
      </c>
      <c r="AA358" s="2">
        <v>0.61257345697196708</v>
      </c>
      <c r="AB358" s="2">
        <v>0.6190484294463563</v>
      </c>
      <c r="AC358" s="9">
        <v>9.4403572543934992E-3</v>
      </c>
      <c r="AD358" s="2"/>
      <c r="AE358" s="2">
        <f t="shared" si="149"/>
        <v>-0.17019978568920049</v>
      </c>
      <c r="AF358" s="2">
        <f t="shared" si="150"/>
        <v>-0.22827222447998727</v>
      </c>
      <c r="AG358" s="2">
        <f t="shared" si="151"/>
        <v>-0.2788584187191715</v>
      </c>
      <c r="AH358" s="2">
        <f t="shared" si="152"/>
        <v>-0.31609945903058689</v>
      </c>
      <c r="AI358" s="2">
        <f t="shared" si="153"/>
        <v>-0.32479141839175946</v>
      </c>
      <c r="AJ358" s="2">
        <f t="shared" si="154"/>
        <v>-0.3569771919384076</v>
      </c>
      <c r="AK358" s="2">
        <f t="shared" si="155"/>
        <v>-0.43347692727476766</v>
      </c>
      <c r="AL358" s="2">
        <f t="shared" si="156"/>
        <v>-0.49008641400410224</v>
      </c>
      <c r="AM358" s="2">
        <f t="shared" si="157"/>
        <v>-0.47957177115709065</v>
      </c>
      <c r="AN358" s="2">
        <f t="shared" si="158"/>
        <v>3.2549934878673987</v>
      </c>
      <c r="AO358" s="2">
        <f t="shared" si="159"/>
        <v>0.57102184825625479</v>
      </c>
      <c r="AP358" s="2">
        <f t="shared" si="160"/>
        <v>0.98550235556196109</v>
      </c>
      <c r="AQ358" s="23">
        <f t="shared" si="142"/>
        <v>3.5547656054306263</v>
      </c>
      <c r="AR358" s="2">
        <f t="shared" si="143"/>
        <v>-0.43559157013368488</v>
      </c>
      <c r="AS358" s="2">
        <f t="shared" si="144"/>
        <v>-0.49022581253317998</v>
      </c>
      <c r="AT358" s="2">
        <f t="shared" si="145"/>
        <v>1.3929946196025222</v>
      </c>
      <c r="AU358" s="2">
        <f t="shared" si="146"/>
        <v>8.5867960826858774</v>
      </c>
      <c r="AV358" s="2">
        <f t="shared" si="147"/>
        <v>0.63326957623437607</v>
      </c>
      <c r="AW358" s="27">
        <f t="shared" si="148"/>
        <v>1.4907327951121369E-2</v>
      </c>
      <c r="AX358" s="28">
        <f t="shared" si="161"/>
        <v>1.1327842944615931</v>
      </c>
      <c r="AY358" s="2">
        <v>1E-3</v>
      </c>
      <c r="AZ358" s="2">
        <v>50</v>
      </c>
      <c r="BA358" s="2">
        <f t="shared" si="162"/>
        <v>2.7933991690420767</v>
      </c>
      <c r="BB358" s="2">
        <f t="shared" si="163"/>
        <v>5.815892474441088</v>
      </c>
      <c r="BC358" s="2">
        <f t="shared" si="164"/>
        <v>8.759910195739741E-2</v>
      </c>
      <c r="BD358" s="2">
        <f t="shared" si="165"/>
        <v>7.5308687621661596E-3</v>
      </c>
      <c r="BE358" s="2">
        <f t="shared" si="166"/>
        <v>5.652500830959184E-2</v>
      </c>
      <c r="BF358">
        <f t="shared" si="167"/>
        <v>2.3189203663595568</v>
      </c>
      <c r="BG358" s="9">
        <f t="shared" si="168"/>
        <v>5.6848222941867563E-7</v>
      </c>
      <c r="BH358" s="9">
        <f t="shared" si="169"/>
        <v>5.6198235652429331E-7</v>
      </c>
      <c r="BI358" s="2"/>
      <c r="BJ358" s="2"/>
      <c r="BK358" s="2"/>
      <c r="BL358" s="2"/>
      <c r="BM358" s="2"/>
      <c r="BN358" s="2"/>
      <c r="BO358" s="2"/>
      <c r="BP358" s="2"/>
      <c r="BQ358" s="2"/>
      <c r="BR358" s="11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V358" s="6"/>
      <c r="EW358" s="6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6"/>
      <c r="FJ358" s="7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</row>
    <row r="359" spans="1:225">
      <c r="A359" s="16">
        <v>52.195294692003202</v>
      </c>
      <c r="B359" s="2">
        <v>8.4456017273802308E-2</v>
      </c>
      <c r="C359" s="2">
        <v>5.5358281885340144E-2</v>
      </c>
      <c r="D359" s="2">
        <v>3.6136291353444795E-2</v>
      </c>
      <c r="E359" s="2">
        <v>3.1657353561383966E-2</v>
      </c>
      <c r="F359" s="2">
        <v>2.5159336916657477E-2</v>
      </c>
      <c r="G359" s="2">
        <v>1.8444583949243771E-2</v>
      </c>
      <c r="H359" s="2">
        <v>7.1649497627762349E-3</v>
      </c>
      <c r="I359" s="2">
        <v>5.5312484313195546E-3</v>
      </c>
      <c r="J359" s="2">
        <v>3.7517871161089544E-3</v>
      </c>
      <c r="K359" s="2">
        <v>0.75936843174189228</v>
      </c>
      <c r="L359" s="2">
        <v>0.74264502304757607</v>
      </c>
      <c r="M359" s="2">
        <v>0.72212498821705573</v>
      </c>
      <c r="N359" s="2">
        <v>0.69652222454865642</v>
      </c>
      <c r="O359" s="2">
        <v>0.69719072553671313</v>
      </c>
      <c r="P359" s="2">
        <v>0.68050792024388207</v>
      </c>
      <c r="Q359" s="2">
        <v>0.64560362145592542</v>
      </c>
      <c r="R359" s="2">
        <v>0.60748256551527569</v>
      </c>
      <c r="S359" s="2">
        <v>0.61438493829554108</v>
      </c>
      <c r="T359" s="2">
        <v>0.84382444901569453</v>
      </c>
      <c r="U359" s="2">
        <v>0.79800330493291627</v>
      </c>
      <c r="V359" s="2">
        <v>0.75826127957050049</v>
      </c>
      <c r="W359" s="2">
        <v>0.72817957811004042</v>
      </c>
      <c r="X359" s="2">
        <v>0.72235006245337063</v>
      </c>
      <c r="Y359" s="2">
        <v>0.69895250419312582</v>
      </c>
      <c r="Z359" s="2">
        <v>0.64718731905037807</v>
      </c>
      <c r="AA359" s="2">
        <v>0.61301381394659527</v>
      </c>
      <c r="AB359" s="2">
        <v>0.61813672541164999</v>
      </c>
      <c r="AC359" s="9">
        <v>9.443171156259509E-3</v>
      </c>
      <c r="AD359" s="2"/>
      <c r="AE359" s="2">
        <f t="shared" si="149"/>
        <v>-0.16981080481750013</v>
      </c>
      <c r="AF359" s="2">
        <f t="shared" si="150"/>
        <v>-0.22564254002095915</v>
      </c>
      <c r="AG359" s="2">
        <f t="shared" si="151"/>
        <v>-0.27672725673048576</v>
      </c>
      <c r="AH359" s="2">
        <f t="shared" si="152"/>
        <v>-0.31720758797621207</v>
      </c>
      <c r="AI359" s="2">
        <f t="shared" si="153"/>
        <v>-0.32524540654814915</v>
      </c>
      <c r="AJ359" s="2">
        <f t="shared" si="154"/>
        <v>-0.35817248727847711</v>
      </c>
      <c r="AK359" s="2">
        <f t="shared" si="155"/>
        <v>-0.43511950698608748</v>
      </c>
      <c r="AL359" s="2">
        <f t="shared" si="156"/>
        <v>-0.48936780831354548</v>
      </c>
      <c r="AM359" s="2">
        <f t="shared" si="157"/>
        <v>-0.4810456074639029</v>
      </c>
      <c r="AN359" s="2">
        <f t="shared" si="158"/>
        <v>3.2846687229692848</v>
      </c>
      <c r="AO359" s="2">
        <f t="shared" si="159"/>
        <v>0.57573283128997033</v>
      </c>
      <c r="AP359" s="2">
        <f t="shared" si="160"/>
        <v>0.98678421324203769</v>
      </c>
      <c r="AQ359" s="23">
        <f t="shared" si="142"/>
        <v>3.5599296524739779</v>
      </c>
      <c r="AR359" s="2">
        <f t="shared" si="143"/>
        <v>-0.43756955259986718</v>
      </c>
      <c r="AS359" s="2">
        <f t="shared" si="144"/>
        <v>-0.4984318029195372</v>
      </c>
      <c r="AT359" s="2">
        <f t="shared" si="145"/>
        <v>1.5517884665128205</v>
      </c>
      <c r="AU359" s="2">
        <f t="shared" si="146"/>
        <v>9.6133214580546316</v>
      </c>
      <c r="AV359" s="2">
        <f t="shared" si="147"/>
        <v>0.63048782126104574</v>
      </c>
      <c r="AW359" s="27">
        <f t="shared" si="148"/>
        <v>1.497756314685368E-2</v>
      </c>
      <c r="AX359" s="28">
        <f t="shared" si="161"/>
        <v>1.132836982166358</v>
      </c>
      <c r="AY359" s="2">
        <v>1E-3</v>
      </c>
      <c r="AZ359" s="2">
        <v>50</v>
      </c>
      <c r="BA359" s="2">
        <f t="shared" si="162"/>
        <v>2.7609917993028033</v>
      </c>
      <c r="BB359" s="2">
        <f t="shared" si="163"/>
        <v>5.7507008451636183</v>
      </c>
      <c r="BC359" s="2">
        <f t="shared" si="164"/>
        <v>8.6582828838459247E-2</v>
      </c>
      <c r="BD359" s="2">
        <f t="shared" si="165"/>
        <v>7.527881874098954E-3</v>
      </c>
      <c r="BE359" s="2">
        <f t="shared" si="166"/>
        <v>5.589024194119574E-2</v>
      </c>
      <c r="BF359">
        <f t="shared" si="167"/>
        <v>2.3645050748285601</v>
      </c>
      <c r="BG359" s="9">
        <f t="shared" si="168"/>
        <v>6.0744467795761402E-7</v>
      </c>
      <c r="BH359" s="9">
        <f t="shared" si="169"/>
        <v>5.4410319033869421E-7</v>
      </c>
      <c r="BI359" s="2"/>
      <c r="BJ359" s="2"/>
      <c r="BK359" s="2"/>
      <c r="BL359" s="2"/>
      <c r="BM359" s="2"/>
      <c r="BN359" s="2"/>
      <c r="BO359" s="2"/>
      <c r="BP359" s="2"/>
      <c r="BQ359" s="2"/>
      <c r="BR359" s="11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V359" s="6"/>
      <c r="EW359" s="6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6"/>
      <c r="FJ359" s="7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</row>
    <row r="360" spans="1:225">
      <c r="A360" s="16">
        <v>52.362624902112223</v>
      </c>
      <c r="B360" s="2">
        <v>8.4068206618008512E-2</v>
      </c>
      <c r="C360" s="2">
        <v>5.3436228375885284E-2</v>
      </c>
      <c r="D360" s="2">
        <v>3.5043009527000832E-2</v>
      </c>
      <c r="E360" s="2">
        <v>3.2276054491977124E-2</v>
      </c>
      <c r="F360" s="2">
        <v>2.6924995179189774E-2</v>
      </c>
      <c r="G360" s="2">
        <v>1.9082200942781537E-2</v>
      </c>
      <c r="H360" s="2">
        <v>7.7816033918080754E-3</v>
      </c>
      <c r="I360" s="2">
        <v>6.0876943988682469E-3</v>
      </c>
      <c r="J360" s="2">
        <v>4.2123889880186192E-3</v>
      </c>
      <c r="K360" s="2">
        <v>0.76489932007057582</v>
      </c>
      <c r="L360" s="2">
        <v>0.74807231755196935</v>
      </c>
      <c r="M360" s="2">
        <v>0.72531111067944376</v>
      </c>
      <c r="N360" s="2">
        <v>0.69937579166419939</v>
      </c>
      <c r="O360" s="2">
        <v>0.69627620808868418</v>
      </c>
      <c r="P360" s="2">
        <v>0.6800909234478012</v>
      </c>
      <c r="Q360" s="2">
        <v>0.64705166261462332</v>
      </c>
      <c r="R360" s="2">
        <v>0.61536423407837415</v>
      </c>
      <c r="S360" s="2">
        <v>0.62276187544649575</v>
      </c>
      <c r="T360" s="2">
        <v>0.84896752668858433</v>
      </c>
      <c r="U360" s="2">
        <v>0.80150854592785459</v>
      </c>
      <c r="V360" s="2">
        <v>0.76035412020644455</v>
      </c>
      <c r="W360" s="2">
        <v>0.73165184615617651</v>
      </c>
      <c r="X360" s="2">
        <v>0.72320120326787396</v>
      </c>
      <c r="Y360" s="2">
        <v>0.69917312439058277</v>
      </c>
      <c r="Z360" s="2">
        <v>0.65025249917714267</v>
      </c>
      <c r="AA360" s="2">
        <v>0.61557494002672686</v>
      </c>
      <c r="AB360" s="2">
        <v>0.62276187544649575</v>
      </c>
      <c r="AC360" s="9">
        <v>9.4044154651650447E-3</v>
      </c>
      <c r="AD360" s="2"/>
      <c r="AE360" s="2">
        <f t="shared" si="149"/>
        <v>-0.16373434229677988</v>
      </c>
      <c r="AF360" s="2">
        <f t="shared" si="150"/>
        <v>-0.2212596445715877</v>
      </c>
      <c r="AG360" s="2">
        <f t="shared" si="151"/>
        <v>-0.2739710065815949</v>
      </c>
      <c r="AH360" s="2">
        <f t="shared" si="152"/>
        <v>-0.31245049816912035</v>
      </c>
      <c r="AI360" s="2">
        <f t="shared" si="153"/>
        <v>-0.324067806094888</v>
      </c>
      <c r="AJ360" s="2">
        <f t="shared" si="154"/>
        <v>-0.35785689303604618</v>
      </c>
      <c r="AK360" s="2">
        <f t="shared" si="155"/>
        <v>-0.43039453125108468</v>
      </c>
      <c r="AL360" s="2">
        <f t="shared" si="156"/>
        <v>-0.48519858605471033</v>
      </c>
      <c r="AM360" s="2">
        <f t="shared" si="157"/>
        <v>-0.47359105565756127</v>
      </c>
      <c r="AN360" s="2">
        <f t="shared" si="158"/>
        <v>3.2773021566151335</v>
      </c>
      <c r="AO360" s="2">
        <f t="shared" si="159"/>
        <v>0.5739316796820042</v>
      </c>
      <c r="AP360" s="2">
        <f t="shared" si="160"/>
        <v>0.98463540846447606</v>
      </c>
      <c r="AQ360" s="23">
        <f t="shared" si="142"/>
        <v>3.5579567911860512</v>
      </c>
      <c r="AR360" s="2">
        <f t="shared" si="143"/>
        <v>-0.43532913818739316</v>
      </c>
      <c r="AS360" s="2">
        <f t="shared" si="144"/>
        <v>-0.48554093595280962</v>
      </c>
      <c r="AT360" s="2">
        <f t="shared" si="145"/>
        <v>1.2802367353489914</v>
      </c>
      <c r="AU360" s="2">
        <f t="shared" si="146"/>
        <v>7.8567288146241365</v>
      </c>
      <c r="AV360" s="2">
        <f t="shared" si="147"/>
        <v>0.63452720474693458</v>
      </c>
      <c r="AW360" s="27">
        <f t="shared" si="148"/>
        <v>1.4821138313393139E-2</v>
      </c>
      <c r="AX360" s="28">
        <f t="shared" si="161"/>
        <v>1.1320228042925224</v>
      </c>
      <c r="AY360" s="2">
        <v>1E-3</v>
      </c>
      <c r="AZ360" s="2">
        <v>50</v>
      </c>
      <c r="BA360" s="2">
        <f t="shared" si="162"/>
        <v>2.7733257887777616</v>
      </c>
      <c r="BB360" s="2">
        <f t="shared" si="163"/>
        <v>5.7409861891359819</v>
      </c>
      <c r="BC360" s="2">
        <f t="shared" si="164"/>
        <v>8.6969614376857199E-2</v>
      </c>
      <c r="BD360" s="2">
        <f t="shared" si="165"/>
        <v>7.5743041660439594E-3</v>
      </c>
      <c r="BE360" s="2">
        <f t="shared" si="166"/>
        <v>5.6131885797750414E-2</v>
      </c>
      <c r="BF360">
        <f t="shared" si="167"/>
        <v>2.3712781908871063</v>
      </c>
      <c r="BG360" s="9">
        <f t="shared" si="168"/>
        <v>6.2853354772290305E-7</v>
      </c>
      <c r="BH360" s="9">
        <f t="shared" si="169"/>
        <v>5.4514477020438298E-7</v>
      </c>
      <c r="BI360" s="2"/>
      <c r="BJ360" s="2"/>
      <c r="BK360" s="2"/>
      <c r="BL360" s="2"/>
      <c r="BM360" s="2"/>
      <c r="BN360" s="2"/>
      <c r="BO360" s="2"/>
      <c r="BP360" s="2"/>
      <c r="BQ360" s="2"/>
      <c r="BR360" s="11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V360" s="6"/>
      <c r="EW360" s="6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6"/>
      <c r="FJ360" s="7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</row>
    <row r="361" spans="1:225">
      <c r="A361" s="16">
        <v>52.525918237822431</v>
      </c>
      <c r="B361" s="2">
        <v>8.327704167294811E-2</v>
      </c>
      <c r="C361" s="2">
        <v>5.2786053107319264E-2</v>
      </c>
      <c r="D361" s="2">
        <v>3.4164065407451163E-2</v>
      </c>
      <c r="E361" s="2">
        <v>3.2622049534015526E-2</v>
      </c>
      <c r="F361" s="2">
        <v>2.5406209674189405E-2</v>
      </c>
      <c r="G361" s="2">
        <v>1.7336251252639684E-2</v>
      </c>
      <c r="H361" s="2">
        <v>6.7558081028383137E-3</v>
      </c>
      <c r="I361" s="2">
        <v>5.2199267598463123E-3</v>
      </c>
      <c r="J361" s="2">
        <v>3.5452353104910676E-3</v>
      </c>
      <c r="K361" s="2">
        <v>0.76586902827338743</v>
      </c>
      <c r="L361" s="2">
        <v>0.74987564344144908</v>
      </c>
      <c r="M361" s="2">
        <v>0.72809763319704057</v>
      </c>
      <c r="N361" s="2">
        <v>0.70254783594934089</v>
      </c>
      <c r="O361" s="2">
        <v>0.70293218509974409</v>
      </c>
      <c r="P361" s="2">
        <v>0.68809700267016649</v>
      </c>
      <c r="Q361" s="2">
        <v>0.65427892450547798</v>
      </c>
      <c r="R361" s="2">
        <v>0.62232405908639876</v>
      </c>
      <c r="S361" s="2">
        <v>0.62222987120382489</v>
      </c>
      <c r="T361" s="2">
        <v>0.84914606994633557</v>
      </c>
      <c r="U361" s="2">
        <v>0.80266169654876829</v>
      </c>
      <c r="V361" s="2">
        <v>0.76226169860449178</v>
      </c>
      <c r="W361" s="2">
        <v>0.73516988548335638</v>
      </c>
      <c r="X361" s="2">
        <v>0.72833839477393347</v>
      </c>
      <c r="Y361" s="2">
        <v>0.7054332539228062</v>
      </c>
      <c r="Z361" s="2">
        <v>0.65633931934801215</v>
      </c>
      <c r="AA361" s="2">
        <v>0.62754398584624504</v>
      </c>
      <c r="AB361" s="2">
        <v>0.625775106514316</v>
      </c>
      <c r="AC361" s="9">
        <v>9.3656597804993233E-3</v>
      </c>
      <c r="AD361" s="2"/>
      <c r="AE361" s="2">
        <f t="shared" si="149"/>
        <v>-0.16352405806283585</v>
      </c>
      <c r="AF361" s="2">
        <f t="shared" si="150"/>
        <v>-0.21982195324805412</v>
      </c>
      <c r="AG361" s="2">
        <f t="shared" si="151"/>
        <v>-0.27146534576746822</v>
      </c>
      <c r="AH361" s="2">
        <f t="shared" si="152"/>
        <v>-0.30765366976522535</v>
      </c>
      <c r="AI361" s="2">
        <f t="shared" si="153"/>
        <v>-0.31698951079834109</v>
      </c>
      <c r="AJ361" s="2">
        <f t="shared" si="154"/>
        <v>-0.34894312035369884</v>
      </c>
      <c r="AK361" s="2">
        <f t="shared" si="155"/>
        <v>-0.42107736866467893</v>
      </c>
      <c r="AL361" s="2">
        <f t="shared" si="156"/>
        <v>-0.46594151346674806</v>
      </c>
      <c r="AM361" s="2">
        <f t="shared" si="157"/>
        <v>-0.46876422719895627</v>
      </c>
      <c r="AN361" s="2">
        <f t="shared" si="158"/>
        <v>3.1499958471459468</v>
      </c>
      <c r="AO361" s="2">
        <f t="shared" si="159"/>
        <v>0.55269293799271424</v>
      </c>
      <c r="AP361" s="2">
        <f t="shared" si="160"/>
        <v>0.99006069016188403</v>
      </c>
      <c r="AQ361" s="23">
        <f t="shared" si="142"/>
        <v>3.5345469321911018</v>
      </c>
      <c r="AR361" s="2">
        <f t="shared" si="143"/>
        <v>-0.42422152837643951</v>
      </c>
      <c r="AS361" s="2">
        <f t="shared" si="144"/>
        <v>-0.47429432659814291</v>
      </c>
      <c r="AT361" s="2">
        <f t="shared" si="145"/>
        <v>1.2766927012777647</v>
      </c>
      <c r="AU361" s="2">
        <f t="shared" si="146"/>
        <v>7.8448818137026155</v>
      </c>
      <c r="AV361" s="2">
        <f t="shared" si="147"/>
        <v>0.64164929205439902</v>
      </c>
      <c r="AW361" s="27">
        <f t="shared" si="148"/>
        <v>1.4596228650876938E-2</v>
      </c>
      <c r="AX361" s="28">
        <f t="shared" si="161"/>
        <v>1.1323175493385103</v>
      </c>
      <c r="AY361" s="2">
        <v>1E-3</v>
      </c>
      <c r="AZ361" s="2">
        <v>50</v>
      </c>
      <c r="BA361" s="2">
        <f t="shared" si="162"/>
        <v>2.9241511248883736</v>
      </c>
      <c r="BB361" s="2">
        <f t="shared" si="163"/>
        <v>6.0667195811109202</v>
      </c>
      <c r="BC361" s="2">
        <f t="shared" si="164"/>
        <v>9.169939454652877E-2</v>
      </c>
      <c r="BD361" s="2">
        <f t="shared" si="165"/>
        <v>7.557432605607821E-3</v>
      </c>
      <c r="BE361" s="2">
        <f t="shared" si="166"/>
        <v>5.908117347107833E-2</v>
      </c>
      <c r="BF361">
        <f t="shared" si="167"/>
        <v>2.1475346086473426</v>
      </c>
      <c r="BG361" s="9">
        <f t="shared" si="168"/>
        <v>5.7202450598547735E-7</v>
      </c>
      <c r="BH361" s="9">
        <f t="shared" si="169"/>
        <v>6.4036017073901653E-7</v>
      </c>
      <c r="BI361" s="2"/>
      <c r="BJ361" s="2"/>
      <c r="BK361" s="2"/>
      <c r="BL361" s="2"/>
      <c r="BM361" s="2"/>
      <c r="BN361" s="2"/>
      <c r="BO361" s="2"/>
      <c r="BP361" s="2"/>
      <c r="BQ361" s="2"/>
      <c r="BR361" s="11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V361" s="6"/>
      <c r="EW361" s="6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6"/>
      <c r="FJ361" s="7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</row>
    <row r="362" spans="1:225">
      <c r="A362" s="16">
        <v>52.686789815772549</v>
      </c>
      <c r="B362" s="2">
        <v>8.2857616927351663E-2</v>
      </c>
      <c r="C362" s="2">
        <v>5.3503504172171701E-2</v>
      </c>
      <c r="D362" s="2">
        <v>3.421489804996404E-2</v>
      </c>
      <c r="E362" s="2">
        <v>3.24490181192333E-2</v>
      </c>
      <c r="F362" s="2">
        <v>2.6171846523142452E-2</v>
      </c>
      <c r="G362" s="2">
        <v>1.8873360503259551E-2</v>
      </c>
      <c r="H362" s="2">
        <v>7.6614014108428346E-3</v>
      </c>
      <c r="I362" s="2">
        <v>5.9861779498054076E-3</v>
      </c>
      <c r="J362" s="2">
        <v>4.1343927574890339E-3</v>
      </c>
      <c r="K362" s="2">
        <v>0.76702230542097793</v>
      </c>
      <c r="L362" s="2">
        <v>0.74910214149305276</v>
      </c>
      <c r="M362" s="2">
        <v>0.72737975703928415</v>
      </c>
      <c r="N362" s="2">
        <v>0.70153426193072499</v>
      </c>
      <c r="O362" s="2">
        <v>0.70340295446409151</v>
      </c>
      <c r="P362" s="2">
        <v>0.68656498717827619</v>
      </c>
      <c r="Q362" s="2">
        <v>0.65512894758945239</v>
      </c>
      <c r="R362" s="2">
        <v>0.62178043211503753</v>
      </c>
      <c r="S362" s="2">
        <v>0.62149562309437856</v>
      </c>
      <c r="T362" s="2">
        <v>0.84987992234832954</v>
      </c>
      <c r="U362" s="2">
        <v>0.80260564566522452</v>
      </c>
      <c r="V362" s="2">
        <v>0.76159465508924817</v>
      </c>
      <c r="W362" s="2">
        <v>0.73398328004995828</v>
      </c>
      <c r="X362" s="2">
        <v>0.72957480098723393</v>
      </c>
      <c r="Y362" s="2">
        <v>0.70543834768153579</v>
      </c>
      <c r="Z362" s="2">
        <v>0.6565793925092217</v>
      </c>
      <c r="AA362" s="2">
        <v>0.62776661006484291</v>
      </c>
      <c r="AB362" s="2">
        <v>0.62563001585186762</v>
      </c>
      <c r="AC362" s="9">
        <v>9.3467768645569532E-3</v>
      </c>
      <c r="AD362" s="2"/>
      <c r="AE362" s="2">
        <f t="shared" si="149"/>
        <v>-0.16266020730250866</v>
      </c>
      <c r="AF362" s="2">
        <f t="shared" si="150"/>
        <v>-0.21989178695374609</v>
      </c>
      <c r="AG362" s="2">
        <f t="shared" si="151"/>
        <v>-0.2723408135321706</v>
      </c>
      <c r="AH362" s="2">
        <f t="shared" si="152"/>
        <v>-0.30926902985056198</v>
      </c>
      <c r="AI362" s="2">
        <f t="shared" si="153"/>
        <v>-0.31529337893903758</v>
      </c>
      <c r="AJ362" s="2">
        <f t="shared" si="154"/>
        <v>-0.34893589962755506</v>
      </c>
      <c r="AK362" s="2">
        <f t="shared" si="155"/>
        <v>-0.42071165955913103</v>
      </c>
      <c r="AL362" s="2">
        <f t="shared" si="156"/>
        <v>-0.46558682161334225</v>
      </c>
      <c r="AM362" s="2">
        <f t="shared" si="157"/>
        <v>-0.46899611159914822</v>
      </c>
      <c r="AN362" s="2">
        <f t="shared" si="158"/>
        <v>3.1497278403448377</v>
      </c>
      <c r="AO362" s="2">
        <f t="shared" si="159"/>
        <v>0.55264166024020123</v>
      </c>
      <c r="AP362" s="2">
        <f t="shared" si="160"/>
        <v>0.98931216899854968</v>
      </c>
      <c r="AQ362" s="23">
        <f t="shared" si="142"/>
        <v>3.5344900706612945</v>
      </c>
      <c r="AR362" s="2">
        <f t="shared" si="143"/>
        <v>-0.42292319617377894</v>
      </c>
      <c r="AS362" s="2">
        <f t="shared" si="144"/>
        <v>-0.47516825159368026</v>
      </c>
      <c r="AT362" s="2">
        <f t="shared" si="145"/>
        <v>1.3320781602241214</v>
      </c>
      <c r="AU362" s="2">
        <f t="shared" si="146"/>
        <v>8.2049102328067889</v>
      </c>
      <c r="AV362" s="2">
        <f t="shared" si="147"/>
        <v>0.64193985571920775</v>
      </c>
      <c r="AW362" s="27">
        <f t="shared" si="148"/>
        <v>1.4560206507329474E-2</v>
      </c>
      <c r="AX362" s="28">
        <f t="shared" si="161"/>
        <v>1.1321004349346455</v>
      </c>
      <c r="AY362" s="2">
        <v>1E-3</v>
      </c>
      <c r="AZ362" s="2">
        <v>50</v>
      </c>
      <c r="BA362" s="2">
        <f t="shared" si="162"/>
        <v>2.9245276507531939</v>
      </c>
      <c r="BB362" s="2">
        <f t="shared" si="163"/>
        <v>6.0575448456744718</v>
      </c>
      <c r="BC362" s="2">
        <f t="shared" si="164"/>
        <v>9.1711202142087431E-2</v>
      </c>
      <c r="BD362" s="2">
        <f t="shared" si="165"/>
        <v>7.5698531918483528E-3</v>
      </c>
      <c r="BE362" s="2">
        <f t="shared" si="166"/>
        <v>5.9088523155857331E-2</v>
      </c>
      <c r="BF362">
        <f t="shared" si="167"/>
        <v>2.1536372051234447</v>
      </c>
      <c r="BG362" s="9">
        <f t="shared" si="168"/>
        <v>6.227454639973158E-7</v>
      </c>
      <c r="BH362" s="9">
        <f t="shared" si="169"/>
        <v>6.3863246443065393E-7</v>
      </c>
      <c r="BI362" s="2"/>
      <c r="BJ362" s="2"/>
      <c r="BK362" s="2"/>
      <c r="BL362" s="2"/>
      <c r="BM362" s="2"/>
      <c r="BN362" s="2"/>
      <c r="BO362" s="2"/>
      <c r="BP362" s="2"/>
      <c r="BQ362" s="2"/>
      <c r="BR362" s="11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V362" s="6"/>
      <c r="EW362" s="6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6"/>
      <c r="FJ362" s="7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</row>
    <row r="363" spans="1:225">
      <c r="A363" s="16">
        <v>52.848462609992417</v>
      </c>
      <c r="B363" s="2">
        <v>8.8337947237911385E-2</v>
      </c>
      <c r="C363" s="2">
        <v>5.559216876737004E-2</v>
      </c>
      <c r="D363" s="2">
        <v>3.601129227304968E-2</v>
      </c>
      <c r="E363" s="2">
        <v>3.3901075084661565E-2</v>
      </c>
      <c r="F363" s="2">
        <v>2.7269945009763395E-2</v>
      </c>
      <c r="G363" s="2">
        <v>2.0246589551224246E-2</v>
      </c>
      <c r="H363" s="2">
        <v>8.2349546769490273E-3</v>
      </c>
      <c r="I363" s="2">
        <v>6.4377683723405004E-3</v>
      </c>
      <c r="J363" s="2">
        <v>4.449862047845865E-3</v>
      </c>
      <c r="K363" s="2">
        <v>0.77696077147834242</v>
      </c>
      <c r="L363" s="2">
        <v>0.76755115962397968</v>
      </c>
      <c r="M363" s="2">
        <v>0.74739844760756435</v>
      </c>
      <c r="N363" s="2">
        <v>0.71178224900732301</v>
      </c>
      <c r="O363" s="2">
        <v>0.71779797791694444</v>
      </c>
      <c r="P363" s="2">
        <v>0.70329195834788116</v>
      </c>
      <c r="Q363" s="2">
        <v>0.67691511476381583</v>
      </c>
      <c r="R363" s="2">
        <v>0.63797238060833428</v>
      </c>
      <c r="S363" s="2">
        <v>0.649534470494461</v>
      </c>
      <c r="T363" s="2">
        <v>0.86529871871625375</v>
      </c>
      <c r="U363" s="2">
        <v>0.82314332839134974</v>
      </c>
      <c r="V363" s="2">
        <v>0.78340973988061402</v>
      </c>
      <c r="W363" s="2">
        <v>0.74568332409198457</v>
      </c>
      <c r="X363" s="2">
        <v>0.74506792292670787</v>
      </c>
      <c r="Y363" s="2">
        <v>0.72353854789910543</v>
      </c>
      <c r="Z363" s="2">
        <v>0.68006199652604182</v>
      </c>
      <c r="AA363" s="2">
        <v>0.64441014898067472</v>
      </c>
      <c r="AB363" s="2">
        <v>0.65398433254230692</v>
      </c>
      <c r="AC363" s="9">
        <v>9.3753018504403596E-3</v>
      </c>
      <c r="AD363" s="2"/>
      <c r="AE363" s="2">
        <f t="shared" si="149"/>
        <v>-0.14468049210987483</v>
      </c>
      <c r="AF363" s="2">
        <f t="shared" si="150"/>
        <v>-0.19462493989410395</v>
      </c>
      <c r="AG363" s="2">
        <f t="shared" si="151"/>
        <v>-0.24409942499566095</v>
      </c>
      <c r="AH363" s="2">
        <f t="shared" si="152"/>
        <v>-0.29345426743959974</v>
      </c>
      <c r="AI363" s="2">
        <f t="shared" si="153"/>
        <v>-0.29427989304476376</v>
      </c>
      <c r="AJ363" s="2">
        <f t="shared" si="154"/>
        <v>-0.32360145457994099</v>
      </c>
      <c r="AK363" s="2">
        <f t="shared" si="155"/>
        <v>-0.38557131360601449</v>
      </c>
      <c r="AL363" s="2">
        <f t="shared" si="156"/>
        <v>-0.4394198782988788</v>
      </c>
      <c r="AM363" s="2">
        <f t="shared" si="157"/>
        <v>-0.4246718841692253</v>
      </c>
      <c r="AN363" s="2">
        <f t="shared" si="158"/>
        <v>2.9704439334222208</v>
      </c>
      <c r="AO363" s="2">
        <f t="shared" si="159"/>
        <v>0.5199600550355884</v>
      </c>
      <c r="AP363" s="2">
        <f t="shared" si="160"/>
        <v>0.97619606620523092</v>
      </c>
      <c r="AQ363" s="23">
        <f t="shared" si="142"/>
        <v>3.4978761786220134</v>
      </c>
      <c r="AR363" s="2">
        <f t="shared" si="143"/>
        <v>-0.39020939832727874</v>
      </c>
      <c r="AS363" s="2">
        <f t="shared" si="144"/>
        <v>-0.44946028715695963</v>
      </c>
      <c r="AT363" s="2">
        <f t="shared" si="145"/>
        <v>1.5107040149453117</v>
      </c>
      <c r="AU363" s="2">
        <f t="shared" si="146"/>
        <v>9.3945787549799871</v>
      </c>
      <c r="AV363" s="2">
        <f t="shared" si="147"/>
        <v>0.66148099250307413</v>
      </c>
      <c r="AW363" s="27">
        <f t="shared" si="148"/>
        <v>1.4173199164746656E-2</v>
      </c>
      <c r="AX363" s="28">
        <f t="shared" si="161"/>
        <v>1.1321871170516866</v>
      </c>
      <c r="AY363" s="2">
        <v>1E-3</v>
      </c>
      <c r="AZ363" s="2">
        <v>50</v>
      </c>
      <c r="BA363" s="2">
        <f t="shared" si="162"/>
        <v>3.1775399837371006</v>
      </c>
      <c r="BB363" s="2">
        <f t="shared" si="163"/>
        <v>6.585925499411978</v>
      </c>
      <c r="BC363" s="2">
        <f t="shared" si="164"/>
        <v>9.9645497175595552E-2</v>
      </c>
      <c r="BD363" s="2">
        <f t="shared" si="165"/>
        <v>7.5648894262936471E-3</v>
      </c>
      <c r="BE363" s="2">
        <f t="shared" si="166"/>
        <v>6.4012639101118651E-2</v>
      </c>
      <c r="BF363">
        <f t="shared" si="167"/>
        <v>1.8399825781152386</v>
      </c>
      <c r="BG363" s="9">
        <f t="shared" si="168"/>
        <v>6.7001713762289962E-7</v>
      </c>
      <c r="BH363" s="9">
        <f t="shared" si="169"/>
        <v>8.3300522989353974E-7</v>
      </c>
      <c r="BI363" s="2"/>
      <c r="BJ363" s="2"/>
      <c r="BK363" s="2"/>
      <c r="BL363" s="2"/>
      <c r="BM363" s="2"/>
      <c r="BN363" s="2"/>
      <c r="BO363" s="2"/>
      <c r="BP363" s="2"/>
      <c r="BQ363" s="2"/>
      <c r="BR363" s="11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V363" s="6"/>
      <c r="EW363" s="6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6"/>
      <c r="FJ363" s="7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</row>
    <row r="364" spans="1:225">
      <c r="A364" s="16">
        <v>53.009337700214296</v>
      </c>
      <c r="B364" s="2">
        <v>8.9946799791445181E-2</v>
      </c>
      <c r="C364" s="2">
        <v>5.7234438515616465E-2</v>
      </c>
      <c r="D364" s="2">
        <v>3.8263009400978487E-2</v>
      </c>
      <c r="E364" s="2">
        <v>3.3014330054577573E-2</v>
      </c>
      <c r="F364" s="2">
        <v>2.5431950617036521E-2</v>
      </c>
      <c r="G364" s="2">
        <v>1.9061286292359141E-2</v>
      </c>
      <c r="H364" s="2">
        <v>7.2582740822004447E-3</v>
      </c>
      <c r="I364" s="2">
        <v>5.5727866645885228E-3</v>
      </c>
      <c r="J364" s="2">
        <v>3.7491343109759649E-3</v>
      </c>
      <c r="K364" s="2">
        <v>0.79549030077737537</v>
      </c>
      <c r="L364" s="2">
        <v>0.78369955941285718</v>
      </c>
      <c r="M364" s="2">
        <v>0.76204744576646744</v>
      </c>
      <c r="N364" s="2">
        <v>0.73824537895197273</v>
      </c>
      <c r="O364" s="2">
        <v>0.7433463075378608</v>
      </c>
      <c r="P364" s="2">
        <v>0.72915548409738484</v>
      </c>
      <c r="Q364" s="2">
        <v>0.707491593816028</v>
      </c>
      <c r="R364" s="2">
        <v>0.67052179710772719</v>
      </c>
      <c r="S364" s="2">
        <v>0.67649898350773052</v>
      </c>
      <c r="T364" s="2">
        <v>0.88543710056882052</v>
      </c>
      <c r="U364" s="2">
        <v>0.84093399792847368</v>
      </c>
      <c r="V364" s="2">
        <v>0.80031045516744592</v>
      </c>
      <c r="W364" s="2">
        <v>0.77125970900655028</v>
      </c>
      <c r="X364" s="2">
        <v>0.76877825815489731</v>
      </c>
      <c r="Y364" s="2">
        <v>0.74821677038974399</v>
      </c>
      <c r="Z364" s="2">
        <v>0.70993948358241421</v>
      </c>
      <c r="AA364" s="2">
        <v>0.67609458377231568</v>
      </c>
      <c r="AB364" s="2">
        <v>0.68024811781870653</v>
      </c>
      <c r="AC364" s="9">
        <v>9.4038268363243454E-3</v>
      </c>
      <c r="AD364" s="2"/>
      <c r="AE364" s="2">
        <f t="shared" si="149"/>
        <v>-0.12167385695432799</v>
      </c>
      <c r="AF364" s="2">
        <f t="shared" si="150"/>
        <v>-0.17324210255449041</v>
      </c>
      <c r="AG364" s="2">
        <f t="shared" si="151"/>
        <v>-0.22275555763418586</v>
      </c>
      <c r="AH364" s="2">
        <f t="shared" si="152"/>
        <v>-0.25973011517850175</v>
      </c>
      <c r="AI364" s="2">
        <f t="shared" si="153"/>
        <v>-0.26295270196151316</v>
      </c>
      <c r="AJ364" s="2">
        <f t="shared" si="154"/>
        <v>-0.29006254300527601</v>
      </c>
      <c r="AK364" s="2">
        <f t="shared" si="155"/>
        <v>-0.34257554697039899</v>
      </c>
      <c r="AL364" s="2">
        <f t="shared" si="156"/>
        <v>-0.39142229590366651</v>
      </c>
      <c r="AM364" s="2">
        <f t="shared" si="157"/>
        <v>-0.38529766821903477</v>
      </c>
      <c r="AN364" s="2">
        <f t="shared" si="158"/>
        <v>2.7171791995760177</v>
      </c>
      <c r="AO364" s="2">
        <f t="shared" si="159"/>
        <v>0.47455679081804508</v>
      </c>
      <c r="AP364" s="2">
        <f t="shared" si="160"/>
        <v>0.97788307486120496</v>
      </c>
      <c r="AQ364" s="23">
        <f t="shared" si="142"/>
        <v>3.445557616623991</v>
      </c>
      <c r="AR364" s="2">
        <f t="shared" si="143"/>
        <v>-0.34602953106744622</v>
      </c>
      <c r="AS364" s="2">
        <f t="shared" si="144"/>
        <v>-0.39969906805244459</v>
      </c>
      <c r="AT364" s="2">
        <f t="shared" si="145"/>
        <v>1.3683977844882171</v>
      </c>
      <c r="AU364" s="2">
        <f t="shared" si="146"/>
        <v>8.5170451005022088</v>
      </c>
      <c r="AV364" s="2">
        <f t="shared" si="147"/>
        <v>0.69286402850562256</v>
      </c>
      <c r="AW364" s="27">
        <f t="shared" si="148"/>
        <v>1.3572398695032028E-2</v>
      </c>
      <c r="AX364" s="28">
        <f t="shared" si="161"/>
        <v>1.1317132456572694</v>
      </c>
      <c r="AY364" s="2">
        <v>1E-3</v>
      </c>
      <c r="AZ364" s="2">
        <v>50</v>
      </c>
      <c r="BA364" s="2">
        <f t="shared" si="162"/>
        <v>3.5772533646893985</v>
      </c>
      <c r="BB364" s="2">
        <f t="shared" si="163"/>
        <v>7.3878115899921033</v>
      </c>
      <c r="BC364" s="2">
        <f t="shared" si="164"/>
        <v>0.11218023750194273</v>
      </c>
      <c r="BD364" s="2">
        <f t="shared" si="165"/>
        <v>7.5921049669947834E-3</v>
      </c>
      <c r="BE364" s="2">
        <f t="shared" si="166"/>
        <v>7.1732680425977691E-2</v>
      </c>
      <c r="BF364">
        <f t="shared" si="167"/>
        <v>1.5856920140275783</v>
      </c>
      <c r="BG364" s="9">
        <f t="shared" si="168"/>
        <v>6.3371441598378245E-7</v>
      </c>
      <c r="BH364" s="9">
        <f t="shared" si="169"/>
        <v>1.125296688855072E-6</v>
      </c>
      <c r="BI364" s="2"/>
      <c r="BJ364" s="2"/>
      <c r="BK364" s="2"/>
      <c r="BL364" s="2"/>
      <c r="BM364" s="2"/>
      <c r="BN364" s="2"/>
      <c r="BO364" s="2"/>
      <c r="BP364" s="2"/>
      <c r="BQ364" s="2"/>
      <c r="BR364" s="11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V364" s="6"/>
      <c r="EW364" s="6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6"/>
      <c r="FJ364" s="7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</row>
    <row r="365" spans="1:225">
      <c r="A365" s="16">
        <v>53.172629032002575</v>
      </c>
      <c r="B365" s="2">
        <v>9.0169977646195248E-2</v>
      </c>
      <c r="C365" s="2">
        <v>6.1199131074342064E-2</v>
      </c>
      <c r="D365" s="2">
        <v>3.9125098673146938E-2</v>
      </c>
      <c r="E365" s="2">
        <v>3.2575665399095781E-2</v>
      </c>
      <c r="F365" s="2">
        <v>2.6036574110304772E-2</v>
      </c>
      <c r="G365" s="2">
        <v>2.1254903659120153E-2</v>
      </c>
      <c r="H365" s="2">
        <v>8.3183541118851904E-3</v>
      </c>
      <c r="I365" s="2">
        <v>6.4347622897128268E-3</v>
      </c>
      <c r="J365" s="2">
        <v>4.3779940153465206E-3</v>
      </c>
      <c r="K365" s="2">
        <v>0.79457556191310752</v>
      </c>
      <c r="L365" s="2">
        <v>0.77946387037345155</v>
      </c>
      <c r="M365" s="2">
        <v>0.7601921677869139</v>
      </c>
      <c r="N365" s="2">
        <v>0.74882594484169507</v>
      </c>
      <c r="O365" s="2">
        <v>0.74284011454850674</v>
      </c>
      <c r="P365" s="2">
        <v>0.72789838638314175</v>
      </c>
      <c r="Q365" s="2">
        <v>0.70651963384257643</v>
      </c>
      <c r="R365" s="2">
        <v>0.66953200629081389</v>
      </c>
      <c r="S365" s="2">
        <v>0.67397219767462302</v>
      </c>
      <c r="T365" s="2">
        <v>0.8847455395593028</v>
      </c>
      <c r="U365" s="2">
        <v>0.8406630014477936</v>
      </c>
      <c r="V365" s="2">
        <v>0.79931726646006085</v>
      </c>
      <c r="W365" s="2">
        <v>0.7814016102407908</v>
      </c>
      <c r="X365" s="2">
        <v>0.76887668865881154</v>
      </c>
      <c r="Y365" s="2">
        <v>0.74915329004226194</v>
      </c>
      <c r="Z365" s="2">
        <v>0.70847357973814651</v>
      </c>
      <c r="AA365" s="2">
        <v>0.67596676858052673</v>
      </c>
      <c r="AB365" s="2">
        <v>0.67835019168996957</v>
      </c>
      <c r="AC365" s="9">
        <v>9.4147834529445962E-3</v>
      </c>
      <c r="AD365" s="2"/>
      <c r="AE365" s="2">
        <f t="shared" si="149"/>
        <v>-0.12245520123940219</v>
      </c>
      <c r="AF365" s="2">
        <f t="shared" si="150"/>
        <v>-0.17356441103045295</v>
      </c>
      <c r="AG365" s="2">
        <f t="shared" si="151"/>
        <v>-0.22399733260667726</v>
      </c>
      <c r="AH365" s="2">
        <f t="shared" si="152"/>
        <v>-0.24666603565073469</v>
      </c>
      <c r="AI365" s="2">
        <f t="shared" si="153"/>
        <v>-0.26282467518378561</v>
      </c>
      <c r="AJ365" s="2">
        <f t="shared" si="154"/>
        <v>-0.2888116568023511</v>
      </c>
      <c r="AK365" s="2">
        <f t="shared" si="155"/>
        <v>-0.34464251096569559</v>
      </c>
      <c r="AL365" s="2">
        <f t="shared" si="156"/>
        <v>-0.39161136305205774</v>
      </c>
      <c r="AM365" s="2">
        <f t="shared" si="157"/>
        <v>-0.38809161746816673</v>
      </c>
      <c r="AN365" s="2">
        <f t="shared" si="158"/>
        <v>2.7518688490461223</v>
      </c>
      <c r="AO365" s="2">
        <f t="shared" si="159"/>
        <v>0.47993939746301401</v>
      </c>
      <c r="AP365" s="2">
        <f t="shared" si="160"/>
        <v>0.98541891204377496</v>
      </c>
      <c r="AQ365" s="23">
        <f t="shared" si="142"/>
        <v>3.451861808463121</v>
      </c>
      <c r="AR365" s="2">
        <f t="shared" si="143"/>
        <v>-0.34740428694988845</v>
      </c>
      <c r="AS365" s="2">
        <f t="shared" si="144"/>
        <v>-0.4011763087339752</v>
      </c>
      <c r="AT365" s="2">
        <f t="shared" si="145"/>
        <v>1.3710108119129818</v>
      </c>
      <c r="AU365" s="2">
        <f t="shared" si="146"/>
        <v>8.5325948510334406</v>
      </c>
      <c r="AV365" s="2">
        <f t="shared" si="147"/>
        <v>0.69188456123022324</v>
      </c>
      <c r="AW365" s="27">
        <f t="shared" si="148"/>
        <v>1.3607448381568736E-2</v>
      </c>
      <c r="AX365" s="28">
        <f t="shared" si="161"/>
        <v>1.1315583221104428</v>
      </c>
      <c r="AY365" s="2">
        <v>1E-3</v>
      </c>
      <c r="AZ365" s="2">
        <v>50</v>
      </c>
      <c r="BA365" s="2">
        <f t="shared" si="162"/>
        <v>3.5266219613408061</v>
      </c>
      <c r="BB365" s="2">
        <f t="shared" si="163"/>
        <v>7.2746799652417717</v>
      </c>
      <c r="BC365" s="2">
        <f t="shared" si="164"/>
        <v>0.11059247105834474</v>
      </c>
      <c r="BD365" s="2">
        <f t="shared" si="165"/>
        <v>7.6010451125806027E-3</v>
      </c>
      <c r="BE365" s="2">
        <f t="shared" si="166"/>
        <v>7.0758776350317021E-2</v>
      </c>
      <c r="BF365">
        <f t="shared" si="167"/>
        <v>1.6023184569669344</v>
      </c>
      <c r="BG365" s="9">
        <f t="shared" si="168"/>
        <v>7.0623050969045725E-7</v>
      </c>
      <c r="BH365" s="9">
        <f t="shared" si="169"/>
        <v>1.09923235862232E-6</v>
      </c>
      <c r="BI365" s="2"/>
      <c r="BJ365" s="2"/>
      <c r="BK365" s="2"/>
      <c r="BL365" s="2"/>
      <c r="BM365" s="2"/>
      <c r="BN365" s="2"/>
      <c r="BO365" s="2"/>
      <c r="BP365" s="2"/>
      <c r="BQ365" s="2"/>
      <c r="BR365" s="11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V365" s="6"/>
      <c r="EW365" s="6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6"/>
      <c r="FJ365" s="7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</row>
    <row r="366" spans="1:225">
      <c r="A366" s="16">
        <v>53.328648082650616</v>
      </c>
      <c r="B366" s="2">
        <v>9.0915828623966466E-2</v>
      </c>
      <c r="C366" s="2">
        <v>6.0737134234057369E-2</v>
      </c>
      <c r="D366" s="2">
        <v>3.9239013151593671E-2</v>
      </c>
      <c r="E366" s="2">
        <v>3.3210739220953391E-2</v>
      </c>
      <c r="F366" s="2">
        <v>2.7110217340098872E-2</v>
      </c>
      <c r="G366" s="2">
        <v>2.0409633269538346E-2</v>
      </c>
      <c r="H366" s="2">
        <v>7.9464817325155413E-3</v>
      </c>
      <c r="I366" s="2">
        <v>6.1384303201009339E-3</v>
      </c>
      <c r="J366" s="2">
        <v>4.1675516587786942E-3</v>
      </c>
      <c r="K366" s="2">
        <v>0.79328894251739768</v>
      </c>
      <c r="L366" s="2">
        <v>0.7765326320515179</v>
      </c>
      <c r="M366" s="2">
        <v>0.75698322623159275</v>
      </c>
      <c r="N366" s="2">
        <v>0.74041834046605337</v>
      </c>
      <c r="O366" s="2">
        <v>0.73803536339703801</v>
      </c>
      <c r="P366" s="2">
        <v>0.72646251963459962</v>
      </c>
      <c r="Q366" s="2">
        <v>0.69895837272893901</v>
      </c>
      <c r="R366" s="2">
        <v>0.66338088617149626</v>
      </c>
      <c r="S366" s="2">
        <v>0.67053787759968442</v>
      </c>
      <c r="T366" s="2">
        <v>0.8842047711413642</v>
      </c>
      <c r="U366" s="2">
        <v>0.83726976628557526</v>
      </c>
      <c r="V366" s="2">
        <v>0.79622223938318637</v>
      </c>
      <c r="W366" s="2">
        <v>0.77362907968700678</v>
      </c>
      <c r="X366" s="2">
        <v>0.7651455807371369</v>
      </c>
      <c r="Y366" s="2">
        <v>0.746872152904138</v>
      </c>
      <c r="Z366" s="2">
        <v>0.70060793398366816</v>
      </c>
      <c r="AA366" s="2">
        <v>0.66951931649159724</v>
      </c>
      <c r="AB366" s="2">
        <v>0.67470542925846311</v>
      </c>
      <c r="AC366" s="9">
        <v>9.3899239609521543E-3</v>
      </c>
      <c r="AD366" s="2"/>
      <c r="AE366" s="2">
        <f t="shared" si="149"/>
        <v>-0.1230666016066288</v>
      </c>
      <c r="AF366" s="2">
        <f t="shared" si="150"/>
        <v>-0.17760895900414803</v>
      </c>
      <c r="AG366" s="2">
        <f t="shared" si="151"/>
        <v>-0.22787693690047439</v>
      </c>
      <c r="AH366" s="2">
        <f t="shared" si="152"/>
        <v>-0.2566627454680957</v>
      </c>
      <c r="AI366" s="2">
        <f t="shared" si="153"/>
        <v>-0.26768916164348466</v>
      </c>
      <c r="AJ366" s="2">
        <f t="shared" si="154"/>
        <v>-0.29186125588072326</v>
      </c>
      <c r="AK366" s="2">
        <f t="shared" si="155"/>
        <v>-0.3558068437272518</v>
      </c>
      <c r="AL366" s="2">
        <f t="shared" si="156"/>
        <v>-0.40119526215122087</v>
      </c>
      <c r="AM366" s="2">
        <f t="shared" si="157"/>
        <v>-0.39347908445885249</v>
      </c>
      <c r="AN366" s="2">
        <f t="shared" si="158"/>
        <v>2.8188101385965307</v>
      </c>
      <c r="AO366" s="2">
        <f t="shared" si="159"/>
        <v>0.49149367942889199</v>
      </c>
      <c r="AP366" s="2">
        <f t="shared" si="160"/>
        <v>0.98333753234510168</v>
      </c>
      <c r="AQ366" s="23">
        <f t="shared" si="142"/>
        <v>3.4652966500501283</v>
      </c>
      <c r="AR366" s="2">
        <f t="shared" si="143"/>
        <v>-0.35816409112689107</v>
      </c>
      <c r="AS366" s="2">
        <f t="shared" si="144"/>
        <v>-0.41040596480542574</v>
      </c>
      <c r="AT366" s="2">
        <f t="shared" si="145"/>
        <v>1.3319970362181857</v>
      </c>
      <c r="AU366" s="2">
        <f t="shared" si="146"/>
        <v>8.269143899909265</v>
      </c>
      <c r="AV366" s="2">
        <f t="shared" si="147"/>
        <v>0.68488775274320401</v>
      </c>
      <c r="AW366" s="27">
        <f t="shared" si="148"/>
        <v>1.3710164801958242E-2</v>
      </c>
      <c r="AX366" s="28">
        <f t="shared" si="161"/>
        <v>1.1313847310189695</v>
      </c>
      <c r="AY366" s="2">
        <v>1E-3</v>
      </c>
      <c r="AZ366" s="2">
        <v>50</v>
      </c>
      <c r="BA366" s="2">
        <f t="shared" si="162"/>
        <v>3.4210073488796096</v>
      </c>
      <c r="BB366" s="2">
        <f t="shared" si="163"/>
        <v>7.0475077484759856</v>
      </c>
      <c r="BC366" s="2">
        <f t="shared" si="164"/>
        <v>0.10728046849612161</v>
      </c>
      <c r="BD366" s="2">
        <f t="shared" si="165"/>
        <v>7.6110875489011232E-3</v>
      </c>
      <c r="BE366" s="2">
        <f t="shared" si="166"/>
        <v>6.872354463403596E-2</v>
      </c>
      <c r="BF366">
        <f t="shared" si="167"/>
        <v>1.6553295936916017</v>
      </c>
      <c r="BG366" s="9">
        <f t="shared" si="168"/>
        <v>6.7731765753002902E-7</v>
      </c>
      <c r="BH366" s="9">
        <f t="shared" si="169"/>
        <v>1.0290217060077984E-6</v>
      </c>
      <c r="BI366" s="2"/>
      <c r="BJ366" s="2"/>
      <c r="BK366" s="2"/>
      <c r="BL366" s="2"/>
      <c r="BM366" s="2"/>
      <c r="BN366" s="2"/>
      <c r="BO366" s="2"/>
      <c r="BP366" s="2"/>
      <c r="BQ366" s="2"/>
      <c r="BR366" s="11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V366" s="6"/>
      <c r="EW366" s="6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6"/>
      <c r="FJ366" s="7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</row>
    <row r="367" spans="1:225">
      <c r="A367" s="16">
        <v>53.474159366343649</v>
      </c>
      <c r="B367" s="2">
        <v>9.1169256155853223E-2</v>
      </c>
      <c r="C367" s="2">
        <v>5.9638974533402694E-2</v>
      </c>
      <c r="D367" s="2">
        <v>3.6568693237104155E-2</v>
      </c>
      <c r="E367" s="2">
        <v>3.1857898636919887E-2</v>
      </c>
      <c r="F367" s="2">
        <v>2.5993899052958062E-2</v>
      </c>
      <c r="G367" s="2">
        <v>2.0761701689713013E-2</v>
      </c>
      <c r="H367" s="2">
        <v>8.0464049692010892E-3</v>
      </c>
      <c r="I367" s="2">
        <v>6.2077862440558908E-3</v>
      </c>
      <c r="J367" s="2">
        <v>4.2066759231482037E-3</v>
      </c>
      <c r="K367" s="2">
        <v>0.79551861691322601</v>
      </c>
      <c r="L367" s="2">
        <v>0.77815794958373508</v>
      </c>
      <c r="M367" s="2">
        <v>0.76266988447799355</v>
      </c>
      <c r="N367" s="2">
        <v>0.74199410857172376</v>
      </c>
      <c r="O367" s="2">
        <v>0.73857433968900332</v>
      </c>
      <c r="P367" s="2">
        <v>0.72466606884481377</v>
      </c>
      <c r="Q367" s="2">
        <v>0.69687494797357341</v>
      </c>
      <c r="R367" s="2">
        <v>0.66076987380123209</v>
      </c>
      <c r="S367" s="2">
        <v>0.66810010943488196</v>
      </c>
      <c r="T367" s="2">
        <v>0.88668787306907926</v>
      </c>
      <c r="U367" s="2">
        <v>0.8377969241171378</v>
      </c>
      <c r="V367" s="2">
        <v>0.79923857771509765</v>
      </c>
      <c r="W367" s="2">
        <v>0.77385200720864367</v>
      </c>
      <c r="X367" s="2">
        <v>0.76456823874196134</v>
      </c>
      <c r="Y367" s="2">
        <v>0.7454277705345268</v>
      </c>
      <c r="Z367" s="2">
        <v>0.6987924415520449</v>
      </c>
      <c r="AA367" s="2">
        <v>0.66697766004528802</v>
      </c>
      <c r="AB367" s="2">
        <v>0.67230678535803012</v>
      </c>
      <c r="AC367" s="9">
        <v>9.3650644776102875E-3</v>
      </c>
      <c r="AD367" s="2"/>
      <c r="AE367" s="2">
        <f t="shared" si="149"/>
        <v>-0.12026224916530659</v>
      </c>
      <c r="AF367" s="2">
        <f t="shared" si="150"/>
        <v>-0.17697954185677547</v>
      </c>
      <c r="AG367" s="2">
        <f t="shared" si="151"/>
        <v>-0.2240957823984859</v>
      </c>
      <c r="AH367" s="2">
        <f t="shared" si="152"/>
        <v>-0.25637462883123752</v>
      </c>
      <c r="AI367" s="2">
        <f t="shared" si="153"/>
        <v>-0.26844399828709326</v>
      </c>
      <c r="AJ367" s="2">
        <f t="shared" si="154"/>
        <v>-0.29379703674884944</v>
      </c>
      <c r="AK367" s="2">
        <f t="shared" si="155"/>
        <v>-0.35840151710579699</v>
      </c>
      <c r="AL367" s="2">
        <f t="shared" si="156"/>
        <v>-0.40499872681289784</v>
      </c>
      <c r="AM367" s="2">
        <f t="shared" si="157"/>
        <v>-0.39704051680479757</v>
      </c>
      <c r="AN367" s="2">
        <f t="shared" si="158"/>
        <v>2.8962281585390692</v>
      </c>
      <c r="AO367" s="2">
        <f t="shared" si="159"/>
        <v>0.50387443364654061</v>
      </c>
      <c r="AP367" s="2">
        <f t="shared" si="160"/>
        <v>0.98352765958288557</v>
      </c>
      <c r="AQ367" s="23">
        <f t="shared" si="142"/>
        <v>3.4795529150718298</v>
      </c>
      <c r="AR367" s="2">
        <f t="shared" si="143"/>
        <v>-0.36114929899041193</v>
      </c>
      <c r="AS367" s="2">
        <f t="shared" si="144"/>
        <v>-0.41434964830915044</v>
      </c>
      <c r="AT367" s="2">
        <f t="shared" si="145"/>
        <v>1.3564350324488497</v>
      </c>
      <c r="AU367" s="2">
        <f t="shared" si="146"/>
        <v>8.4244429182361564</v>
      </c>
      <c r="AV367" s="2">
        <f t="shared" si="147"/>
        <v>0.68259154227250995</v>
      </c>
      <c r="AW367" s="27">
        <f t="shared" si="148"/>
        <v>1.3719865977875664E-2</v>
      </c>
      <c r="AX367" s="28">
        <f t="shared" si="161"/>
        <v>1.1305631157280667</v>
      </c>
      <c r="AY367" s="2">
        <v>1E-3</v>
      </c>
      <c r="AZ367" s="2">
        <v>50</v>
      </c>
      <c r="BA367" s="2">
        <f t="shared" si="162"/>
        <v>3.3122918815473459</v>
      </c>
      <c r="BB367" s="2">
        <f t="shared" si="163"/>
        <v>6.7808754002476954</v>
      </c>
      <c r="BC367" s="2">
        <f t="shared" si="164"/>
        <v>0.10387122522980716</v>
      </c>
      <c r="BD367" s="2">
        <f t="shared" si="165"/>
        <v>7.6589811832871949E-3</v>
      </c>
      <c r="BE367" s="2">
        <f t="shared" si="166"/>
        <v>6.662329992896332E-2</v>
      </c>
      <c r="BF367">
        <f t="shared" si="167"/>
        <v>1.7502387670347133</v>
      </c>
      <c r="BG367" s="9">
        <f t="shared" si="168"/>
        <v>6.8813579260577557E-7</v>
      </c>
      <c r="BH367" s="9">
        <f t="shared" si="169"/>
        <v>9.4047143705031056E-7</v>
      </c>
      <c r="BI367" s="2"/>
      <c r="BJ367" s="2"/>
      <c r="BK367" s="2"/>
      <c r="BL367" s="2"/>
      <c r="BM367" s="2"/>
      <c r="BN367" s="2"/>
      <c r="BO367" s="2"/>
      <c r="BP367" s="2"/>
      <c r="BQ367" s="2"/>
      <c r="BR367" s="11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V367" s="6"/>
      <c r="EW367" s="6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6"/>
      <c r="FJ367" s="7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</row>
    <row r="368" spans="1:225">
      <c r="A368" s="16">
        <v>53.620477225885232</v>
      </c>
      <c r="B368" s="2">
        <v>8.8176795013372694E-2</v>
      </c>
      <c r="C368" s="2">
        <v>5.7698908560344195E-2</v>
      </c>
      <c r="D368" s="2">
        <v>3.6760285279724338E-2</v>
      </c>
      <c r="E368" s="2">
        <v>3.216987047253525E-2</v>
      </c>
      <c r="F368" s="2">
        <v>2.5963884734740983E-2</v>
      </c>
      <c r="G368" s="2">
        <v>2.0156850773084711E-2</v>
      </c>
      <c r="H368" s="2">
        <v>7.9333333083618941E-3</v>
      </c>
      <c r="I368" s="2">
        <v>6.1464256541522702E-3</v>
      </c>
      <c r="J368" s="2">
        <v>4.1915343605633017E-3</v>
      </c>
      <c r="K368" s="2">
        <v>0.80424596386963998</v>
      </c>
      <c r="L368" s="2">
        <v>0.79233403157652182</v>
      </c>
      <c r="M368" s="2">
        <v>0.7741761397282112</v>
      </c>
      <c r="N368" s="2">
        <v>0.74644891247671752</v>
      </c>
      <c r="O368" s="2">
        <v>0.74545116571975678</v>
      </c>
      <c r="P368" s="2">
        <v>0.72707258398247276</v>
      </c>
      <c r="Q368" s="2">
        <v>0.70220238109664612</v>
      </c>
      <c r="R368" s="2">
        <v>0.66855830485895917</v>
      </c>
      <c r="S368" s="2">
        <v>0.67118175564750382</v>
      </c>
      <c r="T368" s="2">
        <v>0.8924227588830127</v>
      </c>
      <c r="U368" s="2">
        <v>0.85003294013686603</v>
      </c>
      <c r="V368" s="2">
        <v>0.8109364250079355</v>
      </c>
      <c r="W368" s="2">
        <v>0.7786187829492528</v>
      </c>
      <c r="X368" s="2">
        <v>0.77141505045449776</v>
      </c>
      <c r="Y368" s="2">
        <v>0.74722943475555748</v>
      </c>
      <c r="Z368" s="2">
        <v>0.70436554464007817</v>
      </c>
      <c r="AA368" s="2">
        <v>0.67470473051311142</v>
      </c>
      <c r="AB368" s="2">
        <v>0.67537329000806712</v>
      </c>
      <c r="AC368" s="9">
        <v>9.3547804723423059E-3</v>
      </c>
      <c r="AD368" s="2"/>
      <c r="AE368" s="2">
        <f t="shared" si="149"/>
        <v>-0.11381531374244219</v>
      </c>
      <c r="AF368" s="2">
        <f t="shared" si="150"/>
        <v>-0.16248017714646165</v>
      </c>
      <c r="AG368" s="2">
        <f t="shared" si="151"/>
        <v>-0.20956561880512617</v>
      </c>
      <c r="AH368" s="2">
        <f t="shared" si="152"/>
        <v>-0.2502337200930968</v>
      </c>
      <c r="AI368" s="2">
        <f t="shared" si="153"/>
        <v>-0.25952872282730161</v>
      </c>
      <c r="AJ368" s="2">
        <f t="shared" si="154"/>
        <v>-0.29138299943393214</v>
      </c>
      <c r="AK368" s="2">
        <f t="shared" si="155"/>
        <v>-0.35045781803673609</v>
      </c>
      <c r="AL368" s="2">
        <f t="shared" si="156"/>
        <v>-0.39348012008963773</v>
      </c>
      <c r="AM368" s="2">
        <f t="shared" si="157"/>
        <v>-0.39248971873587524</v>
      </c>
      <c r="AN368" s="2">
        <f t="shared" si="158"/>
        <v>2.9447864251336049</v>
      </c>
      <c r="AO368" s="2">
        <f t="shared" si="159"/>
        <v>0.51022549819676788</v>
      </c>
      <c r="AP368" s="2">
        <f t="shared" si="160"/>
        <v>0.98603515194837621</v>
      </c>
      <c r="AQ368" s="23">
        <f t="shared" si="142"/>
        <v>3.4868133484107</v>
      </c>
      <c r="AR368" s="2">
        <f t="shared" si="143"/>
        <v>-0.3535336243440611</v>
      </c>
      <c r="AS368" s="2">
        <f t="shared" si="144"/>
        <v>-0.40263166880288154</v>
      </c>
      <c r="AT368" s="2">
        <f t="shared" si="145"/>
        <v>1.2518396661207174</v>
      </c>
      <c r="AU368" s="2">
        <f t="shared" si="146"/>
        <v>7.7545972958888729</v>
      </c>
      <c r="AV368" s="2">
        <f t="shared" si="147"/>
        <v>0.68890902797255482</v>
      </c>
      <c r="AW368" s="27">
        <f t="shared" si="148"/>
        <v>1.3579123066325947E-2</v>
      </c>
      <c r="AX368" s="28">
        <f t="shared" si="161"/>
        <v>1.1292301741022133</v>
      </c>
      <c r="AY368" s="2">
        <v>1E-3</v>
      </c>
      <c r="AZ368" s="2">
        <v>50</v>
      </c>
      <c r="BA368" s="2">
        <f t="shared" si="162"/>
        <v>3.2582341763854661</v>
      </c>
      <c r="BB368" s="2">
        <f t="shared" si="163"/>
        <v>6.6021119284531649</v>
      </c>
      <c r="BC368" s="2">
        <f t="shared" si="164"/>
        <v>0.10217601228690279</v>
      </c>
      <c r="BD368" s="2">
        <f t="shared" si="165"/>
        <v>7.7379764293257474E-3</v>
      </c>
      <c r="BE368" s="2">
        <f t="shared" si="166"/>
        <v>6.5576983574960224E-2</v>
      </c>
      <c r="BF368">
        <f t="shared" si="167"/>
        <v>1.8322770611513599</v>
      </c>
      <c r="BG368" s="9">
        <f t="shared" si="168"/>
        <v>6.6767064191145964E-7</v>
      </c>
      <c r="BH368" s="9">
        <f t="shared" si="169"/>
        <v>8.8583709437912024E-7</v>
      </c>
      <c r="BI368" s="2"/>
      <c r="BJ368" s="2"/>
      <c r="BK368" s="2"/>
      <c r="BL368" s="2"/>
      <c r="BM368" s="2"/>
      <c r="BN368" s="2"/>
      <c r="BO368" s="2"/>
      <c r="BP368" s="2"/>
      <c r="BQ368" s="2"/>
      <c r="BR368" s="11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V368" s="6"/>
      <c r="EW368" s="6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6"/>
      <c r="FJ368" s="7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</row>
    <row r="369" spans="1:225">
      <c r="A369" s="16">
        <v>53.774072705336984</v>
      </c>
      <c r="B369" s="2">
        <v>9.1033287654041589E-2</v>
      </c>
      <c r="C369" s="2">
        <v>6.031605857444293E-2</v>
      </c>
      <c r="D369" s="2">
        <v>3.8936654404470215E-2</v>
      </c>
      <c r="E369" s="2">
        <v>3.1087249001502944E-2</v>
      </c>
      <c r="F369" s="2">
        <v>2.491765851941434E-2</v>
      </c>
      <c r="G369" s="2">
        <v>2.0269940327188013E-2</v>
      </c>
      <c r="H369" s="2">
        <v>7.639262648523844E-3</v>
      </c>
      <c r="I369" s="2">
        <v>5.8487598836454947E-3</v>
      </c>
      <c r="J369" s="2">
        <v>3.9181613596148482E-3</v>
      </c>
      <c r="K369" s="2">
        <v>0.80001317743200406</v>
      </c>
      <c r="L369" s="2">
        <v>0.78316055520563932</v>
      </c>
      <c r="M369" s="2">
        <v>0.76403462795425159</v>
      </c>
      <c r="N369" s="2">
        <v>0.75550397888415421</v>
      </c>
      <c r="O369" s="2">
        <v>0.75306738918842975</v>
      </c>
      <c r="P369" s="2">
        <v>0.72844821456922781</v>
      </c>
      <c r="Q369" s="2">
        <v>0.69799642097767667</v>
      </c>
      <c r="R369" s="2">
        <v>0.66158330123769415</v>
      </c>
      <c r="S369" s="2">
        <v>0.66587230918546358</v>
      </c>
      <c r="T369" s="2">
        <v>0.89104646508604568</v>
      </c>
      <c r="U369" s="2">
        <v>0.84347661378008221</v>
      </c>
      <c r="V369" s="2">
        <v>0.80297128235872184</v>
      </c>
      <c r="W369" s="2">
        <v>0.78659122788565716</v>
      </c>
      <c r="X369" s="2">
        <v>0.77798504770784405</v>
      </c>
      <c r="Y369" s="2">
        <v>0.7487181548964158</v>
      </c>
      <c r="Z369" s="2">
        <v>0.70066101974343875</v>
      </c>
      <c r="AA369" s="2">
        <v>0.66743206112133968</v>
      </c>
      <c r="AB369" s="2">
        <v>0.66979047054507845</v>
      </c>
      <c r="AC369" s="9">
        <v>9.3700946944007615E-3</v>
      </c>
      <c r="AD369" s="2"/>
      <c r="AE369" s="2">
        <f t="shared" si="149"/>
        <v>-0.11535870350400408</v>
      </c>
      <c r="AF369" s="2">
        <f t="shared" si="150"/>
        <v>-0.1702231025967279</v>
      </c>
      <c r="AG369" s="2">
        <f t="shared" si="151"/>
        <v>-0.21943632861545515</v>
      </c>
      <c r="AH369" s="2">
        <f t="shared" si="152"/>
        <v>-0.24004657098449939</v>
      </c>
      <c r="AI369" s="2">
        <f t="shared" si="153"/>
        <v>-0.2510479738729498</v>
      </c>
      <c r="AJ369" s="2">
        <f t="shared" si="154"/>
        <v>-0.2893926614800984</v>
      </c>
      <c r="AK369" s="2">
        <f t="shared" si="155"/>
        <v>-0.35573107560343115</v>
      </c>
      <c r="AL369" s="2">
        <f t="shared" si="156"/>
        <v>-0.40431767497940518</v>
      </c>
      <c r="AM369" s="2">
        <f t="shared" si="157"/>
        <v>-0.4007903460372485</v>
      </c>
      <c r="AN369" s="2">
        <f t="shared" si="158"/>
        <v>3.0114683655158667</v>
      </c>
      <c r="AO369" s="2">
        <f t="shared" si="159"/>
        <v>0.52121523725583685</v>
      </c>
      <c r="AP369" s="2">
        <f t="shared" si="160"/>
        <v>0.98754005254254529</v>
      </c>
      <c r="AQ369" s="23">
        <f t="shared" si="142"/>
        <v>3.4992970518759852</v>
      </c>
      <c r="AR369" s="2">
        <f t="shared" si="143"/>
        <v>-0.35954130377205562</v>
      </c>
      <c r="AS369" s="2">
        <f t="shared" si="144"/>
        <v>-0.41311937555839839</v>
      </c>
      <c r="AT369" s="2">
        <f t="shared" si="145"/>
        <v>1.3660657208590286</v>
      </c>
      <c r="AU369" s="2">
        <f t="shared" si="146"/>
        <v>8.4884286161228442</v>
      </c>
      <c r="AV369" s="2">
        <f t="shared" si="147"/>
        <v>0.68358950931331608</v>
      </c>
      <c r="AW369" s="27">
        <f t="shared" si="148"/>
        <v>1.3707194985793847E-2</v>
      </c>
      <c r="AX369" s="28">
        <f t="shared" si="161"/>
        <v>1.1292163420825148</v>
      </c>
      <c r="AY369" s="2">
        <v>1E-3</v>
      </c>
      <c r="AZ369" s="2">
        <v>50</v>
      </c>
      <c r="BA369" s="2">
        <f t="shared" si="162"/>
        <v>3.1673210980705973</v>
      </c>
      <c r="BB369" s="2">
        <f t="shared" si="163"/>
        <v>6.4172091637627799</v>
      </c>
      <c r="BC369" s="2">
        <f t="shared" si="164"/>
        <v>9.9325039857031241E-2</v>
      </c>
      <c r="BD369" s="2">
        <f t="shared" si="165"/>
        <v>7.7388047113185025E-3</v>
      </c>
      <c r="BE369" s="2">
        <f t="shared" si="166"/>
        <v>6.3814324108179221E-2</v>
      </c>
      <c r="BF369">
        <f t="shared" si="167"/>
        <v>1.9306412378933884</v>
      </c>
      <c r="BG369" s="9">
        <f t="shared" si="168"/>
        <v>6.7071053980607033E-7</v>
      </c>
      <c r="BH369" s="9">
        <f t="shared" si="169"/>
        <v>8.18875014845494E-7</v>
      </c>
      <c r="BI369" s="2"/>
      <c r="BJ369" s="2"/>
      <c r="BK369" s="2"/>
      <c r="BL369" s="2"/>
      <c r="BM369" s="2"/>
      <c r="BN369" s="2"/>
      <c r="BO369" s="2"/>
      <c r="BP369" s="2"/>
      <c r="BQ369" s="2"/>
      <c r="BR369" s="11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V369" s="6"/>
      <c r="EW369" s="6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6"/>
      <c r="FJ369" s="7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</row>
    <row r="370" spans="1:225">
      <c r="A370" s="16">
        <v>53.947074039114497</v>
      </c>
      <c r="B370" s="2">
        <v>8.8531477719481527E-2</v>
      </c>
      <c r="C370" s="2">
        <v>5.735145837503082E-2</v>
      </c>
      <c r="D370" s="2">
        <v>3.6249500313139657E-2</v>
      </c>
      <c r="E370" s="2">
        <v>2.9712453721222682E-2</v>
      </c>
      <c r="F370" s="2">
        <v>2.3557846057110449E-2</v>
      </c>
      <c r="G370" s="2">
        <v>1.876930069533795E-2</v>
      </c>
      <c r="H370" s="2">
        <v>6.9144972808410712E-3</v>
      </c>
      <c r="I370" s="2">
        <v>5.2609865813324367E-3</v>
      </c>
      <c r="J370" s="2">
        <v>3.491620783815002E-3</v>
      </c>
      <c r="K370" s="2">
        <v>0.80199044824109378</v>
      </c>
      <c r="L370" s="2">
        <v>0.78555032762383781</v>
      </c>
      <c r="M370" s="2">
        <v>0.7665043047203669</v>
      </c>
      <c r="N370" s="2">
        <v>0.74702519755818075</v>
      </c>
      <c r="O370" s="2">
        <v>0.7482842716442506</v>
      </c>
      <c r="P370" s="2">
        <v>0.72865824978475491</v>
      </c>
      <c r="Q370" s="2">
        <v>0.69722131425682954</v>
      </c>
      <c r="R370" s="2">
        <v>0.65904623808255236</v>
      </c>
      <c r="S370" s="2">
        <v>0.66476758963828109</v>
      </c>
      <c r="T370" s="2">
        <v>0.89052192596057533</v>
      </c>
      <c r="U370" s="2">
        <v>0.84290178599886867</v>
      </c>
      <c r="V370" s="2">
        <v>0.80275380503350657</v>
      </c>
      <c r="W370" s="2">
        <v>0.77673765127940342</v>
      </c>
      <c r="X370" s="2">
        <v>0.77184211770136102</v>
      </c>
      <c r="Y370" s="2">
        <v>0.74742755048009291</v>
      </c>
      <c r="Z370" s="2">
        <v>0.6984696360149607</v>
      </c>
      <c r="AA370" s="2">
        <v>0.66430722466388481</v>
      </c>
      <c r="AB370" s="2">
        <v>0.66825921042209613</v>
      </c>
      <c r="AC370" s="9">
        <v>9.3854089011909184E-3</v>
      </c>
      <c r="AD370" s="2"/>
      <c r="AE370" s="2">
        <f t="shared" si="149"/>
        <v>-0.11594755447740847</v>
      </c>
      <c r="AF370" s="2">
        <f t="shared" si="150"/>
        <v>-0.17090483310697616</v>
      </c>
      <c r="AG370" s="2">
        <f t="shared" si="151"/>
        <v>-0.21970720602560789</v>
      </c>
      <c r="AH370" s="2">
        <f t="shared" si="152"/>
        <v>-0.25265262876981992</v>
      </c>
      <c r="AI370" s="2">
        <f t="shared" si="153"/>
        <v>-0.25897526062206822</v>
      </c>
      <c r="AJ370" s="2">
        <f t="shared" si="154"/>
        <v>-0.29111790084923655</v>
      </c>
      <c r="AK370" s="2">
        <f t="shared" si="155"/>
        <v>-0.3588635715020479</v>
      </c>
      <c r="AL370" s="2">
        <f t="shared" si="156"/>
        <v>-0.4090105487658583</v>
      </c>
      <c r="AM370" s="2">
        <f t="shared" si="157"/>
        <v>-0.4030791411593323</v>
      </c>
      <c r="AN370" s="2">
        <f t="shared" si="158"/>
        <v>3.0270184744435897</v>
      </c>
      <c r="AO370" s="2">
        <f t="shared" si="159"/>
        <v>0.52428198972275175</v>
      </c>
      <c r="AP370" s="2">
        <f t="shared" si="160"/>
        <v>0.98604551742916069</v>
      </c>
      <c r="AQ370" s="23">
        <f t="shared" si="142"/>
        <v>3.502763422373536</v>
      </c>
      <c r="AR370" s="2">
        <f t="shared" si="143"/>
        <v>-0.36065239458034071</v>
      </c>
      <c r="AS370" s="2">
        <f t="shared" si="144"/>
        <v>-0.41696158293106594</v>
      </c>
      <c r="AT370" s="2">
        <f t="shared" si="145"/>
        <v>1.4357002671180106</v>
      </c>
      <c r="AU370" s="2">
        <f t="shared" si="146"/>
        <v>8.9383385569363476</v>
      </c>
      <c r="AV370" s="2">
        <f t="shared" si="147"/>
        <v>0.68210484014743156</v>
      </c>
      <c r="AW370" s="27">
        <f t="shared" si="148"/>
        <v>1.375948145912927E-2</v>
      </c>
      <c r="AX370" s="28">
        <f t="shared" si="161"/>
        <v>1.1293127058744428</v>
      </c>
      <c r="AY370" s="2">
        <v>1E-3</v>
      </c>
      <c r="AZ370" s="2">
        <v>50</v>
      </c>
      <c r="BA370" s="2">
        <f t="shared" si="162"/>
        <v>3.1425287152268102</v>
      </c>
      <c r="BB370" s="2">
        <f t="shared" si="163"/>
        <v>6.3717263091709935</v>
      </c>
      <c r="BC370" s="2">
        <f t="shared" si="164"/>
        <v>9.8547567558561089E-2</v>
      </c>
      <c r="BD370" s="2">
        <f t="shared" si="165"/>
        <v>7.7330379862231464E-3</v>
      </c>
      <c r="BE370" s="2">
        <f t="shared" si="166"/>
        <v>6.3332988269809931E-2</v>
      </c>
      <c r="BF370">
        <f t="shared" si="167"/>
        <v>1.9567391706113664</v>
      </c>
      <c r="BG370" s="9">
        <f t="shared" si="168"/>
        <v>6.2087776592874016E-7</v>
      </c>
      <c r="BH370" s="9">
        <f t="shared" si="169"/>
        <v>8.0024719193121072E-7</v>
      </c>
      <c r="BI370" s="2"/>
      <c r="BJ370" s="2"/>
      <c r="BK370" s="2"/>
      <c r="BL370" s="2"/>
      <c r="BM370" s="2"/>
      <c r="BN370" s="2"/>
      <c r="BO370" s="2"/>
      <c r="BP370" s="2"/>
      <c r="BQ370" s="2"/>
      <c r="BR370" s="11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V370" s="6"/>
      <c r="EW370" s="6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6"/>
      <c r="FJ370" s="7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</row>
    <row r="371" spans="1:225">
      <c r="A371" s="16">
        <v>54.112794015555721</v>
      </c>
      <c r="B371" s="2">
        <v>8.7188789341411499E-2</v>
      </c>
      <c r="C371" s="2">
        <v>5.6239047859770949E-2</v>
      </c>
      <c r="D371" s="2">
        <v>3.4519207524644102E-2</v>
      </c>
      <c r="E371" s="2">
        <v>3.0910126669026951E-2</v>
      </c>
      <c r="F371" s="2">
        <v>2.3466450019047E-2</v>
      </c>
      <c r="G371" s="2">
        <v>1.9726420324958319E-2</v>
      </c>
      <c r="H371" s="2">
        <v>7.5552522649363638E-3</v>
      </c>
      <c r="I371" s="2">
        <v>5.8100193501865642E-3</v>
      </c>
      <c r="J371" s="2">
        <v>3.9180546777261944E-3</v>
      </c>
      <c r="K371" s="2">
        <v>0.79606225232794858</v>
      </c>
      <c r="L371" s="2">
        <v>0.78052175845069161</v>
      </c>
      <c r="M371" s="2">
        <v>0.76373440536220372</v>
      </c>
      <c r="N371" s="2">
        <v>0.74537647859786582</v>
      </c>
      <c r="O371" s="2">
        <v>0.74462930633873747</v>
      </c>
      <c r="P371" s="2">
        <v>0.72037688957544033</v>
      </c>
      <c r="Q371" s="2">
        <v>0.6909511220710165</v>
      </c>
      <c r="R371" s="2">
        <v>0.65682841906168643</v>
      </c>
      <c r="S371" s="2">
        <v>0.65800109021857622</v>
      </c>
      <c r="T371" s="2">
        <v>0.88325104166936008</v>
      </c>
      <c r="U371" s="2">
        <v>0.83676080631046257</v>
      </c>
      <c r="V371" s="2">
        <v>0.79825361288684782</v>
      </c>
      <c r="W371" s="2">
        <v>0.77628660526689275</v>
      </c>
      <c r="X371" s="2">
        <v>0.76809575635778449</v>
      </c>
      <c r="Y371" s="2">
        <v>0.74010330990039863</v>
      </c>
      <c r="Z371" s="2">
        <v>0.69357318274222646</v>
      </c>
      <c r="AA371" s="2">
        <v>0.66263843841187298</v>
      </c>
      <c r="AB371" s="2">
        <v>0.66191914489630244</v>
      </c>
      <c r="AC371" s="9">
        <v>9.3926095188481846E-3</v>
      </c>
      <c r="AD371" s="2"/>
      <c r="AE371" s="2">
        <f t="shared" si="149"/>
        <v>-0.12414581338398539</v>
      </c>
      <c r="AF371" s="2">
        <f t="shared" si="150"/>
        <v>-0.17821702435149167</v>
      </c>
      <c r="AG371" s="2">
        <f t="shared" si="151"/>
        <v>-0.22532892138828309</v>
      </c>
      <c r="AH371" s="2">
        <f t="shared" si="152"/>
        <v>-0.25323349030278225</v>
      </c>
      <c r="AI371" s="2">
        <f t="shared" si="153"/>
        <v>-0.26384087084918195</v>
      </c>
      <c r="AJ371" s="2">
        <f t="shared" si="154"/>
        <v>-0.30096549455469618</v>
      </c>
      <c r="AK371" s="2">
        <f t="shared" si="155"/>
        <v>-0.36589851812972701</v>
      </c>
      <c r="AL371" s="2">
        <f t="shared" si="156"/>
        <v>-0.41152577931105727</v>
      </c>
      <c r="AM371" s="2">
        <f t="shared" si="157"/>
        <v>-0.41261186812341372</v>
      </c>
      <c r="AN371" s="2">
        <f t="shared" si="158"/>
        <v>3.020766882948732</v>
      </c>
      <c r="AO371" s="2">
        <f t="shared" si="159"/>
        <v>0.52426866919709547</v>
      </c>
      <c r="AP371" s="2">
        <f t="shared" si="160"/>
        <v>0.98972712763479742</v>
      </c>
      <c r="AQ371" s="23">
        <f t="shared" si="142"/>
        <v>3.5027483819473795</v>
      </c>
      <c r="AR371" s="2">
        <f t="shared" si="143"/>
        <v>-0.36968619277996173</v>
      </c>
      <c r="AS371" s="2">
        <f t="shared" si="144"/>
        <v>-0.4203324528066586</v>
      </c>
      <c r="AT371" s="2">
        <f t="shared" si="145"/>
        <v>1.2913141030547355</v>
      </c>
      <c r="AU371" s="2">
        <f t="shared" si="146"/>
        <v>7.9941195645152394</v>
      </c>
      <c r="AV371" s="2">
        <f t="shared" si="147"/>
        <v>0.67746235329770665</v>
      </c>
      <c r="AW371" s="27">
        <f t="shared" si="148"/>
        <v>1.3864400690499564E-2</v>
      </c>
      <c r="AX371" s="28">
        <f t="shared" si="161"/>
        <v>1.1299643574995053</v>
      </c>
      <c r="AY371" s="2">
        <v>1E-3</v>
      </c>
      <c r="AZ371" s="2">
        <v>50</v>
      </c>
      <c r="BA371" s="2">
        <f t="shared" si="162"/>
        <v>3.1426358673882415</v>
      </c>
      <c r="BB371" s="2">
        <f t="shared" si="163"/>
        <v>6.4040540047989687</v>
      </c>
      <c r="BC371" s="2">
        <f t="shared" si="164"/>
        <v>9.8550927777615427E-2</v>
      </c>
      <c r="BD371" s="2">
        <f t="shared" si="165"/>
        <v>7.6942654528874771E-3</v>
      </c>
      <c r="BE371" s="2">
        <f t="shared" si="166"/>
        <v>6.3335069194206284E-2</v>
      </c>
      <c r="BF371">
        <f t="shared" si="167"/>
        <v>1.9380487538596789</v>
      </c>
      <c r="BG371" s="9">
        <f t="shared" si="168"/>
        <v>6.5253954706935473E-7</v>
      </c>
      <c r="BH371" s="9">
        <f t="shared" si="169"/>
        <v>8.0007454323451235E-7</v>
      </c>
      <c r="BI371" s="2"/>
      <c r="BJ371" s="2"/>
      <c r="BK371" s="2"/>
      <c r="BL371" s="2"/>
      <c r="BM371" s="2"/>
      <c r="BN371" s="2"/>
      <c r="BO371" s="2"/>
      <c r="BP371" s="2"/>
      <c r="BQ371" s="2"/>
      <c r="BR371" s="11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V371" s="6"/>
      <c r="EW371" s="6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6"/>
      <c r="FJ371" s="7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</row>
    <row r="372" spans="1:225">
      <c r="A372" s="16">
        <v>54.280136327566098</v>
      </c>
      <c r="B372" s="2">
        <v>8.6883579131045219E-2</v>
      </c>
      <c r="C372" s="2">
        <v>5.6599188645014495E-2</v>
      </c>
      <c r="D372" s="2">
        <v>3.7302543423971483E-2</v>
      </c>
      <c r="E372" s="2">
        <v>3.2441429742491493E-2</v>
      </c>
      <c r="F372" s="2">
        <v>2.4824216873360117E-2</v>
      </c>
      <c r="G372" s="2">
        <v>2.046708469856455E-2</v>
      </c>
      <c r="H372" s="2">
        <v>8.1242388020581115E-3</v>
      </c>
      <c r="I372" s="2">
        <v>6.3089997824190653E-3</v>
      </c>
      <c r="J372" s="2">
        <v>4.3174494394559474E-3</v>
      </c>
      <c r="K372" s="2">
        <v>0.7906757163343372</v>
      </c>
      <c r="L372" s="2">
        <v>0.77641976412284697</v>
      </c>
      <c r="M372" s="2">
        <v>0.75616294000456841</v>
      </c>
      <c r="N372" s="2">
        <v>0.73872640870794959</v>
      </c>
      <c r="O372" s="2">
        <v>0.73841061653155526</v>
      </c>
      <c r="P372" s="2">
        <v>0.71694133150019401</v>
      </c>
      <c r="Q372" s="2">
        <v>0.68818331161894875</v>
      </c>
      <c r="R372" s="2">
        <v>0.65241674234327063</v>
      </c>
      <c r="S372" s="2">
        <v>0.65458903771724397</v>
      </c>
      <c r="T372" s="2">
        <v>0.87755929546538236</v>
      </c>
      <c r="U372" s="2">
        <v>0.83301895276786142</v>
      </c>
      <c r="V372" s="2">
        <v>0.79346548342853984</v>
      </c>
      <c r="W372" s="2">
        <v>0.77116783845044112</v>
      </c>
      <c r="X372" s="2">
        <v>0.76323483340491538</v>
      </c>
      <c r="Y372" s="2">
        <v>0.73740841619875852</v>
      </c>
      <c r="Z372" s="2">
        <v>0.69137959405868832</v>
      </c>
      <c r="AA372" s="2">
        <v>0.65872574212568968</v>
      </c>
      <c r="AB372" s="2">
        <v>0.65890648715669997</v>
      </c>
      <c r="AC372" s="9">
        <v>9.3874623129945652E-3</v>
      </c>
      <c r="AD372" s="2"/>
      <c r="AE372" s="2">
        <f t="shared" si="149"/>
        <v>-0.13061075274515774</v>
      </c>
      <c r="AF372" s="2">
        <f t="shared" si="150"/>
        <v>-0.18269888465172412</v>
      </c>
      <c r="AG372" s="2">
        <f t="shared" si="151"/>
        <v>-0.23134523910666585</v>
      </c>
      <c r="AH372" s="2">
        <f t="shared" si="152"/>
        <v>-0.25984923980950214</v>
      </c>
      <c r="AI372" s="2">
        <f t="shared" si="153"/>
        <v>-0.27018951863577068</v>
      </c>
      <c r="AJ372" s="2">
        <f t="shared" si="154"/>
        <v>-0.30461337990472592</v>
      </c>
      <c r="AK372" s="2">
        <f t="shared" si="155"/>
        <v>-0.36906626587477998</v>
      </c>
      <c r="AL372" s="2">
        <f t="shared" si="156"/>
        <v>-0.41744800390221348</v>
      </c>
      <c r="AM372" s="2">
        <f t="shared" si="157"/>
        <v>-0.41717365567646858</v>
      </c>
      <c r="AN372" s="2">
        <f t="shared" si="158"/>
        <v>2.9979721066190974</v>
      </c>
      <c r="AO372" s="2">
        <f t="shared" si="159"/>
        <v>0.52148306602139571</v>
      </c>
      <c r="AP372" s="2">
        <f t="shared" si="160"/>
        <v>0.98935998142970738</v>
      </c>
      <c r="AQ372" s="23">
        <f t="shared" si="142"/>
        <v>3.4996000742795661</v>
      </c>
      <c r="AR372" s="2">
        <f t="shared" si="143"/>
        <v>-0.37370003523136308</v>
      </c>
      <c r="AS372" s="2">
        <f t="shared" si="144"/>
        <v>-0.42707174586794616</v>
      </c>
      <c r="AT372" s="2">
        <f t="shared" si="145"/>
        <v>1.3608041859921534</v>
      </c>
      <c r="AU372" s="2">
        <f t="shared" si="146"/>
        <v>8.4401910687444044</v>
      </c>
      <c r="AV372" s="2">
        <f t="shared" si="147"/>
        <v>0.6740330893953913</v>
      </c>
      <c r="AW372" s="27">
        <f t="shared" si="148"/>
        <v>1.3927301879815919E-2</v>
      </c>
      <c r="AX372" s="28">
        <f t="shared" si="161"/>
        <v>1.1305602597920765</v>
      </c>
      <c r="AY372" s="2">
        <v>1E-3</v>
      </c>
      <c r="AZ372" s="2">
        <v>50</v>
      </c>
      <c r="BA372" s="2">
        <f t="shared" si="162"/>
        <v>3.1651460196717296</v>
      </c>
      <c r="BB372" s="2">
        <f t="shared" si="163"/>
        <v>6.4794988125727313</v>
      </c>
      <c r="BC372" s="2">
        <f t="shared" si="164"/>
        <v>9.9256830874749236E-2</v>
      </c>
      <c r="BD372" s="2">
        <f t="shared" si="165"/>
        <v>7.6591487128603135E-3</v>
      </c>
      <c r="BE372" s="2">
        <f t="shared" si="166"/>
        <v>6.3772106861684108E-2</v>
      </c>
      <c r="BF372">
        <f t="shared" si="167"/>
        <v>1.89591822277255</v>
      </c>
      <c r="BG372" s="9">
        <f t="shared" si="168"/>
        <v>6.7721678390889097E-7</v>
      </c>
      <c r="BH372" s="9">
        <f t="shared" si="169"/>
        <v>8.2071237228461442E-7</v>
      </c>
      <c r="BI372" s="2"/>
      <c r="BJ372" s="2"/>
      <c r="BK372" s="2"/>
      <c r="BL372" s="2"/>
      <c r="BM372" s="2"/>
      <c r="BN372" s="2"/>
      <c r="BO372" s="2"/>
      <c r="BP372" s="2"/>
      <c r="BQ372" s="2"/>
      <c r="BR372" s="11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V372" s="6"/>
      <c r="EW372" s="6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6"/>
      <c r="FJ372" s="7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</row>
    <row r="373" spans="1:225">
      <c r="A373" s="16">
        <v>54.4305035342284</v>
      </c>
      <c r="B373" s="2">
        <v>8.5377931382178668E-2</v>
      </c>
      <c r="C373" s="2">
        <v>5.6160651388538832E-2</v>
      </c>
      <c r="D373" s="2">
        <v>3.6799322802275221E-2</v>
      </c>
      <c r="E373" s="2">
        <v>3.2273723294771378E-2</v>
      </c>
      <c r="F373" s="2">
        <v>2.5551558965343682E-2</v>
      </c>
      <c r="G373" s="2">
        <v>1.896996838365779E-2</v>
      </c>
      <c r="H373" s="2">
        <v>7.4306001363070601E-3</v>
      </c>
      <c r="I373" s="2">
        <v>5.7494026770057013E-3</v>
      </c>
      <c r="J373" s="2">
        <v>3.9131003047136381E-3</v>
      </c>
      <c r="K373" s="2">
        <v>0.79109943265194294</v>
      </c>
      <c r="L373" s="2">
        <v>0.77628577924130182</v>
      </c>
      <c r="M373" s="2">
        <v>0.75551549286474284</v>
      </c>
      <c r="N373" s="2">
        <v>0.7359609370947241</v>
      </c>
      <c r="O373" s="2">
        <v>0.73535382268727734</v>
      </c>
      <c r="P373" s="2">
        <v>0.71809364371345175</v>
      </c>
      <c r="Q373" s="2">
        <v>0.68953391837475908</v>
      </c>
      <c r="R373" s="2">
        <v>0.65144889170285913</v>
      </c>
      <c r="S373" s="2">
        <v>0.65581605296471701</v>
      </c>
      <c r="T373" s="2">
        <v>0.87647736403412158</v>
      </c>
      <c r="U373" s="2">
        <v>0.83244643062984069</v>
      </c>
      <c r="V373" s="2">
        <v>0.79231481566701811</v>
      </c>
      <c r="W373" s="2">
        <v>0.76823466038949551</v>
      </c>
      <c r="X373" s="2">
        <v>0.760905381652621</v>
      </c>
      <c r="Y373" s="2">
        <v>0.73706361209710958</v>
      </c>
      <c r="Z373" s="2">
        <v>0.69172335827524933</v>
      </c>
      <c r="AA373" s="2">
        <v>0.65719829437986488</v>
      </c>
      <c r="AB373" s="2">
        <v>0.6597291532694306</v>
      </c>
      <c r="AC373" s="9">
        <v>9.3823150918731935E-3</v>
      </c>
      <c r="AD373" s="2"/>
      <c r="AE373" s="2">
        <f t="shared" si="149"/>
        <v>-0.13184440035749923</v>
      </c>
      <c r="AF373" s="2">
        <f t="shared" si="150"/>
        <v>-0.18338640678971621</v>
      </c>
      <c r="AG373" s="2">
        <f t="shared" si="151"/>
        <v>-0.23279647161866951</v>
      </c>
      <c r="AH373" s="2">
        <f t="shared" si="152"/>
        <v>-0.26366004512240426</v>
      </c>
      <c r="AI373" s="2">
        <f t="shared" si="153"/>
        <v>-0.27324626307842254</v>
      </c>
      <c r="AJ373" s="2">
        <f t="shared" si="154"/>
        <v>-0.30508107830973769</v>
      </c>
      <c r="AK373" s="2">
        <f t="shared" si="155"/>
        <v>-0.36856917457284966</v>
      </c>
      <c r="AL373" s="2">
        <f t="shared" si="156"/>
        <v>-0.41976948810561626</v>
      </c>
      <c r="AM373" s="2">
        <f t="shared" si="157"/>
        <v>-0.41592590202224744</v>
      </c>
      <c r="AN373" s="2">
        <f t="shared" si="158"/>
        <v>2.977777046856942</v>
      </c>
      <c r="AO373" s="2">
        <f t="shared" si="159"/>
        <v>0.51847617817297487</v>
      </c>
      <c r="AP373" s="2">
        <f t="shared" si="160"/>
        <v>0.98735349763083835</v>
      </c>
      <c r="AQ373" s="23">
        <f t="shared" si="142"/>
        <v>3.4961948053635159</v>
      </c>
      <c r="AR373" s="2">
        <f t="shared" si="143"/>
        <v>-0.37173939024694153</v>
      </c>
      <c r="AS373" s="2">
        <f t="shared" si="144"/>
        <v>-0.42855633261201087</v>
      </c>
      <c r="AT373" s="2">
        <f t="shared" si="145"/>
        <v>1.4486463349867849</v>
      </c>
      <c r="AU373" s="2">
        <f t="shared" si="146"/>
        <v>9.0111028850638935</v>
      </c>
      <c r="AV373" s="2">
        <f t="shared" si="147"/>
        <v>0.67445079401205887</v>
      </c>
      <c r="AW373" s="27">
        <f t="shared" si="148"/>
        <v>1.391104462352437E-2</v>
      </c>
      <c r="AX373" s="28">
        <f t="shared" si="161"/>
        <v>1.1306817033579937</v>
      </c>
      <c r="AY373" s="2">
        <v>1E-3</v>
      </c>
      <c r="AZ373" s="2">
        <v>50</v>
      </c>
      <c r="BA373" s="2">
        <f t="shared" si="162"/>
        <v>3.189674896148686</v>
      </c>
      <c r="BB373" s="2">
        <f t="shared" si="163"/>
        <v>6.5357866301131091</v>
      </c>
      <c r="BC373" s="2">
        <f t="shared" si="164"/>
        <v>0.10002603979240712</v>
      </c>
      <c r="BD373" s="2">
        <f t="shared" si="165"/>
        <v>7.6520312818659742E-3</v>
      </c>
      <c r="BE373" s="2">
        <f t="shared" si="166"/>
        <v>6.4248076289985079E-2</v>
      </c>
      <c r="BF373">
        <f t="shared" si="167"/>
        <v>1.865879160900088</v>
      </c>
      <c r="BG373" s="9">
        <f t="shared" si="168"/>
        <v>6.2785829997444299E-7</v>
      </c>
      <c r="BH373" s="9">
        <f t="shared" si="169"/>
        <v>8.3999483983615146E-7</v>
      </c>
      <c r="BI373" s="2"/>
      <c r="BJ373" s="2"/>
      <c r="BK373" s="2"/>
      <c r="BL373" s="2"/>
      <c r="BM373" s="2"/>
      <c r="BN373" s="2"/>
      <c r="BO373" s="2"/>
      <c r="BP373" s="2"/>
      <c r="BQ373" s="2"/>
      <c r="BR373" s="11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V373" s="6"/>
      <c r="EW373" s="6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6"/>
      <c r="FJ373" s="7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</row>
    <row r="374" spans="1:225">
      <c r="A374" s="16">
        <v>54.575209906954385</v>
      </c>
      <c r="B374" s="2">
        <v>8.5181852406459618E-2</v>
      </c>
      <c r="C374" s="2">
        <v>5.4698885359387925E-2</v>
      </c>
      <c r="D374" s="2">
        <v>3.5877970016995588E-2</v>
      </c>
      <c r="E374" s="2">
        <v>3.0503186990696859E-2</v>
      </c>
      <c r="F374" s="2">
        <v>2.3095587370486344E-2</v>
      </c>
      <c r="G374" s="2">
        <v>1.729869453097958E-2</v>
      </c>
      <c r="H374" s="2">
        <v>6.3606435741451386E-3</v>
      </c>
      <c r="I374" s="2">
        <v>4.8370648791700166E-3</v>
      </c>
      <c r="J374" s="2">
        <v>3.2077697778706595E-3</v>
      </c>
      <c r="K374" s="2">
        <v>0.79063014134120624</v>
      </c>
      <c r="L374" s="2">
        <v>0.77252448363710402</v>
      </c>
      <c r="M374" s="2">
        <v>0.75105531439709206</v>
      </c>
      <c r="N374" s="2">
        <v>0.7344583418443259</v>
      </c>
      <c r="O374" s="2">
        <v>0.73307204480203236</v>
      </c>
      <c r="P374" s="2">
        <v>0.71693442698172871</v>
      </c>
      <c r="Q374" s="2">
        <v>0.680863097816094</v>
      </c>
      <c r="R374" s="2">
        <v>0.6489861773049993</v>
      </c>
      <c r="S374" s="2">
        <v>0.65498608176801121</v>
      </c>
      <c r="T374" s="2">
        <v>0.87581199374766583</v>
      </c>
      <c r="U374" s="2">
        <v>0.82722336899649196</v>
      </c>
      <c r="V374" s="2">
        <v>0.78693328441408761</v>
      </c>
      <c r="W374" s="2">
        <v>0.76496152883502277</v>
      </c>
      <c r="X374" s="2">
        <v>0.7561676321725187</v>
      </c>
      <c r="Y374" s="2">
        <v>0.73423312151270825</v>
      </c>
      <c r="Z374" s="2">
        <v>0.68722374139023912</v>
      </c>
      <c r="AA374" s="2">
        <v>0.65382324218416932</v>
      </c>
      <c r="AB374" s="2">
        <v>0.65819385154588184</v>
      </c>
      <c r="AC374" s="9">
        <v>9.4020562483318609E-3</v>
      </c>
      <c r="AD374" s="2"/>
      <c r="AE374" s="2">
        <f t="shared" si="149"/>
        <v>-0.13260383008921486</v>
      </c>
      <c r="AF374" s="2">
        <f t="shared" si="150"/>
        <v>-0.18968052490591886</v>
      </c>
      <c r="AG374" s="2">
        <f t="shared" si="151"/>
        <v>-0.2396118061859282</v>
      </c>
      <c r="AH374" s="2">
        <f t="shared" si="152"/>
        <v>-0.26792973552468602</v>
      </c>
      <c r="AI374" s="2">
        <f t="shared" si="153"/>
        <v>-0.27949219170439132</v>
      </c>
      <c r="AJ374" s="2">
        <f t="shared" si="154"/>
        <v>-0.30892869655242478</v>
      </c>
      <c r="AK374" s="2">
        <f t="shared" si="155"/>
        <v>-0.37509536090210932</v>
      </c>
      <c r="AL374" s="2">
        <f t="shared" si="156"/>
        <v>-0.42491823594461703</v>
      </c>
      <c r="AM374" s="2">
        <f t="shared" si="157"/>
        <v>-0.41825578383241691</v>
      </c>
      <c r="AN374" s="2">
        <f t="shared" si="158"/>
        <v>2.9790700241439816</v>
      </c>
      <c r="AO374" s="2">
        <f t="shared" si="159"/>
        <v>0.51942643969542568</v>
      </c>
      <c r="AP374" s="2">
        <f t="shared" si="160"/>
        <v>0.98540000082133694</v>
      </c>
      <c r="AQ374" s="23">
        <f t="shared" si="142"/>
        <v>3.497271744200555</v>
      </c>
      <c r="AR374" s="2">
        <f t="shared" si="143"/>
        <v>-0.38439402414914348</v>
      </c>
      <c r="AS374" s="2">
        <f t="shared" si="144"/>
        <v>-0.43234386095632715</v>
      </c>
      <c r="AT374" s="2">
        <f t="shared" si="145"/>
        <v>1.2225641237013494</v>
      </c>
      <c r="AU374" s="2">
        <f t="shared" si="146"/>
        <v>7.5341200169249385</v>
      </c>
      <c r="AV374" s="2">
        <f t="shared" si="147"/>
        <v>0.66827234406558345</v>
      </c>
      <c r="AW374" s="27">
        <f t="shared" si="148"/>
        <v>1.406919848146395E-2</v>
      </c>
      <c r="AX374" s="28">
        <f t="shared" si="161"/>
        <v>1.1315869630473749</v>
      </c>
      <c r="AY374" s="2">
        <v>1E-3</v>
      </c>
      <c r="AZ374" s="2">
        <v>50</v>
      </c>
      <c r="BA374" s="2">
        <f t="shared" si="162"/>
        <v>3.1818970347826299</v>
      </c>
      <c r="BB374" s="2">
        <f t="shared" si="163"/>
        <v>6.5650138146526391</v>
      </c>
      <c r="BC374" s="2">
        <f t="shared" si="164"/>
        <v>9.9782131339090988E-2</v>
      </c>
      <c r="BD374" s="2">
        <f t="shared" si="165"/>
        <v>7.5993907490613565E-3</v>
      </c>
      <c r="BE374" s="2">
        <f t="shared" si="166"/>
        <v>6.4097180725365632E-2</v>
      </c>
      <c r="BF374">
        <f t="shared" si="167"/>
        <v>1.8506610780655754</v>
      </c>
      <c r="BG374" s="9">
        <f t="shared" si="168"/>
        <v>5.7249179252332798E-7</v>
      </c>
      <c r="BH374" s="9">
        <f t="shared" si="169"/>
        <v>8.4159266828855829E-7</v>
      </c>
      <c r="BI374" s="2"/>
      <c r="BJ374" s="2"/>
      <c r="BK374" s="2"/>
      <c r="BL374" s="2"/>
      <c r="BM374" s="2"/>
      <c r="BN374" s="2"/>
      <c r="BO374" s="2"/>
      <c r="BP374" s="2"/>
      <c r="BQ374" s="2"/>
      <c r="BR374" s="11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V374" s="6"/>
      <c r="EW374" s="6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6"/>
      <c r="FJ374" s="7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</row>
    <row r="375" spans="1:225">
      <c r="A375" s="16">
        <v>54.727192101940048</v>
      </c>
      <c r="B375" s="2">
        <v>8.5277386747690004E-2</v>
      </c>
      <c r="C375" s="2">
        <v>5.4959479010116288E-2</v>
      </c>
      <c r="D375" s="2">
        <v>3.6633688147936869E-2</v>
      </c>
      <c r="E375" s="2">
        <v>3.2358659422510871E-2</v>
      </c>
      <c r="F375" s="2">
        <v>2.5636594493147362E-2</v>
      </c>
      <c r="G375" s="2">
        <v>1.8879598812614952E-2</v>
      </c>
      <c r="H375" s="2">
        <v>7.4446531928670729E-3</v>
      </c>
      <c r="I375" s="2">
        <v>5.7707925877572199E-3</v>
      </c>
      <c r="J375" s="2">
        <v>3.9384193510592193E-3</v>
      </c>
      <c r="K375" s="2">
        <v>0.78551101524566114</v>
      </c>
      <c r="L375" s="2">
        <v>0.77103045106731183</v>
      </c>
      <c r="M375" s="2">
        <v>0.74751569409554874</v>
      </c>
      <c r="N375" s="2">
        <v>0.72657811247838278</v>
      </c>
      <c r="O375" s="2">
        <v>0.72453255044484555</v>
      </c>
      <c r="P375" s="2">
        <v>0.70896605241667199</v>
      </c>
      <c r="Q375" s="2">
        <v>0.67874259315535868</v>
      </c>
      <c r="R375" s="2">
        <v>0.64249379035239484</v>
      </c>
      <c r="S375" s="2">
        <v>0.64702568679326911</v>
      </c>
      <c r="T375" s="2">
        <v>0.87078840199335117</v>
      </c>
      <c r="U375" s="2">
        <v>0.82598993007742816</v>
      </c>
      <c r="V375" s="2">
        <v>0.78414938224348563</v>
      </c>
      <c r="W375" s="2">
        <v>0.7589367719008937</v>
      </c>
      <c r="X375" s="2">
        <v>0.75016914493799292</v>
      </c>
      <c r="Y375" s="2">
        <v>0.72784565122928691</v>
      </c>
      <c r="Z375" s="2">
        <v>0.68022808335836138</v>
      </c>
      <c r="AA375" s="2">
        <v>0.6482645829401521</v>
      </c>
      <c r="AB375" s="2">
        <v>0.65096410614432831</v>
      </c>
      <c r="AC375" s="9">
        <v>9.4547552822799932E-3</v>
      </c>
      <c r="AD375" s="2"/>
      <c r="AE375" s="2">
        <f t="shared" si="149"/>
        <v>-0.13835626850539792</v>
      </c>
      <c r="AF375" s="2">
        <f t="shared" si="150"/>
        <v>-0.19117269672502643</v>
      </c>
      <c r="AG375" s="2">
        <f t="shared" si="151"/>
        <v>-0.24315573820602362</v>
      </c>
      <c r="AH375" s="2">
        <f t="shared" si="152"/>
        <v>-0.27583680953491879</v>
      </c>
      <c r="AI375" s="2">
        <f t="shared" si="153"/>
        <v>-0.28745657129508745</v>
      </c>
      <c r="AJ375" s="2">
        <f t="shared" si="154"/>
        <v>-0.31766627080653581</v>
      </c>
      <c r="AK375" s="2">
        <f t="shared" si="155"/>
        <v>-0.38532712034811911</v>
      </c>
      <c r="AL375" s="2">
        <f t="shared" si="156"/>
        <v>-0.43345635895807721</v>
      </c>
      <c r="AM375" s="2">
        <f t="shared" si="157"/>
        <v>-0.42930077478468714</v>
      </c>
      <c r="AN375" s="2">
        <f t="shared" si="158"/>
        <v>3.0548875382083782</v>
      </c>
      <c r="AO375" s="2">
        <f t="shared" si="159"/>
        <v>0.53261258916936316</v>
      </c>
      <c r="AP375" s="2">
        <f t="shared" si="160"/>
        <v>0.98777365404791762</v>
      </c>
      <c r="AQ375" s="23">
        <f t="shared" si="142"/>
        <v>3.5121431589698222</v>
      </c>
      <c r="AR375" s="2">
        <f t="shared" si="143"/>
        <v>-0.38751332027182633</v>
      </c>
      <c r="AS375" s="2">
        <f t="shared" si="144"/>
        <v>-0.44239812708064219</v>
      </c>
      <c r="AT375" s="2">
        <f t="shared" si="145"/>
        <v>1.3993831931182941</v>
      </c>
      <c r="AU375" s="2">
        <f t="shared" si="146"/>
        <v>8.6762529466476792</v>
      </c>
      <c r="AV375" s="2">
        <f t="shared" si="147"/>
        <v>0.66439504164777219</v>
      </c>
      <c r="AW375" s="27">
        <f t="shared" si="148"/>
        <v>1.4230622881879384E-2</v>
      </c>
      <c r="AX375" s="28">
        <f t="shared" si="161"/>
        <v>1.1316013648097512</v>
      </c>
      <c r="AY375" s="2">
        <v>1E-3</v>
      </c>
      <c r="AZ375" s="2">
        <v>50</v>
      </c>
      <c r="BA375" s="2">
        <f t="shared" si="162"/>
        <v>3.0764150195928095</v>
      </c>
      <c r="BB375" s="2">
        <f t="shared" si="163"/>
        <v>6.3480739149980803</v>
      </c>
      <c r="BC375" s="2">
        <f t="shared" si="164"/>
        <v>9.6474286937299494E-2</v>
      </c>
      <c r="BD375" s="2">
        <f t="shared" si="165"/>
        <v>7.5985591436521062E-3</v>
      </c>
      <c r="BE375" s="2">
        <f t="shared" si="166"/>
        <v>6.2048046701242754E-2</v>
      </c>
      <c r="BF375">
        <f t="shared" si="167"/>
        <v>1.9704000356190288</v>
      </c>
      <c r="BG375" s="9">
        <f t="shared" si="168"/>
        <v>6.2404845318954954E-7</v>
      </c>
      <c r="BH375" s="9">
        <f t="shared" si="169"/>
        <v>7.5759752771341041E-7</v>
      </c>
      <c r="BI375" s="2"/>
      <c r="BJ375" s="2"/>
      <c r="BK375" s="2"/>
      <c r="BL375" s="2"/>
      <c r="BM375" s="2"/>
      <c r="BN375" s="2"/>
      <c r="BO375" s="2"/>
      <c r="BP375" s="2"/>
      <c r="BQ375" s="2"/>
      <c r="BR375" s="11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V375" s="6"/>
      <c r="EW375" s="6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6"/>
      <c r="FJ375" s="7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</row>
    <row r="376" spans="1:225">
      <c r="A376" s="16">
        <v>54.88645011844423</v>
      </c>
      <c r="B376" s="2">
        <v>8.5408804143952355E-2</v>
      </c>
      <c r="C376" s="2">
        <v>5.4510907927036126E-2</v>
      </c>
      <c r="D376" s="2">
        <v>3.5074315746011234E-2</v>
      </c>
      <c r="E376" s="2">
        <v>3.1443609718575155E-2</v>
      </c>
      <c r="F376" s="2">
        <v>2.4976027011404188E-2</v>
      </c>
      <c r="G376" s="2">
        <v>1.8131215862203377E-2</v>
      </c>
      <c r="H376" s="2">
        <v>6.9706259268860248E-3</v>
      </c>
      <c r="I376" s="2">
        <v>5.3659962830020979E-3</v>
      </c>
      <c r="J376" s="2">
        <v>3.6242508782204272E-3</v>
      </c>
      <c r="K376" s="2">
        <v>0.78084233854739848</v>
      </c>
      <c r="L376" s="2">
        <v>0.7667611132657266</v>
      </c>
      <c r="M376" s="2">
        <v>0.74791372382892185</v>
      </c>
      <c r="N376" s="2">
        <v>0.72755996465637818</v>
      </c>
      <c r="O376" s="2">
        <v>0.72425020316011224</v>
      </c>
      <c r="P376" s="2">
        <v>0.7099312127690236</v>
      </c>
      <c r="Q376" s="2">
        <v>0.67715558537268628</v>
      </c>
      <c r="R376" s="2">
        <v>0.64151512573382863</v>
      </c>
      <c r="S376" s="2">
        <v>0.6449581349410346</v>
      </c>
      <c r="T376" s="2">
        <v>0.86625114269135084</v>
      </c>
      <c r="U376" s="2">
        <v>0.82127202119276277</v>
      </c>
      <c r="V376" s="2">
        <v>0.78298803957493313</v>
      </c>
      <c r="W376" s="2">
        <v>0.75900357437495336</v>
      </c>
      <c r="X376" s="2">
        <v>0.74922623017151646</v>
      </c>
      <c r="Y376" s="2">
        <v>0.72806242863122694</v>
      </c>
      <c r="Z376" s="2">
        <v>0.67937926131033477</v>
      </c>
      <c r="AA376" s="2">
        <v>0.64688112201683068</v>
      </c>
      <c r="AB376" s="2">
        <v>0.64858238581925498</v>
      </c>
      <c r="AC376" s="9">
        <v>9.5074542923104504E-3</v>
      </c>
      <c r="AD376" s="2"/>
      <c r="AE376" s="2">
        <f t="shared" si="149"/>
        <v>-0.14358040935467958</v>
      </c>
      <c r="AF376" s="2">
        <f t="shared" si="150"/>
        <v>-0.19690089530504915</v>
      </c>
      <c r="AG376" s="2">
        <f t="shared" si="151"/>
        <v>-0.24463785823579923</v>
      </c>
      <c r="AH376" s="2">
        <f t="shared" si="152"/>
        <v>-0.27574879227618176</v>
      </c>
      <c r="AI376" s="2">
        <f t="shared" si="153"/>
        <v>-0.28871429811808169</v>
      </c>
      <c r="AJ376" s="2">
        <f t="shared" si="154"/>
        <v>-0.31736848084775937</v>
      </c>
      <c r="AK376" s="2">
        <f t="shared" si="155"/>
        <v>-0.38657574872841771</v>
      </c>
      <c r="AL376" s="2">
        <f t="shared" si="156"/>
        <v>-0.43559273858581532</v>
      </c>
      <c r="AM376" s="2">
        <f t="shared" si="157"/>
        <v>-0.43296624270979139</v>
      </c>
      <c r="AN376" s="2">
        <f t="shared" si="158"/>
        <v>3.0273351807835076</v>
      </c>
      <c r="AO376" s="2">
        <f t="shared" si="159"/>
        <v>0.52859777220772919</v>
      </c>
      <c r="AP376" s="2">
        <f t="shared" si="160"/>
        <v>0.98918936404070057</v>
      </c>
      <c r="AQ376" s="23">
        <f t="shared" si="142"/>
        <v>3.5076292689874151</v>
      </c>
      <c r="AR376" s="2">
        <f t="shared" si="143"/>
        <v>-0.38985421656110619</v>
      </c>
      <c r="AS376" s="2">
        <f t="shared" si="144"/>
        <v>-0.44392251650788178</v>
      </c>
      <c r="AT376" s="2">
        <f t="shared" si="145"/>
        <v>1.3785649367329704</v>
      </c>
      <c r="AU376" s="2">
        <f t="shared" si="146"/>
        <v>8.5390727791071068</v>
      </c>
      <c r="AV376" s="2">
        <f t="shared" si="147"/>
        <v>0.66305229319247305</v>
      </c>
      <c r="AW376" s="27">
        <f t="shared" si="148"/>
        <v>1.4338920760734923E-2</v>
      </c>
      <c r="AX376" s="28">
        <f t="shared" si="161"/>
        <v>1.1325662522682836</v>
      </c>
      <c r="AY376" s="2">
        <v>1E-3</v>
      </c>
      <c r="AZ376" s="2">
        <v>50</v>
      </c>
      <c r="BA376" s="2">
        <f t="shared" si="162"/>
        <v>3.1080548811667303</v>
      </c>
      <c r="BB376" s="2">
        <f t="shared" si="163"/>
        <v>6.4603837513458959</v>
      </c>
      <c r="BC376" s="2">
        <f t="shared" si="164"/>
        <v>9.746649152110852E-2</v>
      </c>
      <c r="BD376" s="2">
        <f t="shared" si="165"/>
        <v>7.5432549077884357E-3</v>
      </c>
      <c r="BE376" s="2">
        <f t="shared" si="166"/>
        <v>6.2663225961493652E-2</v>
      </c>
      <c r="BF376">
        <f t="shared" si="167"/>
        <v>1.906179203776817</v>
      </c>
      <c r="BG376" s="9">
        <f t="shared" si="168"/>
        <v>5.9953093804051807E-7</v>
      </c>
      <c r="BH376" s="9">
        <f t="shared" si="169"/>
        <v>7.9141141980700268E-7</v>
      </c>
      <c r="BI376" s="2"/>
      <c r="BJ376" s="2"/>
      <c r="BK376" s="2"/>
      <c r="BL376" s="2"/>
      <c r="BM376" s="2"/>
      <c r="BN376" s="2"/>
      <c r="BO376" s="2"/>
      <c r="BP376" s="2"/>
      <c r="BQ376" s="2"/>
      <c r="BR376" s="11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V376" s="6"/>
      <c r="EW376" s="6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6"/>
      <c r="FJ376" s="7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</row>
    <row r="377" spans="1:225">
      <c r="A377" s="16">
        <v>55.040855700888081</v>
      </c>
      <c r="B377" s="2">
        <v>8.5317952604970687E-2</v>
      </c>
      <c r="C377" s="2">
        <v>5.4413862757404799E-2</v>
      </c>
      <c r="D377" s="2">
        <v>3.5291590531663718E-2</v>
      </c>
      <c r="E377" s="2">
        <v>3.1429048020136061E-2</v>
      </c>
      <c r="F377" s="2">
        <v>2.5113157890999015E-2</v>
      </c>
      <c r="G377" s="2">
        <v>1.9048777176214921E-2</v>
      </c>
      <c r="H377" s="2">
        <v>7.4934235217680454E-3</v>
      </c>
      <c r="I377" s="2">
        <v>5.8047970940099704E-3</v>
      </c>
      <c r="J377" s="2">
        <v>3.9577393618443844E-3</v>
      </c>
      <c r="K377" s="2">
        <v>0.78218297350796551</v>
      </c>
      <c r="L377" s="2">
        <v>0.76883869916218783</v>
      </c>
      <c r="M377" s="2">
        <v>0.74815787965249281</v>
      </c>
      <c r="N377" s="2">
        <v>0.72655994615564623</v>
      </c>
      <c r="O377" s="2">
        <v>0.72334333744025392</v>
      </c>
      <c r="P377" s="2">
        <v>0.70690166248886366</v>
      </c>
      <c r="Q377" s="2">
        <v>0.67481075224842701</v>
      </c>
      <c r="R377" s="2">
        <v>0.64010166049174233</v>
      </c>
      <c r="S377" s="2">
        <v>0.64294943093740275</v>
      </c>
      <c r="T377" s="2">
        <v>0.86750092611293617</v>
      </c>
      <c r="U377" s="2">
        <v>0.82325256191959262</v>
      </c>
      <c r="V377" s="2">
        <v>0.78344947018415656</v>
      </c>
      <c r="W377" s="2">
        <v>0.75798899417578225</v>
      </c>
      <c r="X377" s="2">
        <v>0.74845649533125291</v>
      </c>
      <c r="Y377" s="2">
        <v>0.72595043966507855</v>
      </c>
      <c r="Z377" s="2">
        <v>0.67821762129274366</v>
      </c>
      <c r="AA377" s="2">
        <v>0.64590645758575227</v>
      </c>
      <c r="AB377" s="2">
        <v>0.64690717029924716</v>
      </c>
      <c r="AC377" s="9">
        <v>9.5119983025929809E-3</v>
      </c>
      <c r="AD377" s="2"/>
      <c r="AE377" s="2">
        <f t="shared" si="149"/>
        <v>-0.14213869959634837</v>
      </c>
      <c r="AF377" s="2">
        <f t="shared" si="150"/>
        <v>-0.19449224577230009</v>
      </c>
      <c r="AG377" s="2">
        <f t="shared" si="151"/>
        <v>-0.24404871169187992</v>
      </c>
      <c r="AH377" s="2">
        <f t="shared" si="152"/>
        <v>-0.27708641300219067</v>
      </c>
      <c r="AI377" s="2">
        <f t="shared" si="153"/>
        <v>-0.28974219928156619</v>
      </c>
      <c r="AJ377" s="2">
        <f t="shared" si="154"/>
        <v>-0.32027353141163117</v>
      </c>
      <c r="AK377" s="2">
        <f t="shared" si="155"/>
        <v>-0.38828706718528255</v>
      </c>
      <c r="AL377" s="2">
        <f t="shared" si="156"/>
        <v>-0.43710058818326469</v>
      </c>
      <c r="AM377" s="2">
        <f t="shared" si="157"/>
        <v>-0.43555247190142082</v>
      </c>
      <c r="AN377" s="2">
        <f t="shared" si="158"/>
        <v>3.0752650660458531</v>
      </c>
      <c r="AO377" s="2">
        <f t="shared" si="159"/>
        <v>0.53632360998203821</v>
      </c>
      <c r="AP377" s="2">
        <f t="shared" si="160"/>
        <v>0.98944505992865706</v>
      </c>
      <c r="AQ377" s="23">
        <f t="shared" si="142"/>
        <v>3.5163049179531587</v>
      </c>
      <c r="AR377" s="2">
        <f t="shared" si="143"/>
        <v>-0.39332299445916069</v>
      </c>
      <c r="AS377" s="2">
        <f t="shared" si="144"/>
        <v>-0.44612827072452682</v>
      </c>
      <c r="AT377" s="2">
        <f t="shared" si="145"/>
        <v>1.3463619608086586</v>
      </c>
      <c r="AU377" s="2">
        <f t="shared" si="146"/>
        <v>8.3270262161444819</v>
      </c>
      <c r="AV377" s="2">
        <f t="shared" si="147"/>
        <v>0.66108124252466094</v>
      </c>
      <c r="AW377" s="27">
        <f t="shared" si="148"/>
        <v>1.4388546657694868E-2</v>
      </c>
      <c r="AX377" s="28">
        <f t="shared" si="161"/>
        <v>1.132292826733627</v>
      </c>
      <c r="AY377" s="2">
        <v>1E-3</v>
      </c>
      <c r="AZ377" s="2">
        <v>50</v>
      </c>
      <c r="BA377" s="2">
        <f t="shared" si="162"/>
        <v>3.0475318087772858</v>
      </c>
      <c r="BB377" s="2">
        <f t="shared" si="163"/>
        <v>6.3215154274150063</v>
      </c>
      <c r="BC377" s="2">
        <f t="shared" si="164"/>
        <v>9.5568529050232567E-2</v>
      </c>
      <c r="BD377" s="2">
        <f t="shared" si="165"/>
        <v>7.5588448689084455E-3</v>
      </c>
      <c r="BE377" s="2">
        <f t="shared" si="166"/>
        <v>6.1486067582766424E-2</v>
      </c>
      <c r="BF377">
        <f t="shared" si="167"/>
        <v>1.9861257039814273</v>
      </c>
      <c r="BG377" s="9">
        <f t="shared" si="168"/>
        <v>6.294299033373942E-7</v>
      </c>
      <c r="BH377" s="9">
        <f t="shared" si="169"/>
        <v>7.4260390536216564E-7</v>
      </c>
      <c r="BI377" s="2"/>
      <c r="BJ377" s="2"/>
      <c r="BK377" s="2"/>
      <c r="BL377" s="2"/>
      <c r="BM377" s="2"/>
      <c r="BN377" s="2"/>
      <c r="BO377" s="2"/>
      <c r="BP377" s="2"/>
      <c r="BQ377" s="2"/>
      <c r="BR377" s="11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V377" s="6"/>
      <c r="EW377" s="6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6"/>
      <c r="FJ377" s="7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</row>
    <row r="378" spans="1:225">
      <c r="A378" s="16">
        <v>55.19122475597883</v>
      </c>
      <c r="B378" s="2">
        <v>8.5341361559049617E-2</v>
      </c>
      <c r="C378" s="2">
        <v>5.6095547851018265E-2</v>
      </c>
      <c r="D378" s="2">
        <v>3.5665319788442659E-2</v>
      </c>
      <c r="E378" s="2">
        <v>3.2477887832949227E-2</v>
      </c>
      <c r="F378" s="2">
        <v>2.5495595911181133E-2</v>
      </c>
      <c r="G378" s="2">
        <v>1.9665599324813564E-2</v>
      </c>
      <c r="H378" s="2">
        <v>7.8278366451408395E-3</v>
      </c>
      <c r="I378" s="2">
        <v>6.0834530687169592E-3</v>
      </c>
      <c r="J378" s="2">
        <v>4.1678566559558445E-3</v>
      </c>
      <c r="K378" s="2">
        <v>0.78147366762056469</v>
      </c>
      <c r="L378" s="2">
        <v>0.76322481088741223</v>
      </c>
      <c r="M378" s="2">
        <v>0.74532023514271328</v>
      </c>
      <c r="N378" s="2">
        <v>0.72569564985222845</v>
      </c>
      <c r="O378" s="2">
        <v>0.72502792224255552</v>
      </c>
      <c r="P378" s="2">
        <v>0.70717994205223567</v>
      </c>
      <c r="Q378" s="2">
        <v>0.67492497681334818</v>
      </c>
      <c r="R378" s="2">
        <v>0.6386740518731725</v>
      </c>
      <c r="S378" s="2">
        <v>0.64158673249834575</v>
      </c>
      <c r="T378" s="2">
        <v>0.86681502917961428</v>
      </c>
      <c r="U378" s="2">
        <v>0.81932035873843045</v>
      </c>
      <c r="V378" s="2">
        <v>0.78098555493115596</v>
      </c>
      <c r="W378" s="2">
        <v>0.7581735376851777</v>
      </c>
      <c r="X378" s="2">
        <v>0.75052351815373664</v>
      </c>
      <c r="Y378" s="2">
        <v>0.72684554137704926</v>
      </c>
      <c r="Z378" s="2">
        <v>0.67798878843173471</v>
      </c>
      <c r="AA378" s="2">
        <v>0.64475750494188944</v>
      </c>
      <c r="AB378" s="2">
        <v>0.64575458915430162</v>
      </c>
      <c r="AC378" s="9">
        <v>9.4609084458321044E-3</v>
      </c>
      <c r="AD378" s="2"/>
      <c r="AE378" s="2">
        <f t="shared" si="149"/>
        <v>-0.1429296707766444</v>
      </c>
      <c r="AF378" s="2">
        <f t="shared" si="150"/>
        <v>-0.19928011320079292</v>
      </c>
      <c r="AG378" s="2">
        <f t="shared" si="151"/>
        <v>-0.24719862492021144</v>
      </c>
      <c r="AH378" s="2">
        <f t="shared" si="152"/>
        <v>-0.27684297800570612</v>
      </c>
      <c r="AI378" s="2">
        <f t="shared" si="153"/>
        <v>-0.28698429175238549</v>
      </c>
      <c r="AJ378" s="2">
        <f t="shared" si="154"/>
        <v>-0.31904128430066203</v>
      </c>
      <c r="AK378" s="2">
        <f t="shared" si="155"/>
        <v>-0.38862452741484604</v>
      </c>
      <c r="AL378" s="2">
        <f t="shared" si="156"/>
        <v>-0.43888099420794818</v>
      </c>
      <c r="AM378" s="2">
        <f t="shared" si="157"/>
        <v>-0.43733574032713984</v>
      </c>
      <c r="AN378" s="2">
        <f t="shared" si="158"/>
        <v>3.0615521936051673</v>
      </c>
      <c r="AO378" s="2">
        <f t="shared" si="159"/>
        <v>0.53429481682077684</v>
      </c>
      <c r="AP378" s="2">
        <f t="shared" si="160"/>
        <v>0.98866347198729676</v>
      </c>
      <c r="AQ378" s="23">
        <f t="shared" si="142"/>
        <v>3.51403095289717</v>
      </c>
      <c r="AR378" s="2">
        <f t="shared" si="143"/>
        <v>-0.39315373974842815</v>
      </c>
      <c r="AS378" s="2">
        <f t="shared" si="144"/>
        <v>-0.44836104571055752</v>
      </c>
      <c r="AT378" s="2">
        <f t="shared" si="145"/>
        <v>1.4076058675009124</v>
      </c>
      <c r="AU378" s="2">
        <f t="shared" si="146"/>
        <v>8.7238705618963373</v>
      </c>
      <c r="AV378" s="2">
        <f t="shared" si="147"/>
        <v>0.66057519026136524</v>
      </c>
      <c r="AW378" s="27">
        <f t="shared" si="148"/>
        <v>1.4322227939091645E-2</v>
      </c>
      <c r="AX378" s="28">
        <f t="shared" si="161"/>
        <v>1.1320382419532913</v>
      </c>
      <c r="AY378" s="2">
        <v>1E-3</v>
      </c>
      <c r="AZ378" s="2">
        <v>50</v>
      </c>
      <c r="BA378" s="2">
        <f t="shared" si="162"/>
        <v>3.0632792726047744</v>
      </c>
      <c r="BB378" s="2">
        <f t="shared" si="163"/>
        <v>6.3419524887329537</v>
      </c>
      <c r="BC378" s="2">
        <f t="shared" si="164"/>
        <v>9.6062358827474062E-2</v>
      </c>
      <c r="BD378" s="2">
        <f t="shared" si="165"/>
        <v>7.5734186266334848E-3</v>
      </c>
      <c r="BE378" s="2">
        <f t="shared" si="166"/>
        <v>6.1792512261412469E-2</v>
      </c>
      <c r="BF378">
        <f t="shared" si="167"/>
        <v>1.9739819667346388</v>
      </c>
      <c r="BG378" s="9">
        <f t="shared" si="168"/>
        <v>6.4993012465331368E-7</v>
      </c>
      <c r="BH378" s="9">
        <f t="shared" si="169"/>
        <v>7.5195921030242518E-7</v>
      </c>
      <c r="BI378" s="2"/>
      <c r="BJ378" s="2"/>
      <c r="BK378" s="2"/>
      <c r="BL378" s="2"/>
      <c r="BM378" s="2"/>
      <c r="BN378" s="2"/>
      <c r="BO378" s="2"/>
      <c r="BP378" s="2"/>
      <c r="BQ378" s="2"/>
      <c r="BR378" s="11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V378" s="6"/>
      <c r="EW378" s="6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6"/>
      <c r="FJ378" s="7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</row>
    <row r="379" spans="1:225">
      <c r="A379" s="16">
        <v>55.332697380401918</v>
      </c>
      <c r="B379" s="2">
        <v>8.5120191262281736E-2</v>
      </c>
      <c r="C379" s="2">
        <v>5.3500002782542064E-2</v>
      </c>
      <c r="D379" s="2">
        <v>3.5845003078404075E-2</v>
      </c>
      <c r="E379" s="2">
        <v>3.088306276560062E-2</v>
      </c>
      <c r="F379" s="2">
        <v>2.4792761032150397E-2</v>
      </c>
      <c r="G379" s="2">
        <v>1.9153686256587109E-2</v>
      </c>
      <c r="H379" s="2">
        <v>7.5562172727091726E-3</v>
      </c>
      <c r="I379" s="2">
        <v>5.8580121259357602E-3</v>
      </c>
      <c r="J379" s="2">
        <v>3.9987017247789265E-3</v>
      </c>
      <c r="K379" s="2">
        <v>0.78272469212448148</v>
      </c>
      <c r="L379" s="2">
        <v>0.76769861537993322</v>
      </c>
      <c r="M379" s="2">
        <v>0.74504726718267578</v>
      </c>
      <c r="N379" s="2">
        <v>0.72841083868371026</v>
      </c>
      <c r="O379" s="2">
        <v>0.72754946180718594</v>
      </c>
      <c r="P379" s="2">
        <v>0.70757114909296015</v>
      </c>
      <c r="Q379" s="2">
        <v>0.67514641140701226</v>
      </c>
      <c r="R379" s="2">
        <v>0.63781623776845631</v>
      </c>
      <c r="S379" s="2">
        <v>0.64112322720904036</v>
      </c>
      <c r="T379" s="2">
        <v>0.86784488338676324</v>
      </c>
      <c r="U379" s="2">
        <v>0.8211986181624753</v>
      </c>
      <c r="V379" s="2">
        <v>0.78089227026107988</v>
      </c>
      <c r="W379" s="2">
        <v>0.75929390144931086</v>
      </c>
      <c r="X379" s="2">
        <v>0.75234222283933638</v>
      </c>
      <c r="Y379" s="2">
        <v>0.72672483534954724</v>
      </c>
      <c r="Z379" s="2">
        <v>0.6761793665248661</v>
      </c>
      <c r="AA379" s="2">
        <v>0.64367424989439204</v>
      </c>
      <c r="AB379" s="2">
        <v>0.64512192893381926</v>
      </c>
      <c r="AC379" s="9">
        <v>9.4098185587241506E-3</v>
      </c>
      <c r="AD379" s="2"/>
      <c r="AE379" s="2">
        <f t="shared" si="149"/>
        <v>-0.141742286067185</v>
      </c>
      <c r="AF379" s="2">
        <f t="shared" si="150"/>
        <v>-0.1969902765439919</v>
      </c>
      <c r="AG379" s="2">
        <f t="shared" si="151"/>
        <v>-0.24731807686284404</v>
      </c>
      <c r="AH379" s="2">
        <f t="shared" si="152"/>
        <v>-0.27536635460172215</v>
      </c>
      <c r="AI379" s="2">
        <f t="shared" si="153"/>
        <v>-0.28456397498846919</v>
      </c>
      <c r="AJ379" s="2">
        <f t="shared" si="154"/>
        <v>-0.31920736642466802</v>
      </c>
      <c r="AK379" s="2">
        <f t="shared" si="155"/>
        <v>-0.39129690303834824</v>
      </c>
      <c r="AL379" s="2">
        <f t="shared" si="156"/>
        <v>-0.44056250399482044</v>
      </c>
      <c r="AM379" s="2">
        <f t="shared" si="157"/>
        <v>-0.43831594294493048</v>
      </c>
      <c r="AN379" s="2">
        <f t="shared" si="158"/>
        <v>3.1061860668373176</v>
      </c>
      <c r="AO379" s="2">
        <f t="shared" si="159"/>
        <v>0.54134941264794278</v>
      </c>
      <c r="AP379" s="2">
        <f t="shared" si="160"/>
        <v>0.98909189738964987</v>
      </c>
      <c r="AQ379" s="23">
        <f t="shared" si="142"/>
        <v>3.5219253697663571</v>
      </c>
      <c r="AR379" s="2">
        <f t="shared" si="143"/>
        <v>-0.39282570584210025</v>
      </c>
      <c r="AS379" s="2">
        <f t="shared" si="144"/>
        <v>-0.44970506570163149</v>
      </c>
      <c r="AT379" s="2">
        <f t="shared" si="145"/>
        <v>1.4502377770959065</v>
      </c>
      <c r="AU379" s="2">
        <f t="shared" si="146"/>
        <v>9.000324296026653</v>
      </c>
      <c r="AV379" s="2">
        <f t="shared" si="147"/>
        <v>0.66036195957864008</v>
      </c>
      <c r="AW379" s="27">
        <f t="shared" si="148"/>
        <v>1.4249486092034001E-2</v>
      </c>
      <c r="AX379" s="28">
        <f t="shared" si="161"/>
        <v>1.1310566295245659</v>
      </c>
      <c r="AY379" s="2">
        <v>1E-3</v>
      </c>
      <c r="AZ379" s="2">
        <v>50</v>
      </c>
      <c r="BA379" s="2">
        <f t="shared" si="162"/>
        <v>3.0089611748075544</v>
      </c>
      <c r="BB379" s="2">
        <f t="shared" si="163"/>
        <v>6.1831849518034225</v>
      </c>
      <c r="BC379" s="2">
        <f t="shared" si="164"/>
        <v>9.4358980148263577E-2</v>
      </c>
      <c r="BD379" s="2">
        <f t="shared" si="165"/>
        <v>7.6301412389478693E-3</v>
      </c>
      <c r="BE379" s="2">
        <f t="shared" si="166"/>
        <v>6.0735008098660614E-2</v>
      </c>
      <c r="BF379">
        <f t="shared" si="167"/>
        <v>2.0717602896294731</v>
      </c>
      <c r="BG379" s="9">
        <f t="shared" si="168"/>
        <v>6.3261371110046421E-7</v>
      </c>
      <c r="BH379" s="9">
        <f t="shared" si="169"/>
        <v>7.0364859141958021E-7</v>
      </c>
      <c r="BI379" s="2"/>
      <c r="BJ379" s="2"/>
      <c r="BK379" s="2"/>
      <c r="BL379" s="2"/>
      <c r="BM379" s="2"/>
      <c r="BN379" s="2"/>
      <c r="BO379" s="2"/>
      <c r="BP379" s="2"/>
      <c r="BQ379" s="2"/>
      <c r="BR379" s="11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V379" s="6"/>
      <c r="EW379" s="6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6"/>
      <c r="FJ379" s="7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</row>
    <row r="380" spans="1:225">
      <c r="A380" s="16">
        <v>55.486292612431889</v>
      </c>
      <c r="B380" s="2">
        <v>8.4222771888331521E-2</v>
      </c>
      <c r="C380" s="2">
        <v>5.3340389879953473E-2</v>
      </c>
      <c r="D380" s="2">
        <v>3.5586777659868278E-2</v>
      </c>
      <c r="E380" s="2">
        <v>3.0258679780051208E-2</v>
      </c>
      <c r="F380" s="2">
        <v>2.5952246322749381E-2</v>
      </c>
      <c r="G380" s="2">
        <v>1.922126263307368E-2</v>
      </c>
      <c r="H380" s="2">
        <v>7.7155708384140176E-3</v>
      </c>
      <c r="I380" s="2">
        <v>6.010019089391464E-3</v>
      </c>
      <c r="J380" s="2">
        <v>4.1317832826046029E-3</v>
      </c>
      <c r="K380" s="2">
        <v>0.78414623334139377</v>
      </c>
      <c r="L380" s="2">
        <v>0.76775833180366493</v>
      </c>
      <c r="M380" s="2">
        <v>0.74492491090024937</v>
      </c>
      <c r="N380" s="2">
        <v>0.72631862700909655</v>
      </c>
      <c r="O380" s="2">
        <v>0.72461951503839639</v>
      </c>
      <c r="P380" s="2">
        <v>0.70311355669925357</v>
      </c>
      <c r="Q380" s="2">
        <v>0.67317854230632357</v>
      </c>
      <c r="R380" s="2">
        <v>0.63551063860398027</v>
      </c>
      <c r="S380" s="2">
        <v>0.63978147457457146</v>
      </c>
      <c r="T380" s="2">
        <v>0.86836900522972527</v>
      </c>
      <c r="U380" s="2">
        <v>0.82109872168361842</v>
      </c>
      <c r="V380" s="2">
        <v>0.78051168856011766</v>
      </c>
      <c r="W380" s="2">
        <v>0.75657730678914781</v>
      </c>
      <c r="X380" s="2">
        <v>0.75057176136114578</v>
      </c>
      <c r="Y380" s="2">
        <v>0.72233481933232724</v>
      </c>
      <c r="Z380" s="2">
        <v>0.67438587331597011</v>
      </c>
      <c r="AA380" s="2">
        <v>0.64152065769337174</v>
      </c>
      <c r="AB380" s="2">
        <v>0.64391325785717601</v>
      </c>
      <c r="AC380" s="9">
        <v>9.4082262793904383E-3</v>
      </c>
      <c r="AD380" s="2"/>
      <c r="AE380" s="2">
        <f t="shared" si="149"/>
        <v>-0.14113853342781335</v>
      </c>
      <c r="AF380" s="2">
        <f t="shared" si="150"/>
        <v>-0.19711193110258657</v>
      </c>
      <c r="AG380" s="2">
        <f t="shared" si="151"/>
        <v>-0.24780556340513057</v>
      </c>
      <c r="AH380" s="2">
        <f t="shared" si="152"/>
        <v>-0.27895056090319936</v>
      </c>
      <c r="AI380" s="2">
        <f t="shared" si="153"/>
        <v>-0.28692001441025522</v>
      </c>
      <c r="AJ380" s="2">
        <f t="shared" si="154"/>
        <v>-0.32526650889543074</v>
      </c>
      <c r="AK380" s="2">
        <f t="shared" si="155"/>
        <v>-0.39395281955426015</v>
      </c>
      <c r="AL380" s="2">
        <f t="shared" si="156"/>
        <v>-0.44391389327287212</v>
      </c>
      <c r="AM380" s="2">
        <f t="shared" si="157"/>
        <v>-0.44019125471802922</v>
      </c>
      <c r="AN380" s="2">
        <f t="shared" si="158"/>
        <v>3.1391222810472108</v>
      </c>
      <c r="AO380" s="2">
        <f t="shared" si="159"/>
        <v>0.54692876221365527</v>
      </c>
      <c r="AP380" s="2">
        <f t="shared" si="160"/>
        <v>0.98770495474425679</v>
      </c>
      <c r="AQ380" s="23">
        <f t="shared" si="142"/>
        <v>3.5281441971543623</v>
      </c>
      <c r="AR380" s="2">
        <f t="shared" si="143"/>
        <v>-0.39574469134709161</v>
      </c>
      <c r="AS380" s="2">
        <f t="shared" si="144"/>
        <v>-0.45332644796721</v>
      </c>
      <c r="AT380" s="2">
        <f t="shared" si="145"/>
        <v>1.4681465988412439</v>
      </c>
      <c r="AU380" s="2">
        <f t="shared" si="146"/>
        <v>9.1134002540181314</v>
      </c>
      <c r="AV380" s="2">
        <f t="shared" si="147"/>
        <v>0.65825717626541635</v>
      </c>
      <c r="AW380" s="27">
        <f t="shared" si="148"/>
        <v>1.4292630021547901E-2</v>
      </c>
      <c r="AX380" s="28">
        <f t="shared" si="161"/>
        <v>1.1308950639772524</v>
      </c>
      <c r="AY380" s="2">
        <v>1E-3</v>
      </c>
      <c r="AZ380" s="2">
        <v>50</v>
      </c>
      <c r="BA380" s="2">
        <f t="shared" si="162"/>
        <v>2.9668635589883623</v>
      </c>
      <c r="BB380" s="2">
        <f t="shared" si="163"/>
        <v>6.0891616382960629</v>
      </c>
      <c r="BC380" s="2">
        <f t="shared" si="164"/>
        <v>9.3038827489389062E-2</v>
      </c>
      <c r="BD380" s="2">
        <f t="shared" si="165"/>
        <v>7.6395588592367888E-3</v>
      </c>
      <c r="BE380" s="2">
        <f t="shared" si="166"/>
        <v>5.9914495808381929E-2</v>
      </c>
      <c r="BF380">
        <f t="shared" si="167"/>
        <v>2.1327310795875589</v>
      </c>
      <c r="BG380" s="9">
        <f t="shared" si="168"/>
        <v>6.3453607672500337E-7</v>
      </c>
      <c r="BH380" s="9">
        <f t="shared" si="169"/>
        <v>6.6989813307982061E-7</v>
      </c>
      <c r="BI380" s="2"/>
      <c r="BJ380" s="2"/>
      <c r="BK380" s="2"/>
      <c r="BL380" s="2"/>
      <c r="BM380" s="2"/>
      <c r="BN380" s="2"/>
      <c r="BO380" s="2"/>
      <c r="BP380" s="2"/>
      <c r="BQ380" s="2"/>
      <c r="BR380" s="11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V380" s="6"/>
      <c r="EW380" s="6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6"/>
      <c r="FJ380" s="7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</row>
    <row r="381" spans="1:225">
      <c r="A381" s="16">
        <v>55.639893480740504</v>
      </c>
      <c r="B381" s="2">
        <v>8.5164654559658937E-2</v>
      </c>
      <c r="C381" s="2">
        <v>5.5521517387529917E-2</v>
      </c>
      <c r="D381" s="2">
        <v>3.5233501138929368E-2</v>
      </c>
      <c r="E381" s="2">
        <v>3.0449958691776829E-2</v>
      </c>
      <c r="F381" s="2">
        <v>2.600562921247173E-2</v>
      </c>
      <c r="G381" s="2">
        <v>1.8941668925425495E-2</v>
      </c>
      <c r="H381" s="2">
        <v>7.4328944816975575E-3</v>
      </c>
      <c r="I381" s="2">
        <v>5.7540144104787395E-3</v>
      </c>
      <c r="J381" s="2">
        <v>3.9191366974580645E-3</v>
      </c>
      <c r="K381" s="2">
        <v>0.78166866404227453</v>
      </c>
      <c r="L381" s="2">
        <v>0.76365053947743333</v>
      </c>
      <c r="M381" s="2">
        <v>0.74402136369985339</v>
      </c>
      <c r="N381" s="2">
        <v>0.72387002989211335</v>
      </c>
      <c r="O381" s="2">
        <v>0.72076006249508784</v>
      </c>
      <c r="P381" s="2">
        <v>0.69940429506310864</v>
      </c>
      <c r="Q381" s="2">
        <v>0.67073108479154142</v>
      </c>
      <c r="R381" s="2">
        <v>0.63359562878924358</v>
      </c>
      <c r="S381" s="2">
        <v>0.63878826935099964</v>
      </c>
      <c r="T381" s="2">
        <v>0.86683331860193347</v>
      </c>
      <c r="U381" s="2">
        <v>0.81917205686496319</v>
      </c>
      <c r="V381" s="2">
        <v>0.7792548648387827</v>
      </c>
      <c r="W381" s="2">
        <v>0.75431998858389016</v>
      </c>
      <c r="X381" s="2">
        <v>0.74676569170755958</v>
      </c>
      <c r="Y381" s="2">
        <v>0.71834596398853412</v>
      </c>
      <c r="Z381" s="2">
        <v>0.67201622796962834</v>
      </c>
      <c r="AA381" s="2">
        <v>0.63934964319972232</v>
      </c>
      <c r="AB381" s="2">
        <v>0.64270740604845766</v>
      </c>
      <c r="AC381" s="9">
        <v>9.4565909318357708E-3</v>
      </c>
      <c r="AD381" s="2"/>
      <c r="AE381" s="2">
        <f t="shared" si="149"/>
        <v>-0.14290857143162064</v>
      </c>
      <c r="AF381" s="2">
        <f t="shared" si="150"/>
        <v>-0.19946113555092401</v>
      </c>
      <c r="AG381" s="2">
        <f t="shared" si="151"/>
        <v>-0.24941711737851832</v>
      </c>
      <c r="AH381" s="2">
        <f t="shared" si="152"/>
        <v>-0.28193861295902151</v>
      </c>
      <c r="AI381" s="2">
        <f t="shared" si="153"/>
        <v>-0.29200380877216581</v>
      </c>
      <c r="AJ381" s="2">
        <f t="shared" si="154"/>
        <v>-0.33080398198828082</v>
      </c>
      <c r="AK381" s="2">
        <f t="shared" si="155"/>
        <v>-0.39747278998623631</v>
      </c>
      <c r="AL381" s="2">
        <f t="shared" si="156"/>
        <v>-0.44730380179233642</v>
      </c>
      <c r="AM381" s="2">
        <f t="shared" si="157"/>
        <v>-0.44206570333465101</v>
      </c>
      <c r="AN381" s="2">
        <f t="shared" si="158"/>
        <v>3.1468665204559332</v>
      </c>
      <c r="AO381" s="2">
        <f t="shared" si="159"/>
        <v>0.54865422374984307</v>
      </c>
      <c r="AP381" s="2">
        <f t="shared" si="160"/>
        <v>0.98681619104518226</v>
      </c>
      <c r="AQ381" s="23">
        <f t="shared" si="142"/>
        <v>3.5300631277591488</v>
      </c>
      <c r="AR381" s="2">
        <f t="shared" si="143"/>
        <v>-0.39938699016118751</v>
      </c>
      <c r="AS381" s="2">
        <f t="shared" si="144"/>
        <v>-0.45634433751259484</v>
      </c>
      <c r="AT381" s="2">
        <f t="shared" si="145"/>
        <v>1.4522262032515272</v>
      </c>
      <c r="AU381" s="2">
        <f t="shared" si="146"/>
        <v>9.0066419929631678</v>
      </c>
      <c r="AV381" s="2">
        <f t="shared" si="147"/>
        <v>0.65602340439246631</v>
      </c>
      <c r="AW381" s="27">
        <f t="shared" si="148"/>
        <v>1.4415020666211417E-2</v>
      </c>
      <c r="AX381" s="28">
        <f t="shared" si="161"/>
        <v>1.1315161081801501</v>
      </c>
      <c r="AY381" s="2">
        <v>1E-3</v>
      </c>
      <c r="AZ381" s="2">
        <v>50</v>
      </c>
      <c r="BA381" s="2">
        <f t="shared" si="162"/>
        <v>2.9539956252502533</v>
      </c>
      <c r="BB381" s="2">
        <f t="shared" si="163"/>
        <v>6.0915169247836856</v>
      </c>
      <c r="BC381" s="2">
        <f t="shared" si="164"/>
        <v>9.2635297821306486E-2</v>
      </c>
      <c r="BD381" s="2">
        <f t="shared" si="165"/>
        <v>7.6034847956592292E-3</v>
      </c>
      <c r="BE381" s="2">
        <f t="shared" si="166"/>
        <v>5.9663529287906414E-2</v>
      </c>
      <c r="BF381">
        <f t="shared" si="167"/>
        <v>2.1311614233294738</v>
      </c>
      <c r="BG381" s="9">
        <f t="shared" si="168"/>
        <v>6.2521284284789116E-7</v>
      </c>
      <c r="BH381" s="9">
        <f t="shared" si="169"/>
        <v>6.6379793722152954E-7</v>
      </c>
      <c r="BI381" s="2"/>
      <c r="BJ381" s="2"/>
      <c r="BK381" s="2"/>
      <c r="BL381" s="2"/>
      <c r="BM381" s="2"/>
      <c r="BN381" s="2"/>
      <c r="BO381" s="2"/>
      <c r="BP381" s="2"/>
      <c r="BQ381" s="2"/>
      <c r="BR381" s="11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V381" s="6"/>
      <c r="EW381" s="6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6"/>
      <c r="FJ381" s="7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</row>
    <row r="382" spans="1:225">
      <c r="A382" s="16">
        <v>55.791879392154328</v>
      </c>
      <c r="B382" s="2">
        <v>8.8372889736845928E-2</v>
      </c>
      <c r="C382" s="2">
        <v>5.7006747527037827E-2</v>
      </c>
      <c r="D382" s="2">
        <v>3.686199307266172E-2</v>
      </c>
      <c r="E382" s="2">
        <v>3.2144447956973674E-2</v>
      </c>
      <c r="F382" s="2">
        <v>2.7822261967357535E-2</v>
      </c>
      <c r="G382" s="2">
        <v>2.1427619846224114E-2</v>
      </c>
      <c r="H382" s="2">
        <v>8.8358663639948008E-3</v>
      </c>
      <c r="I382" s="2">
        <v>6.9335561565433742E-3</v>
      </c>
      <c r="J382" s="2">
        <v>4.8196598093902089E-3</v>
      </c>
      <c r="K382" s="2">
        <v>0.77944440044926955</v>
      </c>
      <c r="L382" s="2">
        <v>0.76460579624476943</v>
      </c>
      <c r="M382" s="2">
        <v>0.74192787547940897</v>
      </c>
      <c r="N382" s="2">
        <v>0.72022682705663799</v>
      </c>
      <c r="O382" s="2">
        <v>0.71619998782780014</v>
      </c>
      <c r="P382" s="2">
        <v>0.69663700239129911</v>
      </c>
      <c r="Q382" s="2">
        <v>0.66992239502375672</v>
      </c>
      <c r="R382" s="2">
        <v>0.63227630351230624</v>
      </c>
      <c r="S382" s="2">
        <v>0.64074724974915309</v>
      </c>
      <c r="T382" s="2">
        <v>0.86781729018611542</v>
      </c>
      <c r="U382" s="2">
        <v>0.82161254377180726</v>
      </c>
      <c r="V382" s="2">
        <v>0.77878986855207066</v>
      </c>
      <c r="W382" s="2">
        <v>0.75237127501361167</v>
      </c>
      <c r="X382" s="2">
        <v>0.74402224979515763</v>
      </c>
      <c r="Y382" s="2">
        <v>0.71806462223752321</v>
      </c>
      <c r="Z382" s="2">
        <v>0.67172312325436112</v>
      </c>
      <c r="AA382" s="2">
        <v>0.63920985966884958</v>
      </c>
      <c r="AB382" s="2">
        <v>0.64556690955854334</v>
      </c>
      <c r="AC382" s="9">
        <v>9.5049556363249812E-3</v>
      </c>
      <c r="AD382" s="2"/>
      <c r="AE382" s="2">
        <f t="shared" si="149"/>
        <v>-0.14177408165629249</v>
      </c>
      <c r="AF382" s="2">
        <f t="shared" si="150"/>
        <v>-0.19648635299187298</v>
      </c>
      <c r="AG382" s="2">
        <f t="shared" si="151"/>
        <v>-0.25001401461844036</v>
      </c>
      <c r="AH382" s="2">
        <f t="shared" si="152"/>
        <v>-0.28452536009690294</v>
      </c>
      <c r="AI382" s="2">
        <f t="shared" si="153"/>
        <v>-0.29568433895755714</v>
      </c>
      <c r="AJ382" s="2">
        <f t="shared" si="154"/>
        <v>-0.33119571086762273</v>
      </c>
      <c r="AK382" s="2">
        <f t="shared" si="155"/>
        <v>-0.39790904232884844</v>
      </c>
      <c r="AL382" s="2">
        <f t="shared" si="156"/>
        <v>-0.44752245963519166</v>
      </c>
      <c r="AM382" s="2">
        <f t="shared" si="157"/>
        <v>-0.43762641867063035</v>
      </c>
      <c r="AN382" s="2">
        <f t="shared" si="158"/>
        <v>3.1373054151215873</v>
      </c>
      <c r="AO382" s="2">
        <f t="shared" si="159"/>
        <v>0.54712516727500959</v>
      </c>
      <c r="AP382" s="2">
        <f t="shared" si="160"/>
        <v>0.98444607112982108</v>
      </c>
      <c r="AQ382" s="23">
        <f t="shared" si="142"/>
        <v>3.5283627254797114</v>
      </c>
      <c r="AR382" s="2">
        <f t="shared" si="143"/>
        <v>-0.40059340162849466</v>
      </c>
      <c r="AS382" s="2">
        <f t="shared" si="144"/>
        <v>-0.45842879127283981</v>
      </c>
      <c r="AT382" s="2">
        <f t="shared" si="145"/>
        <v>1.4746134120079377</v>
      </c>
      <c r="AU382" s="2">
        <f t="shared" si="146"/>
        <v>9.1504369138933743</v>
      </c>
      <c r="AV382" s="2">
        <f t="shared" si="147"/>
        <v>0.65500852982374036</v>
      </c>
      <c r="AW382" s="27">
        <f t="shared" si="148"/>
        <v>1.4511193676947564E-2</v>
      </c>
      <c r="AX382" s="28">
        <f t="shared" si="161"/>
        <v>1.132224692070509</v>
      </c>
      <c r="AY382" s="2">
        <v>1E-3</v>
      </c>
      <c r="AZ382" s="2">
        <v>50</v>
      </c>
      <c r="BA382" s="2">
        <f t="shared" si="162"/>
        <v>2.9653952607680463</v>
      </c>
      <c r="BB382" s="2">
        <f t="shared" si="163"/>
        <v>6.1479710255884763</v>
      </c>
      <c r="BC382" s="2">
        <f t="shared" si="164"/>
        <v>9.2992782653788478E-2</v>
      </c>
      <c r="BD382" s="2">
        <f t="shared" si="165"/>
        <v>7.5627397519913405E-3</v>
      </c>
      <c r="BE382" s="2">
        <f t="shared" si="166"/>
        <v>5.9885863042847376E-2</v>
      </c>
      <c r="BF382">
        <f t="shared" si="167"/>
        <v>2.0943048650403964</v>
      </c>
      <c r="BG382" s="9">
        <f t="shared" si="168"/>
        <v>7.073607371639557E-7</v>
      </c>
      <c r="BH382" s="9">
        <f t="shared" si="169"/>
        <v>6.7782090476347676E-7</v>
      </c>
      <c r="BI382" s="2"/>
      <c r="BJ382" s="2"/>
      <c r="BK382" s="2"/>
      <c r="BL382" s="2"/>
      <c r="BM382" s="2"/>
      <c r="BN382" s="2"/>
      <c r="BO382" s="2"/>
      <c r="BP382" s="2"/>
      <c r="BQ382" s="2"/>
      <c r="BR382" s="11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V382" s="6"/>
      <c r="EW382" s="6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6"/>
      <c r="FJ382" s="7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</row>
    <row r="383" spans="1:225">
      <c r="A383" s="16">
        <v>55.938202535508296</v>
      </c>
      <c r="B383" s="2">
        <v>8.6130590625311088E-2</v>
      </c>
      <c r="C383" s="2">
        <v>5.5404905830396867E-2</v>
      </c>
      <c r="D383" s="2">
        <v>3.5062971762013423E-2</v>
      </c>
      <c r="E383" s="2">
        <v>3.2542970939225167E-2</v>
      </c>
      <c r="F383" s="2">
        <v>2.6328704360317791E-2</v>
      </c>
      <c r="G383" s="2">
        <v>2.1204398824598365E-2</v>
      </c>
      <c r="H383" s="2">
        <v>8.7826962240218527E-3</v>
      </c>
      <c r="I383" s="2">
        <v>6.900206138704016E-3</v>
      </c>
      <c r="J383" s="2">
        <v>4.8052210452734466E-3</v>
      </c>
      <c r="K383" s="2">
        <v>0.78097244299211166</v>
      </c>
      <c r="L383" s="2">
        <v>0.76610393420888512</v>
      </c>
      <c r="M383" s="2">
        <v>0.74681171374428246</v>
      </c>
      <c r="N383" s="2">
        <v>0.72263208758572672</v>
      </c>
      <c r="O383" s="2">
        <v>0.71946998540786422</v>
      </c>
      <c r="P383" s="2">
        <v>0.69785665966913679</v>
      </c>
      <c r="Q383" s="2">
        <v>0.66980838777089102</v>
      </c>
      <c r="R383" s="2">
        <v>0.63359925453083521</v>
      </c>
      <c r="S383" s="2">
        <v>0.63980485102033668</v>
      </c>
      <c r="T383" s="2">
        <v>0.86710303361742269</v>
      </c>
      <c r="U383" s="2">
        <v>0.82150884003928193</v>
      </c>
      <c r="V383" s="2">
        <v>0.78187468550629591</v>
      </c>
      <c r="W383" s="2">
        <v>0.75517505852495193</v>
      </c>
      <c r="X383" s="2">
        <v>0.74579868976818198</v>
      </c>
      <c r="Y383" s="2">
        <v>0.71906105849373514</v>
      </c>
      <c r="Z383" s="2">
        <v>0.67212705673291961</v>
      </c>
      <c r="AA383" s="2">
        <v>0.64049946066953922</v>
      </c>
      <c r="AB383" s="2">
        <v>0.64461007206561016</v>
      </c>
      <c r="AC383" s="9">
        <v>9.5155260410518874E-3</v>
      </c>
      <c r="AD383" s="2"/>
      <c r="AE383" s="2">
        <f t="shared" si="149"/>
        <v>-0.14259747002663614</v>
      </c>
      <c r="AF383" s="2">
        <f t="shared" si="150"/>
        <v>-0.1966125807114861</v>
      </c>
      <c r="AG383" s="2">
        <f t="shared" si="151"/>
        <v>-0.24606079999119948</v>
      </c>
      <c r="AH383" s="2">
        <f t="shared" si="152"/>
        <v>-0.28080569101382241</v>
      </c>
      <c r="AI383" s="2">
        <f t="shared" si="153"/>
        <v>-0.2932995680528751</v>
      </c>
      <c r="AJ383" s="2">
        <f t="shared" si="154"/>
        <v>-0.32980900345678549</v>
      </c>
      <c r="AK383" s="2">
        <f t="shared" si="155"/>
        <v>-0.39730788381171794</v>
      </c>
      <c r="AL383" s="2">
        <f t="shared" si="156"/>
        <v>-0.44550699969169916</v>
      </c>
      <c r="AM383" s="2">
        <f t="shared" si="157"/>
        <v>-0.43910968442717024</v>
      </c>
      <c r="AN383" s="2">
        <f t="shared" si="158"/>
        <v>3.1451353780082929</v>
      </c>
      <c r="AO383" s="2">
        <f t="shared" si="159"/>
        <v>0.54816305487011552</v>
      </c>
      <c r="AP383" s="2">
        <f t="shared" si="160"/>
        <v>0.98711140344592729</v>
      </c>
      <c r="AQ383" s="23">
        <f t="shared" si="142"/>
        <v>3.5295170898625274</v>
      </c>
      <c r="AR383" s="2">
        <f t="shared" si="143"/>
        <v>-0.40076359590126204</v>
      </c>
      <c r="AS383" s="2">
        <f t="shared" si="144"/>
        <v>-0.45633861504379492</v>
      </c>
      <c r="AT383" s="2">
        <f t="shared" si="145"/>
        <v>1.4169813518009156</v>
      </c>
      <c r="AU383" s="2">
        <f t="shared" si="146"/>
        <v>8.7769854584433293</v>
      </c>
      <c r="AV383" s="2">
        <f t="shared" si="147"/>
        <v>0.6554735554207427</v>
      </c>
      <c r="AW383" s="27">
        <f t="shared" si="148"/>
        <v>1.4517025076540204E-2</v>
      </c>
      <c r="AX383" s="28">
        <f t="shared" si="161"/>
        <v>1.132180813504422</v>
      </c>
      <c r="AY383" s="2">
        <v>1E-3</v>
      </c>
      <c r="AZ383" s="2">
        <v>50</v>
      </c>
      <c r="BA383" s="2">
        <f t="shared" si="162"/>
        <v>2.9576514012543282</v>
      </c>
      <c r="BB383" s="2">
        <f t="shared" si="163"/>
        <v>6.1298812922680526</v>
      </c>
      <c r="BC383" s="2">
        <f t="shared" si="164"/>
        <v>9.274994047548335E-2</v>
      </c>
      <c r="BD383" s="2">
        <f t="shared" si="165"/>
        <v>7.5652501731932045E-3</v>
      </c>
      <c r="BE383" s="2">
        <f t="shared" si="166"/>
        <v>5.9734836487045584E-2</v>
      </c>
      <c r="BF383">
        <f t="shared" si="167"/>
        <v>2.1060319435898225</v>
      </c>
      <c r="BG383" s="9">
        <f t="shared" si="168"/>
        <v>6.999290373318395E-7</v>
      </c>
      <c r="BH383" s="9">
        <f t="shared" si="169"/>
        <v>6.7321927498602248E-7</v>
      </c>
      <c r="BI383" s="2"/>
      <c r="BJ383" s="2"/>
      <c r="BK383" s="2"/>
      <c r="BL383" s="2"/>
      <c r="BM383" s="2"/>
      <c r="BN383" s="2"/>
      <c r="BO383" s="2"/>
      <c r="BP383" s="2"/>
      <c r="BQ383" s="2"/>
      <c r="BR383" s="11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V383" s="6"/>
      <c r="EW383" s="6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6"/>
      <c r="FJ383" s="7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</row>
    <row r="384" spans="1:225">
      <c r="A384" s="16">
        <v>56.082102296344786</v>
      </c>
      <c r="B384" s="2">
        <v>8.6427315309230951E-2</v>
      </c>
      <c r="C384" s="2">
        <v>5.4604834197262447E-2</v>
      </c>
      <c r="D384" s="2">
        <v>3.6497453586046391E-2</v>
      </c>
      <c r="E384" s="2">
        <v>3.1656550039890687E-2</v>
      </c>
      <c r="F384" s="2">
        <v>2.5355291508856674E-2</v>
      </c>
      <c r="G384" s="2">
        <v>2.0590583062678042E-2</v>
      </c>
      <c r="H384" s="2">
        <v>8.3307220928860379E-3</v>
      </c>
      <c r="I384" s="2">
        <v>6.5032220699262309E-3</v>
      </c>
      <c r="J384" s="2">
        <v>4.4853619092200874E-3</v>
      </c>
      <c r="K384" s="2">
        <v>0.77567412786450052</v>
      </c>
      <c r="L384" s="2">
        <v>0.76103918786315761</v>
      </c>
      <c r="M384" s="2">
        <v>0.74045325564848163</v>
      </c>
      <c r="N384" s="2">
        <v>0.72259222395328038</v>
      </c>
      <c r="O384" s="2">
        <v>0.71947707917008552</v>
      </c>
      <c r="P384" s="2">
        <v>0.69733543525378672</v>
      </c>
      <c r="Q384" s="2">
        <v>0.66848061018838245</v>
      </c>
      <c r="R384" s="2">
        <v>0.63275532616491337</v>
      </c>
      <c r="S384" s="2">
        <v>0.63476879616593396</v>
      </c>
      <c r="T384" s="2">
        <v>0.8621014431737315</v>
      </c>
      <c r="U384" s="2">
        <v>0.81564402206042008</v>
      </c>
      <c r="V384" s="2">
        <v>0.77695070923452803</v>
      </c>
      <c r="W384" s="2">
        <v>0.75424877399317103</v>
      </c>
      <c r="X384" s="2">
        <v>0.74483237067894215</v>
      </c>
      <c r="Y384" s="2">
        <v>0.71792601831646474</v>
      </c>
      <c r="Z384" s="2">
        <v>0.67043190402776154</v>
      </c>
      <c r="AA384" s="2">
        <v>0.63925854823483963</v>
      </c>
      <c r="AB384" s="2">
        <v>0.63925415807515407</v>
      </c>
      <c r="AC384" s="9">
        <v>9.4927700006750045E-3</v>
      </c>
      <c r="AD384" s="2"/>
      <c r="AE384" s="2">
        <f t="shared" si="149"/>
        <v>-0.14838233174639512</v>
      </c>
      <c r="AF384" s="2">
        <f t="shared" si="150"/>
        <v>-0.20377726667661855</v>
      </c>
      <c r="AG384" s="2">
        <f t="shared" si="151"/>
        <v>-0.25237836790531859</v>
      </c>
      <c r="AH384" s="2">
        <f t="shared" si="152"/>
        <v>-0.28203302640909239</v>
      </c>
      <c r="AI384" s="2">
        <f t="shared" si="153"/>
        <v>-0.29459609172025802</v>
      </c>
      <c r="AJ384" s="2">
        <f t="shared" si="154"/>
        <v>-0.3313887537992054</v>
      </c>
      <c r="AK384" s="2">
        <f t="shared" si="155"/>
        <v>-0.39983314140639292</v>
      </c>
      <c r="AL384" s="2">
        <f t="shared" si="156"/>
        <v>-0.44744629261266283</v>
      </c>
      <c r="AM384" s="2">
        <f t="shared" si="157"/>
        <v>-0.44745316021697201</v>
      </c>
      <c r="AN384" s="2">
        <f t="shared" si="158"/>
        <v>3.124942370449042</v>
      </c>
      <c r="AO384" s="2">
        <f t="shared" si="159"/>
        <v>0.54559559825533599</v>
      </c>
      <c r="AP384" s="2">
        <f t="shared" si="160"/>
        <v>0.98993210936320597</v>
      </c>
      <c r="AQ384" s="23">
        <f t="shared" si="142"/>
        <v>3.5266601732064631</v>
      </c>
      <c r="AR384" s="2">
        <f t="shared" si="143"/>
        <v>-0.40274788781459436</v>
      </c>
      <c r="AS384" s="2">
        <f t="shared" si="144"/>
        <v>-0.45767146210530812</v>
      </c>
      <c r="AT384" s="2">
        <f t="shared" si="145"/>
        <v>1.4003716372025821</v>
      </c>
      <c r="AU384" s="2">
        <f t="shared" si="146"/>
        <v>8.6674205041211074</v>
      </c>
      <c r="AV384" s="2">
        <f t="shared" si="147"/>
        <v>0.6543401061210965</v>
      </c>
      <c r="AW384" s="27">
        <f t="shared" si="148"/>
        <v>1.4507394414424309E-2</v>
      </c>
      <c r="AX384" s="28">
        <f t="shared" si="161"/>
        <v>1.1323185103361564</v>
      </c>
      <c r="AY384" s="2">
        <v>1E-3</v>
      </c>
      <c r="AZ384" s="2">
        <v>50</v>
      </c>
      <c r="BA384" s="2">
        <f t="shared" si="162"/>
        <v>2.9768544750228605</v>
      </c>
      <c r="BB384" s="2">
        <f t="shared" si="163"/>
        <v>6.1761077751945255</v>
      </c>
      <c r="BC384" s="2">
        <f t="shared" si="164"/>
        <v>9.3352135835025163E-2</v>
      </c>
      <c r="BD384" s="2">
        <f t="shared" si="165"/>
        <v>7.5573777198749414E-3</v>
      </c>
      <c r="BE384" s="2">
        <f t="shared" si="166"/>
        <v>6.0109299007415018E-2</v>
      </c>
      <c r="BF384">
        <f t="shared" si="167"/>
        <v>2.0762173605403875</v>
      </c>
      <c r="BG384" s="9">
        <f t="shared" si="168"/>
        <v>6.7981904459188289E-7</v>
      </c>
      <c r="BH384" s="9">
        <f t="shared" si="169"/>
        <v>6.8623556183746976E-7</v>
      </c>
      <c r="BI384" s="2"/>
      <c r="BJ384" s="2"/>
      <c r="BK384" s="2"/>
      <c r="BL384" s="2"/>
      <c r="BM384" s="2"/>
      <c r="BN384" s="2"/>
      <c r="BO384" s="2"/>
      <c r="BP384" s="2"/>
      <c r="BQ384" s="2"/>
      <c r="BR384" s="11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V384" s="6"/>
      <c r="EW384" s="6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6"/>
      <c r="FJ384" s="7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</row>
    <row r="385" spans="1:225">
      <c r="A385" s="16">
        <v>56.230854520172812</v>
      </c>
      <c r="B385" s="2">
        <v>8.5996460829878885E-2</v>
      </c>
      <c r="C385" s="2">
        <v>5.5185895965937523E-2</v>
      </c>
      <c r="D385" s="2">
        <v>3.6626431051575252E-2</v>
      </c>
      <c r="E385" s="2">
        <v>3.1308524661076184E-2</v>
      </c>
      <c r="F385" s="2">
        <v>2.692158621225528E-2</v>
      </c>
      <c r="G385" s="2">
        <v>2.1127568916410752E-2</v>
      </c>
      <c r="H385" s="2">
        <v>8.7601665949808716E-3</v>
      </c>
      <c r="I385" s="2">
        <v>6.8845050228961832E-3</v>
      </c>
      <c r="J385" s="2">
        <v>4.7963763707383773E-3</v>
      </c>
      <c r="K385" s="2">
        <v>0.76909727465947419</v>
      </c>
      <c r="L385" s="2">
        <v>0.75496658364332847</v>
      </c>
      <c r="M385" s="2">
        <v>0.73614650211307131</v>
      </c>
      <c r="N385" s="2">
        <v>0.71868840105836229</v>
      </c>
      <c r="O385" s="2">
        <v>0.71500685070327952</v>
      </c>
      <c r="P385" s="2">
        <v>0.6946169554837216</v>
      </c>
      <c r="Q385" s="2">
        <v>0.66062167846318998</v>
      </c>
      <c r="R385" s="2">
        <v>0.62508930629294646</v>
      </c>
      <c r="S385" s="2">
        <v>0.63056552055988258</v>
      </c>
      <c r="T385" s="2">
        <v>0.85509373548935308</v>
      </c>
      <c r="U385" s="2">
        <v>0.81015247960926595</v>
      </c>
      <c r="V385" s="2">
        <v>0.77277293316464657</v>
      </c>
      <c r="W385" s="2">
        <v>0.74999692571943843</v>
      </c>
      <c r="X385" s="2">
        <v>0.74192843691553478</v>
      </c>
      <c r="Y385" s="2">
        <v>0.71574452440013236</v>
      </c>
      <c r="Z385" s="2">
        <v>0.66347263346410568</v>
      </c>
      <c r="AA385" s="2">
        <v>0.63197381131584263</v>
      </c>
      <c r="AB385" s="2">
        <v>0.63536189693062095</v>
      </c>
      <c r="AC385" s="9">
        <v>9.4700139602986698E-3</v>
      </c>
      <c r="AD385" s="2"/>
      <c r="AE385" s="2">
        <f t="shared" si="149"/>
        <v>-0.15654418390325178</v>
      </c>
      <c r="AF385" s="2">
        <f t="shared" si="150"/>
        <v>-0.2105328026005962</v>
      </c>
      <c r="AG385" s="2">
        <f t="shared" si="151"/>
        <v>-0.2577700210700658</v>
      </c>
      <c r="AH385" s="2">
        <f t="shared" si="152"/>
        <v>-0.28768617150093079</v>
      </c>
      <c r="AI385" s="2">
        <f t="shared" si="153"/>
        <v>-0.29850248667146967</v>
      </c>
      <c r="AJ385" s="2">
        <f t="shared" si="154"/>
        <v>-0.33443198519016809</v>
      </c>
      <c r="AK385" s="2">
        <f t="shared" si="155"/>
        <v>-0.41026767178151929</v>
      </c>
      <c r="AL385" s="2">
        <f t="shared" si="156"/>
        <v>-0.45890732348523688</v>
      </c>
      <c r="AM385" s="2">
        <f t="shared" si="157"/>
        <v>-0.45356052600395963</v>
      </c>
      <c r="AN385" s="2">
        <f t="shared" si="158"/>
        <v>3.1465299527069548</v>
      </c>
      <c r="AO385" s="2">
        <f t="shared" si="159"/>
        <v>0.55009704203368892</v>
      </c>
      <c r="AP385" s="2">
        <f t="shared" si="160"/>
        <v>0.98911735642702259</v>
      </c>
      <c r="AQ385" s="23">
        <f t="shared" si="142"/>
        <v>3.531666192860385</v>
      </c>
      <c r="AR385" s="2">
        <f t="shared" si="143"/>
        <v>-0.41457395024056432</v>
      </c>
      <c r="AS385" s="2">
        <f t="shared" si="144"/>
        <v>-0.46986074938483469</v>
      </c>
      <c r="AT385" s="2">
        <f t="shared" si="145"/>
        <v>1.409632683837228</v>
      </c>
      <c r="AU385" s="2">
        <f t="shared" si="146"/>
        <v>8.7155779847991717</v>
      </c>
      <c r="AV385" s="2">
        <f t="shared" si="147"/>
        <v>0.64655599114405315</v>
      </c>
      <c r="AW385" s="27">
        <f t="shared" si="148"/>
        <v>1.4646858261326889E-2</v>
      </c>
      <c r="AX385" s="28">
        <f t="shared" si="161"/>
        <v>1.1328281623722849</v>
      </c>
      <c r="AY385" s="2">
        <v>1E-3</v>
      </c>
      <c r="AZ385" s="2">
        <v>50</v>
      </c>
      <c r="BA385" s="2">
        <f t="shared" si="162"/>
        <v>2.9432897232760022</v>
      </c>
      <c r="BB385" s="2">
        <f t="shared" si="163"/>
        <v>6.1299910027232167</v>
      </c>
      <c r="BC385" s="2">
        <f t="shared" si="164"/>
        <v>9.229956800188728E-2</v>
      </c>
      <c r="BD385" s="2">
        <f t="shared" si="165"/>
        <v>7.5283817068015511E-3</v>
      </c>
      <c r="BE385" s="2">
        <f t="shared" si="166"/>
        <v>5.9454671790607705E-2</v>
      </c>
      <c r="BF385">
        <f t="shared" si="167"/>
        <v>2.1059367169023093</v>
      </c>
      <c r="BG385" s="9">
        <f t="shared" si="168"/>
        <v>6.9727692931610045E-7</v>
      </c>
      <c r="BH385" s="9">
        <f t="shared" si="169"/>
        <v>6.668904107295019E-7</v>
      </c>
      <c r="BI385" s="2"/>
      <c r="BJ385" s="2"/>
      <c r="BK385" s="2"/>
      <c r="BL385" s="2"/>
      <c r="BM385" s="2"/>
      <c r="BN385" s="2"/>
      <c r="BO385" s="2"/>
      <c r="BP385" s="2"/>
      <c r="BQ385" s="2"/>
      <c r="BR385" s="11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V385" s="6"/>
      <c r="EW385" s="6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6"/>
      <c r="FJ385" s="7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</row>
    <row r="386" spans="1:225">
      <c r="A386" s="16">
        <v>56.377982245742494</v>
      </c>
      <c r="B386" s="2">
        <v>8.9667253000965036E-2</v>
      </c>
      <c r="C386" s="2">
        <v>5.7170992286979846E-2</v>
      </c>
      <c r="D386" s="2">
        <v>3.7220037116046698E-2</v>
      </c>
      <c r="E386" s="2">
        <v>3.2476183272920275E-2</v>
      </c>
      <c r="F386" s="2">
        <v>2.8120458906588333E-2</v>
      </c>
      <c r="G386" s="2">
        <v>2.1777102407959902E-2</v>
      </c>
      <c r="H386" s="2">
        <v>9.0050476819232214E-3</v>
      </c>
      <c r="I386" s="2">
        <v>7.0717071804900587E-3</v>
      </c>
      <c r="J386" s="2">
        <v>4.9213204912089926E-3</v>
      </c>
      <c r="K386" s="2">
        <v>0.76693320901548589</v>
      </c>
      <c r="L386" s="2">
        <v>0.75268588783000601</v>
      </c>
      <c r="M386" s="2">
        <v>0.73337707043372435</v>
      </c>
      <c r="N386" s="2">
        <v>0.71776771636811265</v>
      </c>
      <c r="O386" s="2">
        <v>0.71425100461524238</v>
      </c>
      <c r="P386" s="2">
        <v>0.69393299969792632</v>
      </c>
      <c r="Q386" s="2">
        <v>0.6620479067431071</v>
      </c>
      <c r="R386" s="2">
        <v>0.62462701532062093</v>
      </c>
      <c r="S386" s="2">
        <v>0.63026098020097099</v>
      </c>
      <c r="T386" s="2">
        <v>0.8566004620164509</v>
      </c>
      <c r="U386" s="2">
        <v>0.80985688011698587</v>
      </c>
      <c r="V386" s="2">
        <v>0.77059710754977107</v>
      </c>
      <c r="W386" s="2">
        <v>0.75024389964103289</v>
      </c>
      <c r="X386" s="2">
        <v>0.7423714635218307</v>
      </c>
      <c r="Y386" s="2">
        <v>0.71571010210588626</v>
      </c>
      <c r="Z386" s="2">
        <v>0.66405096680335263</v>
      </c>
      <c r="AA386" s="2">
        <v>0.63169872250111103</v>
      </c>
      <c r="AB386" s="2">
        <v>0.63518230069217996</v>
      </c>
      <c r="AC386" s="9">
        <v>9.4485186943912003E-3</v>
      </c>
      <c r="AD386" s="2"/>
      <c r="AE386" s="2">
        <f t="shared" si="149"/>
        <v>-0.15478367444022401</v>
      </c>
      <c r="AF386" s="2">
        <f t="shared" si="150"/>
        <v>-0.21089773814098178</v>
      </c>
      <c r="AG386" s="2">
        <f t="shared" si="151"/>
        <v>-0.26058960030118467</v>
      </c>
      <c r="AH386" s="2">
        <f t="shared" si="152"/>
        <v>-0.28735692579630712</v>
      </c>
      <c r="AI386" s="2">
        <f t="shared" si="153"/>
        <v>-0.29790553639299644</v>
      </c>
      <c r="AJ386" s="2">
        <f t="shared" si="154"/>
        <v>-0.33448007933666124</v>
      </c>
      <c r="AK386" s="2">
        <f t="shared" si="155"/>
        <v>-0.40939637521742417</v>
      </c>
      <c r="AL386" s="2">
        <f t="shared" si="156"/>
        <v>-0.45934270339849032</v>
      </c>
      <c r="AM386" s="2">
        <f t="shared" si="157"/>
        <v>-0.45384323358701445</v>
      </c>
      <c r="AN386" s="2">
        <f t="shared" si="158"/>
        <v>3.1498799671786673</v>
      </c>
      <c r="AO386" s="2">
        <f t="shared" si="159"/>
        <v>0.55063577715336776</v>
      </c>
      <c r="AP386" s="2">
        <f t="shared" si="160"/>
        <v>0.98834182596230902</v>
      </c>
      <c r="AQ386" s="23">
        <f t="shared" si="142"/>
        <v>3.5322644078709668</v>
      </c>
      <c r="AR386" s="2">
        <f t="shared" si="143"/>
        <v>-0.41241735898204018</v>
      </c>
      <c r="AS386" s="2">
        <f t="shared" si="144"/>
        <v>-0.47060058287411016</v>
      </c>
      <c r="AT386" s="2">
        <f t="shared" si="145"/>
        <v>1.4834820484951283</v>
      </c>
      <c r="AU386" s="2">
        <f t="shared" si="146"/>
        <v>9.1960548699638771</v>
      </c>
      <c r="AV386" s="2">
        <f t="shared" si="147"/>
        <v>0.64722170319583028</v>
      </c>
      <c r="AW386" s="27">
        <f t="shared" si="148"/>
        <v>1.4598581363598612E-2</v>
      </c>
      <c r="AX386" s="28">
        <f t="shared" si="161"/>
        <v>1.1324908610995332</v>
      </c>
      <c r="AY386" s="2">
        <v>1E-3</v>
      </c>
      <c r="AZ386" s="2">
        <v>50</v>
      </c>
      <c r="BA386" s="2">
        <f t="shared" si="162"/>
        <v>2.9393048259130503</v>
      </c>
      <c r="BB386" s="2">
        <f t="shared" si="163"/>
        <v>6.1061463492827492</v>
      </c>
      <c r="BC386" s="2">
        <f t="shared" si="164"/>
        <v>9.2174604325282947E-2</v>
      </c>
      <c r="BD386" s="2">
        <f t="shared" si="165"/>
        <v>7.5475470771353406E-3</v>
      </c>
      <c r="BE386" s="2">
        <f t="shared" si="166"/>
        <v>5.9376918527277667E-2</v>
      </c>
      <c r="BF386">
        <f t="shared" si="167"/>
        <v>2.1215189608371077</v>
      </c>
      <c r="BG386" s="9">
        <f t="shared" si="168"/>
        <v>7.1868040971412541E-7</v>
      </c>
      <c r="BH386" s="9">
        <f t="shared" si="169"/>
        <v>6.6106413876357113E-7</v>
      </c>
      <c r="BI386" s="2"/>
      <c r="BJ386" s="2"/>
      <c r="BK386" s="2"/>
      <c r="BL386" s="2"/>
      <c r="BM386" s="2"/>
      <c r="BN386" s="2"/>
      <c r="BO386" s="2"/>
      <c r="BP386" s="2"/>
      <c r="BQ386" s="2"/>
      <c r="BR386" s="11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V386" s="6"/>
      <c r="EW386" s="6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6"/>
      <c r="FJ386" s="7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</row>
    <row r="387" spans="1:225">
      <c r="A387" s="16">
        <v>56.532389609694583</v>
      </c>
      <c r="B387" s="2">
        <v>8.5641297464727345E-2</v>
      </c>
      <c r="C387" s="2">
        <v>5.3516340529066814E-2</v>
      </c>
      <c r="D387" s="2">
        <v>3.5777809764936865E-2</v>
      </c>
      <c r="E387" s="2">
        <v>2.9546103727626966E-2</v>
      </c>
      <c r="F387" s="2">
        <v>2.4196350260985051E-2</v>
      </c>
      <c r="G387" s="2">
        <v>1.8349842503386511E-2</v>
      </c>
      <c r="H387" s="2">
        <v>7.0026097286674509E-3</v>
      </c>
      <c r="I387" s="2">
        <v>5.3796992565628881E-3</v>
      </c>
      <c r="J387" s="2">
        <v>3.6224726093385864E-3</v>
      </c>
      <c r="K387" s="2">
        <v>0.76978648663637261</v>
      </c>
      <c r="L387" s="2">
        <v>0.7520214505838958</v>
      </c>
      <c r="M387" s="2">
        <v>0.72980706206450363</v>
      </c>
      <c r="N387" s="2">
        <v>0.71404920202534827</v>
      </c>
      <c r="O387" s="2">
        <v>0.71166705179069589</v>
      </c>
      <c r="P387" s="2">
        <v>0.69394649108330186</v>
      </c>
      <c r="Q387" s="2">
        <v>0.66352077644813123</v>
      </c>
      <c r="R387" s="2">
        <v>0.62609376509597436</v>
      </c>
      <c r="S387" s="2">
        <v>0.62934748143789321</v>
      </c>
      <c r="T387" s="2">
        <v>0.85542778410109999</v>
      </c>
      <c r="U387" s="2">
        <v>0.80553779111296264</v>
      </c>
      <c r="V387" s="2">
        <v>0.76558487182944046</v>
      </c>
      <c r="W387" s="2">
        <v>0.74359530575297528</v>
      </c>
      <c r="X387" s="2">
        <v>0.73586340205168099</v>
      </c>
      <c r="Y387" s="2">
        <v>0.71229633358668842</v>
      </c>
      <c r="Z387" s="2">
        <v>0.66395330322830692</v>
      </c>
      <c r="AA387" s="2">
        <v>0.63147346435253726</v>
      </c>
      <c r="AB387" s="2">
        <v>0.63296995404723178</v>
      </c>
      <c r="AC387" s="9">
        <v>9.4279935382868846E-3</v>
      </c>
      <c r="AD387" s="2"/>
      <c r="AE387" s="2">
        <f t="shared" si="149"/>
        <v>-0.1561536028878506</v>
      </c>
      <c r="AF387" s="2">
        <f t="shared" si="150"/>
        <v>-0.21624516112428863</v>
      </c>
      <c r="AG387" s="2">
        <f t="shared" si="151"/>
        <v>-0.26711519892702235</v>
      </c>
      <c r="AH387" s="2">
        <f t="shared" si="152"/>
        <v>-0.29625833602059565</v>
      </c>
      <c r="AI387" s="2">
        <f t="shared" si="153"/>
        <v>-0.30671077251662815</v>
      </c>
      <c r="AJ387" s="2">
        <f t="shared" si="154"/>
        <v>-0.33926125529917339</v>
      </c>
      <c r="AK387" s="2">
        <f t="shared" si="155"/>
        <v>-0.40954345844211804</v>
      </c>
      <c r="AL387" s="2">
        <f t="shared" si="156"/>
        <v>-0.45969935810211016</v>
      </c>
      <c r="AM387" s="2">
        <f t="shared" si="157"/>
        <v>-0.45733232392464457</v>
      </c>
      <c r="AN387" s="2">
        <f t="shared" si="158"/>
        <v>3.1055371121869091</v>
      </c>
      <c r="AO387" s="2">
        <f t="shared" si="159"/>
        <v>0.54429710405752596</v>
      </c>
      <c r="AP387" s="2">
        <f t="shared" si="160"/>
        <v>0.98745327590472265</v>
      </c>
      <c r="AQ387" s="23">
        <f t="shared" si="142"/>
        <v>3.5252135775939508</v>
      </c>
      <c r="AR387" s="2">
        <f t="shared" si="143"/>
        <v>-0.41019511228923083</v>
      </c>
      <c r="AS387" s="2">
        <f t="shared" si="144"/>
        <v>-0.46825513460025486</v>
      </c>
      <c r="AT387" s="2">
        <f t="shared" si="145"/>
        <v>1.4803408108392893</v>
      </c>
      <c r="AU387" s="2">
        <f t="shared" si="146"/>
        <v>9.1779314071745492</v>
      </c>
      <c r="AV387" s="2">
        <f t="shared" si="147"/>
        <v>0.64869269853359079</v>
      </c>
      <c r="AW387" s="27">
        <f t="shared" si="148"/>
        <v>1.4533836375219631E-2</v>
      </c>
      <c r="AX387" s="28">
        <f t="shared" si="161"/>
        <v>1.1325798065422354</v>
      </c>
      <c r="AY387" s="2">
        <v>1E-3</v>
      </c>
      <c r="AZ387" s="2">
        <v>50</v>
      </c>
      <c r="BA387" s="2">
        <f t="shared" si="162"/>
        <v>2.9866265454822183</v>
      </c>
      <c r="BB387" s="2">
        <f t="shared" si="163"/>
        <v>6.2086182970059696</v>
      </c>
      <c r="BC387" s="2">
        <f t="shared" si="164"/>
        <v>9.3658581331963461E-2</v>
      </c>
      <c r="BD387" s="2">
        <f t="shared" si="165"/>
        <v>7.5424837536561713E-3</v>
      </c>
      <c r="BE387" s="2">
        <f t="shared" si="166"/>
        <v>6.0299791079778231E-2</v>
      </c>
      <c r="BF387">
        <f t="shared" si="167"/>
        <v>2.0555550282392683</v>
      </c>
      <c r="BG387" s="9">
        <f t="shared" si="168"/>
        <v>6.0590731459887056E-7</v>
      </c>
      <c r="BH387" s="9">
        <f t="shared" si="169"/>
        <v>6.8995578936552944E-7</v>
      </c>
      <c r="BI387" s="2"/>
      <c r="BJ387" s="2"/>
      <c r="BK387" s="2"/>
      <c r="BL387" s="2"/>
      <c r="BM387" s="2"/>
      <c r="BN387" s="2"/>
      <c r="BO387" s="2"/>
      <c r="BP387" s="2"/>
      <c r="BQ387" s="2"/>
      <c r="BR387" s="11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V387" s="6"/>
      <c r="EW387" s="6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6"/>
      <c r="FJ387" s="7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</row>
    <row r="388" spans="1:225">
      <c r="A388" s="16">
        <v>56.676279733977275</v>
      </c>
      <c r="B388" s="2">
        <v>8.7521379190082155E-2</v>
      </c>
      <c r="C388" s="2">
        <v>5.4992951367565573E-2</v>
      </c>
      <c r="D388" s="2">
        <v>3.6981142475015681E-2</v>
      </c>
      <c r="E388" s="2">
        <v>3.1191756125248108E-2</v>
      </c>
      <c r="F388" s="2">
        <v>2.5352964349018105E-2</v>
      </c>
      <c r="G388" s="2">
        <v>2.0093564731999324E-2</v>
      </c>
      <c r="H388" s="2">
        <v>7.9635998415795769E-3</v>
      </c>
      <c r="I388" s="2">
        <v>6.1816260353635202E-3</v>
      </c>
      <c r="J388" s="2">
        <v>4.2275881997327815E-3</v>
      </c>
      <c r="K388" s="2">
        <v>0.76850311349408329</v>
      </c>
      <c r="L388" s="2">
        <v>0.75189017976799777</v>
      </c>
      <c r="M388" s="2">
        <v>0.73012838374462974</v>
      </c>
      <c r="N388" s="2">
        <v>0.70977102472428244</v>
      </c>
      <c r="O388" s="2">
        <v>0.70803605328710373</v>
      </c>
      <c r="P388" s="2">
        <v>0.69226012621227528</v>
      </c>
      <c r="Q388" s="2">
        <v>0.66812396050205891</v>
      </c>
      <c r="R388" s="2">
        <v>0.62736877424439652</v>
      </c>
      <c r="S388" s="2">
        <v>0.62947779491974132</v>
      </c>
      <c r="T388" s="2">
        <v>0.85602449268416547</v>
      </c>
      <c r="U388" s="2">
        <v>0.80688313113556331</v>
      </c>
      <c r="V388" s="2">
        <v>0.76710952621964545</v>
      </c>
      <c r="W388" s="2">
        <v>0.7409627808495306</v>
      </c>
      <c r="X388" s="2">
        <v>0.73338901763612185</v>
      </c>
      <c r="Y388" s="2">
        <v>0.71235369094427459</v>
      </c>
      <c r="Z388" s="2">
        <v>0.66855619270238553</v>
      </c>
      <c r="AA388" s="2">
        <v>0.63355040027976006</v>
      </c>
      <c r="AB388" s="2">
        <v>0.63370538311947411</v>
      </c>
      <c r="AC388" s="9">
        <v>9.4074684125288587E-3</v>
      </c>
      <c r="AD388" s="2"/>
      <c r="AE388" s="2">
        <f t="shared" si="149"/>
        <v>-0.15545629030094613</v>
      </c>
      <c r="AF388" s="2">
        <f t="shared" si="150"/>
        <v>-0.21457644011449911</v>
      </c>
      <c r="AG388" s="2">
        <f t="shared" si="151"/>
        <v>-0.26512568960925337</v>
      </c>
      <c r="AH388" s="2">
        <f t="shared" si="152"/>
        <v>-0.2998048832207702</v>
      </c>
      <c r="AI388" s="2">
        <f t="shared" si="153"/>
        <v>-0.31007899804644834</v>
      </c>
      <c r="AJ388" s="2">
        <f t="shared" si="154"/>
        <v>-0.3391807339688403</v>
      </c>
      <c r="AK388" s="2">
        <f t="shared" si="155"/>
        <v>-0.40263482807843726</v>
      </c>
      <c r="AL388" s="2">
        <f t="shared" si="156"/>
        <v>-0.45641572393288926</v>
      </c>
      <c r="AM388" s="2">
        <f t="shared" si="157"/>
        <v>-0.45617112794442821</v>
      </c>
      <c r="AN388" s="2">
        <f t="shared" si="158"/>
        <v>3.0678032970619502</v>
      </c>
      <c r="AO388" s="2">
        <f t="shared" si="159"/>
        <v>0.53815039282777377</v>
      </c>
      <c r="AP388" s="2">
        <f t="shared" si="160"/>
        <v>0.98560437147074109</v>
      </c>
      <c r="AQ388" s="23">
        <f t="shared" ref="AQ388:AQ451" si="170">AO388+3-0.5*EXP(-6*AO388)</f>
        <v>3.5183499215078142</v>
      </c>
      <c r="AR388" s="2">
        <f t="shared" ref="AR388:AR451" si="171">LN(Q388)</f>
        <v>-0.40328155304754165</v>
      </c>
      <c r="AS388" s="2">
        <f t="shared" ref="AS388:AS451" si="172">LN(R388)</f>
        <v>-0.46622075455594442</v>
      </c>
      <c r="AT388" s="2">
        <f t="shared" ref="AT388:AT451" si="173">-SLOPE(AR388:AS388,AK$2:AL$2)</f>
        <v>1.6047439337073013</v>
      </c>
      <c r="AU388" s="2">
        <f t="shared" ref="AU388:AU451" si="174">INTERCEPT(AR388:AS388,AK$2:AL$2)</f>
        <v>9.9906005550895216</v>
      </c>
      <c r="AV388" s="2">
        <f t="shared" ref="AV388:AV451" si="175">EXP(AU388)*660^(-AT388)</f>
        <v>0.65195356668489801</v>
      </c>
      <c r="AW388" s="27">
        <f t="shared" ref="AW388:AW451" si="176">AC388/AV388</f>
        <v>1.4429660167923698E-2</v>
      </c>
      <c r="AX388" s="28">
        <f t="shared" si="161"/>
        <v>1.1324073285115193</v>
      </c>
      <c r="AY388" s="2">
        <v>1E-3</v>
      </c>
      <c r="AZ388" s="2">
        <v>50</v>
      </c>
      <c r="BA388" s="2">
        <f t="shared" si="162"/>
        <v>3.0334400472763168</v>
      </c>
      <c r="BB388" s="2">
        <f t="shared" si="163"/>
        <v>6.297730876758461</v>
      </c>
      <c r="BC388" s="2">
        <f t="shared" si="164"/>
        <v>9.5126620974164078E-2</v>
      </c>
      <c r="BD388" s="2">
        <f t="shared" si="165"/>
        <v>7.5523084614334043E-3</v>
      </c>
      <c r="BE388" s="2">
        <f t="shared" si="166"/>
        <v>6.1211746990860405E-2</v>
      </c>
      <c r="BF388">
        <f t="shared" si="167"/>
        <v>2.0004375968028296</v>
      </c>
      <c r="BG388" s="9">
        <f t="shared" si="168"/>
        <v>6.6384451729160922E-7</v>
      </c>
      <c r="BH388" s="9">
        <f t="shared" si="169"/>
        <v>7.2013650659537614E-7</v>
      </c>
      <c r="BI388" s="2"/>
      <c r="BJ388" s="2"/>
      <c r="BK388" s="2"/>
      <c r="BL388" s="2"/>
      <c r="BM388" s="2"/>
      <c r="BN388" s="2"/>
      <c r="BO388" s="2"/>
      <c r="BP388" s="2"/>
      <c r="BQ388" s="2"/>
      <c r="BR388" s="11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V388" s="6"/>
      <c r="EW388" s="6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6"/>
      <c r="FJ388" s="7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</row>
    <row r="389" spans="1:225">
      <c r="A389" s="16">
        <v>56.804012876380362</v>
      </c>
      <c r="B389" s="2">
        <v>8.7787714360507751E-2</v>
      </c>
      <c r="C389" s="2">
        <v>5.5150782046656494E-2</v>
      </c>
      <c r="D389" s="2">
        <v>3.6980435899895081E-2</v>
      </c>
      <c r="E389" s="2">
        <v>3.0937883902922472E-2</v>
      </c>
      <c r="F389" s="2">
        <v>2.5499460372822573E-2</v>
      </c>
      <c r="G389" s="2">
        <v>2.0721975360453893E-2</v>
      </c>
      <c r="H389" s="2">
        <v>8.30260285213269E-3</v>
      </c>
      <c r="I389" s="2">
        <v>6.4640137821051196E-3</v>
      </c>
      <c r="J389" s="2">
        <v>4.4405246769507615E-3</v>
      </c>
      <c r="K389" s="2">
        <v>0.76685920085353398</v>
      </c>
      <c r="L389" s="2">
        <v>0.75171258139952857</v>
      </c>
      <c r="M389" s="2">
        <v>0.73046232520416943</v>
      </c>
      <c r="N389" s="2">
        <v>0.70801080016295614</v>
      </c>
      <c r="O389" s="2">
        <v>0.70598644930621013</v>
      </c>
      <c r="P389" s="2">
        <v>0.68520441751870242</v>
      </c>
      <c r="Q389" s="2">
        <v>0.65691231257764537</v>
      </c>
      <c r="R389" s="2">
        <v>0.620362378471919</v>
      </c>
      <c r="S389" s="2">
        <v>0.62849707212512529</v>
      </c>
      <c r="T389" s="2">
        <v>0.85464691521404179</v>
      </c>
      <c r="U389" s="2">
        <v>0.80686336344618503</v>
      </c>
      <c r="V389" s="2">
        <v>0.76744276110406451</v>
      </c>
      <c r="W389" s="2">
        <v>0.73894868406587866</v>
      </c>
      <c r="X389" s="2">
        <v>0.73148590967903271</v>
      </c>
      <c r="Y389" s="2">
        <v>0.70592639287915637</v>
      </c>
      <c r="Z389" s="2">
        <v>0.6599278813919538</v>
      </c>
      <c r="AA389" s="2">
        <v>0.62682639225402415</v>
      </c>
      <c r="AB389" s="2">
        <v>0.63293759680207606</v>
      </c>
      <c r="AC389" s="9">
        <v>9.4342482687634899E-3</v>
      </c>
      <c r="AD389" s="2"/>
      <c r="AE389" s="2">
        <f t="shared" ref="AE389:AE452" si="177">LN(T389)</f>
        <v>-0.15706686000070519</v>
      </c>
      <c r="AF389" s="2">
        <f t="shared" ref="AF389:AF452" si="178">LN(U389)</f>
        <v>-0.21460093924053364</v>
      </c>
      <c r="AG389" s="2">
        <f t="shared" ref="AG389:AG452" si="179">LN(V389)</f>
        <v>-0.26469138066792919</v>
      </c>
      <c r="AH389" s="2">
        <f t="shared" ref="AH389:AH452" si="180">LN(W389)</f>
        <v>-0.30252680013932798</v>
      </c>
      <c r="AI389" s="2">
        <f t="shared" ref="AI389:AI452" si="181">LN(X389)</f>
        <v>-0.31267732093709755</v>
      </c>
      <c r="AJ389" s="2">
        <f t="shared" ref="AJ389:AJ452" si="182">LN(Y389)</f>
        <v>-0.34824430630224718</v>
      </c>
      <c r="AK389" s="2">
        <f t="shared" ref="AK389:AK452" si="183">LN(Z389)</f>
        <v>-0.41562472055038657</v>
      </c>
      <c r="AL389" s="2">
        <f t="shared" ref="AL389:AL452" si="184">LN(AA389)</f>
        <v>-0.46708566304653942</v>
      </c>
      <c r="AM389" s="2">
        <f t="shared" ref="AM389:AM452" si="185">LN(AB389)</f>
        <v>-0.45738344494867361</v>
      </c>
      <c r="AN389" s="2">
        <f t="shared" ref="AN389:AN452" si="186">INTERCEPT(AE389:AM389, AE$2:AM$2)</f>
        <v>3.1599389498739581</v>
      </c>
      <c r="AO389" s="2">
        <f t="shared" ref="AO389:AO452" si="187">-SLOPE(AE389:AM389,AE$2:AM$2)</f>
        <v>0.55349035791284062</v>
      </c>
      <c r="AP389" s="2">
        <f t="shared" ref="AP389:AP452" si="188">RSQ(AE389:AM389,AE$2:AM$2)</f>
        <v>0.98409242538615938</v>
      </c>
      <c r="AQ389" s="23">
        <f t="shared" si="170"/>
        <v>3.5354309646652573</v>
      </c>
      <c r="AR389" s="2">
        <f t="shared" si="171"/>
        <v>-0.42020473580123657</v>
      </c>
      <c r="AS389" s="2">
        <f t="shared" si="172"/>
        <v>-0.47745149027940864</v>
      </c>
      <c r="AT389" s="2">
        <f t="shared" si="173"/>
        <v>1.459605139112119</v>
      </c>
      <c r="AU389" s="2">
        <f t="shared" si="174"/>
        <v>9.0336174109597085</v>
      </c>
      <c r="AV389" s="2">
        <f t="shared" si="175"/>
        <v>0.64243526857714439</v>
      </c>
      <c r="AW389" s="27">
        <f t="shared" si="176"/>
        <v>1.468513440997459E-2</v>
      </c>
      <c r="AX389" s="28">
        <f t="shared" ref="AX389:AX452" si="189">1+AW389^(0.5377+0.4867*(AQ389-3)^2)*(1.4676+2.295*(AQ389-3)^2+2.3113*(AQ389-3)^4)</f>
        <v>1.1328008088160875</v>
      </c>
      <c r="AY389" s="2">
        <v>1E-3</v>
      </c>
      <c r="AZ389" s="2">
        <v>50</v>
      </c>
      <c r="BA389" s="2">
        <f t="shared" ref="BA389:BA452" si="190">(AQ389-3)*(AZ389^(4-AQ389)-0.2^(4-AQ389))/((AQ389-4)*(AZ389^(3-AQ389)-0.2^(3-AQ389)))</f>
        <v>2.9183036556252571</v>
      </c>
      <c r="BB389" s="2">
        <f t="shared" ref="BB389:BB452" si="191">2*PI()*BA389*BB$2*(AX389-1)/0.555</f>
        <v>6.0767008626030217</v>
      </c>
      <c r="BC389" s="2">
        <f t="shared" ref="BC389:BC452" si="192">4*PI()*BA389*BB$2*AY389/0.555</f>
        <v>9.1516021879331985E-2</v>
      </c>
      <c r="BD389" s="2">
        <f t="shared" ref="BD389:BD452" si="193">ATAN(0.5*BC389/BB389)</f>
        <v>7.5299323014911147E-3</v>
      </c>
      <c r="BE389" s="2">
        <f t="shared" ref="BE389:BE452" si="194">1+(2*EXP(-BC389)/BC389)+2*((EXP(-BC389)-1)/(BC389)^2)</f>
        <v>5.8967024109875865E-2</v>
      </c>
      <c r="BF389">
        <f t="shared" ref="BF389:BF452" si="195">2-4*EXP(-BB389*TAN(BD389))*((COS(BD389)*SIN(BB389-BD389)/BB389)+(COS(BD389)/BB389)^2*COS(BB389-2*BD389))+4*(COS(BD389)/BB389)^2*COS(2*BD389)</f>
        <v>2.1409071101657835</v>
      </c>
      <c r="BG389" s="9">
        <f t="shared" ref="BG389:BG452" si="196">0.000001*G389*BA389/(BE389*1.5)</f>
        <v>6.836930454950216E-7</v>
      </c>
      <c r="BH389" s="9">
        <f t="shared" ref="BH389:BH452" si="197">0.000001*Y389*BA389/(BF389*1.5)</f>
        <v>6.415061363971919E-7</v>
      </c>
      <c r="BI389" s="2"/>
      <c r="BJ389" s="2"/>
      <c r="BK389" s="2"/>
      <c r="BL389" s="2"/>
      <c r="BM389" s="2"/>
      <c r="BN389" s="2"/>
      <c r="BO389" s="2"/>
      <c r="BP389" s="2"/>
      <c r="BQ389" s="2"/>
      <c r="BR389" s="11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V389" s="6"/>
      <c r="EW389" s="6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6"/>
      <c r="FJ389" s="7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</row>
    <row r="390" spans="1:225">
      <c r="A390" s="16">
        <v>56.947912603015183</v>
      </c>
      <c r="B390" s="2">
        <v>8.6389044844993518E-2</v>
      </c>
      <c r="C390" s="2">
        <v>5.3435208727720312E-2</v>
      </c>
      <c r="D390" s="2">
        <v>3.6264323580094418E-2</v>
      </c>
      <c r="E390" s="2">
        <v>2.895466860818334E-2</v>
      </c>
      <c r="F390" s="2">
        <v>2.4464944826554001E-2</v>
      </c>
      <c r="G390" s="2">
        <v>1.8668574881737329E-2</v>
      </c>
      <c r="H390" s="2">
        <v>7.149765874671094E-3</v>
      </c>
      <c r="I390" s="2">
        <v>5.4981292775050676E-3</v>
      </c>
      <c r="J390" s="2">
        <v>3.707657740656004E-3</v>
      </c>
      <c r="K390" s="2">
        <v>0.76537297346808053</v>
      </c>
      <c r="L390" s="2">
        <v>0.75305987167714572</v>
      </c>
      <c r="M390" s="2">
        <v>0.73070903050747804</v>
      </c>
      <c r="N390" s="2">
        <v>0.71249307728546141</v>
      </c>
      <c r="O390" s="2">
        <v>0.70856170040687161</v>
      </c>
      <c r="P390" s="2">
        <v>0.68652998235867757</v>
      </c>
      <c r="Q390" s="2">
        <v>0.65665033086636293</v>
      </c>
      <c r="R390" s="2">
        <v>0.6192266263439129</v>
      </c>
      <c r="S390" s="2">
        <v>0.62525978203315169</v>
      </c>
      <c r="T390" s="2">
        <v>0.85176201831307408</v>
      </c>
      <c r="U390" s="2">
        <v>0.80649508040486606</v>
      </c>
      <c r="V390" s="2">
        <v>0.7669733540875725</v>
      </c>
      <c r="W390" s="2">
        <v>0.74144774589364471</v>
      </c>
      <c r="X390" s="2">
        <v>0.73302664523342564</v>
      </c>
      <c r="Y390" s="2">
        <v>0.70519855724041491</v>
      </c>
      <c r="Z390" s="2">
        <v>0.65870566991778912</v>
      </c>
      <c r="AA390" s="2">
        <v>0.62472475562141794</v>
      </c>
      <c r="AB390" s="2">
        <v>0.62896743977380765</v>
      </c>
      <c r="AC390" s="9">
        <v>9.4927162243007776E-3</v>
      </c>
      <c r="AD390" s="2"/>
      <c r="AE390" s="2">
        <f t="shared" si="177"/>
        <v>-0.1604481123990478</v>
      </c>
      <c r="AF390" s="2">
        <f t="shared" si="178"/>
        <v>-0.21505748136744832</v>
      </c>
      <c r="AG390" s="2">
        <f t="shared" si="179"/>
        <v>-0.26530321865175632</v>
      </c>
      <c r="AH390" s="2">
        <f t="shared" si="180"/>
        <v>-0.29915059069833289</v>
      </c>
      <c r="AI390" s="2">
        <f t="shared" si="181"/>
        <v>-0.31057322682379684</v>
      </c>
      <c r="AJ390" s="2">
        <f t="shared" si="182"/>
        <v>-0.34927587434761781</v>
      </c>
      <c r="AK390" s="2">
        <f t="shared" si="183"/>
        <v>-0.41747847563336943</v>
      </c>
      <c r="AL390" s="2">
        <f t="shared" si="184"/>
        <v>-0.47044411725206564</v>
      </c>
      <c r="AM390" s="2">
        <f t="shared" si="185"/>
        <v>-0.4636757886870424</v>
      </c>
      <c r="AN390" s="2">
        <f t="shared" si="186"/>
        <v>3.2007969486109524</v>
      </c>
      <c r="AO390" s="2">
        <f t="shared" si="187"/>
        <v>0.56017942946717469</v>
      </c>
      <c r="AP390" s="2">
        <f t="shared" si="188"/>
        <v>0.98713577920512885</v>
      </c>
      <c r="AQ390" s="23">
        <f t="shared" si="170"/>
        <v>3.5428304875207357</v>
      </c>
      <c r="AR390" s="2">
        <f t="shared" si="171"/>
        <v>-0.42060362308090105</v>
      </c>
      <c r="AS390" s="2">
        <f t="shared" si="172"/>
        <v>-0.47928395642973515</v>
      </c>
      <c r="AT390" s="2">
        <f t="shared" si="173"/>
        <v>1.4961567149353159</v>
      </c>
      <c r="AU390" s="2">
        <f t="shared" si="174"/>
        <v>9.2699620701069563</v>
      </c>
      <c r="AV390" s="2">
        <f t="shared" si="175"/>
        <v>0.6418207922673167</v>
      </c>
      <c r="AW390" s="27">
        <f t="shared" si="176"/>
        <v>1.4790290901556031E-2</v>
      </c>
      <c r="AX390" s="28">
        <f t="shared" si="189"/>
        <v>1.1329242650143674</v>
      </c>
      <c r="AY390" s="2">
        <v>1E-3</v>
      </c>
      <c r="AZ390" s="2">
        <v>50</v>
      </c>
      <c r="BA390" s="2">
        <f t="shared" si="190"/>
        <v>2.8698302384124688</v>
      </c>
      <c r="BB390" s="2">
        <f t="shared" si="191"/>
        <v>5.9813213195076589</v>
      </c>
      <c r="BC390" s="2">
        <f t="shared" si="192"/>
        <v>8.9995928416247498E-2</v>
      </c>
      <c r="BD390" s="2">
        <f t="shared" si="193"/>
        <v>7.5229389829646548E-3</v>
      </c>
      <c r="BE390" s="2">
        <f t="shared" si="194"/>
        <v>5.8020165020877812E-2</v>
      </c>
      <c r="BF390">
        <f t="shared" si="195"/>
        <v>2.2048812020180426</v>
      </c>
      <c r="BG390" s="9">
        <f t="shared" si="196"/>
        <v>6.1559793546949015E-7</v>
      </c>
      <c r="BH390" s="9">
        <f t="shared" si="197"/>
        <v>6.1191509752727498E-7</v>
      </c>
      <c r="BI390" s="2"/>
      <c r="BJ390" s="2"/>
      <c r="BK390" s="2"/>
      <c r="BL390" s="2"/>
      <c r="BM390" s="2"/>
      <c r="BN390" s="2"/>
      <c r="BO390" s="2"/>
      <c r="BP390" s="2"/>
      <c r="BQ390" s="2"/>
      <c r="BR390" s="11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V390" s="6"/>
      <c r="EW390" s="6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6"/>
      <c r="FJ390" s="7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</row>
    <row r="391" spans="1:225">
      <c r="A391" s="16">
        <v>57.089377361332474</v>
      </c>
      <c r="B391" s="2">
        <v>8.52621315453225E-2</v>
      </c>
      <c r="C391" s="2">
        <v>5.2668649758878805E-2</v>
      </c>
      <c r="D391" s="2">
        <v>3.4457894627533972E-2</v>
      </c>
      <c r="E391" s="2">
        <v>2.9542613357323839E-2</v>
      </c>
      <c r="F391" s="2">
        <v>2.449568999074736E-2</v>
      </c>
      <c r="G391" s="2">
        <v>1.8389940519320792E-2</v>
      </c>
      <c r="H391" s="2">
        <v>7.1009257249412634E-3</v>
      </c>
      <c r="I391" s="2">
        <v>5.4728149993473864E-3</v>
      </c>
      <c r="J391" s="2">
        <v>3.7030064135170483E-3</v>
      </c>
      <c r="K391" s="2">
        <v>0.76400042795272594</v>
      </c>
      <c r="L391" s="2">
        <v>0.75117469793850256</v>
      </c>
      <c r="M391" s="2">
        <v>0.72963368882258473</v>
      </c>
      <c r="N391" s="2">
        <v>0.71313761983054402</v>
      </c>
      <c r="O391" s="2">
        <v>0.70861546441530321</v>
      </c>
      <c r="P391" s="2">
        <v>0.68712392264970135</v>
      </c>
      <c r="Q391" s="2">
        <v>0.65423516601933429</v>
      </c>
      <c r="R391" s="2">
        <v>0.6180936467796051</v>
      </c>
      <c r="S391" s="2">
        <v>0.62397182001584806</v>
      </c>
      <c r="T391" s="2">
        <v>0.84926255949804841</v>
      </c>
      <c r="U391" s="2">
        <v>0.80384334769738142</v>
      </c>
      <c r="V391" s="2">
        <v>0.76409158345011874</v>
      </c>
      <c r="W391" s="2">
        <v>0.74268023318786791</v>
      </c>
      <c r="X391" s="2">
        <v>0.73311115440605057</v>
      </c>
      <c r="Y391" s="2">
        <v>0.70551386316902209</v>
      </c>
      <c r="Z391" s="2">
        <v>0.65626599216432657</v>
      </c>
      <c r="AA391" s="2">
        <v>0.62356646177895247</v>
      </c>
      <c r="AB391" s="2">
        <v>0.62767482642936512</v>
      </c>
      <c r="AC391" s="9">
        <v>9.5511842015338737E-3</v>
      </c>
      <c r="AD391" s="2"/>
      <c r="AE391" s="2">
        <f t="shared" si="177"/>
        <v>-0.16338688312168684</v>
      </c>
      <c r="AF391" s="2">
        <f t="shared" si="178"/>
        <v>-0.21835086995958905</v>
      </c>
      <c r="AG391" s="2">
        <f t="shared" si="179"/>
        <v>-0.26906762337407564</v>
      </c>
      <c r="AH391" s="2">
        <f t="shared" si="180"/>
        <v>-0.29748969946129811</v>
      </c>
      <c r="AI391" s="2">
        <f t="shared" si="181"/>
        <v>-0.31045794547338174</v>
      </c>
      <c r="AJ391" s="2">
        <f t="shared" si="182"/>
        <v>-0.34882885774905953</v>
      </c>
      <c r="AK391" s="2">
        <f t="shared" si="183"/>
        <v>-0.42118909636091595</v>
      </c>
      <c r="AL391" s="2">
        <f t="shared" si="184"/>
        <v>-0.47229992486931399</v>
      </c>
      <c r="AM391" s="2">
        <f t="shared" si="185"/>
        <v>-0.4657330389245975</v>
      </c>
      <c r="AN391" s="2">
        <f t="shared" si="186"/>
        <v>3.1947217904261107</v>
      </c>
      <c r="AO391" s="2">
        <f t="shared" si="187"/>
        <v>0.55948659321300764</v>
      </c>
      <c r="AP391" s="2">
        <f t="shared" si="188"/>
        <v>0.98825527780578215</v>
      </c>
      <c r="AQ391" s="23">
        <f t="shared" si="170"/>
        <v>3.5420653813011747</v>
      </c>
      <c r="AR391" s="2">
        <f t="shared" si="171"/>
        <v>-0.42428841108939896</v>
      </c>
      <c r="AS391" s="2">
        <f t="shared" si="172"/>
        <v>-0.48111530099842748</v>
      </c>
      <c r="AT391" s="2">
        <f t="shared" si="173"/>
        <v>1.4488999648460967</v>
      </c>
      <c r="AU391" s="2">
        <f t="shared" si="174"/>
        <v>8.9601966178106025</v>
      </c>
      <c r="AV391" s="2">
        <f t="shared" si="175"/>
        <v>0.63992170188139508</v>
      </c>
      <c r="AW391" s="27">
        <f t="shared" si="176"/>
        <v>1.4925551318939512E-2</v>
      </c>
      <c r="AX391" s="28">
        <f t="shared" si="189"/>
        <v>1.1338050482485051</v>
      </c>
      <c r="AY391" s="2">
        <v>1E-3</v>
      </c>
      <c r="AZ391" s="2">
        <v>50</v>
      </c>
      <c r="BA391" s="2">
        <f t="shared" si="190"/>
        <v>2.8748035061252959</v>
      </c>
      <c r="BB391" s="2">
        <f t="shared" si="191"/>
        <v>6.0313887758761355</v>
      </c>
      <c r="BC391" s="2">
        <f t="shared" si="192"/>
        <v>9.0151886716180268E-2</v>
      </c>
      <c r="BD391" s="2">
        <f t="shared" si="193"/>
        <v>7.4734204402796727E-3</v>
      </c>
      <c r="BE391" s="2">
        <f t="shared" si="194"/>
        <v>5.8117360190170331E-2</v>
      </c>
      <c r="BF391">
        <f t="shared" si="195"/>
        <v>2.1710796052409753</v>
      </c>
      <c r="BG391" s="9">
        <f t="shared" si="196"/>
        <v>6.0644490515269238E-7</v>
      </c>
      <c r="BH391" s="9">
        <f t="shared" si="197"/>
        <v>6.2279728560304256E-7</v>
      </c>
      <c r="BI391" s="2"/>
      <c r="BJ391" s="2"/>
      <c r="BK391" s="2"/>
      <c r="BL391" s="2"/>
      <c r="BM391" s="2"/>
      <c r="BN391" s="2"/>
      <c r="BO391" s="2"/>
      <c r="BP391" s="2"/>
      <c r="BQ391" s="2"/>
      <c r="BR391" s="11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V391" s="6"/>
      <c r="EW391" s="6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6"/>
      <c r="FJ391" s="7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</row>
    <row r="392" spans="1:225">
      <c r="A392" s="16">
        <v>57.245405386639455</v>
      </c>
      <c r="B392" s="2">
        <v>8.4228198233681717E-2</v>
      </c>
      <c r="C392" s="2">
        <v>5.2925520048302199E-2</v>
      </c>
      <c r="D392" s="2">
        <v>3.4654562873680267E-2</v>
      </c>
      <c r="E392" s="2">
        <v>3.0558138611918806E-2</v>
      </c>
      <c r="F392" s="2">
        <v>2.5824096163457599E-2</v>
      </c>
      <c r="G392" s="2">
        <v>1.9692712546043722E-2</v>
      </c>
      <c r="H392" s="2">
        <v>8.0057449264421213E-3</v>
      </c>
      <c r="I392" s="2">
        <v>6.2577405475459811E-3</v>
      </c>
      <c r="J392" s="2">
        <v>4.3245533484287434E-3</v>
      </c>
      <c r="K392" s="2">
        <v>0.76502404144488412</v>
      </c>
      <c r="L392" s="2">
        <v>0.75114661135862593</v>
      </c>
      <c r="M392" s="2">
        <v>0.72949248984429726</v>
      </c>
      <c r="N392" s="2">
        <v>0.70913169861407932</v>
      </c>
      <c r="O392" s="2">
        <v>0.70504090134522768</v>
      </c>
      <c r="P392" s="2">
        <v>0.68585182723763716</v>
      </c>
      <c r="Q392" s="2">
        <v>0.65446155548225216</v>
      </c>
      <c r="R392" s="2">
        <v>0.61835237397939491</v>
      </c>
      <c r="S392" s="2">
        <v>0.62303377241770297</v>
      </c>
      <c r="T392" s="2">
        <v>0.84925223967856589</v>
      </c>
      <c r="U392" s="2">
        <v>0.80407213140692813</v>
      </c>
      <c r="V392" s="2">
        <v>0.76414705271797756</v>
      </c>
      <c r="W392" s="2">
        <v>0.73968983722599813</v>
      </c>
      <c r="X392" s="2">
        <v>0.73086499750868528</v>
      </c>
      <c r="Y392" s="2">
        <v>0.70554453978368092</v>
      </c>
      <c r="Z392" s="2">
        <v>0.65642515488389019</v>
      </c>
      <c r="AA392" s="2">
        <v>0.62461011452694093</v>
      </c>
      <c r="AB392" s="2">
        <v>0.62735832576613171</v>
      </c>
      <c r="AC392" s="9">
        <v>9.5541999563273743E-3</v>
      </c>
      <c r="AD392" s="2"/>
      <c r="AE392" s="2">
        <f t="shared" si="177"/>
        <v>-0.16339903470198233</v>
      </c>
      <c r="AF392" s="2">
        <f t="shared" si="178"/>
        <v>-0.21806629814712278</v>
      </c>
      <c r="AG392" s="2">
        <f t="shared" si="179"/>
        <v>-0.26899503095745902</v>
      </c>
      <c r="AH392" s="2">
        <f t="shared" si="180"/>
        <v>-0.30152431953096204</v>
      </c>
      <c r="AI392" s="2">
        <f t="shared" si="181"/>
        <v>-0.31352651821882938</v>
      </c>
      <c r="AJ392" s="2">
        <f t="shared" si="182"/>
        <v>-0.34878537745852095</v>
      </c>
      <c r="AK392" s="2">
        <f t="shared" si="183"/>
        <v>-0.42094659800827378</v>
      </c>
      <c r="AL392" s="2">
        <f t="shared" si="184"/>
        <v>-0.47062764065725993</v>
      </c>
      <c r="AM392" s="2">
        <f t="shared" si="185"/>
        <v>-0.46623740913886519</v>
      </c>
      <c r="AN392" s="2">
        <f t="shared" si="186"/>
        <v>3.1826148480590426</v>
      </c>
      <c r="AO392" s="2">
        <f t="shared" si="187"/>
        <v>0.55765819947170603</v>
      </c>
      <c r="AP392" s="2">
        <f t="shared" si="188"/>
        <v>0.98894508906527689</v>
      </c>
      <c r="AQ392" s="23">
        <f t="shared" si="170"/>
        <v>3.540044818395502</v>
      </c>
      <c r="AR392" s="2">
        <f t="shared" si="171"/>
        <v>-0.42394243411634391</v>
      </c>
      <c r="AS392" s="2">
        <f t="shared" si="172"/>
        <v>-0.48069679958514755</v>
      </c>
      <c r="AT392" s="2">
        <f t="shared" si="173"/>
        <v>1.4470508286526407</v>
      </c>
      <c r="AU392" s="2">
        <f t="shared" si="174"/>
        <v>8.9485657907634231</v>
      </c>
      <c r="AV392" s="2">
        <f t="shared" si="175"/>
        <v>0.64016121090128553</v>
      </c>
      <c r="AW392" s="27">
        <f t="shared" si="176"/>
        <v>1.492467802426826E-2</v>
      </c>
      <c r="AX392" s="28">
        <f t="shared" si="189"/>
        <v>1.1339418908874206</v>
      </c>
      <c r="AY392" s="2">
        <v>1E-3</v>
      </c>
      <c r="AZ392" s="2">
        <v>50</v>
      </c>
      <c r="BA392" s="2">
        <f t="shared" si="190"/>
        <v>2.8879803487594278</v>
      </c>
      <c r="BB392" s="2">
        <f t="shared" si="191"/>
        <v>6.0652306094582711</v>
      </c>
      <c r="BC392" s="2">
        <f t="shared" si="192"/>
        <v>9.0565103557574148E-2</v>
      </c>
      <c r="BD392" s="2">
        <f t="shared" si="193"/>
        <v>7.4657854535887924E-3</v>
      </c>
      <c r="BE392" s="2">
        <f t="shared" si="194"/>
        <v>5.8374827401099338E-2</v>
      </c>
      <c r="BF392">
        <f t="shared" si="195"/>
        <v>2.1484849408998339</v>
      </c>
      <c r="BG392" s="9">
        <f t="shared" si="196"/>
        <v>6.4950561030891049E-7</v>
      </c>
      <c r="BH392" s="9">
        <f t="shared" si="197"/>
        <v>6.3225911037148268E-7</v>
      </c>
      <c r="BI392" s="2"/>
      <c r="BJ392" s="2"/>
      <c r="BK392" s="2"/>
      <c r="BL392" s="2"/>
      <c r="BM392" s="2"/>
      <c r="BN392" s="2"/>
      <c r="BO392" s="2"/>
      <c r="BP392" s="2"/>
      <c r="BQ392" s="2"/>
      <c r="BR392" s="11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V392" s="6"/>
      <c r="EW392" s="6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6"/>
      <c r="FJ392" s="7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</row>
    <row r="393" spans="1:225">
      <c r="A393" s="16">
        <v>57.406276177971336</v>
      </c>
      <c r="B393" s="2">
        <v>8.4565854417669589E-2</v>
      </c>
      <c r="C393" s="2">
        <v>5.3732384628961627E-2</v>
      </c>
      <c r="D393" s="2">
        <v>3.4837657505595254E-2</v>
      </c>
      <c r="E393" s="2">
        <v>3.0780765234341857E-2</v>
      </c>
      <c r="F393" s="2">
        <v>2.5928335812878942E-2</v>
      </c>
      <c r="G393" s="2">
        <v>1.8422725688934799E-2</v>
      </c>
      <c r="H393" s="2">
        <v>7.2504106029698473E-3</v>
      </c>
      <c r="I393" s="2">
        <v>5.617238740672513E-3</v>
      </c>
      <c r="J393" s="2">
        <v>3.8305691162432566E-3</v>
      </c>
      <c r="K393" s="2">
        <v>0.76707131672214224</v>
      </c>
      <c r="L393" s="2">
        <v>0.74974618475419552</v>
      </c>
      <c r="M393" s="2">
        <v>0.72865804688596891</v>
      </c>
      <c r="N393" s="2">
        <v>0.70684959005606285</v>
      </c>
      <c r="O393" s="2">
        <v>0.70479630628922985</v>
      </c>
      <c r="P393" s="2">
        <v>0.68567196469776071</v>
      </c>
      <c r="Q393" s="2">
        <v>0.65375435714625563</v>
      </c>
      <c r="R393" s="2">
        <v>0.62044603062770975</v>
      </c>
      <c r="S393" s="2">
        <v>0.62463420310258033</v>
      </c>
      <c r="T393" s="2">
        <v>0.85163717113981185</v>
      </c>
      <c r="U393" s="2">
        <v>0.8034785693831572</v>
      </c>
      <c r="V393" s="2">
        <v>0.76349570439156422</v>
      </c>
      <c r="W393" s="2">
        <v>0.73763035529040466</v>
      </c>
      <c r="X393" s="2">
        <v>0.73072464210210875</v>
      </c>
      <c r="Y393" s="2">
        <v>0.70409469038669548</v>
      </c>
      <c r="Z393" s="2">
        <v>0.65633469462676819</v>
      </c>
      <c r="AA393" s="2">
        <v>0.6260632693683823</v>
      </c>
      <c r="AB393" s="2">
        <v>0.62846477221882358</v>
      </c>
      <c r="AC393" s="9">
        <v>9.5250061587934028E-3</v>
      </c>
      <c r="AD393" s="2"/>
      <c r="AE393" s="2">
        <f t="shared" si="177"/>
        <v>-0.16059469832471784</v>
      </c>
      <c r="AF393" s="2">
        <f t="shared" si="178"/>
        <v>-0.21880476574314117</v>
      </c>
      <c r="AG393" s="2">
        <f t="shared" si="179"/>
        <v>-0.26984778054547981</v>
      </c>
      <c r="AH393" s="2">
        <f t="shared" si="180"/>
        <v>-0.30431245345098001</v>
      </c>
      <c r="AI393" s="2">
        <f t="shared" si="181"/>
        <v>-0.31371857678739634</v>
      </c>
      <c r="AJ393" s="2">
        <f t="shared" si="182"/>
        <v>-0.3508424284786722</v>
      </c>
      <c r="AK393" s="2">
        <f t="shared" si="183"/>
        <v>-0.42108441492474769</v>
      </c>
      <c r="AL393" s="2">
        <f t="shared" si="184"/>
        <v>-0.46830384371062794</v>
      </c>
      <c r="AM393" s="2">
        <f t="shared" si="185"/>
        <v>-0.46447530308943535</v>
      </c>
      <c r="AN393" s="2">
        <f t="shared" si="186"/>
        <v>3.1702577114847386</v>
      </c>
      <c r="AO393" s="2">
        <f t="shared" si="187"/>
        <v>0.55569434071583301</v>
      </c>
      <c r="AP393" s="2">
        <f t="shared" si="188"/>
        <v>0.98737313176321395</v>
      </c>
      <c r="AQ393" s="23">
        <f t="shared" si="170"/>
        <v>3.5378721909224224</v>
      </c>
      <c r="AR393" s="2">
        <f t="shared" si="171"/>
        <v>-0.42502359877434537</v>
      </c>
      <c r="AS393" s="2">
        <f t="shared" si="172"/>
        <v>-0.47731665535194678</v>
      </c>
      <c r="AT393" s="2">
        <f t="shared" si="173"/>
        <v>1.3333020328628593</v>
      </c>
      <c r="AU393" s="2">
        <f t="shared" si="174"/>
        <v>8.2107368194630261</v>
      </c>
      <c r="AV393" s="2">
        <f t="shared" si="175"/>
        <v>0.64058096895614558</v>
      </c>
      <c r="AW393" s="27">
        <f t="shared" si="176"/>
        <v>1.4869324285913164E-2</v>
      </c>
      <c r="AX393" s="28">
        <f t="shared" si="189"/>
        <v>1.1337563652682434</v>
      </c>
      <c r="AY393" s="2">
        <v>1E-3</v>
      </c>
      <c r="AZ393" s="2">
        <v>50</v>
      </c>
      <c r="BA393" s="2">
        <f t="shared" si="190"/>
        <v>2.9022186081690071</v>
      </c>
      <c r="BB393" s="2">
        <f t="shared" si="191"/>
        <v>6.0866907884059689</v>
      </c>
      <c r="BC393" s="2">
        <f t="shared" si="192"/>
        <v>9.1011605708623086E-2</v>
      </c>
      <c r="BD393" s="2">
        <f t="shared" si="193"/>
        <v>7.4761404216785038E-3</v>
      </c>
      <c r="BE393" s="2">
        <f t="shared" si="194"/>
        <v>5.8652944759167269E-2</v>
      </c>
      <c r="BF393">
        <f t="shared" si="195"/>
        <v>2.1342791244242756</v>
      </c>
      <c r="BG393" s="9">
        <f t="shared" si="196"/>
        <v>6.0771915803099914E-7</v>
      </c>
      <c r="BH393" s="9">
        <f t="shared" si="197"/>
        <v>6.3829099295356791E-7</v>
      </c>
      <c r="BI393" s="2"/>
      <c r="BJ393" s="2"/>
      <c r="BK393" s="2"/>
      <c r="BL393" s="2"/>
      <c r="BM393" s="2"/>
      <c r="BN393" s="2"/>
      <c r="BO393" s="2"/>
      <c r="BP393" s="2"/>
      <c r="BQ393" s="2"/>
      <c r="BR393" s="11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V393" s="6"/>
      <c r="EW393" s="6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6"/>
      <c r="FJ393" s="7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</row>
    <row r="394" spans="1:225">
      <c r="A394" s="16">
        <v>57.569578076125822</v>
      </c>
      <c r="B394" s="2">
        <v>8.4720138010075274E-2</v>
      </c>
      <c r="C394" s="2">
        <v>5.4655075837680617E-2</v>
      </c>
      <c r="D394" s="2">
        <v>3.6066279394487269E-2</v>
      </c>
      <c r="E394" s="2">
        <v>3.2165659928386478E-2</v>
      </c>
      <c r="F394" s="2">
        <v>2.5272365077188289E-2</v>
      </c>
      <c r="G394" s="2">
        <v>2.0103010268012242E-2</v>
      </c>
      <c r="H394" s="2">
        <v>8.1405086363218263E-3</v>
      </c>
      <c r="I394" s="2">
        <v>6.3562432021058097E-3</v>
      </c>
      <c r="J394" s="2">
        <v>4.3855488449889056E-3</v>
      </c>
      <c r="K394" s="2">
        <v>0.76968458865942069</v>
      </c>
      <c r="L394" s="2">
        <v>0.75057511943708444</v>
      </c>
      <c r="M394" s="2">
        <v>0.72800647085637737</v>
      </c>
      <c r="N394" s="2">
        <v>0.70513999514063475</v>
      </c>
      <c r="O394" s="2">
        <v>0.70650901468899086</v>
      </c>
      <c r="P394" s="2">
        <v>0.68385105341353947</v>
      </c>
      <c r="Q394" s="2">
        <v>0.65666006489101147</v>
      </c>
      <c r="R394" s="2">
        <v>0.61970966815224449</v>
      </c>
      <c r="S394" s="2">
        <v>0.62377749986705044</v>
      </c>
      <c r="T394" s="2">
        <v>0.85440472666949596</v>
      </c>
      <c r="U394" s="2">
        <v>0.80523019527476503</v>
      </c>
      <c r="V394" s="2">
        <v>0.76407275025086463</v>
      </c>
      <c r="W394" s="2">
        <v>0.73730565506902124</v>
      </c>
      <c r="X394" s="2">
        <v>0.73178137976617919</v>
      </c>
      <c r="Y394" s="2">
        <v>0.70395406368155167</v>
      </c>
      <c r="Z394" s="2">
        <v>0.65867537379084473</v>
      </c>
      <c r="AA394" s="2">
        <v>0.6260659113543503</v>
      </c>
      <c r="AB394" s="2">
        <v>0.62816304871203932</v>
      </c>
      <c r="AC394" s="9">
        <v>9.4958123092167435E-3</v>
      </c>
      <c r="AD394" s="2"/>
      <c r="AE394" s="2">
        <f t="shared" si="177"/>
        <v>-0.15735027864088166</v>
      </c>
      <c r="AF394" s="2">
        <f t="shared" si="178"/>
        <v>-0.21662708557838262</v>
      </c>
      <c r="AG394" s="2">
        <f t="shared" si="179"/>
        <v>-0.2690922715075777</v>
      </c>
      <c r="AH394" s="2">
        <f t="shared" si="180"/>
        <v>-0.30475274404575603</v>
      </c>
      <c r="AI394" s="2">
        <f t="shared" si="181"/>
        <v>-0.31227347115067294</v>
      </c>
      <c r="AJ394" s="2">
        <f t="shared" si="182"/>
        <v>-0.35104217540533939</v>
      </c>
      <c r="AK394" s="2">
        <f t="shared" si="183"/>
        <v>-0.41752447011172394</v>
      </c>
      <c r="AL394" s="2">
        <f t="shared" si="184"/>
        <v>-0.46829962372117534</v>
      </c>
      <c r="AM394" s="2">
        <f t="shared" si="185"/>
        <v>-0.46495551450534839</v>
      </c>
      <c r="AN394" s="2">
        <f t="shared" si="186"/>
        <v>3.1918981405525435</v>
      </c>
      <c r="AO394" s="2">
        <f t="shared" si="187"/>
        <v>0.55895215613102611</v>
      </c>
      <c r="AP394" s="2">
        <f t="shared" si="188"/>
        <v>0.98594302594858552</v>
      </c>
      <c r="AQ394" s="23">
        <f t="shared" si="170"/>
        <v>3.5414749913072519</v>
      </c>
      <c r="AR394" s="2">
        <f t="shared" si="171"/>
        <v>-0.42058879943421373</v>
      </c>
      <c r="AS394" s="2">
        <f t="shared" si="172"/>
        <v>-0.4785041877927953</v>
      </c>
      <c r="AT394" s="2">
        <f t="shared" si="173"/>
        <v>1.4766531177604509</v>
      </c>
      <c r="AU394" s="2">
        <f t="shared" si="174"/>
        <v>9.1436526338751101</v>
      </c>
      <c r="AV394" s="2">
        <f t="shared" si="175"/>
        <v>0.64202145313235848</v>
      </c>
      <c r="AW394" s="27">
        <f t="shared" si="176"/>
        <v>1.4790490664895425E-2</v>
      </c>
      <c r="AX394" s="28">
        <f t="shared" si="189"/>
        <v>1.1330213825826259</v>
      </c>
      <c r="AY394" s="2">
        <v>1E-3</v>
      </c>
      <c r="AZ394" s="2">
        <v>50</v>
      </c>
      <c r="BA394" s="2">
        <f t="shared" si="190"/>
        <v>2.8786472069049349</v>
      </c>
      <c r="BB394" s="2">
        <f t="shared" si="191"/>
        <v>6.0040812292576771</v>
      </c>
      <c r="BC394" s="2">
        <f t="shared" si="192"/>
        <v>9.0272422563767274E-2</v>
      </c>
      <c r="BD394" s="2">
        <f t="shared" si="193"/>
        <v>7.517446768173462E-3</v>
      </c>
      <c r="BE394" s="2">
        <f t="shared" si="194"/>
        <v>5.8192471889665143E-2</v>
      </c>
      <c r="BF394">
        <f t="shared" si="195"/>
        <v>2.1894690644184132</v>
      </c>
      <c r="BG394" s="9">
        <f t="shared" si="196"/>
        <v>6.6296633085824924E-7</v>
      </c>
      <c r="BH394" s="9">
        <f t="shared" si="197"/>
        <v>6.1702490104058092E-7</v>
      </c>
      <c r="BI394" s="2"/>
      <c r="BJ394" s="2"/>
      <c r="BK394" s="2"/>
      <c r="BL394" s="2"/>
      <c r="BM394" s="2"/>
      <c r="BN394" s="2"/>
      <c r="BO394" s="2"/>
      <c r="BP394" s="2"/>
      <c r="BQ394" s="2"/>
      <c r="BR394" s="11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V394" s="6"/>
      <c r="EW394" s="6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6"/>
      <c r="FJ394" s="7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</row>
    <row r="395" spans="1:225">
      <c r="A395" s="16">
        <v>57.722368486284026</v>
      </c>
      <c r="B395" s="2">
        <v>8.3843954170128437E-2</v>
      </c>
      <c r="C395" s="2">
        <v>5.341090343331252E-2</v>
      </c>
      <c r="D395" s="2">
        <v>3.4855536766922213E-2</v>
      </c>
      <c r="E395" s="2">
        <v>2.9870709683379626E-2</v>
      </c>
      <c r="F395" s="2">
        <v>2.4106671893725114E-2</v>
      </c>
      <c r="G395" s="2">
        <v>1.9544439741386865E-2</v>
      </c>
      <c r="H395" s="2">
        <v>7.7467575010584169E-3</v>
      </c>
      <c r="I395" s="2">
        <v>6.0134732548952751E-3</v>
      </c>
      <c r="J395" s="2">
        <v>4.112761424485278E-3</v>
      </c>
      <c r="K395" s="2">
        <v>0.76657474537174353</v>
      </c>
      <c r="L395" s="2">
        <v>0.74780200730505131</v>
      </c>
      <c r="M395" s="2">
        <v>0.7256285513598969</v>
      </c>
      <c r="N395" s="2">
        <v>0.70455827278827066</v>
      </c>
      <c r="O395" s="2">
        <v>0.70216480717092422</v>
      </c>
      <c r="P395" s="2">
        <v>0.68260204911470113</v>
      </c>
      <c r="Q395" s="2">
        <v>0.65227277505623693</v>
      </c>
      <c r="R395" s="2">
        <v>0.6166602284999132</v>
      </c>
      <c r="S395" s="2">
        <v>0.61999371906442846</v>
      </c>
      <c r="T395" s="2">
        <v>0.85041869954187199</v>
      </c>
      <c r="U395" s="2">
        <v>0.80121291073836387</v>
      </c>
      <c r="V395" s="2">
        <v>0.76048408812681911</v>
      </c>
      <c r="W395" s="2">
        <v>0.73442898247165034</v>
      </c>
      <c r="X395" s="2">
        <v>0.72627147906464928</v>
      </c>
      <c r="Y395" s="2">
        <v>0.70214648885608799</v>
      </c>
      <c r="Z395" s="2">
        <v>0.65382559299150955</v>
      </c>
      <c r="AA395" s="2">
        <v>0.62267370175480852</v>
      </c>
      <c r="AB395" s="2">
        <v>0.62410648048891371</v>
      </c>
      <c r="AC395" s="9">
        <v>9.5065199141336609E-3</v>
      </c>
      <c r="AD395" s="2"/>
      <c r="AE395" s="2">
        <f t="shared" si="177"/>
        <v>-0.16202646308294799</v>
      </c>
      <c r="AF395" s="2">
        <f t="shared" si="178"/>
        <v>-0.22162856106872955</v>
      </c>
      <c r="AG395" s="2">
        <f t="shared" si="179"/>
        <v>-0.27380009041184217</v>
      </c>
      <c r="AH395" s="2">
        <f t="shared" si="180"/>
        <v>-0.30866197630469472</v>
      </c>
      <c r="AI395" s="2">
        <f t="shared" si="181"/>
        <v>-0.31983139594919252</v>
      </c>
      <c r="AJ395" s="2">
        <f t="shared" si="182"/>
        <v>-0.35361322314145899</v>
      </c>
      <c r="AK395" s="2">
        <f t="shared" si="183"/>
        <v>-0.42491464047268757</v>
      </c>
      <c r="AL395" s="2">
        <f t="shared" si="184"/>
        <v>-0.47373265060385739</v>
      </c>
      <c r="AM395" s="2">
        <f t="shared" si="185"/>
        <v>-0.47143428336121024</v>
      </c>
      <c r="AN395" s="2">
        <f t="shared" si="186"/>
        <v>3.2083084582395749</v>
      </c>
      <c r="AO395" s="2">
        <f t="shared" si="187"/>
        <v>0.5623990807359005</v>
      </c>
      <c r="AP395" s="2">
        <f t="shared" si="188"/>
        <v>0.98778422564695079</v>
      </c>
      <c r="AQ395" s="23">
        <f t="shared" si="170"/>
        <v>3.5452796586409669</v>
      </c>
      <c r="AR395" s="2">
        <f t="shared" si="171"/>
        <v>-0.42729243789573984</v>
      </c>
      <c r="AS395" s="2">
        <f t="shared" si="172"/>
        <v>-0.48343708990278728</v>
      </c>
      <c r="AT395" s="2">
        <f t="shared" si="173"/>
        <v>1.4315051281098352</v>
      </c>
      <c r="AU395" s="2">
        <f t="shared" si="174"/>
        <v>8.8445267142065163</v>
      </c>
      <c r="AV395" s="2">
        <f t="shared" si="175"/>
        <v>0.63817170449461402</v>
      </c>
      <c r="AW395" s="27">
        <f t="shared" si="176"/>
        <v>1.4896492350224364E-2</v>
      </c>
      <c r="AX395" s="28">
        <f t="shared" si="189"/>
        <v>1.133399969419211</v>
      </c>
      <c r="AY395" s="2">
        <v>1E-3</v>
      </c>
      <c r="AZ395" s="2">
        <v>50</v>
      </c>
      <c r="BA395" s="2">
        <f t="shared" si="190"/>
        <v>2.8539703245206196</v>
      </c>
      <c r="BB395" s="2">
        <f t="shared" si="191"/>
        <v>5.9695534026950101</v>
      </c>
      <c r="BC395" s="2">
        <f t="shared" si="192"/>
        <v>8.9498572281311695E-2</v>
      </c>
      <c r="BD395" s="2">
        <f t="shared" si="193"/>
        <v>7.4961131828781002E-3</v>
      </c>
      <c r="BE395" s="2">
        <f t="shared" si="194"/>
        <v>5.7710130832823836E-2</v>
      </c>
      <c r="BF395">
        <f t="shared" si="195"/>
        <v>2.2128793916392189</v>
      </c>
      <c r="BG395" s="9">
        <f t="shared" si="196"/>
        <v>6.4436116878545194E-7</v>
      </c>
      <c r="BH395" s="9">
        <f t="shared" si="197"/>
        <v>6.0370973379234626E-7</v>
      </c>
      <c r="BI395" s="2"/>
      <c r="BJ395" s="2"/>
      <c r="BK395" s="2"/>
      <c r="BL395" s="2"/>
      <c r="BM395" s="2"/>
      <c r="BN395" s="2"/>
      <c r="BO395" s="2"/>
      <c r="BP395" s="2"/>
      <c r="BQ395" s="2"/>
      <c r="BR395" s="11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V395" s="6"/>
      <c r="EW395" s="6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6"/>
      <c r="FJ395" s="7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</row>
    <row r="396" spans="1:225">
      <c r="A396" s="16">
        <v>57.86060919735467</v>
      </c>
      <c r="B396" s="2">
        <v>8.5909703959858003E-2</v>
      </c>
      <c r="C396" s="2">
        <v>5.399089249998848E-2</v>
      </c>
      <c r="D396" s="2">
        <v>3.6336510452685877E-2</v>
      </c>
      <c r="E396" s="2">
        <v>3.0263156042303133E-2</v>
      </c>
      <c r="F396" s="2">
        <v>2.5119950178724794E-2</v>
      </c>
      <c r="G396" s="2">
        <v>1.8834744118425024E-2</v>
      </c>
      <c r="H396" s="2">
        <v>7.3299052716215935E-3</v>
      </c>
      <c r="I396" s="2">
        <v>5.6614252648251213E-3</v>
      </c>
      <c r="J396" s="2">
        <v>3.8429691984289607E-3</v>
      </c>
      <c r="K396" s="2">
        <v>0.76414021909189023</v>
      </c>
      <c r="L396" s="2">
        <v>0.74734557842202975</v>
      </c>
      <c r="M396" s="2">
        <v>0.726153053974258</v>
      </c>
      <c r="N396" s="2">
        <v>0.70477929034715392</v>
      </c>
      <c r="O396" s="2">
        <v>0.70165027353566978</v>
      </c>
      <c r="P396" s="2">
        <v>0.68264761496137261</v>
      </c>
      <c r="Q396" s="2">
        <v>0.65215942677000049</v>
      </c>
      <c r="R396" s="2">
        <v>0.61655551473514425</v>
      </c>
      <c r="S396" s="2">
        <v>0.62023970619951041</v>
      </c>
      <c r="T396" s="2">
        <v>0.8500499230517482</v>
      </c>
      <c r="U396" s="2">
        <v>0.80133647092201821</v>
      </c>
      <c r="V396" s="2">
        <v>0.76248956442694382</v>
      </c>
      <c r="W396" s="2">
        <v>0.73504244638945704</v>
      </c>
      <c r="X396" s="2">
        <v>0.72677022371439459</v>
      </c>
      <c r="Y396" s="2">
        <v>0.70148235907979761</v>
      </c>
      <c r="Z396" s="2">
        <v>0.65405703056319098</v>
      </c>
      <c r="AA396" s="2">
        <v>0.62221693999996941</v>
      </c>
      <c r="AB396" s="2">
        <v>0.62408267539793938</v>
      </c>
      <c r="AC396" s="9">
        <v>9.5372120408282659E-3</v>
      </c>
      <c r="AD396" s="2"/>
      <c r="AE396" s="2">
        <f t="shared" si="177"/>
        <v>-0.16246019822043345</v>
      </c>
      <c r="AF396" s="2">
        <f t="shared" si="178"/>
        <v>-0.22147435654272465</v>
      </c>
      <c r="AG396" s="2">
        <f t="shared" si="179"/>
        <v>-0.27116645659167521</v>
      </c>
      <c r="AH396" s="2">
        <f t="shared" si="180"/>
        <v>-0.30782703124704092</v>
      </c>
      <c r="AI396" s="2">
        <f t="shared" si="181"/>
        <v>-0.31914491232194636</v>
      </c>
      <c r="AJ396" s="2">
        <f t="shared" si="182"/>
        <v>-0.35455952718305406</v>
      </c>
      <c r="AK396" s="2">
        <f t="shared" si="183"/>
        <v>-0.42456072863086175</v>
      </c>
      <c r="AL396" s="2">
        <f t="shared" si="184"/>
        <v>-0.47446646891691346</v>
      </c>
      <c r="AM396" s="2">
        <f t="shared" si="185"/>
        <v>-0.47147242676417916</v>
      </c>
      <c r="AN396" s="2">
        <f t="shared" si="186"/>
        <v>3.2170684424891229</v>
      </c>
      <c r="AO396" s="2">
        <f t="shared" si="187"/>
        <v>0.56374541792543931</v>
      </c>
      <c r="AP396" s="2">
        <f t="shared" si="188"/>
        <v>0.98763152857884473</v>
      </c>
      <c r="AQ396" s="23">
        <f t="shared" si="170"/>
        <v>3.546763729859967</v>
      </c>
      <c r="AR396" s="2">
        <f t="shared" si="171"/>
        <v>-0.42746622735963535</v>
      </c>
      <c r="AS396" s="2">
        <f t="shared" si="172"/>
        <v>-0.48360691219964819</v>
      </c>
      <c r="AT396" s="2">
        <f t="shared" si="173"/>
        <v>1.4314039783163803</v>
      </c>
      <c r="AU396" s="2">
        <f t="shared" si="174"/>
        <v>8.8436977803259005</v>
      </c>
      <c r="AV396" s="2">
        <f t="shared" si="175"/>
        <v>0.63806179197205604</v>
      </c>
      <c r="AW396" s="27">
        <f t="shared" si="176"/>
        <v>1.4947160542792616E-2</v>
      </c>
      <c r="AX396" s="28">
        <f t="shared" si="189"/>
        <v>1.1336038440353018</v>
      </c>
      <c r="AY396" s="2">
        <v>1E-3</v>
      </c>
      <c r="AZ396" s="2">
        <v>50</v>
      </c>
      <c r="BA396" s="2">
        <f t="shared" si="190"/>
        <v>2.8444043736846671</v>
      </c>
      <c r="BB396" s="2">
        <f t="shared" si="191"/>
        <v>5.958637290397089</v>
      </c>
      <c r="BC396" s="2">
        <f t="shared" si="192"/>
        <v>8.919859055586235E-2</v>
      </c>
      <c r="BD396" s="2">
        <f t="shared" si="193"/>
        <v>7.4846748138001282E-3</v>
      </c>
      <c r="BE396" s="2">
        <f t="shared" si="194"/>
        <v>5.7523077188559313E-2</v>
      </c>
      <c r="BF396">
        <f t="shared" si="195"/>
        <v>2.2203195793527022</v>
      </c>
      <c r="BG396" s="9">
        <f t="shared" si="196"/>
        <v>6.208943281675351E-7</v>
      </c>
      <c r="BH396" s="9">
        <f t="shared" si="197"/>
        <v>5.9910279246405036E-7</v>
      </c>
      <c r="BI396" s="2"/>
      <c r="BJ396" s="2"/>
      <c r="BK396" s="2"/>
      <c r="BL396" s="2"/>
      <c r="BM396" s="2"/>
      <c r="BN396" s="2"/>
      <c r="BO396" s="2"/>
      <c r="BP396" s="2"/>
      <c r="BQ396" s="2"/>
      <c r="BR396" s="11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V396" s="6"/>
      <c r="EW396" s="6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6"/>
      <c r="FJ396" s="7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</row>
    <row r="397" spans="1:225">
      <c r="A397" s="16">
        <v>58.007742585745646</v>
      </c>
      <c r="B397" s="2">
        <v>8.7121806473147906E-2</v>
      </c>
      <c r="C397" s="2">
        <v>5.5302657612996714E-2</v>
      </c>
      <c r="D397" s="2">
        <v>3.6792470054831633E-2</v>
      </c>
      <c r="E397" s="2">
        <v>3.0833401744930683E-2</v>
      </c>
      <c r="F397" s="2">
        <v>2.5856149992273848E-2</v>
      </c>
      <c r="G397" s="2">
        <v>1.8883283529072026E-2</v>
      </c>
      <c r="H397" s="2">
        <v>7.3248789390111379E-3</v>
      </c>
      <c r="I397" s="2">
        <v>5.652497945002409E-3</v>
      </c>
      <c r="J397" s="2">
        <v>3.8317781429102952E-3</v>
      </c>
      <c r="K397" s="2">
        <v>0.76387384900325794</v>
      </c>
      <c r="L397" s="2">
        <v>0.74775059877105232</v>
      </c>
      <c r="M397" s="2">
        <v>0.72603095251187</v>
      </c>
      <c r="N397" s="2">
        <v>0.70435640220713369</v>
      </c>
      <c r="O397" s="2">
        <v>0.70125297599868641</v>
      </c>
      <c r="P397" s="2">
        <v>0.68438377568156372</v>
      </c>
      <c r="Q397" s="2">
        <v>0.65355240413327109</v>
      </c>
      <c r="R397" s="2">
        <v>0.6168822801814261</v>
      </c>
      <c r="S397" s="2">
        <v>0.6219280845154761</v>
      </c>
      <c r="T397" s="2">
        <v>0.85099565547640588</v>
      </c>
      <c r="U397" s="2">
        <v>0.80305325638404901</v>
      </c>
      <c r="V397" s="2">
        <v>0.76282342256670166</v>
      </c>
      <c r="W397" s="2">
        <v>0.73518980395206435</v>
      </c>
      <c r="X397" s="2">
        <v>0.72710912599096023</v>
      </c>
      <c r="Y397" s="2">
        <v>0.7032670592106357</v>
      </c>
      <c r="Z397" s="2">
        <v>0.65603282002845931</v>
      </c>
      <c r="AA397" s="2">
        <v>0.62253477812642855</v>
      </c>
      <c r="AB397" s="2">
        <v>0.62575986265838635</v>
      </c>
      <c r="AC397" s="9">
        <v>9.5679041978700592E-3</v>
      </c>
      <c r="AD397" s="2"/>
      <c r="AE397" s="2">
        <f t="shared" si="177"/>
        <v>-0.16134825561990743</v>
      </c>
      <c r="AF397" s="2">
        <f t="shared" si="178"/>
        <v>-0.21933424546115599</v>
      </c>
      <c r="AG397" s="2">
        <f t="shared" si="179"/>
        <v>-0.27072869968809393</v>
      </c>
      <c r="AH397" s="2">
        <f t="shared" si="180"/>
        <v>-0.30762657643717467</v>
      </c>
      <c r="AI397" s="2">
        <f t="shared" si="181"/>
        <v>-0.31867870818640709</v>
      </c>
      <c r="AJ397" s="2">
        <f t="shared" si="182"/>
        <v>-0.35201857423039956</v>
      </c>
      <c r="AK397" s="2">
        <f t="shared" si="183"/>
        <v>-0.42154446075834534</v>
      </c>
      <c r="AL397" s="2">
        <f t="shared" si="184"/>
        <v>-0.47395578372766911</v>
      </c>
      <c r="AM397" s="2">
        <f t="shared" si="185"/>
        <v>-0.46878858745465168</v>
      </c>
      <c r="AN397" s="2">
        <f t="shared" si="186"/>
        <v>3.2057438913688237</v>
      </c>
      <c r="AO397" s="2">
        <f t="shared" si="187"/>
        <v>0.56171645508268397</v>
      </c>
      <c r="AP397" s="2">
        <f t="shared" si="188"/>
        <v>0.98657018340196712</v>
      </c>
      <c r="AQ397" s="23">
        <f t="shared" si="170"/>
        <v>3.5445267722605043</v>
      </c>
      <c r="AR397" s="2">
        <f t="shared" si="171"/>
        <v>-0.42533255918145496</v>
      </c>
      <c r="AS397" s="2">
        <f t="shared" si="172"/>
        <v>-0.48307706715148585</v>
      </c>
      <c r="AT397" s="2">
        <f t="shared" si="173"/>
        <v>1.4722962263423156</v>
      </c>
      <c r="AU397" s="2">
        <f t="shared" si="174"/>
        <v>9.110689408824495</v>
      </c>
      <c r="AV397" s="2">
        <f t="shared" si="175"/>
        <v>0.63902557573228413</v>
      </c>
      <c r="AW397" s="27">
        <f t="shared" si="176"/>
        <v>1.4972646731558166E-2</v>
      </c>
      <c r="AX397" s="28">
        <f t="shared" si="189"/>
        <v>1.1339183777756052</v>
      </c>
      <c r="AY397" s="2">
        <v>1E-3</v>
      </c>
      <c r="AZ397" s="2">
        <v>50</v>
      </c>
      <c r="BA397" s="2">
        <f t="shared" si="190"/>
        <v>2.8588360222702498</v>
      </c>
      <c r="BB397" s="2">
        <f t="shared" si="191"/>
        <v>6.0029687729965202</v>
      </c>
      <c r="BC397" s="2">
        <f t="shared" si="192"/>
        <v>8.9651157260210335E-2</v>
      </c>
      <c r="BD397" s="2">
        <f t="shared" si="193"/>
        <v>7.4670962320380263E-3</v>
      </c>
      <c r="BE397" s="2">
        <f t="shared" si="194"/>
        <v>5.7805259143197674E-2</v>
      </c>
      <c r="BF397">
        <f t="shared" si="195"/>
        <v>2.1902107173710115</v>
      </c>
      <c r="BG397" s="9">
        <f t="shared" si="196"/>
        <v>6.2259861209654039E-7</v>
      </c>
      <c r="BH397" s="9">
        <f t="shared" si="197"/>
        <v>6.1197314218872213E-7</v>
      </c>
      <c r="BI397" s="2"/>
      <c r="BJ397" s="2"/>
      <c r="BK397" s="2"/>
      <c r="BL397" s="2"/>
      <c r="BM397" s="2"/>
      <c r="BN397" s="2"/>
      <c r="BO397" s="2"/>
      <c r="BP397" s="2"/>
      <c r="BQ397" s="2"/>
      <c r="BR397" s="11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V397" s="6"/>
      <c r="EW397" s="6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6"/>
      <c r="FJ397" s="7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</row>
    <row r="398" spans="1:225">
      <c r="A398" s="16">
        <v>58.158922049630974</v>
      </c>
      <c r="B398" s="2">
        <v>8.6134458690601212E-2</v>
      </c>
      <c r="C398" s="2">
        <v>5.5457257231391707E-2</v>
      </c>
      <c r="D398" s="2">
        <v>3.5306808855603153E-2</v>
      </c>
      <c r="E398" s="2">
        <v>2.9795173938736558E-2</v>
      </c>
      <c r="F398" s="2">
        <v>2.3542408010571149E-2</v>
      </c>
      <c r="G398" s="2">
        <v>1.7451444963737961E-2</v>
      </c>
      <c r="H398" s="2">
        <v>6.3920012737251055E-3</v>
      </c>
      <c r="I398" s="2">
        <v>4.8557609116998577E-3</v>
      </c>
      <c r="J398" s="2">
        <v>3.2150516749740112E-3</v>
      </c>
      <c r="K398" s="2">
        <v>0.76575143873498008</v>
      </c>
      <c r="L398" s="2">
        <v>0.74849257269349989</v>
      </c>
      <c r="M398" s="2">
        <v>0.72816255351389225</v>
      </c>
      <c r="N398" s="2">
        <v>0.70554917714899923</v>
      </c>
      <c r="O398" s="2">
        <v>0.7024686096142001</v>
      </c>
      <c r="P398" s="2">
        <v>0.68535111710656427</v>
      </c>
      <c r="Q398" s="2">
        <v>0.65345765865142769</v>
      </c>
      <c r="R398" s="2">
        <v>0.61604743260380712</v>
      </c>
      <c r="S398" s="2">
        <v>0.62497150005294955</v>
      </c>
      <c r="T398" s="2">
        <v>0.8518858974255813</v>
      </c>
      <c r="U398" s="2">
        <v>0.80394982992489161</v>
      </c>
      <c r="V398" s="2">
        <v>0.76346936236949536</v>
      </c>
      <c r="W398" s="2">
        <v>0.73534435108773577</v>
      </c>
      <c r="X398" s="2">
        <v>0.72601101762477127</v>
      </c>
      <c r="Y398" s="2">
        <v>0.70280256207030223</v>
      </c>
      <c r="Z398" s="2">
        <v>0.65479612732422843</v>
      </c>
      <c r="AA398" s="2">
        <v>0.62090319351550693</v>
      </c>
      <c r="AB398" s="2">
        <v>0.62818655172792359</v>
      </c>
      <c r="AC398" s="9">
        <v>9.5355698083314528E-3</v>
      </c>
      <c r="AD398" s="2"/>
      <c r="AE398" s="2">
        <f t="shared" si="177"/>
        <v>-0.16030268433074668</v>
      </c>
      <c r="AF398" s="2">
        <f t="shared" si="178"/>
        <v>-0.21821841234109937</v>
      </c>
      <c r="AG398" s="2">
        <f t="shared" si="179"/>
        <v>-0.26988228300089923</v>
      </c>
      <c r="AH398" s="2">
        <f t="shared" si="180"/>
        <v>-0.30741638460217269</v>
      </c>
      <c r="AI398" s="2">
        <f t="shared" si="181"/>
        <v>-0.32019008848079616</v>
      </c>
      <c r="AJ398" s="2">
        <f t="shared" si="182"/>
        <v>-0.35267927715748149</v>
      </c>
      <c r="AK398" s="2">
        <f t="shared" si="183"/>
        <v>-0.42343134779063013</v>
      </c>
      <c r="AL398" s="2">
        <f t="shared" si="184"/>
        <v>-0.47658009725922962</v>
      </c>
      <c r="AM398" s="2">
        <f t="shared" si="185"/>
        <v>-0.46491809973500298</v>
      </c>
      <c r="AN398" s="2">
        <f t="shared" si="186"/>
        <v>3.2157008755085741</v>
      </c>
      <c r="AO398" s="2">
        <f t="shared" si="187"/>
        <v>0.56328996013253996</v>
      </c>
      <c r="AP398" s="2">
        <f t="shared" si="188"/>
        <v>0.98407092263333173</v>
      </c>
      <c r="AQ398" s="23">
        <f t="shared" si="170"/>
        <v>3.5462618019474568</v>
      </c>
      <c r="AR398" s="2">
        <f t="shared" si="171"/>
        <v>-0.42547753967503665</v>
      </c>
      <c r="AS398" s="2">
        <f t="shared" si="172"/>
        <v>-0.48443131743283419</v>
      </c>
      <c r="AT398" s="2">
        <f t="shared" si="173"/>
        <v>1.5031286536630684</v>
      </c>
      <c r="AU398" s="2">
        <f t="shared" si="174"/>
        <v>9.310245207968233</v>
      </c>
      <c r="AV398" s="2">
        <f t="shared" si="175"/>
        <v>0.63863224002240293</v>
      </c>
      <c r="AW398" s="27">
        <f t="shared" si="176"/>
        <v>1.4931237746464146E-2</v>
      </c>
      <c r="AX398" s="28">
        <f t="shared" si="189"/>
        <v>1.1335423581852013</v>
      </c>
      <c r="AY398" s="2">
        <v>1E-3</v>
      </c>
      <c r="AZ398" s="2">
        <v>50</v>
      </c>
      <c r="BA398" s="2">
        <f t="shared" si="190"/>
        <v>2.8476359375323419</v>
      </c>
      <c r="BB398" s="2">
        <f t="shared" si="191"/>
        <v>5.9626616326576354</v>
      </c>
      <c r="BC398" s="2">
        <f t="shared" si="192"/>
        <v>8.9299930204743028E-2</v>
      </c>
      <c r="BD398" s="2">
        <f t="shared" si="193"/>
        <v>7.4881207945445335E-3</v>
      </c>
      <c r="BE398" s="2">
        <f t="shared" si="194"/>
        <v>5.7586272225876201E-2</v>
      </c>
      <c r="BF398">
        <f t="shared" si="195"/>
        <v>2.2175745088828642</v>
      </c>
      <c r="BG398" s="9">
        <f t="shared" si="196"/>
        <v>5.7531491354609751E-7</v>
      </c>
      <c r="BH398" s="9">
        <f t="shared" si="197"/>
        <v>6.0165609610095857E-7</v>
      </c>
      <c r="BI398" s="2"/>
      <c r="BJ398" s="2"/>
      <c r="BK398" s="2"/>
      <c r="BL398" s="2"/>
      <c r="BM398" s="2"/>
      <c r="BN398" s="2"/>
      <c r="BO398" s="2"/>
      <c r="BP398" s="2"/>
      <c r="BQ398" s="2"/>
      <c r="BR398" s="11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V398" s="6"/>
      <c r="EW398" s="6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6"/>
      <c r="FJ398" s="7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</row>
    <row r="399" spans="1:225">
      <c r="A399" s="16">
        <v>58.312526810011022</v>
      </c>
      <c r="B399" s="2">
        <v>8.7091384607343947E-2</v>
      </c>
      <c r="C399" s="2">
        <v>5.6057182145234863E-2</v>
      </c>
      <c r="D399" s="2">
        <v>3.6333840083724707E-2</v>
      </c>
      <c r="E399" s="2">
        <v>3.1137264386492631E-2</v>
      </c>
      <c r="F399" s="2">
        <v>2.5749962088169581E-2</v>
      </c>
      <c r="G399" s="2">
        <v>1.9290798037944097E-2</v>
      </c>
      <c r="H399" s="2">
        <v>7.5210141931975278E-3</v>
      </c>
      <c r="I399" s="2">
        <v>5.8119165793686133E-3</v>
      </c>
      <c r="J399" s="2">
        <v>3.9480606695240497E-3</v>
      </c>
      <c r="K399" s="2">
        <v>0.76451659416759465</v>
      </c>
      <c r="L399" s="2">
        <v>0.74738182867740366</v>
      </c>
      <c r="M399" s="2">
        <v>0.7275905869928303</v>
      </c>
      <c r="N399" s="2">
        <v>0.70583565173629936</v>
      </c>
      <c r="O399" s="2">
        <v>0.70365472560935582</v>
      </c>
      <c r="P399" s="2">
        <v>0.68611135113454169</v>
      </c>
      <c r="Q399" s="2">
        <v>0.6561707053738598</v>
      </c>
      <c r="R399" s="2">
        <v>0.61865545507994169</v>
      </c>
      <c r="S399" s="2">
        <v>0.62695668236175861</v>
      </c>
      <c r="T399" s="2">
        <v>0.85160797877493866</v>
      </c>
      <c r="U399" s="2">
        <v>0.80343901082263847</v>
      </c>
      <c r="V399" s="2">
        <v>0.76392442707655506</v>
      </c>
      <c r="W399" s="2">
        <v>0.73697291612279203</v>
      </c>
      <c r="X399" s="2">
        <v>0.72940468769752542</v>
      </c>
      <c r="Y399" s="2">
        <v>0.70540214917248578</v>
      </c>
      <c r="Z399" s="2">
        <v>0.65863122986212108</v>
      </c>
      <c r="AA399" s="2">
        <v>0.62446737165931032</v>
      </c>
      <c r="AB399" s="2">
        <v>0.63090474303128263</v>
      </c>
      <c r="AC399" s="9">
        <v>9.4762252697155602E-3</v>
      </c>
      <c r="AD399" s="2"/>
      <c r="AE399" s="2">
        <f t="shared" si="177"/>
        <v>-0.16062897684871955</v>
      </c>
      <c r="AF399" s="2">
        <f t="shared" si="178"/>
        <v>-0.21885400107544944</v>
      </c>
      <c r="AG399" s="2">
        <f t="shared" si="179"/>
        <v>-0.26928641214733312</v>
      </c>
      <c r="AH399" s="2">
        <f t="shared" si="180"/>
        <v>-0.30520413628380499</v>
      </c>
      <c r="AI399" s="2">
        <f t="shared" si="181"/>
        <v>-0.31552657384245975</v>
      </c>
      <c r="AJ399" s="2">
        <f t="shared" si="182"/>
        <v>-0.3489872144418642</v>
      </c>
      <c r="AK399" s="2">
        <f t="shared" si="183"/>
        <v>-0.41759149160636727</v>
      </c>
      <c r="AL399" s="2">
        <f t="shared" si="184"/>
        <v>-0.47085619792425193</v>
      </c>
      <c r="AM399" s="2">
        <f t="shared" si="185"/>
        <v>-0.46060038975237921</v>
      </c>
      <c r="AN399" s="2">
        <f t="shared" si="186"/>
        <v>3.1445199593135724</v>
      </c>
      <c r="AO399" s="2">
        <f t="shared" si="187"/>
        <v>0.55153004865878197</v>
      </c>
      <c r="AP399" s="2">
        <f t="shared" si="188"/>
        <v>0.98411288492638072</v>
      </c>
      <c r="AQ399" s="23">
        <f t="shared" si="170"/>
        <v>3.5332569893454955</v>
      </c>
      <c r="AR399" s="2">
        <f t="shared" si="171"/>
        <v>-0.42133430228332414</v>
      </c>
      <c r="AS399" s="2">
        <f t="shared" si="172"/>
        <v>-0.4802067766451279</v>
      </c>
      <c r="AT399" s="2">
        <f t="shared" si="173"/>
        <v>1.501055682789846</v>
      </c>
      <c r="AU399" s="2">
        <f t="shared" si="174"/>
        <v>9.3009618703050094</v>
      </c>
      <c r="AV399" s="2">
        <f t="shared" si="175"/>
        <v>0.64130403041658046</v>
      </c>
      <c r="AW399" s="27">
        <f t="shared" si="176"/>
        <v>1.4776494174783154E-2</v>
      </c>
      <c r="AX399" s="28">
        <f t="shared" si="189"/>
        <v>1.1335108380054386</v>
      </c>
      <c r="AY399" s="2">
        <v>1E-3</v>
      </c>
      <c r="AZ399" s="2">
        <v>50</v>
      </c>
      <c r="BA399" s="2">
        <f t="shared" si="190"/>
        <v>2.9327051631543761</v>
      </c>
      <c r="BB399" s="2">
        <f t="shared" si="191"/>
        <v>6.1393385685650932</v>
      </c>
      <c r="BC399" s="2">
        <f t="shared" si="192"/>
        <v>9.1967643380607131E-2</v>
      </c>
      <c r="BD399" s="2">
        <f t="shared" si="193"/>
        <v>7.489888576778814E-3</v>
      </c>
      <c r="BE399" s="2">
        <f t="shared" si="194"/>
        <v>5.9248130041773095E-2</v>
      </c>
      <c r="BF399">
        <f t="shared" si="195"/>
        <v>2.0998411634681666</v>
      </c>
      <c r="BG399" s="9">
        <f t="shared" si="196"/>
        <v>6.3657956200315652E-7</v>
      </c>
      <c r="BH399" s="9">
        <f t="shared" si="197"/>
        <v>6.5679143132951683E-7</v>
      </c>
      <c r="BI399" s="2"/>
      <c r="BJ399" s="2"/>
      <c r="BK399" s="2"/>
      <c r="BL399" s="2"/>
      <c r="BM399" s="2"/>
      <c r="BN399" s="2"/>
      <c r="BO399" s="2"/>
      <c r="BP399" s="2"/>
      <c r="BQ399" s="2"/>
      <c r="BR399" s="11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V399" s="6"/>
      <c r="EW399" s="6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6"/>
      <c r="FJ399" s="7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</row>
    <row r="400" spans="1:225">
      <c r="A400" s="16">
        <v>58.47501632857351</v>
      </c>
      <c r="B400" s="2">
        <v>8.4695198850856912E-2</v>
      </c>
      <c r="C400" s="2">
        <v>5.3916368302612261E-2</v>
      </c>
      <c r="D400" s="2">
        <v>3.5667554138663203E-2</v>
      </c>
      <c r="E400" s="2">
        <v>3.369810317167457E-2</v>
      </c>
      <c r="F400" s="2">
        <v>2.7074399008750649E-2</v>
      </c>
      <c r="G400" s="2">
        <v>1.9649993317478777E-2</v>
      </c>
      <c r="H400" s="2">
        <v>8.1151725848963522E-3</v>
      </c>
      <c r="I400" s="2">
        <v>6.3706732493276283E-3</v>
      </c>
      <c r="J400" s="2">
        <v>4.4311523942853715E-3</v>
      </c>
      <c r="K400" s="2">
        <v>0.77829882279772455</v>
      </c>
      <c r="L400" s="2">
        <v>0.76148073362579438</v>
      </c>
      <c r="M400" s="2">
        <v>0.73723039335727059</v>
      </c>
      <c r="N400" s="2">
        <v>0.70450915921889823</v>
      </c>
      <c r="O400" s="2">
        <v>0.70381243579521469</v>
      </c>
      <c r="P400" s="2">
        <v>0.69198813365625023</v>
      </c>
      <c r="Q400" s="2">
        <v>0.66096542515811663</v>
      </c>
      <c r="R400" s="2">
        <v>0.6246290845897049</v>
      </c>
      <c r="S400" s="2">
        <v>0.63169886485806392</v>
      </c>
      <c r="T400" s="2">
        <v>0.86299402164858141</v>
      </c>
      <c r="U400" s="2">
        <v>0.81539710192840664</v>
      </c>
      <c r="V400" s="2">
        <v>0.77289794749593377</v>
      </c>
      <c r="W400" s="2">
        <v>0.73820726239057277</v>
      </c>
      <c r="X400" s="2">
        <v>0.73088683480396532</v>
      </c>
      <c r="Y400" s="2">
        <v>0.71163812697372897</v>
      </c>
      <c r="Z400" s="2">
        <v>0.66376285466032603</v>
      </c>
      <c r="AA400" s="2">
        <v>0.6309997578390325</v>
      </c>
      <c r="AB400" s="2">
        <v>0.6361300172523493</v>
      </c>
      <c r="AC400" s="9">
        <v>9.4168807246712855E-3</v>
      </c>
      <c r="AD400" s="2"/>
      <c r="AE400" s="2">
        <f t="shared" si="177"/>
        <v>-0.14734751532875073</v>
      </c>
      <c r="AF400" s="2">
        <f t="shared" si="178"/>
        <v>-0.20408004277498684</v>
      </c>
      <c r="AG400" s="2">
        <f t="shared" si="179"/>
        <v>-0.25760826046096852</v>
      </c>
      <c r="AH400" s="2">
        <f t="shared" si="180"/>
        <v>-0.30353065046311584</v>
      </c>
      <c r="AI400" s="2">
        <f t="shared" si="181"/>
        <v>-0.31349663996617533</v>
      </c>
      <c r="AJ400" s="2">
        <f t="shared" si="182"/>
        <v>-0.34018574540468033</v>
      </c>
      <c r="AK400" s="2">
        <f t="shared" si="183"/>
        <v>-0.40983033989363238</v>
      </c>
      <c r="AL400" s="2">
        <f t="shared" si="184"/>
        <v>-0.46044980021432164</v>
      </c>
      <c r="AM400" s="2">
        <f t="shared" si="185"/>
        <v>-0.45235230689284817</v>
      </c>
      <c r="AN400" s="2">
        <f t="shared" si="186"/>
        <v>3.2006316900564928</v>
      </c>
      <c r="AO400" s="2">
        <f t="shared" si="187"/>
        <v>0.55905032618653949</v>
      </c>
      <c r="AP400" s="2">
        <f t="shared" si="188"/>
        <v>0.98199678431677806</v>
      </c>
      <c r="AQ400" s="23">
        <f t="shared" si="170"/>
        <v>3.5415834527369991</v>
      </c>
      <c r="AR400" s="2">
        <f t="shared" si="171"/>
        <v>-0.41405374736973338</v>
      </c>
      <c r="AS400" s="2">
        <f t="shared" si="172"/>
        <v>-0.47059727007206081</v>
      </c>
      <c r="AT400" s="2">
        <f t="shared" si="173"/>
        <v>1.4416750272068029</v>
      </c>
      <c r="AU400" s="2">
        <f t="shared" si="174"/>
        <v>8.9236355601169599</v>
      </c>
      <c r="AV400" s="2">
        <f t="shared" si="175"/>
        <v>0.64657603293592258</v>
      </c>
      <c r="AW400" s="27">
        <f t="shared" si="176"/>
        <v>1.456422794069839E-2</v>
      </c>
      <c r="AX400" s="28">
        <f t="shared" si="189"/>
        <v>1.1316257066519231</v>
      </c>
      <c r="AY400" s="2">
        <v>1E-3</v>
      </c>
      <c r="AZ400" s="2">
        <v>50</v>
      </c>
      <c r="BA400" s="2">
        <f t="shared" si="190"/>
        <v>2.877940675784076</v>
      </c>
      <c r="BB400" s="2">
        <f t="shared" si="191"/>
        <v>5.9396275338506213</v>
      </c>
      <c r="BC400" s="2">
        <f t="shared" si="192"/>
        <v>9.0250266227366052E-2</v>
      </c>
      <c r="BD400" s="2">
        <f t="shared" si="193"/>
        <v>7.5971539788513634E-3</v>
      </c>
      <c r="BE400" s="2">
        <f t="shared" si="194"/>
        <v>5.8178665714994082E-2</v>
      </c>
      <c r="BF400">
        <f t="shared" si="195"/>
        <v>2.2333138738964027</v>
      </c>
      <c r="BG400" s="9">
        <f t="shared" si="196"/>
        <v>6.48021221665599E-7</v>
      </c>
      <c r="BH400" s="9">
        <f t="shared" si="197"/>
        <v>6.1136422604832399E-7</v>
      </c>
      <c r="BI400" s="2"/>
      <c r="BJ400" s="2"/>
      <c r="BK400" s="2"/>
      <c r="BL400" s="2"/>
      <c r="BM400" s="2"/>
      <c r="BN400" s="2"/>
      <c r="BO400" s="2"/>
      <c r="BP400" s="2"/>
      <c r="BQ400" s="2"/>
      <c r="BR400" s="11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V400" s="6"/>
      <c r="EW400" s="6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6"/>
      <c r="FJ400" s="7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</row>
    <row r="401" spans="1:225">
      <c r="A401" s="16">
        <v>58.627002269164109</v>
      </c>
      <c r="B401" s="2">
        <v>8.5166395491720615E-2</v>
      </c>
      <c r="C401" s="2">
        <v>5.3268049104925067E-2</v>
      </c>
      <c r="D401" s="2">
        <v>3.589665196600654E-2</v>
      </c>
      <c r="E401" s="2">
        <v>3.2393641536769546E-2</v>
      </c>
      <c r="F401" s="2">
        <v>2.6552523015710452E-2</v>
      </c>
      <c r="G401" s="2">
        <v>1.9018145266391874E-2</v>
      </c>
      <c r="H401" s="2">
        <v>7.6760119663088142E-3</v>
      </c>
      <c r="I401" s="2">
        <v>5.9881843884045539E-3</v>
      </c>
      <c r="J401" s="2">
        <v>4.1260496254417389E-3</v>
      </c>
      <c r="K401" s="2">
        <v>0.78201613133524583</v>
      </c>
      <c r="L401" s="2">
        <v>0.76590306313064649</v>
      </c>
      <c r="M401" s="2">
        <v>0.7413432602379576</v>
      </c>
      <c r="N401" s="2">
        <v>0.71949978099231093</v>
      </c>
      <c r="O401" s="2">
        <v>0.71790832153280648</v>
      </c>
      <c r="P401" s="2">
        <v>0.7006535684338947</v>
      </c>
      <c r="Q401" s="2">
        <v>0.66776370595128887</v>
      </c>
      <c r="R401" s="2">
        <v>0.62932942480848775</v>
      </c>
      <c r="S401" s="2">
        <v>0.63434835332301809</v>
      </c>
      <c r="T401" s="2">
        <v>0.86718252682696639</v>
      </c>
      <c r="U401" s="2">
        <v>0.8191711122355716</v>
      </c>
      <c r="V401" s="2">
        <v>0.77723991220396416</v>
      </c>
      <c r="W401" s="2">
        <v>0.75189342252908042</v>
      </c>
      <c r="X401" s="2">
        <v>0.74446084454851691</v>
      </c>
      <c r="Y401" s="2">
        <v>0.7196717137002866</v>
      </c>
      <c r="Z401" s="2">
        <v>0.66954927695108946</v>
      </c>
      <c r="AA401" s="2">
        <v>0.63531760919689229</v>
      </c>
      <c r="AB401" s="2">
        <v>0.63847440294845981</v>
      </c>
      <c r="AC401" s="9">
        <v>9.4387053604128111E-3</v>
      </c>
      <c r="AD401" s="2"/>
      <c r="AE401" s="2">
        <f t="shared" si="177"/>
        <v>-0.14250579745389211</v>
      </c>
      <c r="AF401" s="2">
        <f t="shared" si="178"/>
        <v>-0.19946228870297347</v>
      </c>
      <c r="AG401" s="2">
        <f t="shared" si="179"/>
        <v>-0.25200620895803783</v>
      </c>
      <c r="AH401" s="2">
        <f t="shared" si="180"/>
        <v>-0.28516069043655051</v>
      </c>
      <c r="AI401" s="2">
        <f t="shared" si="181"/>
        <v>-0.29509502119141057</v>
      </c>
      <c r="AJ401" s="2">
        <f t="shared" si="182"/>
        <v>-0.32896012414434739</v>
      </c>
      <c r="AK401" s="2">
        <f t="shared" si="183"/>
        <v>-0.40115051394393125</v>
      </c>
      <c r="AL401" s="2">
        <f t="shared" si="184"/>
        <v>-0.45363023317013806</v>
      </c>
      <c r="AM401" s="2">
        <f t="shared" si="185"/>
        <v>-0.44867369366559401</v>
      </c>
      <c r="AN401" s="2">
        <f t="shared" si="186"/>
        <v>3.216243624001665</v>
      </c>
      <c r="AO401" s="2">
        <f t="shared" si="187"/>
        <v>0.56007814400781475</v>
      </c>
      <c r="AP401" s="2">
        <f t="shared" si="188"/>
        <v>0.98764175808210086</v>
      </c>
      <c r="AQ401" s="23">
        <f t="shared" si="170"/>
        <v>3.5427186556837897</v>
      </c>
      <c r="AR401" s="2">
        <f t="shared" si="171"/>
        <v>-0.40382090162983614</v>
      </c>
      <c r="AS401" s="2">
        <f t="shared" si="172"/>
        <v>-0.46310043154381991</v>
      </c>
      <c r="AT401" s="2">
        <f t="shared" si="173"/>
        <v>1.511434268987123</v>
      </c>
      <c r="AU401" s="2">
        <f t="shared" si="174"/>
        <v>9.3856970869241287</v>
      </c>
      <c r="AV401" s="2">
        <f t="shared" si="175"/>
        <v>0.65253096680325096</v>
      </c>
      <c r="AW401" s="27">
        <f t="shared" si="176"/>
        <v>1.4464762349368684E-2</v>
      </c>
      <c r="AX401" s="28">
        <f t="shared" si="189"/>
        <v>1.1309325064525702</v>
      </c>
      <c r="AY401" s="2">
        <v>1E-3</v>
      </c>
      <c r="AZ401" s="2">
        <v>50</v>
      </c>
      <c r="BA401" s="2">
        <f t="shared" si="190"/>
        <v>2.8705565995819962</v>
      </c>
      <c r="BB401" s="2">
        <f t="shared" si="191"/>
        <v>5.8931874420012083</v>
      </c>
      <c r="BC401" s="2">
        <f t="shared" si="192"/>
        <v>9.0018706609515581E-2</v>
      </c>
      <c r="BD401" s="2">
        <f t="shared" si="193"/>
        <v>7.6373742766826557E-3</v>
      </c>
      <c r="BE401" s="2">
        <f t="shared" si="194"/>
        <v>5.8034361382489408E-2</v>
      </c>
      <c r="BF401">
        <f t="shared" si="195"/>
        <v>2.2652372351660501</v>
      </c>
      <c r="BG401" s="9">
        <f t="shared" si="196"/>
        <v>6.2713033113197918E-7</v>
      </c>
      <c r="BH401" s="9">
        <f t="shared" si="197"/>
        <v>6.0798882495955074E-7</v>
      </c>
      <c r="BI401" s="2"/>
      <c r="BJ401" s="2"/>
      <c r="BK401" s="2"/>
      <c r="BL401" s="2"/>
      <c r="BM401" s="2"/>
      <c r="BN401" s="2"/>
      <c r="BO401" s="2"/>
      <c r="BP401" s="2"/>
      <c r="BQ401" s="2"/>
      <c r="BR401" s="11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V401" s="6"/>
      <c r="EW401" s="6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6"/>
      <c r="FJ401" s="7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</row>
    <row r="402" spans="1:225">
      <c r="A402" s="16">
        <v>58.785451630655196</v>
      </c>
      <c r="B402" s="2">
        <v>8.7704417205934582E-2</v>
      </c>
      <c r="C402" s="2">
        <v>5.3628286771397513E-2</v>
      </c>
      <c r="D402" s="2">
        <v>3.4607323981169141E-2</v>
      </c>
      <c r="E402" s="2">
        <v>3.116330028357725E-2</v>
      </c>
      <c r="F402" s="2">
        <v>2.3345574025262574E-2</v>
      </c>
      <c r="G402" s="2">
        <v>1.7827357587326859E-2</v>
      </c>
      <c r="H402" s="2">
        <v>6.6235405713446077E-3</v>
      </c>
      <c r="I402" s="2">
        <v>5.0513431590655279E-3</v>
      </c>
      <c r="J402" s="2">
        <v>3.3642005784138918E-3</v>
      </c>
      <c r="K402" s="2">
        <v>0.77458177666196792</v>
      </c>
      <c r="L402" s="2">
        <v>0.7613952485613481</v>
      </c>
      <c r="M402" s="2">
        <v>0.73985015352937977</v>
      </c>
      <c r="N402" s="2">
        <v>0.71274593497537964</v>
      </c>
      <c r="O402" s="2">
        <v>0.71402210224363205</v>
      </c>
      <c r="P402" s="2">
        <v>0.69624587333272525</v>
      </c>
      <c r="Q402" s="2">
        <v>0.66849124950516892</v>
      </c>
      <c r="R402" s="2">
        <v>0.6309993543936524</v>
      </c>
      <c r="S402" s="2">
        <v>0.63482546155353303</v>
      </c>
      <c r="T402" s="2">
        <v>0.86228619386790251</v>
      </c>
      <c r="U402" s="2">
        <v>0.81502353533274563</v>
      </c>
      <c r="V402" s="2">
        <v>0.77445747751054894</v>
      </c>
      <c r="W402" s="2">
        <v>0.74390923525895691</v>
      </c>
      <c r="X402" s="2">
        <v>0.73736767626889466</v>
      </c>
      <c r="Y402" s="2">
        <v>0.71407323092005215</v>
      </c>
      <c r="Z402" s="2">
        <v>0.66962156660089844</v>
      </c>
      <c r="AA402" s="2">
        <v>0.63605069755271793</v>
      </c>
      <c r="AB402" s="2">
        <v>0.63818966213194694</v>
      </c>
      <c r="AC402" s="9">
        <v>9.4899863714046299E-3</v>
      </c>
      <c r="AD402" s="2"/>
      <c r="AE402" s="2">
        <f t="shared" si="177"/>
        <v>-0.14816805197436558</v>
      </c>
      <c r="AF402" s="2">
        <f t="shared" si="178"/>
        <v>-0.204538288449337</v>
      </c>
      <c r="AG402" s="2">
        <f t="shared" si="179"/>
        <v>-0.25559252378215769</v>
      </c>
      <c r="AH402" s="2">
        <f t="shared" si="180"/>
        <v>-0.29583624721079765</v>
      </c>
      <c r="AI402" s="2">
        <f t="shared" si="181"/>
        <v>-0.3046686288744947</v>
      </c>
      <c r="AJ402" s="2">
        <f t="shared" si="182"/>
        <v>-0.33676975758811378</v>
      </c>
      <c r="AK402" s="2">
        <f t="shared" si="183"/>
        <v>-0.40104255214021173</v>
      </c>
      <c r="AL402" s="2">
        <f t="shared" si="184"/>
        <v>-0.45247700568573362</v>
      </c>
      <c r="AM402" s="2">
        <f t="shared" si="185"/>
        <v>-0.44911976374624024</v>
      </c>
      <c r="AN402" s="2">
        <f t="shared" si="186"/>
        <v>3.1266581100847275</v>
      </c>
      <c r="AO402" s="2">
        <f t="shared" si="187"/>
        <v>0.54658982087999763</v>
      </c>
      <c r="AP402" s="2">
        <f t="shared" si="188"/>
        <v>0.98502198827943765</v>
      </c>
      <c r="AQ402" s="23">
        <f t="shared" si="170"/>
        <v>3.5277670157572696</v>
      </c>
      <c r="AR402" s="2">
        <f t="shared" si="171"/>
        <v>-0.40273197227125729</v>
      </c>
      <c r="AS402" s="2">
        <f t="shared" si="172"/>
        <v>-0.46045043958938331</v>
      </c>
      <c r="AT402" s="2">
        <f t="shared" si="173"/>
        <v>1.471632274827638</v>
      </c>
      <c r="AU402" s="2">
        <f t="shared" si="174"/>
        <v>9.1289896001238269</v>
      </c>
      <c r="AV402" s="2">
        <f t="shared" si="175"/>
        <v>0.65363899390801727</v>
      </c>
      <c r="AW402" s="27">
        <f t="shared" si="176"/>
        <v>1.4518696803361306E-2</v>
      </c>
      <c r="AX402" s="28">
        <f t="shared" si="189"/>
        <v>1.1323117663769393</v>
      </c>
      <c r="AY402" s="2">
        <v>1E-3</v>
      </c>
      <c r="AZ402" s="2">
        <v>50</v>
      </c>
      <c r="BA402" s="2">
        <f t="shared" si="190"/>
        <v>2.9693996041528594</v>
      </c>
      <c r="BB402" s="2">
        <f t="shared" si="191"/>
        <v>6.1603270917938655</v>
      </c>
      <c r="BC402" s="2">
        <f t="shared" si="192"/>
        <v>9.3118356144439654E-2</v>
      </c>
      <c r="BD402" s="2">
        <f t="shared" si="193"/>
        <v>7.5577629063764556E-3</v>
      </c>
      <c r="BE402" s="2">
        <f t="shared" si="194"/>
        <v>5.9963948012466517E-2</v>
      </c>
      <c r="BF402">
        <f t="shared" si="195"/>
        <v>2.0863363746573027</v>
      </c>
      <c r="BG402" s="9">
        <f t="shared" si="196"/>
        <v>5.8853750536788457E-7</v>
      </c>
      <c r="BH402" s="9">
        <f t="shared" si="197"/>
        <v>6.7754135749992008E-7</v>
      </c>
      <c r="BI402" s="2"/>
      <c r="BJ402" s="2"/>
      <c r="BK402" s="2"/>
      <c r="BL402" s="2"/>
      <c r="BM402" s="2"/>
      <c r="BN402" s="2"/>
      <c r="BO402" s="2"/>
      <c r="BP402" s="2"/>
      <c r="BQ402" s="2"/>
      <c r="BR402" s="11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V402" s="6"/>
      <c r="EW402" s="6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6"/>
      <c r="FJ402" s="7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</row>
    <row r="403" spans="1:225">
      <c r="A403" s="16">
        <v>58.952795660683606</v>
      </c>
      <c r="B403" s="2">
        <v>8.7447866741460212E-2</v>
      </c>
      <c r="C403" s="2">
        <v>5.4405136899983483E-2</v>
      </c>
      <c r="D403" s="2">
        <v>3.5973806055933782E-2</v>
      </c>
      <c r="E403" s="2">
        <v>3.1686115817653744E-2</v>
      </c>
      <c r="F403" s="2">
        <v>2.4738294184229487E-2</v>
      </c>
      <c r="G403" s="2">
        <v>1.8679697464557325E-2</v>
      </c>
      <c r="H403" s="2">
        <v>7.1784276860730667E-3</v>
      </c>
      <c r="I403" s="2">
        <v>5.5253168865227343E-3</v>
      </c>
      <c r="J403" s="2">
        <v>3.7312038933279101E-3</v>
      </c>
      <c r="K403" s="2">
        <v>0.7731140608015642</v>
      </c>
      <c r="L403" s="2">
        <v>0.75941680769704933</v>
      </c>
      <c r="M403" s="2">
        <v>0.73850948076728173</v>
      </c>
      <c r="N403" s="2">
        <v>0.71248411185487803</v>
      </c>
      <c r="O403" s="2">
        <v>0.71237627113910995</v>
      </c>
      <c r="P403" s="2">
        <v>0.694912851476847</v>
      </c>
      <c r="Q403" s="2">
        <v>0.66655641848628322</v>
      </c>
      <c r="R403" s="2">
        <v>0.63101594290713692</v>
      </c>
      <c r="S403" s="2">
        <v>0.63402630538997395</v>
      </c>
      <c r="T403" s="2">
        <v>0.86056192754302441</v>
      </c>
      <c r="U403" s="2">
        <v>0.81382194459703283</v>
      </c>
      <c r="V403" s="2">
        <v>0.77448328682321554</v>
      </c>
      <c r="W403" s="2">
        <v>0.74417022767253183</v>
      </c>
      <c r="X403" s="2">
        <v>0.73711456532333941</v>
      </c>
      <c r="Y403" s="2">
        <v>0.71359254894140434</v>
      </c>
      <c r="Z403" s="2">
        <v>0.66766223284802229</v>
      </c>
      <c r="AA403" s="2">
        <v>0.63654125979365961</v>
      </c>
      <c r="AB403" s="2">
        <v>0.63775750928330188</v>
      </c>
      <c r="AC403" s="9">
        <v>9.5412673520495848E-3</v>
      </c>
      <c r="AD403" s="2"/>
      <c r="AE403" s="2">
        <f t="shared" si="177"/>
        <v>-0.15016969899031779</v>
      </c>
      <c r="AF403" s="2">
        <f t="shared" si="178"/>
        <v>-0.20601367818824659</v>
      </c>
      <c r="AG403" s="2">
        <f t="shared" si="179"/>
        <v>-0.25555919866958621</v>
      </c>
      <c r="AH403" s="2">
        <f t="shared" si="180"/>
        <v>-0.29548546968479522</v>
      </c>
      <c r="AI403" s="2">
        <f t="shared" si="181"/>
        <v>-0.30501195067370213</v>
      </c>
      <c r="AJ403" s="2">
        <f t="shared" si="182"/>
        <v>-0.33744313927672992</v>
      </c>
      <c r="AK403" s="2">
        <f t="shared" si="183"/>
        <v>-0.4039728727732948</v>
      </c>
      <c r="AL403" s="2">
        <f t="shared" si="184"/>
        <v>-0.45170604015761051</v>
      </c>
      <c r="AM403" s="2">
        <f t="shared" si="185"/>
        <v>-0.44979714737912235</v>
      </c>
      <c r="AN403" s="2">
        <f t="shared" si="186"/>
        <v>3.1194242376542465</v>
      </c>
      <c r="AO403" s="2">
        <f t="shared" si="187"/>
        <v>0.5455639821229139</v>
      </c>
      <c r="AP403" s="2">
        <f t="shared" si="188"/>
        <v>0.98676796215949758</v>
      </c>
      <c r="AQ403" s="23">
        <f t="shared" si="170"/>
        <v>3.5266249647438905</v>
      </c>
      <c r="AR403" s="2">
        <f t="shared" si="171"/>
        <v>-0.40563049405424123</v>
      </c>
      <c r="AS403" s="2">
        <f t="shared" si="172"/>
        <v>-0.4604241506632174</v>
      </c>
      <c r="AT403" s="2">
        <f t="shared" si="173"/>
        <v>1.3970591609293981</v>
      </c>
      <c r="AU403" s="2">
        <f t="shared" si="174"/>
        <v>8.6430830806073189</v>
      </c>
      <c r="AV403" s="2">
        <f t="shared" si="175"/>
        <v>0.65248961484468326</v>
      </c>
      <c r="AW403" s="27">
        <f t="shared" si="176"/>
        <v>1.4622864693901312E-2</v>
      </c>
      <c r="AX403" s="28">
        <f t="shared" si="189"/>
        <v>1.1330284706382279</v>
      </c>
      <c r="AY403" s="2">
        <v>1E-3</v>
      </c>
      <c r="AZ403" s="2">
        <v>50</v>
      </c>
      <c r="BA403" s="2">
        <f t="shared" si="190"/>
        <v>2.9770919272258429</v>
      </c>
      <c r="BB403" s="2">
        <f t="shared" si="191"/>
        <v>6.2097412180783174</v>
      </c>
      <c r="BC403" s="2">
        <f t="shared" si="192"/>
        <v>9.3359582174943057E-2</v>
      </c>
      <c r="BD403" s="2">
        <f t="shared" si="193"/>
        <v>7.5170462368199459E-3</v>
      </c>
      <c r="BE403" s="2">
        <f t="shared" si="194"/>
        <v>6.0113928303785258E-2</v>
      </c>
      <c r="BF403">
        <f t="shared" si="195"/>
        <v>2.054822994607215</v>
      </c>
      <c r="BG403" s="9">
        <f t="shared" si="196"/>
        <v>6.1673090961242807E-7</v>
      </c>
      <c r="BH403" s="9">
        <f t="shared" si="197"/>
        <v>6.8925016002430503E-7</v>
      </c>
      <c r="BI403" s="2"/>
      <c r="BJ403" s="2"/>
      <c r="BK403" s="2"/>
      <c r="BL403" s="2"/>
      <c r="BM403" s="2"/>
      <c r="BN403" s="2"/>
      <c r="BO403" s="2"/>
      <c r="BP403" s="2"/>
      <c r="BQ403" s="2"/>
      <c r="BR403" s="11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V403" s="6"/>
      <c r="EW403" s="6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6"/>
      <c r="FJ403" s="7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</row>
    <row r="404" spans="1:225">
      <c r="A404" s="16">
        <v>59.120135675998249</v>
      </c>
      <c r="B404" s="2">
        <v>8.8915793341985128E-2</v>
      </c>
      <c r="C404" s="2">
        <v>5.557993435316376E-2</v>
      </c>
      <c r="D404" s="2">
        <v>3.6903319179111077E-2</v>
      </c>
      <c r="E404" s="2">
        <v>3.3559926873220146E-2</v>
      </c>
      <c r="F404" s="2">
        <v>2.6924699513266592E-2</v>
      </c>
      <c r="G404" s="2">
        <v>2.0091479286153312E-2</v>
      </c>
      <c r="H404" s="2">
        <v>8.0799219553943907E-3</v>
      </c>
      <c r="I404" s="2">
        <v>6.2970391405816513E-3</v>
      </c>
      <c r="J404" s="2">
        <v>4.3324168178226355E-3</v>
      </c>
      <c r="K404" s="2">
        <v>0.77571704045642265</v>
      </c>
      <c r="L404" s="2">
        <v>0.76161994570103797</v>
      </c>
      <c r="M404" s="2">
        <v>0.74043360451410645</v>
      </c>
      <c r="N404" s="2">
        <v>0.71138686756867175</v>
      </c>
      <c r="O404" s="2">
        <v>0.71090848719013555</v>
      </c>
      <c r="P404" s="2">
        <v>0.69512529341943752</v>
      </c>
      <c r="Q404" s="2">
        <v>0.66786412705907872</v>
      </c>
      <c r="R404" s="2">
        <v>0.63025034798833779</v>
      </c>
      <c r="S404" s="2">
        <v>0.63897488398761337</v>
      </c>
      <c r="T404" s="2">
        <v>0.86463283379840783</v>
      </c>
      <c r="U404" s="2">
        <v>0.81719988005420174</v>
      </c>
      <c r="V404" s="2">
        <v>0.7773369236932175</v>
      </c>
      <c r="W404" s="2">
        <v>0.74494679444189194</v>
      </c>
      <c r="X404" s="2">
        <v>0.73783318670340214</v>
      </c>
      <c r="Y404" s="2">
        <v>0.71521677270559081</v>
      </c>
      <c r="Z404" s="2">
        <v>0.66988165329119242</v>
      </c>
      <c r="AA404" s="2">
        <v>0.63654738712891945</v>
      </c>
      <c r="AB404" s="2">
        <v>0.64330730080543597</v>
      </c>
      <c r="AC404" s="9">
        <v>9.5432009207820929E-3</v>
      </c>
      <c r="AD404" s="2"/>
      <c r="AE404" s="2">
        <f t="shared" si="177"/>
        <v>-0.14545033176019456</v>
      </c>
      <c r="AF404" s="2">
        <f t="shared" si="178"/>
        <v>-0.20187156281523277</v>
      </c>
      <c r="AG404" s="2">
        <f t="shared" si="179"/>
        <v>-0.25188140137421289</v>
      </c>
      <c r="AH404" s="2">
        <f t="shared" si="180"/>
        <v>-0.29444248000940354</v>
      </c>
      <c r="AI404" s="2">
        <f t="shared" si="181"/>
        <v>-0.30403751420849479</v>
      </c>
      <c r="AJ404" s="2">
        <f t="shared" si="182"/>
        <v>-0.33516960362825904</v>
      </c>
      <c r="AK404" s="2">
        <f t="shared" si="183"/>
        <v>-0.40065421907807336</v>
      </c>
      <c r="AL404" s="2">
        <f t="shared" si="184"/>
        <v>-0.45169641422107465</v>
      </c>
      <c r="AM404" s="2">
        <f t="shared" si="185"/>
        <v>-0.44113275163931903</v>
      </c>
      <c r="AN404" s="2">
        <f t="shared" si="186"/>
        <v>3.1157864552321919</v>
      </c>
      <c r="AO404" s="2">
        <f t="shared" si="187"/>
        <v>0.54447809277284376</v>
      </c>
      <c r="AP404" s="2">
        <f t="shared" si="188"/>
        <v>0.98164280209597565</v>
      </c>
      <c r="AQ404" s="23">
        <f t="shared" si="170"/>
        <v>3.5254152784788571</v>
      </c>
      <c r="AR404" s="2">
        <f t="shared" si="171"/>
        <v>-0.40367052874077652</v>
      </c>
      <c r="AS404" s="2">
        <f t="shared" si="172"/>
        <v>-0.46163816077092384</v>
      </c>
      <c r="AT404" s="2">
        <f t="shared" si="173"/>
        <v>1.477985160636917</v>
      </c>
      <c r="AU404" s="2">
        <f t="shared" si="174"/>
        <v>9.1691985094656019</v>
      </c>
      <c r="AV404" s="2">
        <f t="shared" si="175"/>
        <v>0.6529624690645961</v>
      </c>
      <c r="AW404" s="27">
        <f t="shared" si="176"/>
        <v>1.4615236514976492E-2</v>
      </c>
      <c r="AX404" s="28">
        <f t="shared" si="189"/>
        <v>1.1330645317504406</v>
      </c>
      <c r="AY404" s="2">
        <v>1E-3</v>
      </c>
      <c r="AZ404" s="2">
        <v>50</v>
      </c>
      <c r="BA404" s="2">
        <f t="shared" si="190"/>
        <v>2.9852620466012048</v>
      </c>
      <c r="BB404" s="2">
        <f t="shared" si="191"/>
        <v>6.2284707350667494</v>
      </c>
      <c r="BC404" s="2">
        <f t="shared" si="192"/>
        <v>9.3615791573190943E-2</v>
      </c>
      <c r="BD404" s="2">
        <f t="shared" si="193"/>
        <v>7.5150091587417008E-3</v>
      </c>
      <c r="BE404" s="2">
        <f t="shared" si="194"/>
        <v>6.0273194807955122E-2</v>
      </c>
      <c r="BF404">
        <f t="shared" si="195"/>
        <v>2.0430537542135054</v>
      </c>
      <c r="BG404" s="9">
        <f t="shared" si="196"/>
        <v>6.6340524743636718E-7</v>
      </c>
      <c r="BH404" s="9">
        <f t="shared" si="197"/>
        <v>6.9670527341640532E-7</v>
      </c>
      <c r="BI404" s="2"/>
      <c r="BJ404" s="2"/>
      <c r="BK404" s="2"/>
      <c r="BL404" s="2"/>
      <c r="BM404" s="2"/>
      <c r="BN404" s="2"/>
      <c r="BO404" s="2"/>
      <c r="BP404" s="2"/>
      <c r="BQ404" s="2"/>
      <c r="BR404" s="11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V404" s="6"/>
      <c r="EW404" s="6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6"/>
      <c r="FJ404" s="7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</row>
    <row r="405" spans="1:225">
      <c r="A405" s="16">
        <v>59.285868883192911</v>
      </c>
      <c r="B405" s="2">
        <v>8.6376038831655566E-2</v>
      </c>
      <c r="C405" s="2">
        <v>5.4530060198480612E-2</v>
      </c>
      <c r="D405" s="2">
        <v>3.5662346014123318E-2</v>
      </c>
      <c r="E405" s="2">
        <v>3.2700953827455609E-2</v>
      </c>
      <c r="F405" s="2">
        <v>2.5955808075057249E-2</v>
      </c>
      <c r="G405" s="2">
        <v>1.9509495904325869E-2</v>
      </c>
      <c r="H405" s="2">
        <v>7.8074815882742512E-3</v>
      </c>
      <c r="I405" s="2">
        <v>6.0765511443518563E-3</v>
      </c>
      <c r="J405" s="2">
        <v>4.1723087707752982E-3</v>
      </c>
      <c r="K405" s="2">
        <v>0.77807186524975069</v>
      </c>
      <c r="L405" s="2">
        <v>0.76269377028800645</v>
      </c>
      <c r="M405" s="2">
        <v>0.74034151084224764</v>
      </c>
      <c r="N405" s="2">
        <v>0.715567415653662</v>
      </c>
      <c r="O405" s="2">
        <v>0.71423283459704201</v>
      </c>
      <c r="P405" s="2">
        <v>0.69976982959304623</v>
      </c>
      <c r="Q405" s="2">
        <v>0.66619733048827279</v>
      </c>
      <c r="R405" s="2">
        <v>0.62936614694372905</v>
      </c>
      <c r="S405" s="2">
        <v>0.6407186708146595</v>
      </c>
      <c r="T405" s="2">
        <v>0.86444790408140626</v>
      </c>
      <c r="U405" s="2">
        <v>0.81722383048648706</v>
      </c>
      <c r="V405" s="2">
        <v>0.77600385685637097</v>
      </c>
      <c r="W405" s="2">
        <v>0.74826836948111763</v>
      </c>
      <c r="X405" s="2">
        <v>0.74018864267209927</v>
      </c>
      <c r="Y405" s="2">
        <v>0.71927932549737206</v>
      </c>
      <c r="Z405" s="2">
        <v>0.66975450614751542</v>
      </c>
      <c r="AA405" s="2">
        <v>0.63544269808808096</v>
      </c>
      <c r="AB405" s="2">
        <v>0.64489097958543484</v>
      </c>
      <c r="AC405" s="9">
        <v>9.5301812961091706E-3</v>
      </c>
      <c r="AD405" s="2"/>
      <c r="AE405" s="2">
        <f t="shared" si="177"/>
        <v>-0.14566423700320069</v>
      </c>
      <c r="AF405" s="2">
        <f t="shared" si="178"/>
        <v>-0.20184225532032488</v>
      </c>
      <c r="AG405" s="2">
        <f t="shared" si="179"/>
        <v>-0.25359778863553378</v>
      </c>
      <c r="AH405" s="2">
        <f t="shared" si="180"/>
        <v>-0.28999358262602554</v>
      </c>
      <c r="AI405" s="2">
        <f t="shared" si="181"/>
        <v>-0.30085020274128482</v>
      </c>
      <c r="AJ405" s="2">
        <f t="shared" si="182"/>
        <v>-0.32950550505301168</v>
      </c>
      <c r="AK405" s="2">
        <f t="shared" si="183"/>
        <v>-0.40084404247625943</v>
      </c>
      <c r="AL405" s="2">
        <f t="shared" si="184"/>
        <v>-0.45343336065078788</v>
      </c>
      <c r="AM405" s="2">
        <f t="shared" si="185"/>
        <v>-0.43867400037106413</v>
      </c>
      <c r="AN405" s="2">
        <f t="shared" si="186"/>
        <v>3.1116945613633158</v>
      </c>
      <c r="AO405" s="2">
        <f t="shared" si="187"/>
        <v>0.54361805984821743</v>
      </c>
      <c r="AP405" s="2">
        <f t="shared" si="188"/>
        <v>0.98227532059156886</v>
      </c>
      <c r="AQ405" s="23">
        <f t="shared" si="170"/>
        <v>3.5244566234306767</v>
      </c>
      <c r="AR405" s="2">
        <f t="shared" si="171"/>
        <v>-0.40616936030312772</v>
      </c>
      <c r="AS405" s="2">
        <f t="shared" si="172"/>
        <v>-0.46304208203330149</v>
      </c>
      <c r="AT405" s="2">
        <f t="shared" si="173"/>
        <v>1.4500685264927486</v>
      </c>
      <c r="AU405" s="2">
        <f t="shared" si="174"/>
        <v>8.9858844100865714</v>
      </c>
      <c r="AV405" s="2">
        <f t="shared" si="175"/>
        <v>0.65161053068076291</v>
      </c>
      <c r="AW405" s="27">
        <f t="shared" si="176"/>
        <v>1.4625579003692005E-2</v>
      </c>
      <c r="AX405" s="28">
        <f t="shared" si="189"/>
        <v>1.1331932032304461</v>
      </c>
      <c r="AY405" s="2">
        <v>1E-3</v>
      </c>
      <c r="AZ405" s="2">
        <v>50</v>
      </c>
      <c r="BA405" s="2">
        <f t="shared" si="190"/>
        <v>2.9917529974963646</v>
      </c>
      <c r="BB405" s="2">
        <f t="shared" si="191"/>
        <v>6.2480494353867231</v>
      </c>
      <c r="BC405" s="2">
        <f t="shared" si="192"/>
        <v>9.3819343387613705E-2</v>
      </c>
      <c r="BD405" s="2">
        <f t="shared" si="193"/>
        <v>7.5077495465854412E-3</v>
      </c>
      <c r="BE405" s="2">
        <f t="shared" si="194"/>
        <v>6.0399706261364372E-2</v>
      </c>
      <c r="BF405">
        <f t="shared" si="195"/>
        <v>2.0308473879689606</v>
      </c>
      <c r="BG405" s="9">
        <f t="shared" si="196"/>
        <v>6.4423704975030892E-7</v>
      </c>
      <c r="BH405" s="9">
        <f t="shared" si="197"/>
        <v>7.0640662639714995E-7</v>
      </c>
      <c r="BI405" s="2"/>
      <c r="BJ405" s="2"/>
      <c r="BK405" s="2"/>
      <c r="BL405" s="2"/>
      <c r="BM405" s="2"/>
      <c r="BN405" s="2"/>
      <c r="BO405" s="2"/>
      <c r="BP405" s="2"/>
      <c r="BQ405" s="2"/>
      <c r="BR405" s="11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V405" s="6"/>
      <c r="EW405" s="6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6"/>
      <c r="FJ405" s="7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</row>
    <row r="406" spans="1:225">
      <c r="A406" s="16">
        <v>59.435425544388721</v>
      </c>
      <c r="B406" s="2">
        <v>8.6235235280207129E-2</v>
      </c>
      <c r="C406" s="2">
        <v>5.5749959746652505E-2</v>
      </c>
      <c r="D406" s="2">
        <v>3.6124708353467087E-2</v>
      </c>
      <c r="E406" s="2">
        <v>3.1943029564785203E-2</v>
      </c>
      <c r="F406" s="2">
        <v>2.6050351823776075E-2</v>
      </c>
      <c r="G406" s="2">
        <v>1.9348925266751995E-2</v>
      </c>
      <c r="H406" s="2">
        <v>7.6526101945771884E-3</v>
      </c>
      <c r="I406" s="2">
        <v>5.9368579664501328E-3</v>
      </c>
      <c r="J406" s="2">
        <v>4.0567407956917899E-3</v>
      </c>
      <c r="K406" s="2">
        <v>0.77444598095772854</v>
      </c>
      <c r="L406" s="2">
        <v>0.75625836777447997</v>
      </c>
      <c r="M406" s="2">
        <v>0.7349668900681755</v>
      </c>
      <c r="N406" s="2">
        <v>0.71623060609721978</v>
      </c>
      <c r="O406" s="2">
        <v>0.71406238274453515</v>
      </c>
      <c r="P406" s="2">
        <v>0.6997061287288513</v>
      </c>
      <c r="Q406" s="2">
        <v>0.66798695734439761</v>
      </c>
      <c r="R406" s="2">
        <v>0.62953125684933287</v>
      </c>
      <c r="S406" s="2">
        <v>0.63880134645785824</v>
      </c>
      <c r="T406" s="2">
        <v>0.8606812162379357</v>
      </c>
      <c r="U406" s="2">
        <v>0.8120083275211325</v>
      </c>
      <c r="V406" s="2">
        <v>0.77109159842164254</v>
      </c>
      <c r="W406" s="2">
        <v>0.74817363566200501</v>
      </c>
      <c r="X406" s="2">
        <v>0.74011273456831128</v>
      </c>
      <c r="Y406" s="2">
        <v>0.71905505399560332</v>
      </c>
      <c r="Z406" s="2">
        <v>0.66983260211458617</v>
      </c>
      <c r="AA406" s="2">
        <v>0.63546811481578303</v>
      </c>
      <c r="AB406" s="2">
        <v>0.64285808725354998</v>
      </c>
      <c r="AC406" s="9">
        <v>9.5171616648187188E-3</v>
      </c>
      <c r="AD406" s="2"/>
      <c r="AE406" s="2">
        <f t="shared" si="177"/>
        <v>-0.1500310913850724</v>
      </c>
      <c r="AF406" s="2">
        <f t="shared" si="178"/>
        <v>-0.20824468330514992</v>
      </c>
      <c r="AG406" s="2">
        <f t="shared" si="179"/>
        <v>-0.25994810777819527</v>
      </c>
      <c r="AH406" s="2">
        <f t="shared" si="180"/>
        <v>-0.29012019470843642</v>
      </c>
      <c r="AI406" s="2">
        <f t="shared" si="181"/>
        <v>-0.30095276037586061</v>
      </c>
      <c r="AJ406" s="2">
        <f t="shared" si="182"/>
        <v>-0.32981735396211631</v>
      </c>
      <c r="AK406" s="2">
        <f t="shared" si="183"/>
        <v>-0.40072744540440414</v>
      </c>
      <c r="AL406" s="2">
        <f t="shared" si="184"/>
        <v>-0.45339336299328525</v>
      </c>
      <c r="AM406" s="2">
        <f t="shared" si="185"/>
        <v>-0.44183128321904053</v>
      </c>
      <c r="AN406" s="2">
        <f t="shared" si="186"/>
        <v>3.05689945113705</v>
      </c>
      <c r="AO406" s="2">
        <f t="shared" si="187"/>
        <v>0.53528387717401449</v>
      </c>
      <c r="AP406" s="2">
        <f t="shared" si="188"/>
        <v>0.98366769850091884</v>
      </c>
      <c r="AQ406" s="23">
        <f t="shared" si="170"/>
        <v>3.515139910248902</v>
      </c>
      <c r="AR406" s="2">
        <f t="shared" si="171"/>
        <v>-0.40348663056964185</v>
      </c>
      <c r="AS406" s="2">
        <f t="shared" si="172"/>
        <v>-0.46277977327636383</v>
      </c>
      <c r="AT406" s="2">
        <f t="shared" si="173"/>
        <v>1.5117813507111346</v>
      </c>
      <c r="AU406" s="2">
        <f t="shared" si="174"/>
        <v>9.3882793967184117</v>
      </c>
      <c r="AV406" s="2">
        <f t="shared" si="175"/>
        <v>0.65274566653339505</v>
      </c>
      <c r="AW406" s="27">
        <f t="shared" si="176"/>
        <v>1.4580198923973725E-2</v>
      </c>
      <c r="AX406" s="28">
        <f t="shared" si="189"/>
        <v>1.1335442178327497</v>
      </c>
      <c r="AY406" s="2">
        <v>1E-3</v>
      </c>
      <c r="AZ406" s="2">
        <v>50</v>
      </c>
      <c r="BA406" s="2">
        <f t="shared" si="190"/>
        <v>3.0555893454966605</v>
      </c>
      <c r="BB406" s="2">
        <f t="shared" si="191"/>
        <v>6.3981841325877076</v>
      </c>
      <c r="BC406" s="2">
        <f t="shared" si="192"/>
        <v>9.5821207932802743E-2</v>
      </c>
      <c r="BD406" s="2">
        <f t="shared" si="193"/>
        <v>7.488016523875418E-3</v>
      </c>
      <c r="BE406" s="2">
        <f t="shared" si="194"/>
        <v>6.1642880863423954E-2</v>
      </c>
      <c r="BF406">
        <f t="shared" si="195"/>
        <v>1.9410814656348887</v>
      </c>
      <c r="BG406" s="9">
        <f t="shared" si="196"/>
        <v>6.394073850732806E-7</v>
      </c>
      <c r="BH406" s="9">
        <f t="shared" si="197"/>
        <v>7.5460922195962622E-7</v>
      </c>
      <c r="BI406" s="2"/>
      <c r="BJ406" s="2"/>
      <c r="BK406" s="2"/>
      <c r="BL406" s="2"/>
      <c r="BM406" s="2"/>
      <c r="BN406" s="2"/>
      <c r="BO406" s="2"/>
      <c r="BP406" s="2"/>
      <c r="BQ406" s="2"/>
      <c r="BR406" s="11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V406" s="6"/>
      <c r="EW406" s="6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6"/>
      <c r="FJ406" s="7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</row>
    <row r="407" spans="1:225">
      <c r="A407" s="16">
        <v>59.567200885256753</v>
      </c>
      <c r="B407" s="2">
        <v>8.5923349101421992E-2</v>
      </c>
      <c r="C407" s="2">
        <v>5.333467276955331E-2</v>
      </c>
      <c r="D407" s="2">
        <v>3.4534534877170682E-2</v>
      </c>
      <c r="E407" s="2">
        <v>3.2069034901773638E-2</v>
      </c>
      <c r="F407" s="2">
        <v>2.6205312229696784E-2</v>
      </c>
      <c r="G407" s="2">
        <v>1.9736794260411857E-2</v>
      </c>
      <c r="H407" s="2">
        <v>8.0154411889937337E-3</v>
      </c>
      <c r="I407" s="2">
        <v>6.2635614140720344E-3</v>
      </c>
      <c r="J407" s="2">
        <v>4.3267539830027669E-3</v>
      </c>
      <c r="K407" s="2">
        <v>0.77866665813789304</v>
      </c>
      <c r="L407" s="2">
        <v>0.76293302388033091</v>
      </c>
      <c r="M407" s="2">
        <v>0.74582817238640653</v>
      </c>
      <c r="N407" s="2">
        <v>0.71417400936323838</v>
      </c>
      <c r="O407" s="2">
        <v>0.71221848576187552</v>
      </c>
      <c r="P407" s="2">
        <v>0.69801564393921622</v>
      </c>
      <c r="Q407" s="2">
        <v>0.67006447651746393</v>
      </c>
      <c r="R407" s="2">
        <v>0.62990581072931928</v>
      </c>
      <c r="S407" s="2">
        <v>0.63802302149774259</v>
      </c>
      <c r="T407" s="2">
        <v>0.86459000723931501</v>
      </c>
      <c r="U407" s="2">
        <v>0.81626769664988419</v>
      </c>
      <c r="V407" s="2">
        <v>0.78036270726357726</v>
      </c>
      <c r="W407" s="2">
        <v>0.74624304426501198</v>
      </c>
      <c r="X407" s="2">
        <v>0.73842379799157232</v>
      </c>
      <c r="Y407" s="2">
        <v>0.71775243819962808</v>
      </c>
      <c r="Z407" s="2">
        <v>0.67133117216408433</v>
      </c>
      <c r="AA407" s="2">
        <v>0.63616937214339131</v>
      </c>
      <c r="AB407" s="2">
        <v>0.64234977548074534</v>
      </c>
      <c r="AC407" s="9">
        <v>9.5162071452007321E-3</v>
      </c>
      <c r="AD407" s="2"/>
      <c r="AE407" s="2">
        <f t="shared" si="177"/>
        <v>-0.14549986448447419</v>
      </c>
      <c r="AF407" s="2">
        <f t="shared" si="178"/>
        <v>-0.20301291819786502</v>
      </c>
      <c r="AG407" s="2">
        <f t="shared" si="179"/>
        <v>-0.24799645806954615</v>
      </c>
      <c r="AH407" s="2">
        <f t="shared" si="180"/>
        <v>-0.29270393523667215</v>
      </c>
      <c r="AI407" s="2">
        <f t="shared" si="181"/>
        <v>-0.30323736718016009</v>
      </c>
      <c r="AJ407" s="2">
        <f t="shared" si="182"/>
        <v>-0.33163056298272364</v>
      </c>
      <c r="AK407" s="2">
        <f t="shared" si="183"/>
        <v>-0.39849271359625899</v>
      </c>
      <c r="AL407" s="2">
        <f t="shared" si="184"/>
        <v>-0.45229044269424434</v>
      </c>
      <c r="AM407" s="2">
        <f t="shared" si="185"/>
        <v>-0.44262230203249209</v>
      </c>
      <c r="AN407" s="2">
        <f t="shared" si="186"/>
        <v>3.1249405742842602</v>
      </c>
      <c r="AO407" s="2">
        <f t="shared" si="187"/>
        <v>0.54577519470730385</v>
      </c>
      <c r="AP407" s="2">
        <f t="shared" si="188"/>
        <v>0.98250647475016861</v>
      </c>
      <c r="AQ407" s="23">
        <f t="shared" si="170"/>
        <v>3.5268601630796312</v>
      </c>
      <c r="AR407" s="2">
        <f t="shared" si="171"/>
        <v>-0.40038133761912681</v>
      </c>
      <c r="AS407" s="2">
        <f t="shared" si="172"/>
        <v>-0.46218497755266946</v>
      </c>
      <c r="AT407" s="2">
        <f t="shared" si="173"/>
        <v>1.5757908249144517</v>
      </c>
      <c r="AU407" s="2">
        <f t="shared" si="174"/>
        <v>9.8059722850469111</v>
      </c>
      <c r="AV407" s="2">
        <f t="shared" si="175"/>
        <v>0.65413620798320726</v>
      </c>
      <c r="AW407" s="27">
        <f t="shared" si="176"/>
        <v>1.4547745605675184E-2</v>
      </c>
      <c r="AX407" s="28">
        <f t="shared" si="189"/>
        <v>1.1325522490681843</v>
      </c>
      <c r="AY407" s="2">
        <v>1E-3</v>
      </c>
      <c r="AZ407" s="2">
        <v>50</v>
      </c>
      <c r="BA407" s="2">
        <f t="shared" si="190"/>
        <v>2.9755060749573148</v>
      </c>
      <c r="BB407" s="2">
        <f t="shared" si="191"/>
        <v>6.1842153001084501</v>
      </c>
      <c r="BC407" s="2">
        <f t="shared" si="192"/>
        <v>9.330985092417883E-2</v>
      </c>
      <c r="BD407" s="2">
        <f t="shared" si="193"/>
        <v>7.5440517686571921E-3</v>
      </c>
      <c r="BE407" s="2">
        <f t="shared" si="194"/>
        <v>6.0083010519424107E-2</v>
      </c>
      <c r="BF407">
        <f t="shared" si="195"/>
        <v>2.0710315523334262</v>
      </c>
      <c r="BG407" s="9">
        <f t="shared" si="196"/>
        <v>6.5162015811499584E-7</v>
      </c>
      <c r="BH407" s="9">
        <f t="shared" si="197"/>
        <v>6.8747600288759679E-7</v>
      </c>
      <c r="BI407" s="2"/>
      <c r="BJ407" s="2"/>
      <c r="BK407" s="2"/>
      <c r="BL407" s="2"/>
      <c r="BM407" s="2"/>
      <c r="BN407" s="2"/>
      <c r="BO407" s="2"/>
      <c r="BP407" s="2"/>
      <c r="BQ407" s="2"/>
      <c r="BR407" s="11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V407" s="6"/>
      <c r="EW407" s="6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6"/>
      <c r="FJ407" s="7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</row>
    <row r="408" spans="1:225">
      <c r="A408" s="16">
        <v>59.710290134773544</v>
      </c>
      <c r="B408" s="2">
        <v>8.5380307532273103E-2</v>
      </c>
      <c r="C408" s="2">
        <v>5.3680882901545893E-2</v>
      </c>
      <c r="D408" s="2">
        <v>3.4053744677703675E-2</v>
      </c>
      <c r="E408" s="2">
        <v>3.0589243751084263E-2</v>
      </c>
      <c r="F408" s="2">
        <v>2.4404949370503238E-2</v>
      </c>
      <c r="G408" s="2">
        <v>2.055603196210605E-2</v>
      </c>
      <c r="H408" s="2">
        <v>8.2881254513662763E-3</v>
      </c>
      <c r="I408" s="2">
        <v>6.4638691503001739E-3</v>
      </c>
      <c r="J408" s="2">
        <v>4.4519155426424499E-3</v>
      </c>
      <c r="K408" s="2">
        <v>0.78579941759512428</v>
      </c>
      <c r="L408" s="2">
        <v>0.77007261099944024</v>
      </c>
      <c r="M408" s="2">
        <v>0.75210504968445402</v>
      </c>
      <c r="N408" s="2">
        <v>0.73000589853432962</v>
      </c>
      <c r="O408" s="2">
        <v>0.72782926699608141</v>
      </c>
      <c r="P408" s="2">
        <v>0.70430911340216173</v>
      </c>
      <c r="Q408" s="2">
        <v>0.67218008306518506</v>
      </c>
      <c r="R408" s="2">
        <v>0.63228562650325359</v>
      </c>
      <c r="S408" s="2">
        <v>0.6414915196917037</v>
      </c>
      <c r="T408" s="2">
        <v>0.87117972512739739</v>
      </c>
      <c r="U408" s="2">
        <v>0.82375349390098618</v>
      </c>
      <c r="V408" s="2">
        <v>0.78615879436215774</v>
      </c>
      <c r="W408" s="2">
        <v>0.76059514228541392</v>
      </c>
      <c r="X408" s="2">
        <v>0.75223421636658461</v>
      </c>
      <c r="Y408" s="2">
        <v>0.72486514536426783</v>
      </c>
      <c r="Z408" s="2">
        <v>0.67348829327223392</v>
      </c>
      <c r="AA408" s="2">
        <v>0.63874949565355377</v>
      </c>
      <c r="AB408" s="2">
        <v>0.64594343523434616</v>
      </c>
      <c r="AC408" s="9">
        <v>9.5182468903202283E-3</v>
      </c>
      <c r="AD408" s="2"/>
      <c r="AE408" s="2">
        <f t="shared" si="177"/>
        <v>-0.13790697998566395</v>
      </c>
      <c r="AF408" s="2">
        <f t="shared" si="178"/>
        <v>-0.19388395171646519</v>
      </c>
      <c r="AG408" s="2">
        <f t="shared" si="179"/>
        <v>-0.24059647850734733</v>
      </c>
      <c r="AH408" s="2">
        <f t="shared" si="180"/>
        <v>-0.27365407019596949</v>
      </c>
      <c r="AI408" s="2">
        <f t="shared" si="181"/>
        <v>-0.28470754559096284</v>
      </c>
      <c r="AJ408" s="2">
        <f t="shared" si="182"/>
        <v>-0.3217696478229104</v>
      </c>
      <c r="AK408" s="2">
        <f t="shared" si="183"/>
        <v>-0.39528466520968425</v>
      </c>
      <c r="AL408" s="2">
        <f t="shared" si="184"/>
        <v>-0.44824292704801205</v>
      </c>
      <c r="AM408" s="2">
        <f t="shared" si="185"/>
        <v>-0.43704334059001176</v>
      </c>
      <c r="AN408" s="2">
        <f t="shared" si="186"/>
        <v>3.2064010537189338</v>
      </c>
      <c r="AO408" s="2">
        <f t="shared" si="187"/>
        <v>0.55721824193957159</v>
      </c>
      <c r="AP408" s="2">
        <f t="shared" si="188"/>
        <v>0.98598794133672374</v>
      </c>
      <c r="AQ408" s="23">
        <f t="shared" si="170"/>
        <v>3.5395583046040464</v>
      </c>
      <c r="AR408" s="2">
        <f t="shared" si="171"/>
        <v>-0.39722899360765207</v>
      </c>
      <c r="AS408" s="2">
        <f t="shared" si="172"/>
        <v>-0.45841404625999976</v>
      </c>
      <c r="AT408" s="2">
        <f t="shared" si="173"/>
        <v>1.5600188709783414</v>
      </c>
      <c r="AU408" s="2">
        <f t="shared" si="174"/>
        <v>9.7069701193054296</v>
      </c>
      <c r="AV408" s="2">
        <f t="shared" si="175"/>
        <v>0.65635955487738862</v>
      </c>
      <c r="AW408" s="27">
        <f t="shared" si="176"/>
        <v>1.4501574357515503E-2</v>
      </c>
      <c r="AX408" s="28">
        <f t="shared" si="189"/>
        <v>1.131383742553975</v>
      </c>
      <c r="AY408" s="2">
        <v>1E-3</v>
      </c>
      <c r="AZ408" s="2">
        <v>50</v>
      </c>
      <c r="BA408" s="2">
        <f t="shared" si="190"/>
        <v>2.8911624160757707</v>
      </c>
      <c r="BB408" s="2">
        <f t="shared" si="191"/>
        <v>5.9559463508078281</v>
      </c>
      <c r="BC408" s="2">
        <f t="shared" si="192"/>
        <v>9.0664891028827396E-2</v>
      </c>
      <c r="BD408" s="2">
        <f t="shared" si="193"/>
        <v>7.6111448086725632E-3</v>
      </c>
      <c r="BE408" s="2">
        <f t="shared" si="194"/>
        <v>5.8436991087788215E-2</v>
      </c>
      <c r="BF408">
        <f t="shared" si="195"/>
        <v>2.2221592886507828</v>
      </c>
      <c r="BG408" s="9">
        <f t="shared" si="196"/>
        <v>6.7800464427531368E-7</v>
      </c>
      <c r="BH408" s="9">
        <f t="shared" si="197"/>
        <v>6.2872866516330564E-7</v>
      </c>
      <c r="BI408" s="2"/>
      <c r="BJ408" s="2"/>
      <c r="BK408" s="2"/>
      <c r="BL408" s="2"/>
      <c r="BM408" s="2"/>
      <c r="BN408" s="2"/>
      <c r="BO408" s="2"/>
      <c r="BP408" s="2"/>
      <c r="BQ408" s="2"/>
      <c r="BR408" s="11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V408" s="6"/>
      <c r="EW408" s="6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6"/>
      <c r="FJ408" s="7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</row>
    <row r="409" spans="1:225">
      <c r="A409" s="16">
        <v>59.862272052195763</v>
      </c>
      <c r="B409" s="2">
        <v>8.6814079108026965E-2</v>
      </c>
      <c r="C409" s="2">
        <v>5.6021661438802633E-2</v>
      </c>
      <c r="D409" s="2">
        <v>3.7492041719555849E-2</v>
      </c>
      <c r="E409" s="2">
        <v>3.1286913641307389E-2</v>
      </c>
      <c r="F409" s="2">
        <v>2.5043988610835517E-2</v>
      </c>
      <c r="G409" s="2">
        <v>1.9457207037495608E-2</v>
      </c>
      <c r="H409" s="2">
        <v>7.5719928813919165E-3</v>
      </c>
      <c r="I409" s="2">
        <v>5.8483743901273167E-3</v>
      </c>
      <c r="J409" s="2">
        <v>3.9698365066958303E-3</v>
      </c>
      <c r="K409" s="2">
        <v>0.78217704552560385</v>
      </c>
      <c r="L409" s="2">
        <v>0.76419556877820161</v>
      </c>
      <c r="M409" s="2">
        <v>0.74537221457396885</v>
      </c>
      <c r="N409" s="2">
        <v>0.72752720051358477</v>
      </c>
      <c r="O409" s="2">
        <v>0.72491309279278593</v>
      </c>
      <c r="P409" s="2">
        <v>0.70543964319649533</v>
      </c>
      <c r="Q409" s="2">
        <v>0.67265638067314626</v>
      </c>
      <c r="R409" s="2">
        <v>0.63462322750510358</v>
      </c>
      <c r="S409" s="2">
        <v>0.63985085019436183</v>
      </c>
      <c r="T409" s="2">
        <v>0.86899112463363082</v>
      </c>
      <c r="U409" s="2">
        <v>0.82021723021700421</v>
      </c>
      <c r="V409" s="2">
        <v>0.78286425629352474</v>
      </c>
      <c r="W409" s="2">
        <v>0.75881411415489219</v>
      </c>
      <c r="X409" s="2">
        <v>0.74995708140362149</v>
      </c>
      <c r="Y409" s="2">
        <v>0.72489685023399097</v>
      </c>
      <c r="Z409" s="2">
        <v>0.67443308710380423</v>
      </c>
      <c r="AA409" s="2">
        <v>0.64047160189523089</v>
      </c>
      <c r="AB409" s="2">
        <v>0.64382068670105763</v>
      </c>
      <c r="AC409" s="9">
        <v>9.520286613744362E-3</v>
      </c>
      <c r="AD409" s="2"/>
      <c r="AE409" s="2">
        <f t="shared" si="177"/>
        <v>-0.14042236707887726</v>
      </c>
      <c r="AF409" s="2">
        <f t="shared" si="178"/>
        <v>-0.19818605890880842</v>
      </c>
      <c r="AG409" s="2">
        <f t="shared" si="179"/>
        <v>-0.24479596163034398</v>
      </c>
      <c r="AH409" s="2">
        <f t="shared" si="180"/>
        <v>-0.27599844046842109</v>
      </c>
      <c r="AI409" s="2">
        <f t="shared" si="181"/>
        <v>-0.28773929888435335</v>
      </c>
      <c r="AJ409" s="2">
        <f t="shared" si="182"/>
        <v>-0.32172590978890969</v>
      </c>
      <c r="AK409" s="2">
        <f t="shared" si="183"/>
        <v>-0.39388281195614822</v>
      </c>
      <c r="AL409" s="2">
        <f t="shared" si="184"/>
        <v>-0.44555049602838759</v>
      </c>
      <c r="AM409" s="2">
        <f t="shared" si="185"/>
        <v>-0.44033502844810601</v>
      </c>
      <c r="AN409" s="2">
        <f t="shared" si="186"/>
        <v>3.1567300780204106</v>
      </c>
      <c r="AO409" s="2">
        <f t="shared" si="187"/>
        <v>0.54960729223598093</v>
      </c>
      <c r="AP409" s="2">
        <f t="shared" si="188"/>
        <v>0.98788069921608224</v>
      </c>
      <c r="AQ409" s="23">
        <f t="shared" si="170"/>
        <v>3.5311222043836339</v>
      </c>
      <c r="AR409" s="2">
        <f t="shared" si="171"/>
        <v>-0.39652065822157551</v>
      </c>
      <c r="AS409" s="2">
        <f t="shared" si="172"/>
        <v>-0.45472379869842217</v>
      </c>
      <c r="AT409" s="2">
        <f t="shared" si="173"/>
        <v>1.4839898563133811</v>
      </c>
      <c r="AU409" s="2">
        <f t="shared" si="174"/>
        <v>9.215240627928825</v>
      </c>
      <c r="AV409" s="2">
        <f t="shared" si="175"/>
        <v>0.6575875078525375</v>
      </c>
      <c r="AW409" s="27">
        <f t="shared" si="176"/>
        <v>1.4477596517662656E-2</v>
      </c>
      <c r="AX409" s="28">
        <f t="shared" si="189"/>
        <v>1.1318274565912709</v>
      </c>
      <c r="AY409" s="2">
        <v>1E-3</v>
      </c>
      <c r="AZ409" s="2">
        <v>50</v>
      </c>
      <c r="BA409" s="2">
        <f t="shared" si="190"/>
        <v>2.9469182197998438</v>
      </c>
      <c r="BB409" s="2">
        <f t="shared" si="191"/>
        <v>6.0913087848869596</v>
      </c>
      <c r="BC409" s="2">
        <f t="shared" si="192"/>
        <v>9.2413355190079594E-2</v>
      </c>
      <c r="BD409" s="2">
        <f t="shared" si="193"/>
        <v>7.5855276716000428E-3</v>
      </c>
      <c r="BE409" s="2">
        <f t="shared" si="194"/>
        <v>5.9525464656605465E-2</v>
      </c>
      <c r="BF409">
        <f t="shared" si="195"/>
        <v>2.1312893445892986</v>
      </c>
      <c r="BG409" s="9">
        <f t="shared" si="196"/>
        <v>6.4217668024929596E-7</v>
      </c>
      <c r="BH409" s="9">
        <f t="shared" si="197"/>
        <v>6.6820638904278438E-7</v>
      </c>
      <c r="BI409" s="2"/>
      <c r="BJ409" s="2"/>
      <c r="BK409" s="2"/>
      <c r="BL409" s="2"/>
      <c r="BM409" s="2"/>
      <c r="BN409" s="2"/>
      <c r="BO409" s="2"/>
      <c r="BP409" s="2"/>
      <c r="BQ409" s="2"/>
      <c r="BR409" s="11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V409" s="6"/>
      <c r="EW409" s="6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6"/>
      <c r="FJ409" s="7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</row>
    <row r="410" spans="1:225">
      <c r="A410" s="16">
        <v>60.028815804143839</v>
      </c>
      <c r="B410" s="2">
        <v>8.7697193444182919E-2</v>
      </c>
      <c r="C410" s="2">
        <v>5.5690802615695922E-2</v>
      </c>
      <c r="D410" s="2">
        <v>3.6301546890636943E-2</v>
      </c>
      <c r="E410" s="2">
        <v>3.2019869433066318E-2</v>
      </c>
      <c r="F410" s="2">
        <v>2.592400987737447E-2</v>
      </c>
      <c r="G410" s="2">
        <v>2.0367386413945934E-2</v>
      </c>
      <c r="H410" s="2">
        <v>8.1554260564676937E-3</v>
      </c>
      <c r="I410" s="2">
        <v>6.3483415946639383E-3</v>
      </c>
      <c r="J410" s="2">
        <v>4.3599422515467412E-3</v>
      </c>
      <c r="K410" s="2">
        <v>0.77977522195850091</v>
      </c>
      <c r="L410" s="2">
        <v>0.76695703198823073</v>
      </c>
      <c r="M410" s="2">
        <v>0.74786715431687811</v>
      </c>
      <c r="N410" s="2">
        <v>0.72349252363529615</v>
      </c>
      <c r="O410" s="2">
        <v>0.72084082847071163</v>
      </c>
      <c r="P410" s="2">
        <v>0.70052403149020193</v>
      </c>
      <c r="Q410" s="2">
        <v>0.67170365721816183</v>
      </c>
      <c r="R410" s="2">
        <v>0.63420404174807865</v>
      </c>
      <c r="S410" s="2">
        <v>0.63710293879002533</v>
      </c>
      <c r="T410" s="2">
        <v>0.86747241540268383</v>
      </c>
      <c r="U410" s="2">
        <v>0.82264783460392665</v>
      </c>
      <c r="V410" s="2">
        <v>0.78416870120751503</v>
      </c>
      <c r="W410" s="2">
        <v>0.75551239306836249</v>
      </c>
      <c r="X410" s="2">
        <v>0.74676483834808605</v>
      </c>
      <c r="Y410" s="2">
        <v>0.7208914179041479</v>
      </c>
      <c r="Z410" s="2">
        <v>0.67329394875050208</v>
      </c>
      <c r="AA410" s="2">
        <v>0.64055238334274256</v>
      </c>
      <c r="AB410" s="2">
        <v>0.64146288104157212</v>
      </c>
      <c r="AC410" s="9">
        <v>9.5340877531579025E-3</v>
      </c>
      <c r="AD410" s="2"/>
      <c r="AE410" s="2">
        <f t="shared" si="177"/>
        <v>-0.1421715654733883</v>
      </c>
      <c r="AF410" s="2">
        <f t="shared" si="178"/>
        <v>-0.1952270743732952</v>
      </c>
      <c r="AG410" s="2">
        <f t="shared" si="179"/>
        <v>-0.24313110166802251</v>
      </c>
      <c r="AH410" s="2">
        <f t="shared" si="180"/>
        <v>-0.28035909360724232</v>
      </c>
      <c r="AI410" s="2">
        <f t="shared" si="181"/>
        <v>-0.29200495151341732</v>
      </c>
      <c r="AJ410" s="2">
        <f t="shared" si="182"/>
        <v>-0.32726675233916708</v>
      </c>
      <c r="AK410" s="2">
        <f t="shared" si="183"/>
        <v>-0.39557327092041727</v>
      </c>
      <c r="AL410" s="2">
        <f t="shared" si="184"/>
        <v>-0.44542437591112261</v>
      </c>
      <c r="AM410" s="2">
        <f t="shared" si="185"/>
        <v>-0.44400395935726733</v>
      </c>
      <c r="AN410" s="2">
        <f t="shared" si="186"/>
        <v>3.1834649820271324</v>
      </c>
      <c r="AO410" s="2">
        <f t="shared" si="187"/>
        <v>0.55414290086803364</v>
      </c>
      <c r="AP410" s="2">
        <f t="shared" si="188"/>
        <v>0.9892740180923022</v>
      </c>
      <c r="AQ410" s="23">
        <f t="shared" si="170"/>
        <v>3.5361540765615391</v>
      </c>
      <c r="AR410" s="2">
        <f t="shared" si="171"/>
        <v>-0.39793802200453093</v>
      </c>
      <c r="AS410" s="2">
        <f t="shared" si="172"/>
        <v>-0.45538454391163385</v>
      </c>
      <c r="AT410" s="2">
        <f t="shared" si="173"/>
        <v>1.4646985556481755</v>
      </c>
      <c r="AU410" s="2">
        <f t="shared" si="174"/>
        <v>9.0888740428931367</v>
      </c>
      <c r="AV410" s="2">
        <f t="shared" si="175"/>
        <v>0.65684956035975028</v>
      </c>
      <c r="AW410" s="27">
        <f t="shared" si="176"/>
        <v>1.4514872702261037E-2</v>
      </c>
      <c r="AX410" s="28">
        <f t="shared" si="189"/>
        <v>1.1317054070662145</v>
      </c>
      <c r="AY410" s="2">
        <v>1E-3</v>
      </c>
      <c r="AZ410" s="2">
        <v>50</v>
      </c>
      <c r="BA410" s="2">
        <f t="shared" si="190"/>
        <v>2.9135295641208785</v>
      </c>
      <c r="BB410" s="2">
        <f t="shared" si="191"/>
        <v>6.0167184996685217</v>
      </c>
      <c r="BC410" s="2">
        <f t="shared" si="192"/>
        <v>9.1366309610107901E-2</v>
      </c>
      <c r="BD410" s="2">
        <f t="shared" si="193"/>
        <v>7.5925568020439507E-3</v>
      </c>
      <c r="BE410" s="2">
        <f t="shared" si="194"/>
        <v>5.887381673578318E-2</v>
      </c>
      <c r="BF410">
        <f t="shared" si="195"/>
        <v>2.1809669392830711</v>
      </c>
      <c r="BG410" s="9">
        <f t="shared" si="196"/>
        <v>6.7195668919307872E-7</v>
      </c>
      <c r="BH410" s="9">
        <f t="shared" si="197"/>
        <v>6.4202057070924052E-7</v>
      </c>
      <c r="BI410" s="2"/>
      <c r="BJ410" s="2"/>
      <c r="BK410" s="2"/>
      <c r="BL410" s="2"/>
      <c r="BM410" s="2"/>
      <c r="BN410" s="2"/>
      <c r="BO410" s="2"/>
      <c r="BP410" s="2"/>
      <c r="BQ410" s="2"/>
      <c r="BR410" s="11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V410" s="6"/>
      <c r="EW410" s="6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6"/>
      <c r="FJ410" s="7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</row>
    <row r="411" spans="1:225">
      <c r="A411" s="16">
        <v>60.188077641354162</v>
      </c>
      <c r="B411" s="2">
        <v>8.9794550033798354E-2</v>
      </c>
      <c r="C411" s="2">
        <v>5.5543680201891044E-2</v>
      </c>
      <c r="D411" s="2">
        <v>3.6947974250300067E-2</v>
      </c>
      <c r="E411" s="2">
        <v>3.2659609834127371E-2</v>
      </c>
      <c r="F411" s="2">
        <v>2.5897393753806227E-2</v>
      </c>
      <c r="G411" s="2">
        <v>2.0647930601708882E-2</v>
      </c>
      <c r="H411" s="2">
        <v>8.2431850225991397E-3</v>
      </c>
      <c r="I411" s="2">
        <v>6.4114292221879327E-3</v>
      </c>
      <c r="J411" s="2">
        <v>4.3978919880119406E-3</v>
      </c>
      <c r="K411" s="2">
        <v>0.77641177732437217</v>
      </c>
      <c r="L411" s="2">
        <v>0.76464578194391075</v>
      </c>
      <c r="M411" s="2">
        <v>0.74658525466536052</v>
      </c>
      <c r="N411" s="2">
        <v>0.72591983985207342</v>
      </c>
      <c r="O411" s="2">
        <v>0.72206626710785815</v>
      </c>
      <c r="P411" s="2">
        <v>0.70059381946297039</v>
      </c>
      <c r="Q411" s="2">
        <v>0.67191058403473525</v>
      </c>
      <c r="R411" s="2">
        <v>0.63734215313409293</v>
      </c>
      <c r="S411" s="2">
        <v>0.64077054047088178</v>
      </c>
      <c r="T411" s="2">
        <v>0.86620632735817049</v>
      </c>
      <c r="U411" s="2">
        <v>0.8201894621458018</v>
      </c>
      <c r="V411" s="2">
        <v>0.78353322891566057</v>
      </c>
      <c r="W411" s="2">
        <v>0.75857944968620084</v>
      </c>
      <c r="X411" s="2">
        <v>0.74796366086166433</v>
      </c>
      <c r="Y411" s="2">
        <v>0.72124175006467928</v>
      </c>
      <c r="Z411" s="2">
        <v>0.67486868918724707</v>
      </c>
      <c r="AA411" s="2">
        <v>0.64375358235628088</v>
      </c>
      <c r="AB411" s="2">
        <v>0.64516843245889377</v>
      </c>
      <c r="AC411" s="9">
        <v>9.5502148451820836E-3</v>
      </c>
      <c r="AD411" s="2"/>
      <c r="AE411" s="2">
        <f t="shared" si="177"/>
        <v>-0.14363214549708433</v>
      </c>
      <c r="AF411" s="2">
        <f t="shared" si="178"/>
        <v>-0.19821991401478226</v>
      </c>
      <c r="AG411" s="2">
        <f t="shared" si="179"/>
        <v>-0.24394180721663344</v>
      </c>
      <c r="AH411" s="2">
        <f t="shared" si="180"/>
        <v>-0.27630773988309387</v>
      </c>
      <c r="AI411" s="2">
        <f t="shared" si="181"/>
        <v>-0.29040088392353341</v>
      </c>
      <c r="AJ411" s="2">
        <f t="shared" si="182"/>
        <v>-0.32678089961043993</v>
      </c>
      <c r="AK411" s="2">
        <f t="shared" si="183"/>
        <v>-0.3932371415713164</v>
      </c>
      <c r="AL411" s="2">
        <f t="shared" si="184"/>
        <v>-0.44043926219438406</v>
      </c>
      <c r="AM411" s="2">
        <f t="shared" si="185"/>
        <v>-0.43824386068114535</v>
      </c>
      <c r="AN411" s="2">
        <f t="shared" si="186"/>
        <v>3.1008727425098108</v>
      </c>
      <c r="AO411" s="2">
        <f t="shared" si="187"/>
        <v>0.54078532853678229</v>
      </c>
      <c r="AP411" s="2">
        <f t="shared" si="188"/>
        <v>0.98898720850395383</v>
      </c>
      <c r="AQ411" s="23">
        <f t="shared" si="170"/>
        <v>3.5212954335158368</v>
      </c>
      <c r="AR411" s="2">
        <f t="shared" si="171"/>
        <v>-0.3976300067843046</v>
      </c>
      <c r="AS411" s="2">
        <f t="shared" si="172"/>
        <v>-0.45044863553513448</v>
      </c>
      <c r="AT411" s="2">
        <f t="shared" si="173"/>
        <v>1.3467024055479362</v>
      </c>
      <c r="AU411" s="2">
        <f t="shared" si="174"/>
        <v>8.3249242549867297</v>
      </c>
      <c r="AV411" s="2">
        <f t="shared" si="175"/>
        <v>0.65823665897185757</v>
      </c>
      <c r="AW411" s="27">
        <f t="shared" si="176"/>
        <v>1.4508786034644717E-2</v>
      </c>
      <c r="AX411" s="28">
        <f t="shared" si="189"/>
        <v>1.1326931478204083</v>
      </c>
      <c r="AY411" s="2">
        <v>1E-3</v>
      </c>
      <c r="AZ411" s="2">
        <v>50</v>
      </c>
      <c r="BA411" s="2">
        <f t="shared" si="190"/>
        <v>3.0132593200738453</v>
      </c>
      <c r="BB411" s="2">
        <f t="shared" si="191"/>
        <v>6.2693377007313984</v>
      </c>
      <c r="BC411" s="2">
        <f t="shared" si="192"/>
        <v>9.4493767066503628E-2</v>
      </c>
      <c r="BD411" s="2">
        <f t="shared" si="193"/>
        <v>7.53604150412664E-3</v>
      </c>
      <c r="BE411" s="2">
        <f t="shared" si="194"/>
        <v>6.0818736506359272E-2</v>
      </c>
      <c r="BF411">
        <f t="shared" si="195"/>
        <v>2.0177375706164824</v>
      </c>
      <c r="BG411" s="9">
        <f t="shared" si="196"/>
        <v>6.8200002060583985E-7</v>
      </c>
      <c r="BH411" s="9">
        <f t="shared" si="197"/>
        <v>7.1806114500303347E-7</v>
      </c>
      <c r="BI411" s="2"/>
      <c r="BJ411" s="2"/>
      <c r="BK411" s="2"/>
      <c r="BL411" s="2"/>
      <c r="BM411" s="2"/>
      <c r="BN411" s="2"/>
      <c r="BO411" s="2"/>
      <c r="BP411" s="2"/>
      <c r="BQ411" s="2"/>
      <c r="BR411" s="11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V411" s="6"/>
      <c r="EW411" s="6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6"/>
      <c r="FJ411" s="7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</row>
    <row r="412" spans="1:225">
      <c r="A412" s="16">
        <v>60.336019485095257</v>
      </c>
      <c r="B412" s="2">
        <v>8.8032877113059682E-2</v>
      </c>
      <c r="C412" s="2">
        <v>5.6080587916946922E-2</v>
      </c>
      <c r="D412" s="2">
        <v>3.7918361829617414E-2</v>
      </c>
      <c r="E412" s="2">
        <v>3.4235861101250015E-2</v>
      </c>
      <c r="F412" s="2">
        <v>2.7843336509406135E-2</v>
      </c>
      <c r="G412" s="2">
        <v>2.1924200584086933E-2</v>
      </c>
      <c r="H412" s="2">
        <v>9.266634968919555E-3</v>
      </c>
      <c r="I412" s="2">
        <v>7.3208868170744901E-3</v>
      </c>
      <c r="J412" s="2">
        <v>5.1407460207972076E-3</v>
      </c>
      <c r="K412" s="2">
        <v>0.7828698658723372</v>
      </c>
      <c r="L412" s="2">
        <v>0.7656711885123858</v>
      </c>
      <c r="M412" s="2">
        <v>0.74671972302097511</v>
      </c>
      <c r="N412" s="2">
        <v>0.72034346795625182</v>
      </c>
      <c r="O412" s="2">
        <v>0.71881866973472663</v>
      </c>
      <c r="P412" s="2">
        <v>0.70110257915727703</v>
      </c>
      <c r="Q412" s="2">
        <v>0.67186446468502981</v>
      </c>
      <c r="R412" s="2">
        <v>0.64296751337771552</v>
      </c>
      <c r="S412" s="2">
        <v>0.65008943804626174</v>
      </c>
      <c r="T412" s="2">
        <v>0.87090274298539694</v>
      </c>
      <c r="U412" s="2">
        <v>0.82175177642933273</v>
      </c>
      <c r="V412" s="2">
        <v>0.7846380848505925</v>
      </c>
      <c r="W412" s="2">
        <v>0.7545793290575018</v>
      </c>
      <c r="X412" s="2">
        <v>0.74666200624413281</v>
      </c>
      <c r="Y412" s="2">
        <v>0.72302677974136398</v>
      </c>
      <c r="Z412" s="2">
        <v>0.67562701095388078</v>
      </c>
      <c r="AA412" s="2">
        <v>0.64395366810394328</v>
      </c>
      <c r="AB412" s="2">
        <v>0.65008943804626174</v>
      </c>
      <c r="AC412" s="9">
        <v>9.5663419372057149E-3</v>
      </c>
      <c r="AD412" s="2"/>
      <c r="AE412" s="2">
        <f t="shared" si="177"/>
        <v>-0.13822496968983045</v>
      </c>
      <c r="AF412" s="2">
        <f t="shared" si="178"/>
        <v>-0.19631690467642995</v>
      </c>
      <c r="AG412" s="2">
        <f t="shared" si="179"/>
        <v>-0.24253270591750031</v>
      </c>
      <c r="AH412" s="2">
        <f t="shared" si="180"/>
        <v>-0.2815948650718918</v>
      </c>
      <c r="AI412" s="2">
        <f t="shared" si="181"/>
        <v>-0.29214266445796244</v>
      </c>
      <c r="AJ412" s="2">
        <f t="shared" si="182"/>
        <v>-0.3243090177564032</v>
      </c>
      <c r="AK412" s="2">
        <f t="shared" si="183"/>
        <v>-0.3921141141581177</v>
      </c>
      <c r="AL412" s="2">
        <f t="shared" si="184"/>
        <v>-0.44012849940384896</v>
      </c>
      <c r="AM412" s="2">
        <f t="shared" si="185"/>
        <v>-0.43064532856380355</v>
      </c>
      <c r="AN412" s="2">
        <f t="shared" si="186"/>
        <v>3.087063546664325</v>
      </c>
      <c r="AO412" s="2">
        <f t="shared" si="187"/>
        <v>0.53836040955460873</v>
      </c>
      <c r="AP412" s="2">
        <f t="shared" si="188"/>
        <v>0.98372626447993083</v>
      </c>
      <c r="AQ412" s="23">
        <f t="shared" si="170"/>
        <v>3.5185848731021903</v>
      </c>
      <c r="AR412" s="2">
        <f t="shared" si="171"/>
        <v>-0.39769864825784212</v>
      </c>
      <c r="AS412" s="2">
        <f t="shared" si="172"/>
        <v>-0.44166107953920097</v>
      </c>
      <c r="AT412" s="2">
        <f t="shared" si="173"/>
        <v>1.1208983148660707</v>
      </c>
      <c r="AU412" s="2">
        <f t="shared" si="174"/>
        <v>6.8623287587393147</v>
      </c>
      <c r="AV412" s="2">
        <f t="shared" si="175"/>
        <v>0.6604644812321887</v>
      </c>
      <c r="AW412" s="27">
        <f t="shared" si="176"/>
        <v>1.4484264043023734E-2</v>
      </c>
      <c r="AX412" s="28">
        <f t="shared" si="189"/>
        <v>1.1327262142892878</v>
      </c>
      <c r="AY412" s="2">
        <v>1E-3</v>
      </c>
      <c r="AZ412" s="2">
        <v>50</v>
      </c>
      <c r="BA412" s="2">
        <f t="shared" si="190"/>
        <v>3.0318252801096013</v>
      </c>
      <c r="BB412" s="2">
        <f t="shared" si="191"/>
        <v>6.3095376448411171</v>
      </c>
      <c r="BC412" s="2">
        <f t="shared" si="192"/>
        <v>9.5075982971818324E-2</v>
      </c>
      <c r="BD412" s="2">
        <f t="shared" si="193"/>
        <v>7.5341640991831334E-3</v>
      </c>
      <c r="BE412" s="2">
        <f t="shared" si="194"/>
        <v>6.1180306967180798E-2</v>
      </c>
      <c r="BF412">
        <f t="shared" si="195"/>
        <v>1.9932839976804579</v>
      </c>
      <c r="BG412" s="9">
        <f t="shared" si="196"/>
        <v>7.2431090843970864E-7</v>
      </c>
      <c r="BH412" s="9">
        <f t="shared" si="197"/>
        <v>7.3315890479128688E-7</v>
      </c>
      <c r="BI412" s="2"/>
      <c r="BJ412" s="2"/>
      <c r="BK412" s="2"/>
      <c r="BL412" s="2"/>
      <c r="BM412" s="2"/>
      <c r="BN412" s="2"/>
      <c r="BO412" s="2"/>
      <c r="BP412" s="2"/>
      <c r="BQ412" s="2"/>
      <c r="BR412" s="11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V412" s="6"/>
      <c r="EW412" s="6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6"/>
      <c r="FJ412" s="7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</row>
    <row r="413" spans="1:225">
      <c r="A413" s="16">
        <v>60.475881181859904</v>
      </c>
      <c r="B413" s="2">
        <v>8.7577415428710753E-2</v>
      </c>
      <c r="C413" s="2">
        <v>5.6922238021867355E-2</v>
      </c>
      <c r="D413" s="2">
        <v>3.8549284510570908E-2</v>
      </c>
      <c r="E413" s="2">
        <v>3.5190506496696458E-2</v>
      </c>
      <c r="F413" s="2">
        <v>2.8152432144383354E-2</v>
      </c>
      <c r="G413" s="2">
        <v>2.1820205891492691E-2</v>
      </c>
      <c r="H413" s="2">
        <v>9.2438517988382238E-3</v>
      </c>
      <c r="I413" s="2">
        <v>7.3074719502791187E-3</v>
      </c>
      <c r="J413" s="2">
        <v>5.1361586647213891E-3</v>
      </c>
      <c r="K413" s="2">
        <v>0.78795805073039271</v>
      </c>
      <c r="L413" s="2">
        <v>0.76846855502218236</v>
      </c>
      <c r="M413" s="2">
        <v>0.74850778552648367</v>
      </c>
      <c r="N413" s="2">
        <v>0.72317130691638765</v>
      </c>
      <c r="O413" s="2">
        <v>0.72364533086168248</v>
      </c>
      <c r="P413" s="2">
        <v>0.70700150437737952</v>
      </c>
      <c r="Q413" s="2">
        <v>0.67669126633988208</v>
      </c>
      <c r="R413" s="2">
        <v>0.64998264285164131</v>
      </c>
      <c r="S413" s="2">
        <v>0.65252461143735796</v>
      </c>
      <c r="T413" s="2">
        <v>0.87553546615910349</v>
      </c>
      <c r="U413" s="2">
        <v>0.82539079304404972</v>
      </c>
      <c r="V413" s="2">
        <v>0.78705707003705461</v>
      </c>
      <c r="W413" s="2">
        <v>0.75836181341308406</v>
      </c>
      <c r="X413" s="2">
        <v>0.75179776300606582</v>
      </c>
      <c r="Y413" s="2">
        <v>0.72882171026887221</v>
      </c>
      <c r="Z413" s="2">
        <v>0.68011243199581961</v>
      </c>
      <c r="AA413" s="2">
        <v>0.65007993414201259</v>
      </c>
      <c r="AB413" s="2">
        <v>0.65252461143735796</v>
      </c>
      <c r="AC413" s="9">
        <v>9.6013629818469393E-3</v>
      </c>
      <c r="AD413" s="2"/>
      <c r="AE413" s="2">
        <f t="shared" si="177"/>
        <v>-0.13291961847180692</v>
      </c>
      <c r="AF413" s="2">
        <f t="shared" si="178"/>
        <v>-0.19189831626421333</v>
      </c>
      <c r="AG413" s="2">
        <f t="shared" si="179"/>
        <v>-0.23945451726370304</v>
      </c>
      <c r="AH413" s="2">
        <f t="shared" si="180"/>
        <v>-0.27659468082128863</v>
      </c>
      <c r="AI413" s="2">
        <f t="shared" si="181"/>
        <v>-0.28528792337382358</v>
      </c>
      <c r="AJ413" s="2">
        <f t="shared" si="182"/>
        <v>-0.31632614441740609</v>
      </c>
      <c r="AK413" s="2">
        <f t="shared" si="183"/>
        <v>-0.38549715330900652</v>
      </c>
      <c r="AL413" s="2">
        <f t="shared" si="184"/>
        <v>-0.43065994805023755</v>
      </c>
      <c r="AM413" s="2">
        <f t="shared" si="185"/>
        <v>-0.42690642181867677</v>
      </c>
      <c r="AN413" s="2">
        <f t="shared" si="186"/>
        <v>3.0675642931826612</v>
      </c>
      <c r="AO413" s="2">
        <f t="shared" si="187"/>
        <v>0.5343395378440684</v>
      </c>
      <c r="AP413" s="2">
        <f t="shared" si="188"/>
        <v>0.98602759587849398</v>
      </c>
      <c r="AQ413" s="23">
        <f t="shared" si="170"/>
        <v>3.5140811105154217</v>
      </c>
      <c r="AR413" s="2">
        <f t="shared" si="171"/>
        <v>-0.39054014207834148</v>
      </c>
      <c r="AS413" s="2">
        <f t="shared" si="172"/>
        <v>-0.43080961975416104</v>
      </c>
      <c r="AT413" s="2">
        <f t="shared" si="173"/>
        <v>1.0267400676382203</v>
      </c>
      <c r="AU413" s="2">
        <f t="shared" si="174"/>
        <v>6.2596268998858946</v>
      </c>
      <c r="AV413" s="2">
        <f t="shared" si="175"/>
        <v>0.66616634827391386</v>
      </c>
      <c r="AW413" s="27">
        <f t="shared" si="176"/>
        <v>1.4412861001947604E-2</v>
      </c>
      <c r="AX413" s="28">
        <f t="shared" si="189"/>
        <v>1.1325910339644103</v>
      </c>
      <c r="AY413" s="2">
        <v>1E-3</v>
      </c>
      <c r="AZ413" s="2">
        <v>50</v>
      </c>
      <c r="BA413" s="2">
        <f t="shared" si="190"/>
        <v>3.0629310380959018</v>
      </c>
      <c r="BB413" s="2">
        <f t="shared" si="191"/>
        <v>6.367779767577133</v>
      </c>
      <c r="BC413" s="2">
        <f t="shared" si="192"/>
        <v>9.6051438429635524E-2</v>
      </c>
      <c r="BD413" s="2">
        <f t="shared" si="193"/>
        <v>7.541845102341794E-3</v>
      </c>
      <c r="BE413" s="2">
        <f t="shared" si="194"/>
        <v>6.178573686043265E-2</v>
      </c>
      <c r="BF413">
        <f t="shared" si="195"/>
        <v>1.9587561569334953</v>
      </c>
      <c r="BG413" s="9">
        <f t="shared" si="196"/>
        <v>7.2113499845081685E-7</v>
      </c>
      <c r="BH413" s="9">
        <f t="shared" si="197"/>
        <v>7.5977830104708304E-7</v>
      </c>
      <c r="BI413" s="2"/>
      <c r="BJ413" s="2"/>
      <c r="BK413" s="2"/>
      <c r="BL413" s="2"/>
      <c r="BM413" s="2"/>
      <c r="BN413" s="2"/>
      <c r="BO413" s="2"/>
      <c r="BP413" s="2"/>
      <c r="BQ413" s="2"/>
      <c r="BR413" s="11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V413" s="6"/>
      <c r="EW413" s="6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6"/>
      <c r="FJ413" s="7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</row>
    <row r="414" spans="1:225">
      <c r="A414" s="16">
        <v>60.632717774098559</v>
      </c>
      <c r="B414" s="2">
        <v>8.4217627217998386E-2</v>
      </c>
      <c r="C414" s="2">
        <v>5.5764967613027683E-2</v>
      </c>
      <c r="D414" s="2">
        <v>3.7374681008331363E-2</v>
      </c>
      <c r="E414" s="2">
        <v>3.5207297232715901E-2</v>
      </c>
      <c r="F414" s="2">
        <v>2.9159972790415711E-2</v>
      </c>
      <c r="G414" s="2">
        <v>2.0245343740243029E-2</v>
      </c>
      <c r="H414" s="2">
        <v>8.614435288993437E-3</v>
      </c>
      <c r="I414" s="2">
        <v>6.8180951260297584E-3</v>
      </c>
      <c r="J414" s="2">
        <v>4.8008420873071351E-3</v>
      </c>
      <c r="K414" s="2">
        <v>0.78768060151747177</v>
      </c>
      <c r="L414" s="2">
        <v>0.76540316840514522</v>
      </c>
      <c r="M414" s="2">
        <v>0.74601594116894254</v>
      </c>
      <c r="N414" s="2">
        <v>0.72482198592172165</v>
      </c>
      <c r="O414" s="2">
        <v>0.72226127877275148</v>
      </c>
      <c r="P414" s="2">
        <v>0.70854885263824485</v>
      </c>
      <c r="Q414" s="2">
        <v>0.67659312965847795</v>
      </c>
      <c r="R414" s="2">
        <v>0.64879523442817311</v>
      </c>
      <c r="S414" s="2">
        <v>0.6481532439910499</v>
      </c>
      <c r="T414" s="2">
        <v>0.87189822873547018</v>
      </c>
      <c r="U414" s="2">
        <v>0.82116813601817285</v>
      </c>
      <c r="V414" s="2">
        <v>0.78339062217727395</v>
      </c>
      <c r="W414" s="2">
        <v>0.76002928315443752</v>
      </c>
      <c r="X414" s="2">
        <v>0.75142125156316719</v>
      </c>
      <c r="Y414" s="2">
        <v>0.72879419637848786</v>
      </c>
      <c r="Z414" s="2">
        <v>0.67952949499824078</v>
      </c>
      <c r="AA414" s="2">
        <v>0.6488196569731256</v>
      </c>
      <c r="AB414" s="2">
        <v>0.6481532439910499</v>
      </c>
      <c r="AC414" s="9">
        <v>9.6392421051297965E-3</v>
      </c>
      <c r="AD414" s="2"/>
      <c r="AE414" s="2">
        <f t="shared" si="177"/>
        <v>-0.13708257205006399</v>
      </c>
      <c r="AF414" s="2">
        <f t="shared" si="178"/>
        <v>-0.19702739632156699</v>
      </c>
      <c r="AG414" s="2">
        <f t="shared" si="179"/>
        <v>-0.24412382849186121</v>
      </c>
      <c r="AH414" s="2">
        <f t="shared" si="180"/>
        <v>-0.2743983159776745</v>
      </c>
      <c r="AI414" s="2">
        <f t="shared" si="181"/>
        <v>-0.28578886361888833</v>
      </c>
      <c r="AJ414" s="2">
        <f t="shared" si="182"/>
        <v>-0.31636389632483541</v>
      </c>
      <c r="AK414" s="2">
        <f t="shared" si="183"/>
        <v>-0.38635463941872988</v>
      </c>
      <c r="AL414" s="2">
        <f t="shared" si="184"/>
        <v>-0.43260047920905698</v>
      </c>
      <c r="AM414" s="2">
        <f t="shared" si="185"/>
        <v>-0.43362812294814745</v>
      </c>
      <c r="AN414" s="2">
        <f t="shared" si="186"/>
        <v>3.0604685668383587</v>
      </c>
      <c r="AO414" s="2">
        <f t="shared" si="187"/>
        <v>0.53359804041674253</v>
      </c>
      <c r="AP414" s="2">
        <f t="shared" si="188"/>
        <v>0.98888072886763556</v>
      </c>
      <c r="AQ414" s="23">
        <f t="shared" si="170"/>
        <v>3.5132492828677382</v>
      </c>
      <c r="AR414" s="2">
        <f t="shared" si="171"/>
        <v>-0.39068517690157056</v>
      </c>
      <c r="AS414" s="2">
        <f t="shared" si="172"/>
        <v>-0.43263812141726099</v>
      </c>
      <c r="AT414" s="2">
        <f t="shared" si="173"/>
        <v>1.0696629699651508</v>
      </c>
      <c r="AU414" s="2">
        <f t="shared" si="174"/>
        <v>6.5374923171692076</v>
      </c>
      <c r="AV414" s="2">
        <f t="shared" si="175"/>
        <v>0.66563338932378291</v>
      </c>
      <c r="AW414" s="27">
        <f t="shared" si="176"/>
        <v>1.4481307968823956E-2</v>
      </c>
      <c r="AX414" s="28">
        <f t="shared" si="189"/>
        <v>1.133065739709058</v>
      </c>
      <c r="AY414" s="2">
        <v>1E-3</v>
      </c>
      <c r="AZ414" s="2">
        <v>50</v>
      </c>
      <c r="BA414" s="2">
        <f t="shared" si="190"/>
        <v>3.0687114348433751</v>
      </c>
      <c r="BB414" s="2">
        <f t="shared" si="191"/>
        <v>6.4026382203643273</v>
      </c>
      <c r="BC414" s="2">
        <f t="shared" si="192"/>
        <v>9.6232707748266325E-2</v>
      </c>
      <c r="BD414" s="2">
        <f t="shared" si="193"/>
        <v>7.5149409407441982E-3</v>
      </c>
      <c r="BE414" s="2">
        <f t="shared" si="194"/>
        <v>6.1898195606140405E-2</v>
      </c>
      <c r="BF414">
        <f t="shared" si="195"/>
        <v>1.9385728507370417</v>
      </c>
      <c r="BG414" s="9">
        <f t="shared" si="196"/>
        <v>6.6913224453622474E-7</v>
      </c>
      <c r="BH414" s="9">
        <f t="shared" si="197"/>
        <v>7.6910843053911419E-7</v>
      </c>
      <c r="BI414" s="2"/>
      <c r="BJ414" s="2"/>
      <c r="BK414" s="2"/>
      <c r="BL414" s="2"/>
      <c r="BM414" s="2"/>
      <c r="BN414" s="2"/>
      <c r="BO414" s="2"/>
      <c r="BP414" s="2"/>
      <c r="BQ414" s="2"/>
      <c r="BR414" s="11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V414" s="6"/>
      <c r="EW414" s="6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6"/>
      <c r="FJ414" s="7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</row>
    <row r="415" spans="1:225">
      <c r="A415" s="16">
        <v>60.794398737284787</v>
      </c>
      <c r="B415" s="2">
        <v>8.4272773502079956E-2</v>
      </c>
      <c r="C415" s="2">
        <v>5.5616455611852814E-2</v>
      </c>
      <c r="D415" s="2">
        <v>3.5972069876621562E-2</v>
      </c>
      <c r="E415" s="2">
        <v>3.2684671972025972E-2</v>
      </c>
      <c r="F415" s="2">
        <v>2.6472633857491688E-2</v>
      </c>
      <c r="G415" s="2">
        <v>1.9928000733916908E-2</v>
      </c>
      <c r="H415" s="2">
        <v>8.1353564612815926E-3</v>
      </c>
      <c r="I415" s="2">
        <v>6.3663363403711178E-3</v>
      </c>
      <c r="J415" s="2">
        <v>4.407162535581188E-3</v>
      </c>
      <c r="K415" s="2">
        <v>0.78781579546370073</v>
      </c>
      <c r="L415" s="2">
        <v>0.76646954981367599</v>
      </c>
      <c r="M415" s="2">
        <v>0.74882711409340486</v>
      </c>
      <c r="N415" s="2">
        <v>0.72781161976055975</v>
      </c>
      <c r="O415" s="2">
        <v>0.723599893100769</v>
      </c>
      <c r="P415" s="2">
        <v>0.70897475236129903</v>
      </c>
      <c r="Q415" s="2">
        <v>0.67539858333256275</v>
      </c>
      <c r="R415" s="2">
        <v>0.64299243825255448</v>
      </c>
      <c r="S415" s="2">
        <v>0.65083423869514856</v>
      </c>
      <c r="T415" s="2">
        <v>0.87208856896578069</v>
      </c>
      <c r="U415" s="2">
        <v>0.82208600542552879</v>
      </c>
      <c r="V415" s="2">
        <v>0.78479918397002646</v>
      </c>
      <c r="W415" s="2">
        <v>0.76049629173258571</v>
      </c>
      <c r="X415" s="2">
        <v>0.75007252695826065</v>
      </c>
      <c r="Y415" s="2">
        <v>0.72890275309521591</v>
      </c>
      <c r="Z415" s="2">
        <v>0.67831585733773403</v>
      </c>
      <c r="AA415" s="2">
        <v>0.6435180439039595</v>
      </c>
      <c r="AB415" s="2">
        <v>0.65083423869514856</v>
      </c>
      <c r="AC415" s="9">
        <v>9.6771212131451945E-3</v>
      </c>
      <c r="AD415" s="2"/>
      <c r="AE415" s="2">
        <f t="shared" si="177"/>
        <v>-0.13686429031614586</v>
      </c>
      <c r="AF415" s="2">
        <f t="shared" si="178"/>
        <v>-0.19591025992779229</v>
      </c>
      <c r="AG415" s="2">
        <f t="shared" si="179"/>
        <v>-0.24232741052506857</v>
      </c>
      <c r="AH415" s="2">
        <f t="shared" si="180"/>
        <v>-0.27378404338595225</v>
      </c>
      <c r="AI415" s="2">
        <f t="shared" si="181"/>
        <v>-0.28758537451616278</v>
      </c>
      <c r="AJ415" s="2">
        <f t="shared" si="182"/>
        <v>-0.31621495354634099</v>
      </c>
      <c r="AK415" s="2">
        <f t="shared" si="183"/>
        <v>-0.38814223324390235</v>
      </c>
      <c r="AL415" s="2">
        <f t="shared" si="184"/>
        <v>-0.44080521208428297</v>
      </c>
      <c r="AM415" s="2">
        <f t="shared" si="185"/>
        <v>-0.42950029485647917</v>
      </c>
      <c r="AN415" s="2">
        <f t="shared" si="186"/>
        <v>3.0914806502163432</v>
      </c>
      <c r="AO415" s="2">
        <f t="shared" si="187"/>
        <v>0.53858757696603266</v>
      </c>
      <c r="AP415" s="2">
        <f t="shared" si="188"/>
        <v>0.9847146311767434</v>
      </c>
      <c r="AQ415" s="23">
        <f t="shared" si="170"/>
        <v>3.5188389762972001</v>
      </c>
      <c r="AR415" s="2">
        <f t="shared" si="171"/>
        <v>-0.39245226855646631</v>
      </c>
      <c r="AS415" s="2">
        <f t="shared" si="172"/>
        <v>-0.44162231491856019</v>
      </c>
      <c r="AT415" s="2">
        <f t="shared" si="173"/>
        <v>1.2536754793297238</v>
      </c>
      <c r="AU415" s="2">
        <f t="shared" si="174"/>
        <v>7.7275691630946302</v>
      </c>
      <c r="AV415" s="2">
        <f t="shared" si="175"/>
        <v>0.66259407977373785</v>
      </c>
      <c r="AW415" s="27">
        <f t="shared" si="176"/>
        <v>1.460490141482962E-2</v>
      </c>
      <c r="AX415" s="28">
        <f t="shared" si="189"/>
        <v>1.1334472000821376</v>
      </c>
      <c r="AY415" s="2">
        <v>1E-3</v>
      </c>
      <c r="AZ415" s="2">
        <v>50</v>
      </c>
      <c r="BA415" s="2">
        <f t="shared" si="190"/>
        <v>3.0300798716062656</v>
      </c>
      <c r="BB415" s="2">
        <f t="shared" si="191"/>
        <v>6.340159756685332</v>
      </c>
      <c r="BC415" s="2">
        <f t="shared" si="192"/>
        <v>9.5021248145827297E-2</v>
      </c>
      <c r="BD415" s="2">
        <f t="shared" si="193"/>
        <v>7.4934601999830704E-3</v>
      </c>
      <c r="BE415" s="2">
        <f t="shared" si="194"/>
        <v>6.1146321979222762E-2</v>
      </c>
      <c r="BF415">
        <f t="shared" si="195"/>
        <v>1.9749333077283537</v>
      </c>
      <c r="BG415" s="9">
        <f t="shared" si="196"/>
        <v>6.5834904374367781E-7</v>
      </c>
      <c r="BH415" s="9">
        <f t="shared" si="197"/>
        <v>7.4555549188060522E-7</v>
      </c>
      <c r="BI415" s="2"/>
      <c r="BJ415" s="2"/>
      <c r="BK415" s="2"/>
      <c r="BL415" s="2"/>
      <c r="BM415" s="2"/>
      <c r="BN415" s="2"/>
      <c r="BO415" s="2"/>
      <c r="BP415" s="2"/>
      <c r="BQ415" s="2"/>
      <c r="BR415" s="11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V415" s="6"/>
      <c r="EW415" s="6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6"/>
      <c r="FJ415" s="7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</row>
    <row r="416" spans="1:225">
      <c r="A416" s="16">
        <v>60.953662680917354</v>
      </c>
      <c r="B416" s="2">
        <v>8.2913823485361665E-2</v>
      </c>
      <c r="C416" s="2">
        <v>5.3395470429070405E-2</v>
      </c>
      <c r="D416" s="2">
        <v>3.4931801948900693E-2</v>
      </c>
      <c r="E416" s="2">
        <v>3.0705633185473837E-2</v>
      </c>
      <c r="F416" s="2">
        <v>2.4205031176996506E-2</v>
      </c>
      <c r="G416" s="2">
        <v>1.8763365538955641E-2</v>
      </c>
      <c r="H416" s="2">
        <v>7.3874360159969961E-3</v>
      </c>
      <c r="I416" s="2">
        <v>5.7240274717857741E-3</v>
      </c>
      <c r="J416" s="2">
        <v>3.9040347527754676E-3</v>
      </c>
      <c r="K416" s="2">
        <v>0.79672873032245051</v>
      </c>
      <c r="L416" s="2">
        <v>0.7815058834447931</v>
      </c>
      <c r="M416" s="2">
        <v>0.75931349493961697</v>
      </c>
      <c r="N416" s="2">
        <v>0.73385287596182125</v>
      </c>
      <c r="O416" s="2">
        <v>0.73463824345478168</v>
      </c>
      <c r="P416" s="2">
        <v>0.72056730613712627</v>
      </c>
      <c r="Q416" s="2">
        <v>0.68832001889897765</v>
      </c>
      <c r="R416" s="2">
        <v>0.6515828562149889</v>
      </c>
      <c r="S416" s="2">
        <v>0.65737384455465375</v>
      </c>
      <c r="T416" s="2">
        <v>0.8796425538078122</v>
      </c>
      <c r="U416" s="2">
        <v>0.83490135387386355</v>
      </c>
      <c r="V416" s="2">
        <v>0.79424529688851764</v>
      </c>
      <c r="W416" s="2">
        <v>0.76455850914729506</v>
      </c>
      <c r="X416" s="2">
        <v>0.75884327463177814</v>
      </c>
      <c r="Y416" s="2">
        <v>0.73933067167608191</v>
      </c>
      <c r="Z416" s="2">
        <v>0.69050329052828752</v>
      </c>
      <c r="AA416" s="2">
        <v>0.6573068836867747</v>
      </c>
      <c r="AB416" s="2">
        <v>0.66127787930742921</v>
      </c>
      <c r="AC416" s="9">
        <v>9.6756729267963096E-3</v>
      </c>
      <c r="AD416" s="2"/>
      <c r="AE416" s="2">
        <f t="shared" si="177"/>
        <v>-0.12823964288168238</v>
      </c>
      <c r="AF416" s="2">
        <f t="shared" si="178"/>
        <v>-0.18044170018346886</v>
      </c>
      <c r="AG416" s="2">
        <f t="shared" si="179"/>
        <v>-0.23036292729981658</v>
      </c>
      <c r="AH416" s="2">
        <f t="shared" si="180"/>
        <v>-0.26845672397471831</v>
      </c>
      <c r="AI416" s="2">
        <f t="shared" si="181"/>
        <v>-0.2759600121945498</v>
      </c>
      <c r="AJ416" s="2">
        <f t="shared" si="182"/>
        <v>-0.30200999982385124</v>
      </c>
      <c r="AK416" s="2">
        <f t="shared" si="183"/>
        <v>-0.3703345407157777</v>
      </c>
      <c r="AL416" s="2">
        <f t="shared" si="184"/>
        <v>-0.41960427109625226</v>
      </c>
      <c r="AM416" s="2">
        <f t="shared" si="185"/>
        <v>-0.41358113517487755</v>
      </c>
      <c r="AN416" s="2">
        <f t="shared" si="186"/>
        <v>3.0020081960928073</v>
      </c>
      <c r="AO416" s="2">
        <f t="shared" si="187"/>
        <v>0.52222954940576305</v>
      </c>
      <c r="AP416" s="2">
        <f t="shared" si="188"/>
        <v>0.98551715393154216</v>
      </c>
      <c r="AQ416" s="23">
        <f t="shared" si="170"/>
        <v>3.500444350237272</v>
      </c>
      <c r="AR416" s="2">
        <f t="shared" si="171"/>
        <v>-0.3735014054460985</v>
      </c>
      <c r="AS416" s="2">
        <f t="shared" si="172"/>
        <v>-0.42835071289044102</v>
      </c>
      <c r="AT416" s="2">
        <f t="shared" si="173"/>
        <v>1.3984780753471155</v>
      </c>
      <c r="AU416" s="2">
        <f t="shared" si="174"/>
        <v>8.684402438684323</v>
      </c>
      <c r="AV416" s="2">
        <f t="shared" si="175"/>
        <v>0.67377932646395744</v>
      </c>
      <c r="AW416" s="27">
        <f t="shared" si="176"/>
        <v>1.4360299502768866E-2</v>
      </c>
      <c r="AX416" s="28">
        <f t="shared" si="189"/>
        <v>1.1331672384837821</v>
      </c>
      <c r="AY416" s="2">
        <v>1E-3</v>
      </c>
      <c r="AZ416" s="2">
        <v>50</v>
      </c>
      <c r="BA416" s="2">
        <f t="shared" si="190"/>
        <v>3.159093726280148</v>
      </c>
      <c r="BB416" s="2">
        <f t="shared" si="191"/>
        <v>6.5962417419849881</v>
      </c>
      <c r="BC416" s="2">
        <f t="shared" si="192"/>
        <v>9.9067035061905534E-2</v>
      </c>
      <c r="BD416" s="2">
        <f t="shared" si="193"/>
        <v>7.50921334120872E-3</v>
      </c>
      <c r="BE416" s="2">
        <f t="shared" si="194"/>
        <v>6.3654623390281273E-2</v>
      </c>
      <c r="BF416">
        <f t="shared" si="195"/>
        <v>1.8346933664985372</v>
      </c>
      <c r="BG416" s="9">
        <f t="shared" si="196"/>
        <v>6.2080047189016361E-7</v>
      </c>
      <c r="BH416" s="9">
        <f t="shared" si="197"/>
        <v>8.4868491893947235E-7</v>
      </c>
      <c r="BI416" s="2"/>
      <c r="BJ416" s="2"/>
      <c r="BK416" s="2"/>
      <c r="BL416" s="2"/>
      <c r="BM416" s="2"/>
      <c r="BN416" s="2"/>
      <c r="BO416" s="2"/>
      <c r="BP416" s="2"/>
      <c r="BQ416" s="2"/>
      <c r="BR416" s="11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V416" s="6"/>
      <c r="EW416" s="6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6"/>
      <c r="FJ416" s="7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</row>
    <row r="417" spans="1:225">
      <c r="A417" s="16">
        <v>61.121813100855526</v>
      </c>
      <c r="B417" s="2">
        <v>8.3189724007500326E-2</v>
      </c>
      <c r="C417" s="2">
        <v>5.4189440868588096E-2</v>
      </c>
      <c r="D417" s="2">
        <v>3.4259787007768147E-2</v>
      </c>
      <c r="E417" s="2">
        <v>2.9877941608559274E-2</v>
      </c>
      <c r="F417" s="2">
        <v>2.3262714722602485E-2</v>
      </c>
      <c r="G417" s="2">
        <v>1.8811034641936883E-2</v>
      </c>
      <c r="H417" s="2">
        <v>7.2647198958168159E-3</v>
      </c>
      <c r="I417" s="2">
        <v>5.5993066485893611E-3</v>
      </c>
      <c r="J417" s="2">
        <v>3.7888492000044483E-3</v>
      </c>
      <c r="K417" s="2">
        <v>0.79754957118085368</v>
      </c>
      <c r="L417" s="2">
        <v>0.77769944437999694</v>
      </c>
      <c r="M417" s="2">
        <v>0.75742886324223913</v>
      </c>
      <c r="N417" s="2">
        <v>0.73822473284947721</v>
      </c>
      <c r="O417" s="2">
        <v>0.73619649399253584</v>
      </c>
      <c r="P417" s="2">
        <v>0.71635411305993246</v>
      </c>
      <c r="Q417" s="2">
        <v>0.68520840844846498</v>
      </c>
      <c r="R417" s="2">
        <v>0.64794009284032206</v>
      </c>
      <c r="S417" s="2">
        <v>0.65295154563525348</v>
      </c>
      <c r="T417" s="2">
        <v>0.88073929518835403</v>
      </c>
      <c r="U417" s="2">
        <v>0.83188888524858506</v>
      </c>
      <c r="V417" s="2">
        <v>0.79168865025000723</v>
      </c>
      <c r="W417" s="2">
        <v>0.76810267445803648</v>
      </c>
      <c r="X417" s="2">
        <v>0.75945920871513828</v>
      </c>
      <c r="Y417" s="2">
        <v>0.73516514770186936</v>
      </c>
      <c r="Z417" s="2">
        <v>0.68715635248713802</v>
      </c>
      <c r="AA417" s="2">
        <v>0.65353939948891138</v>
      </c>
      <c r="AB417" s="2">
        <v>0.65674039483525792</v>
      </c>
      <c r="AC417" s="9">
        <v>9.6699677094822904E-3</v>
      </c>
      <c r="AD417" s="2"/>
      <c r="AE417" s="2">
        <f t="shared" si="177"/>
        <v>-0.12699361603464834</v>
      </c>
      <c r="AF417" s="2">
        <f t="shared" si="178"/>
        <v>-0.18405639846362079</v>
      </c>
      <c r="AG417" s="2">
        <f t="shared" si="179"/>
        <v>-0.23358708283019816</v>
      </c>
      <c r="AH417" s="2">
        <f t="shared" si="180"/>
        <v>-0.26383186406970183</v>
      </c>
      <c r="AI417" s="2">
        <f t="shared" si="181"/>
        <v>-0.27514866646614056</v>
      </c>
      <c r="AJ417" s="2">
        <f t="shared" si="182"/>
        <v>-0.30766011425764389</v>
      </c>
      <c r="AK417" s="2">
        <f t="shared" si="183"/>
        <v>-0.37519342533632999</v>
      </c>
      <c r="AL417" s="2">
        <f t="shared" si="184"/>
        <v>-0.42535245777514841</v>
      </c>
      <c r="AM417" s="2">
        <f t="shared" si="185"/>
        <v>-0.42046647582186575</v>
      </c>
      <c r="AN417" s="2">
        <f t="shared" si="186"/>
        <v>3.0778942895233659</v>
      </c>
      <c r="AO417" s="2">
        <f t="shared" si="187"/>
        <v>0.53468729049988251</v>
      </c>
      <c r="AP417" s="2">
        <f t="shared" si="188"/>
        <v>0.98694238745327911</v>
      </c>
      <c r="AQ417" s="23">
        <f t="shared" si="170"/>
        <v>3.5144710886353021</v>
      </c>
      <c r="AR417" s="2">
        <f t="shared" si="171"/>
        <v>-0.37803224108314543</v>
      </c>
      <c r="AS417" s="2">
        <f t="shared" si="172"/>
        <v>-0.43395703622405485</v>
      </c>
      <c r="AT417" s="2">
        <f t="shared" si="173"/>
        <v>1.4258994965834837</v>
      </c>
      <c r="AU417" s="2">
        <f t="shared" si="174"/>
        <v>8.8574793905463878</v>
      </c>
      <c r="AV417" s="2">
        <f t="shared" si="175"/>
        <v>0.67045270081131936</v>
      </c>
      <c r="AW417" s="27">
        <f t="shared" si="176"/>
        <v>1.4423042367911408E-2</v>
      </c>
      <c r="AX417" s="28">
        <f t="shared" si="189"/>
        <v>1.1326273613367339</v>
      </c>
      <c r="AY417" s="2">
        <v>1E-3</v>
      </c>
      <c r="AZ417" s="2">
        <v>50</v>
      </c>
      <c r="BA417" s="2">
        <f t="shared" si="190"/>
        <v>3.0602248632021647</v>
      </c>
      <c r="BB417" s="2">
        <f t="shared" si="191"/>
        <v>6.3638967843036927</v>
      </c>
      <c r="BC417" s="2">
        <f t="shared" si="192"/>
        <v>9.5966574621749318E-2</v>
      </c>
      <c r="BD417" s="2">
        <f t="shared" si="193"/>
        <v>7.5397794272984136E-3</v>
      </c>
      <c r="BE417" s="2">
        <f t="shared" si="194"/>
        <v>6.1733082471114642E-2</v>
      </c>
      <c r="BF417">
        <f t="shared" si="195"/>
        <v>1.9610217853255985</v>
      </c>
      <c r="BG417" s="9">
        <f t="shared" si="196"/>
        <v>6.2166554905411289E-7</v>
      </c>
      <c r="BH417" s="9">
        <f t="shared" si="197"/>
        <v>7.6482939672643206E-7</v>
      </c>
      <c r="BI417" s="2"/>
      <c r="BJ417" s="2"/>
      <c r="BK417" s="2"/>
      <c r="BL417" s="2"/>
      <c r="BM417" s="2"/>
      <c r="BN417" s="2"/>
      <c r="BO417" s="2"/>
      <c r="BP417" s="2"/>
      <c r="BQ417" s="2"/>
      <c r="BR417" s="11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V417" s="6"/>
      <c r="EW417" s="6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6"/>
      <c r="FJ417" s="7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</row>
    <row r="418" spans="1:225">
      <c r="A418" s="16">
        <v>61.285927625042277</v>
      </c>
      <c r="B418" s="2">
        <v>8.4143609912693901E-2</v>
      </c>
      <c r="C418" s="2">
        <v>5.2337791027484384E-2</v>
      </c>
      <c r="D418" s="2">
        <v>3.4278097770750679E-2</v>
      </c>
      <c r="E418" s="2">
        <v>2.8641665017656411E-2</v>
      </c>
      <c r="F418" s="2">
        <v>2.1646214993740309E-2</v>
      </c>
      <c r="G418" s="2">
        <v>1.989561867551418E-2</v>
      </c>
      <c r="H418" s="2">
        <v>7.7119550462708139E-3</v>
      </c>
      <c r="I418" s="2">
        <v>5.9500141050574185E-3</v>
      </c>
      <c r="J418" s="2">
        <v>4.0322574605689511E-3</v>
      </c>
      <c r="K418" s="2">
        <v>0.79158981228819703</v>
      </c>
      <c r="L418" s="2">
        <v>0.77536175048494471</v>
      </c>
      <c r="M418" s="2">
        <v>0.7544084755330106</v>
      </c>
      <c r="N418" s="2">
        <v>0.73750979784667536</v>
      </c>
      <c r="O418" s="2">
        <v>0.73526156651595853</v>
      </c>
      <c r="P418" s="2">
        <v>0.71222955534549592</v>
      </c>
      <c r="Q418" s="2">
        <v>0.68292979817166688</v>
      </c>
      <c r="R418" s="2">
        <v>0.6462464323917998</v>
      </c>
      <c r="S418" s="2">
        <v>0.64888115052973572</v>
      </c>
      <c r="T418" s="2">
        <v>0.8757334222008909</v>
      </c>
      <c r="U418" s="2">
        <v>0.82769954151242908</v>
      </c>
      <c r="V418" s="2">
        <v>0.78868657330376124</v>
      </c>
      <c r="W418" s="2">
        <v>0.76615146286433178</v>
      </c>
      <c r="X418" s="2">
        <v>0.75690778150969884</v>
      </c>
      <c r="Y418" s="2">
        <v>0.73212517402101007</v>
      </c>
      <c r="Z418" s="2">
        <v>0.68513675193535128</v>
      </c>
      <c r="AA418" s="2">
        <v>0.65219644649685726</v>
      </c>
      <c r="AB418" s="2">
        <v>0.65291340799030462</v>
      </c>
      <c r="AC418" s="9">
        <v>9.664262470471351E-3</v>
      </c>
      <c r="AD418" s="2"/>
      <c r="AE418" s="2">
        <f t="shared" si="177"/>
        <v>-0.13269354691426799</v>
      </c>
      <c r="AF418" s="2">
        <f t="shared" si="178"/>
        <v>-0.18910506302058991</v>
      </c>
      <c r="AG418" s="2">
        <f t="shared" si="179"/>
        <v>-0.23738628255502328</v>
      </c>
      <c r="AH418" s="2">
        <f t="shared" si="180"/>
        <v>-0.26637539658911386</v>
      </c>
      <c r="AI418" s="2">
        <f t="shared" si="181"/>
        <v>-0.27851385395661871</v>
      </c>
      <c r="AJ418" s="2">
        <f t="shared" si="182"/>
        <v>-0.31180377687918831</v>
      </c>
      <c r="AK418" s="2">
        <f t="shared" si="183"/>
        <v>-0.3781368227830712</v>
      </c>
      <c r="AL418" s="2">
        <f t="shared" si="184"/>
        <v>-0.42740946412864073</v>
      </c>
      <c r="AM418" s="2">
        <f t="shared" si="185"/>
        <v>-0.42631076494541864</v>
      </c>
      <c r="AN418" s="2">
        <f t="shared" si="186"/>
        <v>3.0595804985299098</v>
      </c>
      <c r="AO418" s="2">
        <f t="shared" si="187"/>
        <v>0.53240521130203378</v>
      </c>
      <c r="AP418" s="2">
        <f t="shared" si="188"/>
        <v>0.98860013949513825</v>
      </c>
      <c r="AQ418" s="23">
        <f t="shared" si="170"/>
        <v>3.5119102958098423</v>
      </c>
      <c r="AR418" s="2">
        <f t="shared" si="171"/>
        <v>-0.38136320921575551</v>
      </c>
      <c r="AS418" s="2">
        <f t="shared" si="172"/>
        <v>-0.43657437365164159</v>
      </c>
      <c r="AT418" s="2">
        <f t="shared" si="173"/>
        <v>1.4077042459710247</v>
      </c>
      <c r="AU418" s="2">
        <f t="shared" si="174"/>
        <v>8.7362982870610306</v>
      </c>
      <c r="AV418" s="2">
        <f t="shared" si="175"/>
        <v>0.66840881471772973</v>
      </c>
      <c r="AW418" s="27">
        <f t="shared" si="176"/>
        <v>1.4458610146475382E-2</v>
      </c>
      <c r="AX418" s="28">
        <f t="shared" si="189"/>
        <v>1.1330159275008245</v>
      </c>
      <c r="AY418" s="2">
        <v>1E-3</v>
      </c>
      <c r="AZ418" s="2">
        <v>50</v>
      </c>
      <c r="BA418" s="2">
        <f t="shared" si="190"/>
        <v>3.0780392810217303</v>
      </c>
      <c r="BB418" s="2">
        <f t="shared" si="191"/>
        <v>6.4196960105539045</v>
      </c>
      <c r="BC418" s="2">
        <f t="shared" si="192"/>
        <v>9.6525222673263897E-2</v>
      </c>
      <c r="BD418" s="2">
        <f t="shared" si="193"/>
        <v>7.5177550526231308E-3</v>
      </c>
      <c r="BE418" s="2">
        <f t="shared" si="194"/>
        <v>6.2079638589132458E-2</v>
      </c>
      <c r="BF418">
        <f t="shared" si="195"/>
        <v>1.9288713184552895</v>
      </c>
      <c r="BG418" s="9">
        <f t="shared" si="196"/>
        <v>6.5764446223416691E-7</v>
      </c>
      <c r="BH418" s="9">
        <f t="shared" si="197"/>
        <v>7.7887001332510938E-7</v>
      </c>
      <c r="BI418" s="2"/>
      <c r="BJ418" s="2"/>
      <c r="BK418" s="2"/>
      <c r="BL418" s="2"/>
      <c r="BM418" s="2"/>
      <c r="BN418" s="2"/>
      <c r="BO418" s="2"/>
      <c r="BP418" s="2"/>
      <c r="BQ418" s="2"/>
      <c r="BR418" s="11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V418" s="6"/>
      <c r="EW418" s="6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6"/>
      <c r="FJ418" s="7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</row>
    <row r="419" spans="1:225">
      <c r="A419" s="16">
        <v>61.441957916115015</v>
      </c>
      <c r="B419" s="2">
        <v>8.2857948554584726E-2</v>
      </c>
      <c r="C419" s="2">
        <v>5.0619039325634066E-2</v>
      </c>
      <c r="D419" s="2">
        <v>3.4047802218003284E-2</v>
      </c>
      <c r="E419" s="2">
        <v>2.9895999910499817E-2</v>
      </c>
      <c r="F419" s="2">
        <v>2.269009734919647E-2</v>
      </c>
      <c r="G419" s="2">
        <v>2.005994527459554E-2</v>
      </c>
      <c r="H419" s="2">
        <v>8.0914361120864413E-3</v>
      </c>
      <c r="I419" s="2">
        <v>6.3111832967464067E-3</v>
      </c>
      <c r="J419" s="2">
        <v>4.3474897826796602E-3</v>
      </c>
      <c r="K419" s="2">
        <v>0.78792932786598346</v>
      </c>
      <c r="L419" s="2">
        <v>0.77646213815287668</v>
      </c>
      <c r="M419" s="2">
        <v>0.75298307923059393</v>
      </c>
      <c r="N419" s="2">
        <v>0.73574879757690992</v>
      </c>
      <c r="O419" s="2">
        <v>0.73204262043249813</v>
      </c>
      <c r="P419" s="2">
        <v>0.71000022723309264</v>
      </c>
      <c r="Q419" s="2">
        <v>0.67294103529455307</v>
      </c>
      <c r="R419" s="2">
        <v>0.64332371140231759</v>
      </c>
      <c r="S419" s="2">
        <v>0.64479746369524604</v>
      </c>
      <c r="T419" s="2">
        <v>0.87078727642056819</v>
      </c>
      <c r="U419" s="2">
        <v>0.82708117747851073</v>
      </c>
      <c r="V419" s="2">
        <v>0.78703088144859723</v>
      </c>
      <c r="W419" s="2">
        <v>0.76564479748740977</v>
      </c>
      <c r="X419" s="2">
        <v>0.7547327177816946</v>
      </c>
      <c r="Y419" s="2">
        <v>0.73006017250768818</v>
      </c>
      <c r="Z419" s="2">
        <v>0.68103247140663947</v>
      </c>
      <c r="AA419" s="2">
        <v>0.64963489469906399</v>
      </c>
      <c r="AB419" s="2">
        <v>0.64914495347792567</v>
      </c>
      <c r="AC419" s="9">
        <v>9.6563497267237383E-3</v>
      </c>
      <c r="AD419" s="2"/>
      <c r="AE419" s="2">
        <f t="shared" si="177"/>
        <v>-0.1383575610966955</v>
      </c>
      <c r="AF419" s="2">
        <f t="shared" si="178"/>
        <v>-0.18985242979324371</v>
      </c>
      <c r="AG419" s="2">
        <f t="shared" si="179"/>
        <v>-0.23948779188274205</v>
      </c>
      <c r="AH419" s="2">
        <f t="shared" si="180"/>
        <v>-0.26703692764061682</v>
      </c>
      <c r="AI419" s="2">
        <f t="shared" si="181"/>
        <v>-0.28139160859482054</v>
      </c>
      <c r="AJ419" s="2">
        <f t="shared" si="182"/>
        <v>-0.31462832014398529</v>
      </c>
      <c r="AK419" s="2">
        <f t="shared" si="183"/>
        <v>-0.38414529202129705</v>
      </c>
      <c r="AL419" s="2">
        <f t="shared" si="184"/>
        <v>-0.43134477436823626</v>
      </c>
      <c r="AM419" s="2">
        <f t="shared" si="185"/>
        <v>-0.43209923825226743</v>
      </c>
      <c r="AN419" s="2">
        <f t="shared" si="186"/>
        <v>3.0881367063119916</v>
      </c>
      <c r="AO419" s="2">
        <f t="shared" si="187"/>
        <v>0.53747835755281836</v>
      </c>
      <c r="AP419" s="2">
        <f t="shared" si="188"/>
        <v>0.99136395862917881</v>
      </c>
      <c r="AQ419" s="23">
        <f t="shared" si="170"/>
        <v>3.517597885359899</v>
      </c>
      <c r="AR419" s="2">
        <f t="shared" si="171"/>
        <v>-0.39609756789414902</v>
      </c>
      <c r="AS419" s="2">
        <f t="shared" si="172"/>
        <v>-0.44110724223261766</v>
      </c>
      <c r="AT419" s="2">
        <f t="shared" si="173"/>
        <v>1.147599590108491</v>
      </c>
      <c r="AU419" s="2">
        <f t="shared" si="174"/>
        <v>7.0368732609020741</v>
      </c>
      <c r="AV419" s="2">
        <f t="shared" si="175"/>
        <v>0.66125316286959623</v>
      </c>
      <c r="AW419" s="27">
        <f t="shared" si="176"/>
        <v>1.4603105541028677E-2</v>
      </c>
      <c r="AX419" s="28">
        <f t="shared" si="189"/>
        <v>1.1335196259135987</v>
      </c>
      <c r="AY419" s="2">
        <v>1E-3</v>
      </c>
      <c r="AZ419" s="2">
        <v>50</v>
      </c>
      <c r="BA419" s="2">
        <f t="shared" si="190"/>
        <v>3.0386144908727024</v>
      </c>
      <c r="BB419" s="2">
        <f t="shared" si="191"/>
        <v>6.3614683406266144</v>
      </c>
      <c r="BC419" s="2">
        <f t="shared" si="192"/>
        <v>9.5288888013259687E-2</v>
      </c>
      <c r="BD419" s="2">
        <f t="shared" si="193"/>
        <v>7.4893956305834815E-3</v>
      </c>
      <c r="BE419" s="2">
        <f t="shared" si="194"/>
        <v>6.1312487027439744E-2</v>
      </c>
      <c r="BF419">
        <f t="shared" si="195"/>
        <v>1.9623700302852034</v>
      </c>
      <c r="BG419" s="9">
        <f t="shared" si="196"/>
        <v>6.6277353225202878E-7</v>
      </c>
      <c r="BH419" s="9">
        <f t="shared" si="197"/>
        <v>7.5363680486854162E-7</v>
      </c>
      <c r="BI419" s="2"/>
      <c r="BJ419" s="2"/>
      <c r="BK419" s="2"/>
      <c r="BL419" s="2"/>
      <c r="BM419" s="2"/>
      <c r="BN419" s="2"/>
      <c r="BO419" s="2"/>
      <c r="BP419" s="2"/>
      <c r="BQ419" s="2"/>
      <c r="BR419" s="11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V419" s="6"/>
      <c r="EW419" s="6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6"/>
      <c r="FJ419" s="7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</row>
    <row r="420" spans="1:225">
      <c r="A420" s="16">
        <v>61.589087182078913</v>
      </c>
      <c r="B420" s="2">
        <v>8.6494610078285489E-2</v>
      </c>
      <c r="C420" s="2">
        <v>5.3952185400294561E-2</v>
      </c>
      <c r="D420" s="2">
        <v>3.5768572690635714E-2</v>
      </c>
      <c r="E420" s="2">
        <v>3.067568339761113E-2</v>
      </c>
      <c r="F420" s="2">
        <v>2.5034963244040996E-2</v>
      </c>
      <c r="G420" s="2">
        <v>2.0488815931551149E-2</v>
      </c>
      <c r="H420" s="2">
        <v>8.2400041251690891E-3</v>
      </c>
      <c r="I420" s="2">
        <v>6.4218602118289118E-3</v>
      </c>
      <c r="J420" s="2">
        <v>4.4183587520197657E-3</v>
      </c>
      <c r="K420" s="2">
        <v>0.78450861722384213</v>
      </c>
      <c r="L420" s="2">
        <v>0.77097538357893547</v>
      </c>
      <c r="M420" s="2">
        <v>0.75073109504323654</v>
      </c>
      <c r="N420" s="2">
        <v>0.73398191605469831</v>
      </c>
      <c r="O420" s="2">
        <v>0.73100023482910348</v>
      </c>
      <c r="P420" s="2">
        <v>0.70890072687237715</v>
      </c>
      <c r="Q420" s="2">
        <v>0.68298830376654973</v>
      </c>
      <c r="R420" s="2">
        <v>0.64832546073048625</v>
      </c>
      <c r="S420" s="2">
        <v>0.64868188647640335</v>
      </c>
      <c r="T420" s="2">
        <v>0.87100322730212765</v>
      </c>
      <c r="U420" s="2">
        <v>0.82492756897923003</v>
      </c>
      <c r="V420" s="2">
        <v>0.78649966773387225</v>
      </c>
      <c r="W420" s="2">
        <v>0.76465759945230949</v>
      </c>
      <c r="X420" s="2">
        <v>0.75603519807314445</v>
      </c>
      <c r="Y420" s="2">
        <v>0.72938954280392831</v>
      </c>
      <c r="Z420" s="2">
        <v>0.68498203224430587</v>
      </c>
      <c r="AA420" s="2">
        <v>0.65474732094231514</v>
      </c>
      <c r="AB420" s="2">
        <v>0.65310024522842314</v>
      </c>
      <c r="AC420" s="9">
        <v>9.6482861926706145E-3</v>
      </c>
      <c r="AD420" s="2"/>
      <c r="AE420" s="2">
        <f t="shared" si="177"/>
        <v>-0.13810959685277016</v>
      </c>
      <c r="AF420" s="2">
        <f t="shared" si="178"/>
        <v>-0.19245969167836904</v>
      </c>
      <c r="AG420" s="2">
        <f t="shared" si="179"/>
        <v>-0.24016297894559466</v>
      </c>
      <c r="AH420" s="2">
        <f t="shared" si="180"/>
        <v>-0.26832712776579026</v>
      </c>
      <c r="AI420" s="2">
        <f t="shared" si="181"/>
        <v>-0.27966734558859785</v>
      </c>
      <c r="AJ420" s="2">
        <f t="shared" si="182"/>
        <v>-0.31554733742005142</v>
      </c>
      <c r="AK420" s="2">
        <f t="shared" si="183"/>
        <v>-0.37836267136421553</v>
      </c>
      <c r="AL420" s="2">
        <f t="shared" si="184"/>
        <v>-0.42350588732881883</v>
      </c>
      <c r="AM420" s="2">
        <f t="shared" si="185"/>
        <v>-0.4260246465898675</v>
      </c>
      <c r="AN420" s="2">
        <f t="shared" si="186"/>
        <v>2.9829525250035873</v>
      </c>
      <c r="AO420" s="2">
        <f t="shared" si="187"/>
        <v>0.52049523128656128</v>
      </c>
      <c r="AP420" s="2">
        <f t="shared" si="188"/>
        <v>0.98968305937030254</v>
      </c>
      <c r="AQ420" s="23">
        <f t="shared" si="170"/>
        <v>3.4984821537396531</v>
      </c>
      <c r="AR420" s="2">
        <f t="shared" si="171"/>
        <v>-0.38127754435073086</v>
      </c>
      <c r="AS420" s="2">
        <f t="shared" si="172"/>
        <v>-0.43336245450357974</v>
      </c>
      <c r="AT420" s="2">
        <f t="shared" si="173"/>
        <v>1.3279949793184975</v>
      </c>
      <c r="AU420" s="2">
        <f t="shared" si="174"/>
        <v>8.2201092347514333</v>
      </c>
      <c r="AV420" s="2">
        <f t="shared" si="175"/>
        <v>0.66928006733020395</v>
      </c>
      <c r="AW420" s="27">
        <f t="shared" si="176"/>
        <v>1.4415917436714011E-2</v>
      </c>
      <c r="AX420" s="28">
        <f t="shared" si="189"/>
        <v>1.1336340438015879</v>
      </c>
      <c r="AY420" s="2">
        <v>1E-3</v>
      </c>
      <c r="AZ420" s="2">
        <v>50</v>
      </c>
      <c r="BA420" s="2">
        <f t="shared" si="190"/>
        <v>3.173177804644832</v>
      </c>
      <c r="BB420" s="2">
        <f t="shared" si="191"/>
        <v>6.6488751342193213</v>
      </c>
      <c r="BC420" s="2">
        <f t="shared" si="192"/>
        <v>9.9508702200034965E-2</v>
      </c>
      <c r="BD420" s="2">
        <f t="shared" si="193"/>
        <v>7.4829834260002346E-3</v>
      </c>
      <c r="BE420" s="2">
        <f t="shared" si="194"/>
        <v>6.3927989339681801E-2</v>
      </c>
      <c r="BF420">
        <f t="shared" si="195"/>
        <v>1.8089447452433136</v>
      </c>
      <c r="BG420" s="9">
        <f t="shared" si="196"/>
        <v>6.7799886120820229E-7</v>
      </c>
      <c r="BH420" s="9">
        <f t="shared" si="197"/>
        <v>8.5297711617099194E-7</v>
      </c>
      <c r="BI420" s="2"/>
      <c r="BJ420" s="2"/>
      <c r="BK420" s="2"/>
      <c r="BL420" s="2"/>
      <c r="BM420" s="2"/>
      <c r="BN420" s="2"/>
      <c r="BO420" s="2"/>
      <c r="BP420" s="2"/>
      <c r="BQ420" s="2"/>
      <c r="BR420" s="11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V420" s="6"/>
      <c r="EW420" s="6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6"/>
      <c r="FJ420" s="7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</row>
    <row r="421" spans="1:225">
      <c r="A421" s="16">
        <v>61.74592172625254</v>
      </c>
      <c r="B421" s="2">
        <v>8.5540661215690372E-2</v>
      </c>
      <c r="C421" s="2">
        <v>5.316581911536912E-2</v>
      </c>
      <c r="D421" s="2">
        <v>3.4963403368552012E-2</v>
      </c>
      <c r="E421" s="2">
        <v>3.0735093918251286E-2</v>
      </c>
      <c r="F421" s="2">
        <v>2.5677317354904146E-2</v>
      </c>
      <c r="G421" s="2">
        <v>1.9685583462618041E-2</v>
      </c>
      <c r="H421" s="2">
        <v>7.9228608862447394E-3</v>
      </c>
      <c r="I421" s="2">
        <v>6.1759517706046685E-3</v>
      </c>
      <c r="J421" s="2">
        <v>4.2504674426877449E-3</v>
      </c>
      <c r="K421" s="2">
        <v>0.7885268178855861</v>
      </c>
      <c r="L421" s="2">
        <v>0.77507567482083917</v>
      </c>
      <c r="M421" s="2">
        <v>0.75475662057590731</v>
      </c>
      <c r="N421" s="2">
        <v>0.73505914763802227</v>
      </c>
      <c r="O421" s="2">
        <v>0.73115262081324772</v>
      </c>
      <c r="P421" s="2">
        <v>0.71086106370636459</v>
      </c>
      <c r="Q421" s="2">
        <v>0.68370456474067487</v>
      </c>
      <c r="R421" s="2">
        <v>0.64872847961439761</v>
      </c>
      <c r="S421" s="2">
        <v>0.64805764073229333</v>
      </c>
      <c r="T421" s="2">
        <v>0.87406747910127647</v>
      </c>
      <c r="U421" s="2">
        <v>0.82824149393620827</v>
      </c>
      <c r="V421" s="2">
        <v>0.78972002394445928</v>
      </c>
      <c r="W421" s="2">
        <v>0.76579424155627351</v>
      </c>
      <c r="X421" s="2">
        <v>0.75682993816815192</v>
      </c>
      <c r="Y421" s="2">
        <v>0.73054664716898265</v>
      </c>
      <c r="Z421" s="2">
        <v>0.68600043396221089</v>
      </c>
      <c r="AA421" s="2">
        <v>0.65490443138500232</v>
      </c>
      <c r="AB421" s="2">
        <v>0.65230810817498108</v>
      </c>
      <c r="AC421" s="9">
        <v>9.6402226346991304E-3</v>
      </c>
      <c r="AD421" s="2"/>
      <c r="AE421" s="2">
        <f t="shared" si="177"/>
        <v>-0.13459769909722633</v>
      </c>
      <c r="AF421" s="2">
        <f t="shared" si="178"/>
        <v>-0.18845050777794869</v>
      </c>
      <c r="AG421" s="2">
        <f t="shared" si="179"/>
        <v>-0.23607679640592091</v>
      </c>
      <c r="AH421" s="2">
        <f t="shared" si="180"/>
        <v>-0.2668417594810909</v>
      </c>
      <c r="AI421" s="2">
        <f t="shared" si="181"/>
        <v>-0.27861670313663661</v>
      </c>
      <c r="AJ421" s="2">
        <f t="shared" si="182"/>
        <v>-0.3139621933359637</v>
      </c>
      <c r="AK421" s="2">
        <f t="shared" si="183"/>
        <v>-0.37687701865847684</v>
      </c>
      <c r="AL421" s="2">
        <f t="shared" si="184"/>
        <v>-0.42326596027468144</v>
      </c>
      <c r="AM421" s="2">
        <f t="shared" si="185"/>
        <v>-0.42723827012552801</v>
      </c>
      <c r="AN421" s="2">
        <f t="shared" si="186"/>
        <v>3.0359471520078021</v>
      </c>
      <c r="AO421" s="2">
        <f t="shared" si="187"/>
        <v>0.52862157005327526</v>
      </c>
      <c r="AP421" s="2">
        <f t="shared" si="188"/>
        <v>0.99019926781926082</v>
      </c>
      <c r="AQ421" s="23">
        <f t="shared" si="170"/>
        <v>3.5076560606504223</v>
      </c>
      <c r="AR421" s="2">
        <f t="shared" si="171"/>
        <v>-0.38022937755889802</v>
      </c>
      <c r="AS421" s="2">
        <f t="shared" si="172"/>
        <v>-0.43274101713024404</v>
      </c>
      <c r="AT421" s="2">
        <f t="shared" si="173"/>
        <v>1.3388751848065874</v>
      </c>
      <c r="AU421" s="2">
        <f t="shared" si="174"/>
        <v>8.291628191792185</v>
      </c>
      <c r="AV421" s="2">
        <f t="shared" si="175"/>
        <v>0.66987066862743117</v>
      </c>
      <c r="AW421" s="27">
        <f t="shared" si="176"/>
        <v>1.4391169946957078E-2</v>
      </c>
      <c r="AX421" s="28">
        <f t="shared" si="189"/>
        <v>1.1328846116793745</v>
      </c>
      <c r="AY421" s="2">
        <v>1E-3</v>
      </c>
      <c r="AZ421" s="2">
        <v>50</v>
      </c>
      <c r="BA421" s="2">
        <f t="shared" si="190"/>
        <v>3.107866122198836</v>
      </c>
      <c r="BB421" s="2">
        <f t="shared" si="191"/>
        <v>6.4755051432967061</v>
      </c>
      <c r="BC421" s="2">
        <f t="shared" si="192"/>
        <v>9.7460572167993073E-2</v>
      </c>
      <c r="BD421" s="2">
        <f t="shared" si="193"/>
        <v>7.5251837753134258E-3</v>
      </c>
      <c r="BE421" s="2">
        <f t="shared" si="194"/>
        <v>6.2659557239072683E-2</v>
      </c>
      <c r="BF421">
        <f t="shared" si="195"/>
        <v>1.8978497450170597</v>
      </c>
      <c r="BG421" s="9">
        <f t="shared" si="196"/>
        <v>6.5092659055728837E-7</v>
      </c>
      <c r="BH421" s="9">
        <f t="shared" si="197"/>
        <v>7.9754862272724965E-7</v>
      </c>
      <c r="BI421" s="2"/>
      <c r="BJ421" s="2"/>
      <c r="BK421" s="2"/>
      <c r="BL421" s="2"/>
      <c r="BM421" s="2"/>
      <c r="BN421" s="2"/>
      <c r="BO421" s="2"/>
      <c r="BP421" s="2"/>
      <c r="BQ421" s="2"/>
      <c r="BR421" s="11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V421" s="6"/>
      <c r="EW421" s="6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6"/>
      <c r="FJ421" s="7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</row>
    <row r="422" spans="1:225">
      <c r="A422" s="16">
        <v>61.900330993969874</v>
      </c>
      <c r="B422" s="2">
        <v>8.3774318900269928E-2</v>
      </c>
      <c r="C422" s="2">
        <v>5.1982641024136952E-2</v>
      </c>
      <c r="D422" s="2">
        <v>3.4481537781851604E-2</v>
      </c>
      <c r="E422" s="2">
        <v>3.0987153817956178E-2</v>
      </c>
      <c r="F422" s="2">
        <v>2.5998835337464644E-2</v>
      </c>
      <c r="G422" s="2">
        <v>1.829802498855871E-2</v>
      </c>
      <c r="H422" s="2">
        <v>7.3021012408324738E-3</v>
      </c>
      <c r="I422" s="2">
        <v>5.6788420805032368E-3</v>
      </c>
      <c r="J422" s="2">
        <v>3.8947331275211361E-3</v>
      </c>
      <c r="K422" s="2">
        <v>0.79444130267818602</v>
      </c>
      <c r="L422" s="2">
        <v>0.77801262432250262</v>
      </c>
      <c r="M422" s="2">
        <v>0.7573224316565017</v>
      </c>
      <c r="N422" s="2">
        <v>0.7354971052637278</v>
      </c>
      <c r="O422" s="2">
        <v>0.73214609596986768</v>
      </c>
      <c r="P422" s="2">
        <v>0.71624937035493985</v>
      </c>
      <c r="Q422" s="2">
        <v>0.68580611024214888</v>
      </c>
      <c r="R422" s="2">
        <v>0.64805136664956531</v>
      </c>
      <c r="S422" s="2">
        <v>0.64954093803202295</v>
      </c>
      <c r="T422" s="2">
        <v>0.8782156215784559</v>
      </c>
      <c r="U422" s="2">
        <v>0.82999526534663959</v>
      </c>
      <c r="V422" s="2">
        <v>0.79180396943835329</v>
      </c>
      <c r="W422" s="2">
        <v>0.76648425908168394</v>
      </c>
      <c r="X422" s="2">
        <v>0.75814493130733229</v>
      </c>
      <c r="Y422" s="2">
        <v>0.73454739534349855</v>
      </c>
      <c r="Z422" s="2">
        <v>0.68642722366267872</v>
      </c>
      <c r="AA422" s="2">
        <v>0.6537302087300686</v>
      </c>
      <c r="AB422" s="2">
        <v>0.65343567115954404</v>
      </c>
      <c r="AC422" s="9">
        <v>9.5789516278256201E-3</v>
      </c>
      <c r="AD422" s="2"/>
      <c r="AE422" s="2">
        <f t="shared" si="177"/>
        <v>-0.12986313283411707</v>
      </c>
      <c r="AF422" s="2">
        <f t="shared" si="178"/>
        <v>-0.18633528260940266</v>
      </c>
      <c r="AG422" s="2">
        <f t="shared" si="179"/>
        <v>-0.23344143113960469</v>
      </c>
      <c r="AH422" s="2">
        <f t="shared" si="180"/>
        <v>-0.26594111697809181</v>
      </c>
      <c r="AI422" s="2">
        <f t="shared" si="181"/>
        <v>-0.27688070936416909</v>
      </c>
      <c r="AJ422" s="2">
        <f t="shared" si="182"/>
        <v>-0.30850075809330213</v>
      </c>
      <c r="AK422" s="2">
        <f t="shared" si="183"/>
        <v>-0.37625507008165499</v>
      </c>
      <c r="AL422" s="2">
        <f t="shared" si="184"/>
        <v>-0.42506053751430456</v>
      </c>
      <c r="AM422" s="2">
        <f t="shared" si="185"/>
        <v>-0.4255111881624597</v>
      </c>
      <c r="AN422" s="2">
        <f t="shared" si="186"/>
        <v>3.0778095005997321</v>
      </c>
      <c r="AO422" s="2">
        <f t="shared" si="187"/>
        <v>0.53494721454107608</v>
      </c>
      <c r="AP422" s="2">
        <f t="shared" si="188"/>
        <v>0.98909422088920707</v>
      </c>
      <c r="AQ422" s="23">
        <f t="shared" si="170"/>
        <v>3.5147625161658849</v>
      </c>
      <c r="AR422" s="2">
        <f t="shared" si="171"/>
        <v>-0.3771603293369144</v>
      </c>
      <c r="AS422" s="2">
        <f t="shared" si="172"/>
        <v>-0.43378531625059069</v>
      </c>
      <c r="AT422" s="2">
        <f t="shared" si="173"/>
        <v>1.4437520983459862</v>
      </c>
      <c r="AU422" s="2">
        <f t="shared" si="174"/>
        <v>8.9739821105140241</v>
      </c>
      <c r="AV422" s="2">
        <f t="shared" si="175"/>
        <v>0.67085465550281376</v>
      </c>
      <c r="AW422" s="27">
        <f t="shared" si="176"/>
        <v>1.4278728707108813E-2</v>
      </c>
      <c r="AX422" s="28">
        <f t="shared" si="189"/>
        <v>1.1317218166457736</v>
      </c>
      <c r="AY422" s="2">
        <v>1E-3</v>
      </c>
      <c r="AZ422" s="2">
        <v>50</v>
      </c>
      <c r="BA422" s="2">
        <f t="shared" si="190"/>
        <v>3.058204140995429</v>
      </c>
      <c r="BB422" s="2">
        <f t="shared" si="191"/>
        <v>6.3162722677792082</v>
      </c>
      <c r="BC422" s="2">
        <f t="shared" si="192"/>
        <v>9.5903206144885317E-2</v>
      </c>
      <c r="BD422" s="2">
        <f t="shared" si="193"/>
        <v>7.5916109763573296E-3</v>
      </c>
      <c r="BE422" s="2">
        <f t="shared" si="194"/>
        <v>6.1693762846925182E-2</v>
      </c>
      <c r="BF422">
        <f t="shared" si="195"/>
        <v>1.9893100241231858</v>
      </c>
      <c r="BG422" s="9">
        <f t="shared" si="196"/>
        <v>6.0469749517352913E-7</v>
      </c>
      <c r="BH422" s="9">
        <f t="shared" si="197"/>
        <v>7.528224556776569E-7</v>
      </c>
      <c r="BI422" s="2"/>
      <c r="BJ422" s="2"/>
      <c r="BK422" s="2"/>
      <c r="BL422" s="2"/>
      <c r="BM422" s="2"/>
      <c r="BN422" s="2"/>
      <c r="BO422" s="2"/>
      <c r="BP422" s="2"/>
      <c r="BQ422" s="2"/>
      <c r="BR422" s="11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V422" s="6"/>
      <c r="EW422" s="6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6"/>
      <c r="FJ422" s="7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</row>
    <row r="423" spans="1:225">
      <c r="A423" s="16">
        <v>62.0701024534306</v>
      </c>
      <c r="B423" s="2">
        <v>8.3828287481581248E-2</v>
      </c>
      <c r="C423" s="2">
        <v>5.2291832894502552E-2</v>
      </c>
      <c r="D423" s="2">
        <v>3.5984288519160065E-2</v>
      </c>
      <c r="E423" s="2">
        <v>3.2270039028637079E-2</v>
      </c>
      <c r="F423" s="2">
        <v>2.669680172383886E-2</v>
      </c>
      <c r="G423" s="2">
        <v>1.9301596102498434E-2</v>
      </c>
      <c r="H423" s="2">
        <v>7.9532140086317239E-3</v>
      </c>
      <c r="I423" s="2">
        <v>6.2396526175642663E-3</v>
      </c>
      <c r="J423" s="2">
        <v>4.3359775617419381E-3</v>
      </c>
      <c r="K423" s="2">
        <v>0.7912154264755904</v>
      </c>
      <c r="L423" s="2">
        <v>0.77923221881873717</v>
      </c>
      <c r="M423" s="2">
        <v>0.75422993272248284</v>
      </c>
      <c r="N423" s="2">
        <v>0.73444132689011199</v>
      </c>
      <c r="O423" s="2">
        <v>0.73165343303664776</v>
      </c>
      <c r="P423" s="2">
        <v>0.71485828867054224</v>
      </c>
      <c r="Q423" s="2">
        <v>0.68666330797637598</v>
      </c>
      <c r="R423" s="2">
        <v>0.65082929326259942</v>
      </c>
      <c r="S423" s="2">
        <v>0.64851632023388361</v>
      </c>
      <c r="T423" s="2">
        <v>0.87504371395717162</v>
      </c>
      <c r="U423" s="2">
        <v>0.83152405171323973</v>
      </c>
      <c r="V423" s="2">
        <v>0.79021422124164287</v>
      </c>
      <c r="W423" s="2">
        <v>0.76671136591874911</v>
      </c>
      <c r="X423" s="2">
        <v>0.75835023476048657</v>
      </c>
      <c r="Y423" s="2">
        <v>0.73415988477304073</v>
      </c>
      <c r="Z423" s="2">
        <v>0.6869837297462964</v>
      </c>
      <c r="AA423" s="2">
        <v>0.65706894588016374</v>
      </c>
      <c r="AB423" s="2">
        <v>0.65285229779562559</v>
      </c>
      <c r="AC423" s="9">
        <v>9.5160218886673718E-3</v>
      </c>
      <c r="AD423" s="2"/>
      <c r="AE423" s="2">
        <f t="shared" si="177"/>
        <v>-0.13348143506422619</v>
      </c>
      <c r="AF423" s="2">
        <f t="shared" si="178"/>
        <v>-0.18449505507508349</v>
      </c>
      <c r="AG423" s="2">
        <f t="shared" si="179"/>
        <v>-0.23545120415129767</v>
      </c>
      <c r="AH423" s="2">
        <f t="shared" si="180"/>
        <v>-0.2656448640602998</v>
      </c>
      <c r="AI423" s="2">
        <f t="shared" si="181"/>
        <v>-0.27660994891731472</v>
      </c>
      <c r="AJ423" s="2">
        <f t="shared" si="182"/>
        <v>-0.30902844742213709</v>
      </c>
      <c r="AK423" s="2">
        <f t="shared" si="183"/>
        <v>-0.37544467008783899</v>
      </c>
      <c r="AL423" s="2">
        <f t="shared" si="184"/>
        <v>-0.41996632554652086</v>
      </c>
      <c r="AM423" s="2">
        <f t="shared" si="185"/>
        <v>-0.4264043654963488</v>
      </c>
      <c r="AN423" s="2">
        <f t="shared" si="186"/>
        <v>3.0391247290169634</v>
      </c>
      <c r="AO423" s="2">
        <f t="shared" si="187"/>
        <v>0.52878380359003141</v>
      </c>
      <c r="AP423" s="2">
        <f t="shared" si="188"/>
        <v>0.99202003281713724</v>
      </c>
      <c r="AQ423" s="23">
        <f t="shared" si="170"/>
        <v>3.5078386921103286</v>
      </c>
      <c r="AR423" s="2">
        <f t="shared" si="171"/>
        <v>-0.37591119717512222</v>
      </c>
      <c r="AS423" s="2">
        <f t="shared" si="172"/>
        <v>-0.42950789349073104</v>
      </c>
      <c r="AT423" s="2">
        <f t="shared" si="173"/>
        <v>1.3665405854845964</v>
      </c>
      <c r="AU423" s="2">
        <f t="shared" si="174"/>
        <v>8.4751344077756947</v>
      </c>
      <c r="AV423" s="2">
        <f t="shared" si="175"/>
        <v>0.67248544055045711</v>
      </c>
      <c r="AW423" s="27">
        <f t="shared" si="176"/>
        <v>1.4150524776979728E-2</v>
      </c>
      <c r="AX423" s="28">
        <f t="shared" si="189"/>
        <v>1.1313948114293559</v>
      </c>
      <c r="AY423" s="2">
        <v>1E-3</v>
      </c>
      <c r="AZ423" s="2">
        <v>50</v>
      </c>
      <c r="BA423" s="2">
        <f t="shared" si="190"/>
        <v>3.1065797112201752</v>
      </c>
      <c r="BB423" s="2">
        <f t="shared" si="191"/>
        <v>6.40025645349355</v>
      </c>
      <c r="BC423" s="2">
        <f t="shared" si="192"/>
        <v>9.7420231192837173E-2</v>
      </c>
      <c r="BD423" s="2">
        <f t="shared" si="193"/>
        <v>7.6105036603704304E-3</v>
      </c>
      <c r="BE423" s="2">
        <f t="shared" si="194"/>
        <v>6.2634554102366735E-2</v>
      </c>
      <c r="BF423">
        <f t="shared" si="195"/>
        <v>1.9400870242094266</v>
      </c>
      <c r="BG423" s="9">
        <f t="shared" si="196"/>
        <v>6.3822009757520614E-7</v>
      </c>
      <c r="BH423" s="9">
        <f t="shared" si="197"/>
        <v>7.8371955290924868E-7</v>
      </c>
      <c r="BI423" s="2"/>
      <c r="BJ423" s="2"/>
      <c r="BK423" s="2"/>
      <c r="BL423" s="2"/>
      <c r="BM423" s="2"/>
      <c r="BN423" s="2"/>
      <c r="BO423" s="2"/>
      <c r="BP423" s="2"/>
      <c r="BQ423" s="2"/>
      <c r="BR423" s="11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V423" s="6"/>
      <c r="EW423" s="6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6"/>
      <c r="FJ423" s="7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</row>
    <row r="424" spans="1:225">
      <c r="A424" s="16">
        <v>62.242299201041128</v>
      </c>
      <c r="B424" s="2">
        <v>8.4826750599403866E-2</v>
      </c>
      <c r="C424" s="2">
        <v>5.351949613042073E-2</v>
      </c>
      <c r="D424" s="2">
        <v>3.6004760571476085E-2</v>
      </c>
      <c r="E424" s="2">
        <v>3.31052479435106E-2</v>
      </c>
      <c r="F424" s="2">
        <v>2.8533474185040295E-2</v>
      </c>
      <c r="G424" s="2">
        <v>2.0858892477623993E-2</v>
      </c>
      <c r="H424" s="2">
        <v>8.9491350952019804E-3</v>
      </c>
      <c r="I424" s="2">
        <v>7.099035212894754E-3</v>
      </c>
      <c r="J424" s="2">
        <v>5.0156443010699343E-3</v>
      </c>
      <c r="K424" s="2">
        <v>0.78952957731426099</v>
      </c>
      <c r="L424" s="2">
        <v>0.7763765160743793</v>
      </c>
      <c r="M424" s="2">
        <v>0.75391107777151889</v>
      </c>
      <c r="N424" s="2">
        <v>0.72853432033838184</v>
      </c>
      <c r="O424" s="2">
        <v>0.72456706176177033</v>
      </c>
      <c r="P424" s="2">
        <v>0.70539737145001813</v>
      </c>
      <c r="Q424" s="2">
        <v>0.67709303088414152</v>
      </c>
      <c r="R424" s="2">
        <v>0.64281738352017248</v>
      </c>
      <c r="S424" s="2">
        <v>0.64741235712618128</v>
      </c>
      <c r="T424" s="2">
        <v>0.87435632791366491</v>
      </c>
      <c r="U424" s="2">
        <v>0.82989601220480003</v>
      </c>
      <c r="V424" s="2">
        <v>0.78991583834299495</v>
      </c>
      <c r="W424" s="2">
        <v>0.76163956828189239</v>
      </c>
      <c r="X424" s="2">
        <v>0.75310053594681059</v>
      </c>
      <c r="Y424" s="2">
        <v>0.72625626392764209</v>
      </c>
      <c r="Z424" s="2">
        <v>0.67980153413698086</v>
      </c>
      <c r="AA424" s="2">
        <v>0.64991641873306727</v>
      </c>
      <c r="AB424" s="2">
        <v>0.65242800142725121</v>
      </c>
      <c r="AC424" s="9">
        <v>9.4534189419367472E-3</v>
      </c>
      <c r="AD424" s="2"/>
      <c r="AE424" s="2">
        <f t="shared" si="177"/>
        <v>-0.13426728857106285</v>
      </c>
      <c r="AF424" s="2">
        <f t="shared" si="178"/>
        <v>-0.18645487254074353</v>
      </c>
      <c r="AG424" s="2">
        <f t="shared" si="179"/>
        <v>-0.23582887293923652</v>
      </c>
      <c r="AH424" s="2">
        <f t="shared" si="180"/>
        <v>-0.27228184270290728</v>
      </c>
      <c r="AI424" s="2">
        <f t="shared" si="181"/>
        <v>-0.28355654622084098</v>
      </c>
      <c r="AJ424" s="2">
        <f t="shared" si="182"/>
        <v>-0.31985234582375588</v>
      </c>
      <c r="AK424" s="2">
        <f t="shared" si="183"/>
        <v>-0.38595438497512324</v>
      </c>
      <c r="AL424" s="2">
        <f t="shared" si="184"/>
        <v>-0.43091151092492719</v>
      </c>
      <c r="AM424" s="2">
        <f t="shared" si="185"/>
        <v>-0.42705448851371358</v>
      </c>
      <c r="AN424" s="2">
        <f t="shared" si="186"/>
        <v>3.1060836534477656</v>
      </c>
      <c r="AO424" s="2">
        <f t="shared" si="187"/>
        <v>0.54028891781345434</v>
      </c>
      <c r="AP424" s="2">
        <f t="shared" si="188"/>
        <v>0.98766818982020033</v>
      </c>
      <c r="AQ424" s="23">
        <f t="shared" si="170"/>
        <v>3.5207408862994423</v>
      </c>
      <c r="AR424" s="2">
        <f t="shared" si="171"/>
        <v>-0.38994659913818741</v>
      </c>
      <c r="AS424" s="2">
        <f t="shared" si="172"/>
        <v>-0.44189460204920633</v>
      </c>
      <c r="AT424" s="2">
        <f t="shared" si="173"/>
        <v>1.324504292107</v>
      </c>
      <c r="AU424" s="2">
        <f t="shared" si="174"/>
        <v>8.1888310953676147</v>
      </c>
      <c r="AV424" s="2">
        <f t="shared" si="175"/>
        <v>0.66353847993894288</v>
      </c>
      <c r="AW424" s="27">
        <f t="shared" si="176"/>
        <v>1.4246979229910866E-2</v>
      </c>
      <c r="AX424" s="28">
        <f t="shared" si="189"/>
        <v>1.1311219754059627</v>
      </c>
      <c r="AY424" s="2">
        <v>1E-3</v>
      </c>
      <c r="AZ424" s="2">
        <v>50</v>
      </c>
      <c r="BA424" s="2">
        <f t="shared" si="190"/>
        <v>3.0170482505043603</v>
      </c>
      <c r="BB424" s="2">
        <f t="shared" si="191"/>
        <v>6.2028945448829633</v>
      </c>
      <c r="BC424" s="2">
        <f t="shared" si="192"/>
        <v>9.4612585353116785E-2</v>
      </c>
      <c r="BD424" s="2">
        <f t="shared" si="193"/>
        <v>7.6263388330915054E-3</v>
      </c>
      <c r="BE424" s="2">
        <f t="shared" si="194"/>
        <v>6.0892538359709647E-2</v>
      </c>
      <c r="BF424">
        <f t="shared" si="195"/>
        <v>2.0592468371930286</v>
      </c>
      <c r="BG424" s="9">
        <f t="shared" si="196"/>
        <v>6.8899832122084779E-7</v>
      </c>
      <c r="BH424" s="9">
        <f t="shared" si="197"/>
        <v>7.0936944871472043E-7</v>
      </c>
      <c r="BI424" s="2"/>
      <c r="BJ424" s="2"/>
      <c r="BK424" s="2"/>
      <c r="BL424" s="2"/>
      <c r="BM424" s="2"/>
      <c r="BN424" s="2"/>
      <c r="BO424" s="2"/>
      <c r="BP424" s="2"/>
      <c r="BQ424" s="2"/>
      <c r="BR424" s="11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V424" s="6"/>
      <c r="EW424" s="6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6"/>
      <c r="FJ424" s="7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</row>
    <row r="425" spans="1:225">
      <c r="A425" s="16">
        <v>62.411260138969965</v>
      </c>
      <c r="B425" s="2">
        <v>8.4992945069162107E-2</v>
      </c>
      <c r="C425" s="2">
        <v>5.3540295493039805E-2</v>
      </c>
      <c r="D425" s="2">
        <v>3.6501044205184449E-2</v>
      </c>
      <c r="E425" s="2">
        <v>3.1096047181365331E-2</v>
      </c>
      <c r="F425" s="2">
        <v>2.561196479124099E-2</v>
      </c>
      <c r="G425" s="2">
        <v>1.8893953606278432E-2</v>
      </c>
      <c r="H425" s="2">
        <v>7.4859582729075906E-3</v>
      </c>
      <c r="I425" s="2">
        <v>5.8103955952498766E-3</v>
      </c>
      <c r="J425" s="2">
        <v>3.973224930078745E-3</v>
      </c>
      <c r="K425" s="2">
        <v>0.79472314164884683</v>
      </c>
      <c r="L425" s="2">
        <v>0.77827662589058522</v>
      </c>
      <c r="M425" s="2">
        <v>0.75439832399716533</v>
      </c>
      <c r="N425" s="2">
        <v>0.7318048101286595</v>
      </c>
      <c r="O425" s="2">
        <v>0.72812730224249289</v>
      </c>
      <c r="P425" s="2">
        <v>0.70844752714516401</v>
      </c>
      <c r="Q425" s="2">
        <v>0.67970774468858974</v>
      </c>
      <c r="R425" s="2">
        <v>0.64568202289986931</v>
      </c>
      <c r="S425" s="2">
        <v>0.65220500094796363</v>
      </c>
      <c r="T425" s="2">
        <v>0.87971608671800894</v>
      </c>
      <c r="U425" s="2">
        <v>0.83181692138362506</v>
      </c>
      <c r="V425" s="2">
        <v>0.79089936820234974</v>
      </c>
      <c r="W425" s="2">
        <v>0.76290085731002488</v>
      </c>
      <c r="X425" s="2">
        <v>0.75373926703373384</v>
      </c>
      <c r="Y425" s="2">
        <v>0.72734148075144245</v>
      </c>
      <c r="Z425" s="2">
        <v>0.68163383605975214</v>
      </c>
      <c r="AA425" s="2">
        <v>0.65149241849511919</v>
      </c>
      <c r="AB425" s="2">
        <v>0.65617822587804242</v>
      </c>
      <c r="AC425" s="9">
        <v>9.484174796823848E-3</v>
      </c>
      <c r="AD425" s="2"/>
      <c r="AE425" s="2">
        <f t="shared" si="177"/>
        <v>-0.12815605229526553</v>
      </c>
      <c r="AF425" s="2">
        <f t="shared" si="178"/>
        <v>-0.18414290878860495</v>
      </c>
      <c r="AG425" s="2">
        <f t="shared" si="179"/>
        <v>-0.23458454029088185</v>
      </c>
      <c r="AH425" s="2">
        <f t="shared" si="180"/>
        <v>-0.27062719413507758</v>
      </c>
      <c r="AI425" s="2">
        <f t="shared" si="181"/>
        <v>-0.2827087704666888</v>
      </c>
      <c r="AJ425" s="2">
        <f t="shared" si="182"/>
        <v>-0.31835919955355041</v>
      </c>
      <c r="AK425" s="2">
        <f t="shared" si="183"/>
        <v>-0.3832626625927158</v>
      </c>
      <c r="AL425" s="2">
        <f t="shared" si="184"/>
        <v>-0.42848951948399722</v>
      </c>
      <c r="AM425" s="2">
        <f t="shared" si="185"/>
        <v>-0.42132284114825008</v>
      </c>
      <c r="AN425" s="2">
        <f t="shared" si="186"/>
        <v>3.1057138734003895</v>
      </c>
      <c r="AO425" s="2">
        <f t="shared" si="187"/>
        <v>0.53979791895570839</v>
      </c>
      <c r="AP425" s="2">
        <f t="shared" si="188"/>
        <v>0.9845457775484584</v>
      </c>
      <c r="AQ425" s="23">
        <f t="shared" si="170"/>
        <v>3.5201922141640001</v>
      </c>
      <c r="AR425" s="2">
        <f t="shared" si="171"/>
        <v>-0.38609236041964673</v>
      </c>
      <c r="AS425" s="2">
        <f t="shared" si="172"/>
        <v>-0.4374481209950431</v>
      </c>
      <c r="AT425" s="2">
        <f t="shared" si="173"/>
        <v>1.3094040481795641</v>
      </c>
      <c r="AU425" s="2">
        <f t="shared" si="174"/>
        <v>8.0948814714952597</v>
      </c>
      <c r="AV425" s="2">
        <f t="shared" si="175"/>
        <v>0.6662544327551585</v>
      </c>
      <c r="AW425" s="27">
        <f t="shared" si="176"/>
        <v>1.4235064459689955E-2</v>
      </c>
      <c r="AX425" s="28">
        <f t="shared" si="189"/>
        <v>1.1310858938109545</v>
      </c>
      <c r="AY425" s="2">
        <v>1E-3</v>
      </c>
      <c r="AZ425" s="2">
        <v>50</v>
      </c>
      <c r="BA425" s="2">
        <f t="shared" si="190"/>
        <v>3.0208018129182435</v>
      </c>
      <c r="BB425" s="2">
        <f t="shared" si="191"/>
        <v>6.2089026642437721</v>
      </c>
      <c r="BC425" s="2">
        <f t="shared" si="192"/>
        <v>9.4730294522733946E-2</v>
      </c>
      <c r="BD425" s="2">
        <f t="shared" si="193"/>
        <v>7.6284379132245577E-3</v>
      </c>
      <c r="BE425" s="2">
        <f t="shared" si="194"/>
        <v>6.0965644851140866E-2</v>
      </c>
      <c r="BF425">
        <f t="shared" si="195"/>
        <v>2.0554552605866592</v>
      </c>
      <c r="BG425" s="9">
        <f t="shared" si="196"/>
        <v>6.2412078634776674E-7</v>
      </c>
      <c r="BH425" s="9">
        <f t="shared" si="197"/>
        <v>7.1262540738784867E-7</v>
      </c>
      <c r="BI425" s="2"/>
      <c r="BJ425" s="2"/>
      <c r="BK425" s="2"/>
      <c r="BL425" s="2"/>
      <c r="BM425" s="2"/>
      <c r="BN425" s="2"/>
      <c r="BO425" s="2"/>
      <c r="BP425" s="2"/>
      <c r="BQ425" s="2"/>
      <c r="BR425" s="11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V425" s="6"/>
      <c r="EW425" s="6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6"/>
      <c r="FJ425" s="7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</row>
    <row r="426" spans="1:225">
      <c r="A426" s="16">
        <v>62.576185323308657</v>
      </c>
      <c r="B426" s="2">
        <v>8.504317995438454E-2</v>
      </c>
      <c r="C426" s="2">
        <v>5.3075249804004423E-2</v>
      </c>
      <c r="D426" s="2">
        <v>3.5138642767335554E-2</v>
      </c>
      <c r="E426" s="2">
        <v>3.1076757077707576E-2</v>
      </c>
      <c r="F426" s="2">
        <v>2.3825982139202756E-2</v>
      </c>
      <c r="G426" s="2">
        <v>1.7268617210486042E-2</v>
      </c>
      <c r="H426" s="2">
        <v>6.4814503564621139E-3</v>
      </c>
      <c r="I426" s="2">
        <v>4.95674074871723E-3</v>
      </c>
      <c r="J426" s="2">
        <v>3.314989928396015E-3</v>
      </c>
      <c r="K426" s="2">
        <v>0.79836841530898806</v>
      </c>
      <c r="L426" s="2">
        <v>0.78459758213526787</v>
      </c>
      <c r="M426" s="2">
        <v>0.76232568307655124</v>
      </c>
      <c r="N426" s="2">
        <v>0.73311169931858455</v>
      </c>
      <c r="O426" s="2">
        <v>0.73327541153833475</v>
      </c>
      <c r="P426" s="2">
        <v>0.71525900001811127</v>
      </c>
      <c r="Q426" s="2">
        <v>0.68367007030970806</v>
      </c>
      <c r="R426" s="2">
        <v>0.64814949474907269</v>
      </c>
      <c r="S426" s="2">
        <v>0.65564943594643776</v>
      </c>
      <c r="T426" s="2">
        <v>0.88341159526337265</v>
      </c>
      <c r="U426" s="2">
        <v>0.83767283193927233</v>
      </c>
      <c r="V426" s="2">
        <v>0.79746432584388682</v>
      </c>
      <c r="W426" s="2">
        <v>0.76418845639629218</v>
      </c>
      <c r="X426" s="2">
        <v>0.75710139367753748</v>
      </c>
      <c r="Y426" s="2">
        <v>0.73252761722859727</v>
      </c>
      <c r="Z426" s="2">
        <v>0.68561774336631254</v>
      </c>
      <c r="AA426" s="2">
        <v>0.6531062354977899</v>
      </c>
      <c r="AB426" s="2">
        <v>0.65896442587483373</v>
      </c>
      <c r="AC426" s="9">
        <v>9.5149306517109834E-3</v>
      </c>
      <c r="AD426" s="2"/>
      <c r="AE426" s="2">
        <f t="shared" si="177"/>
        <v>-0.12396405418322103</v>
      </c>
      <c r="AF426" s="2">
        <f t="shared" si="178"/>
        <v>-0.17712767007889801</v>
      </c>
      <c r="AG426" s="2">
        <f t="shared" si="179"/>
        <v>-0.22631817780781927</v>
      </c>
      <c r="AH426" s="2">
        <f t="shared" si="180"/>
        <v>-0.26894084955805053</v>
      </c>
      <c r="AI426" s="2">
        <f t="shared" si="181"/>
        <v>-0.27825809306419202</v>
      </c>
      <c r="AJ426" s="2">
        <f t="shared" si="182"/>
        <v>-0.31125423610048697</v>
      </c>
      <c r="AK426" s="2">
        <f t="shared" si="183"/>
        <v>-0.37743503197756811</v>
      </c>
      <c r="AL426" s="2">
        <f t="shared" si="184"/>
        <v>-0.42601547457999744</v>
      </c>
      <c r="AM426" s="2">
        <f t="shared" si="185"/>
        <v>-0.41708572791723486</v>
      </c>
      <c r="AN426" s="2">
        <f t="shared" si="186"/>
        <v>3.1301017073641999</v>
      </c>
      <c r="AO426" s="2">
        <f t="shared" si="187"/>
        <v>0.54287121438935559</v>
      </c>
      <c r="AP426" s="2">
        <f t="shared" si="188"/>
        <v>0.98377359003845899</v>
      </c>
      <c r="AQ426" s="23">
        <f t="shared" si="170"/>
        <v>3.5236237215125463</v>
      </c>
      <c r="AR426" s="2">
        <f t="shared" si="171"/>
        <v>-0.38027983107776536</v>
      </c>
      <c r="AS426" s="2">
        <f t="shared" si="172"/>
        <v>-0.43363390746416391</v>
      </c>
      <c r="AT426" s="2">
        <f t="shared" si="173"/>
        <v>1.3603545702466262</v>
      </c>
      <c r="AU426" s="2">
        <f t="shared" si="174"/>
        <v>8.430699124140304</v>
      </c>
      <c r="AV426" s="2">
        <f t="shared" si="175"/>
        <v>0.66961724459147154</v>
      </c>
      <c r="AW426" s="27">
        <f t="shared" si="176"/>
        <v>1.420950659285361E-2</v>
      </c>
      <c r="AX426" s="28">
        <f t="shared" si="189"/>
        <v>1.1306937234492354</v>
      </c>
      <c r="AY426" s="2">
        <v>1E-3</v>
      </c>
      <c r="AZ426" s="2">
        <v>50</v>
      </c>
      <c r="BA426" s="2">
        <f t="shared" si="190"/>
        <v>2.9974041883061671</v>
      </c>
      <c r="BB426" s="2">
        <f t="shared" si="191"/>
        <v>6.1423802674432686</v>
      </c>
      <c r="BC426" s="2">
        <f t="shared" si="192"/>
        <v>9.3996560895736048E-2</v>
      </c>
      <c r="BD426" s="2">
        <f t="shared" si="193"/>
        <v>7.6513275409221086E-3</v>
      </c>
      <c r="BE426" s="2">
        <f t="shared" si="194"/>
        <v>6.0509834773927906E-2</v>
      </c>
      <c r="BF426">
        <f t="shared" si="195"/>
        <v>2.0979818330390199</v>
      </c>
      <c r="BG426" s="9">
        <f t="shared" si="196"/>
        <v>5.7027672439642584E-7</v>
      </c>
      <c r="BH426" s="9">
        <f t="shared" si="197"/>
        <v>6.9771222144804197E-7</v>
      </c>
      <c r="BI426" s="2"/>
      <c r="BJ426" s="2"/>
      <c r="BK426" s="2"/>
      <c r="BL426" s="2"/>
      <c r="BM426" s="2"/>
      <c r="BN426" s="2"/>
      <c r="BO426" s="2"/>
      <c r="BP426" s="2"/>
      <c r="BQ426" s="2"/>
      <c r="BR426" s="11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V426" s="6"/>
      <c r="EW426" s="6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6"/>
      <c r="FJ426" s="7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</row>
    <row r="427" spans="1:225">
      <c r="A427" s="16">
        <v>62.739487299089397</v>
      </c>
      <c r="B427" s="2">
        <v>8.4232138553751251E-2</v>
      </c>
      <c r="C427" s="2">
        <v>5.4974750383145643E-2</v>
      </c>
      <c r="D427" s="2">
        <v>3.648717290917234E-2</v>
      </c>
      <c r="E427" s="2">
        <v>3.2241344482685327E-2</v>
      </c>
      <c r="F427" s="2">
        <v>2.437073807844465E-2</v>
      </c>
      <c r="G427" s="2">
        <v>1.895709125318365E-2</v>
      </c>
      <c r="H427" s="2">
        <v>7.4274587832331039E-3</v>
      </c>
      <c r="I427" s="2">
        <v>5.747375043059149E-3</v>
      </c>
      <c r="J427" s="2">
        <v>3.9121317190475308E-3</v>
      </c>
      <c r="K427" s="2">
        <v>0.80929219196616808</v>
      </c>
      <c r="L427" s="2">
        <v>0.79133233860791652</v>
      </c>
      <c r="M427" s="2">
        <v>0.76787976822964121</v>
      </c>
      <c r="N427" s="2">
        <v>0.74458438877331357</v>
      </c>
      <c r="O427" s="2">
        <v>0.74493648462352768</v>
      </c>
      <c r="P427" s="2">
        <v>0.72433329021884019</v>
      </c>
      <c r="Q427" s="2">
        <v>0.69840063135821928</v>
      </c>
      <c r="R427" s="2">
        <v>0.66443936118773905</v>
      </c>
      <c r="S427" s="2">
        <v>0.66167850410863238</v>
      </c>
      <c r="T427" s="2">
        <v>0.89352433051991931</v>
      </c>
      <c r="U427" s="2">
        <v>0.84630708899106222</v>
      </c>
      <c r="V427" s="2">
        <v>0.80436694113881357</v>
      </c>
      <c r="W427" s="2">
        <v>0.77682573325599891</v>
      </c>
      <c r="X427" s="2">
        <v>0.76930722270197238</v>
      </c>
      <c r="Y427" s="2">
        <v>0.74329038147202386</v>
      </c>
      <c r="Z427" s="2">
        <v>0.69958308102840217</v>
      </c>
      <c r="AA427" s="2">
        <v>0.67018673623079816</v>
      </c>
      <c r="AB427" s="2">
        <v>0.66559063582767997</v>
      </c>
      <c r="AC427" s="9">
        <v>9.543997856470126E-3</v>
      </c>
      <c r="AD427" s="2"/>
      <c r="AE427" s="2">
        <f t="shared" si="177"/>
        <v>-0.11258171417710504</v>
      </c>
      <c r="AF427" s="2">
        <f t="shared" si="178"/>
        <v>-0.1668729958894726</v>
      </c>
      <c r="AG427" s="2">
        <f t="shared" si="179"/>
        <v>-0.21769971946818006</v>
      </c>
      <c r="AH427" s="2">
        <f t="shared" si="180"/>
        <v>-0.25253923529316274</v>
      </c>
      <c r="AI427" s="2">
        <f t="shared" si="181"/>
        <v>-0.26226487989373731</v>
      </c>
      <c r="AJ427" s="2">
        <f t="shared" si="182"/>
        <v>-0.29666848763863313</v>
      </c>
      <c r="AK427" s="2">
        <f t="shared" si="183"/>
        <v>-0.35727071990884995</v>
      </c>
      <c r="AL427" s="2">
        <f t="shared" si="184"/>
        <v>-0.40019889463752689</v>
      </c>
      <c r="AM427" s="2">
        <f t="shared" si="185"/>
        <v>-0.40708045834261392</v>
      </c>
      <c r="AN427" s="2">
        <f t="shared" si="186"/>
        <v>3.0482982253234225</v>
      </c>
      <c r="AO427" s="2">
        <f t="shared" si="187"/>
        <v>0.5275352012072172</v>
      </c>
      <c r="AP427" s="2">
        <f t="shared" si="188"/>
        <v>0.98888129706330186</v>
      </c>
      <c r="AQ427" s="23">
        <f t="shared" si="170"/>
        <v>3.5064325877956803</v>
      </c>
      <c r="AR427" s="2">
        <f t="shared" si="171"/>
        <v>-0.35896237045053914</v>
      </c>
      <c r="AS427" s="2">
        <f t="shared" si="172"/>
        <v>-0.40881165978928929</v>
      </c>
      <c r="AT427" s="2">
        <f t="shared" si="173"/>
        <v>1.2709939552585441</v>
      </c>
      <c r="AU427" s="2">
        <f t="shared" si="174"/>
        <v>7.873230351158897</v>
      </c>
      <c r="AV427" s="2">
        <f t="shared" si="175"/>
        <v>0.68497890607794776</v>
      </c>
      <c r="AW427" s="27">
        <f t="shared" si="176"/>
        <v>1.3933272647937655E-2</v>
      </c>
      <c r="AX427" s="28">
        <f t="shared" si="189"/>
        <v>1.1301469330591152</v>
      </c>
      <c r="AY427" s="2">
        <v>1E-3</v>
      </c>
      <c r="AZ427" s="2">
        <v>50</v>
      </c>
      <c r="BA427" s="2">
        <f t="shared" si="190"/>
        <v>3.1164977990348683</v>
      </c>
      <c r="BB427" s="2">
        <f t="shared" si="191"/>
        <v>6.3597115963557522</v>
      </c>
      <c r="BC427" s="2">
        <f t="shared" si="192"/>
        <v>9.7731255694931379E-2</v>
      </c>
      <c r="BD427" s="2">
        <f t="shared" si="193"/>
        <v>7.683472040693219E-3</v>
      </c>
      <c r="BE427" s="2">
        <f t="shared" si="194"/>
        <v>6.282730607916065E-2</v>
      </c>
      <c r="BF427">
        <f t="shared" si="195"/>
        <v>1.9636800620826507</v>
      </c>
      <c r="BG427" s="9">
        <f t="shared" si="196"/>
        <v>6.2690080533042093E-7</v>
      </c>
      <c r="BH427" s="9">
        <f t="shared" si="197"/>
        <v>7.8643593140270943E-7</v>
      </c>
      <c r="BI427" s="2"/>
      <c r="BJ427" s="2"/>
      <c r="BK427" s="2"/>
      <c r="BL427" s="2"/>
      <c r="BM427" s="2"/>
      <c r="BN427" s="2"/>
      <c r="BO427" s="2"/>
      <c r="BP427" s="2"/>
      <c r="BQ427" s="2"/>
      <c r="BR427" s="11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V427" s="6"/>
      <c r="EW427" s="6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6"/>
      <c r="FJ427" s="7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</row>
    <row r="428" spans="1:225">
      <c r="A428" s="16">
        <v>62.900366133713348</v>
      </c>
      <c r="B428" s="2">
        <v>8.2593544730538287E-2</v>
      </c>
      <c r="C428" s="2">
        <v>5.3475933446832824E-2</v>
      </c>
      <c r="D428" s="2">
        <v>3.559554939975014E-2</v>
      </c>
      <c r="E428" s="2">
        <v>3.2014602540629364E-2</v>
      </c>
      <c r="F428" s="2">
        <v>2.4978538705084857E-2</v>
      </c>
      <c r="G428" s="2">
        <v>1.9333101074528541E-2</v>
      </c>
      <c r="H428" s="2">
        <v>7.8246785368877789E-3</v>
      </c>
      <c r="I428" s="2">
        <v>6.1087698442774084E-3</v>
      </c>
      <c r="J428" s="2">
        <v>4.213904127575668E-3</v>
      </c>
      <c r="K428" s="2">
        <v>0.8033055938811644</v>
      </c>
      <c r="L428" s="2">
        <v>0.78771913212643452</v>
      </c>
      <c r="M428" s="2">
        <v>0.76544220853982747</v>
      </c>
      <c r="N428" s="2">
        <v>0.74781097618453019</v>
      </c>
      <c r="O428" s="2">
        <v>0.74355935915618776</v>
      </c>
      <c r="P428" s="2">
        <v>0.72157987269881696</v>
      </c>
      <c r="Q428" s="2">
        <v>0.69604976519971018</v>
      </c>
      <c r="R428" s="2">
        <v>0.6606114917273429</v>
      </c>
      <c r="S428" s="2">
        <v>0.6611060461558167</v>
      </c>
      <c r="T428" s="2">
        <v>0.88589913861170266</v>
      </c>
      <c r="U428" s="2">
        <v>0.8411950655732674</v>
      </c>
      <c r="V428" s="2">
        <v>0.80103775793957765</v>
      </c>
      <c r="W428" s="2">
        <v>0.77982557872515956</v>
      </c>
      <c r="X428" s="2">
        <v>0.76853789786127258</v>
      </c>
      <c r="Y428" s="2">
        <v>0.74091297377334553</v>
      </c>
      <c r="Z428" s="2">
        <v>0.69715892868376317</v>
      </c>
      <c r="AA428" s="2">
        <v>0.66672026157162034</v>
      </c>
      <c r="AB428" s="2">
        <v>0.66531995028339241</v>
      </c>
      <c r="AC428" s="9">
        <v>9.5293690936069479E-3</v>
      </c>
      <c r="AD428" s="2"/>
      <c r="AE428" s="2">
        <f t="shared" si="177"/>
        <v>-0.12115217389592159</v>
      </c>
      <c r="AF428" s="2">
        <f t="shared" si="178"/>
        <v>-0.17293170110842493</v>
      </c>
      <c r="AG428" s="2">
        <f t="shared" si="179"/>
        <v>-0.2218471945234167</v>
      </c>
      <c r="AH428" s="2">
        <f t="shared" si="180"/>
        <v>-0.24868500132353935</v>
      </c>
      <c r="AI428" s="2">
        <f t="shared" si="181"/>
        <v>-0.26326540315136621</v>
      </c>
      <c r="AJ428" s="2">
        <f t="shared" si="182"/>
        <v>-0.2998721048836504</v>
      </c>
      <c r="AK428" s="2">
        <f t="shared" si="183"/>
        <v>-0.36074187601615976</v>
      </c>
      <c r="AL428" s="2">
        <f t="shared" si="184"/>
        <v>-0.40538471898202627</v>
      </c>
      <c r="AM428" s="2">
        <f t="shared" si="185"/>
        <v>-0.40748722578566327</v>
      </c>
      <c r="AN428" s="2">
        <f t="shared" si="186"/>
        <v>3.0025300708290623</v>
      </c>
      <c r="AO428" s="2">
        <f t="shared" si="187"/>
        <v>0.5207668321897907</v>
      </c>
      <c r="AP428" s="2">
        <f t="shared" si="188"/>
        <v>0.98998987374210423</v>
      </c>
      <c r="AQ428" s="23">
        <f t="shared" si="170"/>
        <v>3.4987895980601045</v>
      </c>
      <c r="AR428" s="2">
        <f t="shared" si="171"/>
        <v>-0.36233411948012229</v>
      </c>
      <c r="AS428" s="2">
        <f t="shared" si="172"/>
        <v>-0.41458937028310805</v>
      </c>
      <c r="AT428" s="2">
        <f t="shared" si="173"/>
        <v>1.3323381091711128</v>
      </c>
      <c r="AU428" s="2">
        <f t="shared" si="174"/>
        <v>8.2671829916458712</v>
      </c>
      <c r="AV428" s="2">
        <f t="shared" si="175"/>
        <v>0.6820341463496431</v>
      </c>
      <c r="AW428" s="27">
        <f t="shared" si="176"/>
        <v>1.3971982406760234E-2</v>
      </c>
      <c r="AX428" s="28">
        <f t="shared" si="189"/>
        <v>1.130889110409008</v>
      </c>
      <c r="AY428" s="2">
        <v>1E-3</v>
      </c>
      <c r="AZ428" s="2">
        <v>50</v>
      </c>
      <c r="BA428" s="2">
        <f t="shared" si="190"/>
        <v>3.1709669197932291</v>
      </c>
      <c r="BB428" s="2">
        <f t="shared" si="191"/>
        <v>6.5077653624828402</v>
      </c>
      <c r="BC428" s="2">
        <f t="shared" si="192"/>
        <v>9.9439370351698364E-2</v>
      </c>
      <c r="BD428" s="2">
        <f t="shared" si="193"/>
        <v>7.6399063355479871E-3</v>
      </c>
      <c r="BE428" s="2">
        <f t="shared" si="194"/>
        <v>6.388508296984341E-2</v>
      </c>
      <c r="BF428">
        <f t="shared" si="195"/>
        <v>1.8806527590154005</v>
      </c>
      <c r="BG428" s="9">
        <f t="shared" si="196"/>
        <v>6.3973853378038639E-7</v>
      </c>
      <c r="BH428" s="9">
        <f t="shared" si="197"/>
        <v>8.3283513096481833E-7</v>
      </c>
      <c r="BI428" s="2"/>
      <c r="BJ428" s="2"/>
      <c r="BK428" s="2"/>
      <c r="BL428" s="2"/>
      <c r="BM428" s="2"/>
      <c r="BN428" s="2"/>
      <c r="BO428" s="2"/>
      <c r="BP428" s="2"/>
      <c r="BQ428" s="2"/>
      <c r="BR428" s="11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V428" s="6"/>
      <c r="EW428" s="6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6"/>
      <c r="FJ428" s="7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</row>
    <row r="429" spans="1:225">
      <c r="A429" s="16">
        <v>63.065289248961271</v>
      </c>
      <c r="B429" s="2">
        <v>8.6923442363228326E-2</v>
      </c>
      <c r="C429" s="2">
        <v>5.5347513181074393E-2</v>
      </c>
      <c r="D429" s="2">
        <v>3.6359695875379759E-2</v>
      </c>
      <c r="E429" s="2">
        <v>3.2337651105855458E-2</v>
      </c>
      <c r="F429" s="2">
        <v>2.5869073809869841E-2</v>
      </c>
      <c r="G429" s="2">
        <v>2.1435263061064615E-2</v>
      </c>
      <c r="H429" s="2">
        <v>8.8287665072583291E-3</v>
      </c>
      <c r="I429" s="2">
        <v>6.9257848332006803E-3</v>
      </c>
      <c r="J429" s="2">
        <v>4.8119647864843518E-3</v>
      </c>
      <c r="K429" s="2">
        <v>0.79783782473851084</v>
      </c>
      <c r="L429" s="2">
        <v>0.78104400620404846</v>
      </c>
      <c r="M429" s="2">
        <v>0.76138596928101032</v>
      </c>
      <c r="N429" s="2">
        <v>0.74128545300247928</v>
      </c>
      <c r="O429" s="2">
        <v>0.73447382477860035</v>
      </c>
      <c r="P429" s="2">
        <v>0.70919584177127815</v>
      </c>
      <c r="Q429" s="2">
        <v>0.68501409061668384</v>
      </c>
      <c r="R429" s="2">
        <v>0.65039557653514024</v>
      </c>
      <c r="S429" s="2">
        <v>0.65725177035794469</v>
      </c>
      <c r="T429" s="2">
        <v>0.88476126710173919</v>
      </c>
      <c r="U429" s="2">
        <v>0.83639151938512279</v>
      </c>
      <c r="V429" s="2">
        <v>0.79774566515639012</v>
      </c>
      <c r="W429" s="2">
        <v>0.77362310410833468</v>
      </c>
      <c r="X429" s="2">
        <v>0.76034289858847015</v>
      </c>
      <c r="Y429" s="2">
        <v>0.73063110483234273</v>
      </c>
      <c r="Z429" s="2">
        <v>0.68760781245551184</v>
      </c>
      <c r="AA429" s="2">
        <v>0.65732136136834096</v>
      </c>
      <c r="AB429" s="2">
        <v>0.66206373514442907</v>
      </c>
      <c r="AC429" s="9">
        <v>9.5147403307440093E-3</v>
      </c>
      <c r="AD429" s="2"/>
      <c r="AE429" s="2">
        <f t="shared" si="177"/>
        <v>-0.122437425051848</v>
      </c>
      <c r="AF429" s="2">
        <f t="shared" si="178"/>
        <v>-0.17865845090383234</v>
      </c>
      <c r="AG429" s="2">
        <f t="shared" si="179"/>
        <v>-0.22596544767572693</v>
      </c>
      <c r="AH429" s="2">
        <f t="shared" si="180"/>
        <v>-0.25667046958538531</v>
      </c>
      <c r="AI429" s="2">
        <f t="shared" si="181"/>
        <v>-0.27398576510066336</v>
      </c>
      <c r="AJ429" s="2">
        <f t="shared" si="182"/>
        <v>-0.31384659116047414</v>
      </c>
      <c r="AK429" s="2">
        <f t="shared" si="183"/>
        <v>-0.37453664361897815</v>
      </c>
      <c r="AL429" s="2">
        <f t="shared" si="184"/>
        <v>-0.41958224558201079</v>
      </c>
      <c r="AM429" s="2">
        <f t="shared" si="185"/>
        <v>-0.41239345102621228</v>
      </c>
      <c r="AN429" s="2">
        <f t="shared" si="186"/>
        <v>3.0878503371453507</v>
      </c>
      <c r="AO429" s="2">
        <f t="shared" si="187"/>
        <v>0.53566431141728266</v>
      </c>
      <c r="AP429" s="2">
        <f t="shared" si="188"/>
        <v>0.98449655626445465</v>
      </c>
      <c r="AQ429" s="23">
        <f t="shared" si="170"/>
        <v>3.5155662727830266</v>
      </c>
      <c r="AR429" s="2">
        <f t="shared" si="171"/>
        <v>-0.37831587068814226</v>
      </c>
      <c r="AS429" s="2">
        <f t="shared" si="172"/>
        <v>-0.43017452191689742</v>
      </c>
      <c r="AT429" s="2">
        <f t="shared" si="173"/>
        <v>1.322226116238179</v>
      </c>
      <c r="AU429" s="2">
        <f t="shared" si="174"/>
        <v>8.1857061416775032</v>
      </c>
      <c r="AV429" s="2">
        <f t="shared" si="175"/>
        <v>0.6713243196048142</v>
      </c>
      <c r="AW429" s="27">
        <f t="shared" si="176"/>
        <v>1.4173090491262127E-2</v>
      </c>
      <c r="AX429" s="28">
        <f t="shared" si="189"/>
        <v>1.1310171845570232</v>
      </c>
      <c r="AY429" s="2">
        <v>1E-3</v>
      </c>
      <c r="AZ429" s="2">
        <v>50</v>
      </c>
      <c r="BA429" s="2">
        <f t="shared" si="190"/>
        <v>3.0526379942825947</v>
      </c>
      <c r="BB429" s="2">
        <f t="shared" si="191"/>
        <v>6.2710494665759731</v>
      </c>
      <c r="BC429" s="2">
        <f t="shared" si="192"/>
        <v>9.5728655561921311E-2</v>
      </c>
      <c r="BD429" s="2">
        <f t="shared" si="193"/>
        <v>7.6324383344617813E-3</v>
      </c>
      <c r="BE429" s="2">
        <f t="shared" si="194"/>
        <v>6.1585446013779688E-2</v>
      </c>
      <c r="BF429">
        <f t="shared" si="195"/>
        <v>2.0167968333168491</v>
      </c>
      <c r="BG429" s="9">
        <f t="shared" si="196"/>
        <v>7.0832859247304696E-7</v>
      </c>
      <c r="BH429" s="9">
        <f t="shared" si="197"/>
        <v>7.3725894896671825E-7</v>
      </c>
      <c r="BI429" s="2"/>
      <c r="BJ429" s="2"/>
      <c r="BK429" s="2"/>
      <c r="BL429" s="2"/>
      <c r="BM429" s="2"/>
      <c r="BN429" s="2"/>
      <c r="BO429" s="2"/>
      <c r="BP429" s="2"/>
      <c r="BQ429" s="2"/>
      <c r="BR429" s="11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V429" s="6"/>
      <c r="EW429" s="6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6"/>
      <c r="FJ429" s="7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</row>
    <row r="430" spans="1:225">
      <c r="A430" s="16">
        <v>63.237490365605893</v>
      </c>
      <c r="B430" s="2">
        <v>8.6494644019921907E-2</v>
      </c>
      <c r="C430" s="2">
        <v>5.5362044877229649E-2</v>
      </c>
      <c r="D430" s="2">
        <v>3.6289821416451519E-2</v>
      </c>
      <c r="E430" s="2">
        <v>3.0951455140606793E-2</v>
      </c>
      <c r="F430" s="2">
        <v>2.5326330416420652E-2</v>
      </c>
      <c r="G430" s="2">
        <v>2.0579329606037276E-2</v>
      </c>
      <c r="H430" s="2">
        <v>8.2588536751494364E-3</v>
      </c>
      <c r="I430" s="2">
        <v>6.4328118347384642E-3</v>
      </c>
      <c r="J430" s="2">
        <v>4.4220379235985459E-3</v>
      </c>
      <c r="K430" s="2">
        <v>0.79569747891710996</v>
      </c>
      <c r="L430" s="2">
        <v>0.78030216770910754</v>
      </c>
      <c r="M430" s="2">
        <v>0.76097552372046784</v>
      </c>
      <c r="N430" s="2">
        <v>0.74345743570392264</v>
      </c>
      <c r="O430" s="2">
        <v>0.73577455491477839</v>
      </c>
      <c r="P430" s="2">
        <v>0.71225136155504631</v>
      </c>
      <c r="Q430" s="2">
        <v>0.68385501210955657</v>
      </c>
      <c r="R430" s="2">
        <v>0.64913458127256596</v>
      </c>
      <c r="S430" s="2">
        <v>0.65537857685072676</v>
      </c>
      <c r="T430" s="2">
        <v>0.88219212293703186</v>
      </c>
      <c r="U430" s="2">
        <v>0.83566421258633716</v>
      </c>
      <c r="V430" s="2">
        <v>0.79726534513691938</v>
      </c>
      <c r="W430" s="2">
        <v>0.77440889084452946</v>
      </c>
      <c r="X430" s="2">
        <v>0.76110088533119902</v>
      </c>
      <c r="Y430" s="2">
        <v>0.73283069116108357</v>
      </c>
      <c r="Z430" s="2">
        <v>0.68652555386259206</v>
      </c>
      <c r="AA430" s="2">
        <v>0.65556739310730439</v>
      </c>
      <c r="AB430" s="2">
        <v>0.65980061477432528</v>
      </c>
      <c r="AC430" s="9">
        <v>9.5012542533548013E-3</v>
      </c>
      <c r="AD430" s="2"/>
      <c r="AE430" s="2">
        <f t="shared" si="177"/>
        <v>-0.12534542023686451</v>
      </c>
      <c r="AF430" s="2">
        <f t="shared" si="178"/>
        <v>-0.1795284061699744</v>
      </c>
      <c r="AG430" s="2">
        <f t="shared" si="179"/>
        <v>-0.22656772569248074</v>
      </c>
      <c r="AH430" s="2">
        <f t="shared" si="180"/>
        <v>-0.25565526213974371</v>
      </c>
      <c r="AI430" s="2">
        <f t="shared" si="181"/>
        <v>-0.27298936048361172</v>
      </c>
      <c r="AJ430" s="2">
        <f t="shared" si="182"/>
        <v>-0.31084058445628143</v>
      </c>
      <c r="AK430" s="2">
        <f t="shared" si="183"/>
        <v>-0.37611183106908136</v>
      </c>
      <c r="AL430" s="2">
        <f t="shared" si="184"/>
        <v>-0.42225416930524767</v>
      </c>
      <c r="AM430" s="2">
        <f t="shared" si="185"/>
        <v>-0.41581758842948857</v>
      </c>
      <c r="AN430" s="2">
        <f t="shared" si="186"/>
        <v>3.1035051582770903</v>
      </c>
      <c r="AO430" s="2">
        <f t="shared" si="187"/>
        <v>0.53827355286168654</v>
      </c>
      <c r="AP430" s="2">
        <f t="shared" si="188"/>
        <v>0.98723539261026816</v>
      </c>
      <c r="AQ430" s="23">
        <f t="shared" si="170"/>
        <v>3.5184877078972292</v>
      </c>
      <c r="AR430" s="2">
        <f t="shared" si="171"/>
        <v>-0.38000935442859296</v>
      </c>
      <c r="AS430" s="2">
        <f t="shared" si="172"/>
        <v>-0.43211521663763403</v>
      </c>
      <c r="AT430" s="2">
        <f t="shared" si="173"/>
        <v>1.3285291882736048</v>
      </c>
      <c r="AU430" s="2">
        <f t="shared" si="174"/>
        <v>8.2248374813118073</v>
      </c>
      <c r="AV430" s="2">
        <f t="shared" si="175"/>
        <v>0.67012391443117125</v>
      </c>
      <c r="AW430" s="27">
        <f t="shared" si="176"/>
        <v>1.4178354254705053E-2</v>
      </c>
      <c r="AX430" s="28">
        <f t="shared" si="189"/>
        <v>1.1308520037541319</v>
      </c>
      <c r="AY430" s="2">
        <v>1E-3</v>
      </c>
      <c r="AZ430" s="2">
        <v>50</v>
      </c>
      <c r="BA430" s="2">
        <f t="shared" si="190"/>
        <v>3.0324929678263048</v>
      </c>
      <c r="BB430" s="2">
        <f t="shared" si="191"/>
        <v>6.221811345289634</v>
      </c>
      <c r="BC430" s="2">
        <f t="shared" si="192"/>
        <v>9.5096921205429702E-2</v>
      </c>
      <c r="BD430" s="2">
        <f t="shared" si="193"/>
        <v>7.6420727550427928E-3</v>
      </c>
      <c r="BE430" s="2">
        <f t="shared" si="194"/>
        <v>6.1193307200742453E-2</v>
      </c>
      <c r="BF430">
        <f t="shared" si="195"/>
        <v>2.0473504000125655</v>
      </c>
      <c r="BG430" s="9">
        <f t="shared" si="196"/>
        <v>6.7988559716359022E-7</v>
      </c>
      <c r="BH430" s="9">
        <f t="shared" si="197"/>
        <v>7.2363575137232236E-7</v>
      </c>
      <c r="BI430" s="2"/>
      <c r="BJ430" s="2"/>
      <c r="BK430" s="2"/>
      <c r="BL430" s="2"/>
      <c r="BM430" s="2"/>
      <c r="BN430" s="2"/>
      <c r="BO430" s="2"/>
      <c r="BP430" s="2"/>
      <c r="BQ430" s="2"/>
      <c r="BR430" s="11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V430" s="6"/>
      <c r="EW430" s="6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6"/>
      <c r="FJ430" s="7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</row>
    <row r="431" spans="1:225">
      <c r="A431" s="16">
        <v>63.408874479551258</v>
      </c>
      <c r="B431" s="2">
        <v>8.4108946566670229E-2</v>
      </c>
      <c r="C431" s="2">
        <v>5.3489439499567679E-2</v>
      </c>
      <c r="D431" s="2">
        <v>3.4529545694230168E-2</v>
      </c>
      <c r="E431" s="2">
        <v>2.8555978004745929E-2</v>
      </c>
      <c r="F431" s="2">
        <v>2.3826378724947399E-2</v>
      </c>
      <c r="G431" s="2">
        <v>2.0215422335558248E-2</v>
      </c>
      <c r="H431" s="2">
        <v>8.0375538240650569E-3</v>
      </c>
      <c r="I431" s="2">
        <v>6.244493834588233E-3</v>
      </c>
      <c r="J431" s="2">
        <v>4.2761926384088343E-3</v>
      </c>
      <c r="K431" s="2">
        <v>0.79394293658599113</v>
      </c>
      <c r="L431" s="2">
        <v>0.78123288359186138</v>
      </c>
      <c r="M431" s="2">
        <v>0.76262688877933893</v>
      </c>
      <c r="N431" s="2">
        <v>0.74469822849735434</v>
      </c>
      <c r="O431" s="2">
        <v>0.73679490344986265</v>
      </c>
      <c r="P431" s="2">
        <v>0.71277617147854855</v>
      </c>
      <c r="Q431" s="2">
        <v>0.68194494884448531</v>
      </c>
      <c r="R431" s="2">
        <v>0.64522837993764548</v>
      </c>
      <c r="S431" s="2">
        <v>0.65311354121938459</v>
      </c>
      <c r="T431" s="2">
        <v>0.87805188315266136</v>
      </c>
      <c r="U431" s="2">
        <v>0.83472232309142902</v>
      </c>
      <c r="V431" s="2">
        <v>0.7971564344735691</v>
      </c>
      <c r="W431" s="2">
        <v>0.77325420650210031</v>
      </c>
      <c r="X431" s="2">
        <v>0.76062128217481006</v>
      </c>
      <c r="Y431" s="2">
        <v>0.73299159381410683</v>
      </c>
      <c r="Z431" s="2">
        <v>0.68417706285033308</v>
      </c>
      <c r="AA431" s="2">
        <v>0.65147287377223373</v>
      </c>
      <c r="AB431" s="2">
        <v>0.65738973385779342</v>
      </c>
      <c r="AC431" s="9">
        <v>9.5027359285418007E-3</v>
      </c>
      <c r="AD431" s="2"/>
      <c r="AE431" s="2">
        <f t="shared" si="177"/>
        <v>-0.13004959466390992</v>
      </c>
      <c r="AF431" s="2">
        <f t="shared" si="178"/>
        <v>-0.18065615663325529</v>
      </c>
      <c r="AG431" s="2">
        <f t="shared" si="179"/>
        <v>-0.22670434031342032</v>
      </c>
      <c r="AH431" s="2">
        <f t="shared" si="180"/>
        <v>-0.25714742740317392</v>
      </c>
      <c r="AI431" s="2">
        <f t="shared" si="181"/>
        <v>-0.27361970310792283</v>
      </c>
      <c r="AJ431" s="2">
        <f t="shared" si="182"/>
        <v>-0.31062104535482449</v>
      </c>
      <c r="AK431" s="2">
        <f t="shared" si="183"/>
        <v>-0.37953853104276675</v>
      </c>
      <c r="AL431" s="2">
        <f t="shared" si="184"/>
        <v>-0.42851951985776454</v>
      </c>
      <c r="AM431" s="2">
        <f t="shared" si="185"/>
        <v>-0.41947823415354962</v>
      </c>
      <c r="AN431" s="2">
        <f t="shared" si="186"/>
        <v>3.1288697135513375</v>
      </c>
      <c r="AO431" s="2">
        <f t="shared" si="187"/>
        <v>0.54267449535509149</v>
      </c>
      <c r="AP431" s="2">
        <f t="shared" si="188"/>
        <v>0.98760739121905083</v>
      </c>
      <c r="AQ431" s="23">
        <f t="shared" si="170"/>
        <v>3.5234042709764997</v>
      </c>
      <c r="AR431" s="2">
        <f t="shared" si="171"/>
        <v>-0.38280634456609952</v>
      </c>
      <c r="AS431" s="2">
        <f t="shared" si="172"/>
        <v>-0.43815094743427596</v>
      </c>
      <c r="AT431" s="2">
        <f t="shared" si="173"/>
        <v>1.4111064898764034</v>
      </c>
      <c r="AU431" s="2">
        <f t="shared" si="174"/>
        <v>8.7568913914576338</v>
      </c>
      <c r="AV431" s="2">
        <f t="shared" si="175"/>
        <v>0.66741023738784866</v>
      </c>
      <c r="AW431" s="27">
        <f t="shared" si="176"/>
        <v>1.4238223203968513E-2</v>
      </c>
      <c r="AX431" s="28">
        <f t="shared" si="189"/>
        <v>1.1308859776726388</v>
      </c>
      <c r="AY431" s="2">
        <v>1E-3</v>
      </c>
      <c r="AZ431" s="2">
        <v>50</v>
      </c>
      <c r="BA431" s="2">
        <f t="shared" si="190"/>
        <v>2.998894960090063</v>
      </c>
      <c r="BB431" s="2">
        <f t="shared" si="191"/>
        <v>6.1544753183336685</v>
      </c>
      <c r="BC431" s="2">
        <f t="shared" si="192"/>
        <v>9.4043310487036819E-2</v>
      </c>
      <c r="BD431" s="2">
        <f t="shared" si="193"/>
        <v>7.6400891884518844E-3</v>
      </c>
      <c r="BE431" s="2">
        <f t="shared" si="194"/>
        <v>6.0538884006472671E-2</v>
      </c>
      <c r="BF431">
        <f t="shared" si="195"/>
        <v>2.0901644564008195</v>
      </c>
      <c r="BG431" s="9">
        <f t="shared" si="196"/>
        <v>6.6760319039155009E-7</v>
      </c>
      <c r="BH431" s="9">
        <f t="shared" si="197"/>
        <v>7.0111382535664525E-7</v>
      </c>
      <c r="BI431" s="2"/>
      <c r="BJ431" s="2"/>
      <c r="BK431" s="2"/>
      <c r="BL431" s="2"/>
      <c r="BM431" s="2"/>
      <c r="BN431" s="2"/>
      <c r="BO431" s="2"/>
      <c r="BP431" s="2"/>
      <c r="BQ431" s="2"/>
      <c r="BR431" s="11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V431" s="6"/>
      <c r="EW431" s="6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6"/>
      <c r="FJ431" s="7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</row>
    <row r="432" spans="1:225">
      <c r="A432" s="16">
        <v>63.578648206618887</v>
      </c>
      <c r="B432" s="2">
        <v>8.3754680934298914E-2</v>
      </c>
      <c r="C432" s="2">
        <v>5.4846628872063652E-2</v>
      </c>
      <c r="D432" s="2">
        <v>3.7300158169537058E-2</v>
      </c>
      <c r="E432" s="2">
        <v>3.2859282654919081E-2</v>
      </c>
      <c r="F432" s="2">
        <v>2.5533296168564597E-2</v>
      </c>
      <c r="G432" s="2">
        <v>2.0552951336956556E-2</v>
      </c>
      <c r="H432" s="2">
        <v>8.4819885529905416E-3</v>
      </c>
      <c r="I432" s="2">
        <v>6.6573271577620476E-3</v>
      </c>
      <c r="J432" s="2">
        <v>4.6291710287837606E-3</v>
      </c>
      <c r="K432" s="2">
        <v>0.7977395891016047</v>
      </c>
      <c r="L432" s="2">
        <v>0.78186017415625075</v>
      </c>
      <c r="M432" s="2">
        <v>0.75969191323298413</v>
      </c>
      <c r="N432" s="2">
        <v>0.73850140974651068</v>
      </c>
      <c r="O432" s="2">
        <v>0.73492386837660817</v>
      </c>
      <c r="P432" s="2">
        <v>0.71718070048455795</v>
      </c>
      <c r="Q432" s="2">
        <v>0.68685305256240203</v>
      </c>
      <c r="R432" s="2">
        <v>0.65098233644455639</v>
      </c>
      <c r="S432" s="2">
        <v>0.65920864275937985</v>
      </c>
      <c r="T432" s="2">
        <v>0.88149427003590364</v>
      </c>
      <c r="U432" s="2">
        <v>0.83670680302831435</v>
      </c>
      <c r="V432" s="2">
        <v>0.79699207140252115</v>
      </c>
      <c r="W432" s="2">
        <v>0.77136069240142979</v>
      </c>
      <c r="X432" s="2">
        <v>0.76045716454517276</v>
      </c>
      <c r="Y432" s="2">
        <v>0.73773365182151451</v>
      </c>
      <c r="Z432" s="2">
        <v>0.68980957061696468</v>
      </c>
      <c r="AA432" s="2">
        <v>0.6576396636023184</v>
      </c>
      <c r="AB432" s="2">
        <v>0.66383781378816364</v>
      </c>
      <c r="AC432" s="9">
        <v>9.5042176557727908E-3</v>
      </c>
      <c r="AD432" s="2"/>
      <c r="AE432" s="2">
        <f t="shared" si="177"/>
        <v>-0.12613677740821613</v>
      </c>
      <c r="AF432" s="2">
        <f t="shared" si="178"/>
        <v>-0.17828156492803537</v>
      </c>
      <c r="AG432" s="2">
        <f t="shared" si="179"/>
        <v>-0.22691054829344792</v>
      </c>
      <c r="AH432" s="2">
        <f t="shared" si="180"/>
        <v>-0.25959919068802884</v>
      </c>
      <c r="AI432" s="2">
        <f t="shared" si="181"/>
        <v>-0.27383549425351178</v>
      </c>
      <c r="AJ432" s="2">
        <f t="shared" si="182"/>
        <v>-0.30417242491459079</v>
      </c>
      <c r="AK432" s="2">
        <f t="shared" si="183"/>
        <v>-0.37133970409468847</v>
      </c>
      <c r="AL432" s="2">
        <f t="shared" si="184"/>
        <v>-0.41909812136212921</v>
      </c>
      <c r="AM432" s="2">
        <f t="shared" si="185"/>
        <v>-0.40971741568426923</v>
      </c>
      <c r="AN432" s="2">
        <f t="shared" si="186"/>
        <v>3.0278858359753338</v>
      </c>
      <c r="AO432" s="2">
        <f t="shared" si="187"/>
        <v>0.52598657150554884</v>
      </c>
      <c r="AP432" s="2">
        <f t="shared" si="188"/>
        <v>0.98609070533126353</v>
      </c>
      <c r="AQ432" s="23">
        <f t="shared" si="170"/>
        <v>3.5046869634927957</v>
      </c>
      <c r="AR432" s="2">
        <f t="shared" si="171"/>
        <v>-0.37563490692815549</v>
      </c>
      <c r="AS432" s="2">
        <f t="shared" si="172"/>
        <v>-0.42927277009934384</v>
      </c>
      <c r="AT432" s="2">
        <f t="shared" si="173"/>
        <v>1.3675902057558711</v>
      </c>
      <c r="AU432" s="2">
        <f t="shared" si="174"/>
        <v>8.4822090595112343</v>
      </c>
      <c r="AV432" s="2">
        <f t="shared" si="175"/>
        <v>0.67266048788565769</v>
      </c>
      <c r="AW432" s="27">
        <f t="shared" si="176"/>
        <v>1.4129293792247193E-2</v>
      </c>
      <c r="AX432" s="28">
        <f t="shared" si="189"/>
        <v>1.1314723262698174</v>
      </c>
      <c r="AY432" s="2">
        <v>1E-3</v>
      </c>
      <c r="AZ432" s="2">
        <v>50</v>
      </c>
      <c r="BA432" s="2">
        <f t="shared" si="190"/>
        <v>3.1288550328547435</v>
      </c>
      <c r="BB432" s="2">
        <f t="shared" si="191"/>
        <v>6.4499514818481209</v>
      </c>
      <c r="BC432" s="2">
        <f t="shared" si="192"/>
        <v>9.8118770160209146E-2</v>
      </c>
      <c r="BD432" s="2">
        <f t="shared" si="193"/>
        <v>7.6060167524769498E-3</v>
      </c>
      <c r="BE432" s="2">
        <f t="shared" si="194"/>
        <v>6.306739877749834E-2</v>
      </c>
      <c r="BF432">
        <f t="shared" si="195"/>
        <v>1.9120608809946922</v>
      </c>
      <c r="BG432" s="9">
        <f t="shared" si="196"/>
        <v>6.7977229099016055E-7</v>
      </c>
      <c r="BH432" s="9">
        <f t="shared" si="197"/>
        <v>8.0480758479030968E-7</v>
      </c>
      <c r="BI432" s="2"/>
      <c r="BJ432" s="2"/>
      <c r="BK432" s="2"/>
      <c r="BL432" s="2"/>
      <c r="BM432" s="2"/>
      <c r="BN432" s="2"/>
      <c r="BO432" s="2"/>
      <c r="BP432" s="2"/>
      <c r="BQ432" s="2"/>
      <c r="BR432" s="11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V432" s="6"/>
      <c r="EW432" s="6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6"/>
      <c r="FJ432" s="7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</row>
    <row r="433" spans="1:225">
      <c r="A433" s="16">
        <v>63.748417627731364</v>
      </c>
      <c r="B433" s="2">
        <v>8.7830772541631491E-2</v>
      </c>
      <c r="C433" s="2">
        <v>5.5053960769830795E-2</v>
      </c>
      <c r="D433" s="2">
        <v>3.6836339058916298E-2</v>
      </c>
      <c r="E433" s="2">
        <v>3.315035573016592E-2</v>
      </c>
      <c r="F433" s="2">
        <v>2.5520784630597412E-2</v>
      </c>
      <c r="G433" s="2">
        <v>1.9557070973401355E-2</v>
      </c>
      <c r="H433" s="2">
        <v>7.7231808765136599E-3</v>
      </c>
      <c r="I433" s="2">
        <v>5.9891135289583189E-3</v>
      </c>
      <c r="J433" s="2">
        <v>4.0898940237452759E-3</v>
      </c>
      <c r="K433" s="2">
        <v>0.79149619101196922</v>
      </c>
      <c r="L433" s="2">
        <v>0.77862910559660814</v>
      </c>
      <c r="M433" s="2">
        <v>0.75539885961728137</v>
      </c>
      <c r="N433" s="2">
        <v>0.73431226751195555</v>
      </c>
      <c r="O433" s="2">
        <v>0.73535555549259102</v>
      </c>
      <c r="P433" s="2">
        <v>0.71891547526131849</v>
      </c>
      <c r="Q433" s="2">
        <v>0.6869249777957902</v>
      </c>
      <c r="R433" s="2">
        <v>0.64817770576848655</v>
      </c>
      <c r="S433" s="2">
        <v>0.65743005588625936</v>
      </c>
      <c r="T433" s="2">
        <v>0.87932696355360074</v>
      </c>
      <c r="U433" s="2">
        <v>0.83368306636643896</v>
      </c>
      <c r="V433" s="2">
        <v>0.79223519867619763</v>
      </c>
      <c r="W433" s="2">
        <v>0.76746262324212144</v>
      </c>
      <c r="X433" s="2">
        <v>0.76087634012318839</v>
      </c>
      <c r="Y433" s="2">
        <v>0.73847254623471981</v>
      </c>
      <c r="Z433" s="2">
        <v>0.68971136040221404</v>
      </c>
      <c r="AA433" s="2">
        <v>0.65416681929744491</v>
      </c>
      <c r="AB433" s="2">
        <v>0.66151994991000462</v>
      </c>
      <c r="AC433" s="9">
        <v>9.5060629808784176E-3</v>
      </c>
      <c r="AD433" s="2"/>
      <c r="AE433" s="2">
        <f t="shared" si="177"/>
        <v>-0.12859847827306681</v>
      </c>
      <c r="AF433" s="2">
        <f t="shared" si="178"/>
        <v>-0.1819019651950961</v>
      </c>
      <c r="AG433" s="2">
        <f t="shared" si="179"/>
        <v>-0.2328969632284853</v>
      </c>
      <c r="AH433" s="2">
        <f t="shared" si="180"/>
        <v>-0.26466550006543654</v>
      </c>
      <c r="AI433" s="2">
        <f t="shared" si="181"/>
        <v>-0.27328443087741838</v>
      </c>
      <c r="AJ433" s="2">
        <f t="shared" si="182"/>
        <v>-0.30317135273932844</v>
      </c>
      <c r="AK433" s="2">
        <f t="shared" si="183"/>
        <v>-0.37148208716798331</v>
      </c>
      <c r="AL433" s="2">
        <f t="shared" si="184"/>
        <v>-0.42439288467277558</v>
      </c>
      <c r="AM433" s="2">
        <f t="shared" si="185"/>
        <v>-0.41321513728777665</v>
      </c>
      <c r="AN433" s="2">
        <f t="shared" si="186"/>
        <v>3.0184042398435391</v>
      </c>
      <c r="AO433" s="2">
        <f t="shared" si="187"/>
        <v>0.52491384328416424</v>
      </c>
      <c r="AP433" s="2">
        <f t="shared" si="188"/>
        <v>0.98427259756195729</v>
      </c>
      <c r="AQ433" s="23">
        <f t="shared" si="170"/>
        <v>3.5034767009917842</v>
      </c>
      <c r="AR433" s="2">
        <f t="shared" si="171"/>
        <v>-0.37553019534904375</v>
      </c>
      <c r="AS433" s="2">
        <f t="shared" si="172"/>
        <v>-0.43359038292898938</v>
      </c>
      <c r="AT433" s="2">
        <f t="shared" si="173"/>
        <v>1.4803450246566403</v>
      </c>
      <c r="AU433" s="2">
        <f t="shared" si="174"/>
        <v>9.2126236168932607</v>
      </c>
      <c r="AV433" s="2">
        <f t="shared" si="175"/>
        <v>0.67157382961575507</v>
      </c>
      <c r="AW433" s="27">
        <f t="shared" si="176"/>
        <v>1.4154903841797063E-2</v>
      </c>
      <c r="AX433" s="28">
        <f t="shared" si="189"/>
        <v>1.1317094975318072</v>
      </c>
      <c r="AY433" s="2">
        <v>1E-3</v>
      </c>
      <c r="AZ433" s="2">
        <v>50</v>
      </c>
      <c r="BA433" s="2">
        <f t="shared" si="190"/>
        <v>3.1374513245429845</v>
      </c>
      <c r="BB433" s="2">
        <f t="shared" si="191"/>
        <v>6.4793396777818915</v>
      </c>
      <c r="BC433" s="2">
        <f t="shared" si="192"/>
        <v>9.8388344032929967E-2</v>
      </c>
      <c r="BD433" s="2">
        <f t="shared" si="193"/>
        <v>7.592321011159869E-3</v>
      </c>
      <c r="BE433" s="2">
        <f t="shared" si="194"/>
        <v>6.323437796611131E-2</v>
      </c>
      <c r="BF433">
        <f t="shared" si="195"/>
        <v>1.8958822466879999</v>
      </c>
      <c r="BG433" s="9">
        <f t="shared" si="196"/>
        <v>6.4689873033476685E-7</v>
      </c>
      <c r="BH433" s="9">
        <f t="shared" si="197"/>
        <v>8.1472066540359046E-7</v>
      </c>
      <c r="BI433" s="2"/>
      <c r="BJ433" s="2"/>
      <c r="BK433" s="2"/>
      <c r="BL433" s="2"/>
      <c r="BM433" s="2"/>
      <c r="BN433" s="2"/>
      <c r="BO433" s="2"/>
      <c r="BP433" s="2"/>
      <c r="BQ433" s="2"/>
      <c r="BR433" s="11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V433" s="6"/>
      <c r="EW433" s="6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6"/>
      <c r="FJ433" s="7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</row>
    <row r="434" spans="1:225">
      <c r="A434" s="16">
        <v>63.928698755064147</v>
      </c>
      <c r="B434" s="2">
        <v>8.6755270282681346E-2</v>
      </c>
      <c r="C434" s="2">
        <v>5.4309470805169846E-2</v>
      </c>
      <c r="D434" s="2">
        <v>3.5929272862767411E-2</v>
      </c>
      <c r="E434" s="2">
        <v>3.1259565704643555E-2</v>
      </c>
      <c r="F434" s="2">
        <v>2.4909295513440774E-2</v>
      </c>
      <c r="G434" s="2">
        <v>1.8802686273701838E-2</v>
      </c>
      <c r="H434" s="2">
        <v>7.2785970076300046E-3</v>
      </c>
      <c r="I434" s="2">
        <v>5.6136152650436257E-3</v>
      </c>
      <c r="J434" s="2">
        <v>3.8022012421451376E-3</v>
      </c>
      <c r="K434" s="2">
        <v>0.79234157844515107</v>
      </c>
      <c r="L434" s="2">
        <v>0.77755816265506916</v>
      </c>
      <c r="M434" s="2">
        <v>0.7559686797735522</v>
      </c>
      <c r="N434" s="2">
        <v>0.73430363982355562</v>
      </c>
      <c r="O434" s="2">
        <v>0.73639300817113407</v>
      </c>
      <c r="P434" s="2">
        <v>0.71989348148075272</v>
      </c>
      <c r="Q434" s="2">
        <v>0.68707418979606749</v>
      </c>
      <c r="R434" s="2">
        <v>0.64771784559868195</v>
      </c>
      <c r="S434" s="2">
        <v>0.6561449358258532</v>
      </c>
      <c r="T434" s="2">
        <v>0.87909684872783245</v>
      </c>
      <c r="U434" s="2">
        <v>0.83186763346023895</v>
      </c>
      <c r="V434" s="2">
        <v>0.79189795263631957</v>
      </c>
      <c r="W434" s="2">
        <v>0.76556320552819912</v>
      </c>
      <c r="X434" s="2">
        <v>0.76130230368457485</v>
      </c>
      <c r="Y434" s="2">
        <v>0.73869616775445457</v>
      </c>
      <c r="Z434" s="2">
        <v>0.68964617005725071</v>
      </c>
      <c r="AA434" s="2">
        <v>0.65333146086372562</v>
      </c>
      <c r="AB434" s="2">
        <v>0.65994713706799835</v>
      </c>
      <c r="AC434" s="9">
        <v>9.5110190325015925E-3</v>
      </c>
      <c r="AD434" s="2"/>
      <c r="AE434" s="2">
        <f t="shared" si="177"/>
        <v>-0.12886020678865526</v>
      </c>
      <c r="AF434" s="2">
        <f t="shared" si="178"/>
        <v>-0.18408194521653601</v>
      </c>
      <c r="AG434" s="2">
        <f t="shared" si="179"/>
        <v>-0.23332274315070148</v>
      </c>
      <c r="AH434" s="2">
        <f t="shared" si="180"/>
        <v>-0.26714349965320711</v>
      </c>
      <c r="AI434" s="2">
        <f t="shared" si="181"/>
        <v>-0.27272475468666607</v>
      </c>
      <c r="AJ434" s="2">
        <f t="shared" si="182"/>
        <v>-0.30286858228484309</v>
      </c>
      <c r="AK434" s="2">
        <f t="shared" si="183"/>
        <v>-0.37157660993466612</v>
      </c>
      <c r="AL434" s="2">
        <f t="shared" si="184"/>
        <v>-0.42567068145470066</v>
      </c>
      <c r="AM434" s="2">
        <f t="shared" si="185"/>
        <v>-0.41559554252098746</v>
      </c>
      <c r="AN434" s="2">
        <f t="shared" si="186"/>
        <v>3.0219490403932396</v>
      </c>
      <c r="AO434" s="2">
        <f t="shared" si="187"/>
        <v>0.52562184176381188</v>
      </c>
      <c r="AP434" s="2">
        <f t="shared" si="188"/>
        <v>0.98371779445586638</v>
      </c>
      <c r="AQ434" s="23">
        <f t="shared" si="170"/>
        <v>3.5042755711087432</v>
      </c>
      <c r="AR434" s="2">
        <f t="shared" si="171"/>
        <v>-0.37531300162086212</v>
      </c>
      <c r="AS434" s="2">
        <f t="shared" si="172"/>
        <v>-0.43430010091300758</v>
      </c>
      <c r="AT434" s="2">
        <f t="shared" si="173"/>
        <v>1.5039782438838709</v>
      </c>
      <c r="AU434" s="2">
        <f t="shared" si="174"/>
        <v>9.3659125184023271</v>
      </c>
      <c r="AV434" s="2">
        <f t="shared" si="175"/>
        <v>0.67147738122186007</v>
      </c>
      <c r="AW434" s="27">
        <f t="shared" si="176"/>
        <v>1.4164317813944496E-2</v>
      </c>
      <c r="AX434" s="28">
        <f t="shared" si="189"/>
        <v>1.131714928384751</v>
      </c>
      <c r="AY434" s="2">
        <v>1E-3</v>
      </c>
      <c r="AZ434" s="2">
        <v>50</v>
      </c>
      <c r="BA434" s="2">
        <f t="shared" si="190"/>
        <v>3.131774428910914</v>
      </c>
      <c r="BB434" s="2">
        <f t="shared" si="191"/>
        <v>6.4678826616350165</v>
      </c>
      <c r="BC434" s="2">
        <f t="shared" si="192"/>
        <v>9.8210320439028123E-2</v>
      </c>
      <c r="BD434" s="2">
        <f t="shared" si="193"/>
        <v>7.5920079775880058E-3</v>
      </c>
      <c r="BE434" s="2">
        <f t="shared" si="194"/>
        <v>6.3124110530079491E-2</v>
      </c>
      <c r="BF434">
        <f t="shared" si="195"/>
        <v>1.9021420323955298</v>
      </c>
      <c r="BG434" s="9">
        <f t="shared" si="196"/>
        <v>6.2190470563809676E-7</v>
      </c>
      <c r="BH434" s="9">
        <f t="shared" si="197"/>
        <v>8.1081564170206857E-7</v>
      </c>
      <c r="BI434" s="2"/>
      <c r="BJ434" s="2"/>
      <c r="BK434" s="2"/>
      <c r="BL434" s="2"/>
      <c r="BM434" s="2"/>
      <c r="BN434" s="2"/>
      <c r="BO434" s="2"/>
      <c r="BP434" s="2"/>
      <c r="BQ434" s="2"/>
      <c r="BR434" s="11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V434" s="6"/>
      <c r="EW434" s="6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6"/>
      <c r="FJ434" s="7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</row>
    <row r="435" spans="1:225">
      <c r="A435" s="16">
        <v>64.094421700220295</v>
      </c>
      <c r="B435" s="2">
        <v>8.4759104988905931E-2</v>
      </c>
      <c r="C435" s="2">
        <v>5.3851529280048993E-2</v>
      </c>
      <c r="D435" s="2">
        <v>3.6737427738073862E-2</v>
      </c>
      <c r="E435" s="2">
        <v>3.0152532345577805E-2</v>
      </c>
      <c r="F435" s="2">
        <v>2.3534914543682124E-2</v>
      </c>
      <c r="G435" s="2">
        <v>1.8977986865304299E-2</v>
      </c>
      <c r="H435" s="2">
        <v>7.3299953434279542E-3</v>
      </c>
      <c r="I435" s="2">
        <v>5.6497865534297746E-3</v>
      </c>
      <c r="J435" s="2">
        <v>3.8231783091792542E-3</v>
      </c>
      <c r="K435" s="2">
        <v>0.79695995583854651</v>
      </c>
      <c r="L435" s="2">
        <v>0.77842549281313222</v>
      </c>
      <c r="M435" s="2">
        <v>0.75566114859889733</v>
      </c>
      <c r="N435" s="2">
        <v>0.7350729163530495</v>
      </c>
      <c r="O435" s="2">
        <v>0.7329269829422832</v>
      </c>
      <c r="P435" s="2">
        <v>0.71292967061175527</v>
      </c>
      <c r="Q435" s="2">
        <v>0.68339614886671107</v>
      </c>
      <c r="R435" s="2">
        <v>0.64684472211456256</v>
      </c>
      <c r="S435" s="2">
        <v>0.65906472523000481</v>
      </c>
      <c r="T435" s="2">
        <v>0.88171906082745244</v>
      </c>
      <c r="U435" s="2">
        <v>0.83227702209318122</v>
      </c>
      <c r="V435" s="2">
        <v>0.79239857633697119</v>
      </c>
      <c r="W435" s="2">
        <v>0.7652254486986273</v>
      </c>
      <c r="X435" s="2">
        <v>0.75646189748596537</v>
      </c>
      <c r="Y435" s="2">
        <v>0.73190765747705955</v>
      </c>
      <c r="Z435" s="2">
        <v>0.68599935684454416</v>
      </c>
      <c r="AA435" s="2">
        <v>0.6524945086679923</v>
      </c>
      <c r="AB435" s="2">
        <v>0.66288790353918403</v>
      </c>
      <c r="AC435" s="9">
        <v>9.5159751144713381E-3</v>
      </c>
      <c r="AD435" s="2"/>
      <c r="AE435" s="2">
        <f t="shared" si="177"/>
        <v>-0.12588179885419554</v>
      </c>
      <c r="AF435" s="2">
        <f t="shared" si="178"/>
        <v>-0.18358993433294529</v>
      </c>
      <c r="AG435" s="2">
        <f t="shared" si="179"/>
        <v>-0.23269076080628701</v>
      </c>
      <c r="AH435" s="2">
        <f t="shared" si="180"/>
        <v>-0.26758478439113642</v>
      </c>
      <c r="AI435" s="2">
        <f t="shared" si="181"/>
        <v>-0.27910311386161601</v>
      </c>
      <c r="AJ435" s="2">
        <f t="shared" si="182"/>
        <v>-0.31210092396615413</v>
      </c>
      <c r="AK435" s="2">
        <f t="shared" si="183"/>
        <v>-0.3768785888010876</v>
      </c>
      <c r="AL435" s="2">
        <f t="shared" si="184"/>
        <v>-0.42695255565519646</v>
      </c>
      <c r="AM435" s="2">
        <f t="shared" si="185"/>
        <v>-0.41114937769252863</v>
      </c>
      <c r="AN435" s="2">
        <f t="shared" si="186"/>
        <v>3.0422735652901873</v>
      </c>
      <c r="AO435" s="2">
        <f t="shared" si="187"/>
        <v>0.5290968028363664</v>
      </c>
      <c r="AP435" s="2">
        <f t="shared" si="188"/>
        <v>0.97987315199305702</v>
      </c>
      <c r="AQ435" s="23">
        <f t="shared" si="170"/>
        <v>3.5081909892691074</v>
      </c>
      <c r="AR435" s="2">
        <f t="shared" si="171"/>
        <v>-0.38068057457185578</v>
      </c>
      <c r="AS435" s="2">
        <f t="shared" si="172"/>
        <v>-0.43564901001680328</v>
      </c>
      <c r="AT435" s="2">
        <f t="shared" si="173"/>
        <v>1.4015154500154297</v>
      </c>
      <c r="AU435" s="2">
        <f t="shared" si="174"/>
        <v>8.6968962613409779</v>
      </c>
      <c r="AV435" s="2">
        <f t="shared" si="175"/>
        <v>0.66892845173944715</v>
      </c>
      <c r="AW435" s="27">
        <f t="shared" si="176"/>
        <v>1.4225699459675374E-2</v>
      </c>
      <c r="AX435" s="28">
        <f t="shared" si="189"/>
        <v>1.1318340239123368</v>
      </c>
      <c r="AY435" s="2">
        <v>1E-3</v>
      </c>
      <c r="AZ435" s="2">
        <v>50</v>
      </c>
      <c r="BA435" s="2">
        <f t="shared" si="190"/>
        <v>3.1040997312441112</v>
      </c>
      <c r="BB435" s="2">
        <f t="shared" si="191"/>
        <v>6.4165241460712101</v>
      </c>
      <c r="BC435" s="2">
        <f t="shared" si="192"/>
        <v>9.734246070404233E-2</v>
      </c>
      <c r="BD435" s="2">
        <f t="shared" si="193"/>
        <v>7.5851498125057999E-3</v>
      </c>
      <c r="BE435" s="2">
        <f t="shared" si="194"/>
        <v>6.2586350213909014E-2</v>
      </c>
      <c r="BF435">
        <f t="shared" si="195"/>
        <v>1.9307785243109283</v>
      </c>
      <c r="BG435" s="9">
        <f t="shared" si="196"/>
        <v>6.2750172337155442E-7</v>
      </c>
      <c r="BH435" s="9">
        <f t="shared" si="197"/>
        <v>7.844553666699002E-7</v>
      </c>
      <c r="BI435" s="2"/>
      <c r="BJ435" s="2"/>
      <c r="BK435" s="2"/>
      <c r="BL435" s="2"/>
      <c r="BM435" s="2"/>
      <c r="BN435" s="2"/>
      <c r="BO435" s="2"/>
      <c r="BP435" s="2"/>
      <c r="BQ435" s="2"/>
      <c r="BR435" s="11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V435" s="6"/>
      <c r="EW435" s="6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6"/>
      <c r="FJ435" s="7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</row>
    <row r="436" spans="1:225">
      <c r="A436" s="16">
        <v>64.257723709269456</v>
      </c>
      <c r="B436" s="2">
        <v>8.4838409364300205E-2</v>
      </c>
      <c r="C436" s="2">
        <v>5.2701332558630548E-2</v>
      </c>
      <c r="D436" s="2">
        <v>3.6080544350168622E-2</v>
      </c>
      <c r="E436" s="2">
        <v>3.1115628187372738E-2</v>
      </c>
      <c r="F436" s="2">
        <v>2.462488635664218E-2</v>
      </c>
      <c r="G436" s="2">
        <v>1.9987043923063903E-2</v>
      </c>
      <c r="H436" s="2">
        <v>8.0694948361872253E-3</v>
      </c>
      <c r="I436" s="2">
        <v>6.2956638344661437E-3</v>
      </c>
      <c r="J436" s="2">
        <v>4.3384470720776967E-3</v>
      </c>
      <c r="K436" s="2">
        <v>0.80344087539768017</v>
      </c>
      <c r="L436" s="2">
        <v>0.79028413009284959</v>
      </c>
      <c r="M436" s="2">
        <v>0.76901278624523994</v>
      </c>
      <c r="N436" s="2">
        <v>0.74073215471482712</v>
      </c>
      <c r="O436" s="2">
        <v>0.73940670080683357</v>
      </c>
      <c r="P436" s="2">
        <v>0.71806682863639726</v>
      </c>
      <c r="Q436" s="2">
        <v>0.68986304382950692</v>
      </c>
      <c r="R436" s="2">
        <v>0.65406484101944207</v>
      </c>
      <c r="S436" s="2">
        <v>0.66306045191155061</v>
      </c>
      <c r="T436" s="2">
        <v>0.88827928476198037</v>
      </c>
      <c r="U436" s="2">
        <v>0.84298546265148011</v>
      </c>
      <c r="V436" s="2">
        <v>0.80509333059540855</v>
      </c>
      <c r="W436" s="2">
        <v>0.77184778290219991</v>
      </c>
      <c r="X436" s="2">
        <v>0.76403158716347574</v>
      </c>
      <c r="Y436" s="2">
        <v>0.7380538725594612</v>
      </c>
      <c r="Z436" s="2">
        <v>0.69143712247672329</v>
      </c>
      <c r="AA436" s="2">
        <v>0.66036050485390818</v>
      </c>
      <c r="AB436" s="2">
        <v>0.66739889898362825</v>
      </c>
      <c r="AC436" s="9">
        <v>9.5237204184805847E-3</v>
      </c>
      <c r="AD436" s="2"/>
      <c r="AE436" s="2">
        <f t="shared" si="177"/>
        <v>-0.11846907557073261</v>
      </c>
      <c r="AF436" s="2">
        <f t="shared" si="178"/>
        <v>-0.17080556590776441</v>
      </c>
      <c r="AG436" s="2">
        <f t="shared" si="179"/>
        <v>-0.21679706965610027</v>
      </c>
      <c r="AH436" s="2">
        <f t="shared" si="180"/>
        <v>-0.25896792080487213</v>
      </c>
      <c r="AI436" s="2">
        <f t="shared" si="181"/>
        <v>-0.26914614621546379</v>
      </c>
      <c r="AJ436" s="2">
        <f t="shared" si="182"/>
        <v>-0.30373845899784202</v>
      </c>
      <c r="AK436" s="2">
        <f t="shared" si="183"/>
        <v>-0.36898306118484492</v>
      </c>
      <c r="AL436" s="2">
        <f t="shared" si="184"/>
        <v>-0.41496937360960484</v>
      </c>
      <c r="AM436" s="2">
        <f t="shared" si="185"/>
        <v>-0.40436736237610094</v>
      </c>
      <c r="AN436" s="2">
        <f t="shared" si="186"/>
        <v>3.0797366346275483</v>
      </c>
      <c r="AO436" s="2">
        <f t="shared" si="187"/>
        <v>0.53346202026386225</v>
      </c>
      <c r="AP436" s="2">
        <f t="shared" si="188"/>
        <v>0.98314680332338922</v>
      </c>
      <c r="AQ436" s="23">
        <f t="shared" si="170"/>
        <v>3.5130966488896584</v>
      </c>
      <c r="AR436" s="2">
        <f t="shared" si="171"/>
        <v>-0.37126218829563717</v>
      </c>
      <c r="AS436" s="2">
        <f t="shared" si="172"/>
        <v>-0.42454878714984096</v>
      </c>
      <c r="AT436" s="2">
        <f t="shared" si="173"/>
        <v>1.3586341137130835</v>
      </c>
      <c r="AU436" s="2">
        <f t="shared" si="174"/>
        <v>8.4285734175031237</v>
      </c>
      <c r="AV436" s="2">
        <f t="shared" si="175"/>
        <v>0.67570067006588519</v>
      </c>
      <c r="AW436" s="27">
        <f t="shared" si="176"/>
        <v>1.4094584836732454E-2</v>
      </c>
      <c r="AX436" s="28">
        <f t="shared" si="189"/>
        <v>1.1306989912029319</v>
      </c>
      <c r="AY436" s="2">
        <v>1E-3</v>
      </c>
      <c r="AZ436" s="2">
        <v>50</v>
      </c>
      <c r="BA436" s="2">
        <f t="shared" si="190"/>
        <v>3.0697732909436293</v>
      </c>
      <c r="BB436" s="2">
        <f t="shared" si="191"/>
        <v>6.290934990224665</v>
      </c>
      <c r="BC436" s="2">
        <f t="shared" si="192"/>
        <v>9.6266006834849108E-2</v>
      </c>
      <c r="BD436" s="2">
        <f t="shared" si="193"/>
        <v>7.651019170248222E-3</v>
      </c>
      <c r="BE436" s="2">
        <f t="shared" si="194"/>
        <v>6.191885256943408E-2</v>
      </c>
      <c r="BF436">
        <f t="shared" si="195"/>
        <v>2.0046805125635059</v>
      </c>
      <c r="BG436" s="9">
        <f t="shared" si="196"/>
        <v>6.6060325790798717E-7</v>
      </c>
      <c r="BH436" s="9">
        <f t="shared" si="197"/>
        <v>7.5345607477483225E-7</v>
      </c>
      <c r="BI436" s="2"/>
      <c r="BJ436" s="2"/>
      <c r="BK436" s="2"/>
      <c r="BL436" s="2"/>
      <c r="BM436" s="2"/>
      <c r="BN436" s="2"/>
      <c r="BO436" s="2"/>
      <c r="BP436" s="2"/>
      <c r="BQ436" s="2"/>
      <c r="BR436" s="11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V436" s="6"/>
      <c r="EW436" s="6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6"/>
      <c r="FJ436" s="7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</row>
    <row r="437" spans="1:225">
      <c r="A437" s="16">
        <v>64.425072222218205</v>
      </c>
      <c r="B437" s="2">
        <v>8.5210245525907863E-2</v>
      </c>
      <c r="C437" s="2">
        <v>5.3654935178088392E-2</v>
      </c>
      <c r="D437" s="2">
        <v>3.5978985239351488E-2</v>
      </c>
      <c r="E437" s="2">
        <v>3.1849315176712995E-2</v>
      </c>
      <c r="F437" s="2">
        <v>2.5604525987245538E-2</v>
      </c>
      <c r="G437" s="2">
        <v>2.0739502409955569E-2</v>
      </c>
      <c r="H437" s="2">
        <v>8.5522697514632401E-3</v>
      </c>
      <c r="I437" s="2">
        <v>6.7110494399541098E-3</v>
      </c>
      <c r="J437" s="2">
        <v>4.6650253659643775E-3</v>
      </c>
      <c r="K437" s="2">
        <v>0.81496214689276103</v>
      </c>
      <c r="L437" s="2">
        <v>0.80052716834050708</v>
      </c>
      <c r="M437" s="2">
        <v>0.77909805905130358</v>
      </c>
      <c r="N437" s="2">
        <v>0.74940304509154754</v>
      </c>
      <c r="O437" s="2">
        <v>0.74717793837498581</v>
      </c>
      <c r="P437" s="2">
        <v>0.72840591555154244</v>
      </c>
      <c r="Q437" s="2">
        <v>0.70098171404724752</v>
      </c>
      <c r="R437" s="2">
        <v>0.66228886503016382</v>
      </c>
      <c r="S437" s="2">
        <v>0.67478233228799211</v>
      </c>
      <c r="T437" s="2">
        <v>0.90017239241866887</v>
      </c>
      <c r="U437" s="2">
        <v>0.85418210351859547</v>
      </c>
      <c r="V437" s="2">
        <v>0.81507704429065508</v>
      </c>
      <c r="W437" s="2">
        <v>0.7812523602682605</v>
      </c>
      <c r="X437" s="2">
        <v>0.7727824643622313</v>
      </c>
      <c r="Y437" s="2">
        <v>0.74914541796149803</v>
      </c>
      <c r="Z437" s="2">
        <v>0.70319057294997855</v>
      </c>
      <c r="AA437" s="2">
        <v>0.66899991447011797</v>
      </c>
      <c r="AB437" s="2">
        <v>0.67944735765395647</v>
      </c>
      <c r="AC437" s="9">
        <v>9.5488347322025425E-3</v>
      </c>
      <c r="AD437" s="2"/>
      <c r="AE437" s="2">
        <f t="shared" si="177"/>
        <v>-0.10516898686878157</v>
      </c>
      <c r="AF437" s="2">
        <f t="shared" si="178"/>
        <v>-0.157610871954873</v>
      </c>
      <c r="AG437" s="2">
        <f t="shared" si="179"/>
        <v>-0.20447263733725529</v>
      </c>
      <c r="AH437" s="2">
        <f t="shared" si="180"/>
        <v>-0.246857056792716</v>
      </c>
      <c r="AI437" s="2">
        <f t="shared" si="181"/>
        <v>-0.25775768738393579</v>
      </c>
      <c r="AJ437" s="2">
        <f t="shared" si="182"/>
        <v>-0.28882216482818329</v>
      </c>
      <c r="AK437" s="2">
        <f t="shared" si="183"/>
        <v>-0.35212733863109474</v>
      </c>
      <c r="AL437" s="2">
        <f t="shared" si="184"/>
        <v>-0.40197134670127405</v>
      </c>
      <c r="AM437" s="2">
        <f t="shared" si="185"/>
        <v>-0.38647552057167078</v>
      </c>
      <c r="AN437" s="2">
        <f t="shared" si="186"/>
        <v>3.048415848103442</v>
      </c>
      <c r="AO437" s="2">
        <f t="shared" si="187"/>
        <v>0.52628541446911659</v>
      </c>
      <c r="AP437" s="2">
        <f t="shared" si="188"/>
        <v>0.97954594851167998</v>
      </c>
      <c r="AQ437" s="23">
        <f t="shared" si="170"/>
        <v>3.5050239636649887</v>
      </c>
      <c r="AR437" s="2">
        <f t="shared" si="171"/>
        <v>-0.35527347781239144</v>
      </c>
      <c r="AS437" s="2">
        <f t="shared" si="172"/>
        <v>-0.41205346620967076</v>
      </c>
      <c r="AT437" s="2">
        <f t="shared" si="173"/>
        <v>1.4477041295851238</v>
      </c>
      <c r="AU437" s="2">
        <f t="shared" si="174"/>
        <v>9.0214661591517178</v>
      </c>
      <c r="AV437" s="2">
        <f t="shared" si="175"/>
        <v>0.68565803947975124</v>
      </c>
      <c r="AW437" s="27">
        <f t="shared" si="176"/>
        <v>1.3926526318349305E-2</v>
      </c>
      <c r="AX437" s="28">
        <f t="shared" si="189"/>
        <v>1.1301985809330539</v>
      </c>
      <c r="AY437" s="2">
        <v>1E-3</v>
      </c>
      <c r="AZ437" s="2">
        <v>50</v>
      </c>
      <c r="BA437" s="2">
        <f t="shared" si="190"/>
        <v>3.1264655881408623</v>
      </c>
      <c r="BB437" s="2">
        <f t="shared" si="191"/>
        <v>6.3825843402202631</v>
      </c>
      <c r="BC437" s="2">
        <f t="shared" si="192"/>
        <v>9.8043838795786695E-2</v>
      </c>
      <c r="BD437" s="2">
        <f t="shared" si="193"/>
        <v>7.6804242395290077E-3</v>
      </c>
      <c r="BE437" s="2">
        <f t="shared" si="194"/>
        <v>6.3020978897103674E-2</v>
      </c>
      <c r="BF437">
        <f t="shared" si="195"/>
        <v>1.9503630704088895</v>
      </c>
      <c r="BG437" s="9">
        <f t="shared" si="196"/>
        <v>6.8592334102753359E-7</v>
      </c>
      <c r="BH437" s="9">
        <f t="shared" si="197"/>
        <v>8.0059533711296617E-7</v>
      </c>
      <c r="BI437" s="2"/>
      <c r="BJ437" s="2"/>
      <c r="BK437" s="2"/>
      <c r="BL437" s="2"/>
      <c r="BM437" s="2"/>
      <c r="BN437" s="2"/>
      <c r="BO437" s="2"/>
      <c r="BP437" s="2"/>
      <c r="BQ437" s="2"/>
      <c r="BR437" s="11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V437" s="6"/>
      <c r="EW437" s="6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6"/>
      <c r="FJ437" s="7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</row>
    <row r="438" spans="1:225">
      <c r="A438" s="16">
        <v>64.592414178404766</v>
      </c>
      <c r="B438" s="2">
        <v>8.6811391012706102E-2</v>
      </c>
      <c r="C438" s="2">
        <v>5.3240213844691436E-2</v>
      </c>
      <c r="D438" s="2">
        <v>3.4984703584796176E-2</v>
      </c>
      <c r="E438" s="2">
        <v>3.1144703471784396E-2</v>
      </c>
      <c r="F438" s="2">
        <v>2.3173894106325726E-2</v>
      </c>
      <c r="G438" s="2">
        <v>1.7857097346450211E-2</v>
      </c>
      <c r="H438" s="2">
        <v>6.6734090602707848E-3</v>
      </c>
      <c r="I438" s="2">
        <v>5.0975071104521425E-3</v>
      </c>
      <c r="J438" s="2">
        <v>3.4030864410374158E-3</v>
      </c>
      <c r="K438" s="2">
        <v>0.80887420345778416</v>
      </c>
      <c r="L438" s="2">
        <v>0.7975711950437081</v>
      </c>
      <c r="M438" s="2">
        <v>0.77863867801521336</v>
      </c>
      <c r="N438" s="2">
        <v>0.7545446725552678</v>
      </c>
      <c r="O438" s="2">
        <v>0.75699664425526503</v>
      </c>
      <c r="P438" s="2">
        <v>0.73980035491348628</v>
      </c>
      <c r="Q438" s="2">
        <v>0.70181830280715285</v>
      </c>
      <c r="R438" s="2">
        <v>0.66687241088628257</v>
      </c>
      <c r="S438" s="2">
        <v>0.66948181971924048</v>
      </c>
      <c r="T438" s="2">
        <v>0.89568559447049023</v>
      </c>
      <c r="U438" s="2">
        <v>0.85081140888839957</v>
      </c>
      <c r="V438" s="2">
        <v>0.81362338160000958</v>
      </c>
      <c r="W438" s="2">
        <v>0.78568937602705224</v>
      </c>
      <c r="X438" s="2">
        <v>0.78017053836159078</v>
      </c>
      <c r="Y438" s="2">
        <v>0.75765745225993653</v>
      </c>
      <c r="Z438" s="2">
        <v>0.70367680822493872</v>
      </c>
      <c r="AA438" s="2">
        <v>0.67196991799673467</v>
      </c>
      <c r="AB438" s="2">
        <v>0.67288490616027785</v>
      </c>
      <c r="AC438" s="9">
        <v>9.5739490915399354E-3</v>
      </c>
      <c r="AD438" s="2"/>
      <c r="AE438" s="2">
        <f t="shared" si="177"/>
        <v>-0.11016582661514726</v>
      </c>
      <c r="AF438" s="2">
        <f t="shared" si="178"/>
        <v>-0.16156478614511707</v>
      </c>
      <c r="AG438" s="2">
        <f t="shared" si="179"/>
        <v>-0.20625769621430531</v>
      </c>
      <c r="AH438" s="2">
        <f t="shared" si="180"/>
        <v>-0.2411937605577435</v>
      </c>
      <c r="AI438" s="2">
        <f t="shared" si="181"/>
        <v>-0.24824274427138973</v>
      </c>
      <c r="AJ438" s="2">
        <f t="shared" si="182"/>
        <v>-0.27752390542915278</v>
      </c>
      <c r="AK438" s="2">
        <f t="shared" si="183"/>
        <v>-0.35143610745916382</v>
      </c>
      <c r="AL438" s="2">
        <f t="shared" si="184"/>
        <v>-0.39754170434677644</v>
      </c>
      <c r="AM438" s="2">
        <f t="shared" si="185"/>
        <v>-0.39618098006890184</v>
      </c>
      <c r="AN438" s="2">
        <f t="shared" si="186"/>
        <v>3.0389213855667907</v>
      </c>
      <c r="AO438" s="2">
        <f t="shared" si="187"/>
        <v>0.52458140748403259</v>
      </c>
      <c r="AP438" s="2">
        <f t="shared" si="188"/>
        <v>0.98994190428500495</v>
      </c>
      <c r="AQ438" s="23">
        <f t="shared" si="170"/>
        <v>3.503101463678274</v>
      </c>
      <c r="AR438" s="2">
        <f t="shared" si="171"/>
        <v>-0.35408073636808901</v>
      </c>
      <c r="AS438" s="2">
        <f t="shared" si="172"/>
        <v>-0.40515653939096424</v>
      </c>
      <c r="AT438" s="2">
        <f t="shared" si="173"/>
        <v>1.3022660455780557</v>
      </c>
      <c r="AU438" s="2">
        <f t="shared" si="174"/>
        <v>8.0806604499706136</v>
      </c>
      <c r="AV438" s="2">
        <f t="shared" si="175"/>
        <v>0.68800233516056519</v>
      </c>
      <c r="AW438" s="27">
        <f t="shared" si="176"/>
        <v>1.3915576448306063E-2</v>
      </c>
      <c r="AX438" s="28">
        <f t="shared" si="189"/>
        <v>1.1302578479441143</v>
      </c>
      <c r="AY438" s="2">
        <v>1E-3</v>
      </c>
      <c r="AZ438" s="2">
        <v>50</v>
      </c>
      <c r="BA438" s="2">
        <f t="shared" si="190"/>
        <v>3.1401213813488513</v>
      </c>
      <c r="BB438" s="2">
        <f t="shared" si="191"/>
        <v>6.4133802992079536</v>
      </c>
      <c r="BC438" s="2">
        <f t="shared" si="192"/>
        <v>9.8472075202095208E-2</v>
      </c>
      <c r="BD438" s="2">
        <f t="shared" si="193"/>
        <v>7.6769298020961888E-3</v>
      </c>
      <c r="BE438" s="2">
        <f t="shared" si="194"/>
        <v>6.3286235809183466E-2</v>
      </c>
      <c r="BF438">
        <f t="shared" si="195"/>
        <v>1.9327113927655635</v>
      </c>
      <c r="BG438" s="9">
        <f t="shared" si="196"/>
        <v>5.9068613650826235E-7</v>
      </c>
      <c r="BH438" s="9">
        <f t="shared" si="197"/>
        <v>8.2065584976808479E-7</v>
      </c>
      <c r="BI438" s="2"/>
      <c r="BJ438" s="2"/>
      <c r="BK438" s="2"/>
      <c r="BL438" s="2"/>
      <c r="BM438" s="2"/>
      <c r="BN438" s="2"/>
      <c r="BO438" s="2"/>
      <c r="BP438" s="2"/>
      <c r="BQ438" s="2"/>
      <c r="BR438" s="11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V438" s="6"/>
      <c r="EW438" s="6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6"/>
      <c r="FJ438" s="7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</row>
    <row r="439" spans="1:225">
      <c r="A439" s="16">
        <v>64.755718391706836</v>
      </c>
      <c r="B439" s="2">
        <v>8.6448826422072161E-2</v>
      </c>
      <c r="C439" s="2">
        <v>5.5406349854825482E-2</v>
      </c>
      <c r="D439" s="2">
        <v>3.5720778559017258E-2</v>
      </c>
      <c r="E439" s="2">
        <v>3.3795860130458946E-2</v>
      </c>
      <c r="F439" s="2">
        <v>2.7616145515769037E-2</v>
      </c>
      <c r="G439" s="2">
        <v>2.0296367111172976E-2</v>
      </c>
      <c r="H439" s="2">
        <v>8.3864464468299694E-3</v>
      </c>
      <c r="I439" s="2">
        <v>6.5845627372627807E-3</v>
      </c>
      <c r="J439" s="2">
        <v>4.5808954798118471E-3</v>
      </c>
      <c r="K439" s="2">
        <v>0.80974371262195433</v>
      </c>
      <c r="L439" s="2">
        <v>0.79647624382837434</v>
      </c>
      <c r="M439" s="2">
        <v>0.77925830859686296</v>
      </c>
      <c r="N439" s="2">
        <v>0.75462999358476535</v>
      </c>
      <c r="O439" s="2">
        <v>0.75357912212236455</v>
      </c>
      <c r="P439" s="2">
        <v>0.7382410304640441</v>
      </c>
      <c r="Q439" s="2">
        <v>0.70274496742781956</v>
      </c>
      <c r="R439" s="2">
        <v>0.66711575466718909</v>
      </c>
      <c r="S439" s="2">
        <v>0.67530467409243178</v>
      </c>
      <c r="T439" s="2">
        <v>0.89619253904402651</v>
      </c>
      <c r="U439" s="2">
        <v>0.85188259368319985</v>
      </c>
      <c r="V439" s="2">
        <v>0.81497908715588019</v>
      </c>
      <c r="W439" s="2">
        <v>0.78842585371522433</v>
      </c>
      <c r="X439" s="2">
        <v>0.78119526763813363</v>
      </c>
      <c r="Y439" s="2">
        <v>0.7585373975752171</v>
      </c>
      <c r="Z439" s="2">
        <v>0.70635019074253624</v>
      </c>
      <c r="AA439" s="2">
        <v>0.67370031740445191</v>
      </c>
      <c r="AB439" s="2">
        <v>0.67988556957224366</v>
      </c>
      <c r="AC439" s="9">
        <v>9.585650854684765E-3</v>
      </c>
      <c r="AD439" s="2"/>
      <c r="AE439" s="2">
        <f t="shared" si="177"/>
        <v>-0.1096000017662585</v>
      </c>
      <c r="AF439" s="2">
        <f t="shared" si="178"/>
        <v>-0.16030656248954431</v>
      </c>
      <c r="AG439" s="2">
        <f t="shared" si="179"/>
        <v>-0.20459282600193138</v>
      </c>
      <c r="AH439" s="2">
        <f t="shared" si="180"/>
        <v>-0.23771691160396785</v>
      </c>
      <c r="AI439" s="2">
        <f t="shared" si="181"/>
        <v>-0.24693013780885065</v>
      </c>
      <c r="AJ439" s="2">
        <f t="shared" si="182"/>
        <v>-0.27636317676136785</v>
      </c>
      <c r="AK439" s="2">
        <f t="shared" si="183"/>
        <v>-0.3476441435848085</v>
      </c>
      <c r="AL439" s="2">
        <f t="shared" si="184"/>
        <v>-0.39496989987944281</v>
      </c>
      <c r="AM439" s="2">
        <f t="shared" si="185"/>
        <v>-0.38583077501347757</v>
      </c>
      <c r="AN439" s="2">
        <f t="shared" si="186"/>
        <v>2.9725669700010791</v>
      </c>
      <c r="AO439" s="2">
        <f t="shared" si="187"/>
        <v>0.51358646282556164</v>
      </c>
      <c r="AP439" s="2">
        <f t="shared" si="188"/>
        <v>0.98695941599570791</v>
      </c>
      <c r="AQ439" s="23">
        <f t="shared" si="170"/>
        <v>3.4906417089409842</v>
      </c>
      <c r="AR439" s="2">
        <f t="shared" si="171"/>
        <v>-0.35276123047646385</v>
      </c>
      <c r="AS439" s="2">
        <f t="shared" si="172"/>
        <v>-0.40479170289557487</v>
      </c>
      <c r="AT439" s="2">
        <f t="shared" si="173"/>
        <v>1.3266069950275152</v>
      </c>
      <c r="AU439" s="2">
        <f t="shared" si="174"/>
        <v>8.2396356127328811</v>
      </c>
      <c r="AV439" s="2">
        <f t="shared" si="175"/>
        <v>0.68865478876289132</v>
      </c>
      <c r="AW439" s="27">
        <f t="shared" si="176"/>
        <v>1.3919384590216176E-2</v>
      </c>
      <c r="AX439" s="28">
        <f t="shared" si="189"/>
        <v>1.131091416479411</v>
      </c>
      <c r="AY439" s="2">
        <v>1E-3</v>
      </c>
      <c r="AZ439" s="2">
        <v>50</v>
      </c>
      <c r="BA439" s="2">
        <f t="shared" si="190"/>
        <v>3.2300818241518785</v>
      </c>
      <c r="BB439" s="2">
        <f t="shared" si="191"/>
        <v>6.639332805354007</v>
      </c>
      <c r="BC439" s="2">
        <f t="shared" si="192"/>
        <v>0.1012931736289045</v>
      </c>
      <c r="BD439" s="2">
        <f t="shared" si="193"/>
        <v>7.6281165519923241E-3</v>
      </c>
      <c r="BE439" s="2">
        <f t="shared" si="194"/>
        <v>6.5031555148941322E-2</v>
      </c>
      <c r="BF439">
        <f t="shared" si="195"/>
        <v>1.8138530671019855</v>
      </c>
      <c r="BG439" s="9">
        <f t="shared" si="196"/>
        <v>6.720729790531652E-7</v>
      </c>
      <c r="BH439" s="9">
        <f t="shared" si="197"/>
        <v>9.0052787085699658E-7</v>
      </c>
      <c r="BI439" s="2"/>
      <c r="BJ439" s="2"/>
      <c r="BK439" s="2"/>
      <c r="BL439" s="2"/>
      <c r="BM439" s="2"/>
      <c r="BN439" s="2"/>
      <c r="BO439" s="2"/>
      <c r="BP439" s="2"/>
      <c r="BQ439" s="2"/>
      <c r="BR439" s="11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V439" s="6"/>
      <c r="EW439" s="6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6"/>
      <c r="FJ439" s="7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</row>
    <row r="440" spans="1:225">
      <c r="A440" s="16">
        <v>64.921445689372277</v>
      </c>
      <c r="B440" s="2">
        <v>8.6854904222888329E-2</v>
      </c>
      <c r="C440" s="2">
        <v>5.4960316889889602E-2</v>
      </c>
      <c r="D440" s="2">
        <v>3.6218391442146114E-2</v>
      </c>
      <c r="E440" s="2">
        <v>3.2187224762122268E-2</v>
      </c>
      <c r="F440" s="2">
        <v>2.7292629466243529E-2</v>
      </c>
      <c r="G440" s="2">
        <v>2.1625798754809925E-2</v>
      </c>
      <c r="H440" s="2">
        <v>9.0884780635309935E-3</v>
      </c>
      <c r="I440" s="2">
        <v>7.1689286781312549E-3</v>
      </c>
      <c r="J440" s="2">
        <v>5.0222566712787593E-3</v>
      </c>
      <c r="K440" s="2">
        <v>0.81240434449458998</v>
      </c>
      <c r="L440" s="2">
        <v>0.7984040003315378</v>
      </c>
      <c r="M440" s="2">
        <v>0.7800421386934262</v>
      </c>
      <c r="N440" s="2">
        <v>0.75618854426340532</v>
      </c>
      <c r="O440" s="2">
        <v>0.75273479168556789</v>
      </c>
      <c r="P440" s="2">
        <v>0.73226458167323727</v>
      </c>
      <c r="Q440" s="2">
        <v>0.70477033976765457</v>
      </c>
      <c r="R440" s="2">
        <v>0.67766357777588582</v>
      </c>
      <c r="S440" s="2">
        <v>0.67997981251735018</v>
      </c>
      <c r="T440" s="2">
        <v>0.89925924871747831</v>
      </c>
      <c r="U440" s="2">
        <v>0.85336431722142736</v>
      </c>
      <c r="V440" s="2">
        <v>0.81626053013557232</v>
      </c>
      <c r="W440" s="2">
        <v>0.78837576902552753</v>
      </c>
      <c r="X440" s="2">
        <v>0.78002742115181145</v>
      </c>
      <c r="Y440" s="2">
        <v>0.75389038042804724</v>
      </c>
      <c r="Z440" s="2">
        <v>0.70900660473185972</v>
      </c>
      <c r="AA440" s="2">
        <v>0.6782345993095773</v>
      </c>
      <c r="AB440" s="2">
        <v>0.67997981251735018</v>
      </c>
      <c r="AC440" s="9">
        <v>9.5328244186167616E-3</v>
      </c>
      <c r="AD440" s="2"/>
      <c r="AE440" s="2">
        <f t="shared" si="177"/>
        <v>-0.10618391153576992</v>
      </c>
      <c r="AF440" s="2">
        <f t="shared" si="178"/>
        <v>-0.15856872159194305</v>
      </c>
      <c r="AG440" s="2">
        <f t="shared" si="179"/>
        <v>-0.20302169784919885</v>
      </c>
      <c r="AH440" s="2">
        <f t="shared" si="180"/>
        <v>-0.23778043854228567</v>
      </c>
      <c r="AI440" s="2">
        <f t="shared" si="181"/>
        <v>-0.24842620459359832</v>
      </c>
      <c r="AJ440" s="2">
        <f t="shared" si="182"/>
        <v>-0.28250830559114876</v>
      </c>
      <c r="AK440" s="2">
        <f t="shared" si="183"/>
        <v>-0.3438904369336534</v>
      </c>
      <c r="AL440" s="2">
        <f t="shared" si="184"/>
        <v>-0.38826203421091504</v>
      </c>
      <c r="AM440" s="2">
        <f t="shared" si="185"/>
        <v>-0.38569216872715151</v>
      </c>
      <c r="AN440" s="2">
        <f t="shared" si="186"/>
        <v>2.9610307152392772</v>
      </c>
      <c r="AO440" s="2">
        <f t="shared" si="187"/>
        <v>0.51158541084399478</v>
      </c>
      <c r="AP440" s="2">
        <f t="shared" si="188"/>
        <v>0.98734886835635771</v>
      </c>
      <c r="AQ440" s="23">
        <f t="shared" si="170"/>
        <v>3.488363514688984</v>
      </c>
      <c r="AR440" s="2">
        <f t="shared" si="171"/>
        <v>-0.34988328843573702</v>
      </c>
      <c r="AS440" s="2">
        <f t="shared" si="172"/>
        <v>-0.38910431215936297</v>
      </c>
      <c r="AT440" s="2">
        <f t="shared" si="173"/>
        <v>1.000007918528742</v>
      </c>
      <c r="AU440" s="2">
        <f t="shared" si="174"/>
        <v>6.1271403625457621</v>
      </c>
      <c r="AV440" s="2">
        <f t="shared" si="175"/>
        <v>0.69409191737344256</v>
      </c>
      <c r="AW440" s="27">
        <f t="shared" si="176"/>
        <v>1.3734239198016496E-2</v>
      </c>
      <c r="AX440" s="28">
        <f t="shared" si="189"/>
        <v>1.1300931910337502</v>
      </c>
      <c r="AY440" s="2">
        <v>1E-3</v>
      </c>
      <c r="AZ440" s="2">
        <v>50</v>
      </c>
      <c r="BA440" s="2">
        <f t="shared" si="190"/>
        <v>3.2468056745344782</v>
      </c>
      <c r="BB440" s="2">
        <f t="shared" si="191"/>
        <v>6.6228896894118927</v>
      </c>
      <c r="BC440" s="2">
        <f t="shared" si="192"/>
        <v>0.10181762222580444</v>
      </c>
      <c r="BD440" s="2">
        <f t="shared" si="193"/>
        <v>7.6866459891879258E-3</v>
      </c>
      <c r="BE440" s="2">
        <f t="shared" si="194"/>
        <v>6.5355609171763973E-2</v>
      </c>
      <c r="BF440">
        <f t="shared" si="195"/>
        <v>1.8219468686135796</v>
      </c>
      <c r="BG440" s="9">
        <f t="shared" si="196"/>
        <v>7.1623300079133702E-7</v>
      </c>
      <c r="BH440" s="9">
        <f t="shared" si="197"/>
        <v>8.9564835188758201E-7</v>
      </c>
      <c r="BI440" s="2"/>
      <c r="BJ440" s="2"/>
      <c r="BK440" s="2"/>
      <c r="BL440" s="2"/>
      <c r="BM440" s="2"/>
      <c r="BN440" s="2"/>
      <c r="BO440" s="2"/>
      <c r="BP440" s="2"/>
      <c r="BQ440" s="2"/>
      <c r="BR440" s="11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V440" s="6"/>
      <c r="EW440" s="6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6"/>
      <c r="FJ440" s="7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</row>
    <row r="441" spans="1:225">
      <c r="A441" s="16">
        <v>65.089596054519845</v>
      </c>
      <c r="B441" s="2">
        <v>8.5646067474043408E-2</v>
      </c>
      <c r="C441" s="2">
        <v>5.583629606298629E-2</v>
      </c>
      <c r="D441" s="2">
        <v>3.7660309332740012E-2</v>
      </c>
      <c r="E441" s="2">
        <v>3.2522444989401128E-2</v>
      </c>
      <c r="F441" s="2">
        <v>2.6052530735995533E-2</v>
      </c>
      <c r="G441" s="2">
        <v>2.0794223063999036E-2</v>
      </c>
      <c r="H441" s="2">
        <v>8.5153177038188171E-3</v>
      </c>
      <c r="I441" s="2">
        <v>6.6693273742059285E-3</v>
      </c>
      <c r="J441" s="2">
        <v>4.6227861761175045E-3</v>
      </c>
      <c r="K441" s="2">
        <v>0.81299730245296953</v>
      </c>
      <c r="L441" s="2">
        <v>0.79396748534806649</v>
      </c>
      <c r="M441" s="2">
        <v>0.77437611156283037</v>
      </c>
      <c r="N441" s="2">
        <v>0.75513190761386317</v>
      </c>
      <c r="O441" s="2">
        <v>0.75360247819184278</v>
      </c>
      <c r="P441" s="2">
        <v>0.73301183140556969</v>
      </c>
      <c r="Q441" s="2">
        <v>0.70596358569827955</v>
      </c>
      <c r="R441" s="2">
        <v>0.67247160232149328</v>
      </c>
      <c r="S441" s="2">
        <v>0.6785663791829547</v>
      </c>
      <c r="T441" s="2">
        <v>0.89864336992701299</v>
      </c>
      <c r="U441" s="2">
        <v>0.84980378141105284</v>
      </c>
      <c r="V441" s="2">
        <v>0.81203642089557038</v>
      </c>
      <c r="W441" s="2">
        <v>0.78765435260326433</v>
      </c>
      <c r="X441" s="2">
        <v>0.77965500892783834</v>
      </c>
      <c r="Y441" s="2">
        <v>0.75380605446956872</v>
      </c>
      <c r="Z441" s="2">
        <v>0.7096400080820251</v>
      </c>
      <c r="AA441" s="2">
        <v>0.67914092969569917</v>
      </c>
      <c r="AB441" s="2">
        <v>0.68318916535907226</v>
      </c>
      <c r="AC441" s="9">
        <v>9.4799979889767638E-3</v>
      </c>
      <c r="AD441" s="2"/>
      <c r="AE441" s="2">
        <f t="shared" si="177"/>
        <v>-0.10686901962579473</v>
      </c>
      <c r="AF441" s="2">
        <f t="shared" si="178"/>
        <v>-0.16274980154543661</v>
      </c>
      <c r="AG441" s="2">
        <f t="shared" si="179"/>
        <v>-0.20821008650667122</v>
      </c>
      <c r="AH441" s="2">
        <f t="shared" si="180"/>
        <v>-0.23869592418275476</v>
      </c>
      <c r="AI441" s="2">
        <f t="shared" si="181"/>
        <v>-0.24890375338669662</v>
      </c>
      <c r="AJ441" s="2">
        <f t="shared" si="182"/>
        <v>-0.28262016625038311</v>
      </c>
      <c r="AK441" s="2">
        <f t="shared" si="183"/>
        <v>-0.34299746840078066</v>
      </c>
      <c r="AL441" s="2">
        <f t="shared" si="184"/>
        <v>-0.38692661817983776</v>
      </c>
      <c r="AM441" s="2">
        <f t="shared" si="185"/>
        <v>-0.38098349529999026</v>
      </c>
      <c r="AN441" s="2">
        <f t="shared" si="186"/>
        <v>2.8863531931416606</v>
      </c>
      <c r="AO441" s="2">
        <f t="shared" si="187"/>
        <v>0.49981202767742205</v>
      </c>
      <c r="AP441" s="2">
        <f t="shared" si="188"/>
        <v>0.9845451849542588</v>
      </c>
      <c r="AQ441" s="23">
        <f t="shared" si="170"/>
        <v>3.4748904018825053</v>
      </c>
      <c r="AR441" s="2">
        <f t="shared" si="171"/>
        <v>-0.34819162115015162</v>
      </c>
      <c r="AS441" s="2">
        <f t="shared" si="172"/>
        <v>-0.3967953954289658</v>
      </c>
      <c r="AT441" s="2">
        <f t="shared" si="173"/>
        <v>1.2392373919582218</v>
      </c>
      <c r="AU441" s="2">
        <f t="shared" si="174"/>
        <v>7.6783147176227402</v>
      </c>
      <c r="AV441" s="2">
        <f t="shared" si="175"/>
        <v>0.69273230167156075</v>
      </c>
      <c r="AW441" s="27">
        <f t="shared" si="176"/>
        <v>1.3684937119434968E-2</v>
      </c>
      <c r="AX441" s="28">
        <f t="shared" si="189"/>
        <v>1.1306386886693613</v>
      </c>
      <c r="AY441" s="2">
        <v>1E-3</v>
      </c>
      <c r="AZ441" s="2">
        <v>50</v>
      </c>
      <c r="BA441" s="2">
        <f t="shared" si="190"/>
        <v>3.3474705812305161</v>
      </c>
      <c r="BB441" s="2">
        <f t="shared" si="191"/>
        <v>6.8568593310036965</v>
      </c>
      <c r="BC441" s="2">
        <f t="shared" si="192"/>
        <v>0.10497440537478135</v>
      </c>
      <c r="BD441" s="2">
        <f t="shared" si="193"/>
        <v>7.6545507260792718E-3</v>
      </c>
      <c r="BE441" s="2">
        <f t="shared" si="194"/>
        <v>6.7303492382631447E-2</v>
      </c>
      <c r="BF441">
        <f t="shared" si="195"/>
        <v>1.719764238201922</v>
      </c>
      <c r="BG441" s="9">
        <f t="shared" si="196"/>
        <v>6.894941852402807E-7</v>
      </c>
      <c r="BH441" s="9">
        <f t="shared" si="197"/>
        <v>9.781742307998292E-7</v>
      </c>
      <c r="BI441" s="2"/>
      <c r="BJ441" s="2"/>
      <c r="BK441" s="2"/>
      <c r="BL441" s="2"/>
      <c r="BM441" s="2"/>
      <c r="BN441" s="2"/>
      <c r="BO441" s="2"/>
      <c r="BP441" s="2"/>
      <c r="BQ441" s="2"/>
      <c r="BR441" s="11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V441" s="6"/>
      <c r="EW441" s="6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6"/>
      <c r="FJ441" s="7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</row>
    <row r="442" spans="1:225">
      <c r="A442" s="16">
        <v>65.244816026280475</v>
      </c>
      <c r="B442" s="2">
        <v>8.5886661090450067E-2</v>
      </c>
      <c r="C442" s="2">
        <v>5.5904700039641153E-2</v>
      </c>
      <c r="D442" s="2">
        <v>3.7610405074818117E-2</v>
      </c>
      <c r="E442" s="2">
        <v>3.2843841579736216E-2</v>
      </c>
      <c r="F442" s="2">
        <v>2.5394652249705635E-2</v>
      </c>
      <c r="G442" s="2">
        <v>1.928086454408779E-2</v>
      </c>
      <c r="H442" s="2">
        <v>7.5953779345538487E-3</v>
      </c>
      <c r="I442" s="2">
        <v>5.8860374403764942E-3</v>
      </c>
      <c r="J442" s="2">
        <v>4.0154430223260764E-3</v>
      </c>
      <c r="K442" s="2">
        <v>0.81162720698271917</v>
      </c>
      <c r="L442" s="2">
        <v>0.79367834007863181</v>
      </c>
      <c r="M442" s="2">
        <v>0.77347648772896893</v>
      </c>
      <c r="N442" s="2">
        <v>0.75520207937887718</v>
      </c>
      <c r="O442" s="2">
        <v>0.75559950724250646</v>
      </c>
      <c r="P442" s="2">
        <v>0.73731320141076662</v>
      </c>
      <c r="Q442" s="2">
        <v>0.70788629697160221</v>
      </c>
      <c r="R442" s="2">
        <v>0.67323551048730024</v>
      </c>
      <c r="S442" s="2">
        <v>0.67913961760463193</v>
      </c>
      <c r="T442" s="2">
        <v>0.89751386807316924</v>
      </c>
      <c r="U442" s="2">
        <v>0.8495830401182729</v>
      </c>
      <c r="V442" s="2">
        <v>0.8110868928037871</v>
      </c>
      <c r="W442" s="2">
        <v>0.78804592095861337</v>
      </c>
      <c r="X442" s="2">
        <v>0.78099415949221207</v>
      </c>
      <c r="Y442" s="2">
        <v>0.75659406595485446</v>
      </c>
      <c r="Z442" s="2">
        <v>0.71114876787054859</v>
      </c>
      <c r="AA442" s="2">
        <v>0.67912154792767676</v>
      </c>
      <c r="AB442" s="2">
        <v>0.68315506062695797</v>
      </c>
      <c r="AC442" s="9">
        <v>9.4422677816168501E-3</v>
      </c>
      <c r="AD442" s="2"/>
      <c r="AE442" s="2">
        <f t="shared" si="177"/>
        <v>-0.10812670684697179</v>
      </c>
      <c r="AF442" s="2">
        <f t="shared" si="178"/>
        <v>-0.16300959088971642</v>
      </c>
      <c r="AG442" s="2">
        <f t="shared" si="179"/>
        <v>-0.20938008781475029</v>
      </c>
      <c r="AH442" s="2">
        <f t="shared" si="180"/>
        <v>-0.23819891549400934</v>
      </c>
      <c r="AI442" s="2">
        <f t="shared" si="181"/>
        <v>-0.24718760741341961</v>
      </c>
      <c r="AJ442" s="2">
        <f t="shared" si="182"/>
        <v>-0.27892840985539447</v>
      </c>
      <c r="AK442" s="2">
        <f t="shared" si="183"/>
        <v>-0.34087363355469114</v>
      </c>
      <c r="AL442" s="2">
        <f t="shared" si="184"/>
        <v>-0.38695515724109142</v>
      </c>
      <c r="AM442" s="2">
        <f t="shared" si="185"/>
        <v>-0.38103341644207545</v>
      </c>
      <c r="AN442" s="2">
        <f t="shared" si="186"/>
        <v>2.8677470976370909</v>
      </c>
      <c r="AO442" s="2">
        <f t="shared" si="187"/>
        <v>0.49676551595928198</v>
      </c>
      <c r="AP442" s="2">
        <f t="shared" si="188"/>
        <v>0.98524006126647246</v>
      </c>
      <c r="AQ442" s="23">
        <f t="shared" si="170"/>
        <v>3.4713841570680533</v>
      </c>
      <c r="AR442" s="2">
        <f t="shared" si="171"/>
        <v>-0.34547179568331327</v>
      </c>
      <c r="AS442" s="2">
        <f t="shared" si="172"/>
        <v>-0.39566006926387365</v>
      </c>
      <c r="AT442" s="2">
        <f t="shared" si="173"/>
        <v>1.2796369455194661</v>
      </c>
      <c r="AU442" s="2">
        <f t="shared" si="174"/>
        <v>7.942701334978838</v>
      </c>
      <c r="AV442" s="2">
        <f t="shared" si="175"/>
        <v>0.69419066895112191</v>
      </c>
      <c r="AW442" s="27">
        <f t="shared" si="176"/>
        <v>1.3601836215810157E-2</v>
      </c>
      <c r="AX442" s="28">
        <f t="shared" si="189"/>
        <v>1.1303422286229945</v>
      </c>
      <c r="AY442" s="2">
        <v>1E-3</v>
      </c>
      <c r="AZ442" s="2">
        <v>50</v>
      </c>
      <c r="BA442" s="2">
        <f t="shared" si="190"/>
        <v>3.3741658146409805</v>
      </c>
      <c r="BB442" s="2">
        <f t="shared" si="191"/>
        <v>6.8958566058949549</v>
      </c>
      <c r="BC442" s="2">
        <f t="shared" si="192"/>
        <v>0.10581154977548717</v>
      </c>
      <c r="BD442" s="2">
        <f t="shared" si="193"/>
        <v>7.6719601224405258E-3</v>
      </c>
      <c r="BE442" s="2">
        <f t="shared" si="194"/>
        <v>6.7819280596260967E-2</v>
      </c>
      <c r="BF442">
        <f t="shared" si="195"/>
        <v>1.7052335929987652</v>
      </c>
      <c r="BG442" s="9">
        <f t="shared" si="196"/>
        <v>6.3951168900063615E-7</v>
      </c>
      <c r="BH442" s="9">
        <f t="shared" si="197"/>
        <v>9.9805439887591295E-7</v>
      </c>
      <c r="BI442" s="2"/>
      <c r="BJ442" s="2"/>
      <c r="BK442" s="2"/>
      <c r="BL442" s="2"/>
      <c r="BM442" s="2"/>
      <c r="BN442" s="2"/>
      <c r="BO442" s="2"/>
      <c r="BP442" s="2"/>
      <c r="BQ442" s="2"/>
      <c r="BR442" s="11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V442" s="6"/>
      <c r="EW442" s="6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6"/>
      <c r="FJ442" s="7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</row>
    <row r="443" spans="1:225">
      <c r="A443" s="16">
        <v>65.396791202726703</v>
      </c>
      <c r="B443" s="2">
        <v>8.8290196941561511E-2</v>
      </c>
      <c r="C443" s="2">
        <v>5.6971351935474424E-2</v>
      </c>
      <c r="D443" s="2">
        <v>3.775781412177983E-2</v>
      </c>
      <c r="E443" s="2">
        <v>3.3261968334161104E-2</v>
      </c>
      <c r="F443" s="2">
        <v>2.6124305092008512E-2</v>
      </c>
      <c r="G443" s="2">
        <v>1.8031061132792882E-2</v>
      </c>
      <c r="H443" s="2">
        <v>6.8374652446588626E-3</v>
      </c>
      <c r="I443" s="2">
        <v>5.2437207156899261E-3</v>
      </c>
      <c r="J443" s="2">
        <v>3.5217310330504254E-3</v>
      </c>
      <c r="K443" s="2">
        <v>0.80508574730994442</v>
      </c>
      <c r="L443" s="2">
        <v>0.78722673136580557</v>
      </c>
      <c r="M443" s="2">
        <v>0.76686788826112284</v>
      </c>
      <c r="N443" s="2">
        <v>0.75296343153565348</v>
      </c>
      <c r="O443" s="2">
        <v>0.75462336822222609</v>
      </c>
      <c r="P443" s="2">
        <v>0.73854027062199445</v>
      </c>
      <c r="Q443" s="2">
        <v>0.71041321811107183</v>
      </c>
      <c r="R443" s="2">
        <v>0.67292885011710446</v>
      </c>
      <c r="S443" s="2">
        <v>0.67562657700696038</v>
      </c>
      <c r="T443" s="2">
        <v>0.8933759442515059</v>
      </c>
      <c r="U443" s="2">
        <v>0.84419808330127999</v>
      </c>
      <c r="V443" s="2">
        <v>0.80462570238290265</v>
      </c>
      <c r="W443" s="2">
        <v>0.78622539986981455</v>
      </c>
      <c r="X443" s="2">
        <v>0.78074767331423456</v>
      </c>
      <c r="Y443" s="2">
        <v>0.7565713317547873</v>
      </c>
      <c r="Z443" s="2">
        <v>0.71161043495333109</v>
      </c>
      <c r="AA443" s="2">
        <v>0.67817257083279436</v>
      </c>
      <c r="AB443" s="2">
        <v>0.67914830804001081</v>
      </c>
      <c r="AC443" s="9">
        <v>9.4627929377219602E-3</v>
      </c>
      <c r="AD443" s="2"/>
      <c r="AE443" s="2">
        <f t="shared" si="177"/>
        <v>-0.1127477964938963</v>
      </c>
      <c r="AF443" s="2">
        <f t="shared" si="178"/>
        <v>-0.16936811606834645</v>
      </c>
      <c r="AG443" s="2">
        <f t="shared" si="179"/>
        <v>-0.21737807567774789</v>
      </c>
      <c r="AH443" s="2">
        <f t="shared" si="180"/>
        <v>-0.24051175938088834</v>
      </c>
      <c r="AI443" s="2">
        <f t="shared" si="181"/>
        <v>-0.24750326288841087</v>
      </c>
      <c r="AJ443" s="2">
        <f t="shared" si="182"/>
        <v>-0.27895845838822936</v>
      </c>
      <c r="AK443" s="2">
        <f t="shared" si="183"/>
        <v>-0.34022465922640077</v>
      </c>
      <c r="AL443" s="2">
        <f t="shared" si="184"/>
        <v>-0.3883534941769069</v>
      </c>
      <c r="AM443" s="2">
        <f t="shared" si="185"/>
        <v>-0.38691575400730849</v>
      </c>
      <c r="AN443" s="2">
        <f t="shared" si="186"/>
        <v>2.8243330935212207</v>
      </c>
      <c r="AO443" s="2">
        <f t="shared" si="187"/>
        <v>0.49037223188655316</v>
      </c>
      <c r="AP443" s="2">
        <f t="shared" si="188"/>
        <v>0.98540751317437358</v>
      </c>
      <c r="AQ443" s="23">
        <f t="shared" si="170"/>
        <v>3.4639983365722058</v>
      </c>
      <c r="AR443" s="2">
        <f t="shared" si="171"/>
        <v>-0.34190848090200687</v>
      </c>
      <c r="AS443" s="2">
        <f t="shared" si="172"/>
        <v>-0.3961156754059984</v>
      </c>
      <c r="AT443" s="2">
        <f t="shared" si="173"/>
        <v>1.3821062939916493</v>
      </c>
      <c r="AU443" s="2">
        <f t="shared" si="174"/>
        <v>8.609955787857789</v>
      </c>
      <c r="AV443" s="2">
        <f t="shared" si="175"/>
        <v>0.69557965140631739</v>
      </c>
      <c r="AW443" s="27">
        <f t="shared" si="176"/>
        <v>1.3604183099074508E-2</v>
      </c>
      <c r="AX443" s="28">
        <f t="shared" si="189"/>
        <v>1.1308098075232123</v>
      </c>
      <c r="AY443" s="2">
        <v>1E-3</v>
      </c>
      <c r="AZ443" s="2">
        <v>50</v>
      </c>
      <c r="BA443" s="2">
        <f t="shared" si="190"/>
        <v>3.431078883127491</v>
      </c>
      <c r="BB443" s="2">
        <f t="shared" si="191"/>
        <v>7.0373259719426811</v>
      </c>
      <c r="BC443" s="2">
        <f t="shared" si="192"/>
        <v>0.10759630497421081</v>
      </c>
      <c r="BD443" s="2">
        <f t="shared" si="193"/>
        <v>7.6445378156668881E-3</v>
      </c>
      <c r="BE443" s="2">
        <f t="shared" si="194"/>
        <v>6.8917843677514412E-2</v>
      </c>
      <c r="BF443">
        <f t="shared" si="195"/>
        <v>1.6584224015499209</v>
      </c>
      <c r="BG443" s="9">
        <f t="shared" si="196"/>
        <v>5.9845162289749453E-7</v>
      </c>
      <c r="BH443" s="9">
        <f t="shared" si="197"/>
        <v>1.04350412276851E-6</v>
      </c>
      <c r="BI443" s="2"/>
      <c r="BJ443" s="2"/>
      <c r="BK443" s="2"/>
      <c r="BL443" s="2"/>
      <c r="BM443" s="2"/>
      <c r="BN443" s="2"/>
      <c r="BO443" s="2"/>
      <c r="BP443" s="2"/>
      <c r="BQ443" s="2"/>
      <c r="BR443" s="11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V443" s="6"/>
      <c r="EW443" s="6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6"/>
      <c r="FJ443" s="7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</row>
    <row r="444" spans="1:225">
      <c r="A444" s="16">
        <v>65.543111809418434</v>
      </c>
      <c r="B444" s="2">
        <v>8.6208657980337389E-2</v>
      </c>
      <c r="C444" s="2">
        <v>5.5609237306384257E-2</v>
      </c>
      <c r="D444" s="2">
        <v>3.6669164131522408E-2</v>
      </c>
      <c r="E444" s="2">
        <v>3.3781880785508728E-2</v>
      </c>
      <c r="F444" s="2">
        <v>2.6620845177510299E-2</v>
      </c>
      <c r="G444" s="2">
        <v>1.9810609622754737E-2</v>
      </c>
      <c r="H444" s="2">
        <v>8.0232836687085946E-3</v>
      </c>
      <c r="I444" s="2">
        <v>6.2649641361622738E-3</v>
      </c>
      <c r="J444" s="2">
        <v>4.3228309494922935E-3</v>
      </c>
      <c r="K444" s="2">
        <v>0.80611193399542025</v>
      </c>
      <c r="L444" s="2">
        <v>0.78849475035853767</v>
      </c>
      <c r="M444" s="2">
        <v>0.76756332995272836</v>
      </c>
      <c r="N444" s="2">
        <v>0.74632827404782776</v>
      </c>
      <c r="O444" s="2">
        <v>0.74756204967508</v>
      </c>
      <c r="P444" s="2">
        <v>0.72742526248066008</v>
      </c>
      <c r="Q444" s="2">
        <v>0.69649169030919511</v>
      </c>
      <c r="R444" s="2">
        <v>0.66136457114399705</v>
      </c>
      <c r="S444" s="2">
        <v>0.66857054968630514</v>
      </c>
      <c r="T444" s="2">
        <v>0.89232059197575764</v>
      </c>
      <c r="U444" s="2">
        <v>0.8441039876649219</v>
      </c>
      <c r="V444" s="2">
        <v>0.80423249408425079</v>
      </c>
      <c r="W444" s="2">
        <v>0.78011015483333646</v>
      </c>
      <c r="X444" s="2">
        <v>0.77418289485259029</v>
      </c>
      <c r="Y444" s="2">
        <v>0.7472358721034148</v>
      </c>
      <c r="Z444" s="2">
        <v>0.69931961669335796</v>
      </c>
      <c r="AA444" s="2">
        <v>0.66762953528015934</v>
      </c>
      <c r="AB444" s="2">
        <v>0.6728933806357974</v>
      </c>
      <c r="AC444" s="9">
        <v>9.4833180634793877E-3</v>
      </c>
      <c r="AD444" s="2"/>
      <c r="AE444" s="2">
        <f t="shared" si="177"/>
        <v>-0.11392980292915635</v>
      </c>
      <c r="AF444" s="2">
        <f t="shared" si="178"/>
        <v>-0.16947958384188494</v>
      </c>
      <c r="AG444" s="2">
        <f t="shared" si="179"/>
        <v>-0.21786687985868114</v>
      </c>
      <c r="AH444" s="2">
        <f t="shared" si="180"/>
        <v>-0.24832014512438733</v>
      </c>
      <c r="AI444" s="2">
        <f t="shared" si="181"/>
        <v>-0.25594713504728572</v>
      </c>
      <c r="AJ444" s="2">
        <f t="shared" si="182"/>
        <v>-0.29137438451617154</v>
      </c>
      <c r="AK444" s="2">
        <f t="shared" si="183"/>
        <v>-0.35764739276620933</v>
      </c>
      <c r="AL444" s="2">
        <f t="shared" si="184"/>
        <v>-0.40402184719019746</v>
      </c>
      <c r="AM444" s="2">
        <f t="shared" si="185"/>
        <v>-0.39616838590595121</v>
      </c>
      <c r="AN444" s="2">
        <f t="shared" si="186"/>
        <v>2.9918657835112592</v>
      </c>
      <c r="AO444" s="2">
        <f t="shared" si="187"/>
        <v>0.51825172520921536</v>
      </c>
      <c r="AP444" s="2">
        <f t="shared" si="188"/>
        <v>0.98523968092791125</v>
      </c>
      <c r="AQ444" s="23">
        <f t="shared" si="170"/>
        <v>3.4959403254644088</v>
      </c>
      <c r="AR444" s="2">
        <f t="shared" si="171"/>
        <v>-0.36169941647351178</v>
      </c>
      <c r="AS444" s="2">
        <f t="shared" si="172"/>
        <v>-0.41345004632820942</v>
      </c>
      <c r="AT444" s="2">
        <f t="shared" si="173"/>
        <v>1.3194719242469382</v>
      </c>
      <c r="AU444" s="2">
        <f t="shared" si="174"/>
        <v>8.1844837704827746</v>
      </c>
      <c r="AV444" s="2">
        <f t="shared" si="175"/>
        <v>0.68260124588621962</v>
      </c>
      <c r="AW444" s="27">
        <f t="shared" si="176"/>
        <v>1.3892910569137941E-2</v>
      </c>
      <c r="AX444" s="28">
        <f t="shared" si="189"/>
        <v>1.1305861893236759</v>
      </c>
      <c r="AY444" s="2">
        <v>1E-3</v>
      </c>
      <c r="AZ444" s="2">
        <v>50</v>
      </c>
      <c r="BA444" s="2">
        <f t="shared" si="190"/>
        <v>3.1915155662400476</v>
      </c>
      <c r="BB444" s="2">
        <f t="shared" si="191"/>
        <v>6.5347785435804697</v>
      </c>
      <c r="BC444" s="2">
        <f t="shared" si="192"/>
        <v>0.10008376195714108</v>
      </c>
      <c r="BD444" s="2">
        <f t="shared" si="193"/>
        <v>7.6576279519348497E-3</v>
      </c>
      <c r="BE444" s="2">
        <f t="shared" si="194"/>
        <v>6.4283782467136064E-2</v>
      </c>
      <c r="BF444">
        <f t="shared" si="195"/>
        <v>1.8664174572824279</v>
      </c>
      <c r="BG444" s="9">
        <f t="shared" si="196"/>
        <v>6.5569538237268169E-7</v>
      </c>
      <c r="BH444" s="9">
        <f t="shared" si="197"/>
        <v>8.5183333741544378E-7</v>
      </c>
      <c r="BI444" s="2"/>
      <c r="BJ444" s="2"/>
      <c r="BK444" s="2"/>
      <c r="BL444" s="2"/>
      <c r="BM444" s="2"/>
      <c r="BN444" s="2"/>
      <c r="BO444" s="2"/>
      <c r="BP444" s="2"/>
      <c r="BQ444" s="2"/>
      <c r="BR444" s="11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V444" s="6"/>
      <c r="EW444" s="6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6"/>
      <c r="FJ444" s="7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</row>
    <row r="445" spans="1:225">
      <c r="A445" s="16">
        <v>65.692659407167014</v>
      </c>
      <c r="B445" s="2">
        <v>8.4791249053654649E-2</v>
      </c>
      <c r="C445" s="2">
        <v>5.3802909926232267E-2</v>
      </c>
      <c r="D445" s="2">
        <v>3.5836550044381285E-2</v>
      </c>
      <c r="E445" s="2">
        <v>3.2656319924393926E-2</v>
      </c>
      <c r="F445" s="2">
        <v>2.7403288898771579E-2</v>
      </c>
      <c r="G445" s="2">
        <v>2.0235699246040191E-2</v>
      </c>
      <c r="H445" s="2">
        <v>8.4531717776414432E-3</v>
      </c>
      <c r="I445" s="2">
        <v>6.6568138837732162E-3</v>
      </c>
      <c r="J445" s="2">
        <v>4.6519656084466265E-3</v>
      </c>
      <c r="K445" s="2">
        <v>0.80164591641904293</v>
      </c>
      <c r="L445" s="2">
        <v>0.78671013945442814</v>
      </c>
      <c r="M445" s="2">
        <v>0.76494462169589039</v>
      </c>
      <c r="N445" s="2">
        <v>0.7441974713232099</v>
      </c>
      <c r="O445" s="2">
        <v>0.74229111797391167</v>
      </c>
      <c r="P445" s="2">
        <v>0.72381989150637294</v>
      </c>
      <c r="Q445" s="2">
        <v>0.69220234818631143</v>
      </c>
      <c r="R445" s="2">
        <v>0.65756275394142394</v>
      </c>
      <c r="S445" s="2">
        <v>0.6623182617590978</v>
      </c>
      <c r="T445" s="2">
        <v>0.88643716547269757</v>
      </c>
      <c r="U445" s="2">
        <v>0.8405130493806604</v>
      </c>
      <c r="V445" s="2">
        <v>0.80078117174027164</v>
      </c>
      <c r="W445" s="2">
        <v>0.77685379124760379</v>
      </c>
      <c r="X445" s="2">
        <v>0.7696944068726832</v>
      </c>
      <c r="Y445" s="2">
        <v>0.74405559075241312</v>
      </c>
      <c r="Z445" s="2">
        <v>0.69564643230191869</v>
      </c>
      <c r="AA445" s="2">
        <v>0.6642195678251972</v>
      </c>
      <c r="AB445" s="2">
        <v>0.66697022736754441</v>
      </c>
      <c r="AC445" s="9">
        <v>9.4982436410200061E-3</v>
      </c>
      <c r="AD445" s="2"/>
      <c r="AE445" s="2">
        <f t="shared" si="177"/>
        <v>-0.1205450353113514</v>
      </c>
      <c r="AF445" s="2">
        <f t="shared" si="178"/>
        <v>-0.17374280051852228</v>
      </c>
      <c r="AG445" s="2">
        <f t="shared" si="179"/>
        <v>-0.22216756307038082</v>
      </c>
      <c r="AH445" s="2">
        <f t="shared" si="180"/>
        <v>-0.2525031171733505</v>
      </c>
      <c r="AI445" s="2">
        <f t="shared" si="181"/>
        <v>-0.26176171710113322</v>
      </c>
      <c r="AJ445" s="2">
        <f t="shared" si="182"/>
        <v>-0.29563952818710876</v>
      </c>
      <c r="AK445" s="2">
        <f t="shared" si="183"/>
        <v>-0.36291374728942122</v>
      </c>
      <c r="AL445" s="2">
        <f t="shared" si="184"/>
        <v>-0.40914250973090682</v>
      </c>
      <c r="AM445" s="2">
        <f t="shared" si="185"/>
        <v>-0.40500987069312555</v>
      </c>
      <c r="AN445" s="2">
        <f t="shared" si="186"/>
        <v>3.0063771036512308</v>
      </c>
      <c r="AO445" s="2">
        <f t="shared" si="187"/>
        <v>0.52141385046506639</v>
      </c>
      <c r="AP445" s="2">
        <f t="shared" si="188"/>
        <v>0.98807433935626721</v>
      </c>
      <c r="AQ445" s="23">
        <f t="shared" si="170"/>
        <v>3.4995217689752258</v>
      </c>
      <c r="AR445" s="2">
        <f t="shared" si="171"/>
        <v>-0.36787695543427584</v>
      </c>
      <c r="AS445" s="2">
        <f t="shared" si="172"/>
        <v>-0.41921507622771675</v>
      </c>
      <c r="AT445" s="2">
        <f t="shared" si="173"/>
        <v>1.3089542913919576</v>
      </c>
      <c r="AU445" s="2">
        <f t="shared" si="174"/>
        <v>8.1101838141972813</v>
      </c>
      <c r="AV445" s="2">
        <f t="shared" si="175"/>
        <v>0.67850639225231935</v>
      </c>
      <c r="AW445" s="27">
        <f t="shared" si="176"/>
        <v>1.3998753363973982E-2</v>
      </c>
      <c r="AX445" s="28">
        <f t="shared" si="189"/>
        <v>1.1310065162711156</v>
      </c>
      <c r="AY445" s="2">
        <v>1E-3</v>
      </c>
      <c r="AZ445" s="2">
        <v>50</v>
      </c>
      <c r="BA445" s="2">
        <f t="shared" si="190"/>
        <v>3.165707947807149</v>
      </c>
      <c r="BB445" s="2">
        <f t="shared" si="191"/>
        <v>6.5028000922825449</v>
      </c>
      <c r="BC445" s="2">
        <f t="shared" si="192"/>
        <v>9.92744525596745E-2</v>
      </c>
      <c r="BD445" s="2">
        <f t="shared" si="193"/>
        <v>7.633059844551991E-3</v>
      </c>
      <c r="BE445" s="2">
        <f t="shared" si="194"/>
        <v>6.3783013827780621E-2</v>
      </c>
      <c r="BF445">
        <f t="shared" si="195"/>
        <v>1.883293216947997</v>
      </c>
      <c r="BG445" s="9">
        <f t="shared" si="196"/>
        <v>6.6956503608304123E-7</v>
      </c>
      <c r="BH445" s="9">
        <f t="shared" si="197"/>
        <v>8.3380986598657672E-7</v>
      </c>
      <c r="BI445" s="2"/>
      <c r="BJ445" s="2"/>
      <c r="BK445" s="2"/>
      <c r="BL445" s="2"/>
      <c r="BM445" s="2"/>
      <c r="BN445" s="2"/>
      <c r="BO445" s="2"/>
      <c r="BP445" s="2"/>
      <c r="BQ445" s="2"/>
      <c r="BR445" s="11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V445" s="6"/>
      <c r="EW445" s="6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6"/>
      <c r="FJ445" s="7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</row>
    <row r="446" spans="1:225">
      <c r="A446" s="16">
        <v>65.856758611393872</v>
      </c>
      <c r="B446" s="2">
        <v>8.4689246768907794E-2</v>
      </c>
      <c r="C446" s="2">
        <v>5.3657387842135432E-2</v>
      </c>
      <c r="D446" s="2">
        <v>3.5554274077106686E-2</v>
      </c>
      <c r="E446" s="2">
        <v>3.0025035945154925E-2</v>
      </c>
      <c r="F446" s="2">
        <v>2.3666200527232596E-2</v>
      </c>
      <c r="G446" s="2">
        <v>1.9015452674199844E-2</v>
      </c>
      <c r="H446" s="2">
        <v>7.371095182395951E-3</v>
      </c>
      <c r="I446" s="2">
        <v>5.6870956981338273E-3</v>
      </c>
      <c r="J446" s="2">
        <v>3.8541473275736215E-3</v>
      </c>
      <c r="K446" s="2">
        <v>0.80129527247906474</v>
      </c>
      <c r="L446" s="2">
        <v>0.78535843498651192</v>
      </c>
      <c r="M446" s="2">
        <v>0.76296708069156383</v>
      </c>
      <c r="N446" s="2">
        <v>0.74659011090229932</v>
      </c>
      <c r="O446" s="2">
        <v>0.74640020146775754</v>
      </c>
      <c r="P446" s="2">
        <v>0.72254926378651929</v>
      </c>
      <c r="Q446" s="2">
        <v>0.69007385855155268</v>
      </c>
      <c r="R446" s="2">
        <v>0.65764837863403836</v>
      </c>
      <c r="S446" s="2">
        <v>0.65939285314529883</v>
      </c>
      <c r="T446" s="2">
        <v>0.8859845192479725</v>
      </c>
      <c r="U446" s="2">
        <v>0.8390158228286474</v>
      </c>
      <c r="V446" s="2">
        <v>0.79852135476867048</v>
      </c>
      <c r="W446" s="2">
        <v>0.77661514684745425</v>
      </c>
      <c r="X446" s="2">
        <v>0.7700664019949901</v>
      </c>
      <c r="Y446" s="2">
        <v>0.74156471646071909</v>
      </c>
      <c r="Z446" s="2">
        <v>0.69269764743323781</v>
      </c>
      <c r="AA446" s="2">
        <v>0.66333547433217221</v>
      </c>
      <c r="AB446" s="2">
        <v>0.66324700047287244</v>
      </c>
      <c r="AC446" s="9">
        <v>9.4953909955870323E-3</v>
      </c>
      <c r="AD446" s="2"/>
      <c r="AE446" s="2">
        <f t="shared" si="177"/>
        <v>-0.12105580116178953</v>
      </c>
      <c r="AF446" s="2">
        <f t="shared" si="178"/>
        <v>-0.17552571354062013</v>
      </c>
      <c r="AG446" s="2">
        <f t="shared" si="179"/>
        <v>-0.2249935680795761</v>
      </c>
      <c r="AH446" s="2">
        <f t="shared" si="180"/>
        <v>-0.25281035782190758</v>
      </c>
      <c r="AI446" s="2">
        <f t="shared" si="181"/>
        <v>-0.26127853149541841</v>
      </c>
      <c r="AJ446" s="2">
        <f t="shared" si="182"/>
        <v>-0.29899284345036814</v>
      </c>
      <c r="AK446" s="2">
        <f t="shared" si="183"/>
        <v>-0.36716167018680584</v>
      </c>
      <c r="AL446" s="2">
        <f t="shared" si="184"/>
        <v>-0.41047442230047693</v>
      </c>
      <c r="AM446" s="2">
        <f t="shared" si="185"/>
        <v>-0.41060780844285599</v>
      </c>
      <c r="AN446" s="2">
        <f t="shared" si="186"/>
        <v>3.0429472032548395</v>
      </c>
      <c r="AO446" s="2">
        <f t="shared" si="187"/>
        <v>0.5275627953811719</v>
      </c>
      <c r="AP446" s="2">
        <f t="shared" si="188"/>
        <v>0.9895401816176127</v>
      </c>
      <c r="AQ446" s="23">
        <f t="shared" si="170"/>
        <v>3.5064636755355334</v>
      </c>
      <c r="AR446" s="2">
        <f t="shared" si="171"/>
        <v>-0.37095664574028975</v>
      </c>
      <c r="AS446" s="2">
        <f t="shared" si="172"/>
        <v>-0.41908486946377654</v>
      </c>
      <c r="AT446" s="2">
        <f t="shared" si="173"/>
        <v>1.22711240704352</v>
      </c>
      <c r="AU446" s="2">
        <f t="shared" si="174"/>
        <v>7.5770165008396235</v>
      </c>
      <c r="AV446" s="2">
        <f t="shared" si="175"/>
        <v>0.6772657447560797</v>
      </c>
      <c r="AW446" s="27">
        <f t="shared" si="176"/>
        <v>1.4020184940856325E-2</v>
      </c>
      <c r="AX446" s="28">
        <f t="shared" si="189"/>
        <v>1.1306821626562813</v>
      </c>
      <c r="AY446" s="2">
        <v>1E-3</v>
      </c>
      <c r="AZ446" s="2">
        <v>50</v>
      </c>
      <c r="BA446" s="2">
        <f t="shared" si="190"/>
        <v>3.1162781747851191</v>
      </c>
      <c r="BB446" s="2">
        <f t="shared" si="191"/>
        <v>6.3854159051641819</v>
      </c>
      <c r="BC446" s="2">
        <f t="shared" si="192"/>
        <v>9.7724368427526395E-2</v>
      </c>
      <c r="BD446" s="2">
        <f t="shared" si="193"/>
        <v>7.6520043889251026E-3</v>
      </c>
      <c r="BE446" s="2">
        <f t="shared" si="194"/>
        <v>6.2823038300429346E-2</v>
      </c>
      <c r="BF446">
        <f t="shared" si="195"/>
        <v>1.9486836863944133</v>
      </c>
      <c r="BG446" s="9">
        <f t="shared" si="196"/>
        <v>6.2882918703475399E-7</v>
      </c>
      <c r="BH446" s="9">
        <f t="shared" si="197"/>
        <v>7.9059245897866521E-7</v>
      </c>
      <c r="BI446" s="2"/>
      <c r="BJ446" s="2"/>
      <c r="BK446" s="2"/>
      <c r="BL446" s="2"/>
      <c r="BM446" s="2"/>
      <c r="BN446" s="2"/>
      <c r="BO446" s="2"/>
      <c r="BP446" s="2"/>
      <c r="BQ446" s="2"/>
      <c r="BR446" s="11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V446" s="6"/>
      <c r="EW446" s="6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6"/>
      <c r="FJ446" s="7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</row>
    <row r="447" spans="1:225">
      <c r="A447" s="16">
        <v>66.026530187897436</v>
      </c>
      <c r="B447" s="2">
        <v>8.3565375576491879E-2</v>
      </c>
      <c r="C447" s="2">
        <v>5.3138968354712476E-2</v>
      </c>
      <c r="D447" s="2">
        <v>3.4720514319429324E-2</v>
      </c>
      <c r="E447" s="2">
        <v>2.9618428332276896E-2</v>
      </c>
      <c r="F447" s="2">
        <v>2.3392961831212755E-2</v>
      </c>
      <c r="G447" s="2">
        <v>1.8469049661622387E-2</v>
      </c>
      <c r="H447" s="2">
        <v>7.1080970197680933E-3</v>
      </c>
      <c r="I447" s="2">
        <v>5.4734217378766842E-3</v>
      </c>
      <c r="J447" s="2">
        <v>3.6984287909443405E-3</v>
      </c>
      <c r="K447" s="2">
        <v>0.80715201696765471</v>
      </c>
      <c r="L447" s="2">
        <v>0.78996833500047436</v>
      </c>
      <c r="M447" s="2">
        <v>0.76845370769859322</v>
      </c>
      <c r="N447" s="2">
        <v>0.7519098668731905</v>
      </c>
      <c r="O447" s="2">
        <v>0.75296863567589156</v>
      </c>
      <c r="P447" s="2">
        <v>0.72999408964878676</v>
      </c>
      <c r="Q447" s="2">
        <v>0.69502859168389108</v>
      </c>
      <c r="R447" s="2">
        <v>0.66287414472027373</v>
      </c>
      <c r="S447" s="2">
        <v>0.66449289294944236</v>
      </c>
      <c r="T447" s="2">
        <v>0.89071739254414661</v>
      </c>
      <c r="U447" s="2">
        <v>0.8431073033551868</v>
      </c>
      <c r="V447" s="2">
        <v>0.80317422201802258</v>
      </c>
      <c r="W447" s="2">
        <v>0.7815282952054674</v>
      </c>
      <c r="X447" s="2">
        <v>0.77636159750710432</v>
      </c>
      <c r="Y447" s="2">
        <v>0.7484631393104092</v>
      </c>
      <c r="Z447" s="2">
        <v>0.69905168216378832</v>
      </c>
      <c r="AA447" s="2">
        <v>0.66834756645815041</v>
      </c>
      <c r="AB447" s="2">
        <v>0.66819132174038665</v>
      </c>
      <c r="AC447" s="9">
        <v>9.4925383869300141E-3</v>
      </c>
      <c r="AD447" s="2"/>
      <c r="AE447" s="2">
        <f t="shared" si="177"/>
        <v>-0.11572808190870279</v>
      </c>
      <c r="AF447" s="2">
        <f t="shared" si="178"/>
        <v>-0.17066104158932216</v>
      </c>
      <c r="AG447" s="2">
        <f t="shared" si="179"/>
        <v>-0.21918362466076649</v>
      </c>
      <c r="AH447" s="2">
        <f t="shared" si="180"/>
        <v>-0.24650392349904754</v>
      </c>
      <c r="AI447" s="2">
        <f t="shared" si="181"/>
        <v>-0.25313689116314986</v>
      </c>
      <c r="AJ447" s="2">
        <f t="shared" si="182"/>
        <v>-0.28973332241335953</v>
      </c>
      <c r="AK447" s="2">
        <f t="shared" si="183"/>
        <v>-0.35803060219430249</v>
      </c>
      <c r="AL447" s="2">
        <f t="shared" si="184"/>
        <v>-0.40294693169023293</v>
      </c>
      <c r="AM447" s="2">
        <f t="shared" si="185"/>
        <v>-0.40318073666194776</v>
      </c>
      <c r="AN447" s="2">
        <f t="shared" si="186"/>
        <v>3.0129770760473695</v>
      </c>
      <c r="AO447" s="2">
        <f t="shared" si="187"/>
        <v>0.52167982444769467</v>
      </c>
      <c r="AP447" s="2">
        <f t="shared" si="188"/>
        <v>0.98908692827346967</v>
      </c>
      <c r="AQ447" s="23">
        <f t="shared" si="170"/>
        <v>3.4998226514408124</v>
      </c>
      <c r="AR447" s="2">
        <f t="shared" si="171"/>
        <v>-0.36380229515002271</v>
      </c>
      <c r="AS447" s="2">
        <f t="shared" si="172"/>
        <v>-0.41117013378360678</v>
      </c>
      <c r="AT447" s="2">
        <f t="shared" si="173"/>
        <v>1.2077250724244117</v>
      </c>
      <c r="AU447" s="2">
        <f t="shared" si="174"/>
        <v>7.4585996209118317</v>
      </c>
      <c r="AV447" s="2">
        <f t="shared" si="175"/>
        <v>0.68233045249672131</v>
      </c>
      <c r="AW447" s="27">
        <f t="shared" si="176"/>
        <v>1.3911937173836788E-2</v>
      </c>
      <c r="AX447" s="28">
        <f t="shared" si="189"/>
        <v>1.1304507323018829</v>
      </c>
      <c r="AY447" s="2">
        <v>1E-3</v>
      </c>
      <c r="AZ447" s="2">
        <v>50</v>
      </c>
      <c r="BA447" s="2">
        <f t="shared" si="190"/>
        <v>3.1635493240816226</v>
      </c>
      <c r="BB447" s="2">
        <f t="shared" si="191"/>
        <v>6.470797218565699</v>
      </c>
      <c r="BC447" s="2">
        <f t="shared" si="192"/>
        <v>9.9206759584780063E-2</v>
      </c>
      <c r="BD447" s="2">
        <f t="shared" si="193"/>
        <v>7.6655791442751201E-3</v>
      </c>
      <c r="BE447" s="2">
        <f t="shared" si="194"/>
        <v>6.3741114385113207E-2</v>
      </c>
      <c r="BF447">
        <f t="shared" si="195"/>
        <v>1.9006777899723424</v>
      </c>
      <c r="BG447" s="9">
        <f t="shared" si="196"/>
        <v>6.1109432153366168E-7</v>
      </c>
      <c r="BH447" s="9">
        <f t="shared" si="197"/>
        <v>8.3051076865230941E-7</v>
      </c>
      <c r="BI447" s="2"/>
      <c r="BJ447" s="2"/>
      <c r="BK447" s="2"/>
      <c r="BL447" s="2"/>
      <c r="BM447" s="2"/>
      <c r="BN447" s="2"/>
      <c r="BO447" s="2"/>
      <c r="BP447" s="2"/>
      <c r="BQ447" s="2"/>
      <c r="BR447" s="11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V447" s="6"/>
      <c r="EW447" s="6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6"/>
      <c r="FJ447" s="7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</row>
    <row r="448" spans="1:225">
      <c r="A448" s="16">
        <v>66.205180968435272</v>
      </c>
      <c r="B448" s="2">
        <v>8.3833663114059542E-2</v>
      </c>
      <c r="C448" s="2">
        <v>5.4826413064836418E-2</v>
      </c>
      <c r="D448" s="2">
        <v>3.6122889254616986E-2</v>
      </c>
      <c r="E448" s="2">
        <v>3.1350641692069754E-2</v>
      </c>
      <c r="F448" s="2">
        <v>2.4522750717942372E-2</v>
      </c>
      <c r="G448" s="2">
        <v>2.0145611433399657E-2</v>
      </c>
      <c r="H448" s="2">
        <v>8.1056978151021666E-3</v>
      </c>
      <c r="I448" s="2">
        <v>6.317982183871548E-3</v>
      </c>
      <c r="J448" s="2">
        <v>4.347708104248115E-3</v>
      </c>
      <c r="K448" s="2">
        <v>0.80721770268690141</v>
      </c>
      <c r="L448" s="2">
        <v>0.78783449237856373</v>
      </c>
      <c r="M448" s="2">
        <v>0.76691083697213247</v>
      </c>
      <c r="N448" s="2">
        <v>0.74525272981582857</v>
      </c>
      <c r="O448" s="2">
        <v>0.74497688852049049</v>
      </c>
      <c r="P448" s="2">
        <v>0.72559438752989236</v>
      </c>
      <c r="Q448" s="2">
        <v>0.69639661924556329</v>
      </c>
      <c r="R448" s="2">
        <v>0.66203036018086237</v>
      </c>
      <c r="S448" s="2">
        <v>0.66391322779036988</v>
      </c>
      <c r="T448" s="2">
        <v>0.891051365800961</v>
      </c>
      <c r="U448" s="2">
        <v>0.84266090544340011</v>
      </c>
      <c r="V448" s="2">
        <v>0.80303372622674951</v>
      </c>
      <c r="W448" s="2">
        <v>0.77660337150789838</v>
      </c>
      <c r="X448" s="2">
        <v>0.7694996392384329</v>
      </c>
      <c r="Y448" s="2">
        <v>0.74573999896329202</v>
      </c>
      <c r="Z448" s="2">
        <v>0.69848216989505085</v>
      </c>
      <c r="AA448" s="2">
        <v>0.66834834236473395</v>
      </c>
      <c r="AB448" s="2">
        <v>0.66826093589461799</v>
      </c>
      <c r="AC448" s="9">
        <v>9.4924638526946679E-3</v>
      </c>
      <c r="AD448" s="2"/>
      <c r="AE448" s="2">
        <f t="shared" si="177"/>
        <v>-0.11535320356474103</v>
      </c>
      <c r="AF448" s="2">
        <f t="shared" si="178"/>
        <v>-0.1711906493015696</v>
      </c>
      <c r="AG448" s="2">
        <f t="shared" si="179"/>
        <v>-0.21935856563498457</v>
      </c>
      <c r="AH448" s="2">
        <f t="shared" si="180"/>
        <v>-0.25282552032404998</v>
      </c>
      <c r="AI448" s="2">
        <f t="shared" si="181"/>
        <v>-0.26201479452926119</v>
      </c>
      <c r="AJ448" s="2">
        <f t="shared" si="182"/>
        <v>-0.2933782663868354</v>
      </c>
      <c r="AK448" s="2">
        <f t="shared" si="183"/>
        <v>-0.35884562688858673</v>
      </c>
      <c r="AL448" s="2">
        <f t="shared" si="184"/>
        <v>-0.40294577075814897</v>
      </c>
      <c r="AM448" s="2">
        <f t="shared" si="185"/>
        <v>-0.40307655912190232</v>
      </c>
      <c r="AN448" s="2">
        <f t="shared" si="186"/>
        <v>3.0010713571709209</v>
      </c>
      <c r="AO448" s="2">
        <f t="shared" si="187"/>
        <v>0.52014053793022708</v>
      </c>
      <c r="AP448" s="2">
        <f t="shared" si="188"/>
        <v>0.98796732193065617</v>
      </c>
      <c r="AQ448" s="23">
        <f t="shared" si="170"/>
        <v>3.4980805631444514</v>
      </c>
      <c r="AR448" s="2">
        <f t="shared" si="171"/>
        <v>-0.36183592571567758</v>
      </c>
      <c r="AS448" s="2">
        <f t="shared" si="172"/>
        <v>-0.41244386279632983</v>
      </c>
      <c r="AT448" s="2">
        <f t="shared" si="173"/>
        <v>1.2903369931818265</v>
      </c>
      <c r="AU448" s="2">
        <f t="shared" si="174"/>
        <v>7.9956411179371845</v>
      </c>
      <c r="AV448" s="2">
        <f t="shared" si="175"/>
        <v>0.68281172941902479</v>
      </c>
      <c r="AW448" s="27">
        <f t="shared" si="176"/>
        <v>1.3902022246705396E-2</v>
      </c>
      <c r="AX448" s="28">
        <f t="shared" si="189"/>
        <v>1.1305032556599448</v>
      </c>
      <c r="AY448" s="2">
        <v>1E-3</v>
      </c>
      <c r="AZ448" s="2">
        <v>50</v>
      </c>
      <c r="BA448" s="2">
        <f t="shared" si="190"/>
        <v>3.1760680303718858</v>
      </c>
      <c r="BB448" s="2">
        <f t="shared" si="191"/>
        <v>6.4990189168300203</v>
      </c>
      <c r="BC448" s="2">
        <f t="shared" si="192"/>
        <v>9.9599337717131836E-2</v>
      </c>
      <c r="BD448" s="2">
        <f t="shared" si="193"/>
        <v>7.6624941162926705E-3</v>
      </c>
      <c r="BE448" s="2">
        <f t="shared" si="194"/>
        <v>6.3984076246413224E-2</v>
      </c>
      <c r="BF448">
        <f t="shared" si="195"/>
        <v>1.8853760794000112</v>
      </c>
      <c r="BG448" s="9">
        <f t="shared" si="196"/>
        <v>6.6666412623772943E-7</v>
      </c>
      <c r="BH448" s="9">
        <f t="shared" si="197"/>
        <v>8.3750610662625862E-7</v>
      </c>
      <c r="BI448" s="2"/>
      <c r="BJ448" s="2"/>
      <c r="BK448" s="2"/>
      <c r="BL448" s="2"/>
      <c r="BM448" s="2"/>
      <c r="BN448" s="2"/>
      <c r="BO448" s="2"/>
      <c r="BP448" s="2"/>
      <c r="BQ448" s="2"/>
      <c r="BR448" s="11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V448" s="6"/>
      <c r="EW448" s="6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6"/>
      <c r="FJ448" s="7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</row>
    <row r="449" spans="1:225">
      <c r="A449" s="16">
        <v>66.376562623130738</v>
      </c>
      <c r="B449" s="2">
        <v>8.5637566781909147E-2</v>
      </c>
      <c r="C449" s="2">
        <v>5.5164554722805473E-2</v>
      </c>
      <c r="D449" s="2">
        <v>3.6205718502379011E-2</v>
      </c>
      <c r="E449" s="2">
        <v>3.1787197424614007E-2</v>
      </c>
      <c r="F449" s="2">
        <v>2.5076855028542056E-2</v>
      </c>
      <c r="G449" s="2">
        <v>2.0441816567956267E-2</v>
      </c>
      <c r="H449" s="2">
        <v>8.2369622475781321E-3</v>
      </c>
      <c r="I449" s="2">
        <v>6.4228765296672008E-3</v>
      </c>
      <c r="J449" s="2">
        <v>4.4225557913909769E-3</v>
      </c>
      <c r="K449" s="2">
        <v>0.80051499921082536</v>
      </c>
      <c r="L449" s="2">
        <v>0.78519857380063185</v>
      </c>
      <c r="M449" s="2">
        <v>0.76580544910162807</v>
      </c>
      <c r="N449" s="2">
        <v>0.74174127978344151</v>
      </c>
      <c r="O449" s="2">
        <v>0.74058957121010016</v>
      </c>
      <c r="P449" s="2">
        <v>0.7232609855189539</v>
      </c>
      <c r="Q449" s="2">
        <v>0.69094894593177969</v>
      </c>
      <c r="R449" s="2">
        <v>0.6590195868108577</v>
      </c>
      <c r="S449" s="2">
        <v>0.66220182266514538</v>
      </c>
      <c r="T449" s="2">
        <v>0.88615256599273451</v>
      </c>
      <c r="U449" s="2">
        <v>0.84036312852343731</v>
      </c>
      <c r="V449" s="2">
        <v>0.80201116760400704</v>
      </c>
      <c r="W449" s="2">
        <v>0.77352847720805551</v>
      </c>
      <c r="X449" s="2">
        <v>0.76566642623864223</v>
      </c>
      <c r="Y449" s="2">
        <v>0.7437028020869102</v>
      </c>
      <c r="Z449" s="2">
        <v>0.69348067328080076</v>
      </c>
      <c r="AA449" s="2">
        <v>0.66544246334052493</v>
      </c>
      <c r="AB449" s="2">
        <v>0.66662437845653633</v>
      </c>
      <c r="AC449" s="9">
        <v>9.4997782449744526E-3</v>
      </c>
      <c r="AD449" s="2"/>
      <c r="AE449" s="2">
        <f t="shared" si="177"/>
        <v>-0.1208661468210895</v>
      </c>
      <c r="AF449" s="2">
        <f t="shared" si="178"/>
        <v>-0.1739211846964783</v>
      </c>
      <c r="AG449" s="2">
        <f t="shared" si="179"/>
        <v>-0.2206327465192946</v>
      </c>
      <c r="AH449" s="2">
        <f t="shared" si="180"/>
        <v>-0.25679279360526791</v>
      </c>
      <c r="AI449" s="2">
        <f t="shared" si="181"/>
        <v>-0.26700867897254882</v>
      </c>
      <c r="AJ449" s="2">
        <f t="shared" si="182"/>
        <v>-0.29611378351487339</v>
      </c>
      <c r="AK449" s="2">
        <f t="shared" si="183"/>
        <v>-0.36603190799222035</v>
      </c>
      <c r="AL449" s="2">
        <f t="shared" si="184"/>
        <v>-0.40730310117224711</v>
      </c>
      <c r="AM449" s="2">
        <f t="shared" si="185"/>
        <v>-0.40552854243527425</v>
      </c>
      <c r="AN449" s="2">
        <f t="shared" si="186"/>
        <v>3.0040800566635157</v>
      </c>
      <c r="AO449" s="2">
        <f t="shared" si="187"/>
        <v>0.5212392200117919</v>
      </c>
      <c r="AP449" s="2">
        <f t="shared" si="188"/>
        <v>0.98882178189535308</v>
      </c>
      <c r="AQ449" s="23">
        <f t="shared" si="170"/>
        <v>3.4993241883559754</v>
      </c>
      <c r="AR449" s="2">
        <f t="shared" si="171"/>
        <v>-0.369689342268535</v>
      </c>
      <c r="AS449" s="2">
        <f t="shared" si="172"/>
        <v>-0.41700202290180938</v>
      </c>
      <c r="AT449" s="2">
        <f t="shared" si="173"/>
        <v>1.2063187236899018</v>
      </c>
      <c r="AU449" s="2">
        <f t="shared" si="174"/>
        <v>7.4436036919073132</v>
      </c>
      <c r="AV449" s="2">
        <f t="shared" si="175"/>
        <v>0.67833990642212016</v>
      </c>
      <c r="AW449" s="27">
        <f t="shared" si="176"/>
        <v>1.4004451389393699E-2</v>
      </c>
      <c r="AX449" s="28">
        <f t="shared" si="189"/>
        <v>1.131054555969631</v>
      </c>
      <c r="AY449" s="2">
        <v>1E-3</v>
      </c>
      <c r="AZ449" s="2">
        <v>50</v>
      </c>
      <c r="BA449" s="2">
        <f t="shared" si="190"/>
        <v>3.1671262529996991</v>
      </c>
      <c r="BB449" s="2">
        <f t="shared" si="191"/>
        <v>6.5080991121894236</v>
      </c>
      <c r="BC449" s="2">
        <f t="shared" si="192"/>
        <v>9.9318929647856449E-2</v>
      </c>
      <c r="BD449" s="2">
        <f t="shared" si="193"/>
        <v>7.6302619589245181E-3</v>
      </c>
      <c r="BE449" s="2">
        <f t="shared" si="194"/>
        <v>6.3810542344803878E-2</v>
      </c>
      <c r="BF449">
        <f t="shared" si="195"/>
        <v>1.8804561765353711</v>
      </c>
      <c r="BG449" s="9">
        <f t="shared" si="196"/>
        <v>6.7639621429682102E-7</v>
      </c>
      <c r="BH449" s="9">
        <f t="shared" si="197"/>
        <v>8.3504584270914478E-7</v>
      </c>
      <c r="BI449" s="2"/>
      <c r="BJ449" s="2"/>
      <c r="BK449" s="2"/>
      <c r="BL449" s="2"/>
      <c r="BM449" s="2"/>
      <c r="BN449" s="2"/>
      <c r="BO449" s="2"/>
      <c r="BP449" s="2"/>
      <c r="BQ449" s="2"/>
      <c r="BR449" s="11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V449" s="6"/>
      <c r="EW449" s="6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6"/>
      <c r="FJ449" s="7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</row>
    <row r="450" spans="1:225">
      <c r="A450" s="16">
        <v>66.540670687210991</v>
      </c>
      <c r="B450" s="2">
        <v>8.5786751410929202E-2</v>
      </c>
      <c r="C450" s="2">
        <v>5.4908370639683277E-2</v>
      </c>
      <c r="D450" s="2">
        <v>3.7651889254907006E-2</v>
      </c>
      <c r="E450" s="2">
        <v>3.2565178425540173E-2</v>
      </c>
      <c r="F450" s="2">
        <v>2.6516353375565078E-2</v>
      </c>
      <c r="G450" s="2">
        <v>2.1040349133903777E-2</v>
      </c>
      <c r="H450" s="2">
        <v>8.7399863190797365E-3</v>
      </c>
      <c r="I450" s="2">
        <v>6.8720874905583151E-3</v>
      </c>
      <c r="J450" s="2">
        <v>4.7913243411885882E-3</v>
      </c>
      <c r="K450" s="2">
        <v>0.80213256696877977</v>
      </c>
      <c r="L450" s="2">
        <v>0.78881115858334327</v>
      </c>
      <c r="M450" s="2">
        <v>0.7690398220798933</v>
      </c>
      <c r="N450" s="2">
        <v>0.74488248909008958</v>
      </c>
      <c r="O450" s="2">
        <v>0.74468153376005275</v>
      </c>
      <c r="P450" s="2">
        <v>0.72527275508674505</v>
      </c>
      <c r="Q450" s="2">
        <v>0.6971266042765365</v>
      </c>
      <c r="R450" s="2">
        <v>0.66231030796437129</v>
      </c>
      <c r="S450" s="2">
        <v>0.6654646344585704</v>
      </c>
      <c r="T450" s="2">
        <v>0.88791931837970894</v>
      </c>
      <c r="U450" s="2">
        <v>0.84371952922302651</v>
      </c>
      <c r="V450" s="2">
        <v>0.80669171133480033</v>
      </c>
      <c r="W450" s="2">
        <v>0.77744766751562977</v>
      </c>
      <c r="X450" s="2">
        <v>0.77119788713561788</v>
      </c>
      <c r="Y450" s="2">
        <v>0.74631310422064878</v>
      </c>
      <c r="Z450" s="2">
        <v>0.69846512268211147</v>
      </c>
      <c r="AA450" s="2">
        <v>0.66918239545492963</v>
      </c>
      <c r="AB450" s="2">
        <v>0.67025595879975897</v>
      </c>
      <c r="AC450" s="9">
        <v>9.5070926372542632E-3</v>
      </c>
      <c r="AD450" s="2"/>
      <c r="AE450" s="2">
        <f t="shared" si="177"/>
        <v>-0.11887439779828401</v>
      </c>
      <c r="AF450" s="2">
        <f t="shared" si="178"/>
        <v>-0.16993515096095616</v>
      </c>
      <c r="AG450" s="2">
        <f t="shared" si="179"/>
        <v>-0.21481370187220958</v>
      </c>
      <c r="AH450" s="2">
        <f t="shared" si="180"/>
        <v>-0.25173894585564688</v>
      </c>
      <c r="AI450" s="2">
        <f t="shared" si="181"/>
        <v>-0.25981027539959328</v>
      </c>
      <c r="AJ450" s="2">
        <f t="shared" si="182"/>
        <v>-0.29261005608075652</v>
      </c>
      <c r="AK450" s="2">
        <f t="shared" si="183"/>
        <v>-0.35887003326816996</v>
      </c>
      <c r="AL450" s="2">
        <f t="shared" si="184"/>
        <v>-0.401698617067069</v>
      </c>
      <c r="AM450" s="2">
        <f t="shared" si="185"/>
        <v>-0.40009561149192285</v>
      </c>
      <c r="AN450" s="2">
        <f t="shared" si="186"/>
        <v>2.9765822329356508</v>
      </c>
      <c r="AO450" s="2">
        <f t="shared" si="187"/>
        <v>0.51606698552122843</v>
      </c>
      <c r="AP450" s="2">
        <f t="shared" si="188"/>
        <v>0.98871833338393078</v>
      </c>
      <c r="AQ450" s="23">
        <f t="shared" si="170"/>
        <v>3.4934611928732187</v>
      </c>
      <c r="AR450" s="2">
        <f t="shared" si="171"/>
        <v>-0.36078824299977724</v>
      </c>
      <c r="AS450" s="2">
        <f t="shared" si="172"/>
        <v>-0.41202108972228269</v>
      </c>
      <c r="AT450" s="2">
        <f t="shared" si="173"/>
        <v>1.3062701466512936</v>
      </c>
      <c r="AU450" s="2">
        <f t="shared" si="174"/>
        <v>8.0998873953285049</v>
      </c>
      <c r="AV450" s="2">
        <f t="shared" si="175"/>
        <v>0.68336122036582714</v>
      </c>
      <c r="AW450" s="27">
        <f t="shared" si="176"/>
        <v>1.3912250730535725E-2</v>
      </c>
      <c r="AX450" s="28">
        <f t="shared" si="189"/>
        <v>1.1308660737146092</v>
      </c>
      <c r="AY450" s="2">
        <v>1E-3</v>
      </c>
      <c r="AZ450" s="2">
        <v>50</v>
      </c>
      <c r="BA450" s="2">
        <f t="shared" si="190"/>
        <v>3.2095027367360087</v>
      </c>
      <c r="BB450" s="2">
        <f t="shared" si="191"/>
        <v>6.5856930008751675</v>
      </c>
      <c r="BC450" s="2">
        <f t="shared" si="192"/>
        <v>0.10064782741533375</v>
      </c>
      <c r="BD450" s="2">
        <f t="shared" si="193"/>
        <v>7.64125115573172E-3</v>
      </c>
      <c r="BE450" s="2">
        <f t="shared" si="194"/>
        <v>6.4632625056479043E-2</v>
      </c>
      <c r="BF450">
        <f t="shared" si="195"/>
        <v>1.8402645663539658</v>
      </c>
      <c r="BG450" s="9">
        <f t="shared" si="196"/>
        <v>6.9654252856701182E-7</v>
      </c>
      <c r="BH450" s="9">
        <f t="shared" si="197"/>
        <v>8.6773535872754329E-7</v>
      </c>
      <c r="BI450" s="2"/>
      <c r="BJ450" s="2"/>
      <c r="BK450" s="2"/>
      <c r="BL450" s="2"/>
      <c r="BM450" s="2"/>
      <c r="BN450" s="2"/>
      <c r="BO450" s="2"/>
      <c r="BP450" s="2"/>
      <c r="BQ450" s="2"/>
      <c r="BR450" s="11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V450" s="6"/>
      <c r="EW450" s="6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6"/>
      <c r="FJ450" s="7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</row>
    <row r="451" spans="1:225">
      <c r="A451" s="16">
        <v>66.698309074014247</v>
      </c>
      <c r="B451" s="2">
        <v>8.5563231771892428E-2</v>
      </c>
      <c r="C451" s="2">
        <v>5.5026104688343902E-2</v>
      </c>
      <c r="D451" s="2">
        <v>3.6562083348971201E-2</v>
      </c>
      <c r="E451" s="2">
        <v>3.1246921597085687E-2</v>
      </c>
      <c r="F451" s="2">
        <v>2.5849430398228873E-2</v>
      </c>
      <c r="G451" s="2">
        <v>2.0760640781061625E-2</v>
      </c>
      <c r="H451" s="2">
        <v>8.47917134043512E-3</v>
      </c>
      <c r="I451" s="2">
        <v>6.6362247490913137E-3</v>
      </c>
      <c r="J451" s="2">
        <v>4.594863325417039E-3</v>
      </c>
      <c r="K451" s="2">
        <v>0.80608144162995288</v>
      </c>
      <c r="L451" s="2">
        <v>0.79014730601224237</v>
      </c>
      <c r="M451" s="2">
        <v>0.76866769929167678</v>
      </c>
      <c r="N451" s="2">
        <v>0.75041255299915233</v>
      </c>
      <c r="O451" s="2">
        <v>0.7492560851000799</v>
      </c>
      <c r="P451" s="2">
        <v>0.72614935755944687</v>
      </c>
      <c r="Q451" s="2">
        <v>0.69919890652043859</v>
      </c>
      <c r="R451" s="2">
        <v>0.66364037192753533</v>
      </c>
      <c r="S451" s="2">
        <v>0.66706298022133248</v>
      </c>
      <c r="T451" s="2">
        <v>0.89164467340184528</v>
      </c>
      <c r="U451" s="2">
        <v>0.84517341070058627</v>
      </c>
      <c r="V451" s="2">
        <v>0.80522978264064793</v>
      </c>
      <c r="W451" s="2">
        <v>0.78165947459623797</v>
      </c>
      <c r="X451" s="2">
        <v>0.77510551549830875</v>
      </c>
      <c r="Y451" s="2">
        <v>0.74690999834050853</v>
      </c>
      <c r="Z451" s="2">
        <v>0.70106187019317479</v>
      </c>
      <c r="AA451" s="2">
        <v>0.67027659667662665</v>
      </c>
      <c r="AB451" s="2">
        <v>0.67165784354674951</v>
      </c>
      <c r="AC451" s="9">
        <v>9.5058221023436133E-3</v>
      </c>
      <c r="AD451" s="2"/>
      <c r="AE451" s="2">
        <f t="shared" si="177"/>
        <v>-0.11468757396805934</v>
      </c>
      <c r="AF451" s="2">
        <f t="shared" si="178"/>
        <v>-0.16821345291565104</v>
      </c>
      <c r="AG451" s="2">
        <f t="shared" si="179"/>
        <v>-0.21662759802094284</v>
      </c>
      <c r="AH451" s="2">
        <f t="shared" si="180"/>
        <v>-0.24633608775517507</v>
      </c>
      <c r="AI451" s="2">
        <f t="shared" si="181"/>
        <v>-0.25475610986615227</v>
      </c>
      <c r="AJ451" s="2">
        <f t="shared" si="182"/>
        <v>-0.29181058525737019</v>
      </c>
      <c r="AK451" s="2">
        <f t="shared" si="183"/>
        <v>-0.35515913593755161</v>
      </c>
      <c r="AL451" s="2">
        <f t="shared" si="184"/>
        <v>-0.40006482092770268</v>
      </c>
      <c r="AM451" s="2">
        <f t="shared" si="185"/>
        <v>-0.39800622951442904</v>
      </c>
      <c r="AN451" s="2">
        <f t="shared" si="186"/>
        <v>2.9833822142792066</v>
      </c>
      <c r="AO451" s="2">
        <f t="shared" si="187"/>
        <v>0.51674456901288057</v>
      </c>
      <c r="AP451" s="2">
        <f t="shared" si="188"/>
        <v>0.98784099814151438</v>
      </c>
      <c r="AQ451" s="23">
        <f t="shared" si="170"/>
        <v>3.494230493671628</v>
      </c>
      <c r="AR451" s="2">
        <f t="shared" si="171"/>
        <v>-0.35782001854300882</v>
      </c>
      <c r="AS451" s="2">
        <f t="shared" si="172"/>
        <v>-0.41001488477145848</v>
      </c>
      <c r="AT451" s="2">
        <f t="shared" si="173"/>
        <v>1.3307984998758886</v>
      </c>
      <c r="AU451" s="2">
        <f t="shared" si="174"/>
        <v>8.2617250857281697</v>
      </c>
      <c r="AV451" s="2">
        <f t="shared" si="175"/>
        <v>0.68513598131555586</v>
      </c>
      <c r="AW451" s="27">
        <f t="shared" si="176"/>
        <v>1.3874358319484434E-2</v>
      </c>
      <c r="AX451" s="28">
        <f t="shared" si="189"/>
        <v>1.1305823435030369</v>
      </c>
      <c r="AY451" s="2">
        <v>1E-3</v>
      </c>
      <c r="AZ451" s="2">
        <v>50</v>
      </c>
      <c r="BA451" s="2">
        <f t="shared" si="190"/>
        <v>3.2039103593157021</v>
      </c>
      <c r="BB451" s="2">
        <f t="shared" si="191"/>
        <v>6.5599642670720071</v>
      </c>
      <c r="BC451" s="2">
        <f t="shared" si="192"/>
        <v>0.10047245425518719</v>
      </c>
      <c r="BD451" s="2">
        <f t="shared" si="193"/>
        <v>7.65785347026694E-3</v>
      </c>
      <c r="BE451" s="2">
        <f t="shared" si="194"/>
        <v>6.45241824022591E-2</v>
      </c>
      <c r="BF451">
        <f t="shared" si="195"/>
        <v>1.8533696825479473</v>
      </c>
      <c r="BG451" s="9">
        <f t="shared" si="196"/>
        <v>6.8723827861212912E-7</v>
      </c>
      <c r="BH451" s="9">
        <f t="shared" si="197"/>
        <v>8.6078624021725023E-7</v>
      </c>
      <c r="BI451" s="2"/>
      <c r="BJ451" s="2"/>
      <c r="BK451" s="2"/>
      <c r="BL451" s="2"/>
      <c r="BM451" s="2"/>
      <c r="BN451" s="2"/>
      <c r="BO451" s="2"/>
      <c r="BP451" s="2"/>
      <c r="BQ451" s="2"/>
      <c r="BR451" s="11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V451" s="6"/>
      <c r="EW451" s="6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6"/>
      <c r="FJ451" s="7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</row>
    <row r="452" spans="1:225">
      <c r="A452" s="16">
        <v>66.880200192442032</v>
      </c>
      <c r="B452" s="2">
        <v>8.4435940151224714E-2</v>
      </c>
      <c r="C452" s="2">
        <v>5.4300969370994406E-2</v>
      </c>
      <c r="D452" s="2">
        <v>3.5860814549608988E-2</v>
      </c>
      <c r="E452" s="2">
        <v>3.0924136022044434E-2</v>
      </c>
      <c r="F452" s="2">
        <v>2.5448570717062517E-2</v>
      </c>
      <c r="G452" s="2">
        <v>1.966963052736204E-2</v>
      </c>
      <c r="H452" s="2">
        <v>7.8971755059510373E-3</v>
      </c>
      <c r="I452" s="2">
        <v>6.1518261791998078E-3</v>
      </c>
      <c r="J452" s="2">
        <v>4.2296307522795822E-3</v>
      </c>
      <c r="K452" s="2">
        <v>0.79912737232794961</v>
      </c>
      <c r="L452" s="2">
        <v>0.78035485388501136</v>
      </c>
      <c r="M452" s="2">
        <v>0.75900559547299506</v>
      </c>
      <c r="N452" s="2">
        <v>0.74224482414480841</v>
      </c>
      <c r="O452" s="2">
        <v>0.73917701280532666</v>
      </c>
      <c r="P452" s="2">
        <v>0.71920116588762384</v>
      </c>
      <c r="Q452" s="2">
        <v>0.68643040437902747</v>
      </c>
      <c r="R452" s="2">
        <v>0.65172393990124311</v>
      </c>
      <c r="S452" s="2">
        <v>0.65587067120664655</v>
      </c>
      <c r="T452" s="2">
        <v>0.8835633124791743</v>
      </c>
      <c r="U452" s="2">
        <v>0.83465582325600574</v>
      </c>
      <c r="V452" s="2">
        <v>0.79486641002260405</v>
      </c>
      <c r="W452" s="2">
        <v>0.77316896016685288</v>
      </c>
      <c r="X452" s="2">
        <v>0.76462558352238919</v>
      </c>
      <c r="Y452" s="2">
        <v>0.73887079641498588</v>
      </c>
      <c r="Z452" s="2">
        <v>0.68920160668288033</v>
      </c>
      <c r="AA452" s="2">
        <v>0.65787576608044296</v>
      </c>
      <c r="AB452" s="2">
        <v>0.66010030195892611</v>
      </c>
      <c r="AC452" s="9">
        <v>9.4851695505476803E-3</v>
      </c>
      <c r="AD452" s="2"/>
      <c r="AE452" s="2">
        <f t="shared" si="177"/>
        <v>-0.12379232880612631</v>
      </c>
      <c r="AF452" s="2">
        <f t="shared" si="178"/>
        <v>-0.18073582682134776</v>
      </c>
      <c r="AG452" s="2">
        <f t="shared" si="179"/>
        <v>-0.2295812161551388</v>
      </c>
      <c r="AH452" s="2">
        <f t="shared" si="180"/>
        <v>-0.25725767709054426</v>
      </c>
      <c r="AI452" s="2">
        <f t="shared" si="181"/>
        <v>-0.268368998271242</v>
      </c>
      <c r="AJ452" s="2">
        <f t="shared" si="182"/>
        <v>-0.3026322090231513</v>
      </c>
      <c r="AK452" s="2">
        <f t="shared" si="183"/>
        <v>-0.37222144310229233</v>
      </c>
      <c r="AL452" s="2">
        <f t="shared" si="184"/>
        <v>-0.4187391708316644</v>
      </c>
      <c r="AM452" s="2">
        <f t="shared" si="185"/>
        <v>-0.41536348284330188</v>
      </c>
      <c r="AN452" s="2">
        <f t="shared" si="186"/>
        <v>3.064628185138571</v>
      </c>
      <c r="AO452" s="2">
        <f t="shared" si="187"/>
        <v>0.53181231459132006</v>
      </c>
      <c r="AP452" s="2">
        <f t="shared" si="188"/>
        <v>0.98824196511932982</v>
      </c>
      <c r="AQ452" s="23">
        <f t="shared" ref="AQ452:AQ515" si="198">AO452+3-0.5*EXP(-6*AO452)</f>
        <v>3.5112443610562165</v>
      </c>
      <c r="AR452" s="2">
        <f t="shared" ref="AR452:AR515" si="199">LN(Q452)</f>
        <v>-0.37625043636540678</v>
      </c>
      <c r="AS452" s="2">
        <f t="shared" ref="AS452:AS515" si="200">LN(R452)</f>
        <v>-0.42813421177615896</v>
      </c>
      <c r="AT452" s="2">
        <f t="shared" ref="AT452:AT515" si="201">-SLOPE(AR452:AS452,AK$2:AL$2)</f>
        <v>1.3228667007655137</v>
      </c>
      <c r="AU452" s="2">
        <f t="shared" ref="AU452:AU515" si="202">INTERCEPT(AR452:AS452,AK$2:AL$2)</f>
        <v>8.1919206242798808</v>
      </c>
      <c r="AV452" s="2">
        <f t="shared" ref="AV452:AV515" si="203">EXP(AU452)*660^(-AT452)</f>
        <v>0.67270574965772179</v>
      </c>
      <c r="AW452" s="27">
        <f t="shared" ref="AW452:AW515" si="204">AC452/AV452</f>
        <v>1.4100027471704846E-2</v>
      </c>
      <c r="AX452" s="28">
        <f t="shared" si="189"/>
        <v>1.1308567400457239</v>
      </c>
      <c r="AY452" s="2">
        <v>1E-3</v>
      </c>
      <c r="AZ452" s="2">
        <v>50</v>
      </c>
      <c r="BA452" s="2">
        <f t="shared" si="190"/>
        <v>3.0826890757221714</v>
      </c>
      <c r="BB452" s="2">
        <f t="shared" si="191"/>
        <v>6.3250283845039448</v>
      </c>
      <c r="BC452" s="2">
        <f t="shared" si="192"/>
        <v>9.6671037079081396E-2</v>
      </c>
      <c r="BD452" s="2">
        <f t="shared" si="193"/>
        <v>7.6417961649658146E-3</v>
      </c>
      <c r="BE452" s="2">
        <f t="shared" si="194"/>
        <v>6.217007046498324E-2</v>
      </c>
      <c r="BF452">
        <f t="shared" si="195"/>
        <v>1.9841355749092866</v>
      </c>
      <c r="BG452" s="9">
        <f t="shared" si="196"/>
        <v>6.5020949466182587E-7</v>
      </c>
      <c r="BH452" s="9">
        <f t="shared" si="197"/>
        <v>7.6530688772204254E-7</v>
      </c>
      <c r="BI452" s="2"/>
      <c r="BJ452" s="2"/>
      <c r="BK452" s="2"/>
      <c r="BL452" s="2"/>
      <c r="BM452" s="2"/>
      <c r="BN452" s="2"/>
      <c r="BO452" s="2"/>
      <c r="BP452" s="2"/>
      <c r="BQ452" s="2"/>
      <c r="BR452" s="11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V452" s="6"/>
      <c r="EW452" s="6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6"/>
      <c r="FJ452" s="7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</row>
    <row r="453" spans="1:225">
      <c r="A453" s="16">
        <v>67.053200887371986</v>
      </c>
      <c r="B453" s="2">
        <v>8.6892711970268682E-2</v>
      </c>
      <c r="C453" s="2">
        <v>5.7319626397748208E-2</v>
      </c>
      <c r="D453" s="2">
        <v>3.9425685661285362E-2</v>
      </c>
      <c r="E453" s="2">
        <v>3.4266315953914987E-2</v>
      </c>
      <c r="F453" s="2">
        <v>2.7444399694393613E-2</v>
      </c>
      <c r="G453" s="2">
        <v>2.1590444926739106E-2</v>
      </c>
      <c r="H453" s="2">
        <v>9.025976679344681E-3</v>
      </c>
      <c r="I453" s="2">
        <v>7.1093771551219449E-3</v>
      </c>
      <c r="J453" s="2">
        <v>4.9697847052184493E-3</v>
      </c>
      <c r="K453" s="2">
        <v>0.79075157997292467</v>
      </c>
      <c r="L453" s="2">
        <v>0.77447826854381696</v>
      </c>
      <c r="M453" s="2">
        <v>0.75217534135231912</v>
      </c>
      <c r="N453" s="2">
        <v>0.73327829948095813</v>
      </c>
      <c r="O453" s="2">
        <v>0.73220788140470627</v>
      </c>
      <c r="P453" s="2">
        <v>0.71304819150310716</v>
      </c>
      <c r="Q453" s="2">
        <v>0.6899741431496127</v>
      </c>
      <c r="R453" s="2">
        <v>0.64553588037777343</v>
      </c>
      <c r="S453" s="2">
        <v>0.65303424647041852</v>
      </c>
      <c r="T453" s="2">
        <v>0.87764429194319338</v>
      </c>
      <c r="U453" s="2">
        <v>0.8317978949415652</v>
      </c>
      <c r="V453" s="2">
        <v>0.79160102701360446</v>
      </c>
      <c r="W453" s="2">
        <v>0.76754461543487307</v>
      </c>
      <c r="X453" s="2">
        <v>0.75965228109909988</v>
      </c>
      <c r="Y453" s="2">
        <v>0.73463863642984628</v>
      </c>
      <c r="Z453" s="2">
        <v>0.69196947005128706</v>
      </c>
      <c r="AA453" s="2">
        <v>0.65264525753289537</v>
      </c>
      <c r="AB453" s="2">
        <v>0.65800403117563699</v>
      </c>
      <c r="AC453" s="9">
        <v>9.464516953136673E-3</v>
      </c>
      <c r="AD453" s="2"/>
      <c r="AE453" s="2">
        <f t="shared" ref="AE453:AE516" si="205">LN(T453)</f>
        <v>-0.13051390189721371</v>
      </c>
      <c r="AF453" s="2">
        <f t="shared" ref="AF453:AF516" si="206">LN(U453)</f>
        <v>-0.18416578240318687</v>
      </c>
      <c r="AG453" s="2">
        <f t="shared" ref="AG453:AG516" si="207">LN(V453)</f>
        <v>-0.23369776786497165</v>
      </c>
      <c r="AH453" s="2">
        <f t="shared" ref="AH453:AH516" si="208">LN(W453)</f>
        <v>-0.26455867035054831</v>
      </c>
      <c r="AI453" s="2">
        <f t="shared" ref="AI453:AI516" si="209">LN(X453)</f>
        <v>-0.27489447526780425</v>
      </c>
      <c r="AJ453" s="2">
        <f t="shared" ref="AJ453:AJ516" si="210">LN(Y453)</f>
        <v>-0.30837655178519435</v>
      </c>
      <c r="AK453" s="2">
        <f t="shared" ref="AK453:AK516" si="211">LN(Z453)</f>
        <v>-0.36821344276070933</v>
      </c>
      <c r="AL453" s="2">
        <f t="shared" ref="AL453:AL516" si="212">LN(AA453)</f>
        <v>-0.42672154765210379</v>
      </c>
      <c r="AM453" s="2">
        <f t="shared" ref="AM453:AM516" si="213">LN(AB453)</f>
        <v>-0.41854422126884305</v>
      </c>
      <c r="AN453" s="2">
        <f t="shared" ref="AN453:AN516" si="214">INTERCEPT(AE453:AM453, AE$2:AM$2)</f>
        <v>3.0241647080712393</v>
      </c>
      <c r="AO453" s="2">
        <f t="shared" ref="AO453:AO516" si="215">-SLOPE(AE453:AM453,AE$2:AM$2)</f>
        <v>0.52611189377328216</v>
      </c>
      <c r="AP453" s="2">
        <f t="shared" ref="AP453:AP516" si="216">RSQ(AE453:AM453,AE$2:AM$2)</f>
        <v>0.98385424924774645</v>
      </c>
      <c r="AQ453" s="23">
        <f t="shared" si="198"/>
        <v>3.504828295631663</v>
      </c>
      <c r="AR453" s="2">
        <f t="shared" si="199"/>
        <v>-0.37110115578920194</v>
      </c>
      <c r="AS453" s="2">
        <f t="shared" si="200"/>
        <v>-0.43767448483703902</v>
      </c>
      <c r="AT453" s="2">
        <f t="shared" si="201"/>
        <v>1.6974023085112344</v>
      </c>
      <c r="AU453" s="2">
        <f t="shared" si="202"/>
        <v>10.622926685143209</v>
      </c>
      <c r="AV453" s="2">
        <f t="shared" si="203"/>
        <v>0.67232313510025987</v>
      </c>
      <c r="AW453" s="27">
        <f t="shared" si="204"/>
        <v>1.4077333441344811E-2</v>
      </c>
      <c r="AX453" s="28">
        <f t="shared" ref="AX453:AX516" si="217">1+AW453^(0.5377+0.4867*(AQ453-3)^2)*(1.4676+2.295*(AQ453-3)^2+2.3113*(AQ453-3)^4)</f>
        <v>1.1311428991852288</v>
      </c>
      <c r="AY453" s="2">
        <v>1E-3</v>
      </c>
      <c r="AZ453" s="2">
        <v>50</v>
      </c>
      <c r="BA453" s="2">
        <f t="shared" ref="BA453:BA516" si="218">(AQ453-3)*(AZ453^(4-AQ453)-0.2^(4-AQ453))/((AQ453-4)*(AZ453^(3-AQ453)-0.2^(3-AQ453)))</f>
        <v>3.1278527172023081</v>
      </c>
      <c r="BB453" s="2">
        <f t="shared" ref="BB453:BB516" si="219">2*PI()*BA453*BB$2*(AX453-1)/0.555</f>
        <v>6.4317289538751439</v>
      </c>
      <c r="BC453" s="2">
        <f t="shared" ref="BC453:BC516" si="220">4*PI()*BA453*BB$2*AY453/0.555</f>
        <v>9.8087338221657633E-2</v>
      </c>
      <c r="BD453" s="2">
        <f t="shared" ref="BD453:BD516" si="221">ATAN(0.5*BC453/BB453)</f>
        <v>7.6251221019863263E-3</v>
      </c>
      <c r="BE453" s="2">
        <f t="shared" ref="BE453:BE516" si="222">1+(2*EXP(-BC453)/BC453)+2*((EXP(-BC453)-1)/(BC453)^2)</f>
        <v>6.3047927049524333E-2</v>
      </c>
      <c r="BF453">
        <f t="shared" ref="BF453:BF516" si="223">2-4*EXP(-BB453*TAN(BD453))*((COS(BD453)*SIN(BB453-BD453)/BB453)+(COS(BD453)/BB453)^2*COS(BB453-2*BD453))+4*(COS(BD453)/BB453)^2*COS(2*BD453)</f>
        <v>1.9222661853666483</v>
      </c>
      <c r="BG453" s="9">
        <f t="shared" ref="BG453:BG516" si="224">0.000001*G453*BA453/(BE453*1.5)</f>
        <v>7.1407826807333751E-7</v>
      </c>
      <c r="BH453" s="9">
        <f t="shared" ref="BH453:BH516" si="225">0.000001*Y453*BA453/(BF453*1.5)</f>
        <v>7.9692100660887694E-7</v>
      </c>
      <c r="BI453" s="2"/>
      <c r="BJ453" s="2"/>
      <c r="BK453" s="2"/>
      <c r="BL453" s="2"/>
      <c r="BM453" s="2"/>
      <c r="BN453" s="2"/>
      <c r="BO453" s="2"/>
      <c r="BP453" s="2"/>
      <c r="BQ453" s="2"/>
      <c r="BR453" s="11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V453" s="6"/>
      <c r="EW453" s="6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6"/>
      <c r="FJ453" s="7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</row>
    <row r="454" spans="1:225">
      <c r="A454" s="16">
        <v>67.227005430368521</v>
      </c>
      <c r="B454" s="2">
        <v>8.6314555882020472E-2</v>
      </c>
      <c r="C454" s="2">
        <v>5.4636014841028674E-2</v>
      </c>
      <c r="D454" s="2">
        <v>3.7123277334609565E-2</v>
      </c>
      <c r="E454" s="2">
        <v>3.2561841857186052E-2</v>
      </c>
      <c r="F454" s="2">
        <v>2.5677889631308196E-2</v>
      </c>
      <c r="G454" s="2">
        <v>1.9011349720872043E-2</v>
      </c>
      <c r="H454" s="2">
        <v>7.4960164478816704E-3</v>
      </c>
      <c r="I454" s="2">
        <v>5.8104823226335428E-3</v>
      </c>
      <c r="J454" s="2">
        <v>3.9653786541125257E-3</v>
      </c>
      <c r="K454" s="2">
        <v>0.79343025141640489</v>
      </c>
      <c r="L454" s="2">
        <v>0.77929845143636123</v>
      </c>
      <c r="M454" s="2">
        <v>0.75764452709715358</v>
      </c>
      <c r="N454" s="2">
        <v>0.73392129681948282</v>
      </c>
      <c r="O454" s="2">
        <v>0.73565460043456754</v>
      </c>
      <c r="P454" s="2">
        <v>0.72021018769316525</v>
      </c>
      <c r="Q454" s="2">
        <v>0.68953386802359418</v>
      </c>
      <c r="R454" s="2">
        <v>0.65244048855998649</v>
      </c>
      <c r="S454" s="2">
        <v>0.66161013417625003</v>
      </c>
      <c r="T454" s="2">
        <v>0.8797448072984253</v>
      </c>
      <c r="U454" s="2">
        <v>0.83393446627738987</v>
      </c>
      <c r="V454" s="2">
        <v>0.79476780443176309</v>
      </c>
      <c r="W454" s="2">
        <v>0.76648313867666884</v>
      </c>
      <c r="X454" s="2">
        <v>0.76133249006587578</v>
      </c>
      <c r="Y454" s="2">
        <v>0.73922153741403729</v>
      </c>
      <c r="Z454" s="2">
        <v>0.69223166404459924</v>
      </c>
      <c r="AA454" s="2">
        <v>0.65825097088262008</v>
      </c>
      <c r="AB454" s="2">
        <v>0.66557551283036254</v>
      </c>
      <c r="AC454" s="9">
        <v>9.4591635402634273E-3</v>
      </c>
      <c r="AD454" s="2"/>
      <c r="AE454" s="2">
        <f t="shared" si="205"/>
        <v>-0.12812340527194538</v>
      </c>
      <c r="AF454" s="2">
        <f t="shared" si="206"/>
        <v>-0.18160045731582014</v>
      </c>
      <c r="AG454" s="2">
        <f t="shared" si="207"/>
        <v>-0.22970527688567771</v>
      </c>
      <c r="AH454" s="2">
        <f t="shared" si="208"/>
        <v>-0.26594257872478877</v>
      </c>
      <c r="AI454" s="2">
        <f t="shared" si="209"/>
        <v>-0.27268510449421179</v>
      </c>
      <c r="AJ454" s="2">
        <f t="shared" si="210"/>
        <v>-0.30215762296704751</v>
      </c>
      <c r="AK454" s="2">
        <f t="shared" si="211"/>
        <v>-0.36783460475806712</v>
      </c>
      <c r="AL454" s="2">
        <f t="shared" si="212"/>
        <v>-0.41816900566169385</v>
      </c>
      <c r="AM454" s="2">
        <f t="shared" si="213"/>
        <v>-0.40710317976973753</v>
      </c>
      <c r="AN454" s="2">
        <f t="shared" si="214"/>
        <v>2.9515417416254661</v>
      </c>
      <c r="AO454" s="2">
        <f t="shared" si="215"/>
        <v>0.51394170135894701</v>
      </c>
      <c r="AP454" s="2">
        <f t="shared" si="216"/>
        <v>0.98287875885799114</v>
      </c>
      <c r="AQ454" s="23">
        <f t="shared" si="198"/>
        <v>3.4910458005566958</v>
      </c>
      <c r="AR454" s="2">
        <f t="shared" si="199"/>
        <v>-0.37173946326897189</v>
      </c>
      <c r="AS454" s="2">
        <f t="shared" si="200"/>
        <v>-0.42703534921679365</v>
      </c>
      <c r="AT454" s="2">
        <f t="shared" si="201"/>
        <v>1.4098643676293066</v>
      </c>
      <c r="AU454" s="2">
        <f t="shared" si="202"/>
        <v>8.7599130812889872</v>
      </c>
      <c r="AV454" s="2">
        <f t="shared" si="203"/>
        <v>0.67485020705541843</v>
      </c>
      <c r="AW454" s="27">
        <f t="shared" si="204"/>
        <v>1.4016686134744927E-2</v>
      </c>
      <c r="AX454" s="28">
        <f t="shared" si="217"/>
        <v>1.1316649392905038</v>
      </c>
      <c r="AY454" s="2">
        <v>1E-3</v>
      </c>
      <c r="AZ454" s="2">
        <v>50</v>
      </c>
      <c r="BA454" s="2">
        <f t="shared" si="218"/>
        <v>3.2271243835225696</v>
      </c>
      <c r="BB454" s="2">
        <f t="shared" si="219"/>
        <v>6.6622742556857171</v>
      </c>
      <c r="BC454" s="2">
        <f t="shared" si="220"/>
        <v>0.10120043029809417</v>
      </c>
      <c r="BD454" s="2">
        <f t="shared" si="221"/>
        <v>7.5948903167512303E-3</v>
      </c>
      <c r="BE454" s="2">
        <f t="shared" si="222"/>
        <v>6.4974236337288716E-2</v>
      </c>
      <c r="BF454">
        <f t="shared" si="223"/>
        <v>1.802857202321128</v>
      </c>
      <c r="BG454" s="9">
        <f t="shared" si="224"/>
        <v>6.2950069346887926E-7</v>
      </c>
      <c r="BH454" s="9">
        <f t="shared" si="225"/>
        <v>8.8214043247298046E-7</v>
      </c>
      <c r="BI454" s="2"/>
      <c r="BJ454" s="2"/>
      <c r="BK454" s="2"/>
      <c r="BL454" s="2"/>
      <c r="BM454" s="2"/>
      <c r="BN454" s="2"/>
      <c r="BO454" s="2"/>
      <c r="BP454" s="2"/>
      <c r="BQ454" s="2"/>
      <c r="BR454" s="11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V454" s="6"/>
      <c r="EW454" s="6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6"/>
      <c r="FJ454" s="7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</row>
    <row r="455" spans="1:225">
      <c r="A455" s="16">
        <v>67.405667353456039</v>
      </c>
      <c r="B455" s="2">
        <v>8.6151667632695689E-2</v>
      </c>
      <c r="C455" s="2">
        <v>5.4308469956672281E-2</v>
      </c>
      <c r="D455" s="2">
        <v>3.6748597211057256E-2</v>
      </c>
      <c r="E455" s="2">
        <v>3.2100060270329411E-2</v>
      </c>
      <c r="F455" s="2">
        <v>2.5716124355479326E-2</v>
      </c>
      <c r="G455" s="2">
        <v>1.890297381740158E-2</v>
      </c>
      <c r="H455" s="2">
        <v>7.4464429115735911E-3</v>
      </c>
      <c r="I455" s="2">
        <v>5.7706051535095556E-3</v>
      </c>
      <c r="J455" s="2">
        <v>3.9366798898850712E-3</v>
      </c>
      <c r="K455" s="2">
        <v>0.79586776996242237</v>
      </c>
      <c r="L455" s="2">
        <v>0.78109066618446532</v>
      </c>
      <c r="M455" s="2">
        <v>0.76042649008747976</v>
      </c>
      <c r="N455" s="2">
        <v>0.74287348581093038</v>
      </c>
      <c r="O455" s="2">
        <v>0.73900217697042336</v>
      </c>
      <c r="P455" s="2">
        <v>0.72182257606016142</v>
      </c>
      <c r="Q455" s="2">
        <v>0.68796273067345337</v>
      </c>
      <c r="R455" s="2">
        <v>0.65015814300735331</v>
      </c>
      <c r="S455" s="2">
        <v>0.6572249018873596</v>
      </c>
      <c r="T455" s="2">
        <v>0.88201943759511803</v>
      </c>
      <c r="U455" s="2">
        <v>0.83539913614113759</v>
      </c>
      <c r="V455" s="2">
        <v>0.79717508729853703</v>
      </c>
      <c r="W455" s="2">
        <v>0.77497354608125979</v>
      </c>
      <c r="X455" s="2">
        <v>0.76471830132590268</v>
      </c>
      <c r="Y455" s="2">
        <v>0.74072554987756301</v>
      </c>
      <c r="Z455" s="2">
        <v>0.68976400618700573</v>
      </c>
      <c r="AA455" s="2">
        <v>0.65592874816086288</v>
      </c>
      <c r="AB455" s="2">
        <v>0.66116158177724471</v>
      </c>
      <c r="AC455" s="9">
        <v>9.4834179098007999E-3</v>
      </c>
      <c r="AD455" s="2"/>
      <c r="AE455" s="2">
        <f t="shared" si="205"/>
        <v>-0.12554118512847789</v>
      </c>
      <c r="AF455" s="2">
        <f t="shared" si="206"/>
        <v>-0.17984566098574759</v>
      </c>
      <c r="AG455" s="2">
        <f t="shared" si="207"/>
        <v>-0.22668094138450992</v>
      </c>
      <c r="AH455" s="2">
        <f t="shared" si="208"/>
        <v>-0.25492638430006836</v>
      </c>
      <c r="AI455" s="2">
        <f t="shared" si="209"/>
        <v>-0.2682477465311387</v>
      </c>
      <c r="AJ455" s="2">
        <f t="shared" si="210"/>
        <v>-0.30012510032591305</v>
      </c>
      <c r="AK455" s="2">
        <f t="shared" si="211"/>
        <v>-0.37140575991185054</v>
      </c>
      <c r="AL455" s="2">
        <f t="shared" si="212"/>
        <v>-0.42170311154559109</v>
      </c>
      <c r="AM455" s="2">
        <f t="shared" si="213"/>
        <v>-0.41375701850852958</v>
      </c>
      <c r="AN455" s="2">
        <f t="shared" si="214"/>
        <v>3.0692760053438199</v>
      </c>
      <c r="AO455" s="2">
        <f t="shared" si="215"/>
        <v>0.53243621125048501</v>
      </c>
      <c r="AP455" s="2">
        <f t="shared" si="216"/>
        <v>0.98753789420654525</v>
      </c>
      <c r="AQ455" s="23">
        <f t="shared" si="198"/>
        <v>3.5119451074517385</v>
      </c>
      <c r="AR455" s="2">
        <f t="shared" si="199"/>
        <v>-0.37402061304884093</v>
      </c>
      <c r="AS455" s="2">
        <f t="shared" si="200"/>
        <v>-0.43053964874996403</v>
      </c>
      <c r="AT455" s="2">
        <f t="shared" si="201"/>
        <v>1.4410506887071781</v>
      </c>
      <c r="AU455" s="2">
        <f t="shared" si="202"/>
        <v>8.9596248712306945</v>
      </c>
      <c r="AV455" s="2">
        <f t="shared" si="203"/>
        <v>0.67299201494253358</v>
      </c>
      <c r="AW455" s="27">
        <f t="shared" si="204"/>
        <v>1.4091427088641733E-2</v>
      </c>
      <c r="AX455" s="28">
        <f t="shared" si="217"/>
        <v>1.1307567497128539</v>
      </c>
      <c r="AY455" s="2">
        <v>1E-3</v>
      </c>
      <c r="AZ455" s="2">
        <v>50</v>
      </c>
      <c r="BA455" s="2">
        <f t="shared" si="218"/>
        <v>3.0777964086326297</v>
      </c>
      <c r="BB455" s="2">
        <f t="shared" si="219"/>
        <v>6.3101642488483671</v>
      </c>
      <c r="BC455" s="2">
        <f t="shared" si="220"/>
        <v>9.6517606359988212E-2</v>
      </c>
      <c r="BD455" s="2">
        <f t="shared" si="221"/>
        <v>7.6476396565062195E-3</v>
      </c>
      <c r="BE455" s="2">
        <f t="shared" si="222"/>
        <v>6.2074914797072722E-2</v>
      </c>
      <c r="BF455">
        <f t="shared" si="223"/>
        <v>1.9930516266521554</v>
      </c>
      <c r="BG455" s="9">
        <f t="shared" si="224"/>
        <v>6.2483108910008843E-7</v>
      </c>
      <c r="BH455" s="9">
        <f t="shared" si="225"/>
        <v>7.6258350317635257E-7</v>
      </c>
      <c r="BI455" s="2"/>
      <c r="BJ455" s="2"/>
      <c r="BK455" s="2"/>
      <c r="BL455" s="2"/>
      <c r="BM455" s="2"/>
      <c r="BN455" s="2"/>
      <c r="BO455" s="2"/>
      <c r="BP455" s="2"/>
      <c r="BQ455" s="2"/>
      <c r="BR455" s="11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V455" s="6"/>
      <c r="EW455" s="6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6"/>
      <c r="FJ455" s="7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</row>
    <row r="456" spans="1:225">
      <c r="A456" s="16">
        <v>67.572198313000825</v>
      </c>
      <c r="B456" s="2">
        <v>8.6161347893355417E-2</v>
      </c>
      <c r="C456" s="2">
        <v>5.4276057997654614E-2</v>
      </c>
      <c r="D456" s="2">
        <v>3.7365658162450785E-2</v>
      </c>
      <c r="E456" s="2">
        <v>3.071927130016372E-2</v>
      </c>
      <c r="F456" s="2">
        <v>2.5950621125853494E-2</v>
      </c>
      <c r="G456" s="2">
        <v>1.9608926428283522E-2</v>
      </c>
      <c r="H456" s="2">
        <v>7.8173090136987276E-3</v>
      </c>
      <c r="I456" s="2">
        <v>6.0778328719093121E-3</v>
      </c>
      <c r="J456" s="2">
        <v>4.1666398644431453E-3</v>
      </c>
      <c r="K456" s="2">
        <v>0.79525503390333752</v>
      </c>
      <c r="L456" s="2">
        <v>0.78162084494915951</v>
      </c>
      <c r="M456" s="2">
        <v>0.75774610679993892</v>
      </c>
      <c r="N456" s="2">
        <v>0.74346922490711176</v>
      </c>
      <c r="O456" s="2">
        <v>0.73925098853981386</v>
      </c>
      <c r="P456" s="2">
        <v>0.71962965311774341</v>
      </c>
      <c r="Q456" s="2">
        <v>0.69005334323752698</v>
      </c>
      <c r="R456" s="2">
        <v>0.65136798980404043</v>
      </c>
      <c r="S456" s="2">
        <v>0.65830083966184683</v>
      </c>
      <c r="T456" s="2">
        <v>0.8814163817966929</v>
      </c>
      <c r="U456" s="2">
        <v>0.83589690294681418</v>
      </c>
      <c r="V456" s="2">
        <v>0.79511176496238967</v>
      </c>
      <c r="W456" s="2">
        <v>0.77418849620727548</v>
      </c>
      <c r="X456" s="2">
        <v>0.7652016096656673</v>
      </c>
      <c r="Y456" s="2">
        <v>0.7392385795460269</v>
      </c>
      <c r="Z456" s="2">
        <v>0.69232739020522238</v>
      </c>
      <c r="AA456" s="2">
        <v>0.65744582267594975</v>
      </c>
      <c r="AB456" s="2">
        <v>0.66246747952628993</v>
      </c>
      <c r="AC456" s="9">
        <v>9.5076722576423797E-3</v>
      </c>
      <c r="AD456" s="2"/>
      <c r="AE456" s="2">
        <f t="shared" si="205"/>
        <v>-0.12622514063772006</v>
      </c>
      <c r="AF456" s="2">
        <f t="shared" si="206"/>
        <v>-0.17924999533615235</v>
      </c>
      <c r="AG456" s="2">
        <f t="shared" si="207"/>
        <v>-0.22927258935057848</v>
      </c>
      <c r="AH456" s="2">
        <f t="shared" si="208"/>
        <v>-0.25593989989076249</v>
      </c>
      <c r="AI456" s="2">
        <f t="shared" si="209"/>
        <v>-0.26761593783008225</v>
      </c>
      <c r="AJ456" s="2">
        <f t="shared" si="210"/>
        <v>-0.30213456907226216</v>
      </c>
      <c r="AK456" s="2">
        <f t="shared" si="211"/>
        <v>-0.36769632801142804</v>
      </c>
      <c r="AL456" s="2">
        <f t="shared" si="212"/>
        <v>-0.41939291729713873</v>
      </c>
      <c r="AM456" s="2">
        <f t="shared" si="213"/>
        <v>-0.41178380983407781</v>
      </c>
      <c r="AN456" s="2">
        <f t="shared" si="214"/>
        <v>3.0253362325639377</v>
      </c>
      <c r="AO456" s="2">
        <f t="shared" si="215"/>
        <v>0.52540931949782554</v>
      </c>
      <c r="AP456" s="2">
        <f t="shared" si="216"/>
        <v>0.98655288799559759</v>
      </c>
      <c r="AQ456" s="23">
        <f t="shared" si="198"/>
        <v>3.5040358121343664</v>
      </c>
      <c r="AR456" s="2">
        <f t="shared" si="199"/>
        <v>-0.37098637533912765</v>
      </c>
      <c r="AS456" s="2">
        <f t="shared" si="200"/>
        <v>-0.4286805279614434</v>
      </c>
      <c r="AT456" s="2">
        <f t="shared" si="201"/>
        <v>1.4710123295524145</v>
      </c>
      <c r="AU456" s="2">
        <f t="shared" si="202"/>
        <v>9.1567198286418297</v>
      </c>
      <c r="AV456" s="2">
        <f t="shared" si="203"/>
        <v>0.67472841644180903</v>
      </c>
      <c r="AW456" s="27">
        <f t="shared" si="204"/>
        <v>1.4091109883560618E-2</v>
      </c>
      <c r="AX456" s="28">
        <f t="shared" si="217"/>
        <v>1.131280014672587</v>
      </c>
      <c r="AY456" s="2">
        <v>1E-3</v>
      </c>
      <c r="AZ456" s="2">
        <v>50</v>
      </c>
      <c r="BA456" s="2">
        <f t="shared" si="218"/>
        <v>3.1334771102592578</v>
      </c>
      <c r="BB456" s="2">
        <f t="shared" si="219"/>
        <v>6.4500309978070796</v>
      </c>
      <c r="BC456" s="2">
        <f t="shared" si="220"/>
        <v>9.8263715370439111E-2</v>
      </c>
      <c r="BD456" s="2">
        <f t="shared" si="221"/>
        <v>7.6171583470039349E-3</v>
      </c>
      <c r="BE456" s="2">
        <f t="shared" si="222"/>
        <v>6.3157184775239017E-2</v>
      </c>
      <c r="BF456">
        <f t="shared" si="223"/>
        <v>1.9120361425020873</v>
      </c>
      <c r="BG456" s="9">
        <f t="shared" si="224"/>
        <v>6.4858413537007025E-7</v>
      </c>
      <c r="BH456" s="9">
        <f t="shared" si="225"/>
        <v>8.0765110956421649E-7</v>
      </c>
      <c r="BI456" s="2"/>
      <c r="BJ456" s="2"/>
      <c r="BK456" s="2"/>
      <c r="BL456" s="2"/>
      <c r="BM456" s="2"/>
      <c r="BN456" s="2"/>
      <c r="BO456" s="2"/>
      <c r="BP456" s="2"/>
      <c r="BQ456" s="2"/>
      <c r="BR456" s="11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V456" s="6"/>
      <c r="EW456" s="6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6"/>
      <c r="FJ456" s="7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</row>
    <row r="457" spans="1:225">
      <c r="A457" s="16">
        <v>67.74600047338771</v>
      </c>
      <c r="B457" s="2">
        <v>8.5647157026212922E-2</v>
      </c>
      <c r="C457" s="2">
        <v>5.650127873914719E-2</v>
      </c>
      <c r="D457" s="2">
        <v>3.6958822657729498E-2</v>
      </c>
      <c r="E457" s="2">
        <v>3.2333205655681804E-2</v>
      </c>
      <c r="F457" s="2">
        <v>2.4555470184118668E-2</v>
      </c>
      <c r="G457" s="2">
        <v>2.0408278548645138E-2</v>
      </c>
      <c r="H457" s="2">
        <v>8.1261583939586882E-3</v>
      </c>
      <c r="I457" s="2">
        <v>6.3158701917863077E-3</v>
      </c>
      <c r="J457" s="2">
        <v>4.3276792368855416E-3</v>
      </c>
      <c r="K457" s="2">
        <v>0.79588681897836355</v>
      </c>
      <c r="L457" s="2">
        <v>0.77808498577842999</v>
      </c>
      <c r="M457" s="2">
        <v>0.75942498716715912</v>
      </c>
      <c r="N457" s="2">
        <v>0.74013500383497643</v>
      </c>
      <c r="O457" s="2">
        <v>0.74040822028204645</v>
      </c>
      <c r="P457" s="2">
        <v>0.7191134401329673</v>
      </c>
      <c r="Q457" s="2">
        <v>0.69002353898844193</v>
      </c>
      <c r="R457" s="2">
        <v>0.65269289372934414</v>
      </c>
      <c r="S457" s="2">
        <v>0.65985102342292756</v>
      </c>
      <c r="T457" s="2">
        <v>0.8815339760045765</v>
      </c>
      <c r="U457" s="2">
        <v>0.83458626451757723</v>
      </c>
      <c r="V457" s="2">
        <v>0.79638380982488866</v>
      </c>
      <c r="W457" s="2">
        <v>0.7724682094906582</v>
      </c>
      <c r="X457" s="2">
        <v>0.76496369046616508</v>
      </c>
      <c r="Y457" s="2">
        <v>0.73952171868161243</v>
      </c>
      <c r="Z457" s="2">
        <v>0.69231563894596937</v>
      </c>
      <c r="AA457" s="2">
        <v>0.65900876392113039</v>
      </c>
      <c r="AB457" s="2">
        <v>0.66417870265981316</v>
      </c>
      <c r="AC457" s="9">
        <v>9.5206857053393278E-3</v>
      </c>
      <c r="AD457" s="2"/>
      <c r="AE457" s="2">
        <f t="shared" si="205"/>
        <v>-0.1260917344898525</v>
      </c>
      <c r="AF457" s="2">
        <f t="shared" si="206"/>
        <v>-0.18081916852352295</v>
      </c>
      <c r="AG457" s="2">
        <f t="shared" si="207"/>
        <v>-0.22767403619902732</v>
      </c>
      <c r="AH457" s="2">
        <f t="shared" si="208"/>
        <v>-0.25816442381993671</v>
      </c>
      <c r="AI457" s="2">
        <f t="shared" si="209"/>
        <v>-0.26792690972494754</v>
      </c>
      <c r="AJ457" s="2">
        <f t="shared" si="210"/>
        <v>-0.3017516278486102</v>
      </c>
      <c r="AK457" s="2">
        <f t="shared" si="211"/>
        <v>-0.36771330171368327</v>
      </c>
      <c r="AL457" s="2">
        <f t="shared" si="212"/>
        <v>-0.41701844574995456</v>
      </c>
      <c r="AM457" s="2">
        <f t="shared" si="213"/>
        <v>-0.40920403520305609</v>
      </c>
      <c r="AN457" s="2">
        <f t="shared" si="214"/>
        <v>2.9934416455980255</v>
      </c>
      <c r="AO457" s="2">
        <f t="shared" si="215"/>
        <v>0.52029412361001615</v>
      </c>
      <c r="AP457" s="2">
        <f t="shared" si="216"/>
        <v>0.98592933342964451</v>
      </c>
      <c r="AQ457" s="23">
        <f t="shared" si="198"/>
        <v>3.4982544680379233</v>
      </c>
      <c r="AR457" s="2">
        <f t="shared" si="199"/>
        <v>-0.37102956749671467</v>
      </c>
      <c r="AS457" s="2">
        <f t="shared" si="200"/>
        <v>-0.42664856089932429</v>
      </c>
      <c r="AT457" s="2">
        <f t="shared" si="201"/>
        <v>1.4181025517114036</v>
      </c>
      <c r="AU457" s="2">
        <f t="shared" si="202"/>
        <v>8.8139814676813835</v>
      </c>
      <c r="AV457" s="2">
        <f t="shared" si="203"/>
        <v>0.67524451538912456</v>
      </c>
      <c r="AW457" s="27">
        <f t="shared" si="204"/>
        <v>1.4099612049203869E-2</v>
      </c>
      <c r="AX457" s="28">
        <f t="shared" si="217"/>
        <v>1.1317103277930611</v>
      </c>
      <c r="AY457" s="2">
        <v>1E-3</v>
      </c>
      <c r="AZ457" s="2">
        <v>50</v>
      </c>
      <c r="BA457" s="2">
        <f t="shared" si="218"/>
        <v>3.1748161237512749</v>
      </c>
      <c r="BB457" s="2">
        <f t="shared" si="219"/>
        <v>6.5565453052939358</v>
      </c>
      <c r="BC457" s="2">
        <f t="shared" si="220"/>
        <v>9.9560078775224992E-2</v>
      </c>
      <c r="BD457" s="2">
        <f t="shared" si="221"/>
        <v>7.5922731533507419E-3</v>
      </c>
      <c r="BE457" s="2">
        <f t="shared" si="222"/>
        <v>6.3959782564726453E-2</v>
      </c>
      <c r="BF457">
        <f t="shared" si="223"/>
        <v>1.8549903339150671</v>
      </c>
      <c r="BG457" s="9">
        <f t="shared" si="224"/>
        <v>6.7534659225038966E-7</v>
      </c>
      <c r="BH457" s="9">
        <f t="shared" si="225"/>
        <v>8.4379432546848559E-7</v>
      </c>
      <c r="BI457" s="2"/>
      <c r="BJ457" s="2"/>
      <c r="BK457" s="2"/>
      <c r="BL457" s="2"/>
      <c r="BM457" s="2"/>
      <c r="BN457" s="2"/>
      <c r="BO457" s="2"/>
      <c r="BP457" s="2"/>
      <c r="BQ457" s="2"/>
      <c r="BR457" s="11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V457" s="6"/>
      <c r="EW457" s="6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6"/>
      <c r="FJ457" s="7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</row>
    <row r="458" spans="1:225">
      <c r="A458" s="16">
        <v>67.925468478573649</v>
      </c>
      <c r="B458" s="2">
        <v>8.7153061363346856E-2</v>
      </c>
      <c r="C458" s="2">
        <v>5.6732233392010292E-2</v>
      </c>
      <c r="D458" s="2">
        <v>3.73262997330637E-2</v>
      </c>
      <c r="E458" s="2">
        <v>3.1434595364919674E-2</v>
      </c>
      <c r="F458" s="2">
        <v>2.4023541017154044E-2</v>
      </c>
      <c r="G458" s="2">
        <v>2.0230930309228436E-2</v>
      </c>
      <c r="H458" s="2">
        <v>7.8712708527264984E-3</v>
      </c>
      <c r="I458" s="2">
        <v>6.0791417221681791E-3</v>
      </c>
      <c r="J458" s="2">
        <v>4.1260870389944575E-3</v>
      </c>
      <c r="K458" s="2">
        <v>0.78831340324507715</v>
      </c>
      <c r="L458" s="2">
        <v>0.77290625321572193</v>
      </c>
      <c r="M458" s="2">
        <v>0.75293750653056146</v>
      </c>
      <c r="N458" s="2">
        <v>0.73956383087522015</v>
      </c>
      <c r="O458" s="2">
        <v>0.73592047956246331</v>
      </c>
      <c r="P458" s="2">
        <v>0.71605038555281575</v>
      </c>
      <c r="Q458" s="2">
        <v>0.68812850458648012</v>
      </c>
      <c r="R458" s="2">
        <v>0.64920098306178642</v>
      </c>
      <c r="S458" s="2">
        <v>0.6558740111502861</v>
      </c>
      <c r="T458" s="2">
        <v>0.87546646460842403</v>
      </c>
      <c r="U458" s="2">
        <v>0.82963848660773221</v>
      </c>
      <c r="V458" s="2">
        <v>0.79026380626362513</v>
      </c>
      <c r="W458" s="2">
        <v>0.77099842624013981</v>
      </c>
      <c r="X458" s="2">
        <v>0.75994402057961741</v>
      </c>
      <c r="Y458" s="2">
        <v>0.73628131586204415</v>
      </c>
      <c r="Z458" s="2">
        <v>0.68897167290753214</v>
      </c>
      <c r="AA458" s="2">
        <v>0.65528012478395459</v>
      </c>
      <c r="AB458" s="2">
        <v>0.66000009818928052</v>
      </c>
      <c r="AC458" s="9">
        <v>9.5149167684831486E-3</v>
      </c>
      <c r="AD458" s="2"/>
      <c r="AE458" s="2">
        <f t="shared" si="205"/>
        <v>-0.13299843226350266</v>
      </c>
      <c r="AF458" s="2">
        <f t="shared" si="206"/>
        <v>-0.18676523137850101</v>
      </c>
      <c r="AG458" s="2">
        <f t="shared" si="207"/>
        <v>-0.23538845728467173</v>
      </c>
      <c r="AH458" s="2">
        <f t="shared" si="208"/>
        <v>-0.26006894661396496</v>
      </c>
      <c r="AI458" s="2">
        <f t="shared" si="209"/>
        <v>-0.2745105055466624</v>
      </c>
      <c r="AJ458" s="2">
        <f t="shared" si="210"/>
        <v>-0.30614301064307847</v>
      </c>
      <c r="AK458" s="2">
        <f t="shared" si="211"/>
        <v>-0.37255512215540815</v>
      </c>
      <c r="AL458" s="2">
        <f t="shared" si="212"/>
        <v>-0.42269246334635879</v>
      </c>
      <c r="AM458" s="2">
        <f t="shared" si="213"/>
        <v>-0.41551529519003977</v>
      </c>
      <c r="AN458" s="2">
        <f t="shared" si="214"/>
        <v>2.9792830486865398</v>
      </c>
      <c r="AO458" s="2">
        <f t="shared" si="215"/>
        <v>0.51893323608284736</v>
      </c>
      <c r="AP458" s="2">
        <f t="shared" si="216"/>
        <v>0.9870605692808937</v>
      </c>
      <c r="AQ458" s="23">
        <f t="shared" si="198"/>
        <v>3.4967128828328424</v>
      </c>
      <c r="AR458" s="2">
        <f t="shared" si="199"/>
        <v>-0.37377967856778183</v>
      </c>
      <c r="AS458" s="2">
        <f t="shared" si="200"/>
        <v>-0.4320129290763865</v>
      </c>
      <c r="AT458" s="2">
        <f t="shared" si="201"/>
        <v>1.4847575637143233</v>
      </c>
      <c r="AU458" s="2">
        <f t="shared" si="202"/>
        <v>9.2429540272013071</v>
      </c>
      <c r="AV458" s="2">
        <f t="shared" si="203"/>
        <v>0.67270513989014402</v>
      </c>
      <c r="AW458" s="27">
        <f t="shared" si="204"/>
        <v>1.4144260544875546E-2</v>
      </c>
      <c r="AX458" s="28">
        <f t="shared" si="217"/>
        <v>1.1320846762803323</v>
      </c>
      <c r="AY458" s="2">
        <v>1E-3</v>
      </c>
      <c r="AZ458" s="2">
        <v>50</v>
      </c>
      <c r="BA458" s="2">
        <f t="shared" si="218"/>
        <v>3.1859308765464633</v>
      </c>
      <c r="BB458" s="2">
        <f t="shared" si="219"/>
        <v>6.5981995175821337</v>
      </c>
      <c r="BC458" s="2">
        <f t="shared" si="220"/>
        <v>9.9908629878886587E-2</v>
      </c>
      <c r="BD458" s="2">
        <f t="shared" si="221"/>
        <v>7.5707562954113903E-3</v>
      </c>
      <c r="BE458" s="2">
        <f t="shared" si="222"/>
        <v>6.4175443305106938E-2</v>
      </c>
      <c r="BF458">
        <f t="shared" si="223"/>
        <v>1.8338527176138815</v>
      </c>
      <c r="BG458" s="9">
        <f t="shared" si="224"/>
        <v>6.6956395586805844E-7</v>
      </c>
      <c r="BH458" s="9">
        <f t="shared" si="225"/>
        <v>8.5275527872682107E-7</v>
      </c>
      <c r="BI458" s="2"/>
      <c r="BJ458" s="2"/>
      <c r="BK458" s="2"/>
      <c r="BL458" s="2"/>
      <c r="BM458" s="2"/>
      <c r="BN458" s="2"/>
      <c r="BO458" s="2"/>
      <c r="BP458" s="2"/>
      <c r="BQ458" s="2"/>
      <c r="BR458" s="11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V458" s="6"/>
      <c r="EW458" s="6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6"/>
      <c r="FJ458" s="7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</row>
    <row r="459" spans="1:225">
      <c r="A459" s="16">
        <v>68.103319622028835</v>
      </c>
      <c r="B459" s="2">
        <v>8.8042913546877349E-2</v>
      </c>
      <c r="C459" s="2">
        <v>5.6263854215612308E-2</v>
      </c>
      <c r="D459" s="2">
        <v>3.8832149791379514E-2</v>
      </c>
      <c r="E459" s="2">
        <v>3.4106811547908261E-2</v>
      </c>
      <c r="F459" s="2">
        <v>2.5904438561887407E-2</v>
      </c>
      <c r="G459" s="2">
        <v>1.9847784989276522E-2</v>
      </c>
      <c r="H459" s="2">
        <v>7.8799412099259357E-3</v>
      </c>
      <c r="I459" s="2">
        <v>6.1196116631475252E-3</v>
      </c>
      <c r="J459" s="2">
        <v>4.188178597612789E-3</v>
      </c>
      <c r="K459" s="2">
        <v>0.78830160449980191</v>
      </c>
      <c r="L459" s="2">
        <v>0.77406053872802116</v>
      </c>
      <c r="M459" s="2">
        <v>0.75089649393060587</v>
      </c>
      <c r="N459" s="2">
        <v>0.72607609776044102</v>
      </c>
      <c r="O459" s="2">
        <v>0.72865854882806746</v>
      </c>
      <c r="P459" s="2">
        <v>0.71691770308648672</v>
      </c>
      <c r="Q459" s="2">
        <v>0.68858248669767819</v>
      </c>
      <c r="R459" s="2">
        <v>0.64762142623495178</v>
      </c>
      <c r="S459" s="2">
        <v>0.65513971811457439</v>
      </c>
      <c r="T459" s="2">
        <v>0.87634451804667923</v>
      </c>
      <c r="U459" s="2">
        <v>0.83032439294363347</v>
      </c>
      <c r="V459" s="2">
        <v>0.78972864372198537</v>
      </c>
      <c r="W459" s="2">
        <v>0.76018290930834931</v>
      </c>
      <c r="X459" s="2">
        <v>0.75456298738995486</v>
      </c>
      <c r="Y459" s="2">
        <v>0.73676548807576325</v>
      </c>
      <c r="Z459" s="2">
        <v>0.68970585315593469</v>
      </c>
      <c r="AA459" s="2">
        <v>0.65374103789809934</v>
      </c>
      <c r="AB459" s="2">
        <v>0.65932789671218717</v>
      </c>
      <c r="AC459" s="9">
        <v>9.5091478012795071E-3</v>
      </c>
      <c r="AD459" s="2"/>
      <c r="AE459" s="2">
        <f t="shared" si="205"/>
        <v>-0.13199597992077922</v>
      </c>
      <c r="AF459" s="2">
        <f t="shared" si="206"/>
        <v>-0.1859388196757</v>
      </c>
      <c r="AG459" s="2">
        <f t="shared" si="207"/>
        <v>-0.23606588148642701</v>
      </c>
      <c r="AH459" s="2">
        <f t="shared" si="208"/>
        <v>-0.27419620451560828</v>
      </c>
      <c r="AI459" s="2">
        <f t="shared" si="209"/>
        <v>-0.28161652196583675</v>
      </c>
      <c r="AJ459" s="2">
        <f t="shared" si="210"/>
        <v>-0.30548563542613255</v>
      </c>
      <c r="AK459" s="2">
        <f t="shared" si="211"/>
        <v>-0.37149007205642065</v>
      </c>
      <c r="AL459" s="2">
        <f t="shared" si="212"/>
        <v>-0.42504397245704778</v>
      </c>
      <c r="AM459" s="2">
        <f t="shared" si="213"/>
        <v>-0.41653430113527457</v>
      </c>
      <c r="AN459" s="2">
        <f t="shared" si="214"/>
        <v>2.9744880414592068</v>
      </c>
      <c r="AO459" s="2">
        <f t="shared" si="215"/>
        <v>0.51855532487322342</v>
      </c>
      <c r="AP459" s="2">
        <f t="shared" si="216"/>
        <v>0.98251702505925609</v>
      </c>
      <c r="AQ459" s="23">
        <f t="shared" si="198"/>
        <v>3.4962845305346222</v>
      </c>
      <c r="AR459" s="2">
        <f t="shared" si="199"/>
        <v>-0.37312016160230743</v>
      </c>
      <c r="AS459" s="2">
        <f t="shared" si="200"/>
        <v>-0.43444897212536843</v>
      </c>
      <c r="AT459" s="2">
        <f t="shared" si="201"/>
        <v>1.5636842268363915</v>
      </c>
      <c r="AU459" s="2">
        <f t="shared" si="202"/>
        <v>9.7548193599035216</v>
      </c>
      <c r="AV459" s="2">
        <f t="shared" si="203"/>
        <v>0.67233828356651126</v>
      </c>
      <c r="AW459" s="27">
        <f t="shared" si="204"/>
        <v>1.4143397800935743E-2</v>
      </c>
      <c r="AX459" s="28">
        <f t="shared" si="217"/>
        <v>1.1321070568480638</v>
      </c>
      <c r="AY459" s="2">
        <v>1E-3</v>
      </c>
      <c r="AZ459" s="2">
        <v>50</v>
      </c>
      <c r="BA459" s="2">
        <f t="shared" si="218"/>
        <v>3.1890261603161778</v>
      </c>
      <c r="BB459" s="2">
        <f t="shared" si="219"/>
        <v>6.605729075177881</v>
      </c>
      <c r="BC459" s="2">
        <f t="shared" si="220"/>
        <v>0.10000569587702077</v>
      </c>
      <c r="BD459" s="2">
        <f t="shared" si="221"/>
        <v>7.5694737647469569E-3</v>
      </c>
      <c r="BE459" s="2">
        <f t="shared" si="222"/>
        <v>6.423549144309959E-2</v>
      </c>
      <c r="BF459">
        <f t="shared" si="223"/>
        <v>1.8301121673246976</v>
      </c>
      <c r="BG459" s="9">
        <f t="shared" si="224"/>
        <v>6.5690689194981851E-7</v>
      </c>
      <c r="BH459" s="9">
        <f t="shared" si="225"/>
        <v>8.5589086011282629E-7</v>
      </c>
      <c r="BI459" s="2"/>
      <c r="BJ459" s="2"/>
      <c r="BK459" s="2"/>
      <c r="BL459" s="2"/>
      <c r="BM459" s="2"/>
      <c r="BN459" s="2"/>
      <c r="BO459" s="2"/>
      <c r="BP459" s="2"/>
      <c r="BQ459" s="2"/>
      <c r="BR459" s="11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V459" s="6"/>
      <c r="EW459" s="6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6"/>
      <c r="FJ459" s="7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</row>
    <row r="460" spans="1:225">
      <c r="A460" s="16">
        <v>68.288455850726294</v>
      </c>
      <c r="B460" s="2">
        <v>8.6478124414743424E-2</v>
      </c>
      <c r="C460" s="2">
        <v>5.5658190409540537E-2</v>
      </c>
      <c r="D460" s="2">
        <v>3.7114644053724652E-2</v>
      </c>
      <c r="E460" s="2">
        <v>3.2759801463617441E-2</v>
      </c>
      <c r="F460" s="2">
        <v>2.8049527445740876E-2</v>
      </c>
      <c r="G460" s="2">
        <v>2.0237932025159628E-2</v>
      </c>
      <c r="H460" s="2">
        <v>8.337219004811729E-3</v>
      </c>
      <c r="I460" s="2">
        <v>6.5405327653540561E-3</v>
      </c>
      <c r="J460" s="2">
        <v>4.54465582961613E-3</v>
      </c>
      <c r="K460" s="2">
        <v>0.79405751979514405</v>
      </c>
      <c r="L460" s="2">
        <v>0.77948012358923091</v>
      </c>
      <c r="M460" s="2">
        <v>0.75660173826617905</v>
      </c>
      <c r="N460" s="2">
        <v>0.73735204001064092</v>
      </c>
      <c r="O460" s="2">
        <v>0.73434013611522975</v>
      </c>
      <c r="P460" s="2">
        <v>0.71966047938675415</v>
      </c>
      <c r="Q460" s="2">
        <v>0.6892790883403026</v>
      </c>
      <c r="R460" s="2">
        <v>0.6520661006628331</v>
      </c>
      <c r="S460" s="2">
        <v>0.65843603779479543</v>
      </c>
      <c r="T460" s="2">
        <v>0.8805356442098875</v>
      </c>
      <c r="U460" s="2">
        <v>0.83513831399877148</v>
      </c>
      <c r="V460" s="2">
        <v>0.79371638231990371</v>
      </c>
      <c r="W460" s="2">
        <v>0.77011184147425837</v>
      </c>
      <c r="X460" s="2">
        <v>0.7623896635609706</v>
      </c>
      <c r="Y460" s="2">
        <v>0.73989841141191381</v>
      </c>
      <c r="Z460" s="2">
        <v>0.69276451008824591</v>
      </c>
      <c r="AA460" s="2">
        <v>0.65860663342818715</v>
      </c>
      <c r="AB460" s="2">
        <v>0.66298069362441159</v>
      </c>
      <c r="AC460" s="9">
        <v>9.5272151253359659E-3</v>
      </c>
      <c r="AD460" s="2"/>
      <c r="AE460" s="2">
        <f t="shared" si="205"/>
        <v>-0.12722487008229144</v>
      </c>
      <c r="AF460" s="2">
        <f t="shared" si="206"/>
        <v>-0.18015792234147307</v>
      </c>
      <c r="AG460" s="2">
        <f t="shared" si="207"/>
        <v>-0.23102908265494701</v>
      </c>
      <c r="AH460" s="2">
        <f t="shared" si="208"/>
        <v>-0.26121952601410592</v>
      </c>
      <c r="AI460" s="2">
        <f t="shared" si="209"/>
        <v>-0.27129748449773172</v>
      </c>
      <c r="AJ460" s="2">
        <f t="shared" si="210"/>
        <v>-0.30124238408373299</v>
      </c>
      <c r="AK460" s="2">
        <f t="shared" si="211"/>
        <v>-0.36706514982398392</v>
      </c>
      <c r="AL460" s="2">
        <f t="shared" si="212"/>
        <v>-0.4176288370769497</v>
      </c>
      <c r="AM460" s="2">
        <f t="shared" si="213"/>
        <v>-0.41100940894211468</v>
      </c>
      <c r="AN460" s="2">
        <f t="shared" si="214"/>
        <v>2.9853871577098925</v>
      </c>
      <c r="AO460" s="2">
        <f t="shared" si="215"/>
        <v>0.51921852731376517</v>
      </c>
      <c r="AP460" s="2">
        <f t="shared" si="216"/>
        <v>0.98621775977290405</v>
      </c>
      <c r="AQ460" s="23">
        <f t="shared" si="198"/>
        <v>3.4970361771602114</v>
      </c>
      <c r="AR460" s="2">
        <f t="shared" si="199"/>
        <v>-0.37210902708111249</v>
      </c>
      <c r="AS460" s="2">
        <f t="shared" si="200"/>
        <v>-0.42760934080951601</v>
      </c>
      <c r="AT460" s="2">
        <f t="shared" si="201"/>
        <v>1.4150766079009922</v>
      </c>
      <c r="AU460" s="2">
        <f t="shared" si="202"/>
        <v>8.7933030536652943</v>
      </c>
      <c r="AV460" s="2">
        <f t="shared" si="203"/>
        <v>0.67454717184856972</v>
      </c>
      <c r="AW460" s="27">
        <f t="shared" si="204"/>
        <v>1.4123867867130791E-2</v>
      </c>
      <c r="AX460" s="28">
        <f t="shared" si="217"/>
        <v>1.1319384624156976</v>
      </c>
      <c r="AY460" s="2">
        <v>1E-3</v>
      </c>
      <c r="AZ460" s="2">
        <v>50</v>
      </c>
      <c r="BA460" s="2">
        <f t="shared" si="218"/>
        <v>3.1835967279715569</v>
      </c>
      <c r="BB460" s="2">
        <f t="shared" si="219"/>
        <v>6.5860667335402745</v>
      </c>
      <c r="BC460" s="2">
        <f t="shared" si="220"/>
        <v>9.9835432563850857E-2</v>
      </c>
      <c r="BD460" s="2">
        <f t="shared" si="221"/>
        <v>7.5791458669472855E-3</v>
      </c>
      <c r="BE460" s="2">
        <f t="shared" si="222"/>
        <v>6.4130158222866385E-2</v>
      </c>
      <c r="BF460">
        <f t="shared" si="223"/>
        <v>1.8399423819020473</v>
      </c>
      <c r="BG460" s="9">
        <f t="shared" si="224"/>
        <v>6.6977758942786953E-7</v>
      </c>
      <c r="BH460" s="9">
        <f t="shared" si="225"/>
        <v>8.5348258176333962E-7</v>
      </c>
      <c r="BI460" s="2"/>
      <c r="BJ460" s="2"/>
      <c r="BK460" s="2"/>
      <c r="BL460" s="2"/>
      <c r="BM460" s="2"/>
      <c r="BN460" s="2"/>
      <c r="BO460" s="2"/>
      <c r="BP460" s="2"/>
      <c r="BQ460" s="2"/>
      <c r="BR460" s="11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V460" s="6"/>
      <c r="EW460" s="6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6"/>
      <c r="FJ460" s="7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</row>
    <row r="461" spans="1:225">
      <c r="A461" s="16">
        <v>68.459028846047147</v>
      </c>
      <c r="B461" s="2">
        <v>8.2837822507426911E-2</v>
      </c>
      <c r="C461" s="2">
        <v>5.3019344287784972E-2</v>
      </c>
      <c r="D461" s="2">
        <v>3.654711418354889E-2</v>
      </c>
      <c r="E461" s="2">
        <v>2.9429204877347719E-2</v>
      </c>
      <c r="F461" s="2">
        <v>2.326203697719656E-2</v>
      </c>
      <c r="G461" s="2">
        <v>1.6505661258574441E-2</v>
      </c>
      <c r="H461" s="2">
        <v>6.0757979142627852E-3</v>
      </c>
      <c r="I461" s="2">
        <v>4.6218545063780462E-3</v>
      </c>
      <c r="J461" s="2">
        <v>3.0664486343800353E-3</v>
      </c>
      <c r="K461" s="2">
        <v>0.79744545091613539</v>
      </c>
      <c r="L461" s="2">
        <v>0.77855442557856036</v>
      </c>
      <c r="M461" s="2">
        <v>0.75177733071034569</v>
      </c>
      <c r="N461" s="2">
        <v>0.73810517881826587</v>
      </c>
      <c r="O461" s="2">
        <v>0.73795908080501216</v>
      </c>
      <c r="P461" s="2">
        <v>0.7220649347982937</v>
      </c>
      <c r="Q461" s="2">
        <v>0.68796177293476024</v>
      </c>
      <c r="R461" s="2">
        <v>0.64904719543769218</v>
      </c>
      <c r="S461" s="2">
        <v>0.65609630085260262</v>
      </c>
      <c r="T461" s="2">
        <v>0.88028327342356227</v>
      </c>
      <c r="U461" s="2">
        <v>0.83157376986634535</v>
      </c>
      <c r="V461" s="2">
        <v>0.78832444489389453</v>
      </c>
      <c r="W461" s="2">
        <v>0.76753438369561355</v>
      </c>
      <c r="X461" s="2">
        <v>0.76122111778220869</v>
      </c>
      <c r="Y461" s="2">
        <v>0.73857059605686814</v>
      </c>
      <c r="Z461" s="2">
        <v>0.68956477074155953</v>
      </c>
      <c r="AA461" s="2">
        <v>0.65366904994407027</v>
      </c>
      <c r="AB461" s="2">
        <v>0.65916274948698261</v>
      </c>
      <c r="AC461" s="9">
        <v>9.5798504375210376E-3</v>
      </c>
      <c r="AD461" s="2"/>
      <c r="AE461" s="2">
        <f t="shared" si="205"/>
        <v>-0.12751152169141036</v>
      </c>
      <c r="AF461" s="2">
        <f t="shared" si="206"/>
        <v>-0.18443526526299267</v>
      </c>
      <c r="AG461" s="2">
        <f t="shared" si="207"/>
        <v>-0.23784554176380873</v>
      </c>
      <c r="AH461" s="2">
        <f t="shared" si="208"/>
        <v>-0.26457200092085181</v>
      </c>
      <c r="AI461" s="2">
        <f t="shared" si="209"/>
        <v>-0.27283140119377186</v>
      </c>
      <c r="AJ461" s="2">
        <f t="shared" si="210"/>
        <v>-0.30303858773134063</v>
      </c>
      <c r="AK461" s="2">
        <f t="shared" si="211"/>
        <v>-0.37169464744927361</v>
      </c>
      <c r="AL461" s="2">
        <f t="shared" si="212"/>
        <v>-0.42515409544718114</v>
      </c>
      <c r="AM461" s="2">
        <f t="shared" si="213"/>
        <v>-0.41678481065014189</v>
      </c>
      <c r="AN461" s="2">
        <f t="shared" si="214"/>
        <v>3.0262153006963981</v>
      </c>
      <c r="AO461" s="2">
        <f t="shared" si="215"/>
        <v>0.52633479103327663</v>
      </c>
      <c r="AP461" s="2">
        <f t="shared" si="216"/>
        <v>0.98426731353288732</v>
      </c>
      <c r="AQ461" s="23">
        <f t="shared" si="198"/>
        <v>3.5050796382005247</v>
      </c>
      <c r="AR461" s="2">
        <f t="shared" si="199"/>
        <v>-0.3740220051872768</v>
      </c>
      <c r="AS461" s="2">
        <f t="shared" si="200"/>
        <v>-0.43224984467905858</v>
      </c>
      <c r="AT461" s="2">
        <f t="shared" si="201"/>
        <v>1.4846196004702146</v>
      </c>
      <c r="AU461" s="2">
        <f t="shared" si="202"/>
        <v>9.2418181164626247</v>
      </c>
      <c r="AV461" s="2">
        <f t="shared" si="203"/>
        <v>0.67254356188807107</v>
      </c>
      <c r="AW461" s="27">
        <f t="shared" si="204"/>
        <v>1.4244208078695988E-2</v>
      </c>
      <c r="AX461" s="28">
        <f t="shared" si="217"/>
        <v>1.1321530548492409</v>
      </c>
      <c r="AY461" s="2">
        <v>1E-3</v>
      </c>
      <c r="AZ461" s="2">
        <v>50</v>
      </c>
      <c r="BA461" s="2">
        <f t="shared" si="218"/>
        <v>3.1260710133563796</v>
      </c>
      <c r="BB461" s="2">
        <f t="shared" si="219"/>
        <v>6.4775787986550197</v>
      </c>
      <c r="BC461" s="2">
        <f t="shared" si="220"/>
        <v>9.8031465198357898E-2</v>
      </c>
      <c r="BD461" s="2">
        <f t="shared" si="221"/>
        <v>7.5668391879613996E-3</v>
      </c>
      <c r="BE461" s="2">
        <f t="shared" si="222"/>
        <v>6.3013313220270817E-2</v>
      </c>
      <c r="BF461">
        <f t="shared" si="223"/>
        <v>1.8967946667657882</v>
      </c>
      <c r="BG461" s="9">
        <f t="shared" si="224"/>
        <v>5.4589383925205575E-7</v>
      </c>
      <c r="BH461" s="9">
        <f t="shared" si="225"/>
        <v>8.114827159397558E-7</v>
      </c>
      <c r="BI461" s="2"/>
      <c r="BJ461" s="2"/>
      <c r="BK461" s="2"/>
      <c r="BL461" s="2"/>
      <c r="BM461" s="2"/>
      <c r="BN461" s="2"/>
      <c r="BO461" s="2"/>
      <c r="BP461" s="2"/>
      <c r="BQ461" s="2"/>
      <c r="BR461" s="11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V461" s="6"/>
      <c r="EW461" s="6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6"/>
      <c r="FJ461" s="7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</row>
    <row r="462" spans="1:225">
      <c r="A462" s="16">
        <v>68.628795723668375</v>
      </c>
      <c r="B462" s="2">
        <v>8.6215394845963716E-2</v>
      </c>
      <c r="C462" s="2">
        <v>5.6009551121632015E-2</v>
      </c>
      <c r="D462" s="2">
        <v>3.6842271826941983E-2</v>
      </c>
      <c r="E462" s="2">
        <v>3.1531389674237839E-2</v>
      </c>
      <c r="F462" s="2">
        <v>2.6568454958929635E-2</v>
      </c>
      <c r="G462" s="2">
        <v>2.1077855324446334E-2</v>
      </c>
      <c r="H462" s="2">
        <v>8.6562782156239561E-3</v>
      </c>
      <c r="I462" s="2">
        <v>6.7850580733597983E-3</v>
      </c>
      <c r="J462" s="2">
        <v>4.7085492061294436E-3</v>
      </c>
      <c r="K462" s="2">
        <v>0.79107827670420894</v>
      </c>
      <c r="L462" s="2">
        <v>0.77531038401748487</v>
      </c>
      <c r="M462" s="2">
        <v>0.75151705328151897</v>
      </c>
      <c r="N462" s="2">
        <v>0.73384176807524593</v>
      </c>
      <c r="O462" s="2">
        <v>0.72960524321858256</v>
      </c>
      <c r="P462" s="2">
        <v>0.71181464830899566</v>
      </c>
      <c r="Q462" s="2">
        <v>0.68298608111325287</v>
      </c>
      <c r="R462" s="2">
        <v>0.64606236676083628</v>
      </c>
      <c r="S462" s="2">
        <v>0.65396433570770962</v>
      </c>
      <c r="T462" s="2">
        <v>0.87729367155017268</v>
      </c>
      <c r="U462" s="2">
        <v>0.83131993513911684</v>
      </c>
      <c r="V462" s="2">
        <v>0.78835932510846096</v>
      </c>
      <c r="W462" s="2">
        <v>0.76537315774948378</v>
      </c>
      <c r="X462" s="2">
        <v>0.75617369817751223</v>
      </c>
      <c r="Y462" s="2">
        <v>0.73289250363344194</v>
      </c>
      <c r="Z462" s="2">
        <v>0.68576610541128036</v>
      </c>
      <c r="AA462" s="2">
        <v>0.65284742483419611</v>
      </c>
      <c r="AB462" s="2">
        <v>0.65867288491383902</v>
      </c>
      <c r="AC462" s="9">
        <v>9.6324856976615029E-3</v>
      </c>
      <c r="AD462" s="2"/>
      <c r="AE462" s="2">
        <f t="shared" si="205"/>
        <v>-0.13091348342656636</v>
      </c>
      <c r="AF462" s="2">
        <f t="shared" si="206"/>
        <v>-0.18474055805282763</v>
      </c>
      <c r="AG462" s="2">
        <f t="shared" si="207"/>
        <v>-0.23780129672845574</v>
      </c>
      <c r="AH462" s="2">
        <f t="shared" si="208"/>
        <v>-0.26739177617762733</v>
      </c>
      <c r="AI462" s="2">
        <f t="shared" si="209"/>
        <v>-0.27948416969921053</v>
      </c>
      <c r="AJ462" s="2">
        <f t="shared" si="210"/>
        <v>-0.31075624046470846</v>
      </c>
      <c r="AK462" s="2">
        <f t="shared" si="211"/>
        <v>-0.3772186636053157</v>
      </c>
      <c r="AL462" s="2">
        <f t="shared" si="212"/>
        <v>-0.42641182963430496</v>
      </c>
      <c r="AM462" s="2">
        <f t="shared" si="213"/>
        <v>-0.41752824872833388</v>
      </c>
      <c r="AN462" s="2">
        <f t="shared" si="214"/>
        <v>3.0288490740223089</v>
      </c>
      <c r="AO462" s="2">
        <f t="shared" si="215"/>
        <v>0.52725345503113485</v>
      </c>
      <c r="AP462" s="2">
        <f t="shared" si="216"/>
        <v>0.98531016186726439</v>
      </c>
      <c r="AQ462" s="23">
        <f t="shared" si="198"/>
        <v>3.506115137966193</v>
      </c>
      <c r="AR462" s="2">
        <f t="shared" si="199"/>
        <v>-0.38128079866255615</v>
      </c>
      <c r="AS462" s="2">
        <f t="shared" si="200"/>
        <v>-0.43685923688607736</v>
      </c>
      <c r="AT462" s="2">
        <f t="shared" si="201"/>
        <v>1.4170685271915051</v>
      </c>
      <c r="AU462" s="2">
        <f t="shared" si="202"/>
        <v>8.7970328882776077</v>
      </c>
      <c r="AV462" s="2">
        <f t="shared" si="203"/>
        <v>0.66836833820882091</v>
      </c>
      <c r="AW462" s="27">
        <f t="shared" si="204"/>
        <v>1.441194195924342E-2</v>
      </c>
      <c r="AX462" s="28">
        <f t="shared" si="217"/>
        <v>1.1331130975420725</v>
      </c>
      <c r="AY462" s="2">
        <v>1E-3</v>
      </c>
      <c r="AZ462" s="2">
        <v>50</v>
      </c>
      <c r="BA462" s="2">
        <f t="shared" si="218"/>
        <v>3.1187413645905893</v>
      </c>
      <c r="BB462" s="2">
        <f t="shared" si="219"/>
        <v>6.5093377847857425</v>
      </c>
      <c r="BC462" s="2">
        <f t="shared" si="220"/>
        <v>9.7801612387967543E-2</v>
      </c>
      <c r="BD462" s="2">
        <f t="shared" si="221"/>
        <v>7.5122674402930308E-3</v>
      </c>
      <c r="BE462" s="2">
        <f t="shared" si="222"/>
        <v>6.2870902200039325E-2</v>
      </c>
      <c r="BF462">
        <f t="shared" si="223"/>
        <v>1.8795681744800046</v>
      </c>
      <c r="BG462" s="9">
        <f t="shared" si="224"/>
        <v>6.9705143902712717E-7</v>
      </c>
      <c r="BH462" s="9">
        <f t="shared" si="225"/>
        <v>8.1071890090297977E-7</v>
      </c>
      <c r="BI462" s="2"/>
      <c r="BJ462" s="2"/>
      <c r="BK462" s="2"/>
      <c r="BL462" s="2"/>
      <c r="BM462" s="2"/>
      <c r="BN462" s="2"/>
      <c r="BO462" s="2"/>
      <c r="BP462" s="2"/>
      <c r="BQ462" s="2"/>
      <c r="BR462" s="11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V462" s="6"/>
      <c r="EW462" s="6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6"/>
      <c r="FJ462" s="7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</row>
    <row r="463" spans="1:225">
      <c r="A463" s="16">
        <v>68.797749493121358</v>
      </c>
      <c r="B463" s="2">
        <v>8.4278152774119736E-2</v>
      </c>
      <c r="C463" s="2">
        <v>5.398521582868647E-2</v>
      </c>
      <c r="D463" s="2">
        <v>3.4784710906714256E-2</v>
      </c>
      <c r="E463" s="2">
        <v>3.0808566891526112E-2</v>
      </c>
      <c r="F463" s="2">
        <v>2.6461904946611638E-2</v>
      </c>
      <c r="G463" s="2">
        <v>2.1852002940672986E-2</v>
      </c>
      <c r="H463" s="2">
        <v>9.2861292869334481E-3</v>
      </c>
      <c r="I463" s="2">
        <v>7.3471381049902982E-3</v>
      </c>
      <c r="J463" s="2">
        <v>5.1706295007104448E-3</v>
      </c>
      <c r="K463" s="2">
        <v>0.79201183179287626</v>
      </c>
      <c r="L463" s="2">
        <v>0.77477079348470912</v>
      </c>
      <c r="M463" s="2">
        <v>0.75475212652685109</v>
      </c>
      <c r="N463" s="2">
        <v>0.73116542563831211</v>
      </c>
      <c r="O463" s="2">
        <v>0.72655995942787488</v>
      </c>
      <c r="P463" s="2">
        <v>0.70370183881645498</v>
      </c>
      <c r="Q463" s="2">
        <v>0.67399939092374872</v>
      </c>
      <c r="R463" s="2">
        <v>0.63894934566820538</v>
      </c>
      <c r="S463" s="2">
        <v>0.64365235269496557</v>
      </c>
      <c r="T463" s="2">
        <v>0.87628998456699603</v>
      </c>
      <c r="U463" s="2">
        <v>0.82875600931339555</v>
      </c>
      <c r="V463" s="2">
        <v>0.7895368374335654</v>
      </c>
      <c r="W463" s="2">
        <v>0.76197399252983822</v>
      </c>
      <c r="X463" s="2">
        <v>0.75302186437448648</v>
      </c>
      <c r="Y463" s="2">
        <v>0.725553841757128</v>
      </c>
      <c r="Z463" s="2">
        <v>0.67727733515694433</v>
      </c>
      <c r="AA463" s="2">
        <v>0.64629648377319571</v>
      </c>
      <c r="AB463" s="2">
        <v>0.64882298219567602</v>
      </c>
      <c r="AC463" s="9">
        <v>9.6521407278303394E-3</v>
      </c>
      <c r="AD463" s="2"/>
      <c r="AE463" s="2">
        <f t="shared" si="205"/>
        <v>-0.13205821021422542</v>
      </c>
      <c r="AF463" s="2">
        <f t="shared" si="206"/>
        <v>-0.18782948645146605</v>
      </c>
      <c r="AG463" s="2">
        <f t="shared" si="207"/>
        <v>-0.23630878718107023</v>
      </c>
      <c r="AH463" s="2">
        <f t="shared" si="208"/>
        <v>-0.27184285441622091</v>
      </c>
      <c r="AI463" s="2">
        <f t="shared" si="209"/>
        <v>-0.28366101524989051</v>
      </c>
      <c r="AJ463" s="2">
        <f t="shared" si="210"/>
        <v>-0.32081999610056949</v>
      </c>
      <c r="AK463" s="2">
        <f t="shared" si="211"/>
        <v>-0.3896744368426121</v>
      </c>
      <c r="AL463" s="2">
        <f t="shared" si="212"/>
        <v>-0.43649692727706485</v>
      </c>
      <c r="AM463" s="2">
        <f t="shared" si="213"/>
        <v>-0.43259535418857747</v>
      </c>
      <c r="AN463" s="2">
        <f t="shared" si="214"/>
        <v>3.1840383362845861</v>
      </c>
      <c r="AO463" s="2">
        <f t="shared" si="215"/>
        <v>0.55293086090993182</v>
      </c>
      <c r="AP463" s="2">
        <f t="shared" si="216"/>
        <v>0.98799314318586751</v>
      </c>
      <c r="AQ463" s="23">
        <f t="shared" si="198"/>
        <v>3.5348107407313916</v>
      </c>
      <c r="AR463" s="2">
        <f t="shared" si="199"/>
        <v>-0.39452607174420168</v>
      </c>
      <c r="AS463" s="2">
        <f t="shared" si="200"/>
        <v>-0.44793009900149888</v>
      </c>
      <c r="AT463" s="2">
        <f t="shared" si="201"/>
        <v>1.361628154199662</v>
      </c>
      <c r="AU463" s="2">
        <f t="shared" si="202"/>
        <v>8.4247018515394991</v>
      </c>
      <c r="AV463" s="2">
        <f t="shared" si="203"/>
        <v>0.66013250983206073</v>
      </c>
      <c r="AW463" s="27">
        <f t="shared" si="204"/>
        <v>1.4621520049491073E-2</v>
      </c>
      <c r="AX463" s="28">
        <f t="shared" si="217"/>
        <v>1.1324542619496756</v>
      </c>
      <c r="AY463" s="2">
        <v>1E-3</v>
      </c>
      <c r="AZ463" s="2">
        <v>50</v>
      </c>
      <c r="BA463" s="2">
        <f t="shared" si="218"/>
        <v>2.9224048897677171</v>
      </c>
      <c r="BB463" s="2">
        <f t="shared" si="219"/>
        <v>6.069361165706332</v>
      </c>
      <c r="BC463" s="2">
        <f t="shared" si="220"/>
        <v>9.1644633798379616E-2</v>
      </c>
      <c r="BD463" s="2">
        <f t="shared" si="221"/>
        <v>7.5496325012486482E-3</v>
      </c>
      <c r="BE463" s="2">
        <f t="shared" si="222"/>
        <v>5.9047086578903674E-2</v>
      </c>
      <c r="BF463">
        <f t="shared" si="223"/>
        <v>2.1457786476360083</v>
      </c>
      <c r="BG463" s="9">
        <f t="shared" si="224"/>
        <v>7.2101102069566849E-7</v>
      </c>
      <c r="BH463" s="9">
        <f t="shared" si="225"/>
        <v>6.5877006070400081E-7</v>
      </c>
      <c r="BI463" s="2"/>
      <c r="BJ463" s="2"/>
      <c r="BK463" s="2"/>
      <c r="BL463" s="2"/>
      <c r="BM463" s="2"/>
      <c r="BN463" s="2"/>
      <c r="BO463" s="2"/>
      <c r="BP463" s="2"/>
      <c r="BQ463" s="2"/>
      <c r="BR463" s="11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V463" s="6"/>
      <c r="EW463" s="6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6"/>
      <c r="FJ463" s="7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</row>
    <row r="464" spans="1:225">
      <c r="A464" s="16">
        <v>68.974792158142364</v>
      </c>
      <c r="B464" s="2">
        <v>8.6087998699321211E-2</v>
      </c>
      <c r="C464" s="2">
        <v>5.6151103959046586E-2</v>
      </c>
      <c r="D464" s="2">
        <v>3.8406745052369212E-2</v>
      </c>
      <c r="E464" s="2">
        <v>3.3795970969088457E-2</v>
      </c>
      <c r="F464" s="2">
        <v>2.6906916628953441E-2</v>
      </c>
      <c r="G464" s="2">
        <v>2.3023440715421638E-2</v>
      </c>
      <c r="H464" s="2">
        <v>9.9267341292485212E-3</v>
      </c>
      <c r="I464" s="2">
        <v>7.8851884482861508E-3</v>
      </c>
      <c r="J464" s="2">
        <v>5.5823955668105494E-3</v>
      </c>
      <c r="K464" s="2">
        <v>0.79338310008322765</v>
      </c>
      <c r="L464" s="2">
        <v>0.77239326095723715</v>
      </c>
      <c r="M464" s="2">
        <v>0.75304684225459839</v>
      </c>
      <c r="N464" s="2">
        <v>0.73176718289517639</v>
      </c>
      <c r="O464" s="2">
        <v>0.73147069757829319</v>
      </c>
      <c r="P464" s="2">
        <v>0.70981080050807943</v>
      </c>
      <c r="Q464" s="2">
        <v>0.68700643240603709</v>
      </c>
      <c r="R464" s="2">
        <v>0.65241429560932285</v>
      </c>
      <c r="S464" s="2">
        <v>0.65372030986772989</v>
      </c>
      <c r="T464" s="2">
        <v>0.87947109878254881</v>
      </c>
      <c r="U464" s="2">
        <v>0.82854436491628369</v>
      </c>
      <c r="V464" s="2">
        <v>0.79145358730696758</v>
      </c>
      <c r="W464" s="2">
        <v>0.76556315386426488</v>
      </c>
      <c r="X464" s="2">
        <v>0.75837761420724659</v>
      </c>
      <c r="Y464" s="2">
        <v>0.73283424122350105</v>
      </c>
      <c r="Z464" s="2">
        <v>0.68985101365878487</v>
      </c>
      <c r="AA464" s="2">
        <v>0.66029948405760897</v>
      </c>
      <c r="AB464" s="2">
        <v>0.65930270543454039</v>
      </c>
      <c r="AC464" s="9">
        <v>9.6301338748422324E-3</v>
      </c>
      <c r="AD464" s="2"/>
      <c r="AE464" s="2">
        <f t="shared" si="205"/>
        <v>-0.12843457630801769</v>
      </c>
      <c r="AF464" s="2">
        <f t="shared" si="206"/>
        <v>-0.18808489506845952</v>
      </c>
      <c r="AG464" s="2">
        <f t="shared" si="207"/>
        <v>-0.23388404028505047</v>
      </c>
      <c r="AH464" s="2">
        <f t="shared" si="208"/>
        <v>-0.26714356713808046</v>
      </c>
      <c r="AI464" s="2">
        <f t="shared" si="209"/>
        <v>-0.27657384560875925</v>
      </c>
      <c r="AJ464" s="2">
        <f t="shared" si="210"/>
        <v>-0.31083574015341375</v>
      </c>
      <c r="AK464" s="2">
        <f t="shared" si="211"/>
        <v>-0.37127962693903876</v>
      </c>
      <c r="AL464" s="2">
        <f t="shared" si="212"/>
        <v>-0.41506178315764136</v>
      </c>
      <c r="AM464" s="2">
        <f t="shared" si="213"/>
        <v>-0.41657250937586726</v>
      </c>
      <c r="AN464" s="2">
        <f t="shared" si="214"/>
        <v>2.9607886721335959</v>
      </c>
      <c r="AO464" s="2">
        <f t="shared" si="215"/>
        <v>0.51601903912594105</v>
      </c>
      <c r="AP464" s="2">
        <f t="shared" si="216"/>
        <v>0.98611079846356708</v>
      </c>
      <c r="AQ464" s="23">
        <f t="shared" si="198"/>
        <v>3.4934067423448063</v>
      </c>
      <c r="AR464" s="2">
        <f t="shared" si="199"/>
        <v>-0.37541162376717657</v>
      </c>
      <c r="AS464" s="2">
        <f t="shared" si="200"/>
        <v>-0.42707549613733214</v>
      </c>
      <c r="AT464" s="2">
        <f t="shared" si="201"/>
        <v>1.3172598919413805</v>
      </c>
      <c r="AU464" s="2">
        <f t="shared" si="202"/>
        <v>8.1564442910801933</v>
      </c>
      <c r="AV464" s="2">
        <f t="shared" si="203"/>
        <v>0.67332789605300947</v>
      </c>
      <c r="AW464" s="27">
        <f t="shared" si="204"/>
        <v>1.4302294515485328E-2</v>
      </c>
      <c r="AX464" s="28">
        <f t="shared" si="217"/>
        <v>1.1332657161919171</v>
      </c>
      <c r="AY464" s="2">
        <v>1E-3</v>
      </c>
      <c r="AZ464" s="2">
        <v>50</v>
      </c>
      <c r="BA464" s="2">
        <f t="shared" si="218"/>
        <v>3.209898928659602</v>
      </c>
      <c r="BB464" s="2">
        <f t="shared" si="219"/>
        <v>6.7072802691052171</v>
      </c>
      <c r="BC464" s="2">
        <f t="shared" si="220"/>
        <v>0.10066025172514746</v>
      </c>
      <c r="BD464" s="2">
        <f t="shared" si="221"/>
        <v>7.5036645596245751E-3</v>
      </c>
      <c r="BE464" s="2">
        <f t="shared" si="222"/>
        <v>6.4640307136958342E-2</v>
      </c>
      <c r="BF464">
        <f t="shared" si="223"/>
        <v>1.781864405171699</v>
      </c>
      <c r="BG464" s="9">
        <f t="shared" si="224"/>
        <v>7.6219643707143937E-7</v>
      </c>
      <c r="BH464" s="9">
        <f t="shared" si="225"/>
        <v>8.8009833556394929E-7</v>
      </c>
      <c r="BI464" s="2"/>
      <c r="BJ464" s="2"/>
      <c r="BK464" s="2"/>
      <c r="BL464" s="2"/>
      <c r="BM464" s="2"/>
      <c r="BN464" s="2"/>
      <c r="BO464" s="2"/>
      <c r="BP464" s="2"/>
      <c r="BQ464" s="2"/>
      <c r="BR464" s="11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V464" s="6"/>
      <c r="EW464" s="6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6"/>
      <c r="FJ464" s="7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</row>
    <row r="465" spans="1:225">
      <c r="A465" s="16">
        <v>69.143752912491308</v>
      </c>
      <c r="B465" s="2">
        <v>8.6646329908039971E-2</v>
      </c>
      <c r="C465" s="2">
        <v>5.6244694667422629E-2</v>
      </c>
      <c r="D465" s="2">
        <v>3.742829181989496E-2</v>
      </c>
      <c r="E465" s="2">
        <v>3.410947653184504E-2</v>
      </c>
      <c r="F465" s="2">
        <v>2.6529219136535238E-2</v>
      </c>
      <c r="G465" s="2">
        <v>2.160482455933789E-2</v>
      </c>
      <c r="H465" s="2">
        <v>9.017292758200417E-3</v>
      </c>
      <c r="I465" s="2">
        <v>7.0993726086232278E-3</v>
      </c>
      <c r="J465" s="2">
        <v>4.9594746156973891E-3</v>
      </c>
      <c r="K465" s="2">
        <v>0.79298552555044699</v>
      </c>
      <c r="L465" s="2">
        <v>0.77198051043385163</v>
      </c>
      <c r="M465" s="2">
        <v>0.75086777504061031</v>
      </c>
      <c r="N465" s="2">
        <v>0.73208659016420441</v>
      </c>
      <c r="O465" s="2">
        <v>0.73537245933689022</v>
      </c>
      <c r="P465" s="2">
        <v>0.71907626762638033</v>
      </c>
      <c r="Q465" s="2">
        <v>0.69409982751520016</v>
      </c>
      <c r="R465" s="2">
        <v>0.65394742355429147</v>
      </c>
      <c r="S465" s="2">
        <v>0.65903382460130577</v>
      </c>
      <c r="T465" s="2">
        <v>0.87963185545848699</v>
      </c>
      <c r="U465" s="2">
        <v>0.82822520510127429</v>
      </c>
      <c r="V465" s="2">
        <v>0.78829606686050524</v>
      </c>
      <c r="W465" s="2">
        <v>0.76619606669604945</v>
      </c>
      <c r="X465" s="2">
        <v>0.76190167847342549</v>
      </c>
      <c r="Y465" s="2">
        <v>0.7406810921857182</v>
      </c>
      <c r="Z465" s="2">
        <v>0.69550816221571821</v>
      </c>
      <c r="AA465" s="2">
        <v>0.66104679616291473</v>
      </c>
      <c r="AB465" s="2">
        <v>0.66399329921700312</v>
      </c>
      <c r="AC465" s="9">
        <v>9.6081270132032087E-3</v>
      </c>
      <c r="AD465" s="2"/>
      <c r="AE465" s="2">
        <f t="shared" si="205"/>
        <v>-0.12825180511091619</v>
      </c>
      <c r="AF465" s="2">
        <f t="shared" si="206"/>
        <v>-0.18847017474130387</v>
      </c>
      <c r="AG465" s="2">
        <f t="shared" si="207"/>
        <v>-0.23788154032298106</v>
      </c>
      <c r="AH465" s="2">
        <f t="shared" si="208"/>
        <v>-0.26631718024997431</v>
      </c>
      <c r="AI465" s="2">
        <f t="shared" si="209"/>
        <v>-0.27193776249545992</v>
      </c>
      <c r="AJ465" s="2">
        <f t="shared" si="210"/>
        <v>-0.30018512124197461</v>
      </c>
      <c r="AK465" s="2">
        <f t="shared" si="211"/>
        <v>-0.36311253193521215</v>
      </c>
      <c r="AL465" s="2">
        <f t="shared" si="212"/>
        <v>-0.41393064562590903</v>
      </c>
      <c r="AM465" s="2">
        <f t="shared" si="213"/>
        <v>-0.40948322109728108</v>
      </c>
      <c r="AN465" s="2">
        <f t="shared" si="214"/>
        <v>2.8746369763088273</v>
      </c>
      <c r="AO465" s="2">
        <f t="shared" si="215"/>
        <v>0.50184343388325636</v>
      </c>
      <c r="AP465" s="2">
        <f t="shared" si="216"/>
        <v>0.98222310608492502</v>
      </c>
      <c r="AQ465" s="23">
        <f t="shared" si="198"/>
        <v>3.4772237201046932</v>
      </c>
      <c r="AR465" s="2">
        <f t="shared" si="199"/>
        <v>-0.36513948513799838</v>
      </c>
      <c r="AS465" s="2">
        <f t="shared" si="200"/>
        <v>-0.42472832287537832</v>
      </c>
      <c r="AT465" s="2">
        <f t="shared" si="201"/>
        <v>1.5193206075701908</v>
      </c>
      <c r="AU465" s="2">
        <f t="shared" si="202"/>
        <v>9.4754581004628875</v>
      </c>
      <c r="AV465" s="2">
        <f t="shared" si="203"/>
        <v>0.67818465869188072</v>
      </c>
      <c r="AW465" s="27">
        <f t="shared" si="204"/>
        <v>1.4167420170983939E-2</v>
      </c>
      <c r="AX465" s="28">
        <f t="shared" si="217"/>
        <v>1.1334587092395327</v>
      </c>
      <c r="AY465" s="2">
        <v>1E-3</v>
      </c>
      <c r="AZ465" s="2">
        <v>50</v>
      </c>
      <c r="BA465" s="2">
        <f t="shared" si="218"/>
        <v>3.329820138769656</v>
      </c>
      <c r="BB465" s="2">
        <f t="shared" si="219"/>
        <v>6.9679392310638244</v>
      </c>
      <c r="BC465" s="2">
        <f t="shared" si="220"/>
        <v>0.10442089947921963</v>
      </c>
      <c r="BD465" s="2">
        <f t="shared" si="221"/>
        <v>7.492814006225236E-3</v>
      </c>
      <c r="BE465" s="2">
        <f t="shared" si="222"/>
        <v>6.69622848849869E-2</v>
      </c>
      <c r="BF465">
        <f t="shared" si="223"/>
        <v>1.6796435433946015</v>
      </c>
      <c r="BG465" s="9">
        <f t="shared" si="224"/>
        <v>7.1622585794208975E-7</v>
      </c>
      <c r="BH465" s="9">
        <f t="shared" si="225"/>
        <v>9.7891199469675739E-7</v>
      </c>
      <c r="BI465" s="2"/>
      <c r="BJ465" s="2"/>
      <c r="BK465" s="2"/>
      <c r="BL465" s="2"/>
      <c r="BM465" s="2"/>
      <c r="BN465" s="2"/>
      <c r="BO465" s="2"/>
      <c r="BP465" s="2"/>
      <c r="BQ465" s="2"/>
      <c r="BR465" s="11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V465" s="6"/>
      <c r="EW465" s="6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6"/>
      <c r="FJ465" s="7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</row>
    <row r="466" spans="1:225">
      <c r="A466" s="16">
        <v>69.32160163065322</v>
      </c>
      <c r="B466" s="2">
        <v>8.9352738734305742E-2</v>
      </c>
      <c r="C466" s="2">
        <v>5.7764019912622019E-2</v>
      </c>
      <c r="D466" s="2">
        <v>3.7854283312203876E-2</v>
      </c>
      <c r="E466" s="2">
        <v>3.5217322964730194E-2</v>
      </c>
      <c r="F466" s="2">
        <v>2.9274595673006273E-2</v>
      </c>
      <c r="G466" s="2">
        <v>2.2162605926930062E-2</v>
      </c>
      <c r="H466" s="2">
        <v>9.4152633705389573E-3</v>
      </c>
      <c r="I466" s="2">
        <v>7.4486895081415554E-3</v>
      </c>
      <c r="J466" s="2">
        <v>5.2414442317024008E-3</v>
      </c>
      <c r="K466" s="2">
        <v>0.79661839835421588</v>
      </c>
      <c r="L466" s="2">
        <v>0.78028527539377701</v>
      </c>
      <c r="M466" s="2">
        <v>0.76236317162076683</v>
      </c>
      <c r="N466" s="2">
        <v>0.73755462440860586</v>
      </c>
      <c r="O466" s="2">
        <v>0.73766034288482285</v>
      </c>
      <c r="P466" s="2">
        <v>0.72087027358633005</v>
      </c>
      <c r="Q466" s="2">
        <v>0.6949436224164417</v>
      </c>
      <c r="R466" s="2">
        <v>0.65755225723423505</v>
      </c>
      <c r="S466" s="2">
        <v>0.6670412691333456</v>
      </c>
      <c r="T466" s="2">
        <v>0.8859711370885216</v>
      </c>
      <c r="U466" s="2">
        <v>0.83804929530639904</v>
      </c>
      <c r="V466" s="2">
        <v>0.8002174549329707</v>
      </c>
      <c r="W466" s="2">
        <v>0.7727719473733361</v>
      </c>
      <c r="X466" s="2">
        <v>0.76693493855782913</v>
      </c>
      <c r="Y466" s="2">
        <v>0.74303287951326014</v>
      </c>
      <c r="Z466" s="2">
        <v>0.69903541128210989</v>
      </c>
      <c r="AA466" s="2">
        <v>0.66500094674237664</v>
      </c>
      <c r="AB466" s="2">
        <v>0.67228271336504797</v>
      </c>
      <c r="AC466" s="9">
        <v>9.602512147324065E-3</v>
      </c>
      <c r="AD466" s="2"/>
      <c r="AE466" s="2">
        <f t="shared" si="205"/>
        <v>-0.12107090555721083</v>
      </c>
      <c r="AF466" s="2">
        <f t="shared" si="206"/>
        <v>-0.17667835528220319</v>
      </c>
      <c r="AG466" s="2">
        <f t="shared" si="207"/>
        <v>-0.22287176958399693</v>
      </c>
      <c r="AH466" s="2">
        <f t="shared" si="208"/>
        <v>-0.25777129672543225</v>
      </c>
      <c r="AI466" s="2">
        <f t="shared" si="209"/>
        <v>-0.2653533070826431</v>
      </c>
      <c r="AJ466" s="2">
        <f t="shared" si="210"/>
        <v>-0.29701498287032224</v>
      </c>
      <c r="AK466" s="2">
        <f t="shared" si="211"/>
        <v>-0.35805387811431555</v>
      </c>
      <c r="AL466" s="2">
        <f t="shared" si="212"/>
        <v>-0.40796681465454948</v>
      </c>
      <c r="AM466" s="2">
        <f t="shared" si="213"/>
        <v>-0.39707632251800234</v>
      </c>
      <c r="AN466" s="2">
        <f t="shared" si="214"/>
        <v>2.9089030455283931</v>
      </c>
      <c r="AO466" s="2">
        <f t="shared" si="215"/>
        <v>0.50594764210186505</v>
      </c>
      <c r="AP466" s="2">
        <f t="shared" si="216"/>
        <v>0.9815387935755493</v>
      </c>
      <c r="AQ466" s="23">
        <f t="shared" si="198"/>
        <v>3.4819267910783864</v>
      </c>
      <c r="AR466" s="2">
        <f t="shared" si="199"/>
        <v>-0.36392455553291853</v>
      </c>
      <c r="AS466" s="2">
        <f t="shared" si="200"/>
        <v>-0.41923103940523343</v>
      </c>
      <c r="AT466" s="2">
        <f t="shared" si="201"/>
        <v>1.4101345800665901</v>
      </c>
      <c r="AU466" s="2">
        <f t="shared" si="202"/>
        <v>8.7694781475134338</v>
      </c>
      <c r="AV466" s="2">
        <f t="shared" si="203"/>
        <v>0.68014195453143711</v>
      </c>
      <c r="AW466" s="27">
        <f t="shared" si="204"/>
        <v>1.4118394084275275E-2</v>
      </c>
      <c r="AX466" s="28">
        <f t="shared" si="217"/>
        <v>1.1328663738028319</v>
      </c>
      <c r="AY466" s="2">
        <v>1E-3</v>
      </c>
      <c r="AZ466" s="2">
        <v>50</v>
      </c>
      <c r="BA466" s="2">
        <f t="shared" si="218"/>
        <v>3.2945206422547262</v>
      </c>
      <c r="BB466" s="2">
        <f t="shared" si="219"/>
        <v>6.8634737027625716</v>
      </c>
      <c r="BC466" s="2">
        <f t="shared" si="220"/>
        <v>0.10331393122759072</v>
      </c>
      <c r="BD466" s="2">
        <f t="shared" si="221"/>
        <v>7.5262166791736753E-3</v>
      </c>
      <c r="BE466" s="2">
        <f t="shared" si="222"/>
        <v>6.6279473909879982E-2</v>
      </c>
      <c r="BF466">
        <f t="shared" si="223"/>
        <v>1.7168675522539749</v>
      </c>
      <c r="BG466" s="9">
        <f t="shared" si="224"/>
        <v>7.344170415082709E-7</v>
      </c>
      <c r="BH466" s="9">
        <f t="shared" si="225"/>
        <v>9.5054397419558298E-7</v>
      </c>
      <c r="BI466" s="2"/>
      <c r="BJ466" s="2"/>
      <c r="BK466" s="2"/>
      <c r="BL466" s="2"/>
      <c r="BM466" s="2"/>
      <c r="BN466" s="2"/>
      <c r="BO466" s="2"/>
      <c r="BP466" s="2"/>
      <c r="BQ466" s="2"/>
      <c r="BR466" s="11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V466" s="6"/>
      <c r="EW466" s="6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6"/>
      <c r="FJ466" s="7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</row>
    <row r="467" spans="1:225">
      <c r="A467" s="16">
        <v>69.493798431537527</v>
      </c>
      <c r="B467" s="2">
        <v>8.6009832738809716E-2</v>
      </c>
      <c r="C467" s="2">
        <v>5.621336135816872E-2</v>
      </c>
      <c r="D467" s="2">
        <v>3.7797581886982998E-2</v>
      </c>
      <c r="E467" s="2">
        <v>3.2037599734484959E-2</v>
      </c>
      <c r="F467" s="2">
        <v>2.7639345386347863E-2</v>
      </c>
      <c r="G467" s="2">
        <v>2.1714525049307404E-2</v>
      </c>
      <c r="H467" s="2">
        <v>9.1423969717769147E-3</v>
      </c>
      <c r="I467" s="2">
        <v>7.21505394730995E-3</v>
      </c>
      <c r="J467" s="2">
        <v>5.0583496325242961E-3</v>
      </c>
      <c r="K467" s="2">
        <v>0.80085434095132946</v>
      </c>
      <c r="L467" s="2">
        <v>0.78335436576669937</v>
      </c>
      <c r="M467" s="2">
        <v>0.76287337352259588</v>
      </c>
      <c r="N467" s="2">
        <v>0.74435723475310767</v>
      </c>
      <c r="O467" s="2">
        <v>0.74184018717967737</v>
      </c>
      <c r="P467" s="2">
        <v>0.72279490884598074</v>
      </c>
      <c r="Q467" s="2">
        <v>0.69853613377472223</v>
      </c>
      <c r="R467" s="2">
        <v>0.66042553347254174</v>
      </c>
      <c r="S467" s="2">
        <v>0.66814488502214231</v>
      </c>
      <c r="T467" s="2">
        <v>0.88686417369013915</v>
      </c>
      <c r="U467" s="2">
        <v>0.83956772712486805</v>
      </c>
      <c r="V467" s="2">
        <v>0.80067095540957889</v>
      </c>
      <c r="W467" s="2">
        <v>0.77639483448759261</v>
      </c>
      <c r="X467" s="2">
        <v>0.76947953256602519</v>
      </c>
      <c r="Y467" s="2">
        <v>0.74450943389528812</v>
      </c>
      <c r="Z467" s="2">
        <v>0.70174542858525735</v>
      </c>
      <c r="AA467" s="2">
        <v>0.66764058741985166</v>
      </c>
      <c r="AB467" s="2">
        <v>0.67320323465466658</v>
      </c>
      <c r="AC467" s="9">
        <v>9.6149737237607707E-3</v>
      </c>
      <c r="AD467" s="2"/>
      <c r="AE467" s="2">
        <f t="shared" si="205"/>
        <v>-0.12006343839799616</v>
      </c>
      <c r="AF467" s="2">
        <f t="shared" si="206"/>
        <v>-0.17486813016787278</v>
      </c>
      <c r="AG467" s="2">
        <f t="shared" si="207"/>
        <v>-0.2223052085597442</v>
      </c>
      <c r="AH467" s="2">
        <f t="shared" si="208"/>
        <v>-0.25309408086810481</v>
      </c>
      <c r="AI467" s="2">
        <f t="shared" si="209"/>
        <v>-0.26204092441168875</v>
      </c>
      <c r="AJ467" s="2">
        <f t="shared" si="210"/>
        <v>-0.29502975548733051</v>
      </c>
      <c r="AK467" s="2">
        <f t="shared" si="211"/>
        <v>-0.35418457806808606</v>
      </c>
      <c r="AL467" s="2">
        <f t="shared" si="212"/>
        <v>-0.40400529302710386</v>
      </c>
      <c r="AM467" s="2">
        <f t="shared" si="213"/>
        <v>-0.39570801178299125</v>
      </c>
      <c r="AN467" s="2">
        <f t="shared" si="214"/>
        <v>2.8930276952440304</v>
      </c>
      <c r="AO467" s="2">
        <f t="shared" si="215"/>
        <v>0.50302956296292078</v>
      </c>
      <c r="AP467" s="2">
        <f t="shared" si="216"/>
        <v>0.98319758430455895</v>
      </c>
      <c r="AQ467" s="23">
        <f t="shared" si="198"/>
        <v>3.4785844401359216</v>
      </c>
      <c r="AR467" s="2">
        <f t="shared" si="199"/>
        <v>-0.3587683710937894</v>
      </c>
      <c r="AS467" s="2">
        <f t="shared" si="200"/>
        <v>-0.41487090403648835</v>
      </c>
      <c r="AT467" s="2">
        <f t="shared" si="201"/>
        <v>1.4304312296270647</v>
      </c>
      <c r="AU467" s="2">
        <f t="shared" si="202"/>
        <v>8.9060951702150124</v>
      </c>
      <c r="AV467" s="2">
        <f t="shared" si="203"/>
        <v>0.68344613056059622</v>
      </c>
      <c r="AW467" s="27">
        <f t="shared" si="204"/>
        <v>1.4068371000760653E-2</v>
      </c>
      <c r="AX467" s="28">
        <f t="shared" si="217"/>
        <v>1.1327683876544214</v>
      </c>
      <c r="AY467" s="2">
        <v>1E-3</v>
      </c>
      <c r="AZ467" s="2">
        <v>50</v>
      </c>
      <c r="BA467" s="2">
        <f t="shared" si="218"/>
        <v>3.3195690738595673</v>
      </c>
      <c r="BB467" s="2">
        <f t="shared" si="219"/>
        <v>6.9105569403242191</v>
      </c>
      <c r="BC467" s="2">
        <f t="shared" si="220"/>
        <v>0.10409943304141772</v>
      </c>
      <c r="BD467" s="2">
        <f t="shared" si="221"/>
        <v>7.5317709915999221E-3</v>
      </c>
      <c r="BE467" s="2">
        <f t="shared" si="222"/>
        <v>6.6764052914606964E-2</v>
      </c>
      <c r="BF467">
        <f t="shared" si="223"/>
        <v>1.6995036222362396</v>
      </c>
      <c r="BG467" s="9">
        <f t="shared" si="224"/>
        <v>7.197772120417924E-7</v>
      </c>
      <c r="BH467" s="9">
        <f t="shared" si="225"/>
        <v>9.6947934664338826E-7</v>
      </c>
      <c r="BI467" s="2"/>
      <c r="BJ467" s="2"/>
      <c r="BK467" s="2"/>
      <c r="BL467" s="2"/>
      <c r="BM467" s="2"/>
      <c r="BN467" s="2"/>
      <c r="BO467" s="2"/>
      <c r="BP467" s="2"/>
      <c r="BQ467" s="2"/>
      <c r="BR467" s="11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V467" s="6"/>
      <c r="EW467" s="6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6"/>
      <c r="FJ467" s="7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</row>
    <row r="468" spans="1:225">
      <c r="A468" s="16">
        <v>69.678920575240113</v>
      </c>
      <c r="B468" s="2">
        <v>8.517625535444609E-2</v>
      </c>
      <c r="C468" s="2">
        <v>5.5666095000126051E-2</v>
      </c>
      <c r="D468" s="2">
        <v>3.798740478138881E-2</v>
      </c>
      <c r="E468" s="2">
        <v>3.4083285193398247E-2</v>
      </c>
      <c r="F468" s="2">
        <v>2.7617951558946877E-2</v>
      </c>
      <c r="G468" s="2">
        <v>2.1383486829128856E-2</v>
      </c>
      <c r="H468" s="2">
        <v>9.0868651387253137E-3</v>
      </c>
      <c r="I468" s="2">
        <v>7.1894454608830921E-3</v>
      </c>
      <c r="J468" s="2">
        <v>5.0596137002958969E-3</v>
      </c>
      <c r="K468" s="2">
        <v>0.80682472678755157</v>
      </c>
      <c r="L468" s="2">
        <v>0.78908843820412922</v>
      </c>
      <c r="M468" s="2">
        <v>0.76583395475136196</v>
      </c>
      <c r="N468" s="2">
        <v>0.74295936065861989</v>
      </c>
      <c r="O468" s="2">
        <v>0.74120163590901988</v>
      </c>
      <c r="P468" s="2">
        <v>0.72697295871411827</v>
      </c>
      <c r="Q468" s="2">
        <v>0.70063832902514356</v>
      </c>
      <c r="R468" s="2">
        <v>0.66104586639699447</v>
      </c>
      <c r="S468" s="2">
        <v>0.66768398777917781</v>
      </c>
      <c r="T468" s="2">
        <v>0.89200098214199763</v>
      </c>
      <c r="U468" s="2">
        <v>0.84475453320425531</v>
      </c>
      <c r="V468" s="2">
        <v>0.8038213595327508</v>
      </c>
      <c r="W468" s="2">
        <v>0.7770426458520181</v>
      </c>
      <c r="X468" s="2">
        <v>0.76881958746796675</v>
      </c>
      <c r="Y468" s="2">
        <v>0.7483564455432471</v>
      </c>
      <c r="Z468" s="2">
        <v>0.70300339985611127</v>
      </c>
      <c r="AA468" s="2">
        <v>0.66823531185787755</v>
      </c>
      <c r="AB468" s="2">
        <v>0.67274360147947376</v>
      </c>
      <c r="AC468" s="9">
        <v>9.6274353371620294E-3</v>
      </c>
      <c r="AD468" s="2"/>
      <c r="AE468" s="2">
        <f t="shared" si="205"/>
        <v>-0.11428804534668267</v>
      </c>
      <c r="AF468" s="2">
        <f t="shared" si="206"/>
        <v>-0.16870918707570218</v>
      </c>
      <c r="AG468" s="2">
        <f t="shared" si="207"/>
        <v>-0.21837822412682689</v>
      </c>
      <c r="AH468" s="2">
        <f t="shared" si="208"/>
        <v>-0.25226004485419817</v>
      </c>
      <c r="AI468" s="2">
        <f t="shared" si="209"/>
        <v>-0.2628989436745891</v>
      </c>
      <c r="AJ468" s="2">
        <f t="shared" si="210"/>
        <v>-0.2898758830377961</v>
      </c>
      <c r="AK468" s="2">
        <f t="shared" si="211"/>
        <v>-0.35239355097248198</v>
      </c>
      <c r="AL468" s="2">
        <f t="shared" si="212"/>
        <v>-0.40311490421533103</v>
      </c>
      <c r="AM468" s="2">
        <f t="shared" si="213"/>
        <v>-0.39639100041333009</v>
      </c>
      <c r="AN468" s="2">
        <f t="shared" si="214"/>
        <v>2.9591122243586927</v>
      </c>
      <c r="AO468" s="2">
        <f t="shared" si="215"/>
        <v>0.51311485104543453</v>
      </c>
      <c r="AP468" s="2">
        <f t="shared" si="216"/>
        <v>0.98397870287440747</v>
      </c>
      <c r="AQ468" s="23">
        <f t="shared" si="198"/>
        <v>3.49010507911707</v>
      </c>
      <c r="AR468" s="2">
        <f t="shared" si="199"/>
        <v>-0.35576346085832639</v>
      </c>
      <c r="AS468" s="2">
        <f t="shared" si="200"/>
        <v>-0.41393205213234624</v>
      </c>
      <c r="AT468" s="2">
        <f t="shared" si="201"/>
        <v>1.4831089645587672</v>
      </c>
      <c r="AU468" s="2">
        <f t="shared" si="202"/>
        <v>9.250292313742742</v>
      </c>
      <c r="AV468" s="2">
        <f t="shared" si="203"/>
        <v>0.68495181542339967</v>
      </c>
      <c r="AW468" s="27">
        <f t="shared" si="204"/>
        <v>1.4055638835281978E-2</v>
      </c>
      <c r="AX468" s="28">
        <f t="shared" si="217"/>
        <v>1.131964611825691</v>
      </c>
      <c r="AY468" s="2">
        <v>1E-3</v>
      </c>
      <c r="AZ468" s="2">
        <v>50</v>
      </c>
      <c r="BA468" s="2">
        <f t="shared" si="218"/>
        <v>3.2340134328928096</v>
      </c>
      <c r="BB468" s="2">
        <f t="shared" si="219"/>
        <v>6.6916922981003903</v>
      </c>
      <c r="BC468" s="2">
        <f t="shared" si="220"/>
        <v>0.10141646621049125</v>
      </c>
      <c r="BD468" s="2">
        <f t="shared" si="221"/>
        <v>7.5776440809574202E-3</v>
      </c>
      <c r="BE468" s="2">
        <f t="shared" si="222"/>
        <v>6.5107748387056574E-2</v>
      </c>
      <c r="BF468">
        <f t="shared" si="223"/>
        <v>1.7891429095392977</v>
      </c>
      <c r="BG468" s="9">
        <f t="shared" si="224"/>
        <v>7.0810295610670198E-7</v>
      </c>
      <c r="BH468" s="9">
        <f t="shared" si="225"/>
        <v>9.0180789344248073E-7</v>
      </c>
      <c r="BI468" s="2"/>
      <c r="BJ468" s="2"/>
      <c r="BK468" s="2"/>
      <c r="BL468" s="2"/>
      <c r="BM468" s="2"/>
      <c r="BN468" s="2"/>
      <c r="BO468" s="2"/>
      <c r="BP468" s="2"/>
      <c r="BQ468" s="2"/>
      <c r="BR468" s="11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V468" s="6"/>
      <c r="EW468" s="6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6"/>
      <c r="FJ468" s="7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</row>
    <row r="469" spans="1:225">
      <c r="A469" s="16">
        <v>69.86243769277533</v>
      </c>
      <c r="B469" s="2">
        <v>8.4398102442042044E-2</v>
      </c>
      <c r="C469" s="2">
        <v>5.5361872191990846E-2</v>
      </c>
      <c r="D469" s="2">
        <v>3.5150374418696811E-2</v>
      </c>
      <c r="E469" s="2">
        <v>3.3108025835002622E-2</v>
      </c>
      <c r="F469" s="2">
        <v>2.7848274534127936E-2</v>
      </c>
      <c r="G469" s="2">
        <v>2.1705946043507115E-2</v>
      </c>
      <c r="H469" s="2">
        <v>9.3320204642306087E-3</v>
      </c>
      <c r="I469" s="2">
        <v>7.4069978712263691E-3</v>
      </c>
      <c r="J469" s="2">
        <v>5.2377169586586697E-3</v>
      </c>
      <c r="K469" s="2">
        <v>0.81663872837907059</v>
      </c>
      <c r="L469" s="2">
        <v>0.79648488002015727</v>
      </c>
      <c r="M469" s="2">
        <v>0.78060120957852475</v>
      </c>
      <c r="N469" s="2">
        <v>0.75056441346197889</v>
      </c>
      <c r="O469" s="2">
        <v>0.74457331272517879</v>
      </c>
      <c r="P469" s="2">
        <v>0.73241598918709216</v>
      </c>
      <c r="Q469" s="2">
        <v>0.70577167293129484</v>
      </c>
      <c r="R469" s="2">
        <v>0.66434123104912213</v>
      </c>
      <c r="S469" s="2">
        <v>0.67580434917620735</v>
      </c>
      <c r="T469" s="2">
        <v>0.90103683082111263</v>
      </c>
      <c r="U469" s="2">
        <v>0.85184675221214812</v>
      </c>
      <c r="V469" s="2">
        <v>0.81575158399722159</v>
      </c>
      <c r="W469" s="2">
        <v>0.78367243929698149</v>
      </c>
      <c r="X469" s="2">
        <v>0.77242158725930676</v>
      </c>
      <c r="Y469" s="2">
        <v>0.75412193523059923</v>
      </c>
      <c r="Z469" s="2">
        <v>0.70843835676995559</v>
      </c>
      <c r="AA469" s="2">
        <v>0.67174822892034847</v>
      </c>
      <c r="AB469" s="2">
        <v>0.68104206613486606</v>
      </c>
      <c r="AC469" s="9">
        <v>9.6220260204515542E-3</v>
      </c>
      <c r="AD469" s="2"/>
      <c r="AE469" s="2">
        <f t="shared" si="205"/>
        <v>-0.10420914449438377</v>
      </c>
      <c r="AF469" s="2">
        <f t="shared" si="206"/>
        <v>-0.16034863662666399</v>
      </c>
      <c r="AG469" s="2">
        <f t="shared" si="207"/>
        <v>-0.20364540174262222</v>
      </c>
      <c r="AH469" s="2">
        <f t="shared" si="208"/>
        <v>-0.24376415295655687</v>
      </c>
      <c r="AI469" s="2">
        <f t="shared" si="209"/>
        <v>-0.25822478052818043</v>
      </c>
      <c r="AJ469" s="2">
        <f t="shared" si="210"/>
        <v>-0.28220120623663097</v>
      </c>
      <c r="AK469" s="2">
        <f t="shared" si="211"/>
        <v>-0.34469222890128581</v>
      </c>
      <c r="AL469" s="2">
        <f t="shared" si="212"/>
        <v>-0.39787166800605456</v>
      </c>
      <c r="AM469" s="2">
        <f t="shared" si="213"/>
        <v>-0.38413120361723063</v>
      </c>
      <c r="AN469" s="2">
        <f t="shared" si="214"/>
        <v>2.985994974224746</v>
      </c>
      <c r="AO469" s="2">
        <f t="shared" si="215"/>
        <v>0.5159850768682116</v>
      </c>
      <c r="AP469" s="2">
        <f t="shared" si="216"/>
        <v>0.97961045144107306</v>
      </c>
      <c r="AQ469" s="23">
        <f t="shared" si="198"/>
        <v>3.493368171829665</v>
      </c>
      <c r="AR469" s="2">
        <f t="shared" si="199"/>
        <v>-0.34846350324276604</v>
      </c>
      <c r="AS469" s="2">
        <f t="shared" si="200"/>
        <v>-0.40895935932579458</v>
      </c>
      <c r="AT469" s="2">
        <f t="shared" si="201"/>
        <v>1.5424466109680335</v>
      </c>
      <c r="AU469" s="2">
        <f t="shared" si="202"/>
        <v>9.6419205672300397</v>
      </c>
      <c r="AV469" s="2">
        <f t="shared" si="203"/>
        <v>0.68934544373937701</v>
      </c>
      <c r="AW469" s="27">
        <f t="shared" si="204"/>
        <v>1.3958206451988074E-2</v>
      </c>
      <c r="AX469" s="28">
        <f t="shared" si="217"/>
        <v>1.1311555783968612</v>
      </c>
      <c r="AY469" s="2">
        <v>1E-3</v>
      </c>
      <c r="AZ469" s="2">
        <v>50</v>
      </c>
      <c r="BA469" s="2">
        <f t="shared" si="218"/>
        <v>3.2101796041481401</v>
      </c>
      <c r="BB469" s="2">
        <f t="shared" si="219"/>
        <v>6.6016539704065158</v>
      </c>
      <c r="BC469" s="2">
        <f t="shared" si="220"/>
        <v>0.10066905351796315</v>
      </c>
      <c r="BD469" s="2">
        <f t="shared" si="221"/>
        <v>7.6243849866373297E-3</v>
      </c>
      <c r="BE469" s="2">
        <f t="shared" si="222"/>
        <v>6.464574933427869E-2</v>
      </c>
      <c r="BF469">
        <f t="shared" si="223"/>
        <v>1.8322534708355249</v>
      </c>
      <c r="BG469" s="9">
        <f t="shared" si="224"/>
        <v>7.1858279928348357E-7</v>
      </c>
      <c r="BH469" s="9">
        <f t="shared" si="225"/>
        <v>8.8083404545334955E-7</v>
      </c>
      <c r="BI469" s="2"/>
      <c r="BJ469" s="2"/>
      <c r="BK469" s="2"/>
      <c r="BL469" s="2"/>
      <c r="BM469" s="2"/>
      <c r="BN469" s="2"/>
      <c r="BO469" s="2"/>
      <c r="BP469" s="2"/>
      <c r="BQ469" s="2"/>
      <c r="BR469" s="11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V469" s="6"/>
      <c r="EW469" s="6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6"/>
      <c r="FJ469" s="7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</row>
    <row r="470" spans="1:225">
      <c r="A470" s="16">
        <v>70.029774453098511</v>
      </c>
      <c r="B470" s="2">
        <v>8.289677633342421E-2</v>
      </c>
      <c r="C470" s="2">
        <v>5.2417999345759844E-2</v>
      </c>
      <c r="D470" s="2">
        <v>3.4469229127065452E-2</v>
      </c>
      <c r="E470" s="2">
        <v>3.0711757961470805E-2</v>
      </c>
      <c r="F470" s="2">
        <v>2.5172486222042503E-2</v>
      </c>
      <c r="G470" s="2">
        <v>1.9694206339173414E-2</v>
      </c>
      <c r="H470" s="2">
        <v>8.0441004133701751E-3</v>
      </c>
      <c r="I470" s="2">
        <v>6.2958209331563531E-3</v>
      </c>
      <c r="J470" s="2">
        <v>4.3592792806314935E-3</v>
      </c>
      <c r="K470" s="2">
        <v>0.81586107865331281</v>
      </c>
      <c r="L470" s="2">
        <v>0.80677800901633745</v>
      </c>
      <c r="M470" s="2">
        <v>0.78318987261666595</v>
      </c>
      <c r="N470" s="2">
        <v>0.76062567389885383</v>
      </c>
      <c r="O470" s="2">
        <v>0.76004677170225421</v>
      </c>
      <c r="P470" s="2">
        <v>0.73848428503566066</v>
      </c>
      <c r="Q470" s="2">
        <v>0.70965168064666251</v>
      </c>
      <c r="R470" s="2">
        <v>0.67097787618118176</v>
      </c>
      <c r="S470" s="2">
        <v>0.67358140434628722</v>
      </c>
      <c r="T470" s="2">
        <v>0.89875785498673699</v>
      </c>
      <c r="U470" s="2">
        <v>0.85919600836209731</v>
      </c>
      <c r="V470" s="2">
        <v>0.81765910174373135</v>
      </c>
      <c r="W470" s="2">
        <v>0.79133743186032468</v>
      </c>
      <c r="X470" s="2">
        <v>0.7852192579242967</v>
      </c>
      <c r="Y470" s="2">
        <v>0.75817849137483406</v>
      </c>
      <c r="Z470" s="2">
        <v>0.71154509381015618</v>
      </c>
      <c r="AA470" s="2">
        <v>0.67727369711433816</v>
      </c>
      <c r="AB470" s="2">
        <v>0.67794068362691873</v>
      </c>
      <c r="AC470" s="9">
        <v>9.5993974213814583E-3</v>
      </c>
      <c r="AD470" s="2"/>
      <c r="AE470" s="2">
        <f t="shared" si="205"/>
        <v>-0.10674163008327973</v>
      </c>
      <c r="AF470" s="2">
        <f t="shared" si="206"/>
        <v>-0.15175820099938833</v>
      </c>
      <c r="AG470" s="2">
        <f t="shared" si="207"/>
        <v>-0.20130977527671087</v>
      </c>
      <c r="AH470" s="2">
        <f t="shared" si="208"/>
        <v>-0.23403081322657565</v>
      </c>
      <c r="AI470" s="2">
        <f t="shared" si="209"/>
        <v>-0.2417922907416506</v>
      </c>
      <c r="AJ470" s="2">
        <f t="shared" si="210"/>
        <v>-0.27683644431226101</v>
      </c>
      <c r="AK470" s="2">
        <f t="shared" si="211"/>
        <v>-0.34031648495015365</v>
      </c>
      <c r="AL470" s="2">
        <f t="shared" si="212"/>
        <v>-0.38967980842702571</v>
      </c>
      <c r="AM470" s="2">
        <f t="shared" si="213"/>
        <v>-0.38869548214490751</v>
      </c>
      <c r="AN470" s="2">
        <f t="shared" si="214"/>
        <v>3.0120871454195983</v>
      </c>
      <c r="AO470" s="2">
        <f t="shared" si="215"/>
        <v>0.51928178233826838</v>
      </c>
      <c r="AP470" s="2">
        <f t="shared" si="216"/>
        <v>0.98964364490982037</v>
      </c>
      <c r="AQ470" s="23">
        <f t="shared" si="198"/>
        <v>3.4971078494579242</v>
      </c>
      <c r="AR470" s="2">
        <f t="shared" si="199"/>
        <v>-0.34298101996423958</v>
      </c>
      <c r="AS470" s="2">
        <f t="shared" si="200"/>
        <v>-0.39901911396806039</v>
      </c>
      <c r="AT470" s="2">
        <f t="shared" si="201"/>
        <v>1.4287882472920344</v>
      </c>
      <c r="AU470" s="2">
        <f t="shared" si="202"/>
        <v>8.9112409701678548</v>
      </c>
      <c r="AV470" s="2">
        <f t="shared" si="203"/>
        <v>0.69433897250848009</v>
      </c>
      <c r="AW470" s="27">
        <f t="shared" si="204"/>
        <v>1.3825232057335251E-2</v>
      </c>
      <c r="AX470" s="28">
        <f t="shared" si="217"/>
        <v>1.1300916347031307</v>
      </c>
      <c r="AY470" s="2">
        <v>1E-3</v>
      </c>
      <c r="AZ470" s="2">
        <v>50</v>
      </c>
      <c r="BA470" s="2">
        <f t="shared" si="218"/>
        <v>3.1830794930814617</v>
      </c>
      <c r="BB470" s="2">
        <f t="shared" si="219"/>
        <v>6.4928222598184826</v>
      </c>
      <c r="BC470" s="2">
        <f t="shared" si="220"/>
        <v>9.9819212428763987E-2</v>
      </c>
      <c r="BD470" s="2">
        <f t="shared" si="221"/>
        <v>7.6867379435347329E-3</v>
      </c>
      <c r="BE470" s="2">
        <f t="shared" si="222"/>
        <v>6.4120122955095837E-2</v>
      </c>
      <c r="BF470">
        <f t="shared" si="223"/>
        <v>1.8887546396515638</v>
      </c>
      <c r="BG470" s="9">
        <f t="shared" si="224"/>
        <v>6.517789989749833E-7</v>
      </c>
      <c r="BH470" s="9">
        <f t="shared" si="225"/>
        <v>8.5182845081310156E-7</v>
      </c>
      <c r="BI470" s="2"/>
      <c r="BJ470" s="2"/>
      <c r="BK470" s="2"/>
      <c r="BL470" s="2"/>
      <c r="BM470" s="2"/>
      <c r="BN470" s="2"/>
      <c r="BO470" s="2"/>
      <c r="BP470" s="2"/>
      <c r="BQ470" s="2"/>
      <c r="BR470" s="11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V470" s="6"/>
      <c r="EW470" s="6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6"/>
      <c r="FJ470" s="7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</row>
    <row r="471" spans="1:225">
      <c r="A471" s="16">
        <v>70.201966493236327</v>
      </c>
      <c r="B471" s="2">
        <v>8.2085316617321463E-2</v>
      </c>
      <c r="C471" s="2">
        <v>5.3503606772338799E-2</v>
      </c>
      <c r="D471" s="2">
        <v>3.534627448629659E-2</v>
      </c>
      <c r="E471" s="2">
        <v>2.9739074127729699E-2</v>
      </c>
      <c r="F471" s="2">
        <v>2.4591026240378025E-2</v>
      </c>
      <c r="G471" s="2">
        <v>1.920451811878118E-2</v>
      </c>
      <c r="H471" s="2">
        <v>7.6673571986431623E-3</v>
      </c>
      <c r="I471" s="2">
        <v>5.9636480450562055E-3</v>
      </c>
      <c r="J471" s="2">
        <v>4.0908303373683947E-3</v>
      </c>
      <c r="K471" s="2">
        <v>0.81029559298705445</v>
      </c>
      <c r="L471" s="2">
        <v>0.79115776866716581</v>
      </c>
      <c r="M471" s="2">
        <v>0.76758384016566983</v>
      </c>
      <c r="N471" s="2">
        <v>0.75635736101155016</v>
      </c>
      <c r="O471" s="2">
        <v>0.75538231337984196</v>
      </c>
      <c r="P471" s="2">
        <v>0.73382662266412779</v>
      </c>
      <c r="Q471" s="2">
        <v>0.70207765901951624</v>
      </c>
      <c r="R471" s="2">
        <v>0.66382158776344313</v>
      </c>
      <c r="S471" s="2">
        <v>0.66837649442762159</v>
      </c>
      <c r="T471" s="2">
        <v>0.89238090960437588</v>
      </c>
      <c r="U471" s="2">
        <v>0.84466137543950459</v>
      </c>
      <c r="V471" s="2">
        <v>0.8029301146519664</v>
      </c>
      <c r="W471" s="2">
        <v>0.78609643513927985</v>
      </c>
      <c r="X471" s="2">
        <v>0.77997333962021997</v>
      </c>
      <c r="Y471" s="2">
        <v>0.753031140782909</v>
      </c>
      <c r="Z471" s="2">
        <v>0.70388131060305714</v>
      </c>
      <c r="AA471" s="2">
        <v>0.66978523580849936</v>
      </c>
      <c r="AB471" s="2">
        <v>0.67246732476498994</v>
      </c>
      <c r="AC471" s="9">
        <v>9.5767688223111144E-3</v>
      </c>
      <c r="AD471" s="2"/>
      <c r="AE471" s="2">
        <f t="shared" si="205"/>
        <v>-0.11386220884847921</v>
      </c>
      <c r="AF471" s="2">
        <f t="shared" si="206"/>
        <v>-0.1688194710671912</v>
      </c>
      <c r="AG471" s="2">
        <f t="shared" si="207"/>
        <v>-0.21948759914407054</v>
      </c>
      <c r="AH471" s="2">
        <f t="shared" si="208"/>
        <v>-0.24067580306196226</v>
      </c>
      <c r="AI471" s="2">
        <f t="shared" si="209"/>
        <v>-0.24849553985672521</v>
      </c>
      <c r="AJ471" s="2">
        <f t="shared" si="210"/>
        <v>-0.28364869641597051</v>
      </c>
      <c r="AK471" s="2">
        <f t="shared" si="211"/>
        <v>-0.35114552993085879</v>
      </c>
      <c r="AL471" s="2">
        <f t="shared" si="212"/>
        <v>-0.40079816155160025</v>
      </c>
      <c r="AM471" s="2">
        <f t="shared" si="213"/>
        <v>-0.39680175639661602</v>
      </c>
      <c r="AN471" s="2">
        <f t="shared" si="214"/>
        <v>2.9697791194866432</v>
      </c>
      <c r="AO471" s="2">
        <f t="shared" si="215"/>
        <v>0.51419834294343947</v>
      </c>
      <c r="AP471" s="2">
        <f t="shared" si="216"/>
        <v>0.98664228354245298</v>
      </c>
      <c r="AQ471" s="23">
        <f t="shared" si="198"/>
        <v>3.4913376712520243</v>
      </c>
      <c r="AR471" s="2">
        <f t="shared" si="199"/>
        <v>-0.3537112556909362</v>
      </c>
      <c r="AS471" s="2">
        <f t="shared" si="200"/>
        <v>-0.40974185873751373</v>
      </c>
      <c r="AT471" s="2">
        <f t="shared" si="201"/>
        <v>1.4285972523650934</v>
      </c>
      <c r="AU471" s="2">
        <f t="shared" si="202"/>
        <v>8.8992736655779101</v>
      </c>
      <c r="AV471" s="2">
        <f t="shared" si="203"/>
        <v>0.68693038454964561</v>
      </c>
      <c r="AW471" s="27">
        <f t="shared" si="204"/>
        <v>1.3941396446729728E-2</v>
      </c>
      <c r="AX471" s="28">
        <f t="shared" si="217"/>
        <v>1.1311825108453719</v>
      </c>
      <c r="AY471" s="2">
        <v>1E-3</v>
      </c>
      <c r="AZ471" s="2">
        <v>50</v>
      </c>
      <c r="BA471" s="2">
        <f t="shared" si="218"/>
        <v>3.2249899296536464</v>
      </c>
      <c r="BB471" s="2">
        <f t="shared" si="219"/>
        <v>6.6334729202730003</v>
      </c>
      <c r="BC471" s="2">
        <f t="shared" si="220"/>
        <v>0.10113349527349785</v>
      </c>
      <c r="BD471" s="2">
        <f t="shared" si="221"/>
        <v>7.6228197215773156E-3</v>
      </c>
      <c r="BE471" s="2">
        <f t="shared" si="222"/>
        <v>6.4932865549742758E-2</v>
      </c>
      <c r="BF471">
        <f t="shared" si="223"/>
        <v>1.8166649647427153</v>
      </c>
      <c r="BG471" s="9">
        <f t="shared" si="224"/>
        <v>6.3588114701303365E-7</v>
      </c>
      <c r="BH471" s="9">
        <f t="shared" si="225"/>
        <v>8.9120004435689181E-7</v>
      </c>
      <c r="BI471" s="2"/>
      <c r="BJ471" s="2"/>
      <c r="BK471" s="2"/>
      <c r="BL471" s="2"/>
      <c r="BM471" s="2"/>
      <c r="BN471" s="2"/>
      <c r="BO471" s="2"/>
      <c r="BP471" s="2"/>
      <c r="BQ471" s="2"/>
      <c r="BR471" s="11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V471" s="6"/>
      <c r="EW471" s="6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6"/>
      <c r="FJ471" s="7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</row>
    <row r="472" spans="1:225">
      <c r="A472" s="16">
        <v>70.381436731628483</v>
      </c>
      <c r="B472" s="2">
        <v>8.4427396755088396E-2</v>
      </c>
      <c r="C472" s="2">
        <v>5.3842198627245999E-2</v>
      </c>
      <c r="D472" s="2">
        <v>3.5090739094479101E-2</v>
      </c>
      <c r="E472" s="2">
        <v>3.0206181170619344E-2</v>
      </c>
      <c r="F472" s="2">
        <v>2.5417451025228806E-2</v>
      </c>
      <c r="G472" s="2">
        <v>1.9432451344316651E-2</v>
      </c>
      <c r="H472" s="2">
        <v>7.7591192842120741E-3</v>
      </c>
      <c r="I472" s="2">
        <v>6.0351821828787131E-3</v>
      </c>
      <c r="J472" s="2">
        <v>4.1400665159075332E-3</v>
      </c>
      <c r="K472" s="2">
        <v>0.80799389540279087</v>
      </c>
      <c r="L472" s="2">
        <v>0.79037740216236585</v>
      </c>
      <c r="M472" s="2">
        <v>0.76824932298959303</v>
      </c>
      <c r="N472" s="2">
        <v>0.74852713441169627</v>
      </c>
      <c r="O472" s="2">
        <v>0.74846688577401266</v>
      </c>
      <c r="P472" s="2">
        <v>0.72750393267975144</v>
      </c>
      <c r="Q472" s="2">
        <v>0.69249675251684972</v>
      </c>
      <c r="R472" s="2">
        <v>0.65691320517007357</v>
      </c>
      <c r="S472" s="2">
        <v>0.66560996601369837</v>
      </c>
      <c r="T472" s="2">
        <v>0.89242129215787924</v>
      </c>
      <c r="U472" s="2">
        <v>0.84421960078961189</v>
      </c>
      <c r="V472" s="2">
        <v>0.80334006208407216</v>
      </c>
      <c r="W472" s="2">
        <v>0.77873331558231562</v>
      </c>
      <c r="X472" s="2">
        <v>0.77388433679924151</v>
      </c>
      <c r="Y472" s="2">
        <v>0.74693638402406815</v>
      </c>
      <c r="Z472" s="2">
        <v>0.6953169975653376</v>
      </c>
      <c r="AA472" s="2">
        <v>0.66294838735295225</v>
      </c>
      <c r="AB472" s="2">
        <v>0.66975003252960585</v>
      </c>
      <c r="AC472" s="9">
        <v>9.556831384611008E-3</v>
      </c>
      <c r="AD472" s="2"/>
      <c r="AE472" s="2">
        <f t="shared" si="205"/>
        <v>-0.11381695727553698</v>
      </c>
      <c r="AF472" s="2">
        <f t="shared" si="206"/>
        <v>-0.16934262772084119</v>
      </c>
      <c r="AG472" s="2">
        <f t="shared" si="207"/>
        <v>-0.21897716516236077</v>
      </c>
      <c r="AH472" s="2">
        <f t="shared" si="208"/>
        <v>-0.25008663372338336</v>
      </c>
      <c r="AI472" s="2">
        <f t="shared" si="209"/>
        <v>-0.25633285221892532</v>
      </c>
      <c r="AJ472" s="2">
        <f t="shared" si="210"/>
        <v>-0.29177525942484306</v>
      </c>
      <c r="AK472" s="2">
        <f t="shared" si="211"/>
        <v>-0.36338742579982197</v>
      </c>
      <c r="AL472" s="2">
        <f t="shared" si="212"/>
        <v>-0.41105813895630505</v>
      </c>
      <c r="AM472" s="2">
        <f t="shared" si="213"/>
        <v>-0.40085072198764654</v>
      </c>
      <c r="AN472" s="2">
        <f t="shared" si="214"/>
        <v>3.0680601109790095</v>
      </c>
      <c r="AO472" s="2">
        <f t="shared" si="215"/>
        <v>0.53071559016587688</v>
      </c>
      <c r="AP472" s="2">
        <f t="shared" si="216"/>
        <v>0.98510019338960653</v>
      </c>
      <c r="AQ472" s="23">
        <f t="shared" si="198"/>
        <v>3.5100118460841943</v>
      </c>
      <c r="AR472" s="2">
        <f t="shared" si="199"/>
        <v>-0.36745173043799345</v>
      </c>
      <c r="AS472" s="2">
        <f t="shared" si="200"/>
        <v>-0.42020337703263883</v>
      </c>
      <c r="AT472" s="2">
        <f t="shared" si="201"/>
        <v>1.3449945794836133</v>
      </c>
      <c r="AU472" s="2">
        <f t="shared" si="202"/>
        <v>8.3440409891138003</v>
      </c>
      <c r="AV472" s="2">
        <f t="shared" si="203"/>
        <v>0.6784215712975773</v>
      </c>
      <c r="AW472" s="27">
        <f t="shared" si="204"/>
        <v>1.4086862489251653E-2</v>
      </c>
      <c r="AX472" s="28">
        <f t="shared" si="217"/>
        <v>1.1308578324966103</v>
      </c>
      <c r="AY472" s="2">
        <v>1E-3</v>
      </c>
      <c r="AZ472" s="2">
        <v>50</v>
      </c>
      <c r="BA472" s="2">
        <f t="shared" si="218"/>
        <v>3.0913136530966256</v>
      </c>
      <c r="BB472" s="2">
        <f t="shared" si="219"/>
        <v>6.3427771517771268</v>
      </c>
      <c r="BC472" s="2">
        <f t="shared" si="220"/>
        <v>9.6941497971723287E-2</v>
      </c>
      <c r="BD472" s="2">
        <f t="shared" si="221"/>
        <v>7.6417323708326502E-3</v>
      </c>
      <c r="BE472" s="2">
        <f t="shared" si="222"/>
        <v>6.2337780141227483E-2</v>
      </c>
      <c r="BF472">
        <f t="shared" si="223"/>
        <v>1.9735887248541815</v>
      </c>
      <c r="BG472" s="9">
        <f t="shared" si="224"/>
        <v>6.4243333676333539E-7</v>
      </c>
      <c r="BH472" s="9">
        <f t="shared" si="225"/>
        <v>7.7997156916902822E-7</v>
      </c>
      <c r="BI472" s="2"/>
      <c r="BJ472" s="2"/>
      <c r="BK472" s="2"/>
      <c r="BL472" s="2"/>
      <c r="BM472" s="2"/>
      <c r="BN472" s="2"/>
      <c r="BO472" s="2"/>
      <c r="BP472" s="2"/>
      <c r="BQ472" s="2"/>
      <c r="BR472" s="11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V472" s="6"/>
      <c r="EW472" s="6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6"/>
      <c r="FJ472" s="7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</row>
    <row r="473" spans="1:225">
      <c r="A473" s="16">
        <v>70.569792451146569</v>
      </c>
      <c r="B473" s="2">
        <v>8.3845315118539321E-2</v>
      </c>
      <c r="C473" s="2">
        <v>5.3598458822231937E-2</v>
      </c>
      <c r="D473" s="2">
        <v>3.6409713383890596E-2</v>
      </c>
      <c r="E473" s="2">
        <v>2.8623240537853225E-2</v>
      </c>
      <c r="F473" s="2">
        <v>2.567559542328101E-2</v>
      </c>
      <c r="G473" s="2">
        <v>1.9941276970001021E-2</v>
      </c>
      <c r="H473" s="2">
        <v>8.049865460072551E-3</v>
      </c>
      <c r="I473" s="2">
        <v>6.2801035046845003E-3</v>
      </c>
      <c r="J473" s="2">
        <v>4.3274700516490747E-3</v>
      </c>
      <c r="K473" s="2">
        <v>0.80588475756650191</v>
      </c>
      <c r="L473" s="2">
        <v>0.78856274417952721</v>
      </c>
      <c r="M473" s="2">
        <v>0.76712832612714266</v>
      </c>
      <c r="N473" s="2">
        <v>0.75374021920518053</v>
      </c>
      <c r="O473" s="2">
        <v>0.74796671946888005</v>
      </c>
      <c r="P473" s="2">
        <v>0.72675256512687847</v>
      </c>
      <c r="Q473" s="2">
        <v>0.69521978798974715</v>
      </c>
      <c r="R473" s="2">
        <v>0.65675151861862413</v>
      </c>
      <c r="S473" s="2">
        <v>0.66543500497492192</v>
      </c>
      <c r="T473" s="2">
        <v>0.88973007268504123</v>
      </c>
      <c r="U473" s="2">
        <v>0.84216120300175912</v>
      </c>
      <c r="V473" s="2">
        <v>0.8035380395110332</v>
      </c>
      <c r="W473" s="2">
        <v>0.78236345974303378</v>
      </c>
      <c r="X473" s="2">
        <v>0.77364231489216106</v>
      </c>
      <c r="Y473" s="2">
        <v>0.7466938420968795</v>
      </c>
      <c r="Z473" s="2">
        <v>0.69812535035455769</v>
      </c>
      <c r="AA473" s="2">
        <v>0.66303162212330868</v>
      </c>
      <c r="AB473" s="2">
        <v>0.66976247502657105</v>
      </c>
      <c r="AC473" s="9">
        <v>9.5391588675106838E-3</v>
      </c>
      <c r="AD473" s="2"/>
      <c r="AE473" s="2">
        <f t="shared" si="205"/>
        <v>-0.11683715137532866</v>
      </c>
      <c r="AF473" s="2">
        <f t="shared" si="206"/>
        <v>-0.17178383056834967</v>
      </c>
      <c r="AG473" s="2">
        <f t="shared" si="207"/>
        <v>-0.2187307526588034</v>
      </c>
      <c r="AH473" s="2">
        <f t="shared" si="208"/>
        <v>-0.24543586413455939</v>
      </c>
      <c r="AI473" s="2">
        <f t="shared" si="209"/>
        <v>-0.25664563766761417</v>
      </c>
      <c r="AJ473" s="2">
        <f t="shared" si="210"/>
        <v>-0.29210002779800376</v>
      </c>
      <c r="AK473" s="2">
        <f t="shared" si="211"/>
        <v>-0.35935660730804375</v>
      </c>
      <c r="AL473" s="2">
        <f t="shared" si="212"/>
        <v>-0.41093259442339974</v>
      </c>
      <c r="AM473" s="2">
        <f t="shared" si="213"/>
        <v>-0.40083214433809811</v>
      </c>
      <c r="AN473" s="2">
        <f t="shared" si="214"/>
        <v>3.0300891775432537</v>
      </c>
      <c r="AO473" s="2">
        <f t="shared" si="215"/>
        <v>0.52463533293287801</v>
      </c>
      <c r="AP473" s="2">
        <f t="shared" si="216"/>
        <v>0.98537571791287271</v>
      </c>
      <c r="AQ473" s="23">
        <f t="shared" si="198"/>
        <v>3.5031623378965779</v>
      </c>
      <c r="AR473" s="2">
        <f t="shared" si="199"/>
        <v>-0.36352724169934886</v>
      </c>
      <c r="AS473" s="2">
        <f t="shared" si="200"/>
        <v>-0.42044953809540919</v>
      </c>
      <c r="AT473" s="2">
        <f t="shared" si="201"/>
        <v>1.4513325184475308</v>
      </c>
      <c r="AU473" s="2">
        <f t="shared" si="202"/>
        <v>9.0367133696483872</v>
      </c>
      <c r="AV473" s="2">
        <f t="shared" si="203"/>
        <v>0.67998440120653214</v>
      </c>
      <c r="AW473" s="27">
        <f t="shared" si="204"/>
        <v>1.40284966104882E-2</v>
      </c>
      <c r="AX473" s="28">
        <f t="shared" si="217"/>
        <v>1.1309514450909866</v>
      </c>
      <c r="AY473" s="2">
        <v>1E-3</v>
      </c>
      <c r="AZ473" s="2">
        <v>50</v>
      </c>
      <c r="BA473" s="2">
        <f t="shared" si="218"/>
        <v>3.1396880670139828</v>
      </c>
      <c r="BB473" s="2">
        <f t="shared" si="219"/>
        <v>6.4466405612591622</v>
      </c>
      <c r="BC473" s="2">
        <f t="shared" si="220"/>
        <v>9.8458486758660257E-2</v>
      </c>
      <c r="BD473" s="2">
        <f t="shared" si="221"/>
        <v>7.6362697768698655E-3</v>
      </c>
      <c r="BE473" s="2">
        <f t="shared" si="222"/>
        <v>6.3277820198454293E-2</v>
      </c>
      <c r="BF473">
        <f t="shared" si="223"/>
        <v>1.9139527697786225</v>
      </c>
      <c r="BG473" s="9">
        <f t="shared" si="224"/>
        <v>6.596243796786406E-7</v>
      </c>
      <c r="BH473" s="9">
        <f t="shared" si="225"/>
        <v>8.1659477452886126E-7</v>
      </c>
      <c r="BI473" s="2"/>
      <c r="BJ473" s="2"/>
      <c r="BK473" s="2"/>
      <c r="BL473" s="2"/>
      <c r="BM473" s="2"/>
      <c r="BN473" s="2"/>
      <c r="BO473" s="2"/>
      <c r="BP473" s="2"/>
      <c r="BQ473" s="2"/>
      <c r="BR473" s="11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V473" s="6"/>
      <c r="EW473" s="6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6"/>
      <c r="FJ473" s="7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</row>
    <row r="474" spans="1:225">
      <c r="A474" s="16">
        <v>70.738755555715088</v>
      </c>
      <c r="B474" s="2">
        <v>8.4307146868203064E-2</v>
      </c>
      <c r="C474" s="2">
        <v>5.4306026167208921E-2</v>
      </c>
      <c r="D474" s="2">
        <v>3.5068657619665281E-2</v>
      </c>
      <c r="E474" s="2">
        <v>3.0324080098453811E-2</v>
      </c>
      <c r="F474" s="2">
        <v>2.5164788345203692E-2</v>
      </c>
      <c r="G474" s="2">
        <v>1.9320628370441788E-2</v>
      </c>
      <c r="H474" s="2">
        <v>7.6639399114967451E-3</v>
      </c>
      <c r="I474" s="2">
        <v>5.9504382623350198E-3</v>
      </c>
      <c r="J474" s="2">
        <v>4.0709357438836798E-3</v>
      </c>
      <c r="K474" s="2">
        <v>0.80480472053111307</v>
      </c>
      <c r="L474" s="2">
        <v>0.78750269784069293</v>
      </c>
      <c r="M474" s="2">
        <v>0.76837623928996146</v>
      </c>
      <c r="N474" s="2">
        <v>0.74914697938008412</v>
      </c>
      <c r="O474" s="2">
        <v>0.74880534691607181</v>
      </c>
      <c r="P474" s="2">
        <v>0.72934272005636047</v>
      </c>
      <c r="Q474" s="2">
        <v>0.69943763356473543</v>
      </c>
      <c r="R474" s="2">
        <v>0.66554544394207171</v>
      </c>
      <c r="S474" s="2">
        <v>0.66791887010171425</v>
      </c>
      <c r="T474" s="2">
        <v>0.88911186739931614</v>
      </c>
      <c r="U474" s="2">
        <v>0.84180872400790185</v>
      </c>
      <c r="V474" s="2">
        <v>0.80344489690962673</v>
      </c>
      <c r="W474" s="2">
        <v>0.7794710594785379</v>
      </c>
      <c r="X474" s="2">
        <v>0.77397013526127545</v>
      </c>
      <c r="Y474" s="2">
        <v>0.74866334842680227</v>
      </c>
      <c r="Z474" s="2">
        <v>0.70245381512585414</v>
      </c>
      <c r="AA474" s="2">
        <v>0.6714958822044067</v>
      </c>
      <c r="AB474" s="2">
        <v>0.67198980584559798</v>
      </c>
      <c r="AC474" s="9">
        <v>9.5214863417594012E-3</v>
      </c>
      <c r="AD474" s="2"/>
      <c r="AE474" s="2">
        <f t="shared" si="205"/>
        <v>-0.11753221628996011</v>
      </c>
      <c r="AF474" s="2">
        <f t="shared" si="206"/>
        <v>-0.17220245918320959</v>
      </c>
      <c r="AG474" s="2">
        <f t="shared" si="207"/>
        <v>-0.21884667498678809</v>
      </c>
      <c r="AH474" s="2">
        <f t="shared" si="208"/>
        <v>-0.24913971820555439</v>
      </c>
      <c r="AI474" s="2">
        <f t="shared" si="209"/>
        <v>-0.2562219910705803</v>
      </c>
      <c r="AJ474" s="2">
        <f t="shared" si="210"/>
        <v>-0.28946586456096507</v>
      </c>
      <c r="AK474" s="2">
        <f t="shared" si="211"/>
        <v>-0.35317562352853116</v>
      </c>
      <c r="AL474" s="2">
        <f t="shared" si="212"/>
        <v>-0.39824739527233549</v>
      </c>
      <c r="AM474" s="2">
        <f t="shared" si="213"/>
        <v>-0.39751210844667323</v>
      </c>
      <c r="AN474" s="2">
        <f t="shared" si="214"/>
        <v>2.9175672979039788</v>
      </c>
      <c r="AO474" s="2">
        <f t="shared" si="215"/>
        <v>0.50641444431766836</v>
      </c>
      <c r="AP474" s="2">
        <f t="shared" si="216"/>
        <v>0.9877581988237315</v>
      </c>
      <c r="AQ474" s="23">
        <f t="shared" si="198"/>
        <v>3.4824607770845439</v>
      </c>
      <c r="AR474" s="2">
        <f t="shared" si="199"/>
        <v>-0.35747864744369429</v>
      </c>
      <c r="AS474" s="2">
        <f t="shared" si="200"/>
        <v>-0.4071483580657338</v>
      </c>
      <c r="AT474" s="2">
        <f t="shared" si="201"/>
        <v>1.2664152849011536</v>
      </c>
      <c r="AU474" s="2">
        <f t="shared" si="202"/>
        <v>7.8450581528021406</v>
      </c>
      <c r="AV474" s="2">
        <f t="shared" si="203"/>
        <v>0.68604393541548592</v>
      </c>
      <c r="AW474" s="27">
        <f t="shared" si="204"/>
        <v>1.3878828818730019E-2</v>
      </c>
      <c r="AX474" s="28">
        <f t="shared" si="217"/>
        <v>1.1313612762425451</v>
      </c>
      <c r="AY474" s="2">
        <v>1E-3</v>
      </c>
      <c r="AZ474" s="2">
        <v>50</v>
      </c>
      <c r="BA474" s="2">
        <f t="shared" si="218"/>
        <v>3.2905360737505762</v>
      </c>
      <c r="BB474" s="2">
        <f t="shared" si="219"/>
        <v>6.7775179131746244</v>
      </c>
      <c r="BC474" s="2">
        <f t="shared" si="220"/>
        <v>0.10318897786377521</v>
      </c>
      <c r="BD474" s="2">
        <f t="shared" si="221"/>
        <v>7.6124464688660026E-3</v>
      </c>
      <c r="BE474" s="2">
        <f t="shared" si="222"/>
        <v>6.6202363528628183E-2</v>
      </c>
      <c r="BF474">
        <f t="shared" si="223"/>
        <v>1.7515209467281556</v>
      </c>
      <c r="BG474" s="9">
        <f t="shared" si="224"/>
        <v>6.4021102603056762E-7</v>
      </c>
      <c r="BH474" s="9">
        <f t="shared" si="225"/>
        <v>9.3766268670480139E-7</v>
      </c>
      <c r="BI474" s="2"/>
      <c r="BJ474" s="2"/>
      <c r="BK474" s="2"/>
      <c r="BL474" s="2"/>
      <c r="BM474" s="2"/>
      <c r="BN474" s="2"/>
      <c r="BO474" s="2"/>
      <c r="BP474" s="2"/>
      <c r="BQ474" s="2"/>
      <c r="BR474" s="11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V474" s="6"/>
      <c r="EW474" s="6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6"/>
      <c r="FJ474" s="7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</row>
    <row r="475" spans="1:225">
      <c r="A475" s="16">
        <v>70.899632019745482</v>
      </c>
      <c r="B475" s="2">
        <v>8.4050737546398552E-2</v>
      </c>
      <c r="C475" s="2">
        <v>5.4066599682542016E-2</v>
      </c>
      <c r="D475" s="2">
        <v>3.6388745413952997E-2</v>
      </c>
      <c r="E475" s="2">
        <v>3.3153340320196296E-2</v>
      </c>
      <c r="F475" s="2">
        <v>2.4980978329465317E-2</v>
      </c>
      <c r="G475" s="2">
        <v>1.9403795926730506E-2</v>
      </c>
      <c r="H475" s="2">
        <v>7.8049916932270928E-3</v>
      </c>
      <c r="I475" s="2">
        <v>6.083120774313824E-3</v>
      </c>
      <c r="J475" s="2">
        <v>4.1855971809790808E-3</v>
      </c>
      <c r="K475" s="2">
        <v>0.80441724864172259</v>
      </c>
      <c r="L475" s="2">
        <v>0.78734190368485735</v>
      </c>
      <c r="M475" s="2">
        <v>0.76566352368958979</v>
      </c>
      <c r="N475" s="2">
        <v>0.74471943743101565</v>
      </c>
      <c r="O475" s="2">
        <v>0.74708621304805467</v>
      </c>
      <c r="P475" s="2">
        <v>0.72711461269813238</v>
      </c>
      <c r="Q475" s="2">
        <v>0.70013968281259764</v>
      </c>
      <c r="R475" s="2">
        <v>0.66160763701171055</v>
      </c>
      <c r="S475" s="2">
        <v>0.66557270562054682</v>
      </c>
      <c r="T475" s="2">
        <v>0.88846798618812117</v>
      </c>
      <c r="U475" s="2">
        <v>0.84140850336739936</v>
      </c>
      <c r="V475" s="2">
        <v>0.80205226910354277</v>
      </c>
      <c r="W475" s="2">
        <v>0.777872777751212</v>
      </c>
      <c r="X475" s="2">
        <v>0.77206719137752</v>
      </c>
      <c r="Y475" s="2">
        <v>0.74651840862486285</v>
      </c>
      <c r="Z475" s="2">
        <v>0.70257463658591279</v>
      </c>
      <c r="AA475" s="2">
        <v>0.66769075778602438</v>
      </c>
      <c r="AB475" s="2">
        <v>0.66975830280152593</v>
      </c>
      <c r="AC475" s="9">
        <v>9.5329935285828685E-3</v>
      </c>
      <c r="AD475" s="2"/>
      <c r="AE475" s="2">
        <f t="shared" si="205"/>
        <v>-0.11825666333863231</v>
      </c>
      <c r="AF475" s="2">
        <f t="shared" si="206"/>
        <v>-0.17267800166404404</v>
      </c>
      <c r="AG475" s="2">
        <f t="shared" si="207"/>
        <v>-0.22058149979350539</v>
      </c>
      <c r="AH475" s="2">
        <f t="shared" si="208"/>
        <v>-0.2511922929167465</v>
      </c>
      <c r="AI475" s="2">
        <f t="shared" si="209"/>
        <v>-0.25868369728161822</v>
      </c>
      <c r="AJ475" s="2">
        <f t="shared" si="210"/>
        <v>-0.29233500239419935</v>
      </c>
      <c r="AK475" s="2">
        <f t="shared" si="211"/>
        <v>-0.35300363916734723</v>
      </c>
      <c r="AL475" s="2">
        <f t="shared" si="212"/>
        <v>-0.40393015008018446</v>
      </c>
      <c r="AM475" s="2">
        <f t="shared" si="213"/>
        <v>-0.40083837376747944</v>
      </c>
      <c r="AN475" s="2">
        <f t="shared" si="214"/>
        <v>2.9474168697247602</v>
      </c>
      <c r="AO475" s="2">
        <f t="shared" si="215"/>
        <v>0.51149088147322563</v>
      </c>
      <c r="AP475" s="2">
        <f t="shared" si="216"/>
        <v>0.98594586123879746</v>
      </c>
      <c r="AQ475" s="23">
        <f t="shared" si="198"/>
        <v>3.4882558106750063</v>
      </c>
      <c r="AR475" s="2">
        <f t="shared" si="199"/>
        <v>-0.3564754169704224</v>
      </c>
      <c r="AS475" s="2">
        <f t="shared" si="200"/>
        <v>-0.41308259209304105</v>
      </c>
      <c r="AT475" s="2">
        <f t="shared" si="201"/>
        <v>1.4432979558884527</v>
      </c>
      <c r="AU475" s="2">
        <f t="shared" si="202"/>
        <v>8.9917255547342574</v>
      </c>
      <c r="AV475" s="2">
        <f t="shared" si="203"/>
        <v>0.68488048644272115</v>
      </c>
      <c r="AW475" s="27">
        <f t="shared" si="204"/>
        <v>1.3919207390616969E-2</v>
      </c>
      <c r="AX475" s="28">
        <f t="shared" si="217"/>
        <v>1.1312428566156072</v>
      </c>
      <c r="AY475" s="2">
        <v>1E-3</v>
      </c>
      <c r="AZ475" s="2">
        <v>50</v>
      </c>
      <c r="BA475" s="2">
        <f t="shared" si="218"/>
        <v>3.247598431758409</v>
      </c>
      <c r="BB475" s="2">
        <f t="shared" si="219"/>
        <v>6.6830491676239747</v>
      </c>
      <c r="BC475" s="2">
        <f t="shared" si="220"/>
        <v>0.10184248255427317</v>
      </c>
      <c r="BD475" s="2">
        <f t="shared" si="221"/>
        <v>7.6193148670501256E-3</v>
      </c>
      <c r="BE475" s="2">
        <f t="shared" si="222"/>
        <v>6.5370967089851462E-2</v>
      </c>
      <c r="BF475">
        <f t="shared" si="223"/>
        <v>1.7932231016881708</v>
      </c>
      <c r="BG475" s="9">
        <f t="shared" si="224"/>
        <v>6.4264754448965057E-7</v>
      </c>
      <c r="BH475" s="9">
        <f t="shared" si="225"/>
        <v>9.013163730516014E-7</v>
      </c>
      <c r="BI475" s="2"/>
      <c r="BJ475" s="2"/>
      <c r="BK475" s="2"/>
      <c r="BL475" s="2"/>
      <c r="BM475" s="2"/>
      <c r="BN475" s="2"/>
      <c r="BO475" s="2"/>
      <c r="BP475" s="2"/>
      <c r="BQ475" s="2"/>
      <c r="BR475" s="11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V475" s="6"/>
      <c r="EW475" s="6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6"/>
      <c r="FJ475" s="7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</row>
    <row r="476" spans="1:225">
      <c r="A476" s="16">
        <v>71.054043500793625</v>
      </c>
      <c r="B476" s="2">
        <v>8.4318906597665055E-2</v>
      </c>
      <c r="C476" s="2">
        <v>5.340888105697475E-2</v>
      </c>
      <c r="D476" s="2">
        <v>3.4980005956834814E-2</v>
      </c>
      <c r="E476" s="2">
        <v>3.0055170845357672E-2</v>
      </c>
      <c r="F476" s="2">
        <v>2.4194223996064815E-2</v>
      </c>
      <c r="G476" s="2">
        <v>1.777187760498411E-2</v>
      </c>
      <c r="H476" s="2">
        <v>6.7644130256508386E-3</v>
      </c>
      <c r="I476" s="2">
        <v>5.1930047043332681E-3</v>
      </c>
      <c r="J476" s="2">
        <v>3.4930243596127497E-3</v>
      </c>
      <c r="K476" s="2">
        <v>0.80742239968166418</v>
      </c>
      <c r="L476" s="2">
        <v>0.78976856302991505</v>
      </c>
      <c r="M476" s="2">
        <v>0.76634072583417245</v>
      </c>
      <c r="N476" s="2">
        <v>0.7456758648213706</v>
      </c>
      <c r="O476" s="2">
        <v>0.74420143215573176</v>
      </c>
      <c r="P476" s="2">
        <v>0.7278487425922604</v>
      </c>
      <c r="Q476" s="2">
        <v>0.69507553411409473</v>
      </c>
      <c r="R476" s="2">
        <v>0.66215701357044876</v>
      </c>
      <c r="S476" s="2">
        <v>0.66528145140425365</v>
      </c>
      <c r="T476" s="2">
        <v>0.89174130627932924</v>
      </c>
      <c r="U476" s="2">
        <v>0.84317744408688977</v>
      </c>
      <c r="V476" s="2">
        <v>0.80132073179100727</v>
      </c>
      <c r="W476" s="2">
        <v>0.7757310356667283</v>
      </c>
      <c r="X476" s="2">
        <v>0.76839565615179661</v>
      </c>
      <c r="Y476" s="2">
        <v>0.74562062019724451</v>
      </c>
      <c r="Z476" s="2">
        <v>0.69768816581445903</v>
      </c>
      <c r="AA476" s="2">
        <v>0.66735001827478202</v>
      </c>
      <c r="AB476" s="2">
        <v>0.66877447576386639</v>
      </c>
      <c r="AC476" s="9">
        <v>9.5659165329317342E-3</v>
      </c>
      <c r="AD476" s="2"/>
      <c r="AE476" s="2">
        <f t="shared" si="205"/>
        <v>-0.11457920384663918</v>
      </c>
      <c r="AF476" s="2">
        <f t="shared" si="206"/>
        <v>-0.17057785192417241</v>
      </c>
      <c r="AG476" s="2">
        <f t="shared" si="207"/>
        <v>-0.22149399783717591</v>
      </c>
      <c r="AH476" s="2">
        <f t="shared" si="208"/>
        <v>-0.2539494224020597</v>
      </c>
      <c r="AI476" s="2">
        <f t="shared" si="209"/>
        <v>-0.26345050121173541</v>
      </c>
      <c r="AJ476" s="2">
        <f t="shared" si="210"/>
        <v>-0.29353836014922763</v>
      </c>
      <c r="AK476" s="2">
        <f t="shared" si="211"/>
        <v>-0.35998302989147696</v>
      </c>
      <c r="AL476" s="2">
        <f t="shared" si="212"/>
        <v>-0.4044406056778726</v>
      </c>
      <c r="AM476" s="2">
        <f t="shared" si="213"/>
        <v>-0.40230838216858655</v>
      </c>
      <c r="AN476" s="2">
        <f t="shared" si="214"/>
        <v>3.007521330604003</v>
      </c>
      <c r="AO476" s="2">
        <f t="shared" si="215"/>
        <v>0.52125851557878311</v>
      </c>
      <c r="AP476" s="2">
        <f t="shared" si="216"/>
        <v>0.98683814147932603</v>
      </c>
      <c r="AQ476" s="23">
        <f t="shared" si="198"/>
        <v>3.499346020953872</v>
      </c>
      <c r="AR476" s="2">
        <f t="shared" si="199"/>
        <v>-0.36373475714427145</v>
      </c>
      <c r="AS476" s="2">
        <f t="shared" si="200"/>
        <v>-0.41225257054799214</v>
      </c>
      <c r="AT476" s="2">
        <f t="shared" si="201"/>
        <v>1.2370456705900368</v>
      </c>
      <c r="AU476" s="2">
        <f t="shared" si="202"/>
        <v>7.6485758628997313</v>
      </c>
      <c r="AV476" s="2">
        <f t="shared" si="203"/>
        <v>0.68207113882937243</v>
      </c>
      <c r="AW476" s="27">
        <f t="shared" si="204"/>
        <v>1.4024807660604963E-2</v>
      </c>
      <c r="AX476" s="28">
        <f t="shared" si="217"/>
        <v>1.1311786463001474</v>
      </c>
      <c r="AY476" s="2">
        <v>1E-3</v>
      </c>
      <c r="AZ476" s="2">
        <v>50</v>
      </c>
      <c r="BA476" s="2">
        <f t="shared" si="218"/>
        <v>3.1669694995038267</v>
      </c>
      <c r="BB476" s="2">
        <f t="shared" si="219"/>
        <v>6.513938955256414</v>
      </c>
      <c r="BC476" s="2">
        <f t="shared" si="220"/>
        <v>9.9314013964620307E-2</v>
      </c>
      <c r="BD476" s="2">
        <f t="shared" si="221"/>
        <v>7.6230442824427166E-3</v>
      </c>
      <c r="BE476" s="2">
        <f t="shared" si="222"/>
        <v>6.3807499891328945E-2</v>
      </c>
      <c r="BF476">
        <f t="shared" si="223"/>
        <v>1.8773338293433162</v>
      </c>
      <c r="BG476" s="9">
        <f t="shared" si="224"/>
        <v>5.8804993582004002E-7</v>
      </c>
      <c r="BH476" s="9">
        <f t="shared" si="225"/>
        <v>8.385501201960064E-7</v>
      </c>
      <c r="BI476" s="2"/>
      <c r="BJ476" s="2"/>
      <c r="BK476" s="2"/>
      <c r="BL476" s="2"/>
      <c r="BM476" s="2"/>
      <c r="BN476" s="2"/>
      <c r="BO476" s="2"/>
      <c r="BP476" s="2"/>
      <c r="BQ476" s="2"/>
      <c r="BR476" s="11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V476" s="6"/>
      <c r="EW476" s="6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6"/>
      <c r="FJ476" s="7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</row>
    <row r="477" spans="1:225">
      <c r="A477" s="16">
        <v>71.217345243695831</v>
      </c>
      <c r="B477" s="2">
        <v>8.5339039329702743E-2</v>
      </c>
      <c r="C477" s="2">
        <v>5.3001550626332827E-2</v>
      </c>
      <c r="D477" s="2">
        <v>3.5770346719391805E-2</v>
      </c>
      <c r="E477" s="2">
        <v>2.9731621856110394E-2</v>
      </c>
      <c r="F477" s="2">
        <v>2.4608982596237117E-2</v>
      </c>
      <c r="G477" s="2">
        <v>1.8265837744558807E-2</v>
      </c>
      <c r="H477" s="2">
        <v>7.0282395971535735E-3</v>
      </c>
      <c r="I477" s="2">
        <v>5.4115821248029638E-3</v>
      </c>
      <c r="J477" s="2">
        <v>3.6562913605705356E-3</v>
      </c>
      <c r="K477" s="2">
        <v>0.81039150415817607</v>
      </c>
      <c r="L477" s="2">
        <v>0.79597204890012963</v>
      </c>
      <c r="M477" s="2">
        <v>0.76755026679285343</v>
      </c>
      <c r="N477" s="2">
        <v>0.74594115327526023</v>
      </c>
      <c r="O477" s="2">
        <v>0.74369890740631484</v>
      </c>
      <c r="P477" s="2">
        <v>0.72530783192761605</v>
      </c>
      <c r="Q477" s="2">
        <v>0.69427988351093151</v>
      </c>
      <c r="R477" s="2">
        <v>0.65691153269009739</v>
      </c>
      <c r="S477" s="2">
        <v>0.66511664577667207</v>
      </c>
      <c r="T477" s="2">
        <v>0.89573054348787884</v>
      </c>
      <c r="U477" s="2">
        <v>0.84897359952646245</v>
      </c>
      <c r="V477" s="2">
        <v>0.80332061351224526</v>
      </c>
      <c r="W477" s="2">
        <v>0.77567277513137067</v>
      </c>
      <c r="X477" s="2">
        <v>0.76830789000255195</v>
      </c>
      <c r="Y477" s="2">
        <v>0.74357366967217486</v>
      </c>
      <c r="Z477" s="2">
        <v>0.69624074126604096</v>
      </c>
      <c r="AA477" s="2">
        <v>0.66232311481490036</v>
      </c>
      <c r="AB477" s="2">
        <v>0.66877293713724262</v>
      </c>
      <c r="AC477" s="9">
        <v>9.5988395742451701E-3</v>
      </c>
      <c r="AD477" s="2"/>
      <c r="AE477" s="2">
        <f t="shared" si="205"/>
        <v>-0.11011564395077843</v>
      </c>
      <c r="AF477" s="2">
        <f t="shared" si="206"/>
        <v>-0.16372718911839887</v>
      </c>
      <c r="AG477" s="2">
        <f t="shared" si="207"/>
        <v>-0.21900137509308634</v>
      </c>
      <c r="AH477" s="2">
        <f t="shared" si="208"/>
        <v>-0.25402452926331592</v>
      </c>
      <c r="AI477" s="2">
        <f t="shared" si="209"/>
        <v>-0.263564727731951</v>
      </c>
      <c r="AJ477" s="2">
        <f t="shared" si="210"/>
        <v>-0.29628743302458033</v>
      </c>
      <c r="AK477" s="2">
        <f t="shared" si="211"/>
        <v>-0.36205978583115805</v>
      </c>
      <c r="AL477" s="2">
        <f t="shared" si="212"/>
        <v>-0.41200175327748334</v>
      </c>
      <c r="AM477" s="2">
        <f t="shared" si="213"/>
        <v>-0.40231068283712201</v>
      </c>
      <c r="AN477" s="2">
        <f t="shared" si="214"/>
        <v>3.1158125180287417</v>
      </c>
      <c r="AO477" s="2">
        <f t="shared" si="215"/>
        <v>0.53842787385049506</v>
      </c>
      <c r="AP477" s="2">
        <f t="shared" si="216"/>
        <v>0.98358611782990579</v>
      </c>
      <c r="AQ477" s="23">
        <f t="shared" si="198"/>
        <v>3.5186603406340247</v>
      </c>
      <c r="AR477" s="2">
        <f t="shared" si="199"/>
        <v>-0.36488010941346011</v>
      </c>
      <c r="AS477" s="2">
        <f t="shared" si="200"/>
        <v>-0.42020592300384485</v>
      </c>
      <c r="AT477" s="2">
        <f t="shared" si="201"/>
        <v>1.41062742470188</v>
      </c>
      <c r="AU477" s="2">
        <f t="shared" si="202"/>
        <v>8.7717147347148625</v>
      </c>
      <c r="AV477" s="2">
        <f t="shared" si="203"/>
        <v>0.67948723984633186</v>
      </c>
      <c r="AW477" s="27">
        <f t="shared" si="204"/>
        <v>1.4126592835526945E-2</v>
      </c>
      <c r="AX477" s="28">
        <f t="shared" si="217"/>
        <v>1.1305207121273793</v>
      </c>
      <c r="AY477" s="2">
        <v>1E-3</v>
      </c>
      <c r="AZ477" s="2">
        <v>50</v>
      </c>
      <c r="BA477" s="2">
        <f t="shared" si="218"/>
        <v>3.0313067948220929</v>
      </c>
      <c r="BB477" s="2">
        <f t="shared" si="219"/>
        <v>6.2036314110910826</v>
      </c>
      <c r="BC477" s="2">
        <f t="shared" si="220"/>
        <v>9.5059723625117276E-2</v>
      </c>
      <c r="BD477" s="2">
        <f t="shared" si="221"/>
        <v>7.6614693376025333E-3</v>
      </c>
      <c r="BE477" s="2">
        <f t="shared" si="222"/>
        <v>6.1170211643833738E-2</v>
      </c>
      <c r="BF477">
        <f t="shared" si="223"/>
        <v>2.0588129561401285</v>
      </c>
      <c r="BG477" s="9">
        <f t="shared" si="224"/>
        <v>6.0344576856667311E-7</v>
      </c>
      <c r="BH477" s="9">
        <f t="shared" si="225"/>
        <v>7.2987038821110151E-7</v>
      </c>
      <c r="BI477" s="2"/>
      <c r="BJ477" s="2"/>
      <c r="BK477" s="2"/>
      <c r="BL477" s="2"/>
      <c r="BM477" s="2"/>
      <c r="BN477" s="2"/>
      <c r="BO477" s="2"/>
      <c r="BP477" s="2"/>
      <c r="BQ477" s="2"/>
      <c r="BR477" s="11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V477" s="6"/>
      <c r="EW477" s="6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6"/>
      <c r="FJ477" s="7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</row>
    <row r="478" spans="1:225">
      <c r="A478" s="16">
        <v>71.375798863260741</v>
      </c>
      <c r="B478" s="2">
        <v>8.5109294724053902E-2</v>
      </c>
      <c r="C478" s="2">
        <v>5.245354740136593E-2</v>
      </c>
      <c r="D478" s="2">
        <v>3.4833443600718092E-2</v>
      </c>
      <c r="E478" s="2">
        <v>3.0688135662972783E-2</v>
      </c>
      <c r="F478" s="2">
        <v>2.4496436771207955E-2</v>
      </c>
      <c r="G478" s="2">
        <v>1.8770880990598645E-2</v>
      </c>
      <c r="H478" s="2">
        <v>7.3615230531112663E-3</v>
      </c>
      <c r="I478" s="2">
        <v>5.6978419422362182E-3</v>
      </c>
      <c r="J478" s="2">
        <v>3.8799352659777261E-3</v>
      </c>
      <c r="K478" s="2">
        <v>0.81446963674453976</v>
      </c>
      <c r="L478" s="2">
        <v>0.8004387910906956</v>
      </c>
      <c r="M478" s="2">
        <v>0.77691861879240753</v>
      </c>
      <c r="N478" s="2">
        <v>0.75035975289270385</v>
      </c>
      <c r="O478" s="2">
        <v>0.74840998961083904</v>
      </c>
      <c r="P478" s="2">
        <v>0.73144945110001736</v>
      </c>
      <c r="Q478" s="2">
        <v>0.70237054690928769</v>
      </c>
      <c r="R478" s="2">
        <v>0.66681313149359012</v>
      </c>
      <c r="S478" s="2">
        <v>0.66974081856363732</v>
      </c>
      <c r="T478" s="2">
        <v>0.89957893146859369</v>
      </c>
      <c r="U478" s="2">
        <v>0.85289233849206159</v>
      </c>
      <c r="V478" s="2">
        <v>0.81175206239312558</v>
      </c>
      <c r="W478" s="2">
        <v>0.78104788855567664</v>
      </c>
      <c r="X478" s="2">
        <v>0.77290642638204698</v>
      </c>
      <c r="Y478" s="2">
        <v>0.750220332090616</v>
      </c>
      <c r="Z478" s="2">
        <v>0.70495410895838972</v>
      </c>
      <c r="AA478" s="2">
        <v>0.67251097343582633</v>
      </c>
      <c r="AB478" s="2">
        <v>0.67362075382961506</v>
      </c>
      <c r="AC478" s="9">
        <v>9.6018980217852535E-3</v>
      </c>
      <c r="AD478" s="2"/>
      <c r="AE478" s="2">
        <f t="shared" si="205"/>
        <v>-0.10582847905940583</v>
      </c>
      <c r="AF478" s="2">
        <f t="shared" si="206"/>
        <v>-0.15912195458865946</v>
      </c>
      <c r="AG478" s="2">
        <f t="shared" si="207"/>
        <v>-0.20856032732716984</v>
      </c>
      <c r="AH478" s="2">
        <f t="shared" si="208"/>
        <v>-0.24711881404956246</v>
      </c>
      <c r="AI478" s="2">
        <f t="shared" si="209"/>
        <v>-0.25759729026803008</v>
      </c>
      <c r="AJ478" s="2">
        <f t="shared" si="210"/>
        <v>-0.28738833947471465</v>
      </c>
      <c r="AK478" s="2">
        <f t="shared" si="211"/>
        <v>-0.34962257196459662</v>
      </c>
      <c r="AL478" s="2">
        <f t="shared" si="212"/>
        <v>-0.39673685026257638</v>
      </c>
      <c r="AM478" s="2">
        <f t="shared" si="213"/>
        <v>-0.39508800621152368</v>
      </c>
      <c r="AN478" s="2">
        <f t="shared" si="214"/>
        <v>3.0430171301407731</v>
      </c>
      <c r="AO478" s="2">
        <f t="shared" si="215"/>
        <v>0.52553066522475522</v>
      </c>
      <c r="AP478" s="2">
        <f t="shared" si="216"/>
        <v>0.98601794402719567</v>
      </c>
      <c r="AQ478" s="23">
        <f t="shared" si="198"/>
        <v>3.5041727137004335</v>
      </c>
      <c r="AR478" s="2">
        <f t="shared" si="199"/>
        <v>-0.3532941696171587</v>
      </c>
      <c r="AS478" s="2">
        <f t="shared" si="200"/>
        <v>-0.40524543499768378</v>
      </c>
      <c r="AT478" s="2">
        <f t="shared" si="201"/>
        <v>1.3245874744166488</v>
      </c>
      <c r="AU478" s="2">
        <f t="shared" si="202"/>
        <v>8.2260222944093204</v>
      </c>
      <c r="AV478" s="2">
        <f t="shared" si="203"/>
        <v>0.68830909774123472</v>
      </c>
      <c r="AW478" s="27">
        <f t="shared" si="204"/>
        <v>1.3949979817635686E-2</v>
      </c>
      <c r="AX478" s="28">
        <f t="shared" si="217"/>
        <v>1.1303999278876784</v>
      </c>
      <c r="AY478" s="2">
        <v>1E-3</v>
      </c>
      <c r="AZ478" s="2">
        <v>50</v>
      </c>
      <c r="BA478" s="2">
        <f t="shared" si="218"/>
        <v>3.1325047711915848</v>
      </c>
      <c r="BB478" s="2">
        <f t="shared" si="219"/>
        <v>6.4048026288031155</v>
      </c>
      <c r="BC478" s="2">
        <f t="shared" si="220"/>
        <v>9.823322347723952E-2</v>
      </c>
      <c r="BD478" s="2">
        <f t="shared" si="221"/>
        <v>7.6685655722538671E-3</v>
      </c>
      <c r="BE478" s="2">
        <f t="shared" si="222"/>
        <v>6.3138297444460534E-2</v>
      </c>
      <c r="BF478">
        <f t="shared" si="223"/>
        <v>1.9375805414834728</v>
      </c>
      <c r="BG478" s="9">
        <f t="shared" si="224"/>
        <v>6.2085798574938192E-7</v>
      </c>
      <c r="BH478" s="9">
        <f t="shared" si="225"/>
        <v>8.0859220022220877E-7</v>
      </c>
      <c r="BI478" s="2"/>
      <c r="BJ478" s="2"/>
      <c r="BK478" s="2"/>
      <c r="BL478" s="2"/>
      <c r="BM478" s="2"/>
      <c r="BN478" s="2"/>
      <c r="BO478" s="2"/>
      <c r="BP478" s="2"/>
      <c r="BQ478" s="2"/>
      <c r="BR478" s="11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V478" s="6"/>
      <c r="EW478" s="6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6"/>
      <c r="FJ478" s="7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</row>
    <row r="479" spans="1:225">
      <c r="A479" s="16">
        <v>71.532635644536427</v>
      </c>
      <c r="B479" s="2">
        <v>8.5538776226429886E-2</v>
      </c>
      <c r="C479" s="2">
        <v>5.4669575904864751E-2</v>
      </c>
      <c r="D479" s="2">
        <v>3.6267811570813158E-2</v>
      </c>
      <c r="E479" s="2">
        <v>3.2108028661841398E-2</v>
      </c>
      <c r="F479" s="2">
        <v>2.6464868296983791E-2</v>
      </c>
      <c r="G479" s="2">
        <v>1.982516735924815E-2</v>
      </c>
      <c r="H479" s="2">
        <v>8.0404560742761266E-3</v>
      </c>
      <c r="I479" s="2">
        <v>6.2807851871138666E-3</v>
      </c>
      <c r="J479" s="2">
        <v>4.336245126014859E-3</v>
      </c>
      <c r="K479" s="2">
        <v>0.81380434510325739</v>
      </c>
      <c r="L479" s="2">
        <v>0.79764252868322938</v>
      </c>
      <c r="M479" s="2">
        <v>0.77193747623503473</v>
      </c>
      <c r="N479" s="2">
        <v>0.75034286240146819</v>
      </c>
      <c r="O479" s="2">
        <v>0.74916803808195465</v>
      </c>
      <c r="P479" s="2">
        <v>0.73338809186876353</v>
      </c>
      <c r="Q479" s="2">
        <v>0.70517316570874511</v>
      </c>
      <c r="R479" s="2">
        <v>0.66918782211855043</v>
      </c>
      <c r="S479" s="2">
        <v>0.6702866154471353</v>
      </c>
      <c r="T479" s="2">
        <v>0.8993431213296873</v>
      </c>
      <c r="U479" s="2">
        <v>0.85231210458809414</v>
      </c>
      <c r="V479" s="2">
        <v>0.80820528780584788</v>
      </c>
      <c r="W479" s="2">
        <v>0.78245089106330956</v>
      </c>
      <c r="X479" s="2">
        <v>0.77563290637893845</v>
      </c>
      <c r="Y479" s="2">
        <v>0.75321325922801163</v>
      </c>
      <c r="Z479" s="2">
        <v>0.7072555066943178</v>
      </c>
      <c r="AA479" s="2">
        <v>0.67546860730566427</v>
      </c>
      <c r="AB479" s="2">
        <v>0.67462286057315013</v>
      </c>
      <c r="AC479" s="9">
        <v>9.5858983254512101E-3</v>
      </c>
      <c r="AD479" s="2"/>
      <c r="AE479" s="2">
        <f t="shared" si="205"/>
        <v>-0.10609064732833136</v>
      </c>
      <c r="AF479" s="2">
        <f t="shared" si="206"/>
        <v>-0.15980249929251153</v>
      </c>
      <c r="AG479" s="2">
        <f t="shared" si="207"/>
        <v>-0.21293918366447778</v>
      </c>
      <c r="AH479" s="2">
        <f t="shared" si="208"/>
        <v>-0.24532411756178327</v>
      </c>
      <c r="AI479" s="2">
        <f t="shared" si="209"/>
        <v>-0.25407592951655578</v>
      </c>
      <c r="AJ479" s="2">
        <f t="shared" si="210"/>
        <v>-0.28340687849321006</v>
      </c>
      <c r="AK479" s="2">
        <f t="shared" si="211"/>
        <v>-0.34636328276598871</v>
      </c>
      <c r="AL479" s="2">
        <f t="shared" si="212"/>
        <v>-0.39234859593246668</v>
      </c>
      <c r="AM479" s="2">
        <f t="shared" si="213"/>
        <v>-0.39360146933144174</v>
      </c>
      <c r="AN479" s="2">
        <f t="shared" si="214"/>
        <v>2.9903794519893734</v>
      </c>
      <c r="AO479" s="2">
        <f t="shared" si="215"/>
        <v>0.51694328901542019</v>
      </c>
      <c r="AP479" s="2">
        <f t="shared" si="216"/>
        <v>0.98716625318389661</v>
      </c>
      <c r="AQ479" s="23">
        <f t="shared" si="198"/>
        <v>3.4944560416598711</v>
      </c>
      <c r="AR479" s="2">
        <f t="shared" si="199"/>
        <v>-0.34931188121199175</v>
      </c>
      <c r="AS479" s="2">
        <f t="shared" si="200"/>
        <v>-0.40169050770607223</v>
      </c>
      <c r="AT479" s="2">
        <f t="shared" si="201"/>
        <v>1.33548378606415</v>
      </c>
      <c r="AU479" s="2">
        <f t="shared" si="202"/>
        <v>8.3005796922127839</v>
      </c>
      <c r="AV479" s="2">
        <f t="shared" si="203"/>
        <v>0.6909406542982377</v>
      </c>
      <c r="AW479" s="27">
        <f t="shared" si="204"/>
        <v>1.3873692719944587E-2</v>
      </c>
      <c r="AX479" s="28">
        <f t="shared" si="217"/>
        <v>1.1305636359259772</v>
      </c>
      <c r="AY479" s="2">
        <v>1E-3</v>
      </c>
      <c r="AZ479" s="2">
        <v>50</v>
      </c>
      <c r="BA479" s="2">
        <f t="shared" si="218"/>
        <v>3.2022725927518962</v>
      </c>
      <c r="BB479" s="2">
        <f t="shared" si="219"/>
        <v>6.5556716439144092</v>
      </c>
      <c r="BC479" s="2">
        <f t="shared" si="220"/>
        <v>0.10042109500735925</v>
      </c>
      <c r="BD479" s="2">
        <f t="shared" si="221"/>
        <v>7.6589506691997575E-3</v>
      </c>
      <c r="BE479" s="2">
        <f t="shared" si="222"/>
        <v>6.4492421531266331E-2</v>
      </c>
      <c r="BF479">
        <f t="shared" si="223"/>
        <v>1.8555781965232434</v>
      </c>
      <c r="BG479" s="9">
        <f t="shared" si="224"/>
        <v>6.5625891718622699E-7</v>
      </c>
      <c r="BH479" s="9">
        <f t="shared" si="225"/>
        <v>8.6657416038569249E-7</v>
      </c>
      <c r="BI479" s="2"/>
      <c r="BJ479" s="2"/>
      <c r="BK479" s="2"/>
      <c r="BL479" s="2"/>
      <c r="BM479" s="2"/>
      <c r="BN479" s="2"/>
      <c r="BO479" s="2"/>
      <c r="BP479" s="2"/>
      <c r="BQ479" s="2"/>
      <c r="BR479" s="11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V479" s="6"/>
      <c r="EW479" s="6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6"/>
      <c r="FJ479" s="7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</row>
    <row r="480" spans="1:225">
      <c r="A480" s="16">
        <v>71.69513384265214</v>
      </c>
      <c r="B480" s="2">
        <v>8.435079560098932E-2</v>
      </c>
      <c r="C480" s="2">
        <v>5.5582872025604024E-2</v>
      </c>
      <c r="D480" s="2">
        <v>3.6596790504990491E-2</v>
      </c>
      <c r="E480" s="2">
        <v>3.2706427569170617E-2</v>
      </c>
      <c r="F480" s="2">
        <v>2.6829194291873925E-2</v>
      </c>
      <c r="G480" s="2">
        <v>2.1904041619575262E-2</v>
      </c>
      <c r="H480" s="2">
        <v>9.3307383907627744E-3</v>
      </c>
      <c r="I480" s="2">
        <v>7.3873111004522513E-3</v>
      </c>
      <c r="J480" s="2">
        <v>5.2040558914331148E-3</v>
      </c>
      <c r="K480" s="2">
        <v>0.81611833542094492</v>
      </c>
      <c r="L480" s="2">
        <v>0.79366533848790066</v>
      </c>
      <c r="M480" s="2">
        <v>0.77027076095287283</v>
      </c>
      <c r="N480" s="2">
        <v>0.74873101252268759</v>
      </c>
      <c r="O480" s="2">
        <v>0.74693044939052711</v>
      </c>
      <c r="P480" s="2">
        <v>0.72695931599828145</v>
      </c>
      <c r="Q480" s="2">
        <v>0.70365223188869885</v>
      </c>
      <c r="R480" s="2">
        <v>0.66284283800769361</v>
      </c>
      <c r="S480" s="2">
        <v>0.67093695429977995</v>
      </c>
      <c r="T480" s="2">
        <v>0.90046913102193427</v>
      </c>
      <c r="U480" s="2">
        <v>0.84924821051350463</v>
      </c>
      <c r="V480" s="2">
        <v>0.80686755145786337</v>
      </c>
      <c r="W480" s="2">
        <v>0.78143744009185823</v>
      </c>
      <c r="X480" s="2">
        <v>0.77375964368240102</v>
      </c>
      <c r="Y480" s="2">
        <v>0.74886335761785672</v>
      </c>
      <c r="Z480" s="2">
        <v>0.70498492574573568</v>
      </c>
      <c r="AA480" s="2">
        <v>0.67023014910814582</v>
      </c>
      <c r="AB480" s="2">
        <v>0.67614101019121309</v>
      </c>
      <c r="AC480" s="9">
        <v>9.5698986594658086E-3</v>
      </c>
      <c r="AD480" s="2"/>
      <c r="AE480" s="2">
        <f t="shared" si="205"/>
        <v>-0.10483939477386568</v>
      </c>
      <c r="AF480" s="2">
        <f t="shared" si="206"/>
        <v>-0.16340377908113257</v>
      </c>
      <c r="AG480" s="2">
        <f t="shared" si="207"/>
        <v>-0.21459574876963211</v>
      </c>
      <c r="AH480" s="2">
        <f t="shared" si="208"/>
        <v>-0.24662018339094366</v>
      </c>
      <c r="AI480" s="2">
        <f t="shared" si="209"/>
        <v>-0.25649399149731605</v>
      </c>
      <c r="AJ480" s="2">
        <f t="shared" si="210"/>
        <v>-0.28919874519483102</v>
      </c>
      <c r="AK480" s="2">
        <f t="shared" si="211"/>
        <v>-0.34957885831940722</v>
      </c>
      <c r="AL480" s="2">
        <f t="shared" si="212"/>
        <v>-0.40013411945028821</v>
      </c>
      <c r="AM480" s="2">
        <f t="shared" si="213"/>
        <v>-0.39135362973466031</v>
      </c>
      <c r="AN480" s="2">
        <f t="shared" si="214"/>
        <v>3.0099401145281912</v>
      </c>
      <c r="AO480" s="2">
        <f t="shared" si="215"/>
        <v>0.52044124761864285</v>
      </c>
      <c r="AP480" s="2">
        <f t="shared" si="216"/>
        <v>0.98149730745529906</v>
      </c>
      <c r="AQ480" s="23">
        <f t="shared" si="198"/>
        <v>3.4984210388368773</v>
      </c>
      <c r="AR480" s="2">
        <f t="shared" si="199"/>
        <v>-0.35147103367121779</v>
      </c>
      <c r="AS480" s="2">
        <f t="shared" si="200"/>
        <v>-0.41121736364185524</v>
      </c>
      <c r="AT480" s="2">
        <f t="shared" si="201"/>
        <v>1.5233361447849783</v>
      </c>
      <c r="AU480" s="2">
        <f t="shared" si="202"/>
        <v>9.515135075492001</v>
      </c>
      <c r="AV480" s="2">
        <f t="shared" si="203"/>
        <v>0.6874758854212103</v>
      </c>
      <c r="AW480" s="27">
        <f t="shared" si="204"/>
        <v>1.392034086199608E-2</v>
      </c>
      <c r="AX480" s="28">
        <f t="shared" si="217"/>
        <v>1.1305942561846496</v>
      </c>
      <c r="AY480" s="2">
        <v>1E-3</v>
      </c>
      <c r="AZ480" s="2">
        <v>50</v>
      </c>
      <c r="BA480" s="2">
        <f t="shared" si="218"/>
        <v>3.1736174757995403</v>
      </c>
      <c r="BB480" s="2">
        <f t="shared" si="219"/>
        <v>6.4985327768805092</v>
      </c>
      <c r="BC480" s="2">
        <f t="shared" si="220"/>
        <v>9.9522489989025478E-2</v>
      </c>
      <c r="BD480" s="2">
        <f t="shared" si="221"/>
        <v>7.657154955592973E-3</v>
      </c>
      <c r="BE480" s="2">
        <f t="shared" si="222"/>
        <v>6.3936521718982675E-2</v>
      </c>
      <c r="BF480">
        <f t="shared" si="223"/>
        <v>1.8856269318979368</v>
      </c>
      <c r="BG480" s="9">
        <f t="shared" si="224"/>
        <v>7.2483402188669673E-7</v>
      </c>
      <c r="BH480" s="9">
        <f t="shared" si="225"/>
        <v>8.4025310928633861E-7</v>
      </c>
      <c r="BI480" s="2"/>
      <c r="BJ480" s="2"/>
      <c r="BK480" s="2"/>
      <c r="BL480" s="2"/>
      <c r="BM480" s="2"/>
      <c r="BN480" s="2"/>
      <c r="BO480" s="2"/>
      <c r="BP480" s="2"/>
      <c r="BQ480" s="2"/>
      <c r="BR480" s="11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V480" s="6"/>
      <c r="EW480" s="6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6"/>
      <c r="FJ480" s="7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</row>
    <row r="481" spans="1:225">
      <c r="A481" s="16">
        <v>71.847935846249371</v>
      </c>
      <c r="B481" s="2">
        <v>8.5022478628414833E-2</v>
      </c>
      <c r="C481" s="2">
        <v>5.5887225547168906E-2</v>
      </c>
      <c r="D481" s="2">
        <v>3.5874883487322519E-2</v>
      </c>
      <c r="E481" s="2">
        <v>3.2147070197506601E-2</v>
      </c>
      <c r="F481" s="2">
        <v>2.6368865369186003E-2</v>
      </c>
      <c r="G481" s="2">
        <v>2.0606810818623405E-2</v>
      </c>
      <c r="H481" s="2">
        <v>8.4533596015908229E-3</v>
      </c>
      <c r="I481" s="2">
        <v>6.6239742290250562E-3</v>
      </c>
      <c r="J481" s="2">
        <v>4.5946514273630962E-3</v>
      </c>
      <c r="K481" s="2">
        <v>0.81011704918774052</v>
      </c>
      <c r="L481" s="2">
        <v>0.784493051908419</v>
      </c>
      <c r="M481" s="2">
        <v>0.76683309644443443</v>
      </c>
      <c r="N481" s="2">
        <v>0.74781577405640776</v>
      </c>
      <c r="O481" s="2">
        <v>0.74512906826763059</v>
      </c>
      <c r="P481" s="2">
        <v>0.72421313753189842</v>
      </c>
      <c r="Q481" s="2">
        <v>0.6932492933735076</v>
      </c>
      <c r="R481" s="2">
        <v>0.65920328949539808</v>
      </c>
      <c r="S481" s="2">
        <v>0.66465474321835272</v>
      </c>
      <c r="T481" s="2">
        <v>0.89513952781615536</v>
      </c>
      <c r="U481" s="2">
        <v>0.84038027745558797</v>
      </c>
      <c r="V481" s="2">
        <v>0.80270797993175691</v>
      </c>
      <c r="W481" s="2">
        <v>0.77996284425391438</v>
      </c>
      <c r="X481" s="2">
        <v>0.77149793363681662</v>
      </c>
      <c r="Y481" s="2">
        <v>0.74481994835052179</v>
      </c>
      <c r="Z481" s="2">
        <v>0.69613403987684663</v>
      </c>
      <c r="AA481" s="2">
        <v>0.66582726372442314</v>
      </c>
      <c r="AB481" s="2">
        <v>0.66924939464571587</v>
      </c>
      <c r="AC481" s="9">
        <v>9.5613313135449515E-3</v>
      </c>
      <c r="AD481" s="2"/>
      <c r="AE481" s="2">
        <f t="shared" si="205"/>
        <v>-0.11077567585666546</v>
      </c>
      <c r="AF481" s="2">
        <f t="shared" si="206"/>
        <v>-0.17390077833094952</v>
      </c>
      <c r="AG481" s="2">
        <f t="shared" si="207"/>
        <v>-0.21976429253142352</v>
      </c>
      <c r="AH481" s="2">
        <f t="shared" si="208"/>
        <v>-0.24850899600501417</v>
      </c>
      <c r="AI481" s="2">
        <f t="shared" si="209"/>
        <v>-0.25942128555345245</v>
      </c>
      <c r="AJ481" s="2">
        <f t="shared" si="210"/>
        <v>-0.2946127698783248</v>
      </c>
      <c r="AK481" s="2">
        <f t="shared" si="211"/>
        <v>-0.36221305116007418</v>
      </c>
      <c r="AL481" s="2">
        <f t="shared" si="212"/>
        <v>-0.40672500585949167</v>
      </c>
      <c r="AM481" s="2">
        <f t="shared" si="213"/>
        <v>-0.40159850110847067</v>
      </c>
      <c r="AN481" s="2">
        <f t="shared" si="214"/>
        <v>3.0449463189717956</v>
      </c>
      <c r="AO481" s="2">
        <f t="shared" si="215"/>
        <v>0.52707970158269968</v>
      </c>
      <c r="AP481" s="2">
        <f t="shared" si="216"/>
        <v>0.98506872488063935</v>
      </c>
      <c r="AQ481" s="23">
        <f t="shared" si="198"/>
        <v>3.5059193358937764</v>
      </c>
      <c r="AR481" s="2">
        <f t="shared" si="199"/>
        <v>-0.36636561378210614</v>
      </c>
      <c r="AS481" s="2">
        <f t="shared" si="200"/>
        <v>-0.41672331026674375</v>
      </c>
      <c r="AT481" s="2">
        <f t="shared" si="201"/>
        <v>1.283956675847038</v>
      </c>
      <c r="AU481" s="2">
        <f t="shared" si="202"/>
        <v>7.9497862908268653</v>
      </c>
      <c r="AV481" s="2">
        <f t="shared" si="203"/>
        <v>0.67979201591307048</v>
      </c>
      <c r="AW481" s="27">
        <f t="shared" si="204"/>
        <v>1.406508327506986E-2</v>
      </c>
      <c r="AX481" s="28">
        <f t="shared" si="217"/>
        <v>1.1309953056012116</v>
      </c>
      <c r="AY481" s="2">
        <v>1E-3</v>
      </c>
      <c r="AZ481" s="2">
        <v>50</v>
      </c>
      <c r="BA481" s="2">
        <f t="shared" si="218"/>
        <v>3.1201259984497107</v>
      </c>
      <c r="BB481" s="2">
        <f t="shared" si="219"/>
        <v>6.4086200367686486</v>
      </c>
      <c r="BC481" s="2">
        <f t="shared" si="220"/>
        <v>9.7845033565987158E-2</v>
      </c>
      <c r="BD481" s="2">
        <f t="shared" si="221"/>
        <v>7.6337130617774706E-3</v>
      </c>
      <c r="BE481" s="2">
        <f t="shared" si="222"/>
        <v>6.2897806741428752E-2</v>
      </c>
      <c r="BF481">
        <f t="shared" si="223"/>
        <v>1.9353484460406944</v>
      </c>
      <c r="BG481" s="9">
        <f t="shared" si="224"/>
        <v>6.8148477147637491E-7</v>
      </c>
      <c r="BH481" s="9">
        <f t="shared" si="225"/>
        <v>8.0052150807492302E-7</v>
      </c>
      <c r="BI481" s="2"/>
      <c r="BJ481" s="2"/>
      <c r="BK481" s="2"/>
      <c r="BL481" s="2"/>
      <c r="BM481" s="2"/>
      <c r="BN481" s="2"/>
      <c r="BO481" s="2"/>
      <c r="BP481" s="2"/>
      <c r="BQ481" s="2"/>
      <c r="BR481" s="11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V481" s="6"/>
      <c r="EW481" s="6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6"/>
      <c r="FJ481" s="7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</row>
    <row r="482" spans="1:225">
      <c r="A482" s="16">
        <v>72.002344961925871</v>
      </c>
      <c r="B482" s="2">
        <v>8.6014611798337443E-2</v>
      </c>
      <c r="C482" s="2">
        <v>5.585569399703616E-2</v>
      </c>
      <c r="D482" s="2">
        <v>3.737765852681324E-2</v>
      </c>
      <c r="E482" s="2">
        <v>3.3714010752889254E-2</v>
      </c>
      <c r="F482" s="2">
        <v>2.5271952160429503E-2</v>
      </c>
      <c r="G482" s="2">
        <v>2.0787681559616848E-2</v>
      </c>
      <c r="H482" s="2">
        <v>8.4633993878367765E-3</v>
      </c>
      <c r="I482" s="2">
        <v>6.6181484108934728E-3</v>
      </c>
      <c r="J482" s="2">
        <v>4.5764002558990897E-3</v>
      </c>
      <c r="K482" s="2">
        <v>0.80252761777157533</v>
      </c>
      <c r="L482" s="2">
        <v>0.78635453321156468</v>
      </c>
      <c r="M482" s="2">
        <v>0.76498994568347833</v>
      </c>
      <c r="N482" s="2">
        <v>0.74367846233488921</v>
      </c>
      <c r="O482" s="2">
        <v>0.74253549877679292</v>
      </c>
      <c r="P482" s="2">
        <v>0.72264697853072868</v>
      </c>
      <c r="Q482" s="2">
        <v>0.69697312400526279</v>
      </c>
      <c r="R482" s="2">
        <v>0.65828407285304746</v>
      </c>
      <c r="S482" s="2">
        <v>0.66264330431975915</v>
      </c>
      <c r="T482" s="2">
        <v>0.8885422295699128</v>
      </c>
      <c r="U482" s="2">
        <v>0.84221022720860084</v>
      </c>
      <c r="V482" s="2">
        <v>0.80236760421029152</v>
      </c>
      <c r="W482" s="2">
        <v>0.77739247308777848</v>
      </c>
      <c r="X482" s="2">
        <v>0.76780745093722247</v>
      </c>
      <c r="Y482" s="2">
        <v>0.74343466009034553</v>
      </c>
      <c r="Z482" s="2">
        <v>0.69823939887159692</v>
      </c>
      <c r="AA482" s="2">
        <v>0.66490222126394094</v>
      </c>
      <c r="AB482" s="2">
        <v>0.66721970457565827</v>
      </c>
      <c r="AC482" s="9">
        <v>9.5568695516190481E-3</v>
      </c>
      <c r="AD482" s="2"/>
      <c r="AE482" s="2">
        <f t="shared" si="205"/>
        <v>-0.11817310345678532</v>
      </c>
      <c r="AF482" s="2">
        <f t="shared" si="206"/>
        <v>-0.17172561988396465</v>
      </c>
      <c r="AG482" s="2">
        <f t="shared" si="207"/>
        <v>-0.22018841676573439</v>
      </c>
      <c r="AH482" s="2">
        <f t="shared" si="208"/>
        <v>-0.2518099427722213</v>
      </c>
      <c r="AI482" s="2">
        <f t="shared" si="209"/>
        <v>-0.26421629219419751</v>
      </c>
      <c r="AJ482" s="2">
        <f t="shared" si="210"/>
        <v>-0.29647439846310814</v>
      </c>
      <c r="AK482" s="2">
        <f t="shared" si="211"/>
        <v>-0.35919325669731539</v>
      </c>
      <c r="AL482" s="2">
        <f t="shared" si="212"/>
        <v>-0.4081152848304121</v>
      </c>
      <c r="AM482" s="2">
        <f t="shared" si="213"/>
        <v>-0.40463589513679959</v>
      </c>
      <c r="AN482" s="2">
        <f t="shared" si="214"/>
        <v>3.0143421567933122</v>
      </c>
      <c r="AO482" s="2">
        <f t="shared" si="215"/>
        <v>0.52252141494068205</v>
      </c>
      <c r="AP482" s="2">
        <f t="shared" si="216"/>
        <v>0.98728437779471878</v>
      </c>
      <c r="AQ482" s="23">
        <f t="shared" si="198"/>
        <v>3.5007743324804412</v>
      </c>
      <c r="AR482" s="2">
        <f t="shared" si="199"/>
        <v>-0.36100842849838999</v>
      </c>
      <c r="AS482" s="2">
        <f t="shared" si="200"/>
        <v>-0.41811871916063659</v>
      </c>
      <c r="AT482" s="2">
        <f t="shared" si="201"/>
        <v>1.4561257578119333</v>
      </c>
      <c r="AU482" s="2">
        <f t="shared" si="202"/>
        <v>9.0702778617412978</v>
      </c>
      <c r="AV482" s="2">
        <f t="shared" si="203"/>
        <v>0.6816494283857899</v>
      </c>
      <c r="AW482" s="27">
        <f t="shared" si="204"/>
        <v>1.4020212082111792E-2</v>
      </c>
      <c r="AX482" s="28">
        <f t="shared" si="217"/>
        <v>1.1310570068973074</v>
      </c>
      <c r="AY482" s="2">
        <v>1E-3</v>
      </c>
      <c r="AZ482" s="2">
        <v>50</v>
      </c>
      <c r="BA482" s="2">
        <f t="shared" si="218"/>
        <v>3.1567313565730237</v>
      </c>
      <c r="BB482" s="2">
        <f t="shared" si="219"/>
        <v>6.4868600457571661</v>
      </c>
      <c r="BC482" s="2">
        <f t="shared" si="220"/>
        <v>9.8992952751318197E-2</v>
      </c>
      <c r="BD482" s="2">
        <f t="shared" si="221"/>
        <v>7.6301192691529693E-3</v>
      </c>
      <c r="BE482" s="2">
        <f t="shared" si="222"/>
        <v>6.360876197815557E-2</v>
      </c>
      <c r="BF482">
        <f t="shared" si="223"/>
        <v>1.8918696259176553</v>
      </c>
      <c r="BG482" s="9">
        <f t="shared" si="224"/>
        <v>6.8775772570695865E-7</v>
      </c>
      <c r="BH482" s="9">
        <f t="shared" si="225"/>
        <v>8.2698563400638468E-7</v>
      </c>
      <c r="BI482" s="2"/>
      <c r="BJ482" s="2"/>
      <c r="BK482" s="2"/>
      <c r="BL482" s="2"/>
      <c r="BM482" s="2"/>
      <c r="BN482" s="2"/>
      <c r="BO482" s="2"/>
      <c r="BP482" s="2"/>
      <c r="BQ482" s="2"/>
      <c r="BR482" s="11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V482" s="6"/>
      <c r="EW482" s="6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6"/>
      <c r="FJ482" s="7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</row>
    <row r="483" spans="1:225">
      <c r="A483" s="16">
        <v>72.168079374403661</v>
      </c>
      <c r="B483" s="2">
        <v>8.5903525205914183E-2</v>
      </c>
      <c r="C483" s="2">
        <v>5.5703667969160583E-2</v>
      </c>
      <c r="D483" s="2">
        <v>3.7582528700115581E-2</v>
      </c>
      <c r="E483" s="2">
        <v>3.2218450161683745E-2</v>
      </c>
      <c r="F483" s="2">
        <v>2.5869761471717181E-2</v>
      </c>
      <c r="G483" s="2">
        <v>2.0377078863547907E-2</v>
      </c>
      <c r="H483" s="2">
        <v>8.2429092856353674E-3</v>
      </c>
      <c r="I483" s="2">
        <v>6.4343668742968809E-3</v>
      </c>
      <c r="J483" s="2">
        <v>4.4375552062047444E-3</v>
      </c>
      <c r="K483" s="2">
        <v>0.80348791599208602</v>
      </c>
      <c r="L483" s="2">
        <v>0.78609212704435494</v>
      </c>
      <c r="M483" s="2">
        <v>0.76415097118985087</v>
      </c>
      <c r="N483" s="2">
        <v>0.74635617075134086</v>
      </c>
      <c r="O483" s="2">
        <v>0.7414764385543211</v>
      </c>
      <c r="P483" s="2">
        <v>0.72191029331192458</v>
      </c>
      <c r="Q483" s="2">
        <v>0.69534518356436059</v>
      </c>
      <c r="R483" s="2">
        <v>0.65846511717564971</v>
      </c>
      <c r="S483" s="2">
        <v>0.66416655138850833</v>
      </c>
      <c r="T483" s="2">
        <v>0.88939144119800018</v>
      </c>
      <c r="U483" s="2">
        <v>0.84179579501351554</v>
      </c>
      <c r="V483" s="2">
        <v>0.80173349988996645</v>
      </c>
      <c r="W483" s="2">
        <v>0.77857462091302465</v>
      </c>
      <c r="X483" s="2">
        <v>0.76734620002603826</v>
      </c>
      <c r="Y483" s="2">
        <v>0.74228737217547247</v>
      </c>
      <c r="Z483" s="2">
        <v>0.69864586647401694</v>
      </c>
      <c r="AA483" s="2">
        <v>0.66489948404994659</v>
      </c>
      <c r="AB483" s="2">
        <v>0.66860410659471303</v>
      </c>
      <c r="AC483" s="9">
        <v>9.552407789692869E-3</v>
      </c>
      <c r="AD483" s="2"/>
      <c r="AE483" s="2">
        <f t="shared" si="205"/>
        <v>-0.11721782407079989</v>
      </c>
      <c r="AF483" s="2">
        <f t="shared" si="206"/>
        <v>-0.172217817890365</v>
      </c>
      <c r="AG483" s="2">
        <f t="shared" si="207"/>
        <v>-0.22097902073917894</v>
      </c>
      <c r="AH483" s="2">
        <f t="shared" si="208"/>
        <v>-0.25029044013330559</v>
      </c>
      <c r="AI483" s="2">
        <f t="shared" si="209"/>
        <v>-0.26481721044726581</v>
      </c>
      <c r="AJ483" s="2">
        <f t="shared" si="210"/>
        <v>-0.2980188167567086</v>
      </c>
      <c r="AK483" s="2">
        <f t="shared" si="211"/>
        <v>-0.35861129392059249</v>
      </c>
      <c r="AL483" s="2">
        <f t="shared" si="212"/>
        <v>-0.40811940155545978</v>
      </c>
      <c r="AM483" s="2">
        <f t="shared" si="213"/>
        <v>-0.40256316293496386</v>
      </c>
      <c r="AN483" s="2">
        <f t="shared" si="214"/>
        <v>3.0042460078862625</v>
      </c>
      <c r="AO483" s="2">
        <f t="shared" si="215"/>
        <v>0.52088873350261933</v>
      </c>
      <c r="AP483" s="2">
        <f t="shared" si="216"/>
        <v>0.98575940152775499</v>
      </c>
      <c r="AQ483" s="23">
        <f t="shared" si="198"/>
        <v>3.4989275678180793</v>
      </c>
      <c r="AR483" s="2">
        <f t="shared" si="199"/>
        <v>-0.36334688971649515</v>
      </c>
      <c r="AS483" s="2">
        <f t="shared" si="200"/>
        <v>-0.41784373235963596</v>
      </c>
      <c r="AT483" s="2">
        <f t="shared" si="201"/>
        <v>1.3894913748803441</v>
      </c>
      <c r="AU483" s="2">
        <f t="shared" si="202"/>
        <v>8.6363503438570799</v>
      </c>
      <c r="AV483" s="2">
        <f t="shared" si="203"/>
        <v>0.68074948049932527</v>
      </c>
      <c r="AW483" s="27">
        <f t="shared" si="204"/>
        <v>1.4032192551489339E-2</v>
      </c>
      <c r="AX483" s="28">
        <f t="shared" si="217"/>
        <v>1.1312514378186109</v>
      </c>
      <c r="AY483" s="2">
        <v>1E-3</v>
      </c>
      <c r="AZ483" s="2">
        <v>50</v>
      </c>
      <c r="BA483" s="2">
        <f t="shared" si="218"/>
        <v>3.1699752558603271</v>
      </c>
      <c r="BB483" s="2">
        <f t="shared" si="219"/>
        <v>6.5237393446592113</v>
      </c>
      <c r="BC483" s="2">
        <f t="shared" si="220"/>
        <v>9.9408272443841691E-2</v>
      </c>
      <c r="BD483" s="2">
        <f t="shared" si="221"/>
        <v>7.6188167364505876E-3</v>
      </c>
      <c r="BE483" s="2">
        <f t="shared" si="222"/>
        <v>6.3865837148931348E-2</v>
      </c>
      <c r="BF483">
        <f t="shared" si="223"/>
        <v>1.8721382492335816</v>
      </c>
      <c r="BG483" s="9">
        <f t="shared" si="224"/>
        <v>6.7427635459763355E-7</v>
      </c>
      <c r="BH483" s="9">
        <f t="shared" si="225"/>
        <v>8.3791269278933522E-7</v>
      </c>
      <c r="BI483" s="2"/>
      <c r="BJ483" s="2"/>
      <c r="BK483" s="2"/>
      <c r="BL483" s="2"/>
      <c r="BM483" s="2"/>
      <c r="BN483" s="2"/>
      <c r="BO483" s="2"/>
      <c r="BP483" s="2"/>
      <c r="BQ483" s="2"/>
      <c r="BR483" s="11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V483" s="6"/>
      <c r="EW483" s="6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6"/>
      <c r="FJ483" s="7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</row>
    <row r="484" spans="1:225">
      <c r="A484" s="16">
        <v>72.340283675708875</v>
      </c>
      <c r="B484" s="2">
        <v>8.455616725043355E-2</v>
      </c>
      <c r="C484" s="2">
        <v>5.5264339900557333E-2</v>
      </c>
      <c r="D484" s="2">
        <v>3.7042616842396445E-2</v>
      </c>
      <c r="E484" s="2">
        <v>3.1813319084762134E-2</v>
      </c>
      <c r="F484" s="2">
        <v>2.5633905298288708E-2</v>
      </c>
      <c r="G484" s="2">
        <v>2.0235791529815278E-2</v>
      </c>
      <c r="H484" s="2">
        <v>8.2135553991890889E-3</v>
      </c>
      <c r="I484" s="2">
        <v>6.4174052141343614E-3</v>
      </c>
      <c r="J484" s="2">
        <v>4.4320216265358913E-3</v>
      </c>
      <c r="K484" s="2">
        <v>0.8114922039179765</v>
      </c>
      <c r="L484" s="2">
        <v>0.79390516165137937</v>
      </c>
      <c r="M484" s="2">
        <v>0.77160644653220245</v>
      </c>
      <c r="N484" s="2">
        <v>0.74885482941573078</v>
      </c>
      <c r="O484" s="2">
        <v>0.74615900991357287</v>
      </c>
      <c r="P484" s="2">
        <v>0.72524804581780189</v>
      </c>
      <c r="Q484" s="2">
        <v>0.69868964231415953</v>
      </c>
      <c r="R484" s="2">
        <v>0.66043291958491945</v>
      </c>
      <c r="S484" s="2">
        <v>0.6663292881823889</v>
      </c>
      <c r="T484" s="2">
        <v>0.89604837116841007</v>
      </c>
      <c r="U484" s="2">
        <v>0.84916950155193671</v>
      </c>
      <c r="V484" s="2">
        <v>0.80864906337459885</v>
      </c>
      <c r="W484" s="2">
        <v>0.78066814850049293</v>
      </c>
      <c r="X484" s="2">
        <v>0.77179291521186155</v>
      </c>
      <c r="Y484" s="2">
        <v>0.74548383734761714</v>
      </c>
      <c r="Z484" s="2">
        <v>0.70034770921873701</v>
      </c>
      <c r="AA484" s="2">
        <v>0.66685032479905382</v>
      </c>
      <c r="AB484" s="2">
        <v>0.67076130980892479</v>
      </c>
      <c r="AC484" s="9">
        <v>9.5430741046051409E-3</v>
      </c>
      <c r="AD484" s="2"/>
      <c r="AE484" s="2">
        <f t="shared" si="205"/>
        <v>-0.1097608817853518</v>
      </c>
      <c r="AF484" s="2">
        <f t="shared" si="206"/>
        <v>-0.16349646412682553</v>
      </c>
      <c r="AG484" s="2">
        <f t="shared" si="207"/>
        <v>-0.21239024667510628</v>
      </c>
      <c r="AH484" s="2">
        <f t="shared" si="208"/>
        <v>-0.24760512532979176</v>
      </c>
      <c r="AI484" s="2">
        <f t="shared" si="209"/>
        <v>-0.25903900948558456</v>
      </c>
      <c r="AJ484" s="2">
        <f t="shared" si="210"/>
        <v>-0.29372182529725116</v>
      </c>
      <c r="AK484" s="2">
        <f t="shared" si="211"/>
        <v>-0.35617833981163755</v>
      </c>
      <c r="AL484" s="2">
        <f t="shared" si="212"/>
        <v>-0.40518965884921421</v>
      </c>
      <c r="AM484" s="2">
        <f t="shared" si="213"/>
        <v>-0.39934192838147092</v>
      </c>
      <c r="AN484" s="2">
        <f t="shared" si="214"/>
        <v>3.0768905219566429</v>
      </c>
      <c r="AO484" s="2">
        <f t="shared" si="215"/>
        <v>0.53160756758004624</v>
      </c>
      <c r="AP484" s="2">
        <f t="shared" si="216"/>
        <v>0.98571730535853674</v>
      </c>
      <c r="AQ484" s="23">
        <f t="shared" si="198"/>
        <v>3.5110143311562489</v>
      </c>
      <c r="AR484" s="2">
        <f t="shared" si="199"/>
        <v>-0.35854863775837287</v>
      </c>
      <c r="AS484" s="2">
        <f t="shared" si="200"/>
        <v>-0.41485972023044054</v>
      </c>
      <c r="AT484" s="2">
        <f t="shared" si="201"/>
        <v>1.4357485610216694</v>
      </c>
      <c r="AU484" s="2">
        <f t="shared" si="202"/>
        <v>8.9407551120376105</v>
      </c>
      <c r="AV484" s="2">
        <f t="shared" si="203"/>
        <v>0.68354082935207627</v>
      </c>
      <c r="AW484" s="27">
        <f t="shared" si="204"/>
        <v>1.3961234932594964E-2</v>
      </c>
      <c r="AX484" s="28">
        <f t="shared" si="217"/>
        <v>1.1300142937141793</v>
      </c>
      <c r="AY484" s="2">
        <v>1E-3</v>
      </c>
      <c r="AZ484" s="2">
        <v>50</v>
      </c>
      <c r="BA484" s="2">
        <f t="shared" si="218"/>
        <v>3.0842968745902009</v>
      </c>
      <c r="BB484" s="2">
        <f t="shared" si="219"/>
        <v>6.2875859308476851</v>
      </c>
      <c r="BC484" s="2">
        <f t="shared" si="220"/>
        <v>9.6721456560309962E-2</v>
      </c>
      <c r="BD484" s="2">
        <f t="shared" si="221"/>
        <v>7.6913103367619272E-3</v>
      </c>
      <c r="BE484" s="2">
        <f t="shared" si="222"/>
        <v>6.2201337570332527E-2</v>
      </c>
      <c r="BF484">
        <f t="shared" si="223"/>
        <v>2.0067647931849146</v>
      </c>
      <c r="BG484" s="9">
        <f t="shared" si="224"/>
        <v>6.6893726092514804E-7</v>
      </c>
      <c r="BH484" s="9">
        <f t="shared" si="225"/>
        <v>7.6384752127646584E-7</v>
      </c>
      <c r="BI484" s="2"/>
      <c r="BJ484" s="2"/>
      <c r="BK484" s="2"/>
      <c r="BL484" s="2"/>
      <c r="BM484" s="2"/>
      <c r="BN484" s="2"/>
      <c r="BO484" s="2"/>
      <c r="BP484" s="2"/>
      <c r="BQ484" s="2"/>
      <c r="BR484" s="11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V484" s="6"/>
      <c r="EW484" s="6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6"/>
      <c r="FJ484" s="7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</row>
    <row r="485" spans="1:225">
      <c r="A485" s="16">
        <v>72.502782000396806</v>
      </c>
      <c r="B485" s="2">
        <v>8.5661700791601569E-2</v>
      </c>
      <c r="C485" s="2">
        <v>5.5731308258389387E-2</v>
      </c>
      <c r="D485" s="2">
        <v>3.7943421644034372E-2</v>
      </c>
      <c r="E485" s="2">
        <v>3.32229132645738E-2</v>
      </c>
      <c r="F485" s="2">
        <v>2.792616860540937E-2</v>
      </c>
      <c r="G485" s="2">
        <v>2.1708716428216056E-2</v>
      </c>
      <c r="H485" s="2">
        <v>9.2508324117700561E-3</v>
      </c>
      <c r="I485" s="2">
        <v>7.324763140362997E-3</v>
      </c>
      <c r="J485" s="2">
        <v>5.1607490804064793E-3</v>
      </c>
      <c r="K485" s="2">
        <v>0.81454356423739815</v>
      </c>
      <c r="L485" s="2">
        <v>0.7984634977438354</v>
      </c>
      <c r="M485" s="2">
        <v>0.7731809174619052</v>
      </c>
      <c r="N485" s="2">
        <v>0.7500568493752956</v>
      </c>
      <c r="O485" s="2">
        <v>0.74541201187303319</v>
      </c>
      <c r="P485" s="2">
        <v>0.72633529298853805</v>
      </c>
      <c r="Q485" s="2">
        <v>0.70297863952577733</v>
      </c>
      <c r="R485" s="2">
        <v>0.66577539974534228</v>
      </c>
      <c r="S485" s="2">
        <v>0.67208089100614932</v>
      </c>
      <c r="T485" s="2">
        <v>0.90020526502899967</v>
      </c>
      <c r="U485" s="2">
        <v>0.85419480600222475</v>
      </c>
      <c r="V485" s="2">
        <v>0.81112433910593962</v>
      </c>
      <c r="W485" s="2">
        <v>0.78327976263986943</v>
      </c>
      <c r="X485" s="2">
        <v>0.77333818047844261</v>
      </c>
      <c r="Y485" s="2">
        <v>0.74804400941675409</v>
      </c>
      <c r="Z485" s="2">
        <v>0.70550422930318057</v>
      </c>
      <c r="AA485" s="2">
        <v>0.67310016288570529</v>
      </c>
      <c r="AB485" s="2">
        <v>0.67724164008655585</v>
      </c>
      <c r="AC485" s="9">
        <v>9.531425376437426E-3</v>
      </c>
      <c r="AD485" s="2"/>
      <c r="AE485" s="2">
        <f t="shared" si="205"/>
        <v>-0.10513246940790498</v>
      </c>
      <c r="AF485" s="2">
        <f t="shared" si="206"/>
        <v>-0.15759600113385133</v>
      </c>
      <c r="AG485" s="2">
        <f t="shared" si="207"/>
        <v>-0.209333920828081</v>
      </c>
      <c r="AH485" s="2">
        <f t="shared" si="208"/>
        <v>-0.24426535096993177</v>
      </c>
      <c r="AI485" s="2">
        <f t="shared" si="209"/>
        <v>-0.25703883514947895</v>
      </c>
      <c r="AJ485" s="2">
        <f t="shared" si="210"/>
        <v>-0.29029346661978117</v>
      </c>
      <c r="AK485" s="2">
        <f t="shared" si="211"/>
        <v>-0.34884251294723606</v>
      </c>
      <c r="AL485" s="2">
        <f t="shared" si="212"/>
        <v>-0.39586112997217654</v>
      </c>
      <c r="AM485" s="2">
        <f t="shared" si="213"/>
        <v>-0.38972714200370495</v>
      </c>
      <c r="AN485" s="2">
        <f t="shared" si="214"/>
        <v>3.0202683022495203</v>
      </c>
      <c r="AO485" s="2">
        <f t="shared" si="215"/>
        <v>0.5217610807162617</v>
      </c>
      <c r="AP485" s="2">
        <f t="shared" si="216"/>
        <v>0.98361144294016611</v>
      </c>
      <c r="AQ485" s="23">
        <f t="shared" si="198"/>
        <v>3.4999145613060736</v>
      </c>
      <c r="AR485" s="2">
        <f t="shared" si="199"/>
        <v>-0.35242877237594655</v>
      </c>
      <c r="AS485" s="2">
        <f t="shared" si="200"/>
        <v>-0.40680290293874799</v>
      </c>
      <c r="AT485" s="2">
        <f t="shared" si="201"/>
        <v>1.3863626178926833</v>
      </c>
      <c r="AU485" s="2">
        <f t="shared" si="202"/>
        <v>8.6270035886583525</v>
      </c>
      <c r="AV485" s="2">
        <f t="shared" si="203"/>
        <v>0.68825558169684353</v>
      </c>
      <c r="AW485" s="27">
        <f t="shared" si="204"/>
        <v>1.3848671380097488E-2</v>
      </c>
      <c r="AX485" s="28">
        <f t="shared" si="217"/>
        <v>1.1300532897686812</v>
      </c>
      <c r="AY485" s="2">
        <v>1E-3</v>
      </c>
      <c r="AZ485" s="2">
        <v>50</v>
      </c>
      <c r="BA485" s="2">
        <f t="shared" si="218"/>
        <v>3.1628902277924271</v>
      </c>
      <c r="BB485" s="2">
        <f t="shared" si="219"/>
        <v>6.4497387021295944</v>
      </c>
      <c r="BC485" s="2">
        <f t="shared" si="220"/>
        <v>9.9186090772504037E-2</v>
      </c>
      <c r="BD485" s="2">
        <f t="shared" si="221"/>
        <v>7.6890042133677672E-3</v>
      </c>
      <c r="BE485" s="2">
        <f t="shared" si="222"/>
        <v>6.3728320734526278E-2</v>
      </c>
      <c r="BF485">
        <f t="shared" si="223"/>
        <v>1.9123233057289402</v>
      </c>
      <c r="BG485" s="9">
        <f t="shared" si="224"/>
        <v>7.1828125243038786E-7</v>
      </c>
      <c r="BH485" s="9">
        <f t="shared" si="225"/>
        <v>8.2481906703220065E-7</v>
      </c>
      <c r="BI485" s="2"/>
      <c r="BJ485" s="2"/>
      <c r="BK485" s="2"/>
      <c r="BL485" s="2"/>
      <c r="BM485" s="2"/>
      <c r="BN485" s="2"/>
      <c r="BO485" s="2"/>
      <c r="BP485" s="2"/>
      <c r="BQ485" s="2"/>
      <c r="BR485" s="11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V485" s="6"/>
      <c r="EW485" s="6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6"/>
      <c r="FJ485" s="7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</row>
    <row r="486" spans="1:225">
      <c r="A486" s="16">
        <v>72.657188696267269</v>
      </c>
      <c r="B486" s="2">
        <v>8.389848121455204E-2</v>
      </c>
      <c r="C486" s="2">
        <v>5.2196618351414842E-2</v>
      </c>
      <c r="D486" s="2">
        <v>3.5531303935914645E-2</v>
      </c>
      <c r="E486" s="2">
        <v>3.1859898361480406E-2</v>
      </c>
      <c r="F486" s="2">
        <v>2.8486841764128093E-2</v>
      </c>
      <c r="G486" s="2">
        <v>2.2668809814143775E-2</v>
      </c>
      <c r="H486" s="2">
        <v>1.0148323563933295E-2</v>
      </c>
      <c r="I486" s="2">
        <v>8.1445875810062119E-3</v>
      </c>
      <c r="J486" s="2">
        <v>5.8557332659756904E-3</v>
      </c>
      <c r="K486" s="2">
        <v>0.82763583662384177</v>
      </c>
      <c r="L486" s="2">
        <v>0.80811296158705037</v>
      </c>
      <c r="M486" s="2">
        <v>0.78044160408648278</v>
      </c>
      <c r="N486" s="2">
        <v>0.75681059140112872</v>
      </c>
      <c r="O486" s="2">
        <v>0.74984150095130064</v>
      </c>
      <c r="P486" s="2">
        <v>0.72928860952780905</v>
      </c>
      <c r="Q486" s="2">
        <v>0.70676823070025041</v>
      </c>
      <c r="R486" s="2">
        <v>0.66962623631919505</v>
      </c>
      <c r="S486" s="2">
        <v>0.67270379104954381</v>
      </c>
      <c r="T486" s="2">
        <v>0.91153431783839378</v>
      </c>
      <c r="U486" s="2">
        <v>0.86030957993846524</v>
      </c>
      <c r="V486" s="2">
        <v>0.81597290802239741</v>
      </c>
      <c r="W486" s="2">
        <v>0.78867048976260912</v>
      </c>
      <c r="X486" s="2">
        <v>0.77832834271542872</v>
      </c>
      <c r="Y486" s="2">
        <v>0.75195741934195282</v>
      </c>
      <c r="Z486" s="2">
        <v>0.7092681306206372</v>
      </c>
      <c r="AA486" s="2">
        <v>0.67777082390020127</v>
      </c>
      <c r="AB486" s="2">
        <v>0.67855952431551947</v>
      </c>
      <c r="AC486" s="9">
        <v>9.5197766699663608E-3</v>
      </c>
      <c r="AD486" s="2"/>
      <c r="AE486" s="2">
        <f t="shared" si="205"/>
        <v>-9.2626035722026823E-2</v>
      </c>
      <c r="AF486" s="2">
        <f t="shared" si="206"/>
        <v>-0.15046297783800727</v>
      </c>
      <c r="AG486" s="2">
        <f t="shared" si="207"/>
        <v>-0.20337412552213824</v>
      </c>
      <c r="AH486" s="2">
        <f t="shared" si="208"/>
        <v>-0.23740667558020354</v>
      </c>
      <c r="AI486" s="2">
        <f t="shared" si="209"/>
        <v>-0.25060680949659092</v>
      </c>
      <c r="AJ486" s="2">
        <f t="shared" si="210"/>
        <v>-0.28507557985094029</v>
      </c>
      <c r="AK486" s="2">
        <f t="shared" si="211"/>
        <v>-0.34352164253123929</v>
      </c>
      <c r="AL486" s="2">
        <f t="shared" si="212"/>
        <v>-0.38894606602896131</v>
      </c>
      <c r="AM486" s="2">
        <f t="shared" si="213"/>
        <v>-0.38778307427661701</v>
      </c>
      <c r="AN486" s="2">
        <f t="shared" si="214"/>
        <v>3.0946870963641837</v>
      </c>
      <c r="AO486" s="2">
        <f t="shared" si="215"/>
        <v>0.53254680396642817</v>
      </c>
      <c r="AP486" s="2">
        <f t="shared" si="216"/>
        <v>0.98388382633321803</v>
      </c>
      <c r="AQ486" s="23">
        <f t="shared" si="198"/>
        <v>3.5120692926584218</v>
      </c>
      <c r="AR486" s="2">
        <f t="shared" si="199"/>
        <v>-0.3470524876222712</v>
      </c>
      <c r="AS486" s="2">
        <f t="shared" si="200"/>
        <v>-0.40103557849681815</v>
      </c>
      <c r="AT486" s="2">
        <f t="shared" si="201"/>
        <v>1.3763923838807151</v>
      </c>
      <c r="AU486" s="2">
        <f t="shared" si="202"/>
        <v>8.5678029432649669</v>
      </c>
      <c r="AV486" s="2">
        <f t="shared" si="203"/>
        <v>0.69207114359598454</v>
      </c>
      <c r="AW486" s="27">
        <f t="shared" si="204"/>
        <v>1.3755488518856366E-2</v>
      </c>
      <c r="AX486" s="28">
        <f t="shared" si="217"/>
        <v>1.128666241362827</v>
      </c>
      <c r="AY486" s="2">
        <v>1E-3</v>
      </c>
      <c r="AZ486" s="2">
        <v>50</v>
      </c>
      <c r="BA486" s="2">
        <f t="shared" si="218"/>
        <v>3.0769301562735158</v>
      </c>
      <c r="BB486" s="2">
        <f t="shared" si="219"/>
        <v>6.2075312030807712</v>
      </c>
      <c r="BC486" s="2">
        <f t="shared" si="220"/>
        <v>9.6490441273964042E-2</v>
      </c>
      <c r="BD486" s="2">
        <f t="shared" si="221"/>
        <v>7.771889931936643E-3</v>
      </c>
      <c r="BE486" s="2">
        <f t="shared" si="222"/>
        <v>6.2058066240716414E-2</v>
      </c>
      <c r="BF486">
        <f t="shared" si="223"/>
        <v>2.056452436032969</v>
      </c>
      <c r="BG486" s="9">
        <f t="shared" si="224"/>
        <v>7.4930194412239767E-7</v>
      </c>
      <c r="BH486" s="9">
        <f t="shared" si="225"/>
        <v>7.5006855471622511E-7</v>
      </c>
      <c r="BI486" s="2"/>
      <c r="BJ486" s="2"/>
      <c r="BK486" s="2"/>
      <c r="BL486" s="2"/>
      <c r="BM486" s="2"/>
      <c r="BN486" s="2"/>
      <c r="BO486" s="2"/>
      <c r="BP486" s="2"/>
      <c r="BQ486" s="2"/>
      <c r="BR486" s="11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V486" s="6"/>
      <c r="EW486" s="6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6"/>
      <c r="FJ486" s="7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</row>
    <row r="487" spans="1:225">
      <c r="A487" s="16">
        <v>72.802717539548411</v>
      </c>
      <c r="B487" s="2">
        <v>8.3707646809614983E-2</v>
      </c>
      <c r="C487" s="2">
        <v>5.095166676549498E-2</v>
      </c>
      <c r="D487" s="2">
        <v>3.3438611402800168E-2</v>
      </c>
      <c r="E487" s="2">
        <v>3.0098931490223448E-2</v>
      </c>
      <c r="F487" s="2">
        <v>2.5689804288748522E-2</v>
      </c>
      <c r="G487" s="2">
        <v>2.0062239391261612E-2</v>
      </c>
      <c r="H487" s="2">
        <v>8.3180087435401583E-3</v>
      </c>
      <c r="I487" s="2">
        <v>6.5369244853596443E-3</v>
      </c>
      <c r="J487" s="2">
        <v>4.5541214811602613E-3</v>
      </c>
      <c r="K487" s="2">
        <v>0.81171657605247149</v>
      </c>
      <c r="L487" s="2">
        <v>0.79995867348437311</v>
      </c>
      <c r="M487" s="2">
        <v>0.77509390161884339</v>
      </c>
      <c r="N487" s="2">
        <v>0.75418596515587011</v>
      </c>
      <c r="O487" s="2">
        <v>0.75156075568411229</v>
      </c>
      <c r="P487" s="2">
        <v>0.73088251689029582</v>
      </c>
      <c r="Q487" s="2">
        <v>0.69882146617418972</v>
      </c>
      <c r="R487" s="2">
        <v>0.66271921640440201</v>
      </c>
      <c r="S487" s="2">
        <v>0.66483975473405643</v>
      </c>
      <c r="T487" s="2">
        <v>0.89542422286208645</v>
      </c>
      <c r="U487" s="2">
        <v>0.85091034024986811</v>
      </c>
      <c r="V487" s="2">
        <v>0.80853251302164353</v>
      </c>
      <c r="W487" s="2">
        <v>0.78428489664609358</v>
      </c>
      <c r="X487" s="2">
        <v>0.77725055997286085</v>
      </c>
      <c r="Y487" s="2">
        <v>0.75094475628155744</v>
      </c>
      <c r="Z487" s="2">
        <v>0.70184636516593568</v>
      </c>
      <c r="AA487" s="2">
        <v>0.66925614088976171</v>
      </c>
      <c r="AB487" s="2">
        <v>0.66939387621521673</v>
      </c>
      <c r="AC487" s="9">
        <v>9.5314535906602972E-3</v>
      </c>
      <c r="AD487" s="2"/>
      <c r="AE487" s="2">
        <f t="shared" si="205"/>
        <v>-0.11045768098133942</v>
      </c>
      <c r="AF487" s="2">
        <f t="shared" si="206"/>
        <v>-0.16144851406758137</v>
      </c>
      <c r="AG487" s="2">
        <f t="shared" si="207"/>
        <v>-0.2125343867702672</v>
      </c>
      <c r="AH487" s="2">
        <f t="shared" si="208"/>
        <v>-0.242982936062167</v>
      </c>
      <c r="AI487" s="2">
        <f t="shared" si="209"/>
        <v>-0.25199250958954711</v>
      </c>
      <c r="AJ487" s="2">
        <f t="shared" si="210"/>
        <v>-0.28642319013466278</v>
      </c>
      <c r="AK487" s="2">
        <f t="shared" si="211"/>
        <v>-0.35404075194812484</v>
      </c>
      <c r="AL487" s="2">
        <f t="shared" si="212"/>
        <v>-0.40158842084527147</v>
      </c>
      <c r="AM487" s="2">
        <f t="shared" si="213"/>
        <v>-0.40138263841643479</v>
      </c>
      <c r="AN487" s="2">
        <f t="shared" si="214"/>
        <v>3.0781992118241623</v>
      </c>
      <c r="AO487" s="2">
        <f t="shared" si="215"/>
        <v>0.53139424110974542</v>
      </c>
      <c r="AP487" s="2">
        <f t="shared" si="216"/>
        <v>0.98995853404886813</v>
      </c>
      <c r="AQ487" s="23">
        <f t="shared" si="198"/>
        <v>3.5107746293152244</v>
      </c>
      <c r="AR487" s="2">
        <f t="shared" si="199"/>
        <v>-0.35835998257041701</v>
      </c>
      <c r="AS487" s="2">
        <f t="shared" si="200"/>
        <v>-0.41140388316878124</v>
      </c>
      <c r="AT487" s="2">
        <f t="shared" si="201"/>
        <v>1.3524461014020615</v>
      </c>
      <c r="AU487" s="2">
        <f t="shared" si="202"/>
        <v>8.4013960385086328</v>
      </c>
      <c r="AV487" s="2">
        <f t="shared" si="203"/>
        <v>0.68453985173812526</v>
      </c>
      <c r="AW487" s="27">
        <f t="shared" si="204"/>
        <v>1.3923884148539845E-2</v>
      </c>
      <c r="AX487" s="28">
        <f t="shared" si="217"/>
        <v>1.1297990348465783</v>
      </c>
      <c r="AY487" s="2">
        <v>1E-3</v>
      </c>
      <c r="AZ487" s="2">
        <v>50</v>
      </c>
      <c r="BA487" s="2">
        <f t="shared" si="218"/>
        <v>3.0859731764192011</v>
      </c>
      <c r="BB487" s="2">
        <f t="shared" si="219"/>
        <v>6.2805874727983344</v>
      </c>
      <c r="BC487" s="2">
        <f t="shared" si="220"/>
        <v>9.6774024247899104E-2</v>
      </c>
      <c r="BD487" s="2">
        <f t="shared" si="221"/>
        <v>7.7040651103244288E-3</v>
      </c>
      <c r="BE487" s="2">
        <f t="shared" si="222"/>
        <v>6.2233935610180424E-2</v>
      </c>
      <c r="BF487">
        <f t="shared" si="223"/>
        <v>2.0110441033990036</v>
      </c>
      <c r="BG487" s="9">
        <f t="shared" si="224"/>
        <v>6.6321299907426858E-7</v>
      </c>
      <c r="BH487" s="9">
        <f t="shared" si="225"/>
        <v>7.6822295806135437E-7</v>
      </c>
      <c r="BI487" s="2"/>
      <c r="BJ487" s="2"/>
      <c r="BK487" s="2"/>
      <c r="BL487" s="2"/>
      <c r="BM487" s="2"/>
      <c r="BN487" s="2"/>
      <c r="BO487" s="2"/>
      <c r="BP487" s="2"/>
      <c r="BQ487" s="2"/>
      <c r="BR487" s="11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V487" s="6"/>
      <c r="EW487" s="6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6"/>
      <c r="FJ487" s="7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</row>
    <row r="488" spans="1:225">
      <c r="A488" s="16">
        <v>72.953895500261908</v>
      </c>
      <c r="B488" s="2">
        <v>8.5078493674141831E-2</v>
      </c>
      <c r="C488" s="2">
        <v>5.2218295662365799E-2</v>
      </c>
      <c r="D488" s="2">
        <v>3.6650090531442768E-2</v>
      </c>
      <c r="E488" s="2">
        <v>3.1068162525991649E-2</v>
      </c>
      <c r="F488" s="2">
        <v>2.4518859840276307E-2</v>
      </c>
      <c r="G488" s="2">
        <v>1.8307199512360081E-2</v>
      </c>
      <c r="H488" s="2">
        <v>7.1264586437477561E-3</v>
      </c>
      <c r="I488" s="2">
        <v>5.5046811918784905E-3</v>
      </c>
      <c r="J488" s="2">
        <v>3.7369714078746646E-3</v>
      </c>
      <c r="K488" s="2">
        <v>0.81106176057478541</v>
      </c>
      <c r="L488" s="2">
        <v>0.79954757831489265</v>
      </c>
      <c r="M488" s="2">
        <v>0.77179747940791199</v>
      </c>
      <c r="N488" s="2">
        <v>0.75107162708916753</v>
      </c>
      <c r="O488" s="2">
        <v>0.75135684556658344</v>
      </c>
      <c r="P488" s="2">
        <v>0.73232546008126598</v>
      </c>
      <c r="Q488" s="2">
        <v>0.70036455331931857</v>
      </c>
      <c r="R488" s="2">
        <v>0.66254601307402927</v>
      </c>
      <c r="S488" s="2">
        <v>0.66644180202636583</v>
      </c>
      <c r="T488" s="2">
        <v>0.89614025424892729</v>
      </c>
      <c r="U488" s="2">
        <v>0.85176587397725845</v>
      </c>
      <c r="V488" s="2">
        <v>0.80844756993935474</v>
      </c>
      <c r="W488" s="2">
        <v>0.78213978961515918</v>
      </c>
      <c r="X488" s="2">
        <v>0.77587570540685979</v>
      </c>
      <c r="Y488" s="2">
        <v>0.75063265959362602</v>
      </c>
      <c r="Z488" s="2">
        <v>0.70142253261505949</v>
      </c>
      <c r="AA488" s="2">
        <v>0.6680506942659078</v>
      </c>
      <c r="AB488" s="2">
        <v>0.67017877343424048</v>
      </c>
      <c r="AC488" s="9">
        <v>9.5525838605694403E-3</v>
      </c>
      <c r="AD488" s="2"/>
      <c r="AE488" s="2">
        <f t="shared" si="205"/>
        <v>-0.10965834449737373</v>
      </c>
      <c r="AF488" s="2">
        <f t="shared" si="206"/>
        <v>-0.16044358571744569</v>
      </c>
      <c r="AG488" s="2">
        <f t="shared" si="207"/>
        <v>-0.21263945062759237</v>
      </c>
      <c r="AH488" s="2">
        <f t="shared" si="208"/>
        <v>-0.24572179531366081</v>
      </c>
      <c r="AI488" s="2">
        <f t="shared" si="209"/>
        <v>-0.25376294507282277</v>
      </c>
      <c r="AJ488" s="2">
        <f t="shared" si="210"/>
        <v>-0.28683888191202439</v>
      </c>
      <c r="AK488" s="2">
        <f t="shared" si="211"/>
        <v>-0.3546448165923769</v>
      </c>
      <c r="AL488" s="2">
        <f t="shared" si="212"/>
        <v>-0.40339121870534039</v>
      </c>
      <c r="AM488" s="2">
        <f t="shared" si="213"/>
        <v>-0.40021077616760259</v>
      </c>
      <c r="AN488" s="2">
        <f t="shared" si="214"/>
        <v>3.0861693918920521</v>
      </c>
      <c r="AO488" s="2">
        <f t="shared" si="215"/>
        <v>0.53273817460812256</v>
      </c>
      <c r="AP488" s="2">
        <f t="shared" si="216"/>
        <v>0.98842064494733906</v>
      </c>
      <c r="AQ488" s="23">
        <f t="shared" si="198"/>
        <v>3.5122841625731978</v>
      </c>
      <c r="AR488" s="2">
        <f t="shared" si="199"/>
        <v>-0.35615428904684759</v>
      </c>
      <c r="AS488" s="2">
        <f t="shared" si="200"/>
        <v>-0.41166526983690815</v>
      </c>
      <c r="AT488" s="2">
        <f t="shared" si="201"/>
        <v>1.4153485831099935</v>
      </c>
      <c r="AU488" s="2">
        <f t="shared" si="202"/>
        <v>8.8110193676116513</v>
      </c>
      <c r="AV488" s="2">
        <f t="shared" si="203"/>
        <v>0.68539286190240545</v>
      </c>
      <c r="AW488" s="27">
        <f t="shared" si="204"/>
        <v>1.3937384515582617E-2</v>
      </c>
      <c r="AX488" s="28">
        <f t="shared" si="217"/>
        <v>1.1297812883320049</v>
      </c>
      <c r="AY488" s="2">
        <v>1E-3</v>
      </c>
      <c r="AZ488" s="2">
        <v>50</v>
      </c>
      <c r="BA488" s="2">
        <f t="shared" si="218"/>
        <v>3.075431915739721</v>
      </c>
      <c r="BB488" s="2">
        <f t="shared" si="219"/>
        <v>6.2582780806778304</v>
      </c>
      <c r="BC488" s="2">
        <f t="shared" si="220"/>
        <v>9.6443457467735749E-2</v>
      </c>
      <c r="BD488" s="2">
        <f t="shared" si="221"/>
        <v>7.7051185356268072E-3</v>
      </c>
      <c r="BE488" s="2">
        <f t="shared" si="222"/>
        <v>6.2028924745973768E-2</v>
      </c>
      <c r="BF488">
        <f t="shared" si="223"/>
        <v>2.024733549976435</v>
      </c>
      <c r="BG488" s="9">
        <f t="shared" si="224"/>
        <v>6.0512141068275174E-7</v>
      </c>
      <c r="BH488" s="9">
        <f t="shared" si="225"/>
        <v>7.6010648029471816E-7</v>
      </c>
      <c r="BI488" s="2"/>
      <c r="BJ488" s="2"/>
      <c r="BK488" s="2"/>
      <c r="BL488" s="2"/>
      <c r="BM488" s="2"/>
      <c r="BN488" s="2"/>
      <c r="BO488" s="2"/>
      <c r="BP488" s="2"/>
      <c r="BQ488" s="2"/>
      <c r="BR488" s="11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V488" s="6"/>
      <c r="EW488" s="6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6"/>
      <c r="FJ488" s="7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</row>
    <row r="489" spans="1:225">
      <c r="A489" s="16">
        <v>73.12609748969696</v>
      </c>
      <c r="B489" s="2">
        <v>8.7615070303078024E-2</v>
      </c>
      <c r="C489" s="2">
        <v>5.6613016873648642E-2</v>
      </c>
      <c r="D489" s="2">
        <v>3.8655242346184449E-2</v>
      </c>
      <c r="E489" s="2">
        <v>3.2697049805642198E-2</v>
      </c>
      <c r="F489" s="2">
        <v>2.5822110935687828E-2</v>
      </c>
      <c r="G489" s="2">
        <v>1.9941322206235373E-2</v>
      </c>
      <c r="H489" s="2">
        <v>7.8862729904277482E-3</v>
      </c>
      <c r="I489" s="2">
        <v>6.1179979186687357E-3</v>
      </c>
      <c r="J489" s="2">
        <v>4.1803784716575847E-3</v>
      </c>
      <c r="K489" s="2">
        <v>0.80493834811447607</v>
      </c>
      <c r="L489" s="2">
        <v>0.78838288249740673</v>
      </c>
      <c r="M489" s="2">
        <v>0.76755856814226564</v>
      </c>
      <c r="N489" s="2">
        <v>0.74728147662721467</v>
      </c>
      <c r="O489" s="2">
        <v>0.74853259011423612</v>
      </c>
      <c r="P489" s="2">
        <v>0.73111496870906711</v>
      </c>
      <c r="Q489" s="2">
        <v>0.69889010541485597</v>
      </c>
      <c r="R489" s="2">
        <v>0.65865139403471085</v>
      </c>
      <c r="S489" s="2">
        <v>0.66941211787695087</v>
      </c>
      <c r="T489" s="2">
        <v>0.89255341841755409</v>
      </c>
      <c r="U489" s="2">
        <v>0.84499589937105535</v>
      </c>
      <c r="V489" s="2">
        <v>0.80621381048845009</v>
      </c>
      <c r="W489" s="2">
        <v>0.77997852643285681</v>
      </c>
      <c r="X489" s="2">
        <v>0.77435470104992399</v>
      </c>
      <c r="Y489" s="2">
        <v>0.75105629091530246</v>
      </c>
      <c r="Z489" s="2">
        <v>0.70164220811922673</v>
      </c>
      <c r="AA489" s="2">
        <v>0.66476939195337958</v>
      </c>
      <c r="AB489" s="2">
        <v>0.6735924963486084</v>
      </c>
      <c r="AC489" s="9">
        <v>9.5737141457466271E-3</v>
      </c>
      <c r="AD489" s="2"/>
      <c r="AE489" s="2">
        <f t="shared" si="205"/>
        <v>-0.11366891455074837</v>
      </c>
      <c r="AF489" s="2">
        <f t="shared" si="206"/>
        <v>-0.16842350445205725</v>
      </c>
      <c r="AG489" s="2">
        <f t="shared" si="207"/>
        <v>-0.21540629809544701</v>
      </c>
      <c r="AH489" s="2">
        <f t="shared" si="208"/>
        <v>-0.24848888989174908</v>
      </c>
      <c r="AI489" s="2">
        <f t="shared" si="209"/>
        <v>-0.25572524027573706</v>
      </c>
      <c r="AJ489" s="2">
        <f t="shared" si="210"/>
        <v>-0.28627467541270812</v>
      </c>
      <c r="AK489" s="2">
        <f t="shared" si="211"/>
        <v>-0.35433167992863707</v>
      </c>
      <c r="AL489" s="2">
        <f t="shared" si="212"/>
        <v>-0.40831507748550505</v>
      </c>
      <c r="AM489" s="2">
        <f t="shared" si="213"/>
        <v>-0.3951299557410537</v>
      </c>
      <c r="AN489" s="2">
        <f t="shared" si="214"/>
        <v>3.0040002844298237</v>
      </c>
      <c r="AO489" s="2">
        <f t="shared" si="215"/>
        <v>0.52001945940798322</v>
      </c>
      <c r="AP489" s="2">
        <f t="shared" si="216"/>
        <v>0.98282093576423812</v>
      </c>
      <c r="AQ489" s="23">
        <f t="shared" si="198"/>
        <v>3.4979434528647211</v>
      </c>
      <c r="AR489" s="2">
        <f t="shared" si="199"/>
        <v>-0.35826176596819859</v>
      </c>
      <c r="AS489" s="2">
        <f t="shared" si="200"/>
        <v>-0.41756087680552567</v>
      </c>
      <c r="AT489" s="2">
        <f t="shared" si="201"/>
        <v>1.5119335185358698</v>
      </c>
      <c r="AU489" s="2">
        <f t="shared" si="202"/>
        <v>9.4344898481151844</v>
      </c>
      <c r="AV489" s="2">
        <f t="shared" si="203"/>
        <v>0.68294211860249876</v>
      </c>
      <c r="AW489" s="27">
        <f t="shared" si="204"/>
        <v>1.4018339014347618E-2</v>
      </c>
      <c r="AX489" s="28">
        <f t="shared" si="217"/>
        <v>1.1312301065158823</v>
      </c>
      <c r="AY489" s="2">
        <v>1E-3</v>
      </c>
      <c r="AZ489" s="2">
        <v>50</v>
      </c>
      <c r="BA489" s="2">
        <f t="shared" si="218"/>
        <v>3.1770554073610859</v>
      </c>
      <c r="BB489" s="2">
        <f t="shared" si="219"/>
        <v>6.5372475186435048</v>
      </c>
      <c r="BC489" s="2">
        <f t="shared" si="220"/>
        <v>9.9630301189343712E-2</v>
      </c>
      <c r="BD489" s="2">
        <f t="shared" si="221"/>
        <v>7.6200551184041699E-3</v>
      </c>
      <c r="BE489" s="2">
        <f t="shared" si="222"/>
        <v>6.4003236136969122E-2</v>
      </c>
      <c r="BF489">
        <f t="shared" si="223"/>
        <v>1.8650516439810689</v>
      </c>
      <c r="BG489" s="9">
        <f t="shared" si="224"/>
        <v>6.5991127292031087E-7</v>
      </c>
      <c r="BH489" s="9">
        <f t="shared" si="225"/>
        <v>8.5293346808407658E-7</v>
      </c>
      <c r="BI489" s="2"/>
      <c r="BJ489" s="2"/>
      <c r="BK489" s="2"/>
      <c r="BL489" s="2"/>
      <c r="BM489" s="2"/>
      <c r="BN489" s="2"/>
      <c r="BO489" s="2"/>
      <c r="BP489" s="2"/>
      <c r="BQ489" s="2"/>
      <c r="BR489" s="11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V489" s="6"/>
      <c r="EW489" s="6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6"/>
      <c r="FJ489" s="7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</row>
    <row r="490" spans="1:225">
      <c r="A490" s="16">
        <v>73.296682663736775</v>
      </c>
      <c r="B490" s="2">
        <v>8.5598240685964777E-2</v>
      </c>
      <c r="C490" s="2">
        <v>5.4536602809865498E-2</v>
      </c>
      <c r="D490" s="2">
        <v>3.7379125074183825E-2</v>
      </c>
      <c r="E490" s="2">
        <v>3.2835774743283822E-2</v>
      </c>
      <c r="F490" s="2">
        <v>2.716283752349595E-2</v>
      </c>
      <c r="G490" s="2">
        <v>2.1334133308182318E-2</v>
      </c>
      <c r="H490" s="2">
        <v>9.0105043146030458E-3</v>
      </c>
      <c r="I490" s="2">
        <v>7.1170826459136909E-3</v>
      </c>
      <c r="J490" s="2">
        <v>4.9961028951628775E-3</v>
      </c>
      <c r="K490" s="2">
        <v>0.80927993942997489</v>
      </c>
      <c r="L490" s="2">
        <v>0.79052991122168548</v>
      </c>
      <c r="M490" s="2">
        <v>0.77006918752306319</v>
      </c>
      <c r="N490" s="2">
        <v>0.74708954770085279</v>
      </c>
      <c r="O490" s="2">
        <v>0.74697222672948238</v>
      </c>
      <c r="P490" s="2">
        <v>0.72962785167916244</v>
      </c>
      <c r="Q490" s="2">
        <v>0.69837423628609885</v>
      </c>
      <c r="R490" s="2">
        <v>0.65952665581273173</v>
      </c>
      <c r="S490" s="2">
        <v>0.67007006793921131</v>
      </c>
      <c r="T490" s="2">
        <v>0.89487818011593967</v>
      </c>
      <c r="U490" s="2">
        <v>0.84506651403155097</v>
      </c>
      <c r="V490" s="2">
        <v>0.80744831259724703</v>
      </c>
      <c r="W490" s="2">
        <v>0.77992532244413659</v>
      </c>
      <c r="X490" s="2">
        <v>0.77413506425297829</v>
      </c>
      <c r="Y490" s="2">
        <v>0.75096198498734479</v>
      </c>
      <c r="Z490" s="2">
        <v>0.70161658255041903</v>
      </c>
      <c r="AA490" s="2">
        <v>0.66664373845864544</v>
      </c>
      <c r="AB490" s="2">
        <v>0.67506617083437415</v>
      </c>
      <c r="AC490" s="9">
        <v>9.5802122640883773E-3</v>
      </c>
      <c r="AD490" s="2"/>
      <c r="AE490" s="2">
        <f t="shared" si="205"/>
        <v>-0.11106768157360851</v>
      </c>
      <c r="AF490" s="2">
        <f t="shared" si="206"/>
        <v>-0.16833993989257506</v>
      </c>
      <c r="AG490" s="2">
        <f t="shared" si="207"/>
        <v>-0.21387623510149556</v>
      </c>
      <c r="AH490" s="2">
        <f t="shared" si="208"/>
        <v>-0.24855710433814479</v>
      </c>
      <c r="AI490" s="2">
        <f t="shared" si="209"/>
        <v>-0.2560089189972114</v>
      </c>
      <c r="AJ490" s="2">
        <f t="shared" si="210"/>
        <v>-0.28640024769048206</v>
      </c>
      <c r="AK490" s="2">
        <f t="shared" si="211"/>
        <v>-0.35436820286935322</v>
      </c>
      <c r="AL490" s="2">
        <f t="shared" si="212"/>
        <v>-0.40549950101162535</v>
      </c>
      <c r="AM490" s="2">
        <f t="shared" si="213"/>
        <v>-0.39294456204857908</v>
      </c>
      <c r="AN490" s="2">
        <f t="shared" si="214"/>
        <v>2.9984922194644681</v>
      </c>
      <c r="AO490" s="2">
        <f t="shared" si="215"/>
        <v>0.51899157542005248</v>
      </c>
      <c r="AP490" s="2">
        <f t="shared" si="216"/>
        <v>0.9824186666157958</v>
      </c>
      <c r="AQ490" s="23">
        <f t="shared" si="198"/>
        <v>3.4967789987330167</v>
      </c>
      <c r="AR490" s="2">
        <f t="shared" si="199"/>
        <v>-0.35900016476189883</v>
      </c>
      <c r="AS490" s="2">
        <f t="shared" si="200"/>
        <v>-0.41623288942665393</v>
      </c>
      <c r="AT490" s="2">
        <f t="shared" si="201"/>
        <v>1.4592474247237512</v>
      </c>
      <c r="AU490" s="2">
        <f t="shared" si="202"/>
        <v>9.0925050757917791</v>
      </c>
      <c r="AV490" s="2">
        <f t="shared" si="203"/>
        <v>0.68298718380320345</v>
      </c>
      <c r="AW490" s="27">
        <f t="shared" si="204"/>
        <v>1.4026928310339757E-2</v>
      </c>
      <c r="AX490" s="28">
        <f t="shared" si="217"/>
        <v>1.1313586366366335</v>
      </c>
      <c r="AY490" s="2">
        <v>1E-3</v>
      </c>
      <c r="AZ490" s="2">
        <v>50</v>
      </c>
      <c r="BA490" s="2">
        <f t="shared" si="218"/>
        <v>3.1854533884230563</v>
      </c>
      <c r="BB490" s="2">
        <f t="shared" si="219"/>
        <v>6.5609472419262564</v>
      </c>
      <c r="BC490" s="2">
        <f t="shared" si="220"/>
        <v>9.9893656175425463E-2</v>
      </c>
      <c r="BD490" s="2">
        <f t="shared" si="221"/>
        <v>7.6125994324085398E-3</v>
      </c>
      <c r="BE490" s="2">
        <f t="shared" si="222"/>
        <v>6.4166179704908899E-2</v>
      </c>
      <c r="BF490">
        <f t="shared" si="223"/>
        <v>1.8527710782725966</v>
      </c>
      <c r="BG490" s="9">
        <f t="shared" si="224"/>
        <v>7.0607171927799326E-7</v>
      </c>
      <c r="BH490" s="9">
        <f t="shared" si="225"/>
        <v>8.607483236713485E-7</v>
      </c>
      <c r="BI490" s="2"/>
      <c r="BJ490" s="2"/>
      <c r="BK490" s="2"/>
      <c r="BL490" s="2"/>
      <c r="BM490" s="2"/>
      <c r="BN490" s="2"/>
      <c r="BO490" s="2"/>
      <c r="BP490" s="2"/>
      <c r="BQ490" s="2"/>
      <c r="BR490" s="11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V490" s="6"/>
      <c r="EW490" s="6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6"/>
      <c r="FJ490" s="7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</row>
    <row r="491" spans="1:225">
      <c r="A491" s="16">
        <v>73.464847585397351</v>
      </c>
      <c r="B491" s="2">
        <v>8.4504133083633581E-2</v>
      </c>
      <c r="C491" s="2">
        <v>5.2743850900104999E-2</v>
      </c>
      <c r="D491" s="2">
        <v>3.6366712436486634E-2</v>
      </c>
      <c r="E491" s="2">
        <v>3.0786063754319914E-2</v>
      </c>
      <c r="F491" s="2">
        <v>2.5405187105166802E-2</v>
      </c>
      <c r="G491" s="2">
        <v>1.9564243092947492E-2</v>
      </c>
      <c r="H491" s="2">
        <v>7.8968556541229758E-3</v>
      </c>
      <c r="I491" s="2">
        <v>6.1605600950610483E-3</v>
      </c>
      <c r="J491" s="2">
        <v>4.2449169363859562E-3</v>
      </c>
      <c r="K491" s="2">
        <v>0.81240426920589637</v>
      </c>
      <c r="L491" s="2">
        <v>0.79234203905782763</v>
      </c>
      <c r="M491" s="2">
        <v>0.76981972793697862</v>
      </c>
      <c r="N491" s="2">
        <v>0.75708825362919452</v>
      </c>
      <c r="O491" s="2">
        <v>0.75221554082133979</v>
      </c>
      <c r="P491" s="2">
        <v>0.73468957680881586</v>
      </c>
      <c r="Q491" s="2">
        <v>0.70676700194596465</v>
      </c>
      <c r="R491" s="2">
        <v>0.66961957704535491</v>
      </c>
      <c r="S491" s="2">
        <v>0.67270490018725926</v>
      </c>
      <c r="T491" s="2">
        <v>0.89690840228952995</v>
      </c>
      <c r="U491" s="2">
        <v>0.84508588995793266</v>
      </c>
      <c r="V491" s="2">
        <v>0.80618644037346521</v>
      </c>
      <c r="W491" s="2">
        <v>0.78787431738351443</v>
      </c>
      <c r="X491" s="2">
        <v>0.77762072792650661</v>
      </c>
      <c r="Y491" s="2">
        <v>0.75425381990176332</v>
      </c>
      <c r="Z491" s="2">
        <v>0.70832251809493563</v>
      </c>
      <c r="AA491" s="2">
        <v>0.67578013714041596</v>
      </c>
      <c r="AB491" s="2">
        <v>0.67694981712364521</v>
      </c>
      <c r="AC491" s="9">
        <v>9.5817105932498418E-3</v>
      </c>
      <c r="AD491" s="2"/>
      <c r="AE491" s="2">
        <f t="shared" si="205"/>
        <v>-0.10880153775674888</v>
      </c>
      <c r="AF491" s="2">
        <f t="shared" si="206"/>
        <v>-0.16831701186982775</v>
      </c>
      <c r="AG491" s="2">
        <f t="shared" si="207"/>
        <v>-0.21544024762500441</v>
      </c>
      <c r="AH491" s="2">
        <f t="shared" si="208"/>
        <v>-0.23841669755125067</v>
      </c>
      <c r="AI491" s="2">
        <f t="shared" si="209"/>
        <v>-0.25151636990709247</v>
      </c>
      <c r="AJ491" s="2">
        <f t="shared" si="210"/>
        <v>-0.28202633645229319</v>
      </c>
      <c r="AK491" s="2">
        <f t="shared" si="211"/>
        <v>-0.34485575498015097</v>
      </c>
      <c r="AL491" s="2">
        <f t="shared" si="212"/>
        <v>-0.39188749675801526</v>
      </c>
      <c r="AM491" s="2">
        <f t="shared" si="213"/>
        <v>-0.39015813418856055</v>
      </c>
      <c r="AN491" s="2">
        <f t="shared" si="214"/>
        <v>2.9117848517416869</v>
      </c>
      <c r="AO491" s="2">
        <f t="shared" si="215"/>
        <v>0.5044218646929679</v>
      </c>
      <c r="AP491" s="2">
        <f t="shared" si="216"/>
        <v>0.98627272655783538</v>
      </c>
      <c r="AQ491" s="23">
        <f t="shared" si="198"/>
        <v>3.4801801011915283</v>
      </c>
      <c r="AR491" s="2">
        <f t="shared" si="199"/>
        <v>-0.34705422617714748</v>
      </c>
      <c r="AS491" s="2">
        <f t="shared" si="200"/>
        <v>-0.40104552330870219</v>
      </c>
      <c r="AT491" s="2">
        <f t="shared" si="201"/>
        <v>1.3766016166138295</v>
      </c>
      <c r="AU491" s="2">
        <f t="shared" si="202"/>
        <v>8.5691563993398852</v>
      </c>
      <c r="AV491" s="2">
        <f t="shared" si="203"/>
        <v>0.69206772961067287</v>
      </c>
      <c r="AW491" s="27">
        <f t="shared" si="204"/>
        <v>1.3845047505162673E-2</v>
      </c>
      <c r="AX491" s="28">
        <f t="shared" si="217"/>
        <v>1.1312964562411891</v>
      </c>
      <c r="AY491" s="2">
        <v>1E-3</v>
      </c>
      <c r="AZ491" s="2">
        <v>50</v>
      </c>
      <c r="BA491" s="2">
        <f t="shared" si="218"/>
        <v>3.3075875200862339</v>
      </c>
      <c r="BB491" s="2">
        <f t="shared" si="219"/>
        <v>6.8092770959653066</v>
      </c>
      <c r="BC491" s="2">
        <f t="shared" si="220"/>
        <v>0.10372369964741153</v>
      </c>
      <c r="BD491" s="2">
        <f t="shared" si="221"/>
        <v>7.616204526986488E-3</v>
      </c>
      <c r="BE491" s="2">
        <f t="shared" si="222"/>
        <v>6.6532297010901686E-2</v>
      </c>
      <c r="BF491">
        <f t="shared" si="223"/>
        <v>1.7384208179757854</v>
      </c>
      <c r="BG491" s="9">
        <f t="shared" si="224"/>
        <v>6.4841136512054448E-7</v>
      </c>
      <c r="BH491" s="9">
        <f t="shared" si="225"/>
        <v>9.5671523484144558E-7</v>
      </c>
      <c r="BI491" s="2"/>
      <c r="BJ491" s="2"/>
      <c r="BK491" s="2"/>
      <c r="BL491" s="2"/>
      <c r="BM491" s="2"/>
      <c r="BN491" s="2"/>
      <c r="BO491" s="2"/>
      <c r="BP491" s="2"/>
      <c r="BQ491" s="2"/>
      <c r="BR491" s="11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V491" s="6"/>
      <c r="EW491" s="6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6"/>
      <c r="FJ491" s="7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</row>
    <row r="492" spans="1:225">
      <c r="A492" s="16">
        <v>73.625726735026632</v>
      </c>
      <c r="B492" s="2">
        <v>8.2240302375588409E-2</v>
      </c>
      <c r="C492" s="2">
        <v>5.4856117481155028E-2</v>
      </c>
      <c r="D492" s="2">
        <v>3.7200294270567827E-2</v>
      </c>
      <c r="E492" s="2">
        <v>3.0947952035361527E-2</v>
      </c>
      <c r="F492" s="2">
        <v>2.6025408736244114E-2</v>
      </c>
      <c r="G492" s="2">
        <v>1.6591728098969534E-2</v>
      </c>
      <c r="H492" s="2">
        <v>6.3039647235795014E-3</v>
      </c>
      <c r="I492" s="2">
        <v>4.8371590014401802E-3</v>
      </c>
      <c r="J492" s="2">
        <v>3.2512865451010853E-3</v>
      </c>
      <c r="K492" s="2">
        <v>0.80575381968626747</v>
      </c>
      <c r="L492" s="2">
        <v>0.77929160802623221</v>
      </c>
      <c r="M492" s="2">
        <v>0.75921319171877855</v>
      </c>
      <c r="N492" s="2">
        <v>0.74689767098790905</v>
      </c>
      <c r="O492" s="2">
        <v>0.74482035876252561</v>
      </c>
      <c r="P492" s="2">
        <v>0.73268597576187355</v>
      </c>
      <c r="Q492" s="2">
        <v>0.69954425797034181</v>
      </c>
      <c r="R492" s="2">
        <v>0.6670602221356482</v>
      </c>
      <c r="S492" s="2">
        <v>0.66977199674050247</v>
      </c>
      <c r="T492" s="2">
        <v>0.88799412206185591</v>
      </c>
      <c r="U492" s="2">
        <v>0.83414772550738725</v>
      </c>
      <c r="V492" s="2">
        <v>0.79641348598934636</v>
      </c>
      <c r="W492" s="2">
        <v>0.77784562302327054</v>
      </c>
      <c r="X492" s="2">
        <v>0.77084576749876976</v>
      </c>
      <c r="Y492" s="2">
        <v>0.74927770386084314</v>
      </c>
      <c r="Z492" s="2">
        <v>0.70584822269392133</v>
      </c>
      <c r="AA492" s="2">
        <v>0.67189738113708841</v>
      </c>
      <c r="AB492" s="2">
        <v>0.67302328328560357</v>
      </c>
      <c r="AC492" s="9">
        <v>9.5832089224101927E-3</v>
      </c>
      <c r="AD492" s="2"/>
      <c r="AE492" s="2">
        <f t="shared" si="205"/>
        <v>-0.11879015531158647</v>
      </c>
      <c r="AF492" s="2">
        <f t="shared" si="206"/>
        <v>-0.18134476340312261</v>
      </c>
      <c r="AG492" s="2">
        <f t="shared" si="207"/>
        <v>-0.22763677324718889</v>
      </c>
      <c r="AH492" s="2">
        <f t="shared" si="208"/>
        <v>-0.25122720248383867</v>
      </c>
      <c r="AI492" s="2">
        <f t="shared" si="209"/>
        <v>-0.26026696758455176</v>
      </c>
      <c r="AJ492" s="2">
        <f t="shared" si="210"/>
        <v>-0.28864559801235906</v>
      </c>
      <c r="AK492" s="2">
        <f t="shared" si="211"/>
        <v>-0.34835504662078337</v>
      </c>
      <c r="AL492" s="2">
        <f t="shared" si="212"/>
        <v>-0.39764965676107128</v>
      </c>
      <c r="AM492" s="2">
        <f t="shared" si="213"/>
        <v>-0.39597535367194786</v>
      </c>
      <c r="AN492" s="2">
        <f t="shared" si="214"/>
        <v>2.8101788440223103</v>
      </c>
      <c r="AO492" s="2">
        <f t="shared" si="215"/>
        <v>0.4896762429921791</v>
      </c>
      <c r="AP492" s="2">
        <f t="shared" si="216"/>
        <v>0.98249406488894153</v>
      </c>
      <c r="AQ492" s="23">
        <f t="shared" si="198"/>
        <v>3.4631919817684325</v>
      </c>
      <c r="AR492" s="2">
        <f t="shared" si="199"/>
        <v>-0.35732621601272579</v>
      </c>
      <c r="AS492" s="2">
        <f t="shared" si="200"/>
        <v>-0.40487494908279226</v>
      </c>
      <c r="AT492" s="2">
        <f t="shared" si="201"/>
        <v>1.2123372893358031</v>
      </c>
      <c r="AU492" s="2">
        <f t="shared" si="202"/>
        <v>7.4949489015158628</v>
      </c>
      <c r="AV492" s="2">
        <f t="shared" si="203"/>
        <v>0.68671525971804703</v>
      </c>
      <c r="AW492" s="27">
        <f t="shared" si="204"/>
        <v>1.3955141940991506E-2</v>
      </c>
      <c r="AX492" s="28">
        <f t="shared" si="217"/>
        <v>1.1330166456755835</v>
      </c>
      <c r="AY492" s="2">
        <v>1E-3</v>
      </c>
      <c r="AZ492" s="2">
        <v>50</v>
      </c>
      <c r="BA492" s="2">
        <f t="shared" si="218"/>
        <v>3.437348553699803</v>
      </c>
      <c r="BB492" s="2">
        <f t="shared" si="219"/>
        <v>7.1691261625635478</v>
      </c>
      <c r="BC492" s="2">
        <f t="shared" si="220"/>
        <v>0.10779291758790024</v>
      </c>
      <c r="BD492" s="2">
        <f t="shared" si="221"/>
        <v>7.5177144647818493E-3</v>
      </c>
      <c r="BE492" s="2">
        <f t="shared" si="222"/>
        <v>6.9038774427301774E-2</v>
      </c>
      <c r="BF492">
        <f t="shared" si="223"/>
        <v>1.6233902331265058</v>
      </c>
      <c r="BG492" s="9">
        <f t="shared" si="224"/>
        <v>5.5072001743433664E-7</v>
      </c>
      <c r="BH492" s="9">
        <f t="shared" si="225"/>
        <v>1.0576748909493922E-6</v>
      </c>
      <c r="BI492" s="2"/>
      <c r="BJ492" s="2"/>
      <c r="BK492" s="2"/>
      <c r="BL492" s="2"/>
      <c r="BM492" s="2"/>
      <c r="BN492" s="2"/>
      <c r="BO492" s="2"/>
      <c r="BP492" s="2"/>
      <c r="BQ492" s="2"/>
      <c r="BR492" s="11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V492" s="6"/>
      <c r="EW492" s="6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6"/>
      <c r="FJ492" s="7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</row>
    <row r="493" spans="1:225">
      <c r="A493" s="16">
        <v>73.78904119356595</v>
      </c>
      <c r="B493" s="2">
        <v>8.4805564100074837E-2</v>
      </c>
      <c r="C493" s="2">
        <v>5.5764901782218171E-2</v>
      </c>
      <c r="D493" s="2">
        <v>3.84694041123105E-2</v>
      </c>
      <c r="E493" s="2">
        <v>3.4983711308696076E-2</v>
      </c>
      <c r="F493" s="2">
        <v>2.9429838467982555E-2</v>
      </c>
      <c r="G493" s="2">
        <v>2.2693972667848571E-2</v>
      </c>
      <c r="H493" s="2">
        <v>1.0104847825525161E-2</v>
      </c>
      <c r="I493" s="2">
        <v>8.0977136359871114E-3</v>
      </c>
      <c r="J493" s="2">
        <v>5.809133669775029E-3</v>
      </c>
      <c r="K493" s="2">
        <v>0.81300094715772442</v>
      </c>
      <c r="L493" s="2">
        <v>0.79380669104729151</v>
      </c>
      <c r="M493" s="2">
        <v>0.76789200344298247</v>
      </c>
      <c r="N493" s="2">
        <v>0.74335031832511278</v>
      </c>
      <c r="O493" s="2">
        <v>0.73976554860593657</v>
      </c>
      <c r="P493" s="2">
        <v>0.72640438072437841</v>
      </c>
      <c r="Q493" s="2">
        <v>0.70544861079671539</v>
      </c>
      <c r="R493" s="2">
        <v>0.66541985660590497</v>
      </c>
      <c r="S493" s="2">
        <v>0.67388013431748317</v>
      </c>
      <c r="T493" s="2">
        <v>0.8978065112577992</v>
      </c>
      <c r="U493" s="2">
        <v>0.84957159282950967</v>
      </c>
      <c r="V493" s="2">
        <v>0.80636140755529295</v>
      </c>
      <c r="W493" s="2">
        <v>0.77833402963380882</v>
      </c>
      <c r="X493" s="2">
        <v>0.7691953870739191</v>
      </c>
      <c r="Y493" s="2">
        <v>0.74909835339222697</v>
      </c>
      <c r="Z493" s="2">
        <v>0.70677224770689528</v>
      </c>
      <c r="AA493" s="2">
        <v>0.67351757024189207</v>
      </c>
      <c r="AB493" s="2">
        <v>0.67968926798725815</v>
      </c>
      <c r="AC493" s="9">
        <v>9.5710259217856256E-3</v>
      </c>
      <c r="AD493" s="2"/>
      <c r="AE493" s="2">
        <f t="shared" si="205"/>
        <v>-0.10780070020148286</v>
      </c>
      <c r="AF493" s="2">
        <f t="shared" si="206"/>
        <v>-0.16302306498859057</v>
      </c>
      <c r="AG493" s="2">
        <f t="shared" si="207"/>
        <v>-0.21522324050457806</v>
      </c>
      <c r="AH493" s="2">
        <f t="shared" si="208"/>
        <v>-0.25059950294318389</v>
      </c>
      <c r="AI493" s="2">
        <f t="shared" si="209"/>
        <v>-0.26241026232928166</v>
      </c>
      <c r="AJ493" s="2">
        <f t="shared" si="210"/>
        <v>-0.2888849911454841</v>
      </c>
      <c r="AK493" s="2">
        <f t="shared" si="211"/>
        <v>-0.34704680401192362</v>
      </c>
      <c r="AL493" s="2">
        <f t="shared" si="212"/>
        <v>-0.39524119551076786</v>
      </c>
      <c r="AM493" s="2">
        <f t="shared" si="213"/>
        <v>-0.38611954409176086</v>
      </c>
      <c r="AN493" s="2">
        <f t="shared" si="214"/>
        <v>2.9206213589479351</v>
      </c>
      <c r="AO493" s="2">
        <f t="shared" si="215"/>
        <v>0.50626437096098886</v>
      </c>
      <c r="AP493" s="2">
        <f t="shared" si="216"/>
        <v>0.97908756560005739</v>
      </c>
      <c r="AQ493" s="23">
        <f t="shared" si="198"/>
        <v>3.4822891251707442</v>
      </c>
      <c r="AR493" s="2">
        <f t="shared" si="199"/>
        <v>-0.34892135116905793</v>
      </c>
      <c r="AS493" s="2">
        <f t="shared" si="200"/>
        <v>-0.40733707423510013</v>
      </c>
      <c r="AT493" s="2">
        <f t="shared" si="201"/>
        <v>1.489410017552284</v>
      </c>
      <c r="AU493" s="2">
        <f t="shared" si="202"/>
        <v>9.2979461695281209</v>
      </c>
      <c r="AV493" s="2">
        <f t="shared" si="203"/>
        <v>0.68958805797560707</v>
      </c>
      <c r="AW493" s="27">
        <f t="shared" si="204"/>
        <v>1.387933826737496E-2</v>
      </c>
      <c r="AX493" s="28">
        <f t="shared" si="217"/>
        <v>1.1313752258055492</v>
      </c>
      <c r="AY493" s="2">
        <v>1E-3</v>
      </c>
      <c r="AZ493" s="2">
        <v>50</v>
      </c>
      <c r="BA493" s="2">
        <f t="shared" si="218"/>
        <v>3.2918164113075803</v>
      </c>
      <c r="BB493" s="2">
        <f t="shared" si="219"/>
        <v>6.7808750253524037</v>
      </c>
      <c r="BC493" s="2">
        <f t="shared" si="220"/>
        <v>0.10322912838055022</v>
      </c>
      <c r="BD493" s="2">
        <f t="shared" si="221"/>
        <v>7.6116382023207439E-3</v>
      </c>
      <c r="BE493" s="2">
        <f t="shared" si="222"/>
        <v>6.6227141729921613E-2</v>
      </c>
      <c r="BF493">
        <f t="shared" si="223"/>
        <v>1.7501110668778004</v>
      </c>
      <c r="BG493" s="9">
        <f t="shared" si="224"/>
        <v>7.5200176961120396E-7</v>
      </c>
      <c r="BH493" s="9">
        <f t="shared" si="225"/>
        <v>9.3932867082894178E-7</v>
      </c>
      <c r="BI493" s="2"/>
      <c r="BJ493" s="2"/>
      <c r="BK493" s="2"/>
      <c r="BL493" s="2"/>
      <c r="BM493" s="2"/>
      <c r="BN493" s="2"/>
      <c r="BO493" s="2"/>
      <c r="BP493" s="2"/>
      <c r="BQ493" s="2"/>
      <c r="BR493" s="11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V493" s="6"/>
      <c r="EW493" s="6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6"/>
      <c r="FJ493" s="7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</row>
    <row r="494" spans="1:225">
      <c r="A494" s="16">
        <v>73.941032726901099</v>
      </c>
      <c r="B494" s="2">
        <v>8.5759568919682005E-2</v>
      </c>
      <c r="C494" s="2">
        <v>5.6864544016513988E-2</v>
      </c>
      <c r="D494" s="2">
        <v>3.9418773701443761E-2</v>
      </c>
      <c r="E494" s="2">
        <v>3.5160332534725509E-2</v>
      </c>
      <c r="F494" s="2">
        <v>2.9287983998344452E-2</v>
      </c>
      <c r="G494" s="2">
        <v>2.2783809429494591E-2</v>
      </c>
      <c r="H494" s="2">
        <v>1.0035174979569348E-2</v>
      </c>
      <c r="I494" s="2">
        <v>8.0179920584504457E-3</v>
      </c>
      <c r="J494" s="2">
        <v>5.7263334013309209E-3</v>
      </c>
      <c r="K494" s="2">
        <v>0.80769837440856196</v>
      </c>
      <c r="L494" s="2">
        <v>0.79043585228611613</v>
      </c>
      <c r="M494" s="2">
        <v>0.76581788132673989</v>
      </c>
      <c r="N494" s="2">
        <v>0.74434768894184833</v>
      </c>
      <c r="O494" s="2">
        <v>0.73905714564275216</v>
      </c>
      <c r="P494" s="2">
        <v>0.72541087912517632</v>
      </c>
      <c r="Q494" s="2">
        <v>0.69827745075838343</v>
      </c>
      <c r="R494" s="2">
        <v>0.66747158565979914</v>
      </c>
      <c r="S494" s="2">
        <v>0.67976053705265127</v>
      </c>
      <c r="T494" s="2">
        <v>0.89345794332824402</v>
      </c>
      <c r="U494" s="2">
        <v>0.8473003963026301</v>
      </c>
      <c r="V494" s="2">
        <v>0.80523665502818365</v>
      </c>
      <c r="W494" s="2">
        <v>0.77950802147657383</v>
      </c>
      <c r="X494" s="2">
        <v>0.76834512964109658</v>
      </c>
      <c r="Y494" s="2">
        <v>0.74819468855467086</v>
      </c>
      <c r="Z494" s="2">
        <v>0.70252414511100358</v>
      </c>
      <c r="AA494" s="2">
        <v>0.66799084593427005</v>
      </c>
      <c r="AB494" s="2">
        <v>0.67976053705265127</v>
      </c>
      <c r="AC494" s="9">
        <v>9.5549625276066079E-3</v>
      </c>
      <c r="AD494" s="2"/>
      <c r="AE494" s="2">
        <f t="shared" si="205"/>
        <v>-0.11265601507272933</v>
      </c>
      <c r="AF494" s="2">
        <f t="shared" si="206"/>
        <v>-0.16569998805372782</v>
      </c>
      <c r="AG494" s="2">
        <f t="shared" si="207"/>
        <v>-0.21661906336616826</v>
      </c>
      <c r="AH494" s="2">
        <f t="shared" si="208"/>
        <v>-0.24909229999642715</v>
      </c>
      <c r="AI494" s="2">
        <f t="shared" si="209"/>
        <v>-0.26351625922529937</v>
      </c>
      <c r="AJ494" s="2">
        <f t="shared" si="210"/>
        <v>-0.29009205605790966</v>
      </c>
      <c r="AK494" s="2">
        <f t="shared" si="211"/>
        <v>-0.35307550810010646</v>
      </c>
      <c r="AL494" s="2">
        <f t="shared" si="212"/>
        <v>-0.40348080923060026</v>
      </c>
      <c r="AM494" s="2">
        <f t="shared" si="213"/>
        <v>-0.38601469422500712</v>
      </c>
      <c r="AN494" s="2">
        <f t="shared" si="214"/>
        <v>2.9363494923558968</v>
      </c>
      <c r="AO494" s="2">
        <f t="shared" si="215"/>
        <v>0.50918270099420726</v>
      </c>
      <c r="AP494" s="2">
        <f t="shared" si="216"/>
        <v>0.97883471027379021</v>
      </c>
      <c r="AQ494" s="23">
        <f t="shared" si="198"/>
        <v>3.4856236072434279</v>
      </c>
      <c r="AR494" s="2">
        <f t="shared" si="199"/>
        <v>-0.35913876127636002</v>
      </c>
      <c r="AS494" s="2">
        <f t="shared" si="200"/>
        <v>-0.40425845791371462</v>
      </c>
      <c r="AT494" s="2">
        <f t="shared" si="201"/>
        <v>1.1504047991432165</v>
      </c>
      <c r="AU494" s="2">
        <f t="shared" si="202"/>
        <v>7.0920013289099089</v>
      </c>
      <c r="AV494" s="2">
        <f t="shared" si="203"/>
        <v>0.68612014062312665</v>
      </c>
      <c r="AW494" s="27">
        <f t="shared" si="204"/>
        <v>1.3926077900772446E-2</v>
      </c>
      <c r="AX494" s="28">
        <f t="shared" si="217"/>
        <v>1.1314525066136467</v>
      </c>
      <c r="AY494" s="2">
        <v>1E-3</v>
      </c>
      <c r="AZ494" s="2">
        <v>50</v>
      </c>
      <c r="BA494" s="2">
        <f t="shared" si="218"/>
        <v>3.2670324345123056</v>
      </c>
      <c r="BB494" s="2">
        <f t="shared" si="219"/>
        <v>6.7337808253189388</v>
      </c>
      <c r="BC494" s="2">
        <f t="shared" si="220"/>
        <v>0.10245191969005592</v>
      </c>
      <c r="BD494" s="2">
        <f t="shared" si="221"/>
        <v>7.6071634998876774E-3</v>
      </c>
      <c r="BE494" s="2">
        <f t="shared" si="222"/>
        <v>6.5747368838124487E-2</v>
      </c>
      <c r="BF494">
        <f t="shared" si="223"/>
        <v>1.7703131829078464</v>
      </c>
      <c r="BG494" s="9">
        <f t="shared" si="224"/>
        <v>7.5476221282885011E-7</v>
      </c>
      <c r="BH494" s="9">
        <f t="shared" si="225"/>
        <v>9.2050617123873609E-7</v>
      </c>
      <c r="BI494" s="2"/>
      <c r="BJ494" s="2"/>
      <c r="BK494" s="2"/>
      <c r="BL494" s="2"/>
      <c r="BM494" s="2"/>
      <c r="BN494" s="2"/>
      <c r="BO494" s="2"/>
      <c r="BP494" s="2"/>
      <c r="BQ494" s="2"/>
      <c r="BR494" s="11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V494" s="6"/>
      <c r="EW494" s="6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6"/>
      <c r="FJ494" s="7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</row>
    <row r="495" spans="1:225">
      <c r="A495" s="16">
        <v>74.103536341468342</v>
      </c>
      <c r="B495" s="2">
        <v>8.5744908757148963E-2</v>
      </c>
      <c r="C495" s="2">
        <v>5.5915547378123542E-2</v>
      </c>
      <c r="D495" s="2">
        <v>3.8521221752039342E-2</v>
      </c>
      <c r="E495" s="2">
        <v>3.4640183544496279E-2</v>
      </c>
      <c r="F495" s="2">
        <v>2.7133955671164528E-2</v>
      </c>
      <c r="G495" s="2">
        <v>2.0892521672317133E-2</v>
      </c>
      <c r="H495" s="2">
        <v>8.7275418318456168E-3</v>
      </c>
      <c r="I495" s="2">
        <v>6.8728766550176937E-3</v>
      </c>
      <c r="J495" s="2">
        <v>4.8029544286370546E-3</v>
      </c>
      <c r="K495" s="2">
        <v>0.80539702232985677</v>
      </c>
      <c r="L495" s="2">
        <v>0.78413310373886835</v>
      </c>
      <c r="M495" s="2">
        <v>0.76159747779935549</v>
      </c>
      <c r="N495" s="2">
        <v>0.74356384303636125</v>
      </c>
      <c r="O495" s="2">
        <v>0.74137365952147427</v>
      </c>
      <c r="P495" s="2">
        <v>0.72704434696791753</v>
      </c>
      <c r="Q495" s="2">
        <v>0.69789342939286747</v>
      </c>
      <c r="R495" s="2">
        <v>0.66051089272099461</v>
      </c>
      <c r="S495" s="2">
        <v>0.67641926570418265</v>
      </c>
      <c r="T495" s="2">
        <v>0.89114193108700568</v>
      </c>
      <c r="U495" s="2">
        <v>0.8400486511169919</v>
      </c>
      <c r="V495" s="2">
        <v>0.80011869955139481</v>
      </c>
      <c r="W495" s="2">
        <v>0.77820402658085752</v>
      </c>
      <c r="X495" s="2">
        <v>0.76850761519263877</v>
      </c>
      <c r="Y495" s="2">
        <v>0.74793686864023468</v>
      </c>
      <c r="Z495" s="2">
        <v>0.70219378509351382</v>
      </c>
      <c r="AA495" s="2">
        <v>0.66738376937601229</v>
      </c>
      <c r="AB495" s="2">
        <v>0.68122222013281974</v>
      </c>
      <c r="AC495" s="9">
        <v>9.5388991551243769E-3</v>
      </c>
      <c r="AD495" s="2"/>
      <c r="AE495" s="2">
        <f t="shared" si="205"/>
        <v>-0.1152515700480167</v>
      </c>
      <c r="AF495" s="2">
        <f t="shared" si="206"/>
        <v>-0.17429547082554123</v>
      </c>
      <c r="AG495" s="2">
        <f t="shared" si="207"/>
        <v>-0.22299518788136466</v>
      </c>
      <c r="AH495" s="2">
        <f t="shared" si="208"/>
        <v>-0.25076654422140326</v>
      </c>
      <c r="AI495" s="2">
        <f t="shared" si="209"/>
        <v>-0.2633048068884456</v>
      </c>
      <c r="AJ495" s="2">
        <f t="shared" si="210"/>
        <v>-0.29043670478314826</v>
      </c>
      <c r="AK495" s="2">
        <f t="shared" si="211"/>
        <v>-0.35354586590857023</v>
      </c>
      <c r="AL495" s="2">
        <f t="shared" si="212"/>
        <v>-0.40439003214545777</v>
      </c>
      <c r="AM495" s="2">
        <f t="shared" si="213"/>
        <v>-0.38386671162280639</v>
      </c>
      <c r="AN495" s="2">
        <f t="shared" si="214"/>
        <v>2.8558138650364358</v>
      </c>
      <c r="AO495" s="2">
        <f t="shared" si="215"/>
        <v>0.49672601017249918</v>
      </c>
      <c r="AP495" s="2">
        <f t="shared" si="216"/>
        <v>0.97520265073180268</v>
      </c>
      <c r="AQ495" s="23">
        <f t="shared" si="198"/>
        <v>3.4713386343048671</v>
      </c>
      <c r="AR495" s="2">
        <f t="shared" si="199"/>
        <v>-0.35968886782944703</v>
      </c>
      <c r="AS495" s="2">
        <f t="shared" si="200"/>
        <v>-0.41474166352668174</v>
      </c>
      <c r="AT495" s="2">
        <f t="shared" si="201"/>
        <v>1.4036663607333837</v>
      </c>
      <c r="AU495" s="2">
        <f t="shared" si="202"/>
        <v>8.7318193573586189</v>
      </c>
      <c r="AV495" s="2">
        <f t="shared" si="203"/>
        <v>0.68309638803049721</v>
      </c>
      <c r="AW495" s="27">
        <f t="shared" si="204"/>
        <v>1.3964206695085772E-2</v>
      </c>
      <c r="AX495" s="28">
        <f t="shared" si="217"/>
        <v>1.1325772562617045</v>
      </c>
      <c r="AY495" s="2">
        <v>1E-3</v>
      </c>
      <c r="AZ495" s="2">
        <v>50</v>
      </c>
      <c r="BA495" s="2">
        <f t="shared" si="218"/>
        <v>3.3745137707942838</v>
      </c>
      <c r="BB495" s="2">
        <f t="shared" si="219"/>
        <v>7.0148257945715891</v>
      </c>
      <c r="BC495" s="2">
        <f t="shared" si="220"/>
        <v>0.10582246144428399</v>
      </c>
      <c r="BD495" s="2">
        <f t="shared" si="221"/>
        <v>7.5426288367607501E-3</v>
      </c>
      <c r="BE495" s="2">
        <f t="shared" si="222"/>
        <v>6.7826001455891571E-2</v>
      </c>
      <c r="BF495">
        <f t="shared" si="223"/>
        <v>1.6648686480304156</v>
      </c>
      <c r="BG495" s="9">
        <f t="shared" si="224"/>
        <v>6.9297025306438886E-7</v>
      </c>
      <c r="BH495" s="9">
        <f t="shared" si="225"/>
        <v>1.0106596160592393E-6</v>
      </c>
      <c r="BI495" s="2"/>
      <c r="BJ495" s="2"/>
      <c r="BK495" s="2"/>
      <c r="BL495" s="2"/>
      <c r="BM495" s="2"/>
      <c r="BN495" s="2"/>
      <c r="BO495" s="2"/>
      <c r="BP495" s="2"/>
      <c r="BQ495" s="2"/>
      <c r="BR495" s="11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V495" s="6"/>
      <c r="EW495" s="6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6"/>
      <c r="FJ495" s="7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</row>
    <row r="496" spans="1:225">
      <c r="A496" s="16">
        <v>74.266843382723124</v>
      </c>
      <c r="B496" s="2">
        <v>8.7645304692209186E-2</v>
      </c>
      <c r="C496" s="2">
        <v>5.5581828592341828E-2</v>
      </c>
      <c r="D496" s="2">
        <v>3.8060930293518577E-2</v>
      </c>
      <c r="E496" s="2">
        <v>3.2824706410669445E-2</v>
      </c>
      <c r="F496" s="2">
        <v>2.7362360878521688E-2</v>
      </c>
      <c r="G496" s="2">
        <v>2.0996319419812517E-2</v>
      </c>
      <c r="H496" s="2">
        <v>8.6709198070325563E-3</v>
      </c>
      <c r="I496" s="2">
        <v>6.806895527114506E-3</v>
      </c>
      <c r="J496" s="2">
        <v>4.7345091274862312E-3</v>
      </c>
      <c r="K496" s="2">
        <v>0.8033459860620028</v>
      </c>
      <c r="L496" s="2">
        <v>0.78428821623415379</v>
      </c>
      <c r="M496" s="2">
        <v>0.76054321690047455</v>
      </c>
      <c r="N496" s="2">
        <v>0.74643561588764074</v>
      </c>
      <c r="O496" s="2">
        <v>0.74462648230196027</v>
      </c>
      <c r="P496" s="2">
        <v>0.7301514722737078</v>
      </c>
      <c r="Q496" s="2">
        <v>0.6985731743851743</v>
      </c>
      <c r="R496" s="2">
        <v>0.66461135919188852</v>
      </c>
      <c r="S496" s="2">
        <v>0.67558697583899618</v>
      </c>
      <c r="T496" s="2">
        <v>0.89099129075421202</v>
      </c>
      <c r="U496" s="2">
        <v>0.83987004482649563</v>
      </c>
      <c r="V496" s="2">
        <v>0.79860414719399309</v>
      </c>
      <c r="W496" s="2">
        <v>0.77926032229831022</v>
      </c>
      <c r="X496" s="2">
        <v>0.771988843180482</v>
      </c>
      <c r="Y496" s="2">
        <v>0.75114779169352031</v>
      </c>
      <c r="Z496" s="2">
        <v>0.70234081918341484</v>
      </c>
      <c r="AA496" s="2">
        <v>0.67141825471900307</v>
      </c>
      <c r="AB496" s="2">
        <v>0.68032148496648237</v>
      </c>
      <c r="AC496" s="9">
        <v>9.4948210623334653E-3</v>
      </c>
      <c r="AD496" s="2"/>
      <c r="AE496" s="2">
        <f t="shared" si="205"/>
        <v>-0.11542062624573103</v>
      </c>
      <c r="AF496" s="2">
        <f t="shared" si="206"/>
        <v>-0.17450810765326452</v>
      </c>
      <c r="AG496" s="2">
        <f t="shared" si="207"/>
        <v>-0.22488989128611808</v>
      </c>
      <c r="AH496" s="2">
        <f t="shared" si="208"/>
        <v>-0.24941011396966795</v>
      </c>
      <c r="AI496" s="2">
        <f t="shared" si="209"/>
        <v>-0.25878518090054359</v>
      </c>
      <c r="AJ496" s="2">
        <f t="shared" si="210"/>
        <v>-0.28615285337881763</v>
      </c>
      <c r="AK496" s="2">
        <f t="shared" si="211"/>
        <v>-0.35333649535979145</v>
      </c>
      <c r="AL496" s="2">
        <f t="shared" si="212"/>
        <v>-0.39836300576947109</v>
      </c>
      <c r="AM496" s="2">
        <f t="shared" si="213"/>
        <v>-0.38518982052392714</v>
      </c>
      <c r="AN496" s="2">
        <f t="shared" si="214"/>
        <v>2.8319293708987314</v>
      </c>
      <c r="AO496" s="2">
        <f t="shared" si="215"/>
        <v>0.49270867291419207</v>
      </c>
      <c r="AP496" s="2">
        <f t="shared" si="216"/>
        <v>0.97987916478677806</v>
      </c>
      <c r="AQ496" s="23">
        <f t="shared" si="198"/>
        <v>3.4667019244427344</v>
      </c>
      <c r="AR496" s="2">
        <f t="shared" si="199"/>
        <v>-0.35871534645177405</v>
      </c>
      <c r="AS496" s="2">
        <f t="shared" si="200"/>
        <v>-0.40855283143537885</v>
      </c>
      <c r="AT496" s="2">
        <f t="shared" si="201"/>
        <v>1.2706929827826172</v>
      </c>
      <c r="AU496" s="2">
        <f t="shared" si="202"/>
        <v>7.8715279847490915</v>
      </c>
      <c r="AV496" s="2">
        <f t="shared" si="203"/>
        <v>0.68515128153092408</v>
      </c>
      <c r="AW496" s="27">
        <f t="shared" si="204"/>
        <v>1.3857992122729351E-2</v>
      </c>
      <c r="AX496" s="28">
        <f t="shared" si="217"/>
        <v>1.1322086371990727</v>
      </c>
      <c r="AY496" s="2">
        <v>1E-3</v>
      </c>
      <c r="AZ496" s="2">
        <v>50</v>
      </c>
      <c r="BA496" s="2">
        <f t="shared" si="218"/>
        <v>3.4101383910439536</v>
      </c>
      <c r="BB496" s="2">
        <f t="shared" si="219"/>
        <v>7.0691710654190478</v>
      </c>
      <c r="BC496" s="2">
        <f t="shared" si="220"/>
        <v>0.1069396253555608</v>
      </c>
      <c r="BD496" s="2">
        <f t="shared" si="221"/>
        <v>7.5636581048804117E-3</v>
      </c>
      <c r="BE496" s="2">
        <f t="shared" si="222"/>
        <v>6.8513810411140241E-2</v>
      </c>
      <c r="BF496">
        <f t="shared" si="223"/>
        <v>1.6489961406010856</v>
      </c>
      <c r="BG496" s="9">
        <f t="shared" si="224"/>
        <v>6.9669997425299873E-7</v>
      </c>
      <c r="BH496" s="9">
        <f t="shared" si="225"/>
        <v>1.0355867867053733E-6</v>
      </c>
      <c r="BI496" s="2"/>
      <c r="BJ496" s="2"/>
      <c r="BK496" s="2"/>
      <c r="BL496" s="2"/>
      <c r="BM496" s="2"/>
      <c r="BN496" s="2"/>
      <c r="BO496" s="2"/>
      <c r="BP496" s="2"/>
      <c r="BQ496" s="2"/>
      <c r="BR496" s="11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V496" s="6"/>
      <c r="EW496" s="6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6"/>
      <c r="FJ496" s="7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</row>
    <row r="497" spans="1:225">
      <c r="A497" s="16">
        <v>74.429342020315261</v>
      </c>
      <c r="B497" s="2">
        <v>8.7875834951687076E-2</v>
      </c>
      <c r="C497" s="2">
        <v>5.5963773184734847E-2</v>
      </c>
      <c r="D497" s="2">
        <v>3.7631498534515792E-2</v>
      </c>
      <c r="E497" s="2">
        <v>3.2338306789341444E-2</v>
      </c>
      <c r="F497" s="2">
        <v>2.7214294006932302E-2</v>
      </c>
      <c r="G497" s="2">
        <v>2.0897664156516685E-2</v>
      </c>
      <c r="H497" s="2">
        <v>8.5554618886633862E-3</v>
      </c>
      <c r="I497" s="2">
        <v>6.700294123572776E-3</v>
      </c>
      <c r="J497" s="2">
        <v>4.6437569058765497E-3</v>
      </c>
      <c r="K497" s="2">
        <v>0.80015668063202572</v>
      </c>
      <c r="L497" s="2">
        <v>0.78406267028228693</v>
      </c>
      <c r="M497" s="2">
        <v>0.76173747414062409</v>
      </c>
      <c r="N497" s="2">
        <v>0.74643224399922836</v>
      </c>
      <c r="O497" s="2">
        <v>0.74465616362011744</v>
      </c>
      <c r="P497" s="2">
        <v>0.72899428820970791</v>
      </c>
      <c r="Q497" s="2">
        <v>0.69801777982706381</v>
      </c>
      <c r="R497" s="2">
        <v>0.66279031238580188</v>
      </c>
      <c r="S497" s="2">
        <v>0.67178328985639901</v>
      </c>
      <c r="T497" s="2">
        <v>0.88803251558371277</v>
      </c>
      <c r="U497" s="2">
        <v>0.84002644346702182</v>
      </c>
      <c r="V497" s="2">
        <v>0.79936897267513984</v>
      </c>
      <c r="W497" s="2">
        <v>0.77877055078856983</v>
      </c>
      <c r="X497" s="2">
        <v>0.77187045762704976</v>
      </c>
      <c r="Y497" s="2">
        <v>0.74989195236622463</v>
      </c>
      <c r="Z497" s="2">
        <v>0.70112660216657596</v>
      </c>
      <c r="AA497" s="2">
        <v>0.66949060650937464</v>
      </c>
      <c r="AB497" s="2">
        <v>0.67642704676227561</v>
      </c>
      <c r="AC497" s="9">
        <v>9.4442892234614887E-3</v>
      </c>
      <c r="AD497" s="2"/>
      <c r="AE497" s="2">
        <f t="shared" si="205"/>
        <v>-0.11874692001201491</v>
      </c>
      <c r="AF497" s="2">
        <f t="shared" si="206"/>
        <v>-0.17432190732238945</v>
      </c>
      <c r="AG497" s="2">
        <f t="shared" si="207"/>
        <v>-0.22393264672419291</v>
      </c>
      <c r="AH497" s="2">
        <f t="shared" si="208"/>
        <v>-0.25003881977304232</v>
      </c>
      <c r="AI497" s="2">
        <f t="shared" si="209"/>
        <v>-0.25893854403875488</v>
      </c>
      <c r="AJ497" s="2">
        <f t="shared" si="210"/>
        <v>-0.28782614634162584</v>
      </c>
      <c r="AK497" s="2">
        <f t="shared" si="211"/>
        <v>-0.35506680601939411</v>
      </c>
      <c r="AL497" s="2">
        <f t="shared" si="212"/>
        <v>-0.40123814455520285</v>
      </c>
      <c r="AM497" s="2">
        <f t="shared" si="213"/>
        <v>-0.39093067641433593</v>
      </c>
      <c r="AN497" s="2">
        <f t="shared" si="214"/>
        <v>2.8669614158873049</v>
      </c>
      <c r="AO497" s="2">
        <f t="shared" si="215"/>
        <v>0.49853425138210672</v>
      </c>
      <c r="AP497" s="2">
        <f t="shared" si="216"/>
        <v>0.98354362408628226</v>
      </c>
      <c r="AQ497" s="23">
        <f t="shared" si="198"/>
        <v>3.4734208257185855</v>
      </c>
      <c r="AR497" s="2">
        <f t="shared" si="199"/>
        <v>-0.35951070401257396</v>
      </c>
      <c r="AS497" s="2">
        <f t="shared" si="200"/>
        <v>-0.41129660973177634</v>
      </c>
      <c r="AT497" s="2">
        <f t="shared" si="201"/>
        <v>1.3203713434993849</v>
      </c>
      <c r="AU497" s="2">
        <f t="shared" si="202"/>
        <v>8.1924979965844624</v>
      </c>
      <c r="AV497" s="2">
        <f t="shared" si="203"/>
        <v>0.68408750606293844</v>
      </c>
      <c r="AW497" s="27">
        <f t="shared" si="204"/>
        <v>1.3805674186063238E-2</v>
      </c>
      <c r="AX497" s="28">
        <f t="shared" si="217"/>
        <v>1.1314747996307526</v>
      </c>
      <c r="AY497" s="2">
        <v>1E-3</v>
      </c>
      <c r="AZ497" s="2">
        <v>50</v>
      </c>
      <c r="BA497" s="2">
        <f t="shared" si="218"/>
        <v>3.3586341761108001</v>
      </c>
      <c r="BB497" s="2">
        <f t="shared" si="219"/>
        <v>6.9237579867541754</v>
      </c>
      <c r="BC497" s="2">
        <f t="shared" si="220"/>
        <v>0.10532448813308061</v>
      </c>
      <c r="BD497" s="2">
        <f t="shared" si="221"/>
        <v>7.6058736703103437E-3</v>
      </c>
      <c r="BE497" s="2">
        <f t="shared" si="222"/>
        <v>6.7519227405352211E-2</v>
      </c>
      <c r="BF497">
        <f t="shared" si="223"/>
        <v>1.6950465912144119</v>
      </c>
      <c r="BG497" s="9">
        <f t="shared" si="224"/>
        <v>6.9301354823064695E-7</v>
      </c>
      <c r="BH497" s="9">
        <f t="shared" si="225"/>
        <v>9.9057758556091771E-7</v>
      </c>
      <c r="BI497" s="2"/>
      <c r="BJ497" s="2"/>
      <c r="BK497" s="2"/>
      <c r="BL497" s="2"/>
      <c r="BM497" s="2"/>
      <c r="BN497" s="2"/>
      <c r="BO497" s="2"/>
      <c r="BP497" s="2"/>
      <c r="BQ497" s="2"/>
      <c r="BR497" s="11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V497" s="6"/>
      <c r="EW497" s="6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6"/>
      <c r="FJ497" s="7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</row>
    <row r="498" spans="1:225">
      <c r="A498" s="16">
        <v>74.587798550491399</v>
      </c>
      <c r="B498" s="2">
        <v>8.6511578147105056E-2</v>
      </c>
      <c r="C498" s="2">
        <v>5.5080363301877988E-2</v>
      </c>
      <c r="D498" s="2">
        <v>3.561548533506663E-2</v>
      </c>
      <c r="E498" s="2">
        <v>3.0973560507201271E-2</v>
      </c>
      <c r="F498" s="2">
        <v>2.6604697850531406E-2</v>
      </c>
      <c r="G498" s="2">
        <v>2.0287080218310303E-2</v>
      </c>
      <c r="H498" s="2">
        <v>8.2160784927507603E-3</v>
      </c>
      <c r="I498" s="2">
        <v>6.4154700740735515E-3</v>
      </c>
      <c r="J498" s="2">
        <v>4.4266413774744565E-3</v>
      </c>
      <c r="K498" s="2">
        <v>0.79514190838668897</v>
      </c>
      <c r="L498" s="2">
        <v>0.78171269833605872</v>
      </c>
      <c r="M498" s="2">
        <v>0.76693681126308466</v>
      </c>
      <c r="N498" s="2">
        <v>0.74457714413231046</v>
      </c>
      <c r="O498" s="2">
        <v>0.74145006929878787</v>
      </c>
      <c r="P498" s="2">
        <v>0.72391601479365253</v>
      </c>
      <c r="Q498" s="2">
        <v>0.6939915276467169</v>
      </c>
      <c r="R498" s="2">
        <v>0.65507261980178955</v>
      </c>
      <c r="S498" s="2">
        <v>0.66474654509772446</v>
      </c>
      <c r="T498" s="2">
        <v>0.88165348653379405</v>
      </c>
      <c r="U498" s="2">
        <v>0.83679306163793676</v>
      </c>
      <c r="V498" s="2">
        <v>0.8025522965981513</v>
      </c>
      <c r="W498" s="2">
        <v>0.7755507046395117</v>
      </c>
      <c r="X498" s="2">
        <v>0.76805476714931931</v>
      </c>
      <c r="Y498" s="2">
        <v>0.7442030950119628</v>
      </c>
      <c r="Z498" s="2">
        <v>0.69598478701240363</v>
      </c>
      <c r="AA498" s="2">
        <v>0.66148808987586305</v>
      </c>
      <c r="AB498" s="2">
        <v>0.66917318647519897</v>
      </c>
      <c r="AC498" s="9">
        <v>9.3937573845895659E-3</v>
      </c>
      <c r="AD498" s="2"/>
      <c r="AE498" s="2">
        <f t="shared" si="205"/>
        <v>-0.12595617258059469</v>
      </c>
      <c r="AF498" s="2">
        <f t="shared" si="206"/>
        <v>-0.17817847724751618</v>
      </c>
      <c r="AG498" s="2">
        <f t="shared" si="207"/>
        <v>-0.21995825900074931</v>
      </c>
      <c r="AH498" s="2">
        <f t="shared" si="208"/>
        <v>-0.25418191534430667</v>
      </c>
      <c r="AI498" s="2">
        <f t="shared" si="209"/>
        <v>-0.26389423698465853</v>
      </c>
      <c r="AJ498" s="2">
        <f t="shared" si="210"/>
        <v>-0.29544130423391624</v>
      </c>
      <c r="AK498" s="2">
        <f t="shared" si="211"/>
        <v>-0.36242747662740071</v>
      </c>
      <c r="AL498" s="2">
        <f t="shared" si="212"/>
        <v>-0.4132633003120208</v>
      </c>
      <c r="AM498" s="2">
        <f t="shared" si="213"/>
        <v>-0.40171237870090559</v>
      </c>
      <c r="AN498" s="2">
        <f t="shared" si="214"/>
        <v>2.9521192220817452</v>
      </c>
      <c r="AO498" s="2">
        <f t="shared" si="215"/>
        <v>0.51300490415620259</v>
      </c>
      <c r="AP498" s="2">
        <f t="shared" si="216"/>
        <v>0.98473722318982093</v>
      </c>
      <c r="AQ498" s="23">
        <f t="shared" si="198"/>
        <v>3.4899799481029743</v>
      </c>
      <c r="AR498" s="2">
        <f t="shared" si="199"/>
        <v>-0.36529552655169967</v>
      </c>
      <c r="AS498" s="2">
        <f t="shared" si="200"/>
        <v>-0.42300917956610495</v>
      </c>
      <c r="AT498" s="2">
        <f t="shared" si="201"/>
        <v>1.4715095258173911</v>
      </c>
      <c r="AU498" s="2">
        <f t="shared" si="202"/>
        <v>9.1656310038964435</v>
      </c>
      <c r="AV498" s="2">
        <f t="shared" si="203"/>
        <v>0.67857398935653412</v>
      </c>
      <c r="AW498" s="27">
        <f t="shared" si="204"/>
        <v>1.3843379693196475E-2</v>
      </c>
      <c r="AX498" s="28">
        <f t="shared" si="217"/>
        <v>1.1306646816809747</v>
      </c>
      <c r="AY498" s="2">
        <v>1E-3</v>
      </c>
      <c r="AZ498" s="2">
        <v>50</v>
      </c>
      <c r="BA498" s="2">
        <f t="shared" si="218"/>
        <v>3.2349308850127847</v>
      </c>
      <c r="BB498" s="2">
        <f t="shared" si="219"/>
        <v>6.627654792897431</v>
      </c>
      <c r="BC498" s="2">
        <f t="shared" si="220"/>
        <v>0.10144523688626482</v>
      </c>
      <c r="BD498" s="2">
        <f t="shared" si="221"/>
        <v>7.6530280724140479E-3</v>
      </c>
      <c r="BE498" s="2">
        <f t="shared" si="222"/>
        <v>6.5125527287960949E-2</v>
      </c>
      <c r="BF498">
        <f t="shared" si="223"/>
        <v>1.8195522476862125</v>
      </c>
      <c r="BG498" s="9">
        <f t="shared" si="224"/>
        <v>6.7180315817650927E-7</v>
      </c>
      <c r="BH498" s="9">
        <f t="shared" si="225"/>
        <v>8.8206520032155135E-7</v>
      </c>
      <c r="BI498" s="2"/>
      <c r="BJ498" s="2"/>
      <c r="BK498" s="2"/>
      <c r="BL498" s="2"/>
      <c r="BM498" s="2"/>
      <c r="BN498" s="2"/>
      <c r="BO498" s="2"/>
      <c r="BP498" s="2"/>
      <c r="BQ498" s="2"/>
      <c r="BR498" s="11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V498" s="6"/>
      <c r="EW498" s="6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6"/>
      <c r="FJ498" s="7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</row>
    <row r="499" spans="1:225">
      <c r="A499" s="16">
        <v>74.743023936196536</v>
      </c>
      <c r="B499" s="2">
        <v>8.6693072277888417E-2</v>
      </c>
      <c r="C499" s="2">
        <v>5.5414249653726877E-2</v>
      </c>
      <c r="D499" s="2">
        <v>3.5338151885552338E-2</v>
      </c>
      <c r="E499" s="2">
        <v>3.2724759339946952E-2</v>
      </c>
      <c r="F499" s="2">
        <v>2.6328689976685228E-2</v>
      </c>
      <c r="G499" s="2">
        <v>2.0539975271331196E-2</v>
      </c>
      <c r="H499" s="2">
        <v>8.3738722708970783E-3</v>
      </c>
      <c r="I499" s="2">
        <v>6.5505659729845449E-3</v>
      </c>
      <c r="J499" s="2">
        <v>4.5321843211310539E-3</v>
      </c>
      <c r="K499" s="2">
        <v>0.81225735361707718</v>
      </c>
      <c r="L499" s="2">
        <v>0.79811022620735683</v>
      </c>
      <c r="M499" s="2">
        <v>0.77957253002191507</v>
      </c>
      <c r="N499" s="2">
        <v>0.75173913012166338</v>
      </c>
      <c r="O499" s="2">
        <v>0.75225714876093119</v>
      </c>
      <c r="P499" s="2">
        <v>0.73207640018399622</v>
      </c>
      <c r="Q499" s="2">
        <v>0.7062399734480983</v>
      </c>
      <c r="R499" s="2">
        <v>0.66940202237936186</v>
      </c>
      <c r="S499" s="2">
        <v>0.67416888139658893</v>
      </c>
      <c r="T499" s="2">
        <v>0.89895042589496565</v>
      </c>
      <c r="U499" s="2">
        <v>0.85352447586108371</v>
      </c>
      <c r="V499" s="2">
        <v>0.8149106819074674</v>
      </c>
      <c r="W499" s="2">
        <v>0.78446388946161039</v>
      </c>
      <c r="X499" s="2">
        <v>0.77858583873761644</v>
      </c>
      <c r="Y499" s="2">
        <v>0.75261637545532745</v>
      </c>
      <c r="Z499" s="2">
        <v>0.70818740054209162</v>
      </c>
      <c r="AA499" s="2">
        <v>0.6759525883523464</v>
      </c>
      <c r="AB499" s="2">
        <v>0.67870106571771993</v>
      </c>
      <c r="AC499" s="9">
        <v>9.4386886440337853E-3</v>
      </c>
      <c r="AD499" s="2"/>
      <c r="AE499" s="2">
        <f t="shared" si="205"/>
        <v>-0.1065273896405859</v>
      </c>
      <c r="AF499" s="2">
        <f t="shared" si="206"/>
        <v>-0.15838106011009906</v>
      </c>
      <c r="AG499" s="2">
        <f t="shared" si="207"/>
        <v>-0.20467676449857247</v>
      </c>
      <c r="AH499" s="2">
        <f t="shared" si="208"/>
        <v>-0.24275473787278365</v>
      </c>
      <c r="AI499" s="2">
        <f t="shared" si="209"/>
        <v>-0.25027603208110716</v>
      </c>
      <c r="AJ499" s="2">
        <f t="shared" si="210"/>
        <v>-0.2841996425485811</v>
      </c>
      <c r="AK499" s="2">
        <f t="shared" si="211"/>
        <v>-0.3450465302814405</v>
      </c>
      <c r="AL499" s="2">
        <f t="shared" si="212"/>
        <v>-0.39163234097223937</v>
      </c>
      <c r="AM499" s="2">
        <f t="shared" si="213"/>
        <v>-0.38757450503979846</v>
      </c>
      <c r="AN499" s="2">
        <f t="shared" si="214"/>
        <v>2.9781723041316241</v>
      </c>
      <c r="AO499" s="2">
        <f t="shared" si="215"/>
        <v>0.51460179068913603</v>
      </c>
      <c r="AP499" s="2">
        <f t="shared" si="216"/>
        <v>0.98564366391396441</v>
      </c>
      <c r="AQ499" s="23">
        <f t="shared" si="198"/>
        <v>3.4917963905918854</v>
      </c>
      <c r="AR499" s="2">
        <f t="shared" si="199"/>
        <v>-0.34780019350991154</v>
      </c>
      <c r="AS499" s="2">
        <f t="shared" si="200"/>
        <v>-0.4013704690272788</v>
      </c>
      <c r="AT499" s="2">
        <f t="shared" si="201"/>
        <v>1.3658669414807687</v>
      </c>
      <c r="AU499" s="2">
        <f t="shared" si="202"/>
        <v>8.4988822378456863</v>
      </c>
      <c r="AV499" s="2">
        <f t="shared" si="203"/>
        <v>0.69166501082702714</v>
      </c>
      <c r="AW499" s="27">
        <f t="shared" si="204"/>
        <v>1.3646329503856065E-2</v>
      </c>
      <c r="AX499" s="28">
        <f t="shared" si="217"/>
        <v>1.1293270412693683</v>
      </c>
      <c r="AY499" s="2">
        <v>1E-3</v>
      </c>
      <c r="AZ499" s="2">
        <v>50</v>
      </c>
      <c r="BA499" s="2">
        <f t="shared" si="218"/>
        <v>3.2216381409849113</v>
      </c>
      <c r="BB499" s="2">
        <f t="shared" si="219"/>
        <v>6.5328510876118742</v>
      </c>
      <c r="BC499" s="2">
        <f t="shared" si="220"/>
        <v>0.10102838545582978</v>
      </c>
      <c r="BD499" s="2">
        <f t="shared" si="221"/>
        <v>7.7321808434806048E-3</v>
      </c>
      <c r="BE499" s="2">
        <f t="shared" si="222"/>
        <v>6.4867895751138605E-2</v>
      </c>
      <c r="BF499">
        <f t="shared" si="223"/>
        <v>1.8675753700620237</v>
      </c>
      <c r="BG499" s="9">
        <f t="shared" si="224"/>
        <v>6.8007311354626938E-7</v>
      </c>
      <c r="BH499" s="9">
        <f t="shared" si="225"/>
        <v>8.6552780664703182E-7</v>
      </c>
      <c r="BI499" s="2"/>
      <c r="BJ499" s="2"/>
      <c r="BK499" s="2"/>
      <c r="BL499" s="2"/>
      <c r="BM499" s="2"/>
      <c r="BN499" s="2"/>
      <c r="BO499" s="2"/>
      <c r="BP499" s="2"/>
      <c r="BQ499" s="2"/>
      <c r="BR499" s="11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V499" s="6"/>
      <c r="EW499" s="6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6"/>
      <c r="FJ499" s="7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</row>
    <row r="500" spans="1:225">
      <c r="A500" s="16">
        <v>74.904721848633699</v>
      </c>
      <c r="B500" s="2">
        <v>8.7545193360581613E-2</v>
      </c>
      <c r="C500" s="2">
        <v>5.5387864660763605E-2</v>
      </c>
      <c r="D500" s="2">
        <v>3.7093774117535019E-2</v>
      </c>
      <c r="E500" s="2">
        <v>3.2403378832990166E-2</v>
      </c>
      <c r="F500" s="2">
        <v>2.7018381905764353E-2</v>
      </c>
      <c r="G500" s="2">
        <v>2.2151782925241517E-2</v>
      </c>
      <c r="H500" s="2">
        <v>9.3242520228623057E-3</v>
      </c>
      <c r="I500" s="2">
        <v>7.3580872316327218E-3</v>
      </c>
      <c r="J500" s="2">
        <v>5.1581186199141926E-3</v>
      </c>
      <c r="K500" s="2">
        <v>0.81145371351005158</v>
      </c>
      <c r="L500" s="2">
        <v>0.79785387113991657</v>
      </c>
      <c r="M500" s="2">
        <v>0.77932065039560272</v>
      </c>
      <c r="N500" s="2">
        <v>0.75959505128886617</v>
      </c>
      <c r="O500" s="2">
        <v>0.75665279304478972</v>
      </c>
      <c r="P500" s="2">
        <v>0.73499742581129335</v>
      </c>
      <c r="Q500" s="2">
        <v>0.70730365747723589</v>
      </c>
      <c r="R500" s="2">
        <v>0.67093084461962105</v>
      </c>
      <c r="S500" s="2">
        <v>0.67624717026559567</v>
      </c>
      <c r="T500" s="2">
        <v>0.89899890687063322</v>
      </c>
      <c r="U500" s="2">
        <v>0.85324173580068019</v>
      </c>
      <c r="V500" s="2">
        <v>0.81641442451313773</v>
      </c>
      <c r="W500" s="2">
        <v>0.79199843012185633</v>
      </c>
      <c r="X500" s="2">
        <v>0.78367117495055405</v>
      </c>
      <c r="Y500" s="2">
        <v>0.75714920873653491</v>
      </c>
      <c r="Z500" s="2">
        <v>0.71025855673465577</v>
      </c>
      <c r="AA500" s="2">
        <v>0.67828893185125372</v>
      </c>
      <c r="AB500" s="2">
        <v>0.68140528888550989</v>
      </c>
      <c r="AC500" s="9">
        <v>9.5009328936509034E-3</v>
      </c>
      <c r="AD500" s="2"/>
      <c r="AE500" s="2">
        <f t="shared" si="205"/>
        <v>-0.10647346045048493</v>
      </c>
      <c r="AF500" s="2">
        <f t="shared" si="206"/>
        <v>-0.15871237679665876</v>
      </c>
      <c r="AG500" s="2">
        <f t="shared" si="207"/>
        <v>-0.20283317976409809</v>
      </c>
      <c r="AH500" s="2">
        <f t="shared" si="208"/>
        <v>-0.23319586933904901</v>
      </c>
      <c r="AI500" s="2">
        <f t="shared" si="209"/>
        <v>-0.24376576631870153</v>
      </c>
      <c r="AJ500" s="2">
        <f t="shared" si="210"/>
        <v>-0.27819493963511349</v>
      </c>
      <c r="AK500" s="2">
        <f t="shared" si="211"/>
        <v>-0.34212621082353484</v>
      </c>
      <c r="AL500" s="2">
        <f t="shared" si="212"/>
        <v>-0.38818192864627515</v>
      </c>
      <c r="AM500" s="2">
        <f t="shared" si="213"/>
        <v>-0.38359801199274607</v>
      </c>
      <c r="AN500" s="2">
        <f t="shared" si="214"/>
        <v>2.9484210950162608</v>
      </c>
      <c r="AO500" s="2">
        <f t="shared" si="215"/>
        <v>0.50927935169108351</v>
      </c>
      <c r="AP500" s="2">
        <f t="shared" si="216"/>
        <v>0.9877787497924968</v>
      </c>
      <c r="AQ500" s="23">
        <f t="shared" si="198"/>
        <v>3.4857339159967125</v>
      </c>
      <c r="AR500" s="2">
        <f t="shared" si="199"/>
        <v>-0.34629520391265223</v>
      </c>
      <c r="AS500" s="2">
        <f t="shared" si="200"/>
        <v>-0.39908921048185592</v>
      </c>
      <c r="AT500" s="2">
        <f t="shared" si="201"/>
        <v>1.3460746203893652</v>
      </c>
      <c r="AU500" s="2">
        <f t="shared" si="202"/>
        <v>8.3721929107364872</v>
      </c>
      <c r="AV500" s="2">
        <f t="shared" si="203"/>
        <v>0.69291609603457571</v>
      </c>
      <c r="AW500" s="27">
        <f t="shared" si="204"/>
        <v>1.3711519977704223E-2</v>
      </c>
      <c r="AX500" s="28">
        <f t="shared" si="217"/>
        <v>1.1301204675139211</v>
      </c>
      <c r="AY500" s="2">
        <v>1E-3</v>
      </c>
      <c r="AZ500" s="2">
        <v>50</v>
      </c>
      <c r="BA500" s="2">
        <f t="shared" si="218"/>
        <v>3.2662157037540083</v>
      </c>
      <c r="BB500" s="2">
        <f t="shared" si="219"/>
        <v>6.6638795132247877</v>
      </c>
      <c r="BC500" s="2">
        <f t="shared" si="220"/>
        <v>0.10242630756782121</v>
      </c>
      <c r="BD500" s="2">
        <f t="shared" si="221"/>
        <v>7.6850347408195423E-3</v>
      </c>
      <c r="BE500" s="2">
        <f t="shared" si="222"/>
        <v>6.5731553674552856E-2</v>
      </c>
      <c r="BF500">
        <f t="shared" si="223"/>
        <v>1.8023167477208597</v>
      </c>
      <c r="BG500" s="9">
        <f t="shared" si="224"/>
        <v>7.3381805451510882E-7</v>
      </c>
      <c r="BH500" s="9">
        <f t="shared" si="225"/>
        <v>9.1475324330475136E-7</v>
      </c>
      <c r="BI500" s="2"/>
      <c r="BJ500" s="2"/>
      <c r="BK500" s="2"/>
      <c r="BL500" s="2"/>
      <c r="BM500" s="2"/>
      <c r="BN500" s="2"/>
      <c r="BO500" s="2"/>
      <c r="BP500" s="2"/>
      <c r="BQ500" s="2"/>
      <c r="BR500" s="11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V500" s="6"/>
      <c r="EW500" s="6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6"/>
      <c r="FJ500" s="7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</row>
    <row r="501" spans="1:225">
      <c r="A501" s="16">
        <v>75.065606292179012</v>
      </c>
      <c r="B501" s="2">
        <v>8.4512107339324821E-2</v>
      </c>
      <c r="C501" s="2">
        <v>5.2157896226445497E-2</v>
      </c>
      <c r="D501" s="2">
        <v>3.5350480896110689E-2</v>
      </c>
      <c r="E501" s="2">
        <v>3.1299251809123733E-2</v>
      </c>
      <c r="F501" s="2">
        <v>2.6917012210104833E-2</v>
      </c>
      <c r="G501" s="2">
        <v>2.1358054033285681E-2</v>
      </c>
      <c r="H501" s="2">
        <v>9.1349421512316922E-3</v>
      </c>
      <c r="I501" s="2">
        <v>7.2402868267426269E-3</v>
      </c>
      <c r="J501" s="2">
        <v>5.1089391027634616E-3</v>
      </c>
      <c r="K501" s="2">
        <v>0.82036957291935997</v>
      </c>
      <c r="L501" s="2">
        <v>0.80534403698480428</v>
      </c>
      <c r="M501" s="2">
        <v>0.78113938513394554</v>
      </c>
      <c r="N501" s="2">
        <v>0.76025250983260162</v>
      </c>
      <c r="O501" s="2">
        <v>0.75493656603219716</v>
      </c>
      <c r="P501" s="2">
        <v>0.73481467081992957</v>
      </c>
      <c r="Q501" s="2">
        <v>0.70720070251077138</v>
      </c>
      <c r="R501" s="2">
        <v>0.66909165412874028</v>
      </c>
      <c r="S501" s="2">
        <v>0.67626812912161982</v>
      </c>
      <c r="T501" s="2">
        <v>0.90488168025868476</v>
      </c>
      <c r="U501" s="2">
        <v>0.85750193321124979</v>
      </c>
      <c r="V501" s="2">
        <v>0.81648986603005624</v>
      </c>
      <c r="W501" s="2">
        <v>0.79155176164172536</v>
      </c>
      <c r="X501" s="2">
        <v>0.78185357824230195</v>
      </c>
      <c r="Y501" s="2">
        <v>0.75617272485321529</v>
      </c>
      <c r="Z501" s="2">
        <v>0.70972973246673954</v>
      </c>
      <c r="AA501" s="2">
        <v>0.67633194095548288</v>
      </c>
      <c r="AB501" s="2">
        <v>0.68137706822438326</v>
      </c>
      <c r="AC501" s="9">
        <v>9.5631771671863975E-3</v>
      </c>
      <c r="AD501" s="2"/>
      <c r="AE501" s="2">
        <f t="shared" si="205"/>
        <v>-9.9951083875087887E-2</v>
      </c>
      <c r="AF501" s="2">
        <f t="shared" si="206"/>
        <v>-0.15373184547082272</v>
      </c>
      <c r="AG501" s="2">
        <f t="shared" si="207"/>
        <v>-0.20274077812438276</v>
      </c>
      <c r="AH501" s="2">
        <f t="shared" si="208"/>
        <v>-0.23376000490519674</v>
      </c>
      <c r="AI501" s="2">
        <f t="shared" si="209"/>
        <v>-0.24608779606779996</v>
      </c>
      <c r="AJ501" s="2">
        <f t="shared" si="210"/>
        <v>-0.27948545687030063</v>
      </c>
      <c r="AK501" s="2">
        <f t="shared" si="211"/>
        <v>-0.34287103991316292</v>
      </c>
      <c r="AL501" s="2">
        <f t="shared" si="212"/>
        <v>-0.3910712865419535</v>
      </c>
      <c r="AM501" s="2">
        <f t="shared" si="213"/>
        <v>-0.38363942823354702</v>
      </c>
      <c r="AN501" s="2">
        <f t="shared" si="214"/>
        <v>3.0260930096289989</v>
      </c>
      <c r="AO501" s="2">
        <f t="shared" si="215"/>
        <v>0.52154360032800995</v>
      </c>
      <c r="AP501" s="2">
        <f t="shared" si="216"/>
        <v>0.98569958400751423</v>
      </c>
      <c r="AQ501" s="23">
        <f t="shared" si="198"/>
        <v>3.4996685551733595</v>
      </c>
      <c r="AR501" s="2">
        <f t="shared" si="199"/>
        <v>-0.34644077428989334</v>
      </c>
      <c r="AS501" s="2">
        <f t="shared" si="200"/>
        <v>-0.40183422655057749</v>
      </c>
      <c r="AT501" s="2">
        <f t="shared" si="201"/>
        <v>1.4123519897304417</v>
      </c>
      <c r="AU501" s="2">
        <f t="shared" si="202"/>
        <v>8.8013240298664286</v>
      </c>
      <c r="AV501" s="2">
        <f t="shared" si="203"/>
        <v>0.69211453854534577</v>
      </c>
      <c r="AW501" s="27">
        <f t="shared" si="204"/>
        <v>1.3817333164660635E-2</v>
      </c>
      <c r="AX501" s="28">
        <f t="shared" si="217"/>
        <v>1.1298753086266518</v>
      </c>
      <c r="AY501" s="2">
        <v>1E-3</v>
      </c>
      <c r="AZ501" s="2">
        <v>50</v>
      </c>
      <c r="BA501" s="2">
        <f t="shared" si="218"/>
        <v>3.1646546744001443</v>
      </c>
      <c r="BB501" s="2">
        <f t="shared" si="219"/>
        <v>6.4445051956944353</v>
      </c>
      <c r="BC501" s="2">
        <f t="shared" si="220"/>
        <v>9.9241422620526612E-2</v>
      </c>
      <c r="BD501" s="2">
        <f t="shared" si="221"/>
        <v>7.6995408097183709E-3</v>
      </c>
      <c r="BE501" s="2">
        <f t="shared" si="222"/>
        <v>6.3762569784000078E-2</v>
      </c>
      <c r="BF501">
        <f t="shared" si="223"/>
        <v>1.9152500219562194</v>
      </c>
      <c r="BG501" s="9">
        <f t="shared" si="224"/>
        <v>7.0669323984794328E-7</v>
      </c>
      <c r="BH501" s="9">
        <f t="shared" si="225"/>
        <v>8.3297237816724896E-7</v>
      </c>
      <c r="BI501" s="2"/>
      <c r="BJ501" s="2"/>
      <c r="BK501" s="2"/>
      <c r="BL501" s="2"/>
      <c r="BM501" s="2"/>
      <c r="BN501" s="2"/>
      <c r="BO501" s="2"/>
      <c r="BP501" s="2"/>
      <c r="BQ501" s="2"/>
      <c r="BR501" s="11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V501" s="6"/>
      <c r="EW501" s="6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6"/>
      <c r="FJ501" s="7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</row>
    <row r="502" spans="1:225">
      <c r="A502" s="16">
        <v>75.251559648478107</v>
      </c>
      <c r="B502" s="2">
        <v>8.6241284807096086E-2</v>
      </c>
      <c r="C502" s="2">
        <v>5.533473908418908E-2</v>
      </c>
      <c r="D502" s="2">
        <v>3.6620711886794464E-2</v>
      </c>
      <c r="E502" s="2">
        <v>3.2436246958091594E-2</v>
      </c>
      <c r="F502" s="2">
        <v>2.6101938521381606E-2</v>
      </c>
      <c r="G502" s="2">
        <v>2.118179830595443E-2</v>
      </c>
      <c r="H502" s="2">
        <v>8.7396265815983479E-3</v>
      </c>
      <c r="I502" s="2">
        <v>6.8591377030924093E-3</v>
      </c>
      <c r="J502" s="2">
        <v>4.769078697860021E-3</v>
      </c>
      <c r="K502" s="2">
        <v>0.80647521138410938</v>
      </c>
      <c r="L502" s="2">
        <v>0.78846669895298926</v>
      </c>
      <c r="M502" s="2">
        <v>0.76826942070594539</v>
      </c>
      <c r="N502" s="2">
        <v>0.75234764802153564</v>
      </c>
      <c r="O502" s="2">
        <v>0.75112911435675611</v>
      </c>
      <c r="P502" s="2">
        <v>0.7292726947132534</v>
      </c>
      <c r="Q502" s="2">
        <v>0.70071485528306554</v>
      </c>
      <c r="R502" s="2">
        <v>0.6623684248137155</v>
      </c>
      <c r="S502" s="2">
        <v>0.66647120432334317</v>
      </c>
      <c r="T502" s="2">
        <v>0.89271649619120552</v>
      </c>
      <c r="U502" s="2">
        <v>0.84380143803717833</v>
      </c>
      <c r="V502" s="2">
        <v>0.80489013259273989</v>
      </c>
      <c r="W502" s="2">
        <v>0.78478389497962719</v>
      </c>
      <c r="X502" s="2">
        <v>0.77723105287813776</v>
      </c>
      <c r="Y502" s="2">
        <v>0.75045449301920786</v>
      </c>
      <c r="Z502" s="2">
        <v>0.70299092273085217</v>
      </c>
      <c r="AA502" s="2">
        <v>0.66922756251680793</v>
      </c>
      <c r="AB502" s="2">
        <v>0.6712402830212032</v>
      </c>
      <c r="AC502" s="9">
        <v>9.5815050479621539E-3</v>
      </c>
      <c r="AD502" s="2"/>
      <c r="AE502" s="2">
        <f t="shared" si="205"/>
        <v>-0.11348622198110324</v>
      </c>
      <c r="AF502" s="2">
        <f t="shared" si="206"/>
        <v>-0.16983807505398343</v>
      </c>
      <c r="AG502" s="2">
        <f t="shared" si="207"/>
        <v>-0.21704949212924196</v>
      </c>
      <c r="AH502" s="2">
        <f t="shared" si="208"/>
        <v>-0.24234689211939103</v>
      </c>
      <c r="AI502" s="2">
        <f t="shared" si="209"/>
        <v>-0.25201760746727409</v>
      </c>
      <c r="AJ502" s="2">
        <f t="shared" si="210"/>
        <v>-0.28707626529771879</v>
      </c>
      <c r="AK502" s="2">
        <f t="shared" si="211"/>
        <v>-0.35241129944423466</v>
      </c>
      <c r="AL502" s="2">
        <f t="shared" si="212"/>
        <v>-0.40163112345403001</v>
      </c>
      <c r="AM502" s="2">
        <f t="shared" si="213"/>
        <v>-0.3986281092099061</v>
      </c>
      <c r="AN502" s="2">
        <f t="shared" si="214"/>
        <v>2.98875504958382</v>
      </c>
      <c r="AO502" s="2">
        <f t="shared" si="215"/>
        <v>0.51740035767975012</v>
      </c>
      <c r="AP502" s="2">
        <f t="shared" si="216"/>
        <v>0.98726405101040415</v>
      </c>
      <c r="AQ502" s="23">
        <f t="shared" si="198"/>
        <v>3.4949746951368192</v>
      </c>
      <c r="AR502" s="2">
        <f t="shared" si="199"/>
        <v>-0.3556542431980606</v>
      </c>
      <c r="AS502" s="2">
        <f t="shared" si="200"/>
        <v>-0.41193334490092576</v>
      </c>
      <c r="AT502" s="2">
        <f t="shared" si="201"/>
        <v>1.4349331559300398</v>
      </c>
      <c r="AU502" s="2">
        <f t="shared" si="202"/>
        <v>8.9383681503548775</v>
      </c>
      <c r="AV502" s="2">
        <f t="shared" si="203"/>
        <v>0.6855306664009202</v>
      </c>
      <c r="AW502" s="27">
        <f t="shared" si="204"/>
        <v>1.3976770869005273E-2</v>
      </c>
      <c r="AX502" s="28">
        <f t="shared" si="217"/>
        <v>1.1311663444370281</v>
      </c>
      <c r="AY502" s="2">
        <v>1E-3</v>
      </c>
      <c r="AZ502" s="2">
        <v>50</v>
      </c>
      <c r="BA502" s="2">
        <f t="shared" si="218"/>
        <v>3.1985096661853762</v>
      </c>
      <c r="BB502" s="2">
        <f t="shared" si="219"/>
        <v>6.578194968770549</v>
      </c>
      <c r="BC502" s="2">
        <f t="shared" si="220"/>
        <v>0.10030309218427118</v>
      </c>
      <c r="BD502" s="2">
        <f t="shared" si="221"/>
        <v>7.6237592067950879E-3</v>
      </c>
      <c r="BE502" s="2">
        <f t="shared" si="222"/>
        <v>6.4419443256973352E-2</v>
      </c>
      <c r="BF502">
        <f t="shared" si="223"/>
        <v>1.8440087861609769</v>
      </c>
      <c r="BG502" s="9">
        <f t="shared" si="224"/>
        <v>7.0113600494314916E-7</v>
      </c>
      <c r="BH502" s="9">
        <f t="shared" si="225"/>
        <v>8.6779628093183411E-7</v>
      </c>
      <c r="BI502" s="2"/>
      <c r="BJ502" s="2"/>
      <c r="BK502" s="2"/>
      <c r="BL502" s="2"/>
      <c r="BM502" s="2"/>
      <c r="BN502" s="2"/>
      <c r="BO502" s="2"/>
      <c r="BP502" s="2"/>
      <c r="BQ502" s="2"/>
      <c r="BR502" s="11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V502" s="6"/>
      <c r="EW502" s="6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6"/>
      <c r="FJ502" s="7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</row>
    <row r="503" spans="1:225">
      <c r="A503" s="16">
        <v>75.42215297650182</v>
      </c>
      <c r="B503" s="2">
        <v>8.7836364976096065E-2</v>
      </c>
      <c r="C503" s="2">
        <v>5.7346049813472688E-2</v>
      </c>
      <c r="D503" s="2">
        <v>3.8021597193460724E-2</v>
      </c>
      <c r="E503" s="2">
        <v>3.4080439564663959E-2</v>
      </c>
      <c r="F503" s="2">
        <v>2.697617259236678E-2</v>
      </c>
      <c r="G503" s="2">
        <v>2.0094505090595037E-2</v>
      </c>
      <c r="H503" s="2">
        <v>8.0688408200930411E-3</v>
      </c>
      <c r="I503" s="2">
        <v>6.2857825788638737E-3</v>
      </c>
      <c r="J503" s="2">
        <v>4.3219691798227402E-3</v>
      </c>
      <c r="K503" s="2">
        <v>0.79505911679201946</v>
      </c>
      <c r="L503" s="2">
        <v>0.77867692139570843</v>
      </c>
      <c r="M503" s="2">
        <v>0.75807615659193595</v>
      </c>
      <c r="N503" s="2">
        <v>0.74002452212222158</v>
      </c>
      <c r="O503" s="2">
        <v>0.73903176272942006</v>
      </c>
      <c r="P503" s="2">
        <v>0.7198419618838886</v>
      </c>
      <c r="Q503" s="2">
        <v>0.69334273530908519</v>
      </c>
      <c r="R503" s="2">
        <v>0.65765010174819105</v>
      </c>
      <c r="S503" s="2">
        <v>0.65981369180503058</v>
      </c>
      <c r="T503" s="2">
        <v>0.8828954817681155</v>
      </c>
      <c r="U503" s="2">
        <v>0.83602297120918112</v>
      </c>
      <c r="V503" s="2">
        <v>0.79609775378539671</v>
      </c>
      <c r="W503" s="2">
        <v>0.77410496168688558</v>
      </c>
      <c r="X503" s="2">
        <v>0.76600793532178679</v>
      </c>
      <c r="Y503" s="2">
        <v>0.73993646697448368</v>
      </c>
      <c r="Z503" s="2">
        <v>0.69615072532749878</v>
      </c>
      <c r="AA503" s="2">
        <v>0.66393588432705497</v>
      </c>
      <c r="AB503" s="2">
        <v>0.66413566098485333</v>
      </c>
      <c r="AC503" s="9">
        <v>9.5938558306382388E-3</v>
      </c>
      <c r="AD503" s="2"/>
      <c r="AE503" s="2">
        <f t="shared" si="205"/>
        <v>-0.12454845257765333</v>
      </c>
      <c r="AF503" s="2">
        <f t="shared" si="206"/>
        <v>-0.17909918875199171</v>
      </c>
      <c r="AG503" s="2">
        <f t="shared" si="207"/>
        <v>-0.22803329441476466</v>
      </c>
      <c r="AH503" s="2">
        <f t="shared" si="208"/>
        <v>-0.25604780517195452</v>
      </c>
      <c r="AI503" s="2">
        <f t="shared" si="209"/>
        <v>-0.26656274986728418</v>
      </c>
      <c r="AJ503" s="2">
        <f t="shared" si="210"/>
        <v>-0.30119095190959777</v>
      </c>
      <c r="AK503" s="2">
        <f t="shared" si="211"/>
        <v>-0.36218908271472461</v>
      </c>
      <c r="AL503" s="2">
        <f t="shared" si="212"/>
        <v>-0.40956969391630704</v>
      </c>
      <c r="AM503" s="2">
        <f t="shared" si="213"/>
        <v>-0.40926884166175731</v>
      </c>
      <c r="AN503" s="2">
        <f t="shared" si="214"/>
        <v>2.9597834481001501</v>
      </c>
      <c r="AO503" s="2">
        <f t="shared" si="215"/>
        <v>0.51460075624505053</v>
      </c>
      <c r="AP503" s="2">
        <f t="shared" si="216"/>
        <v>0.98781208050947389</v>
      </c>
      <c r="AQ503" s="23">
        <f t="shared" si="198"/>
        <v>3.4917952146018925</v>
      </c>
      <c r="AR503" s="2">
        <f t="shared" si="199"/>
        <v>-0.36623083450487659</v>
      </c>
      <c r="AS503" s="2">
        <f t="shared" si="200"/>
        <v>-0.41908224935255711</v>
      </c>
      <c r="AT503" s="2">
        <f t="shared" si="201"/>
        <v>1.347538343862533</v>
      </c>
      <c r="AU503" s="2">
        <f t="shared" si="202"/>
        <v>8.3617377766268817</v>
      </c>
      <c r="AV503" s="2">
        <f t="shared" si="203"/>
        <v>0.67922397983063076</v>
      </c>
      <c r="AW503" s="27">
        <f t="shared" si="204"/>
        <v>1.4124730744975366E-2</v>
      </c>
      <c r="AX503" s="28">
        <f t="shared" si="217"/>
        <v>1.1322809887148837</v>
      </c>
      <c r="AY503" s="2">
        <v>1E-3</v>
      </c>
      <c r="AZ503" s="2">
        <v>50</v>
      </c>
      <c r="BA503" s="2">
        <f t="shared" si="218"/>
        <v>3.2216467293321269</v>
      </c>
      <c r="BB503" s="2">
        <f t="shared" si="219"/>
        <v>6.6820851714541787</v>
      </c>
      <c r="BC503" s="2">
        <f t="shared" si="220"/>
        <v>0.10102865478056923</v>
      </c>
      <c r="BD503" s="2">
        <f t="shared" si="221"/>
        <v>7.5595212951981103E-3</v>
      </c>
      <c r="BE503" s="2">
        <f t="shared" si="222"/>
        <v>6.48680622309179E-2</v>
      </c>
      <c r="BF503">
        <f t="shared" si="223"/>
        <v>1.7935229019890893</v>
      </c>
      <c r="BG503" s="9">
        <f t="shared" si="224"/>
        <v>6.6532378057078922E-7</v>
      </c>
      <c r="BH503" s="9">
        <f t="shared" si="225"/>
        <v>8.8608250503266269E-7</v>
      </c>
      <c r="BI503" s="2"/>
      <c r="BJ503" s="2"/>
      <c r="BK503" s="2"/>
      <c r="BL503" s="2"/>
      <c r="BM503" s="2"/>
      <c r="BN503" s="2"/>
      <c r="BO503" s="2"/>
      <c r="BP503" s="2"/>
      <c r="BQ503" s="2"/>
      <c r="BR503" s="11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V503" s="6"/>
      <c r="EW503" s="6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6"/>
      <c r="FJ503" s="7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</row>
    <row r="504" spans="1:225">
      <c r="A504" s="16">
        <v>75.593552234028976</v>
      </c>
      <c r="B504" s="2">
        <v>8.684232910384207E-2</v>
      </c>
      <c r="C504" s="2">
        <v>5.6076353415597177E-2</v>
      </c>
      <c r="D504" s="2">
        <v>3.6254438143400819E-2</v>
      </c>
      <c r="E504" s="2">
        <v>3.2917613250547983E-2</v>
      </c>
      <c r="F504" s="2">
        <v>2.523153435366288E-2</v>
      </c>
      <c r="G504" s="2">
        <v>1.8108179217754032E-2</v>
      </c>
      <c r="H504" s="2">
        <v>6.8979083197210096E-3</v>
      </c>
      <c r="I504" s="2">
        <v>5.2966425490683878E-3</v>
      </c>
      <c r="J504" s="2">
        <v>3.5639002140886596E-3</v>
      </c>
      <c r="K504" s="2">
        <v>0.79688143768088371</v>
      </c>
      <c r="L504" s="2">
        <v>0.78166286601009671</v>
      </c>
      <c r="M504" s="2">
        <v>0.75912026501945773</v>
      </c>
      <c r="N504" s="2">
        <v>0.73636655883337976</v>
      </c>
      <c r="O504" s="2">
        <v>0.73549406260429917</v>
      </c>
      <c r="P504" s="2">
        <v>0.71947230768404735</v>
      </c>
      <c r="Q504" s="2">
        <v>0.6923893868036719</v>
      </c>
      <c r="R504" s="2">
        <v>0.65662902389567668</v>
      </c>
      <c r="S504" s="2">
        <v>0.65805656951234459</v>
      </c>
      <c r="T504" s="2">
        <v>0.88372376678472575</v>
      </c>
      <c r="U504" s="2">
        <v>0.83773921942569385</v>
      </c>
      <c r="V504" s="2">
        <v>0.79537470316285852</v>
      </c>
      <c r="W504" s="2">
        <v>0.76928417208392774</v>
      </c>
      <c r="X504" s="2">
        <v>0.76072559695796205</v>
      </c>
      <c r="Y504" s="2">
        <v>0.73758048690180134</v>
      </c>
      <c r="Z504" s="2">
        <v>0.69412871948080235</v>
      </c>
      <c r="AA504" s="2">
        <v>0.66192566644474504</v>
      </c>
      <c r="AB504" s="2">
        <v>0.66162046972643329</v>
      </c>
      <c r="AC504" s="9">
        <v>9.6062066199320145E-3</v>
      </c>
      <c r="AD504" s="2"/>
      <c r="AE504" s="2">
        <f t="shared" si="205"/>
        <v>-0.12361074618961201</v>
      </c>
      <c r="AF504" s="2">
        <f t="shared" si="206"/>
        <v>-0.17704842093370751</v>
      </c>
      <c r="AG504" s="2">
        <f t="shared" si="207"/>
        <v>-0.22894195063326303</v>
      </c>
      <c r="AH504" s="2">
        <f t="shared" si="208"/>
        <v>-0.26229484316809915</v>
      </c>
      <c r="AI504" s="2">
        <f t="shared" si="209"/>
        <v>-0.27348256832985707</v>
      </c>
      <c r="AJ504" s="2">
        <f t="shared" si="210"/>
        <v>-0.30438006194082573</v>
      </c>
      <c r="AK504" s="2">
        <f t="shared" si="211"/>
        <v>-0.36509786091744928</v>
      </c>
      <c r="AL504" s="2">
        <f t="shared" si="212"/>
        <v>-0.4126020156869547</v>
      </c>
      <c r="AM504" s="2">
        <f t="shared" si="213"/>
        <v>-0.41306319601966895</v>
      </c>
      <c r="AN504" s="2">
        <f t="shared" si="214"/>
        <v>3.0068028742811848</v>
      </c>
      <c r="AO504" s="2">
        <f t="shared" si="215"/>
        <v>0.52248853487091851</v>
      </c>
      <c r="AP504" s="2">
        <f t="shared" si="216"/>
        <v>0.98702432034685383</v>
      </c>
      <c r="AQ504" s="23">
        <f t="shared" si="198"/>
        <v>3.5007371617139258</v>
      </c>
      <c r="AR504" s="2">
        <f t="shared" si="199"/>
        <v>-0.36760678392628326</v>
      </c>
      <c r="AS504" s="2">
        <f t="shared" si="200"/>
        <v>-0.42063607157803279</v>
      </c>
      <c r="AT504" s="2">
        <f t="shared" si="201"/>
        <v>1.3520735190230113</v>
      </c>
      <c r="AU504" s="2">
        <f t="shared" si="202"/>
        <v>8.3897360313807585</v>
      </c>
      <c r="AV504" s="2">
        <f t="shared" si="203"/>
        <v>0.67824308103500364</v>
      </c>
      <c r="AW504" s="27">
        <f t="shared" si="204"/>
        <v>1.4163368397762166E-2</v>
      </c>
      <c r="AX504" s="28">
        <f t="shared" si="217"/>
        <v>1.1319407748934336</v>
      </c>
      <c r="AY504" s="2">
        <v>1E-3</v>
      </c>
      <c r="AZ504" s="2">
        <v>50</v>
      </c>
      <c r="BA504" s="2">
        <f t="shared" si="218"/>
        <v>3.156997376748095</v>
      </c>
      <c r="BB504" s="2">
        <f t="shared" si="219"/>
        <v>6.5311537864655298</v>
      </c>
      <c r="BC504" s="2">
        <f t="shared" si="220"/>
        <v>9.9001294963450628E-2</v>
      </c>
      <c r="BD504" s="2">
        <f t="shared" si="221"/>
        <v>7.5790130351148059E-3</v>
      </c>
      <c r="BE504" s="2">
        <f t="shared" si="222"/>
        <v>6.3613926436591584E-2</v>
      </c>
      <c r="BF504">
        <f t="shared" si="223"/>
        <v>1.8681589203189248</v>
      </c>
      <c r="BG504" s="9">
        <f t="shared" si="224"/>
        <v>5.9910858612714454E-7</v>
      </c>
      <c r="BH504" s="9">
        <f t="shared" si="225"/>
        <v>8.3095702296820664E-7</v>
      </c>
      <c r="BI504" s="2"/>
      <c r="BJ504" s="2"/>
      <c r="BK504" s="2"/>
      <c r="BL504" s="2"/>
      <c r="BM504" s="2"/>
      <c r="BN504" s="2"/>
      <c r="BO504" s="2"/>
      <c r="BP504" s="2"/>
      <c r="BQ504" s="2"/>
      <c r="BR504" s="11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V504" s="6"/>
      <c r="EW504" s="6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6"/>
      <c r="FJ504" s="7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</row>
    <row r="505" spans="1:225">
      <c r="A505" s="16">
        <v>75.74312916962522</v>
      </c>
      <c r="B505" s="2">
        <v>8.6877947101703573E-2</v>
      </c>
      <c r="C505" s="2">
        <v>5.7204713463239729E-2</v>
      </c>
      <c r="D505" s="2">
        <v>3.7270385805440454E-2</v>
      </c>
      <c r="E505" s="2">
        <v>3.3139529129875542E-2</v>
      </c>
      <c r="F505" s="2">
        <v>2.5358071227085697E-2</v>
      </c>
      <c r="G505" s="2">
        <v>1.789662145161753E-2</v>
      </c>
      <c r="H505" s="2">
        <v>6.7536665014571754E-3</v>
      </c>
      <c r="I505" s="2">
        <v>5.1725875296642215E-3</v>
      </c>
      <c r="J505" s="2">
        <v>3.4670507940431556E-3</v>
      </c>
      <c r="K505" s="2">
        <v>0.79872948970563062</v>
      </c>
      <c r="L505" s="2">
        <v>0.77945705437328239</v>
      </c>
      <c r="M505" s="2">
        <v>0.75868723412070271</v>
      </c>
      <c r="N505" s="2">
        <v>0.73677014948651687</v>
      </c>
      <c r="O505" s="2">
        <v>0.74005391701999645</v>
      </c>
      <c r="P505" s="2">
        <v>0.72427939945471487</v>
      </c>
      <c r="Q505" s="2">
        <v>0.693365113788739</v>
      </c>
      <c r="R505" s="2">
        <v>0.65960003636709941</v>
      </c>
      <c r="S505" s="2">
        <v>0.66325909793917781</v>
      </c>
      <c r="T505" s="2">
        <v>0.88560743680733423</v>
      </c>
      <c r="U505" s="2">
        <v>0.83666176783652213</v>
      </c>
      <c r="V505" s="2">
        <v>0.79595761992614311</v>
      </c>
      <c r="W505" s="2">
        <v>0.76990967861639237</v>
      </c>
      <c r="X505" s="2">
        <v>0.76541198824708212</v>
      </c>
      <c r="Y505" s="2">
        <v>0.74217602090633239</v>
      </c>
      <c r="Z505" s="2">
        <v>0.69533321211515309</v>
      </c>
      <c r="AA505" s="2">
        <v>0.65978176677222977</v>
      </c>
      <c r="AB505" s="2">
        <v>0.66325909793917781</v>
      </c>
      <c r="AC505" s="9">
        <v>9.5858460381338818E-3</v>
      </c>
      <c r="AD505" s="2"/>
      <c r="AE505" s="2">
        <f t="shared" si="205"/>
        <v>-0.12148150014404555</v>
      </c>
      <c r="AF505" s="2">
        <f t="shared" si="206"/>
        <v>-0.17833539071703033</v>
      </c>
      <c r="AG505" s="2">
        <f t="shared" si="207"/>
        <v>-0.22820933585393749</v>
      </c>
      <c r="AH505" s="2">
        <f t="shared" si="208"/>
        <v>-0.26148207151284075</v>
      </c>
      <c r="AI505" s="2">
        <f t="shared" si="209"/>
        <v>-0.26734104339163417</v>
      </c>
      <c r="AJ505" s="2">
        <f t="shared" si="210"/>
        <v>-0.29816883900699498</v>
      </c>
      <c r="AK505" s="2">
        <f t="shared" si="211"/>
        <v>-0.36336410642058004</v>
      </c>
      <c r="AL505" s="2">
        <f t="shared" si="212"/>
        <v>-0.41584615504626121</v>
      </c>
      <c r="AM505" s="2">
        <f t="shared" si="213"/>
        <v>-0.41058956884890285</v>
      </c>
      <c r="AN505" s="2">
        <f t="shared" si="214"/>
        <v>3.0126085547525157</v>
      </c>
      <c r="AO505" s="2">
        <f t="shared" si="215"/>
        <v>0.52313318403436704</v>
      </c>
      <c r="AP505" s="2">
        <f t="shared" si="216"/>
        <v>0.98452308471043837</v>
      </c>
      <c r="AQ505" s="23">
        <f t="shared" si="198"/>
        <v>3.5014657804070839</v>
      </c>
      <c r="AR505" s="2">
        <f t="shared" si="199"/>
        <v>-0.36619855881007857</v>
      </c>
      <c r="AS505" s="2">
        <f t="shared" si="200"/>
        <v>-0.41612163316161377</v>
      </c>
      <c r="AT505" s="2">
        <f t="shared" si="201"/>
        <v>1.2728752319323433</v>
      </c>
      <c r="AU505" s="2">
        <f t="shared" si="202"/>
        <v>7.8781791398225032</v>
      </c>
      <c r="AV505" s="2">
        <f t="shared" si="203"/>
        <v>0.68002062802610919</v>
      </c>
      <c r="AW505" s="27">
        <f t="shared" si="204"/>
        <v>1.4096404789893867E-2</v>
      </c>
      <c r="AX505" s="28">
        <f t="shared" si="217"/>
        <v>1.1314812663718237</v>
      </c>
      <c r="AY505" s="2">
        <v>1E-3</v>
      </c>
      <c r="AZ505" s="2">
        <v>50</v>
      </c>
      <c r="BA505" s="2">
        <f t="shared" si="218"/>
        <v>3.1517869566772654</v>
      </c>
      <c r="BB505" s="2">
        <f t="shared" si="219"/>
        <v>6.4976661107880762</v>
      </c>
      <c r="BC505" s="2">
        <f t="shared" si="220"/>
        <v>9.8837899726535033E-2</v>
      </c>
      <c r="BD505" s="2">
        <f t="shared" si="221"/>
        <v>7.6054995993854336E-3</v>
      </c>
      <c r="BE505" s="2">
        <f t="shared" si="222"/>
        <v>6.3512766610163141E-2</v>
      </c>
      <c r="BF505">
        <f t="shared" si="223"/>
        <v>1.8859946905784155</v>
      </c>
      <c r="BG505" s="9">
        <f t="shared" si="224"/>
        <v>5.9207348979160659E-7</v>
      </c>
      <c r="BH505" s="9">
        <f t="shared" si="225"/>
        <v>8.268601228259764E-7</v>
      </c>
      <c r="BI505" s="2"/>
      <c r="BJ505" s="2"/>
      <c r="BK505" s="2"/>
      <c r="BL505" s="2"/>
      <c r="BM505" s="2"/>
      <c r="BN505" s="2"/>
      <c r="BO505" s="2"/>
      <c r="BP505" s="2"/>
      <c r="BQ505" s="2"/>
      <c r="BR505" s="11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V505" s="6"/>
      <c r="EW505" s="6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6"/>
      <c r="FJ505" s="7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</row>
    <row r="506" spans="1:225">
      <c r="A506" s="16">
        <v>75.90725013117455</v>
      </c>
      <c r="B506" s="2">
        <v>8.6631834653289358E-2</v>
      </c>
      <c r="C506" s="2">
        <v>5.6911173582379362E-2</v>
      </c>
      <c r="D506" s="2">
        <v>3.9214314703243477E-2</v>
      </c>
      <c r="E506" s="2">
        <v>3.4821171486434863E-2</v>
      </c>
      <c r="F506" s="2">
        <v>2.8329278379457458E-2</v>
      </c>
      <c r="G506" s="2">
        <v>2.3813252641447749E-2</v>
      </c>
      <c r="H506" s="2">
        <v>1.0519538021397833E-2</v>
      </c>
      <c r="I506" s="2">
        <v>8.4117716480179607E-3</v>
      </c>
      <c r="J506" s="2">
        <v>6.0148345372023149E-3</v>
      </c>
      <c r="K506" s="2">
        <v>0.795731903155248</v>
      </c>
      <c r="L506" s="2">
        <v>0.77449080187451613</v>
      </c>
      <c r="M506" s="2">
        <v>0.75472733772898293</v>
      </c>
      <c r="N506" s="2">
        <v>0.73511849705593602</v>
      </c>
      <c r="O506" s="2">
        <v>0.73063792333452948</v>
      </c>
      <c r="P506" s="2">
        <v>0.7107718104338443</v>
      </c>
      <c r="Q506" s="2">
        <v>0.68383757231678199</v>
      </c>
      <c r="R506" s="2">
        <v>0.65478585647589793</v>
      </c>
      <c r="S506" s="2">
        <v>0.66888697187363089</v>
      </c>
      <c r="T506" s="2">
        <v>0.88236373780853739</v>
      </c>
      <c r="U506" s="2">
        <v>0.83140197545689554</v>
      </c>
      <c r="V506" s="2">
        <v>0.79394165243222636</v>
      </c>
      <c r="W506" s="2">
        <v>0.76993966854237084</v>
      </c>
      <c r="X506" s="2">
        <v>0.75896720171398691</v>
      </c>
      <c r="Y506" s="2">
        <v>0.73458506307529203</v>
      </c>
      <c r="Z506" s="2">
        <v>0.68854972603109743</v>
      </c>
      <c r="AA506" s="2">
        <v>0.65529191961844002</v>
      </c>
      <c r="AB506" s="2">
        <v>0.66888697187363089</v>
      </c>
      <c r="AC506" s="9">
        <v>9.5624045755262916E-3</v>
      </c>
      <c r="AD506" s="2"/>
      <c r="AE506" s="2">
        <f t="shared" si="205"/>
        <v>-0.12515090684585845</v>
      </c>
      <c r="AF506" s="2">
        <f t="shared" si="206"/>
        <v>-0.18464187610568727</v>
      </c>
      <c r="AG506" s="2">
        <f t="shared" si="207"/>
        <v>-0.23074530603693047</v>
      </c>
      <c r="AH506" s="2">
        <f t="shared" si="208"/>
        <v>-0.26144311974650386</v>
      </c>
      <c r="AI506" s="2">
        <f t="shared" si="209"/>
        <v>-0.27579671501823499</v>
      </c>
      <c r="AJ506" s="2">
        <f t="shared" si="210"/>
        <v>-0.30844947921564081</v>
      </c>
      <c r="AK506" s="2">
        <f t="shared" si="211"/>
        <v>-0.37316773970161282</v>
      </c>
      <c r="AL506" s="2">
        <f t="shared" si="212"/>
        <v>-0.42267446382540741</v>
      </c>
      <c r="AM506" s="2">
        <f t="shared" si="213"/>
        <v>-0.40214018398925144</v>
      </c>
      <c r="AN506" s="2">
        <f t="shared" si="214"/>
        <v>2.9714803500359377</v>
      </c>
      <c r="AO506" s="2">
        <f t="shared" si="215"/>
        <v>0.51729897774893241</v>
      </c>
      <c r="AP506" s="2">
        <f t="shared" si="216"/>
        <v>0.97713375071938535</v>
      </c>
      <c r="AQ506" s="23">
        <f t="shared" si="198"/>
        <v>3.494859669983664</v>
      </c>
      <c r="AR506" s="2">
        <f t="shared" si="199"/>
        <v>-0.38003485693255346</v>
      </c>
      <c r="AS506" s="2">
        <f t="shared" si="200"/>
        <v>-0.42344703348035062</v>
      </c>
      <c r="AT506" s="2">
        <f t="shared" si="201"/>
        <v>1.1068686175627303</v>
      </c>
      <c r="AU506" s="2">
        <f t="shared" si="202"/>
        <v>6.7891225883711597</v>
      </c>
      <c r="AV506" s="2">
        <f t="shared" si="203"/>
        <v>0.67237843966756294</v>
      </c>
      <c r="AW506" s="27">
        <f t="shared" si="204"/>
        <v>1.4221759668936041E-2</v>
      </c>
      <c r="AX506" s="28">
        <f t="shared" si="217"/>
        <v>1.1326796189939297</v>
      </c>
      <c r="AY506" s="2">
        <v>1E-3</v>
      </c>
      <c r="AZ506" s="2">
        <v>50</v>
      </c>
      <c r="BA506" s="2">
        <f t="shared" si="218"/>
        <v>3.1993438148450521</v>
      </c>
      <c r="BB506" s="2">
        <f t="shared" si="219"/>
        <v>6.6558233664747659</v>
      </c>
      <c r="BC506" s="2">
        <f t="shared" si="220"/>
        <v>0.10032925052007095</v>
      </c>
      <c r="BD506" s="2">
        <f t="shared" si="221"/>
        <v>7.5368098959713746E-3</v>
      </c>
      <c r="BE506" s="2">
        <f t="shared" si="222"/>
        <v>6.4435621307382007E-2</v>
      </c>
      <c r="BF506">
        <f t="shared" si="223"/>
        <v>1.8057674777325412</v>
      </c>
      <c r="BG506" s="9">
        <f t="shared" si="224"/>
        <v>7.8824704931784045E-7</v>
      </c>
      <c r="BH506" s="9">
        <f t="shared" si="225"/>
        <v>8.6766068795619059E-7</v>
      </c>
      <c r="BI506" s="2"/>
      <c r="BJ506" s="2"/>
      <c r="BK506" s="2"/>
      <c r="BL506" s="2"/>
      <c r="BM506" s="2"/>
      <c r="BN506" s="2"/>
      <c r="BO506" s="2"/>
      <c r="BP506" s="2"/>
      <c r="BQ506" s="2"/>
      <c r="BR506" s="11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V506" s="6"/>
      <c r="EW506" s="6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6"/>
      <c r="FJ506" s="7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</row>
    <row r="507" spans="1:225">
      <c r="A507" s="16">
        <v>76.076224282856572</v>
      </c>
      <c r="B507" s="2">
        <v>8.5526195293368523E-2</v>
      </c>
      <c r="C507" s="2">
        <v>5.5466715631890651E-2</v>
      </c>
      <c r="D507" s="2">
        <v>3.6083916522378016E-2</v>
      </c>
      <c r="E507" s="2">
        <v>3.3748528664657038E-2</v>
      </c>
      <c r="F507" s="2">
        <v>2.7352292520882678E-2</v>
      </c>
      <c r="G507" s="2">
        <v>2.2795266874382089E-2</v>
      </c>
      <c r="H507" s="2">
        <v>9.9050022552755433E-3</v>
      </c>
      <c r="I507" s="2">
        <v>7.8846714894106502E-3</v>
      </c>
      <c r="J507" s="2">
        <v>5.5998596240483638E-3</v>
      </c>
      <c r="K507" s="2">
        <v>0.80109001936767843</v>
      </c>
      <c r="L507" s="2">
        <v>0.78284285164037959</v>
      </c>
      <c r="M507" s="2">
        <v>0.76716510798782789</v>
      </c>
      <c r="N507" s="2">
        <v>0.7332025050027895</v>
      </c>
      <c r="O507" s="2">
        <v>0.73477387079151102</v>
      </c>
      <c r="P507" s="2">
        <v>0.71960996783763631</v>
      </c>
      <c r="Q507" s="2">
        <v>0.69364991245051166</v>
      </c>
      <c r="R507" s="2">
        <v>0.65523307946088394</v>
      </c>
      <c r="S507" s="2">
        <v>0.66692129307250514</v>
      </c>
      <c r="T507" s="2">
        <v>0.88661621466104701</v>
      </c>
      <c r="U507" s="2">
        <v>0.83830956727227024</v>
      </c>
      <c r="V507" s="2">
        <v>0.80324902451020586</v>
      </c>
      <c r="W507" s="2">
        <v>0.76695103366744655</v>
      </c>
      <c r="X507" s="2">
        <v>0.76212616331239369</v>
      </c>
      <c r="Y507" s="2">
        <v>0.74240523471201836</v>
      </c>
      <c r="Z507" s="2">
        <v>0.69738842535543322</v>
      </c>
      <c r="AA507" s="2">
        <v>0.66311775095029457</v>
      </c>
      <c r="AB507" s="2">
        <v>0.67252115269655355</v>
      </c>
      <c r="AC507" s="9">
        <v>9.538963091222652E-3</v>
      </c>
      <c r="AD507" s="2"/>
      <c r="AE507" s="2">
        <f t="shared" si="205"/>
        <v>-0.1203430682516292</v>
      </c>
      <c r="AF507" s="2">
        <f t="shared" si="206"/>
        <v>-0.1763678346964592</v>
      </c>
      <c r="AG507" s="2">
        <f t="shared" si="207"/>
        <v>-0.21909049541553302</v>
      </c>
      <c r="AH507" s="2">
        <f t="shared" si="208"/>
        <v>-0.26533232102512716</v>
      </c>
      <c r="AI507" s="2">
        <f t="shared" si="209"/>
        <v>-0.27164316834903196</v>
      </c>
      <c r="AJ507" s="2">
        <f t="shared" si="210"/>
        <v>-0.29786004646816983</v>
      </c>
      <c r="AK507" s="2">
        <f t="shared" si="211"/>
        <v>-0.3604127417302897</v>
      </c>
      <c r="AL507" s="2">
        <f t="shared" si="212"/>
        <v>-0.41080270132258351</v>
      </c>
      <c r="AM507" s="2">
        <f t="shared" si="213"/>
        <v>-0.39672171417693258</v>
      </c>
      <c r="AN507" s="2">
        <f t="shared" si="214"/>
        <v>2.9288240218193033</v>
      </c>
      <c r="AO507" s="2">
        <f t="shared" si="215"/>
        <v>0.50936963860812168</v>
      </c>
      <c r="AP507" s="2">
        <f t="shared" si="216"/>
        <v>0.97692323561901517</v>
      </c>
      <c r="AQ507" s="23">
        <f t="shared" si="198"/>
        <v>3.4858369545283212</v>
      </c>
      <c r="AR507" s="2">
        <f t="shared" si="199"/>
        <v>-0.36578789467106437</v>
      </c>
      <c r="AS507" s="2">
        <f t="shared" si="200"/>
        <v>-0.42276426014007057</v>
      </c>
      <c r="AT507" s="2">
        <f t="shared" si="201"/>
        <v>1.4527111030932136</v>
      </c>
      <c r="AU507" s="2">
        <f t="shared" si="202"/>
        <v>9.0433817713266631</v>
      </c>
      <c r="AV507" s="2">
        <f t="shared" si="203"/>
        <v>0.67843464918305052</v>
      </c>
      <c r="AW507" s="27">
        <f t="shared" si="204"/>
        <v>1.4060253412335541E-2</v>
      </c>
      <c r="AX507" s="28">
        <f t="shared" si="217"/>
        <v>1.1322640281792364</v>
      </c>
      <c r="AY507" s="2">
        <v>1E-3</v>
      </c>
      <c r="AZ507" s="2">
        <v>50</v>
      </c>
      <c r="BA507" s="2">
        <f t="shared" si="218"/>
        <v>3.2654529841819926</v>
      </c>
      <c r="BB507" s="2">
        <f t="shared" si="219"/>
        <v>6.7720762453670407</v>
      </c>
      <c r="BC507" s="2">
        <f t="shared" si="220"/>
        <v>0.10240238919972891</v>
      </c>
      <c r="BD507" s="2">
        <f t="shared" si="221"/>
        <v>7.5604906339265619E-3</v>
      </c>
      <c r="BE507" s="2">
        <f t="shared" si="222"/>
        <v>6.5716784109962845E-2</v>
      </c>
      <c r="BF507">
        <f t="shared" si="223"/>
        <v>1.7536744382122726</v>
      </c>
      <c r="BG507" s="9">
        <f t="shared" si="224"/>
        <v>7.5512796564138901E-7</v>
      </c>
      <c r="BH507" s="9">
        <f t="shared" si="225"/>
        <v>9.2160374291367222E-7</v>
      </c>
      <c r="BI507" s="2"/>
      <c r="BJ507" s="2"/>
      <c r="BK507" s="2"/>
      <c r="BL507" s="2"/>
      <c r="BM507" s="2"/>
      <c r="BN507" s="2"/>
      <c r="BO507" s="2"/>
      <c r="BP507" s="2"/>
      <c r="BQ507" s="2"/>
      <c r="BR507" s="11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V507" s="6"/>
      <c r="EW507" s="6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6"/>
      <c r="FJ507" s="7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</row>
    <row r="508" spans="1:225">
      <c r="A508" s="16">
        <v>76.248432200880686</v>
      </c>
      <c r="B508" s="2">
        <v>8.5855637774140875E-2</v>
      </c>
      <c r="C508" s="2">
        <v>5.3012798191065358E-2</v>
      </c>
      <c r="D508" s="2">
        <v>3.6822158822806116E-2</v>
      </c>
      <c r="E508" s="2">
        <v>3.1811284194745784E-2</v>
      </c>
      <c r="F508" s="2">
        <v>2.5428757023717927E-2</v>
      </c>
      <c r="G508" s="2">
        <v>1.978869216507954E-2</v>
      </c>
      <c r="H508" s="2">
        <v>7.9853249894796183E-3</v>
      </c>
      <c r="I508" s="2">
        <v>6.22912353992763E-3</v>
      </c>
      <c r="J508" s="2">
        <v>4.2916912091512461E-3</v>
      </c>
      <c r="K508" s="2">
        <v>0.81108469892758106</v>
      </c>
      <c r="L508" s="2">
        <v>0.7949666174222656</v>
      </c>
      <c r="M508" s="2">
        <v>0.76991016683464175</v>
      </c>
      <c r="N508" s="2">
        <v>0.75264819243488945</v>
      </c>
      <c r="O508" s="2">
        <v>0.75096738302857224</v>
      </c>
      <c r="P508" s="2">
        <v>0.7366782160040859</v>
      </c>
      <c r="Q508" s="2">
        <v>0.70862252835505146</v>
      </c>
      <c r="R508" s="2">
        <v>0.67141900772523488</v>
      </c>
      <c r="S508" s="2">
        <v>0.67453797586012065</v>
      </c>
      <c r="T508" s="2">
        <v>0.89694033670172191</v>
      </c>
      <c r="U508" s="2">
        <v>0.84797941561333101</v>
      </c>
      <c r="V508" s="2">
        <v>0.8067323256574479</v>
      </c>
      <c r="W508" s="2">
        <v>0.78445947662963522</v>
      </c>
      <c r="X508" s="2">
        <v>0.77639614005229018</v>
      </c>
      <c r="Y508" s="2">
        <v>0.7564669081691654</v>
      </c>
      <c r="Z508" s="2">
        <v>0.71087662502365712</v>
      </c>
      <c r="AA508" s="2">
        <v>0.67764813126516255</v>
      </c>
      <c r="AB508" s="2">
        <v>0.67882966706927195</v>
      </c>
      <c r="AC508" s="9">
        <v>9.4941985374903358E-3</v>
      </c>
      <c r="AD508" s="2"/>
      <c r="AE508" s="2">
        <f t="shared" si="205"/>
        <v>-0.10876593340338149</v>
      </c>
      <c r="AF508" s="2">
        <f t="shared" si="206"/>
        <v>-0.16489891752573652</v>
      </c>
      <c r="AG508" s="2">
        <f t="shared" si="207"/>
        <v>-0.21476335636882676</v>
      </c>
      <c r="AH508" s="2">
        <f t="shared" si="208"/>
        <v>-0.24276036317236241</v>
      </c>
      <c r="AI508" s="2">
        <f t="shared" si="209"/>
        <v>-0.25309239929638144</v>
      </c>
      <c r="AJ508" s="2">
        <f t="shared" si="210"/>
        <v>-0.27909649004272735</v>
      </c>
      <c r="AK508" s="2">
        <f t="shared" si="211"/>
        <v>-0.3412563874092619</v>
      </c>
      <c r="AL508" s="2">
        <f t="shared" si="212"/>
        <v>-0.38912710619356322</v>
      </c>
      <c r="AM508" s="2">
        <f t="shared" si="213"/>
        <v>-0.38738504140729169</v>
      </c>
      <c r="AN508" s="2">
        <f t="shared" si="214"/>
        <v>2.879346368283636</v>
      </c>
      <c r="AO508" s="2">
        <f t="shared" si="215"/>
        <v>0.49909110372894505</v>
      </c>
      <c r="AP508" s="2">
        <f t="shared" si="216"/>
        <v>0.9855074838366189</v>
      </c>
      <c r="AQ508" s="23">
        <f t="shared" si="198"/>
        <v>3.4740614448703813</v>
      </c>
      <c r="AR508" s="2">
        <f t="shared" si="199"/>
        <v>-0.34443229428864341</v>
      </c>
      <c r="AS508" s="2">
        <f t="shared" si="200"/>
        <v>-0.39836188425422442</v>
      </c>
      <c r="AT508" s="2">
        <f t="shared" si="201"/>
        <v>1.3750282855595843</v>
      </c>
      <c r="AU508" s="2">
        <f t="shared" si="202"/>
        <v>8.5615879094723653</v>
      </c>
      <c r="AV508" s="2">
        <f t="shared" si="203"/>
        <v>0.69390133281606303</v>
      </c>
      <c r="AW508" s="27">
        <f t="shared" si="204"/>
        <v>1.3682346593801723E-2</v>
      </c>
      <c r="AX508" s="28">
        <f t="shared" si="217"/>
        <v>1.1306742067085513</v>
      </c>
      <c r="AY508" s="2">
        <v>1E-3</v>
      </c>
      <c r="AZ508" s="2">
        <v>50</v>
      </c>
      <c r="BA508" s="2">
        <f t="shared" si="218"/>
        <v>3.3537632630227479</v>
      </c>
      <c r="BB508" s="2">
        <f t="shared" si="219"/>
        <v>6.871616820501834</v>
      </c>
      <c r="BC508" s="2">
        <f t="shared" si="220"/>
        <v>0.10517173960470891</v>
      </c>
      <c r="BD508" s="2">
        <f t="shared" si="221"/>
        <v>7.6524702541624348E-3</v>
      </c>
      <c r="BE508" s="2">
        <f t="shared" si="222"/>
        <v>6.7425104570521199E-2</v>
      </c>
      <c r="BF508">
        <f t="shared" si="223"/>
        <v>1.7141548906630779</v>
      </c>
      <c r="BG508" s="9">
        <f t="shared" si="224"/>
        <v>6.5620057721078017E-7</v>
      </c>
      <c r="BH508" s="9">
        <f t="shared" si="225"/>
        <v>9.8669065832542541E-7</v>
      </c>
      <c r="BI508" s="2"/>
      <c r="BJ508" s="2"/>
      <c r="BK508" s="2"/>
      <c r="BL508" s="2"/>
      <c r="BM508" s="2"/>
      <c r="BN508" s="2"/>
      <c r="BO508" s="2"/>
      <c r="BP508" s="2"/>
      <c r="BQ508" s="2"/>
      <c r="BR508" s="11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V508" s="6"/>
      <c r="EW508" s="6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6"/>
      <c r="FJ508" s="7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</row>
    <row r="509" spans="1:225">
      <c r="A509" s="16">
        <v>76.407705339305352</v>
      </c>
      <c r="B509" s="2">
        <v>8.6715861427330468E-2</v>
      </c>
      <c r="C509" s="2">
        <v>5.4248409594507177E-2</v>
      </c>
      <c r="D509" s="2">
        <v>3.7562276262047396E-2</v>
      </c>
      <c r="E509" s="2">
        <v>3.2768123722387479E-2</v>
      </c>
      <c r="F509" s="2">
        <v>2.5871899123228695E-2</v>
      </c>
      <c r="G509" s="2">
        <v>2.1200326859491123E-2</v>
      </c>
      <c r="H509" s="2">
        <v>8.7699295643738559E-3</v>
      </c>
      <c r="I509" s="2">
        <v>6.8877953426431521E-3</v>
      </c>
      <c r="J509" s="2">
        <v>4.7940927068511711E-3</v>
      </c>
      <c r="K509" s="2">
        <v>0.81342264516082619</v>
      </c>
      <c r="L509" s="2">
        <v>0.79417384270121771</v>
      </c>
      <c r="M509" s="2">
        <v>0.76710363206105314</v>
      </c>
      <c r="N509" s="2">
        <v>0.74688620394753913</v>
      </c>
      <c r="O509" s="2">
        <v>0.74532437022256759</v>
      </c>
      <c r="P509" s="2">
        <v>0.72977923954086954</v>
      </c>
      <c r="Q509" s="2">
        <v>0.69824894594508125</v>
      </c>
      <c r="R509" s="2">
        <v>0.66030009385577426</v>
      </c>
      <c r="S509" s="2">
        <v>0.67242242972304533</v>
      </c>
      <c r="T509" s="2">
        <v>0.90013850658815664</v>
      </c>
      <c r="U509" s="2">
        <v>0.84842225229572488</v>
      </c>
      <c r="V509" s="2">
        <v>0.80466590832310059</v>
      </c>
      <c r="W509" s="2">
        <v>0.77965432766992659</v>
      </c>
      <c r="X509" s="2">
        <v>0.77119626934579633</v>
      </c>
      <c r="Y509" s="2">
        <v>0.75097956640036068</v>
      </c>
      <c r="Z509" s="2">
        <v>0.70158111243696131</v>
      </c>
      <c r="AA509" s="2">
        <v>0.66718788919841743</v>
      </c>
      <c r="AB509" s="2">
        <v>0.67721652242989649</v>
      </c>
      <c r="AC509" s="9">
        <v>9.4482559018507269E-3</v>
      </c>
      <c r="AD509" s="2"/>
      <c r="AE509" s="2">
        <f t="shared" si="205"/>
        <v>-0.10520663128957013</v>
      </c>
      <c r="AF509" s="2">
        <f t="shared" si="206"/>
        <v>-0.16437682809275614</v>
      </c>
      <c r="AG509" s="2">
        <f t="shared" si="207"/>
        <v>-0.21732810842515199</v>
      </c>
      <c r="AH509" s="2">
        <f t="shared" si="208"/>
        <v>-0.24890462718113338</v>
      </c>
      <c r="AI509" s="2">
        <f t="shared" si="209"/>
        <v>-0.2598123731640522</v>
      </c>
      <c r="AJ509" s="2">
        <f t="shared" si="210"/>
        <v>-0.28637683610965131</v>
      </c>
      <c r="AK509" s="2">
        <f t="shared" si="211"/>
        <v>-0.35441875898641645</v>
      </c>
      <c r="AL509" s="2">
        <f t="shared" si="212"/>
        <v>-0.40468357978337283</v>
      </c>
      <c r="AM509" s="2">
        <f t="shared" si="213"/>
        <v>-0.38976423086677559</v>
      </c>
      <c r="AN509" s="2">
        <f t="shared" si="214"/>
        <v>3.0196587650339515</v>
      </c>
      <c r="AO509" s="2">
        <f t="shared" si="215"/>
        <v>0.52224253396194986</v>
      </c>
      <c r="AP509" s="2">
        <f t="shared" si="216"/>
        <v>0.97941956836268018</v>
      </c>
      <c r="AQ509" s="23">
        <f t="shared" si="198"/>
        <v>3.500459031954203</v>
      </c>
      <c r="AR509" s="2">
        <f t="shared" si="199"/>
        <v>-0.35917958372464803</v>
      </c>
      <c r="AS509" s="2">
        <f t="shared" si="200"/>
        <v>-0.41506085964051248</v>
      </c>
      <c r="AT509" s="2">
        <f t="shared" si="201"/>
        <v>1.4247898985791108</v>
      </c>
      <c r="AU509" s="2">
        <f t="shared" si="202"/>
        <v>8.8691452122966457</v>
      </c>
      <c r="AV509" s="2">
        <f t="shared" si="203"/>
        <v>0.68322398942760298</v>
      </c>
      <c r="AW509" s="27">
        <f t="shared" si="204"/>
        <v>1.3828928796493759E-2</v>
      </c>
      <c r="AX509" s="28">
        <f t="shared" si="217"/>
        <v>1.1298952858891487</v>
      </c>
      <c r="AY509" s="2">
        <v>1E-3</v>
      </c>
      <c r="AZ509" s="2">
        <v>50</v>
      </c>
      <c r="BA509" s="2">
        <f t="shared" si="218"/>
        <v>3.158988581087252</v>
      </c>
      <c r="BB509" s="2">
        <f t="shared" si="219"/>
        <v>6.4339562700918256</v>
      </c>
      <c r="BC509" s="2">
        <f t="shared" si="220"/>
        <v>9.9063737780022268E-2</v>
      </c>
      <c r="BD509" s="2">
        <f t="shared" si="221"/>
        <v>7.6983567046202961E-3</v>
      </c>
      <c r="BE509" s="2">
        <f t="shared" si="222"/>
        <v>6.3652582228115762E-2</v>
      </c>
      <c r="BF509">
        <f t="shared" si="223"/>
        <v>1.9211401331015574</v>
      </c>
      <c r="BG509" s="9">
        <f t="shared" si="224"/>
        <v>7.0142836965031533E-7</v>
      </c>
      <c r="BH509" s="9">
        <f t="shared" si="225"/>
        <v>8.2323887918181564E-7</v>
      </c>
      <c r="BI509" s="2"/>
      <c r="BJ509" s="2"/>
      <c r="BK509" s="2"/>
      <c r="BL509" s="2"/>
      <c r="BM509" s="2"/>
      <c r="BN509" s="2"/>
      <c r="BO509" s="2"/>
      <c r="BP509" s="2"/>
      <c r="BQ509" s="2"/>
      <c r="BR509" s="11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V509" s="6"/>
      <c r="EW509" s="6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6"/>
      <c r="FJ509" s="7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</row>
    <row r="510" spans="1:225">
      <c r="A510" s="16">
        <v>76.571826496993182</v>
      </c>
      <c r="B510" s="2">
        <v>8.9345651304379395E-2</v>
      </c>
      <c r="C510" s="2">
        <v>5.5400931757362895E-2</v>
      </c>
      <c r="D510" s="2">
        <v>3.7355271449143697E-2</v>
      </c>
      <c r="E510" s="2">
        <v>3.3262317296771676E-2</v>
      </c>
      <c r="F510" s="2">
        <v>2.5894147243199411E-2</v>
      </c>
      <c r="G510" s="2">
        <v>2.0327801786985247E-2</v>
      </c>
      <c r="H510" s="2">
        <v>8.1074262501780146E-3</v>
      </c>
      <c r="I510" s="2">
        <v>6.3041456979786113E-3</v>
      </c>
      <c r="J510" s="2">
        <v>4.3225606369822365E-3</v>
      </c>
      <c r="K510" s="2">
        <v>0.80386925236328821</v>
      </c>
      <c r="L510" s="2">
        <v>0.78964006377380314</v>
      </c>
      <c r="M510" s="2">
        <v>0.76407801486764948</v>
      </c>
      <c r="N510" s="2">
        <v>0.74090383301312845</v>
      </c>
      <c r="O510" s="2">
        <v>0.74140296556316398</v>
      </c>
      <c r="P510" s="2">
        <v>0.72245701248823979</v>
      </c>
      <c r="Q510" s="2">
        <v>0.69058047747244999</v>
      </c>
      <c r="R510" s="2">
        <v>0.65436512501576705</v>
      </c>
      <c r="S510" s="2">
        <v>0.66744922141775975</v>
      </c>
      <c r="T510" s="2">
        <v>0.89321490366766765</v>
      </c>
      <c r="U510" s="2">
        <v>0.84504099553116607</v>
      </c>
      <c r="V510" s="2">
        <v>0.80143328631679323</v>
      </c>
      <c r="W510" s="2">
        <v>0.7741661503099001</v>
      </c>
      <c r="X510" s="2">
        <v>0.76729711280636337</v>
      </c>
      <c r="Y510" s="2">
        <v>0.74278481427522502</v>
      </c>
      <c r="Z510" s="2">
        <v>0.6941275291114527</v>
      </c>
      <c r="AA510" s="2">
        <v>0.6606692707137457</v>
      </c>
      <c r="AB510" s="2">
        <v>0.67177178205474197</v>
      </c>
      <c r="AC510" s="9">
        <v>9.4023132205960265E-3</v>
      </c>
      <c r="AD510" s="2"/>
      <c r="AE510" s="2">
        <f t="shared" si="205"/>
        <v>-0.11292807345486021</v>
      </c>
      <c r="AF510" s="2">
        <f t="shared" si="206"/>
        <v>-0.16837013738029991</v>
      </c>
      <c r="AG510" s="2">
        <f t="shared" si="207"/>
        <v>-0.22135354643328067</v>
      </c>
      <c r="AH510" s="2">
        <f t="shared" si="208"/>
        <v>-0.25596876394645823</v>
      </c>
      <c r="AI510" s="2">
        <f t="shared" si="209"/>
        <v>-0.26488118260194327</v>
      </c>
      <c r="AJ510" s="2">
        <f t="shared" si="210"/>
        <v>-0.2973488936069853</v>
      </c>
      <c r="AK510" s="2">
        <f t="shared" si="211"/>
        <v>-0.36509957583045738</v>
      </c>
      <c r="AL510" s="2">
        <f t="shared" si="212"/>
        <v>-0.41450191122356206</v>
      </c>
      <c r="AM510" s="2">
        <f t="shared" si="213"/>
        <v>-0.3978366061771223</v>
      </c>
      <c r="AN510" s="2">
        <f t="shared" si="214"/>
        <v>3.0646368909222481</v>
      </c>
      <c r="AO510" s="2">
        <f t="shared" si="215"/>
        <v>0.5305718689265323</v>
      </c>
      <c r="AP510" s="2">
        <f t="shared" si="216"/>
        <v>0.97998333118215475</v>
      </c>
      <c r="AQ510" s="23">
        <f t="shared" si="198"/>
        <v>3.5098502637383442</v>
      </c>
      <c r="AR510" s="2">
        <f t="shared" si="199"/>
        <v>-0.37022276336232351</v>
      </c>
      <c r="AS510" s="2">
        <f t="shared" si="200"/>
        <v>-0.42408978818254145</v>
      </c>
      <c r="AT510" s="2">
        <f t="shared" si="201"/>
        <v>1.3734330788350522</v>
      </c>
      <c r="AU510" s="2">
        <f t="shared" si="202"/>
        <v>8.5254653305307944</v>
      </c>
      <c r="AV510" s="2">
        <f t="shared" si="203"/>
        <v>0.67625056413103024</v>
      </c>
      <c r="AW510" s="27">
        <f t="shared" si="204"/>
        <v>1.3903593903360109E-2</v>
      </c>
      <c r="AX510" s="28">
        <f t="shared" si="217"/>
        <v>1.1297352401208109</v>
      </c>
      <c r="AY510" s="2">
        <v>1E-3</v>
      </c>
      <c r="AZ510" s="2">
        <v>50</v>
      </c>
      <c r="BA510" s="2">
        <f t="shared" si="218"/>
        <v>3.0924461363104454</v>
      </c>
      <c r="BB510" s="2">
        <f t="shared" si="219"/>
        <v>6.2906679610079781</v>
      </c>
      <c r="BC510" s="2">
        <f t="shared" si="220"/>
        <v>9.6977011876650254E-2</v>
      </c>
      <c r="BD510" s="2">
        <f t="shared" si="221"/>
        <v>7.7078532812130908E-3</v>
      </c>
      <c r="BE510" s="2">
        <f t="shared" si="222"/>
        <v>6.2359799389209769E-2</v>
      </c>
      <c r="BF510">
        <f t="shared" si="223"/>
        <v>2.0049114531080341</v>
      </c>
      <c r="BG510" s="9">
        <f t="shared" si="224"/>
        <v>6.7204227415271148E-7</v>
      </c>
      <c r="BH510" s="9">
        <f t="shared" si="225"/>
        <v>7.6379832983134979E-7</v>
      </c>
      <c r="BI510" s="2"/>
      <c r="BJ510" s="2"/>
      <c r="BK510" s="2"/>
      <c r="BL510" s="2"/>
      <c r="BM510" s="2"/>
      <c r="BN510" s="2"/>
      <c r="BO510" s="2"/>
      <c r="BP510" s="2"/>
      <c r="BQ510" s="2"/>
      <c r="BR510" s="11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V510" s="6"/>
      <c r="EW510" s="6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6"/>
      <c r="FJ510" s="7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</row>
    <row r="511" spans="1:225">
      <c r="A511" s="16">
        <v>76.737556737827987</v>
      </c>
      <c r="B511" s="2">
        <v>8.7543805359195259E-2</v>
      </c>
      <c r="C511" s="2">
        <v>5.3865013544672741E-2</v>
      </c>
      <c r="D511" s="2">
        <v>3.5918705169333126E-2</v>
      </c>
      <c r="E511" s="2">
        <v>3.2075853669237459E-2</v>
      </c>
      <c r="F511" s="2">
        <v>2.5251114133432548E-2</v>
      </c>
      <c r="G511" s="2">
        <v>1.9747187699354414E-2</v>
      </c>
      <c r="H511" s="2">
        <v>7.8418590479395704E-3</v>
      </c>
      <c r="I511" s="2">
        <v>6.090431539207436E-3</v>
      </c>
      <c r="J511" s="2">
        <v>4.1686133652736141E-3</v>
      </c>
      <c r="K511" s="2">
        <v>0.79901304157118225</v>
      </c>
      <c r="L511" s="2">
        <v>0.78592735831719096</v>
      </c>
      <c r="M511" s="2">
        <v>0.75952220589568742</v>
      </c>
      <c r="N511" s="2">
        <v>0.73859634967937149</v>
      </c>
      <c r="O511" s="2">
        <v>0.73861408013064156</v>
      </c>
      <c r="P511" s="2">
        <v>0.72101372210391601</v>
      </c>
      <c r="Q511" s="2">
        <v>0.69200072773812793</v>
      </c>
      <c r="R511" s="2">
        <v>0.65459098591682097</v>
      </c>
      <c r="S511" s="2">
        <v>0.65922340586614447</v>
      </c>
      <c r="T511" s="2">
        <v>0.88655684693037751</v>
      </c>
      <c r="U511" s="2">
        <v>0.83979237186186373</v>
      </c>
      <c r="V511" s="2">
        <v>0.79544091106502057</v>
      </c>
      <c r="W511" s="2">
        <v>0.77067220334860898</v>
      </c>
      <c r="X511" s="2">
        <v>0.76386519426407407</v>
      </c>
      <c r="Y511" s="2">
        <v>0.74076090980327047</v>
      </c>
      <c r="Z511" s="2">
        <v>0.69417019143944669</v>
      </c>
      <c r="AA511" s="2">
        <v>0.66068141745602837</v>
      </c>
      <c r="AB511" s="2">
        <v>0.66339201923141811</v>
      </c>
      <c r="AC511" s="9">
        <v>9.46382396660847E-3</v>
      </c>
      <c r="AD511" s="2"/>
      <c r="AE511" s="2">
        <f t="shared" si="205"/>
        <v>-0.12041003039083337</v>
      </c>
      <c r="AF511" s="2">
        <f t="shared" si="206"/>
        <v>-0.17460059405281186</v>
      </c>
      <c r="AG511" s="2">
        <f t="shared" si="207"/>
        <v>-0.2288587129511481</v>
      </c>
      <c r="AH511" s="2">
        <f t="shared" si="208"/>
        <v>-0.26049215360790873</v>
      </c>
      <c r="AI511" s="2">
        <f t="shared" si="209"/>
        <v>-0.26936395268260488</v>
      </c>
      <c r="AJ511" s="2">
        <f t="shared" si="210"/>
        <v>-0.30007736458660461</v>
      </c>
      <c r="AK511" s="2">
        <f t="shared" si="211"/>
        <v>-0.36503811591825569</v>
      </c>
      <c r="AL511" s="2">
        <f t="shared" si="212"/>
        <v>-0.41448352588136372</v>
      </c>
      <c r="AM511" s="2">
        <f t="shared" si="213"/>
        <v>-0.41038918264191188</v>
      </c>
      <c r="AN511" s="2">
        <f t="shared" si="214"/>
        <v>3.034772440161547</v>
      </c>
      <c r="AO511" s="2">
        <f t="shared" si="215"/>
        <v>0.52663217946175744</v>
      </c>
      <c r="AP511" s="2">
        <f t="shared" si="216"/>
        <v>0.98588661432102043</v>
      </c>
      <c r="AQ511" s="23">
        <f t="shared" si="198"/>
        <v>3.5054149190316544</v>
      </c>
      <c r="AR511" s="2">
        <f t="shared" si="199"/>
        <v>-0.3681682717203269</v>
      </c>
      <c r="AS511" s="2">
        <f t="shared" si="200"/>
        <v>-0.42374468737830656</v>
      </c>
      <c r="AT511" s="2">
        <f t="shared" si="201"/>
        <v>1.4170169583805647</v>
      </c>
      <c r="AU511" s="2">
        <f t="shared" si="202"/>
        <v>8.809811405456589</v>
      </c>
      <c r="AV511" s="2">
        <f t="shared" si="203"/>
        <v>0.67719058026897505</v>
      </c>
      <c r="AW511" s="27">
        <f t="shared" si="204"/>
        <v>1.3975126415446461E-2</v>
      </c>
      <c r="AX511" s="28">
        <f t="shared" si="217"/>
        <v>1.1304732487585456</v>
      </c>
      <c r="AY511" s="2">
        <v>1E-3</v>
      </c>
      <c r="AZ511" s="2">
        <v>50</v>
      </c>
      <c r="BA511" s="2">
        <f t="shared" si="218"/>
        <v>3.1236958792174692</v>
      </c>
      <c r="BB511" s="2">
        <f t="shared" si="219"/>
        <v>6.3903828794545445</v>
      </c>
      <c r="BC511" s="2">
        <f t="shared" si="220"/>
        <v>9.795698260385341E-2</v>
      </c>
      <c r="BD511" s="2">
        <f t="shared" si="221"/>
        <v>7.6642563066623651E-3</v>
      </c>
      <c r="BE511" s="2">
        <f t="shared" si="222"/>
        <v>6.2967168353484482E-2</v>
      </c>
      <c r="BF511">
        <f t="shared" si="223"/>
        <v>1.945839014031834</v>
      </c>
      <c r="BG511" s="9">
        <f t="shared" si="224"/>
        <v>6.5308329674627744E-7</v>
      </c>
      <c r="BH511" s="9">
        <f t="shared" si="225"/>
        <v>7.9277260682984856E-7</v>
      </c>
      <c r="BI511" s="2"/>
      <c r="BJ511" s="2"/>
      <c r="BK511" s="2"/>
      <c r="BL511" s="2"/>
      <c r="BM511" s="2"/>
      <c r="BN511" s="2"/>
      <c r="BO511" s="2"/>
      <c r="BP511" s="2"/>
      <c r="BQ511" s="2"/>
      <c r="BR511" s="11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V511" s="6"/>
      <c r="EW511" s="6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6"/>
      <c r="FJ511" s="7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</row>
    <row r="512" spans="1:225">
      <c r="A512" s="16">
        <v>76.916229665454182</v>
      </c>
      <c r="B512" s="2">
        <v>8.7652315826742461E-2</v>
      </c>
      <c r="C512" s="2">
        <v>5.5539654435391925E-2</v>
      </c>
      <c r="D512" s="2">
        <v>3.6495002916267345E-2</v>
      </c>
      <c r="E512" s="2">
        <v>3.3466352329291946E-2</v>
      </c>
      <c r="F512" s="2">
        <v>2.5926236506918117E-2</v>
      </c>
      <c r="G512" s="2">
        <v>1.883821759783761E-2</v>
      </c>
      <c r="H512" s="2">
        <v>7.3524251823920304E-3</v>
      </c>
      <c r="I512" s="2">
        <v>5.6833019293909886E-3</v>
      </c>
      <c r="J512" s="2">
        <v>3.8623880198576338E-3</v>
      </c>
      <c r="K512" s="2">
        <v>0.79468978105016141</v>
      </c>
      <c r="L512" s="2">
        <v>0.77826883564050864</v>
      </c>
      <c r="M512" s="2">
        <v>0.75733105225632347</v>
      </c>
      <c r="N512" s="2">
        <v>0.73502141587376246</v>
      </c>
      <c r="O512" s="2">
        <v>0.7384826025296003</v>
      </c>
      <c r="P512" s="2">
        <v>0.72397334510568001</v>
      </c>
      <c r="Q512" s="2">
        <v>0.69330358506675294</v>
      </c>
      <c r="R512" s="2">
        <v>0.65677204515751031</v>
      </c>
      <c r="S512" s="2">
        <v>0.66094548715117996</v>
      </c>
      <c r="T512" s="2">
        <v>0.8823420968769039</v>
      </c>
      <c r="U512" s="2">
        <v>0.83380849007590052</v>
      </c>
      <c r="V512" s="2">
        <v>0.79382605517259086</v>
      </c>
      <c r="W512" s="2">
        <v>0.76848776820305442</v>
      </c>
      <c r="X512" s="2">
        <v>0.76440883903651846</v>
      </c>
      <c r="Y512" s="2">
        <v>0.74281156270351767</v>
      </c>
      <c r="Z512" s="2">
        <v>0.69566449803235397</v>
      </c>
      <c r="AA512" s="2">
        <v>0.66245534708690135</v>
      </c>
      <c r="AB512" s="2">
        <v>0.66480787517103757</v>
      </c>
      <c r="AC512" s="9">
        <v>9.5273754518503152E-3</v>
      </c>
      <c r="AD512" s="2"/>
      <c r="AE512" s="2">
        <f t="shared" si="205"/>
        <v>-0.12517543323570679</v>
      </c>
      <c r="AF512" s="2">
        <f t="shared" si="206"/>
        <v>-0.1817515311983379</v>
      </c>
      <c r="AG512" s="2">
        <f t="shared" si="207"/>
        <v>-0.23089091582517099</v>
      </c>
      <c r="AH512" s="2">
        <f t="shared" si="208"/>
        <v>-0.26333063258681771</v>
      </c>
      <c r="AI512" s="2">
        <f t="shared" si="209"/>
        <v>-0.26865250331746549</v>
      </c>
      <c r="AJ512" s="2">
        <f t="shared" si="210"/>
        <v>-0.29731288324951538</v>
      </c>
      <c r="AK512" s="2">
        <f t="shared" si="211"/>
        <v>-0.36288777792478472</v>
      </c>
      <c r="AL512" s="2">
        <f t="shared" si="212"/>
        <v>-0.41180212401682903</v>
      </c>
      <c r="AM512" s="2">
        <f t="shared" si="213"/>
        <v>-0.40825718958591428</v>
      </c>
      <c r="AN512" s="2">
        <f t="shared" si="214"/>
        <v>2.9300128377742825</v>
      </c>
      <c r="AO512" s="2">
        <f t="shared" si="215"/>
        <v>0.51011374826352762</v>
      </c>
      <c r="AP512" s="2">
        <f t="shared" si="216"/>
        <v>0.98497428788582719</v>
      </c>
      <c r="AQ512" s="23">
        <f t="shared" si="198"/>
        <v>3.486685895376533</v>
      </c>
      <c r="AR512" s="2">
        <f t="shared" si="199"/>
        <v>-0.36628730202910015</v>
      </c>
      <c r="AS512" s="2">
        <f t="shared" si="200"/>
        <v>-0.42041828393377267</v>
      </c>
      <c r="AT512" s="2">
        <f t="shared" si="201"/>
        <v>1.3801631217953367</v>
      </c>
      <c r="AU512" s="2">
        <f t="shared" si="202"/>
        <v>8.5729910941188425</v>
      </c>
      <c r="AV512" s="2">
        <f t="shared" si="203"/>
        <v>0.67884741013027494</v>
      </c>
      <c r="AW512" s="27">
        <f t="shared" si="204"/>
        <v>1.4034634749541071E-2</v>
      </c>
      <c r="AX512" s="28">
        <f t="shared" si="217"/>
        <v>1.1320529726917512</v>
      </c>
      <c r="AY512" s="2">
        <v>1E-3</v>
      </c>
      <c r="AZ512" s="2">
        <v>50</v>
      </c>
      <c r="BA512" s="2">
        <f t="shared" si="218"/>
        <v>3.2591755837618499</v>
      </c>
      <c r="BB512" s="2">
        <f t="shared" si="219"/>
        <v>6.7482723072238082</v>
      </c>
      <c r="BC512" s="2">
        <f t="shared" si="220"/>
        <v>0.10220553418325803</v>
      </c>
      <c r="BD512" s="2">
        <f t="shared" si="221"/>
        <v>7.5725738309303679E-3</v>
      </c>
      <c r="BE512" s="2">
        <f t="shared" si="222"/>
        <v>6.5595216353017349E-2</v>
      </c>
      <c r="BF512">
        <f t="shared" si="223"/>
        <v>1.7638960848240024</v>
      </c>
      <c r="BG512" s="9">
        <f t="shared" si="224"/>
        <v>6.2399935290038274E-7</v>
      </c>
      <c r="BH512" s="9">
        <f t="shared" si="225"/>
        <v>9.1500224203621247E-7</v>
      </c>
      <c r="BI512" s="2"/>
      <c r="BJ512" s="2"/>
      <c r="BK512" s="2"/>
      <c r="BL512" s="2"/>
      <c r="BM512" s="2"/>
      <c r="BN512" s="2"/>
      <c r="BO512" s="2"/>
      <c r="BP512" s="2"/>
      <c r="BQ512" s="2"/>
      <c r="BR512" s="11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V512" s="6"/>
      <c r="EW512" s="6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6"/>
      <c r="FJ512" s="7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</row>
    <row r="513" spans="1:225">
      <c r="A513" s="16">
        <v>77.087624174556709</v>
      </c>
      <c r="B513" s="2">
        <v>8.6834794889487005E-2</v>
      </c>
      <c r="C513" s="2">
        <v>5.4593761729320414E-2</v>
      </c>
      <c r="D513" s="2">
        <v>3.5819564374215684E-2</v>
      </c>
      <c r="E513" s="2">
        <v>3.2446099566906098E-2</v>
      </c>
      <c r="F513" s="2">
        <v>2.4560366902620194E-2</v>
      </c>
      <c r="G513" s="2">
        <v>1.9056217862878221E-2</v>
      </c>
      <c r="H513" s="2">
        <v>7.4103504579628911E-3</v>
      </c>
      <c r="I513" s="2">
        <v>5.7223450578986678E-3</v>
      </c>
      <c r="J513" s="2">
        <v>3.8830857779259685E-3</v>
      </c>
      <c r="K513" s="2">
        <v>0.79804600308953333</v>
      </c>
      <c r="L513" s="2">
        <v>0.78179736368900576</v>
      </c>
      <c r="M513" s="2">
        <v>0.76014640783490406</v>
      </c>
      <c r="N513" s="2">
        <v>0.73818842027296649</v>
      </c>
      <c r="O513" s="2">
        <v>0.73994456099471806</v>
      </c>
      <c r="P513" s="2">
        <v>0.72395694483455719</v>
      </c>
      <c r="Q513" s="2">
        <v>0.6949375236176768</v>
      </c>
      <c r="R513" s="2">
        <v>0.65704654377468463</v>
      </c>
      <c r="S513" s="2">
        <v>0.66202811288548025</v>
      </c>
      <c r="T513" s="2">
        <v>0.88488079797902031</v>
      </c>
      <c r="U513" s="2">
        <v>0.83639112541832616</v>
      </c>
      <c r="V513" s="2">
        <v>0.79596597220911969</v>
      </c>
      <c r="W513" s="2">
        <v>0.77063451983987263</v>
      </c>
      <c r="X513" s="2">
        <v>0.76450492789733826</v>
      </c>
      <c r="Y513" s="2">
        <v>0.74301316269743545</v>
      </c>
      <c r="Z513" s="2">
        <v>0.69562835729084582</v>
      </c>
      <c r="AA513" s="2">
        <v>0.66276888883258334</v>
      </c>
      <c r="AB513" s="2">
        <v>0.6659111986634062</v>
      </c>
      <c r="AC513" s="9">
        <v>9.5897271092187895E-3</v>
      </c>
      <c r="AD513" s="2"/>
      <c r="AE513" s="2">
        <f t="shared" si="205"/>
        <v>-0.12230233459505843</v>
      </c>
      <c r="AF513" s="2">
        <f t="shared" si="206"/>
        <v>-0.17865892193549668</v>
      </c>
      <c r="AG513" s="2">
        <f t="shared" si="207"/>
        <v>-0.22819884253250181</v>
      </c>
      <c r="AH513" s="2">
        <f t="shared" si="208"/>
        <v>-0.26054105173853637</v>
      </c>
      <c r="AI513" s="2">
        <f t="shared" si="209"/>
        <v>-0.26852680772491549</v>
      </c>
      <c r="AJ513" s="2">
        <f t="shared" si="210"/>
        <v>-0.29704151881236684</v>
      </c>
      <c r="AK513" s="2">
        <f t="shared" si="211"/>
        <v>-0.3629397306698563</v>
      </c>
      <c r="AL513" s="2">
        <f t="shared" si="212"/>
        <v>-0.41132893352870781</v>
      </c>
      <c r="AM513" s="2">
        <f t="shared" si="213"/>
        <v>-0.40659895267192558</v>
      </c>
      <c r="AN513" s="2">
        <f t="shared" si="214"/>
        <v>2.961309581410962</v>
      </c>
      <c r="AO513" s="2">
        <f t="shared" si="215"/>
        <v>0.51483644840149512</v>
      </c>
      <c r="AP513" s="2">
        <f t="shared" si="216"/>
        <v>0.9852799615954061</v>
      </c>
      <c r="AQ513" s="23">
        <f t="shared" si="198"/>
        <v>3.4920631344892294</v>
      </c>
      <c r="AR513" s="2">
        <f t="shared" si="199"/>
        <v>-0.36393333153334467</v>
      </c>
      <c r="AS513" s="2">
        <f t="shared" si="200"/>
        <v>-0.42000042012292244</v>
      </c>
      <c r="AT513" s="2">
        <f t="shared" si="201"/>
        <v>1.4295275144655717</v>
      </c>
      <c r="AU513" s="2">
        <f t="shared" si="202"/>
        <v>8.8950768716505433</v>
      </c>
      <c r="AV513" s="2">
        <f t="shared" si="203"/>
        <v>0.67993464003943382</v>
      </c>
      <c r="AW513" s="27">
        <f t="shared" si="204"/>
        <v>1.4103895498930043E-2</v>
      </c>
      <c r="AX513" s="28">
        <f t="shared" si="217"/>
        <v>1.1321359172370427</v>
      </c>
      <c r="AY513" s="2">
        <v>1E-3</v>
      </c>
      <c r="AZ513" s="2">
        <v>50</v>
      </c>
      <c r="BA513" s="2">
        <f t="shared" si="218"/>
        <v>3.2196906766521241</v>
      </c>
      <c r="BB513" s="2">
        <f t="shared" si="219"/>
        <v>6.6707043427425923</v>
      </c>
      <c r="BC513" s="2">
        <f t="shared" si="220"/>
        <v>0.10096731429616994</v>
      </c>
      <c r="BD513" s="2">
        <f t="shared" si="221"/>
        <v>7.5678205456982265E-3</v>
      </c>
      <c r="BE513" s="2">
        <f t="shared" si="222"/>
        <v>6.4830144501637932E-2</v>
      </c>
      <c r="BF513">
        <f t="shared" si="223"/>
        <v>1.798836124295994</v>
      </c>
      <c r="BG513" s="9">
        <f t="shared" si="224"/>
        <v>6.3093208112789295E-7</v>
      </c>
      <c r="BH513" s="9">
        <f t="shared" si="225"/>
        <v>8.8660014485866441E-7</v>
      </c>
      <c r="BI513" s="2"/>
      <c r="BJ513" s="2"/>
      <c r="BK513" s="2"/>
      <c r="BL513" s="2"/>
      <c r="BM513" s="2"/>
      <c r="BN513" s="2"/>
      <c r="BO513" s="2"/>
      <c r="BP513" s="2"/>
      <c r="BQ513" s="2"/>
      <c r="BR513" s="11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V513" s="6"/>
      <c r="EW513" s="6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6"/>
      <c r="FJ513" s="7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</row>
    <row r="514" spans="1:225">
      <c r="A514" s="16">
        <v>77.262249806381149</v>
      </c>
      <c r="B514" s="2">
        <v>8.6705551095479283E-2</v>
      </c>
      <c r="C514" s="2">
        <v>5.4359685869003374E-2</v>
      </c>
      <c r="D514" s="2">
        <v>3.6617108175134847E-2</v>
      </c>
      <c r="E514" s="2">
        <v>3.0645567519781727E-2</v>
      </c>
      <c r="F514" s="2">
        <v>2.3866088318133076E-2</v>
      </c>
      <c r="G514" s="2">
        <v>1.9516134124676614E-2</v>
      </c>
      <c r="H514" s="2">
        <v>7.5636301239911559E-3</v>
      </c>
      <c r="I514" s="2">
        <v>5.8353173489428672E-3</v>
      </c>
      <c r="J514" s="2">
        <v>3.9542650400830343E-3</v>
      </c>
      <c r="K514" s="2">
        <v>0.79931375517386316</v>
      </c>
      <c r="L514" s="2">
        <v>0.78361217159541674</v>
      </c>
      <c r="M514" s="2">
        <v>0.76091716554081645</v>
      </c>
      <c r="N514" s="2">
        <v>0.74379242471169915</v>
      </c>
      <c r="O514" s="2">
        <v>0.74077062416077111</v>
      </c>
      <c r="P514" s="2">
        <v>0.7227810697522985</v>
      </c>
      <c r="Q514" s="2">
        <v>0.69081447378912575</v>
      </c>
      <c r="R514" s="2">
        <v>0.6533552876879527</v>
      </c>
      <c r="S514" s="2">
        <v>0.66144530358165832</v>
      </c>
      <c r="T514" s="2">
        <v>0.88601930626934244</v>
      </c>
      <c r="U514" s="2">
        <v>0.83797185746442016</v>
      </c>
      <c r="V514" s="2">
        <v>0.79753427371595131</v>
      </c>
      <c r="W514" s="2">
        <v>0.77443799223148091</v>
      </c>
      <c r="X514" s="2">
        <v>0.76463671247890419</v>
      </c>
      <c r="Y514" s="2">
        <v>0.74229720387697506</v>
      </c>
      <c r="Z514" s="2">
        <v>0.69220643923185632</v>
      </c>
      <c r="AA514" s="2">
        <v>0.65919060503689553</v>
      </c>
      <c r="AB514" s="2">
        <v>0.66539956862174132</v>
      </c>
      <c r="AC514" s="9">
        <v>9.5737274432333378E-3</v>
      </c>
      <c r="AD514" s="2"/>
      <c r="AE514" s="2">
        <f t="shared" si="205"/>
        <v>-0.12101653824274447</v>
      </c>
      <c r="AF514" s="2">
        <f t="shared" si="206"/>
        <v>-0.17677076204199374</v>
      </c>
      <c r="AG514" s="2">
        <f t="shared" si="207"/>
        <v>-0.22623046880026448</v>
      </c>
      <c r="AH514" s="2">
        <f t="shared" si="208"/>
        <v>-0.25561768400691098</v>
      </c>
      <c r="AI514" s="2">
        <f t="shared" si="209"/>
        <v>-0.26835444359799293</v>
      </c>
      <c r="AJ514" s="2">
        <f t="shared" si="210"/>
        <v>-0.29800557170262232</v>
      </c>
      <c r="AK514" s="2">
        <f t="shared" si="211"/>
        <v>-0.3678710452644155</v>
      </c>
      <c r="AL514" s="2">
        <f t="shared" si="212"/>
        <v>-0.41674255255625303</v>
      </c>
      <c r="AM514" s="2">
        <f t="shared" si="213"/>
        <v>-0.40736756369712729</v>
      </c>
      <c r="AN514" s="2">
        <f t="shared" si="214"/>
        <v>3.0380621209648755</v>
      </c>
      <c r="AO514" s="2">
        <f t="shared" si="215"/>
        <v>0.52705321695542129</v>
      </c>
      <c r="AP514" s="2">
        <f t="shared" si="216"/>
        <v>0.9858167453644916</v>
      </c>
      <c r="AQ514" s="23">
        <f t="shared" si="198"/>
        <v>3.5058894884529264</v>
      </c>
      <c r="AR514" s="2">
        <f t="shared" si="199"/>
        <v>-0.36988398071555023</v>
      </c>
      <c r="AS514" s="2">
        <f t="shared" si="200"/>
        <v>-0.42563421238626303</v>
      </c>
      <c r="AT514" s="2">
        <f t="shared" si="201"/>
        <v>1.4214486986208257</v>
      </c>
      <c r="AU514" s="2">
        <f t="shared" si="202"/>
        <v>8.8367999555170424</v>
      </c>
      <c r="AV514" s="2">
        <f t="shared" si="203"/>
        <v>0.67598397482043593</v>
      </c>
      <c r="AW514" s="27">
        <f t="shared" si="204"/>
        <v>1.4162654441292697E-2</v>
      </c>
      <c r="AX514" s="28">
        <f t="shared" si="217"/>
        <v>1.1315983996977403</v>
      </c>
      <c r="AY514" s="2">
        <v>1E-3</v>
      </c>
      <c r="AZ514" s="2">
        <v>50</v>
      </c>
      <c r="BA514" s="2">
        <f t="shared" si="218"/>
        <v>3.1203371218707066</v>
      </c>
      <c r="BB514" s="2">
        <f t="shared" si="219"/>
        <v>6.4385605537470294</v>
      </c>
      <c r="BC514" s="2">
        <f t="shared" si="220"/>
        <v>9.7851654253172271E-2</v>
      </c>
      <c r="BD514" s="2">
        <f t="shared" si="221"/>
        <v>7.5987303441512419E-3</v>
      </c>
      <c r="BE514" s="2">
        <f t="shared" si="222"/>
        <v>6.290190896143244E-2</v>
      </c>
      <c r="BF514">
        <f t="shared" si="223"/>
        <v>1.9183938450224218</v>
      </c>
      <c r="BG514" s="9">
        <f t="shared" si="224"/>
        <v>6.4541674267230186E-7</v>
      </c>
      <c r="BH514" s="9">
        <f t="shared" si="225"/>
        <v>8.0491553797393187E-7</v>
      </c>
      <c r="BI514" s="2"/>
      <c r="BJ514" s="2"/>
      <c r="BK514" s="2"/>
      <c r="BL514" s="2"/>
      <c r="BM514" s="2"/>
      <c r="BN514" s="2"/>
      <c r="BO514" s="2"/>
      <c r="BP514" s="2"/>
      <c r="BQ514" s="2"/>
      <c r="BR514" s="11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V514" s="6"/>
      <c r="EW514" s="6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6"/>
      <c r="FJ514" s="7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</row>
    <row r="515" spans="1:225">
      <c r="A515" s="16">
        <v>77.436878091211838</v>
      </c>
      <c r="B515" s="2">
        <v>8.3467746680668448E-2</v>
      </c>
      <c r="C515" s="2">
        <v>5.1568123805282931E-2</v>
      </c>
      <c r="D515" s="2">
        <v>3.4512222412854662E-2</v>
      </c>
      <c r="E515" s="2">
        <v>3.0567628553493157E-2</v>
      </c>
      <c r="F515" s="2">
        <v>2.4350226763985901E-2</v>
      </c>
      <c r="G515" s="2">
        <v>2.0135788979758727E-2</v>
      </c>
      <c r="H515" s="2">
        <v>8.2359428945096153E-3</v>
      </c>
      <c r="I515" s="2">
        <v>6.4484297763779371E-3</v>
      </c>
      <c r="J515" s="2">
        <v>4.4675039663377367E-3</v>
      </c>
      <c r="K515" s="2">
        <v>0.79952397087280669</v>
      </c>
      <c r="L515" s="2">
        <v>0.78336526259765038</v>
      </c>
      <c r="M515" s="2">
        <v>0.75904018028451814</v>
      </c>
      <c r="N515" s="2">
        <v>0.74023769163252306</v>
      </c>
      <c r="O515" s="2">
        <v>0.73800156510549642</v>
      </c>
      <c r="P515" s="2">
        <v>0.71465427864837239</v>
      </c>
      <c r="Q515" s="2">
        <v>0.68930633954677678</v>
      </c>
      <c r="R515" s="2">
        <v>0.65234591894306759</v>
      </c>
      <c r="S515" s="2">
        <v>0.65614927771518949</v>
      </c>
      <c r="T515" s="2">
        <v>0.88299171755347516</v>
      </c>
      <c r="U515" s="2">
        <v>0.83493338640293335</v>
      </c>
      <c r="V515" s="2">
        <v>0.79355240269737282</v>
      </c>
      <c r="W515" s="2">
        <v>0.77080532018601622</v>
      </c>
      <c r="X515" s="2">
        <v>0.76235179186948232</v>
      </c>
      <c r="Y515" s="2">
        <v>0.73479006762813115</v>
      </c>
      <c r="Z515" s="2">
        <v>0.69063387193528047</v>
      </c>
      <c r="AA515" s="2">
        <v>0.65879434871944553</v>
      </c>
      <c r="AB515" s="2">
        <v>0.66061678168152727</v>
      </c>
      <c r="AC515" s="9">
        <v>9.557727746900167E-3</v>
      </c>
      <c r="AD515" s="2"/>
      <c r="AE515" s="2">
        <f t="shared" si="205"/>
        <v>-0.12443945831630764</v>
      </c>
      <c r="AF515" s="2">
        <f t="shared" si="206"/>
        <v>-0.18040333407657083</v>
      </c>
      <c r="AG515" s="2">
        <f t="shared" si="207"/>
        <v>-0.23123570124993501</v>
      </c>
      <c r="AH515" s="2">
        <f t="shared" si="208"/>
        <v>-0.26031944030433374</v>
      </c>
      <c r="AI515" s="2">
        <f t="shared" si="209"/>
        <v>-0.27134716071183501</v>
      </c>
      <c r="AJ515" s="2">
        <f t="shared" si="210"/>
        <v>-0.30817044284176248</v>
      </c>
      <c r="AK515" s="2">
        <f t="shared" si="211"/>
        <v>-0.37014544811740158</v>
      </c>
      <c r="AL515" s="2">
        <f t="shared" si="212"/>
        <v>-0.41734385885836239</v>
      </c>
      <c r="AM515" s="2">
        <f t="shared" si="213"/>
        <v>-0.41458136265219236</v>
      </c>
      <c r="AN515" s="2">
        <f t="shared" si="214"/>
        <v>3.034935247514607</v>
      </c>
      <c r="AO515" s="2">
        <f t="shared" si="215"/>
        <v>0.52726254780685211</v>
      </c>
      <c r="AP515" s="2">
        <f t="shared" si="216"/>
        <v>0.98664240439168882</v>
      </c>
      <c r="AQ515" s="23">
        <f t="shared" si="198"/>
        <v>3.5061253839463089</v>
      </c>
      <c r="AR515" s="2">
        <f t="shared" si="199"/>
        <v>-0.37206949205350159</v>
      </c>
      <c r="AS515" s="2">
        <f t="shared" si="200"/>
        <v>-0.42718030722147654</v>
      </c>
      <c r="AT515" s="2">
        <f t="shared" si="201"/>
        <v>1.4051456676117033</v>
      </c>
      <c r="AU515" s="2">
        <f t="shared" si="202"/>
        <v>8.7290201629016728</v>
      </c>
      <c r="AV515" s="2">
        <f t="shared" si="203"/>
        <v>0.67467612749557493</v>
      </c>
      <c r="AW515" s="27">
        <f t="shared" si="204"/>
        <v>1.4166393855343361E-2</v>
      </c>
      <c r="AX515" s="28">
        <f t="shared" si="217"/>
        <v>1.1316058416661909</v>
      </c>
      <c r="AY515" s="2">
        <v>1E-3</v>
      </c>
      <c r="AZ515" s="2">
        <v>50</v>
      </c>
      <c r="BA515" s="2">
        <f t="shared" si="218"/>
        <v>3.1186689261310563</v>
      </c>
      <c r="BB515" s="2">
        <f t="shared" si="219"/>
        <v>6.4354822780226737</v>
      </c>
      <c r="BC515" s="2">
        <f t="shared" si="220"/>
        <v>9.7799340767043261E-2</v>
      </c>
      <c r="BD515" s="2">
        <f t="shared" si="221"/>
        <v>7.5983006722295868E-3</v>
      </c>
      <c r="BE515" s="2">
        <f t="shared" si="222"/>
        <v>6.2869494638960077E-2</v>
      </c>
      <c r="BF515">
        <f t="shared" si="223"/>
        <v>1.9201159213400618</v>
      </c>
      <c r="BG515" s="9">
        <f t="shared" si="224"/>
        <v>6.6589644421276702E-7</v>
      </c>
      <c r="BH515" s="9">
        <f t="shared" si="225"/>
        <v>7.9563493213204548E-7</v>
      </c>
      <c r="BI515" s="2"/>
      <c r="BJ515" s="2"/>
      <c r="BK515" s="2"/>
      <c r="BL515" s="2"/>
      <c r="BM515" s="2"/>
      <c r="BN515" s="2"/>
      <c r="BO515" s="2"/>
      <c r="BP515" s="2"/>
      <c r="BQ515" s="2"/>
      <c r="BR515" s="11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V515" s="6"/>
      <c r="EW515" s="6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6"/>
      <c r="FJ515" s="7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</row>
    <row r="516" spans="1:225">
      <c r="A516" s="16">
        <v>77.596146280978573</v>
      </c>
      <c r="B516" s="2">
        <v>8.5416370692928123E-2</v>
      </c>
      <c r="C516" s="2">
        <v>5.4502224037121752E-2</v>
      </c>
      <c r="D516" s="2">
        <v>3.6751612670709255E-2</v>
      </c>
      <c r="E516" s="2">
        <v>3.2056928838643001E-2</v>
      </c>
      <c r="F516" s="2">
        <v>2.5105544621291297E-2</v>
      </c>
      <c r="G516" s="2">
        <v>1.9781337290958975E-2</v>
      </c>
      <c r="H516" s="2">
        <v>7.9127089083866342E-3</v>
      </c>
      <c r="I516" s="2">
        <v>6.1576911992332764E-3</v>
      </c>
      <c r="J516" s="2">
        <v>4.2272407309954119E-3</v>
      </c>
      <c r="K516" s="2">
        <v>0.79829091823375209</v>
      </c>
      <c r="L516" s="2">
        <v>0.77939414379231642</v>
      </c>
      <c r="M516" s="2">
        <v>0.75421648890184767</v>
      </c>
      <c r="N516" s="2">
        <v>0.73527973593900031</v>
      </c>
      <c r="O516" s="2">
        <v>0.73474401401095735</v>
      </c>
      <c r="P516" s="2">
        <v>0.71554629369103739</v>
      </c>
      <c r="Q516" s="2">
        <v>0.68718423615381352</v>
      </c>
      <c r="R516" s="2">
        <v>0.6498536430510955</v>
      </c>
      <c r="S516" s="2">
        <v>0.65348826571264196</v>
      </c>
      <c r="T516" s="2">
        <v>0.88370728892668016</v>
      </c>
      <c r="U516" s="2">
        <v>0.83389636782943821</v>
      </c>
      <c r="V516" s="2">
        <v>0.79096810157255693</v>
      </c>
      <c r="W516" s="2">
        <v>0.76733666477764328</v>
      </c>
      <c r="X516" s="2">
        <v>0.75984955863224868</v>
      </c>
      <c r="Y516" s="2">
        <v>0.73532763098199638</v>
      </c>
      <c r="Z516" s="2">
        <v>0.68898076724935364</v>
      </c>
      <c r="AA516" s="2">
        <v>0.65601133425032876</v>
      </c>
      <c r="AB516" s="2">
        <v>0.65771550644363741</v>
      </c>
      <c r="AC516" s="9">
        <v>9.5406510398015169E-3</v>
      </c>
      <c r="AD516" s="2"/>
      <c r="AE516" s="2">
        <f t="shared" si="205"/>
        <v>-0.12362939230086238</v>
      </c>
      <c r="AF516" s="2">
        <f t="shared" si="206"/>
        <v>-0.18164614354152023</v>
      </c>
      <c r="AG516" s="2">
        <f t="shared" si="207"/>
        <v>-0.23449763873741578</v>
      </c>
      <c r="AH516" s="2">
        <f t="shared" si="208"/>
        <v>-0.26482963679099297</v>
      </c>
      <c r="AI516" s="2">
        <f t="shared" si="209"/>
        <v>-0.27463481446437654</v>
      </c>
      <c r="AJ516" s="2">
        <f t="shared" si="210"/>
        <v>-0.30743912265109724</v>
      </c>
      <c r="AK516" s="2">
        <f t="shared" si="211"/>
        <v>-0.37254192236482525</v>
      </c>
      <c r="AL516" s="2">
        <f t="shared" si="212"/>
        <v>-0.42157721236668472</v>
      </c>
      <c r="AM516" s="2">
        <f t="shared" si="213"/>
        <v>-0.41898280217970579</v>
      </c>
      <c r="AN516" s="2">
        <f t="shared" si="214"/>
        <v>3.0706042320455165</v>
      </c>
      <c r="AO516" s="2">
        <f t="shared" si="215"/>
        <v>0.53330932269942866</v>
      </c>
      <c r="AP516" s="2">
        <f t="shared" si="216"/>
        <v>0.98615563302595988</v>
      </c>
      <c r="AQ516" s="23">
        <f t="shared" ref="AQ516:AQ579" si="226">AO516+3-0.5*EXP(-6*AO516)</f>
        <v>3.5129252843196661</v>
      </c>
      <c r="AR516" s="2">
        <f t="shared" ref="AR516:AR579" si="227">LN(Q516)</f>
        <v>-0.375152847815867</v>
      </c>
      <c r="AS516" s="2">
        <f t="shared" ref="AS516:AS579" si="228">LN(R516)</f>
        <v>-0.43100810598257056</v>
      </c>
      <c r="AT516" s="2">
        <f t="shared" ref="AT516:AT579" si="229">-SLOPE(AR516:AS516,AK$2:AL$2)</f>
        <v>1.4241265310095512</v>
      </c>
      <c r="AU516" s="2">
        <f t="shared" ref="AU516:AU579" si="230">INTERCEPT(AR516:AS516,AK$2:AL$2)</f>
        <v>8.8488753347909537</v>
      </c>
      <c r="AV516" s="2">
        <f t="shared" ref="AV516:AV579" si="231">EXP(AU516)*660^(-AT516)</f>
        <v>0.67240418066598462</v>
      </c>
      <c r="AW516" s="27">
        <f t="shared" ref="AW516:AW579" si="232">AC516/AV516</f>
        <v>1.418886335648888E-2</v>
      </c>
      <c r="AX516" s="28">
        <f t="shared" si="217"/>
        <v>1.1312919277752214</v>
      </c>
      <c r="AY516" s="2">
        <v>1E-3</v>
      </c>
      <c r="AZ516" s="2">
        <v>50</v>
      </c>
      <c r="BA516" s="2">
        <f t="shared" si="218"/>
        <v>3.0709658963163897</v>
      </c>
      <c r="BB516" s="2">
        <f t="shared" si="219"/>
        <v>6.3219299210555686</v>
      </c>
      <c r="BC516" s="2">
        <f t="shared" si="220"/>
        <v>9.6303406129873315E-2</v>
      </c>
      <c r="BD516" s="2">
        <f t="shared" si="221"/>
        <v>7.6164672117515105E-3</v>
      </c>
      <c r="BE516" s="2">
        <f t="shared" si="222"/>
        <v>6.1942052469571962E-2</v>
      </c>
      <c r="BF516">
        <f t="shared" si="223"/>
        <v>1.9859535856232171</v>
      </c>
      <c r="BG516" s="9">
        <f t="shared" si="224"/>
        <v>6.5381336030594117E-7</v>
      </c>
      <c r="BH516" s="9">
        <f t="shared" si="225"/>
        <v>7.5804593947956176E-7</v>
      </c>
      <c r="BI516" s="2"/>
      <c r="BJ516" s="2"/>
      <c r="BK516" s="2"/>
      <c r="BL516" s="2"/>
      <c r="BM516" s="2"/>
      <c r="BN516" s="2"/>
      <c r="BO516" s="2"/>
      <c r="BP516" s="2"/>
      <c r="BQ516" s="2"/>
      <c r="BR516" s="11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V516" s="6"/>
      <c r="EW516" s="6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6"/>
      <c r="FJ516" s="7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</row>
    <row r="517" spans="1:225">
      <c r="A517" s="16">
        <v>77.761874006303628</v>
      </c>
      <c r="B517" s="2">
        <v>8.4476631989500839E-2</v>
      </c>
      <c r="C517" s="2">
        <v>5.458262752992929E-2</v>
      </c>
      <c r="D517" s="2">
        <v>3.6727675854162499E-2</v>
      </c>
      <c r="E517" s="2">
        <v>3.2978300517577455E-2</v>
      </c>
      <c r="F517" s="2">
        <v>2.5807666831611106E-2</v>
      </c>
      <c r="G517" s="2">
        <v>1.9456087981810168E-2</v>
      </c>
      <c r="H517" s="2">
        <v>7.8546546923635389E-3</v>
      </c>
      <c r="I517" s="2">
        <v>6.1279485098758432E-3</v>
      </c>
      <c r="J517" s="2">
        <v>4.2227670370544512E-3</v>
      </c>
      <c r="K517" s="2">
        <v>0.79749347613202259</v>
      </c>
      <c r="L517" s="2">
        <v>0.77813206831774184</v>
      </c>
      <c r="M517" s="2">
        <v>0.7521323256086605</v>
      </c>
      <c r="N517" s="2">
        <v>0.73149593535264312</v>
      </c>
      <c r="O517" s="2">
        <v>0.73278148075071481</v>
      </c>
      <c r="P517" s="2">
        <v>0.7188175265207275</v>
      </c>
      <c r="Q517" s="2">
        <v>0.68794559759688523</v>
      </c>
      <c r="R517" s="2">
        <v>0.65096690875992036</v>
      </c>
      <c r="S517" s="2">
        <v>0.65634235564500654</v>
      </c>
      <c r="T517" s="2">
        <v>0.88197010812152343</v>
      </c>
      <c r="U517" s="2">
        <v>0.8327146958476711</v>
      </c>
      <c r="V517" s="2">
        <v>0.78886000146282298</v>
      </c>
      <c r="W517" s="2">
        <v>0.76447423587022056</v>
      </c>
      <c r="X517" s="2">
        <v>0.75858914758232587</v>
      </c>
      <c r="Y517" s="2">
        <v>0.7382736145025377</v>
      </c>
      <c r="Z517" s="2">
        <v>0.69019254330788005</v>
      </c>
      <c r="AA517" s="2">
        <v>0.65709485726979622</v>
      </c>
      <c r="AB517" s="2">
        <v>0.66056512268206102</v>
      </c>
      <c r="AC517" s="9">
        <v>9.5025807470187854E-3</v>
      </c>
      <c r="AD517" s="2"/>
      <c r="AE517" s="2">
        <f t="shared" ref="AE517:AE580" si="233">LN(T517)</f>
        <v>-0.12559711456834022</v>
      </c>
      <c r="AF517" s="2">
        <f t="shared" ref="AF517:AF580" si="234">LN(U517)</f>
        <v>-0.18306419746608299</v>
      </c>
      <c r="AG517" s="2">
        <f t="shared" ref="AG517:AG580" si="235">LN(V517)</f>
        <v>-0.23716641182342721</v>
      </c>
      <c r="AH517" s="2">
        <f t="shared" ref="AH517:AH580" si="236">LN(W517)</f>
        <v>-0.26856695480847181</v>
      </c>
      <c r="AI517" s="2">
        <f t="shared" ref="AI517:AI580" si="237">LN(X517)</f>
        <v>-0.27629495567948903</v>
      </c>
      <c r="AJ517" s="2">
        <f t="shared" ref="AJ517:AJ580" si="238">LN(Y517)</f>
        <v>-0.30344077173451461</v>
      </c>
      <c r="AK517" s="2">
        <f t="shared" ref="AK517:AK580" si="239">LN(Z517)</f>
        <v>-0.37078467204526971</v>
      </c>
      <c r="AL517" s="2">
        <f t="shared" ref="AL517:AL580" si="240">LN(AA517)</f>
        <v>-0.41992689151314738</v>
      </c>
      <c r="AM517" s="2">
        <f t="shared" ref="AM517:AM580" si="241">LN(AB517)</f>
        <v>-0.41465956384359826</v>
      </c>
      <c r="AN517" s="2">
        <f t="shared" ref="AN517:AN580" si="242">INTERCEPT(AE517:AM517, AE$2:AM$2)</f>
        <v>2.9985680758606659</v>
      </c>
      <c r="AO517" s="2">
        <f t="shared" ref="AO517:AO580" si="243">-SLOPE(AE517:AM517,AE$2:AM$2)</f>
        <v>0.52186882953970626</v>
      </c>
      <c r="AP517" s="2">
        <f t="shared" ref="AP517:AP580" si="244">RSQ(AE517:AM517,AE$2:AM$2)</f>
        <v>0.98400927838407881</v>
      </c>
      <c r="AQ517" s="23">
        <f t="shared" si="226"/>
        <v>3.500036429185668</v>
      </c>
      <c r="AR517" s="2">
        <f t="shared" si="227"/>
        <v>-0.37404551743558967</v>
      </c>
      <c r="AS517" s="2">
        <f t="shared" si="228"/>
        <v>-0.42929646946349892</v>
      </c>
      <c r="AT517" s="2">
        <f t="shared" si="229"/>
        <v>1.4087186995294714</v>
      </c>
      <c r="AU517" s="2">
        <f t="shared" si="230"/>
        <v>8.7501865665026912</v>
      </c>
      <c r="AV517" s="2">
        <f t="shared" si="231"/>
        <v>0.67330753595924064</v>
      </c>
      <c r="AW517" s="27">
        <f t="shared" si="232"/>
        <v>1.4113284404994443E-2</v>
      </c>
      <c r="AX517" s="28">
        <f t="shared" ref="AX517:AX580" si="245">1+AW517^(0.5377+0.4867*(AQ517-3)^2)*(1.4676+2.295*(AQ517-3)^2+2.3113*(AQ517-3)^4)</f>
        <v>1.1316784954999977</v>
      </c>
      <c r="AY517" s="2">
        <v>1E-3</v>
      </c>
      <c r="AZ517" s="2">
        <v>50</v>
      </c>
      <c r="BA517" s="2">
        <f t="shared" ref="BA517:BA580" si="246">(AQ517-3)*(AZ517^(4-AQ517)-0.2^(4-AQ517))/((AQ517-4)*(AZ517^(3-AQ517)-0.2^(3-AQ517)))</f>
        <v>3.1620165108425606</v>
      </c>
      <c r="BB517" s="2">
        <f t="shared" ref="BB517:BB580" si="247">2*PI()*BA517*BB$2*(AX517-1)/0.555</f>
        <v>6.5285336629485142</v>
      </c>
      <c r="BC517" s="2">
        <f t="shared" ref="BC517:BC580" si="248">4*PI()*BA517*BB$2*AY517/0.555</f>
        <v>9.9158691601980375E-2</v>
      </c>
      <c r="BD517" s="2">
        <f t="shared" ref="BD517:BD580" si="249">ATAN(0.5*BC517/BB517)</f>
        <v>7.5941084581398807E-3</v>
      </c>
      <c r="BE517" s="2">
        <f t="shared" ref="BE517:BE580" si="250">1+(2*EXP(-BC517)/BC517)+2*((EXP(-BC517)-1)/(BC517)^2)</f>
        <v>6.371136080009876E-2</v>
      </c>
      <c r="BF517">
        <f t="shared" ref="BF517:BF580" si="251">2-4*EXP(-BB517*TAN(BD517))*((COS(BD517)*SIN(BB517-BD517)/BB517)+(COS(BD517)/BB517)^2*COS(BB517-2*BD517))+4*(COS(BD517)/BB517)^2*COS(2*BD517)</f>
        <v>1.8695649657736437</v>
      </c>
      <c r="BG517" s="9">
        <f t="shared" ref="BG517:BG580" si="252">0.000001*G517*BA517/(BE517*1.5)</f>
        <v>6.4374151027701693E-7</v>
      </c>
      <c r="BH517" s="9">
        <f t="shared" ref="BH517:BH580" si="253">0.000001*Y517*BA517/(BF517*1.5)</f>
        <v>8.3243371276676627E-7</v>
      </c>
      <c r="BI517" s="2"/>
      <c r="BJ517" s="2"/>
      <c r="BK517" s="2"/>
      <c r="BL517" s="2"/>
      <c r="BM517" s="2"/>
      <c r="BN517" s="2"/>
      <c r="BO517" s="2"/>
      <c r="BP517" s="2"/>
      <c r="BQ517" s="2"/>
      <c r="BR517" s="11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V517" s="6"/>
      <c r="EW517" s="6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6"/>
      <c r="FJ517" s="7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</row>
    <row r="518" spans="1:225">
      <c r="A518" s="16">
        <v>77.94215608078602</v>
      </c>
      <c r="B518" s="2">
        <v>8.4288726928573615E-2</v>
      </c>
      <c r="C518" s="2">
        <v>5.4834602671765625E-2</v>
      </c>
      <c r="D518" s="2">
        <v>3.649213143374886E-2</v>
      </c>
      <c r="E518" s="2">
        <v>3.3142917849824455E-2</v>
      </c>
      <c r="F518" s="2">
        <v>2.6896535225531745E-2</v>
      </c>
      <c r="G518" s="2">
        <v>2.0574371905118346E-2</v>
      </c>
      <c r="H518" s="2">
        <v>8.5995759736922049E-3</v>
      </c>
      <c r="I518" s="2">
        <v>6.7731687838000721E-3</v>
      </c>
      <c r="J518" s="2">
        <v>4.7343917261186089E-3</v>
      </c>
      <c r="K518" s="2">
        <v>0.79296066385731767</v>
      </c>
      <c r="L518" s="2">
        <v>0.77605292976753415</v>
      </c>
      <c r="M518" s="2">
        <v>0.751513571667911</v>
      </c>
      <c r="N518" s="2">
        <v>0.73004486882106212</v>
      </c>
      <c r="O518" s="2">
        <v>0.73130760396336369</v>
      </c>
      <c r="P518" s="2">
        <v>0.71876267067796118</v>
      </c>
      <c r="Q518" s="2">
        <v>0.68673307086360924</v>
      </c>
      <c r="R518" s="2">
        <v>0.64702967401493028</v>
      </c>
      <c r="S518" s="2">
        <v>0.65636333473246711</v>
      </c>
      <c r="T518" s="2">
        <v>0.87724939078589126</v>
      </c>
      <c r="U518" s="2">
        <v>0.8308875324392998</v>
      </c>
      <c r="V518" s="2">
        <v>0.78800570310165985</v>
      </c>
      <c r="W518" s="2">
        <v>0.7631877866708866</v>
      </c>
      <c r="X518" s="2">
        <v>0.7582041391888954</v>
      </c>
      <c r="Y518" s="2">
        <v>0.73933704258307953</v>
      </c>
      <c r="Z518" s="2">
        <v>0.68872029920309163</v>
      </c>
      <c r="AA518" s="2">
        <v>0.65380284279873035</v>
      </c>
      <c r="AB518" s="2">
        <v>0.66109772645858567</v>
      </c>
      <c r="AC518" s="9">
        <v>9.4645105215492333E-3</v>
      </c>
      <c r="AD518" s="2"/>
      <c r="AE518" s="2">
        <f t="shared" si="233"/>
        <v>-0.13096395897799781</v>
      </c>
      <c r="AF518" s="2">
        <f t="shared" si="234"/>
        <v>-0.18526083331088644</v>
      </c>
      <c r="AG518" s="2">
        <f t="shared" si="235"/>
        <v>-0.23824995171179342</v>
      </c>
      <c r="AH518" s="2">
        <f t="shared" si="236"/>
        <v>-0.27025116176582509</v>
      </c>
      <c r="AI518" s="2">
        <f t="shared" si="237"/>
        <v>-0.27680261668386852</v>
      </c>
      <c r="AJ518" s="2">
        <f t="shared" si="238"/>
        <v>-0.30200138273302518</v>
      </c>
      <c r="AK518" s="2">
        <f t="shared" si="239"/>
        <v>-0.37292004219895741</v>
      </c>
      <c r="AL518" s="2">
        <f t="shared" si="240"/>
        <v>-0.42494943658473106</v>
      </c>
      <c r="AM518" s="2">
        <f t="shared" si="241"/>
        <v>-0.41385360367652341</v>
      </c>
      <c r="AN518" s="2">
        <f t="shared" si="242"/>
        <v>2.9757597882531255</v>
      </c>
      <c r="AO518" s="2">
        <f t="shared" si="243"/>
        <v>0.51852589156280759</v>
      </c>
      <c r="AP518" s="2">
        <f t="shared" si="244"/>
        <v>0.98290742413916221</v>
      </c>
      <c r="AQ518" s="23">
        <f t="shared" si="226"/>
        <v>3.4962511638576825</v>
      </c>
      <c r="AR518" s="2">
        <f t="shared" si="227"/>
        <v>-0.37580960540108221</v>
      </c>
      <c r="AS518" s="2">
        <f t="shared" si="228"/>
        <v>-0.43536312152224665</v>
      </c>
      <c r="AT518" s="2">
        <f t="shared" si="229"/>
        <v>1.5184200217986508</v>
      </c>
      <c r="AU518" s="2">
        <f t="shared" si="230"/>
        <v>9.4589549110471278</v>
      </c>
      <c r="AV518" s="2">
        <f t="shared" si="231"/>
        <v>0.67099604194621687</v>
      </c>
      <c r="AW518" s="27">
        <f t="shared" si="232"/>
        <v>1.4105165947175369E-2</v>
      </c>
      <c r="AX518" s="28">
        <f t="shared" si="245"/>
        <v>1.1318742813215568</v>
      </c>
      <c r="AY518" s="2">
        <v>1E-3</v>
      </c>
      <c r="AZ518" s="2">
        <v>50</v>
      </c>
      <c r="BA518" s="2">
        <f t="shared" si="246"/>
        <v>3.1892673945249004</v>
      </c>
      <c r="BB518" s="2">
        <f t="shared" si="247"/>
        <v>6.594588446504309</v>
      </c>
      <c r="BC518" s="2">
        <f t="shared" si="248"/>
        <v>0.10001326081807171</v>
      </c>
      <c r="BD518" s="2">
        <f t="shared" si="249"/>
        <v>7.5828343741200675E-3</v>
      </c>
      <c r="BE518" s="2">
        <f t="shared" si="250"/>
        <v>6.4240171175438121E-2</v>
      </c>
      <c r="BF518">
        <f t="shared" si="251"/>
        <v>1.8356799350060204</v>
      </c>
      <c r="BG518" s="9">
        <f t="shared" si="252"/>
        <v>6.8095681439603085E-7</v>
      </c>
      <c r="BH518" s="9">
        <f t="shared" si="253"/>
        <v>8.563379263487817E-7</v>
      </c>
      <c r="BI518" s="2"/>
      <c r="BJ518" s="2"/>
      <c r="BK518" s="2"/>
      <c r="BL518" s="2"/>
      <c r="BM518" s="2"/>
      <c r="BN518" s="2"/>
      <c r="BO518" s="2"/>
      <c r="BP518" s="2"/>
      <c r="BQ518" s="2"/>
      <c r="BR518" s="11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V518" s="6"/>
      <c r="EW518" s="6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6"/>
      <c r="FJ518" s="7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</row>
    <row r="519" spans="1:225">
      <c r="A519" s="16">
        <v>78.114361844557209</v>
      </c>
      <c r="B519" s="2">
        <v>8.7246403691103841E-2</v>
      </c>
      <c r="C519" s="2">
        <v>5.503127678208608E-2</v>
      </c>
      <c r="D519" s="2">
        <v>3.5517121633669012E-2</v>
      </c>
      <c r="E519" s="2">
        <v>3.1901975081552396E-2</v>
      </c>
      <c r="F519" s="2">
        <v>2.4570519106245886E-2</v>
      </c>
      <c r="G519" s="2">
        <v>1.8571579114720686E-2</v>
      </c>
      <c r="H519" s="2">
        <v>7.096303515530443E-3</v>
      </c>
      <c r="I519" s="2">
        <v>5.4535884637606632E-3</v>
      </c>
      <c r="J519" s="2">
        <v>3.6741563401960849E-3</v>
      </c>
      <c r="K519" s="2">
        <v>0.78660774125965138</v>
      </c>
      <c r="L519" s="2">
        <v>0.77273061572973634</v>
      </c>
      <c r="M519" s="2">
        <v>0.7492688859176353</v>
      </c>
      <c r="N519" s="2">
        <v>0.7265174734242803</v>
      </c>
      <c r="O519" s="2">
        <v>0.72647651507750988</v>
      </c>
      <c r="P519" s="2">
        <v>0.7068270672272875</v>
      </c>
      <c r="Q519" s="2">
        <v>0.6795492181597127</v>
      </c>
      <c r="R519" s="2">
        <v>0.6434483012306208</v>
      </c>
      <c r="S519" s="2">
        <v>0.64955517297642407</v>
      </c>
      <c r="T519" s="2">
        <v>0.8738541449507552</v>
      </c>
      <c r="U519" s="2">
        <v>0.82776189251182242</v>
      </c>
      <c r="V519" s="2">
        <v>0.78478600755130434</v>
      </c>
      <c r="W519" s="2">
        <v>0.75841944850583265</v>
      </c>
      <c r="X519" s="2">
        <v>0.75104703418375574</v>
      </c>
      <c r="Y519" s="2">
        <v>0.72539864634200824</v>
      </c>
      <c r="Z519" s="2">
        <v>0.68078325998996636</v>
      </c>
      <c r="AA519" s="2">
        <v>0.64890188969438145</v>
      </c>
      <c r="AB519" s="2">
        <v>0.65322932931662014</v>
      </c>
      <c r="AC519" s="9">
        <v>9.4324737273641865E-3</v>
      </c>
      <c r="AD519" s="2"/>
      <c r="AE519" s="2">
        <f t="shared" si="233"/>
        <v>-0.13484179946036048</v>
      </c>
      <c r="AF519" s="2">
        <f t="shared" si="234"/>
        <v>-0.18902973538306078</v>
      </c>
      <c r="AG519" s="2">
        <f t="shared" si="235"/>
        <v>-0.24234420020783776</v>
      </c>
      <c r="AH519" s="2">
        <f t="shared" si="236"/>
        <v>-0.27651868424324094</v>
      </c>
      <c r="AI519" s="2">
        <f t="shared" si="237"/>
        <v>-0.28628700043907901</v>
      </c>
      <c r="AJ519" s="2">
        <f t="shared" si="238"/>
        <v>-0.32103391821998351</v>
      </c>
      <c r="AK519" s="2">
        <f t="shared" si="239"/>
        <v>-0.38451129075917251</v>
      </c>
      <c r="AL519" s="2">
        <f t="shared" si="240"/>
        <v>-0.43247374520887477</v>
      </c>
      <c r="AM519" s="2">
        <f t="shared" si="241"/>
        <v>-0.42582701791922811</v>
      </c>
      <c r="AN519" s="2">
        <f t="shared" si="242"/>
        <v>3.0615511198332674</v>
      </c>
      <c r="AO519" s="2">
        <f t="shared" si="243"/>
        <v>0.53351412006372312</v>
      </c>
      <c r="AP519" s="2">
        <f t="shared" si="244"/>
        <v>0.98468302166018695</v>
      </c>
      <c r="AQ519" s="23">
        <f t="shared" si="226"/>
        <v>3.5131551138852277</v>
      </c>
      <c r="AR519" s="2">
        <f t="shared" si="227"/>
        <v>-0.38632561510794883</v>
      </c>
      <c r="AS519" s="2">
        <f t="shared" si="228"/>
        <v>-0.44091359514133904</v>
      </c>
      <c r="AT519" s="2">
        <f t="shared" si="229"/>
        <v>1.3918150804665537</v>
      </c>
      <c r="AU519" s="2">
        <f t="shared" si="230"/>
        <v>8.6284221953269977</v>
      </c>
      <c r="AV519" s="2">
        <f t="shared" si="231"/>
        <v>0.66526147969572513</v>
      </c>
      <c r="AW519" s="27">
        <f t="shared" si="232"/>
        <v>1.4178595958506988E-2</v>
      </c>
      <c r="AX519" s="28">
        <f t="shared" si="245"/>
        <v>1.131213262336539</v>
      </c>
      <c r="AY519" s="2">
        <v>1E-3</v>
      </c>
      <c r="AZ519" s="2">
        <v>50</v>
      </c>
      <c r="BA519" s="2">
        <f t="shared" si="246"/>
        <v>3.0693665131453036</v>
      </c>
      <c r="BB519" s="2">
        <f t="shared" si="247"/>
        <v>6.3148515081837289</v>
      </c>
      <c r="BC519" s="2">
        <f t="shared" si="248"/>
        <v>9.6253250559188833E-2</v>
      </c>
      <c r="BD519" s="2">
        <f t="shared" si="249"/>
        <v>7.6210332863366533E-3</v>
      </c>
      <c r="BE519" s="2">
        <f t="shared" si="250"/>
        <v>6.191093932240932E-2</v>
      </c>
      <c r="BF519">
        <f t="shared" si="251"/>
        <v>1.9902007123022709</v>
      </c>
      <c r="BG519" s="9">
        <f t="shared" si="252"/>
        <v>6.1381702657427392E-7</v>
      </c>
      <c r="BH519" s="9">
        <f t="shared" si="253"/>
        <v>7.4582571831409372E-7</v>
      </c>
      <c r="BI519" s="2"/>
      <c r="BJ519" s="2"/>
      <c r="BK519" s="2"/>
      <c r="BL519" s="2"/>
      <c r="BM519" s="2"/>
      <c r="BN519" s="2"/>
      <c r="BO519" s="2"/>
      <c r="BP519" s="2"/>
      <c r="BQ519" s="2"/>
      <c r="BR519" s="11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V519" s="6"/>
      <c r="EW519" s="6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6"/>
      <c r="FJ519" s="7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</row>
    <row r="520" spans="1:225">
      <c r="A520" s="16">
        <v>78.301108727725051</v>
      </c>
      <c r="B520" s="2">
        <v>8.7406542043067886E-2</v>
      </c>
      <c r="C520" s="2">
        <v>5.542258331630931E-2</v>
      </c>
      <c r="D520" s="2">
        <v>3.7700477924065792E-2</v>
      </c>
      <c r="E520" s="2">
        <v>3.2788771221629057E-2</v>
      </c>
      <c r="F520" s="2">
        <v>2.689125343672067E-2</v>
      </c>
      <c r="G520" s="2">
        <v>1.981461429535028E-2</v>
      </c>
      <c r="H520" s="2">
        <v>7.9684165950202179E-3</v>
      </c>
      <c r="I520" s="2">
        <v>6.2101034913974998E-3</v>
      </c>
      <c r="J520" s="2">
        <v>4.2725686300241778E-3</v>
      </c>
      <c r="K520" s="2">
        <v>0.78616805479586138</v>
      </c>
      <c r="L520" s="2">
        <v>0.77515380724854011</v>
      </c>
      <c r="M520" s="2">
        <v>0.75002117909702892</v>
      </c>
      <c r="N520" s="2">
        <v>0.72668398181456262</v>
      </c>
      <c r="O520" s="2">
        <v>0.72564339977096426</v>
      </c>
      <c r="P520" s="2">
        <v>0.70656520305137527</v>
      </c>
      <c r="Q520" s="2">
        <v>0.67662953728285991</v>
      </c>
      <c r="R520" s="2">
        <v>0.64103505610053113</v>
      </c>
      <c r="S520" s="2">
        <v>0.64895040436697138</v>
      </c>
      <c r="T520" s="2">
        <v>0.87357459683892924</v>
      </c>
      <c r="U520" s="2">
        <v>0.83057639056484944</v>
      </c>
      <c r="V520" s="2">
        <v>0.78772165702109476</v>
      </c>
      <c r="W520" s="2">
        <v>0.75947275303619166</v>
      </c>
      <c r="X520" s="2">
        <v>0.75253465320768498</v>
      </c>
      <c r="Y520" s="2">
        <v>0.72637981734672552</v>
      </c>
      <c r="Z520" s="2">
        <v>0.67899639724399741</v>
      </c>
      <c r="AA520" s="2">
        <v>0.64724515959192863</v>
      </c>
      <c r="AB520" s="2">
        <v>0.65322297299699561</v>
      </c>
      <c r="AC520" s="9">
        <v>9.4675168222240341E-3</v>
      </c>
      <c r="AD520" s="2"/>
      <c r="AE520" s="2">
        <f t="shared" si="233"/>
        <v>-0.13516175312430723</v>
      </c>
      <c r="AF520" s="2">
        <f t="shared" si="234"/>
        <v>-0.18563537274418934</v>
      </c>
      <c r="AG520" s="2">
        <f t="shared" si="235"/>
        <v>-0.23861047865424576</v>
      </c>
      <c r="AH520" s="2">
        <f t="shared" si="236"/>
        <v>-0.27513083245988512</v>
      </c>
      <c r="AI520" s="2">
        <f t="shared" si="237"/>
        <v>-0.28430823264507843</v>
      </c>
      <c r="AJ520" s="2">
        <f t="shared" si="238"/>
        <v>-0.31968223657068956</v>
      </c>
      <c r="AK520" s="2">
        <f t="shared" si="239"/>
        <v>-0.38713945741101191</v>
      </c>
      <c r="AL520" s="2">
        <f t="shared" si="240"/>
        <v>-0.43503013879957581</v>
      </c>
      <c r="AM520" s="2">
        <f t="shared" si="241"/>
        <v>-0.4258367485762346</v>
      </c>
      <c r="AN520" s="2">
        <f t="shared" si="242"/>
        <v>3.1089859691088928</v>
      </c>
      <c r="AO520" s="2">
        <f t="shared" si="243"/>
        <v>0.54093262273174969</v>
      </c>
      <c r="AP520" s="2">
        <f t="shared" si="244"/>
        <v>0.98550527326680382</v>
      </c>
      <c r="AQ520" s="23">
        <f t="shared" si="226"/>
        <v>3.5214599445922259</v>
      </c>
      <c r="AR520" s="2">
        <f t="shared" si="227"/>
        <v>-0.39063136813043459</v>
      </c>
      <c r="AS520" s="2">
        <f t="shared" si="228"/>
        <v>-0.44467113385247764</v>
      </c>
      <c r="AT520" s="2">
        <f t="shared" si="229"/>
        <v>1.3778374072609534</v>
      </c>
      <c r="AU520" s="2">
        <f t="shared" si="230"/>
        <v>8.5335834392543362</v>
      </c>
      <c r="AV520" s="2">
        <f t="shared" si="231"/>
        <v>0.66254456043709997</v>
      </c>
      <c r="AW520" s="27">
        <f t="shared" si="232"/>
        <v>1.4289630294418291E-2</v>
      </c>
      <c r="AX520" s="28">
        <f t="shared" si="245"/>
        <v>1.13133574035747</v>
      </c>
      <c r="AY520" s="2">
        <v>1E-3</v>
      </c>
      <c r="AZ520" s="2">
        <v>50</v>
      </c>
      <c r="BA520" s="2">
        <f t="shared" si="246"/>
        <v>3.0121362343756326</v>
      </c>
      <c r="BB520" s="2">
        <f t="shared" si="247"/>
        <v>6.2028916582268625</v>
      </c>
      <c r="BC520" s="2">
        <f t="shared" si="248"/>
        <v>9.4458547861287656E-2</v>
      </c>
      <c r="BD520" s="2">
        <f t="shared" si="249"/>
        <v>7.613926515696116E-3</v>
      </c>
      <c r="BE520" s="2">
        <f t="shared" si="250"/>
        <v>6.0796859469391507E-2</v>
      </c>
      <c r="BF520">
        <f t="shared" si="251"/>
        <v>2.059237425992841</v>
      </c>
      <c r="BG520" s="9">
        <f t="shared" si="252"/>
        <v>6.5446711348909225E-7</v>
      </c>
      <c r="BH520" s="9">
        <f t="shared" si="253"/>
        <v>7.0833825510085751E-7</v>
      </c>
      <c r="BI520" s="2"/>
      <c r="BJ520" s="2"/>
      <c r="BK520" s="2"/>
      <c r="BL520" s="2"/>
      <c r="BM520" s="2"/>
      <c r="BN520" s="2"/>
      <c r="BO520" s="2"/>
      <c r="BP520" s="2"/>
      <c r="BQ520" s="2"/>
      <c r="BR520" s="11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V520" s="6"/>
      <c r="EW520" s="6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6"/>
      <c r="FJ520" s="7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</row>
    <row r="521" spans="1:225">
      <c r="A521" s="16">
        <v>78.4765402825644</v>
      </c>
      <c r="B521" s="2">
        <v>8.8070247653716072E-2</v>
      </c>
      <c r="C521" s="2">
        <v>5.6355759591235371E-2</v>
      </c>
      <c r="D521" s="2">
        <v>3.7765070975276725E-2</v>
      </c>
      <c r="E521" s="2">
        <v>3.2865858225095676E-2</v>
      </c>
      <c r="F521" s="2">
        <v>2.7237184142976753E-2</v>
      </c>
      <c r="G521" s="2">
        <v>2.0546915957429739E-2</v>
      </c>
      <c r="H521" s="2">
        <v>8.3447223162493433E-3</v>
      </c>
      <c r="I521" s="2">
        <v>6.5209331184633455E-3</v>
      </c>
      <c r="J521" s="2">
        <v>4.5046030925850571E-3</v>
      </c>
      <c r="K521" s="2">
        <v>0.78844707023015503</v>
      </c>
      <c r="L521" s="2">
        <v>0.7743176812431346</v>
      </c>
      <c r="M521" s="2">
        <v>0.75204937920509396</v>
      </c>
      <c r="N521" s="2">
        <v>0.72838039784532682</v>
      </c>
      <c r="O521" s="2">
        <v>0.72572657514467231</v>
      </c>
      <c r="P521" s="2">
        <v>0.70914988635446874</v>
      </c>
      <c r="Q521" s="2">
        <v>0.67703982216943914</v>
      </c>
      <c r="R521" s="2">
        <v>0.64142731817029053</v>
      </c>
      <c r="S521" s="2">
        <v>0.65079059138957107</v>
      </c>
      <c r="T521" s="2">
        <v>0.87651731788387111</v>
      </c>
      <c r="U521" s="2">
        <v>0.83067344083437</v>
      </c>
      <c r="V521" s="2">
        <v>0.78981445018037066</v>
      </c>
      <c r="W521" s="2">
        <v>0.76124625607042251</v>
      </c>
      <c r="X521" s="2">
        <v>0.75296375928764903</v>
      </c>
      <c r="Y521" s="2">
        <v>0.72969680231189848</v>
      </c>
      <c r="Z521" s="2">
        <v>0.68032619522693072</v>
      </c>
      <c r="AA521" s="2">
        <v>0.64794825128875388</v>
      </c>
      <c r="AB521" s="2">
        <v>0.65529519448215612</v>
      </c>
      <c r="AC521" s="9">
        <v>9.5025599387806321E-3</v>
      </c>
      <c r="AD521" s="2"/>
      <c r="AE521" s="2">
        <f t="shared" si="233"/>
        <v>-0.13179881681960426</v>
      </c>
      <c r="AF521" s="2">
        <f t="shared" si="234"/>
        <v>-0.18551853267859941</v>
      </c>
      <c r="AG521" s="2">
        <f t="shared" si="235"/>
        <v>-0.23595723429750137</v>
      </c>
      <c r="AH521" s="2">
        <f t="shared" si="236"/>
        <v>-0.27279837810421625</v>
      </c>
      <c r="AI521" s="2">
        <f t="shared" si="237"/>
        <v>-0.28373818077651086</v>
      </c>
      <c r="AJ521" s="2">
        <f t="shared" si="238"/>
        <v>-0.31512617041572638</v>
      </c>
      <c r="AK521" s="2">
        <f t="shared" si="239"/>
        <v>-0.38518289696756947</v>
      </c>
      <c r="AL521" s="2">
        <f t="shared" si="240"/>
        <v>-0.43394444494106521</v>
      </c>
      <c r="AM521" s="2">
        <f t="shared" si="241"/>
        <v>-0.42266946627327084</v>
      </c>
      <c r="AN521" s="2">
        <f t="shared" si="242"/>
        <v>3.1085284991731661</v>
      </c>
      <c r="AO521" s="2">
        <f t="shared" si="243"/>
        <v>0.54051073444152942</v>
      </c>
      <c r="AP521" s="2">
        <f t="shared" si="244"/>
        <v>0.98463109768689305</v>
      </c>
      <c r="AQ521" s="23">
        <f t="shared" si="226"/>
        <v>3.5209887020931534</v>
      </c>
      <c r="AR521" s="2">
        <f t="shared" si="227"/>
        <v>-0.39002518627919031</v>
      </c>
      <c r="AS521" s="2">
        <f t="shared" si="228"/>
        <v>-0.44405940115784009</v>
      </c>
      <c r="AT521" s="2">
        <f t="shared" si="229"/>
        <v>1.3776958788962961</v>
      </c>
      <c r="AU521" s="2">
        <f t="shared" si="230"/>
        <v>8.5332729457991299</v>
      </c>
      <c r="AV521" s="2">
        <f t="shared" si="231"/>
        <v>0.66294773716091449</v>
      </c>
      <c r="AW521" s="27">
        <f t="shared" si="232"/>
        <v>1.4333799492966844E-2</v>
      </c>
      <c r="AX521" s="28">
        <f t="shared" si="245"/>
        <v>1.1316396897590497</v>
      </c>
      <c r="AY521" s="2">
        <v>1E-3</v>
      </c>
      <c r="AZ521" s="2">
        <v>50</v>
      </c>
      <c r="BA521" s="2">
        <f t="shared" si="246"/>
        <v>3.0153544559073149</v>
      </c>
      <c r="BB521" s="2">
        <f t="shared" si="247"/>
        <v>6.223889588328321</v>
      </c>
      <c r="BC521" s="2">
        <f t="shared" si="248"/>
        <v>9.4559469104194729E-2</v>
      </c>
      <c r="BD521" s="2">
        <f t="shared" si="249"/>
        <v>7.59634702062116E-3</v>
      </c>
      <c r="BE521" s="2">
        <f t="shared" si="250"/>
        <v>6.0859546960813304E-2</v>
      </c>
      <c r="BF521">
        <f t="shared" si="251"/>
        <v>2.0460029339524763</v>
      </c>
      <c r="BG521" s="9">
        <f t="shared" si="252"/>
        <v>6.7867998455834398E-7</v>
      </c>
      <c r="BH521" s="9">
        <f t="shared" si="253"/>
        <v>7.1694081104825673E-7</v>
      </c>
      <c r="BI521" s="2"/>
      <c r="BJ521" s="2"/>
      <c r="BK521" s="2"/>
      <c r="BL521" s="2"/>
      <c r="BM521" s="2"/>
      <c r="BN521" s="2"/>
      <c r="BO521" s="2"/>
      <c r="BP521" s="2"/>
      <c r="BQ521" s="2"/>
      <c r="BR521" s="11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V521" s="6"/>
      <c r="EW521" s="6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6"/>
      <c r="FJ521" s="7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</row>
    <row r="522" spans="1:225">
      <c r="A522" s="16">
        <v>78.649543894490165</v>
      </c>
      <c r="B522" s="2">
        <v>8.7532398267463729E-2</v>
      </c>
      <c r="C522" s="2">
        <v>5.6261026025800909E-2</v>
      </c>
      <c r="D522" s="2">
        <v>3.865165968954045E-2</v>
      </c>
      <c r="E522" s="2">
        <v>3.3103857618709209E-2</v>
      </c>
      <c r="F522" s="2">
        <v>2.6414334084405189E-2</v>
      </c>
      <c r="G522" s="2">
        <v>2.0203009376243468E-2</v>
      </c>
      <c r="H522" s="2">
        <v>8.115074587358136E-3</v>
      </c>
      <c r="I522" s="2">
        <v>6.3223677692557439E-3</v>
      </c>
      <c r="J522" s="2">
        <v>4.3477104545280995E-3</v>
      </c>
      <c r="K522" s="2">
        <v>0.7958526838230956</v>
      </c>
      <c r="L522" s="2">
        <v>0.77590673656417519</v>
      </c>
      <c r="M522" s="2">
        <v>0.75462929020332414</v>
      </c>
      <c r="N522" s="2">
        <v>0.73265160442875588</v>
      </c>
      <c r="O522" s="2">
        <v>0.73290056977825369</v>
      </c>
      <c r="P522" s="2">
        <v>0.71712610489713968</v>
      </c>
      <c r="Q522" s="2">
        <v>0.68635117805622181</v>
      </c>
      <c r="R522" s="2">
        <v>0.6534962982083401</v>
      </c>
      <c r="S522" s="2">
        <v>0.66314167897334686</v>
      </c>
      <c r="T522" s="2">
        <v>0.88338508209055933</v>
      </c>
      <c r="U522" s="2">
        <v>0.83216776258997616</v>
      </c>
      <c r="V522" s="2">
        <v>0.79328094989286457</v>
      </c>
      <c r="W522" s="2">
        <v>0.76575546204746503</v>
      </c>
      <c r="X522" s="2">
        <v>0.75931490386265887</v>
      </c>
      <c r="Y522" s="2">
        <v>0.7373291142733831</v>
      </c>
      <c r="Z522" s="2">
        <v>0.68974094697164567</v>
      </c>
      <c r="AA522" s="2">
        <v>0.65438690677629052</v>
      </c>
      <c r="AB522" s="2">
        <v>0.66314167897334686</v>
      </c>
      <c r="AC522" s="9">
        <v>9.5297154212606698E-3</v>
      </c>
      <c r="AD522" s="2"/>
      <c r="AE522" s="2">
        <f t="shared" si="233"/>
        <v>-0.12399406688717859</v>
      </c>
      <c r="AF522" s="2">
        <f t="shared" si="234"/>
        <v>-0.18372122075874617</v>
      </c>
      <c r="AG522" s="2">
        <f t="shared" si="235"/>
        <v>-0.23157783271158222</v>
      </c>
      <c r="AH522" s="2">
        <f t="shared" si="236"/>
        <v>-0.26689240035644157</v>
      </c>
      <c r="AI522" s="2">
        <f t="shared" si="237"/>
        <v>-0.27533869453116827</v>
      </c>
      <c r="AJ522" s="2">
        <f t="shared" si="238"/>
        <v>-0.30472092707676607</v>
      </c>
      <c r="AK522" s="2">
        <f t="shared" si="239"/>
        <v>-0.37143919105729067</v>
      </c>
      <c r="AL522" s="2">
        <f t="shared" si="240"/>
        <v>-0.42405650187620325</v>
      </c>
      <c r="AM522" s="2">
        <f t="shared" si="241"/>
        <v>-0.41076661784975005</v>
      </c>
      <c r="AN522" s="2">
        <f t="shared" si="242"/>
        <v>3.0212996801142338</v>
      </c>
      <c r="AO522" s="2">
        <f t="shared" si="243"/>
        <v>0.52535406269462404</v>
      </c>
      <c r="AP522" s="2">
        <f t="shared" si="244"/>
        <v>0.98063517657196264</v>
      </c>
      <c r="AQ522" s="23">
        <f t="shared" si="226"/>
        <v>3.503973467966214</v>
      </c>
      <c r="AR522" s="2">
        <f t="shared" si="227"/>
        <v>-0.37636586087853735</v>
      </c>
      <c r="AS522" s="2">
        <f t="shared" si="228"/>
        <v>-0.42541841049650536</v>
      </c>
      <c r="AT522" s="2">
        <f t="shared" si="229"/>
        <v>1.2506796963701772</v>
      </c>
      <c r="AU522" s="2">
        <f t="shared" si="230"/>
        <v>7.7242519673383585</v>
      </c>
      <c r="AV522" s="2">
        <f t="shared" si="231"/>
        <v>0.67336982829382486</v>
      </c>
      <c r="AW522" s="27">
        <f t="shared" si="232"/>
        <v>1.4152275645326923E-2</v>
      </c>
      <c r="AX522" s="28">
        <f t="shared" si="245"/>
        <v>1.1316607050548171</v>
      </c>
      <c r="AY522" s="2">
        <v>1E-3</v>
      </c>
      <c r="AZ522" s="2">
        <v>50</v>
      </c>
      <c r="BA522" s="2">
        <f t="shared" si="246"/>
        <v>3.1339200081185736</v>
      </c>
      <c r="BB522" s="2">
        <f t="shared" si="247"/>
        <v>6.4696493396921779</v>
      </c>
      <c r="BC522" s="2">
        <f t="shared" si="248"/>
        <v>9.8277604346696038E-2</v>
      </c>
      <c r="BD522" s="2">
        <f t="shared" si="249"/>
        <v>7.5951345606120168E-3</v>
      </c>
      <c r="BE522" s="2">
        <f t="shared" si="250"/>
        <v>6.316578776172932E-2</v>
      </c>
      <c r="BF522">
        <f t="shared" si="251"/>
        <v>1.9011791664069109</v>
      </c>
      <c r="BG522" s="9">
        <f t="shared" si="252"/>
        <v>6.6823742780135579E-7</v>
      </c>
      <c r="BH522" s="9">
        <f t="shared" si="253"/>
        <v>8.1027974800039918E-7</v>
      </c>
      <c r="BI522" s="2"/>
      <c r="BJ522" s="2"/>
      <c r="BK522" s="2"/>
      <c r="BL522" s="2"/>
      <c r="BM522" s="2"/>
      <c r="BN522" s="2"/>
      <c r="BO522" s="2"/>
      <c r="BP522" s="2"/>
      <c r="BQ522" s="2"/>
      <c r="BR522" s="11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V522" s="6"/>
      <c r="EW522" s="6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6"/>
      <c r="FJ522" s="7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</row>
    <row r="523" spans="1:225">
      <c r="A523" s="16">
        <v>78.812851721318552</v>
      </c>
      <c r="B523" s="2">
        <v>8.7397487285323677E-2</v>
      </c>
      <c r="C523" s="2">
        <v>5.3372504279197819E-2</v>
      </c>
      <c r="D523" s="2">
        <v>3.462272464204403E-2</v>
      </c>
      <c r="E523" s="2">
        <v>3.0132353854532116E-2</v>
      </c>
      <c r="F523" s="2">
        <v>2.4185349461353797E-2</v>
      </c>
      <c r="G523" s="2">
        <v>1.8015060053030479E-2</v>
      </c>
      <c r="H523" s="2">
        <v>6.7789985276434225E-3</v>
      </c>
      <c r="I523" s="2">
        <v>5.1879377333758098E-3</v>
      </c>
      <c r="J523" s="2">
        <v>3.4732702626746781E-3</v>
      </c>
      <c r="K523" s="2">
        <v>0.7967262738819787</v>
      </c>
      <c r="L523" s="2">
        <v>0.78388164057133114</v>
      </c>
      <c r="M523" s="2">
        <v>0.76269266270044245</v>
      </c>
      <c r="N523" s="2">
        <v>0.73599167231036589</v>
      </c>
      <c r="O523" s="2">
        <v>0.73775736264648595</v>
      </c>
      <c r="P523" s="2">
        <v>0.71939267532155082</v>
      </c>
      <c r="Q523" s="2">
        <v>0.68960187221929625</v>
      </c>
      <c r="R523" s="2">
        <v>0.65077052206118713</v>
      </c>
      <c r="S523" s="2">
        <v>0.66154768238102868</v>
      </c>
      <c r="T523" s="2">
        <v>0.8841237611673024</v>
      </c>
      <c r="U523" s="2">
        <v>0.83725414485052896</v>
      </c>
      <c r="V523" s="2">
        <v>0.79731538734248653</v>
      </c>
      <c r="W523" s="2">
        <v>0.76612402616489805</v>
      </c>
      <c r="X523" s="2">
        <v>0.7619427121078397</v>
      </c>
      <c r="Y523" s="2">
        <v>0.73740773537458126</v>
      </c>
      <c r="Z523" s="2">
        <v>0.69138594529561259</v>
      </c>
      <c r="AA523" s="2">
        <v>0.65595845979456291</v>
      </c>
      <c r="AB523" s="2">
        <v>0.66502095264370331</v>
      </c>
      <c r="AC523" s="9">
        <v>9.4969031737076829E-3</v>
      </c>
      <c r="AD523" s="2"/>
      <c r="AE523" s="2">
        <f t="shared" si="233"/>
        <v>-0.12315822482328606</v>
      </c>
      <c r="AF523" s="2">
        <f t="shared" si="234"/>
        <v>-0.17762761676704156</v>
      </c>
      <c r="AG523" s="2">
        <f t="shared" si="235"/>
        <v>-0.22650496034662612</v>
      </c>
      <c r="AH523" s="2">
        <f t="shared" si="236"/>
        <v>-0.26641120829481962</v>
      </c>
      <c r="AI523" s="2">
        <f t="shared" si="237"/>
        <v>-0.27188390708256116</v>
      </c>
      <c r="AJ523" s="2">
        <f t="shared" si="238"/>
        <v>-0.30461430317123145</v>
      </c>
      <c r="AK523" s="2">
        <f t="shared" si="239"/>
        <v>-0.36905707959302281</v>
      </c>
      <c r="AL523" s="2">
        <f t="shared" si="240"/>
        <v>-0.42165781552696247</v>
      </c>
      <c r="AM523" s="2">
        <f t="shared" si="241"/>
        <v>-0.40793673108774897</v>
      </c>
      <c r="AN523" s="2">
        <f t="shared" si="242"/>
        <v>3.0340766671839847</v>
      </c>
      <c r="AO523" s="2">
        <f t="shared" si="243"/>
        <v>0.52696513172758819</v>
      </c>
      <c r="AP523" s="2">
        <f t="shared" si="244"/>
        <v>0.98056132646000371</v>
      </c>
      <c r="AQ523" s="23">
        <f t="shared" si="226"/>
        <v>3.5057902149977194</v>
      </c>
      <c r="AR523" s="2">
        <f t="shared" si="227"/>
        <v>-0.37164084470116476</v>
      </c>
      <c r="AS523" s="2">
        <f t="shared" si="228"/>
        <v>-0.4295981995905942</v>
      </c>
      <c r="AT523" s="2">
        <f t="shared" si="229"/>
        <v>1.4777231271374824</v>
      </c>
      <c r="AU523" s="2">
        <f t="shared" si="230"/>
        <v>9.199531009771226</v>
      </c>
      <c r="AV523" s="2">
        <f t="shared" si="231"/>
        <v>0.67421789001327992</v>
      </c>
      <c r="AW523" s="27">
        <f t="shared" si="232"/>
        <v>1.4085807146886335E-2</v>
      </c>
      <c r="AX523" s="28">
        <f t="shared" si="245"/>
        <v>1.1311316343604514</v>
      </c>
      <c r="AY523" s="2">
        <v>1E-3</v>
      </c>
      <c r="AZ523" s="2">
        <v>50</v>
      </c>
      <c r="BA523" s="2">
        <f t="shared" si="246"/>
        <v>3.1210394278044808</v>
      </c>
      <c r="BB523" s="2">
        <f t="shared" si="247"/>
        <v>6.4171676844428571</v>
      </c>
      <c r="BC523" s="2">
        <f t="shared" si="248"/>
        <v>9.7873678090574318E-2</v>
      </c>
      <c r="BD523" s="2">
        <f t="shared" si="249"/>
        <v>7.6257771104818401E-3</v>
      </c>
      <c r="BE523" s="2">
        <f t="shared" si="250"/>
        <v>6.291555492578027E-2</v>
      </c>
      <c r="BF523">
        <f t="shared" si="251"/>
        <v>1.9304801453736238</v>
      </c>
      <c r="BG523" s="9">
        <f t="shared" si="252"/>
        <v>5.9577966886039036E-7</v>
      </c>
      <c r="BH523" s="9">
        <f t="shared" si="253"/>
        <v>7.9478625114328896E-7</v>
      </c>
      <c r="BI523" s="2"/>
      <c r="BJ523" s="2"/>
      <c r="BK523" s="2"/>
      <c r="BL523" s="2"/>
      <c r="BM523" s="2"/>
      <c r="BN523" s="2"/>
      <c r="BO523" s="2"/>
      <c r="BP523" s="2"/>
      <c r="BQ523" s="2"/>
      <c r="BR523" s="11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V523" s="6"/>
      <c r="EW523" s="6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6"/>
      <c r="FJ523" s="7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</row>
    <row r="524" spans="1:225">
      <c r="A524" s="16">
        <v>78.987472201288654</v>
      </c>
      <c r="B524" s="2">
        <v>8.8593340224431466E-2</v>
      </c>
      <c r="C524" s="2">
        <v>5.483024547324547E-2</v>
      </c>
      <c r="D524" s="2">
        <v>3.5769283769630254E-2</v>
      </c>
      <c r="E524" s="2">
        <v>3.0406385261495781E-2</v>
      </c>
      <c r="F524" s="2">
        <v>2.5025587094106183E-2</v>
      </c>
      <c r="G524" s="2">
        <v>1.9243564592086048E-2</v>
      </c>
      <c r="H524" s="2">
        <v>7.4048910202093492E-3</v>
      </c>
      <c r="I524" s="2">
        <v>5.7016891086917034E-3</v>
      </c>
      <c r="J524" s="2">
        <v>3.8523951381236052E-3</v>
      </c>
      <c r="K524" s="2">
        <v>0.80195552280999216</v>
      </c>
      <c r="L524" s="2">
        <v>0.78751124837371256</v>
      </c>
      <c r="M524" s="2">
        <v>0.76388183954620326</v>
      </c>
      <c r="N524" s="2">
        <v>0.74245933944454257</v>
      </c>
      <c r="O524" s="2">
        <v>0.74314295397963936</v>
      </c>
      <c r="P524" s="2">
        <v>0.72651058955141024</v>
      </c>
      <c r="Q524" s="2">
        <v>0.69546270983902181</v>
      </c>
      <c r="R524" s="2">
        <v>0.65801465505877055</v>
      </c>
      <c r="S524" s="2">
        <v>0.66284916307859421</v>
      </c>
      <c r="T524" s="2">
        <v>0.8905488630344236</v>
      </c>
      <c r="U524" s="2">
        <v>0.842341493846958</v>
      </c>
      <c r="V524" s="2">
        <v>0.79965112331583355</v>
      </c>
      <c r="W524" s="2">
        <v>0.77286572470603832</v>
      </c>
      <c r="X524" s="2">
        <v>0.76816854107374555</v>
      </c>
      <c r="Y524" s="2">
        <v>0.74575415414349633</v>
      </c>
      <c r="Z524" s="2">
        <v>0.69665998579368216</v>
      </c>
      <c r="AA524" s="2">
        <v>0.66371634416746228</v>
      </c>
      <c r="AB524" s="2">
        <v>0.66670155821671784</v>
      </c>
      <c r="AC524" s="9">
        <v>9.464090993467119E-3</v>
      </c>
      <c r="AD524" s="2"/>
      <c r="AE524" s="2">
        <f t="shared" si="233"/>
        <v>-0.11591730629859742</v>
      </c>
      <c r="AF524" s="2">
        <f t="shared" si="234"/>
        <v>-0.17156977232288104</v>
      </c>
      <c r="AG524" s="2">
        <f t="shared" si="235"/>
        <v>-0.22357974228686986</v>
      </c>
      <c r="AH524" s="2">
        <f t="shared" si="236"/>
        <v>-0.25764995220270059</v>
      </c>
      <c r="AI524" s="2">
        <f t="shared" si="237"/>
        <v>-0.26374611538798015</v>
      </c>
      <c r="AJ524" s="2">
        <f t="shared" si="238"/>
        <v>-0.29335928517906434</v>
      </c>
      <c r="AK524" s="2">
        <f t="shared" si="239"/>
        <v>-0.36145781250720643</v>
      </c>
      <c r="AL524" s="2">
        <f t="shared" si="240"/>
        <v>-0.40990041329730437</v>
      </c>
      <c r="AM524" s="2">
        <f t="shared" si="241"/>
        <v>-0.40541277215263766</v>
      </c>
      <c r="AN524" s="2">
        <f t="shared" si="242"/>
        <v>3.0320264158297094</v>
      </c>
      <c r="AO524" s="2">
        <f t="shared" si="243"/>
        <v>0.52547094258695271</v>
      </c>
      <c r="AP524" s="2">
        <f t="shared" si="244"/>
        <v>0.98557103417602232</v>
      </c>
      <c r="AQ524" s="23">
        <f t="shared" si="226"/>
        <v>3.5041053363720196</v>
      </c>
      <c r="AR524" s="2">
        <f t="shared" si="227"/>
        <v>-0.36317788539102597</v>
      </c>
      <c r="AS524" s="2">
        <f t="shared" si="228"/>
        <v>-0.41852807577904888</v>
      </c>
      <c r="AT524" s="2">
        <f t="shared" si="229"/>
        <v>1.4112489533707471</v>
      </c>
      <c r="AU524" s="2">
        <f t="shared" si="230"/>
        <v>8.7774425827482929</v>
      </c>
      <c r="AV524" s="2">
        <f t="shared" si="231"/>
        <v>0.68063840561222777</v>
      </c>
      <c r="AW524" s="27">
        <f t="shared" si="232"/>
        <v>1.3904726673415174E-2</v>
      </c>
      <c r="AX524" s="28">
        <f t="shared" si="245"/>
        <v>1.1301244416398515</v>
      </c>
      <c r="AY524" s="2">
        <v>1E-3</v>
      </c>
      <c r="AZ524" s="2">
        <v>50</v>
      </c>
      <c r="BA524" s="2">
        <f t="shared" si="246"/>
        <v>3.1329832787014733</v>
      </c>
      <c r="BB524" s="2">
        <f t="shared" si="247"/>
        <v>6.3922479799918124</v>
      </c>
      <c r="BC524" s="2">
        <f t="shared" si="248"/>
        <v>9.824822914796881E-2</v>
      </c>
      <c r="BD524" s="2">
        <f t="shared" si="249"/>
        <v>7.6848000416883423E-3</v>
      </c>
      <c r="BE524" s="2">
        <f t="shared" si="250"/>
        <v>6.3147592331549873E-2</v>
      </c>
      <c r="BF524">
        <f t="shared" si="251"/>
        <v>1.944797829092461</v>
      </c>
      <c r="BG524" s="9">
        <f t="shared" si="252"/>
        <v>6.3649580148753912E-7</v>
      </c>
      <c r="BH524" s="9">
        <f t="shared" si="253"/>
        <v>8.0091797032497763E-7</v>
      </c>
      <c r="BI524" s="2"/>
      <c r="BJ524" s="2"/>
      <c r="BK524" s="2"/>
      <c r="BL524" s="2"/>
      <c r="BM524" s="2"/>
      <c r="BN524" s="2"/>
      <c r="BO524" s="2"/>
      <c r="BP524" s="2"/>
      <c r="BQ524" s="2"/>
      <c r="BR524" s="11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V524" s="6"/>
      <c r="EW524" s="6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6"/>
      <c r="FJ524" s="7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</row>
    <row r="525" spans="1:225">
      <c r="A525" s="16">
        <v>79.160483888403718</v>
      </c>
      <c r="B525" s="2">
        <v>8.8764620252373277E-2</v>
      </c>
      <c r="C525" s="2">
        <v>5.5376935790458048E-2</v>
      </c>
      <c r="D525" s="2">
        <v>3.6118445924285814E-2</v>
      </c>
      <c r="E525" s="2">
        <v>3.2194351424294963E-2</v>
      </c>
      <c r="F525" s="2">
        <v>2.5248474574225153E-2</v>
      </c>
      <c r="G525" s="2">
        <v>2.0200477393059496E-2</v>
      </c>
      <c r="H525" s="2">
        <v>7.9764916390998256E-3</v>
      </c>
      <c r="I525" s="2">
        <v>6.1853848758597315E-3</v>
      </c>
      <c r="J525" s="2">
        <v>4.2237572358315564E-3</v>
      </c>
      <c r="K525" s="2">
        <v>0.80230588158754468</v>
      </c>
      <c r="L525" s="2">
        <v>0.7872676750422507</v>
      </c>
      <c r="M525" s="2">
        <v>0.76410821484605629</v>
      </c>
      <c r="N525" s="2">
        <v>0.74240460648408668</v>
      </c>
      <c r="O525" s="2">
        <v>0.74496106929586636</v>
      </c>
      <c r="P525" s="2">
        <v>0.72494947228044226</v>
      </c>
      <c r="Q525" s="2">
        <v>0.69197301809159328</v>
      </c>
      <c r="R525" s="2">
        <v>0.65556256843192429</v>
      </c>
      <c r="S525" s="2">
        <v>0.66089501431339448</v>
      </c>
      <c r="T525" s="2">
        <v>0.89107050183991798</v>
      </c>
      <c r="U525" s="2">
        <v>0.8426446108327087</v>
      </c>
      <c r="V525" s="2">
        <v>0.8002266607703421</v>
      </c>
      <c r="W525" s="2">
        <v>0.77459895790838162</v>
      </c>
      <c r="X525" s="2">
        <v>0.77020954387009155</v>
      </c>
      <c r="Y525" s="2">
        <v>0.74514994967350179</v>
      </c>
      <c r="Z525" s="2">
        <v>0.69385094949240467</v>
      </c>
      <c r="AA525" s="2">
        <v>0.66174795330778402</v>
      </c>
      <c r="AB525" s="2">
        <v>0.66511877154922605</v>
      </c>
      <c r="AC525" s="9">
        <v>9.444957687231725E-3</v>
      </c>
      <c r="AD525" s="2"/>
      <c r="AE525" s="2">
        <f t="shared" si="233"/>
        <v>-0.1153317279975476</v>
      </c>
      <c r="AF525" s="2">
        <f t="shared" si="234"/>
        <v>-0.17120998657962935</v>
      </c>
      <c r="AG525" s="2">
        <f t="shared" si="235"/>
        <v>-0.22286026548050317</v>
      </c>
      <c r="AH525" s="2">
        <f t="shared" si="236"/>
        <v>-0.25540985723109971</v>
      </c>
      <c r="AI525" s="2">
        <f t="shared" si="237"/>
        <v>-0.26109266626016908</v>
      </c>
      <c r="AJ525" s="2">
        <f t="shared" si="238"/>
        <v>-0.29416980612608573</v>
      </c>
      <c r="AK525" s="2">
        <f t="shared" si="239"/>
        <v>-0.36549811172560615</v>
      </c>
      <c r="AL525" s="2">
        <f t="shared" si="240"/>
        <v>-0.41287053072778779</v>
      </c>
      <c r="AM525" s="2">
        <f t="shared" si="241"/>
        <v>-0.40778965044062609</v>
      </c>
      <c r="AN525" s="2">
        <f t="shared" si="242"/>
        <v>3.086501100436327</v>
      </c>
      <c r="AO525" s="2">
        <f t="shared" si="243"/>
        <v>0.53418289126531959</v>
      </c>
      <c r="AP525" s="2">
        <f t="shared" si="244"/>
        <v>0.98672713198732809</v>
      </c>
      <c r="AQ525" s="23">
        <f t="shared" si="226"/>
        <v>3.513905414506</v>
      </c>
      <c r="AR525" s="2">
        <f t="shared" si="227"/>
        <v>-0.36820831532176351</v>
      </c>
      <c r="AS525" s="2">
        <f t="shared" si="228"/>
        <v>-0.42226152887374452</v>
      </c>
      <c r="AT525" s="2">
        <f t="shared" si="229"/>
        <v>1.3781802829727079</v>
      </c>
      <c r="AU525" s="2">
        <f t="shared" si="230"/>
        <v>8.5582272885719455</v>
      </c>
      <c r="AV525" s="2">
        <f t="shared" si="231"/>
        <v>0.6775650985773517</v>
      </c>
      <c r="AW525" s="27">
        <f t="shared" si="232"/>
        <v>1.393955755256995E-2</v>
      </c>
      <c r="AX525" s="28">
        <f t="shared" si="245"/>
        <v>1.1296854873615312</v>
      </c>
      <c r="AY525" s="2">
        <v>1E-3</v>
      </c>
      <c r="AZ525" s="2">
        <v>50</v>
      </c>
      <c r="BA525" s="2">
        <f t="shared" si="246"/>
        <v>3.0641510367161686</v>
      </c>
      <c r="BB525" s="2">
        <f t="shared" si="247"/>
        <v>6.230719577261504</v>
      </c>
      <c r="BC525" s="2">
        <f t="shared" si="248"/>
        <v>9.608969675830871E-2</v>
      </c>
      <c r="BD525" s="2">
        <f t="shared" si="249"/>
        <v>7.7108102178696765E-3</v>
      </c>
      <c r="BE525" s="2">
        <f t="shared" si="250"/>
        <v>6.1809473438202645E-2</v>
      </c>
      <c r="BF525">
        <f t="shared" si="251"/>
        <v>2.0418435567629745</v>
      </c>
      <c r="BG525" s="9">
        <f t="shared" si="252"/>
        <v>6.6761409757022604E-7</v>
      </c>
      <c r="BH525" s="9">
        <f t="shared" si="253"/>
        <v>7.4548708142975205E-7</v>
      </c>
      <c r="BI525" s="2"/>
      <c r="BJ525" s="2"/>
      <c r="BK525" s="2"/>
      <c r="BL525" s="2"/>
      <c r="BM525" s="2"/>
      <c r="BN525" s="2"/>
      <c r="BO525" s="2"/>
      <c r="BP525" s="2"/>
      <c r="BQ525" s="2"/>
      <c r="BR525" s="11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V525" s="6"/>
      <c r="EW525" s="6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6"/>
      <c r="FJ525" s="7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</row>
    <row r="526" spans="1:225">
      <c r="A526" s="16">
        <v>79.331873366872856</v>
      </c>
      <c r="B526" s="2">
        <v>8.7667604019718792E-2</v>
      </c>
      <c r="C526" s="2">
        <v>5.5829623961079156E-2</v>
      </c>
      <c r="D526" s="2">
        <v>3.7871896499404159E-2</v>
      </c>
      <c r="E526" s="2">
        <v>3.3690156409614418E-2</v>
      </c>
      <c r="F526" s="2">
        <v>2.7380841104074773E-2</v>
      </c>
      <c r="G526" s="2">
        <v>2.143373400255856E-2</v>
      </c>
      <c r="H526" s="2">
        <v>8.9464159494925255E-3</v>
      </c>
      <c r="I526" s="2">
        <v>7.0436854658167888E-3</v>
      </c>
      <c r="J526" s="2">
        <v>4.9206928456281777E-3</v>
      </c>
      <c r="K526" s="2">
        <v>0.79935883735613356</v>
      </c>
      <c r="L526" s="2">
        <v>0.78239645693391369</v>
      </c>
      <c r="M526" s="2">
        <v>0.75784380599257117</v>
      </c>
      <c r="N526" s="2">
        <v>0.73900558533498795</v>
      </c>
      <c r="O526" s="2">
        <v>0.73815860947897516</v>
      </c>
      <c r="P526" s="2">
        <v>0.7206055128644937</v>
      </c>
      <c r="Q526" s="2">
        <v>0.68367828081926307</v>
      </c>
      <c r="R526" s="2">
        <v>0.65030013951576693</v>
      </c>
      <c r="S526" s="2">
        <v>0.65268374891607561</v>
      </c>
      <c r="T526" s="2">
        <v>0.8870264413758524</v>
      </c>
      <c r="U526" s="2">
        <v>0.83822608089499284</v>
      </c>
      <c r="V526" s="2">
        <v>0.79571570249197532</v>
      </c>
      <c r="W526" s="2">
        <v>0.77269574174460232</v>
      </c>
      <c r="X526" s="2">
        <v>0.76553945058304995</v>
      </c>
      <c r="Y526" s="2">
        <v>0.74203924686705225</v>
      </c>
      <c r="Z526" s="2">
        <v>0.68725193853225808</v>
      </c>
      <c r="AA526" s="2">
        <v>0.65734382498158372</v>
      </c>
      <c r="AB526" s="2">
        <v>0.65760444176170374</v>
      </c>
      <c r="AC526" s="9">
        <v>9.5033619666199335E-3</v>
      </c>
      <c r="AD526" s="2"/>
      <c r="AE526" s="2">
        <f t="shared" si="233"/>
        <v>-0.11988048722300522</v>
      </c>
      <c r="AF526" s="2">
        <f t="shared" si="234"/>
        <v>-0.17646742861495138</v>
      </c>
      <c r="AG526" s="2">
        <f t="shared" si="235"/>
        <v>-0.22851331460714433</v>
      </c>
      <c r="AH526" s="2">
        <f t="shared" si="236"/>
        <v>-0.25786991493574118</v>
      </c>
      <c r="AI526" s="2">
        <f t="shared" si="237"/>
        <v>-0.26717452950617776</v>
      </c>
      <c r="AJ526" s="2">
        <f t="shared" si="238"/>
        <v>-0.29835314386173817</v>
      </c>
      <c r="AK526" s="2">
        <f t="shared" si="239"/>
        <v>-0.37505433123176329</v>
      </c>
      <c r="AL526" s="2">
        <f t="shared" si="240"/>
        <v>-0.41954807168971003</v>
      </c>
      <c r="AM526" s="2">
        <f t="shared" si="241"/>
        <v>-0.41915168075917109</v>
      </c>
      <c r="AN526" s="2">
        <f t="shared" si="242"/>
        <v>3.1455970693916506</v>
      </c>
      <c r="AO526" s="2">
        <f t="shared" si="243"/>
        <v>0.54454815627676345</v>
      </c>
      <c r="AP526" s="2">
        <f t="shared" si="244"/>
        <v>0.99003858946075107</v>
      </c>
      <c r="AQ526" s="23">
        <f t="shared" si="226"/>
        <v>3.5254933539440043</v>
      </c>
      <c r="AR526" s="2">
        <f t="shared" si="227"/>
        <v>-0.38026782168813422</v>
      </c>
      <c r="AS526" s="2">
        <f t="shared" si="228"/>
        <v>-0.43032126956643124</v>
      </c>
      <c r="AT526" s="2">
        <f t="shared" si="229"/>
        <v>1.2761993307638029</v>
      </c>
      <c r="AU526" s="2">
        <f t="shared" si="230"/>
        <v>7.8856399732073248</v>
      </c>
      <c r="AV526" s="2">
        <f t="shared" si="231"/>
        <v>0.67048619914431751</v>
      </c>
      <c r="AW526" s="27">
        <f t="shared" si="232"/>
        <v>1.4173836804915952E-2</v>
      </c>
      <c r="AX526" s="28">
        <f t="shared" si="245"/>
        <v>1.1303447688641217</v>
      </c>
      <c r="AY526" s="2">
        <v>1E-3</v>
      </c>
      <c r="AZ526" s="2">
        <v>50</v>
      </c>
      <c r="BA526" s="2">
        <f t="shared" si="246"/>
        <v>2.9847340400823827</v>
      </c>
      <c r="BB526" s="2">
        <f t="shared" si="247"/>
        <v>6.1000852377975843</v>
      </c>
      <c r="BC526" s="2">
        <f t="shared" si="248"/>
        <v>9.3599233647138319E-2</v>
      </c>
      <c r="BD526" s="2">
        <f t="shared" si="249"/>
        <v>7.6718106123059033E-3</v>
      </c>
      <c r="BE526" s="2">
        <f t="shared" si="250"/>
        <v>6.0262902886016434E-2</v>
      </c>
      <c r="BF526">
        <f t="shared" si="251"/>
        <v>2.1255637443617115</v>
      </c>
      <c r="BG526" s="9">
        <f t="shared" si="252"/>
        <v>7.0772113986953262E-7</v>
      </c>
      <c r="BH526" s="9">
        <f t="shared" si="253"/>
        <v>6.9465173026094239E-7</v>
      </c>
      <c r="BI526" s="2"/>
      <c r="BJ526" s="2"/>
      <c r="BK526" s="2"/>
      <c r="BL526" s="2"/>
      <c r="BM526" s="2"/>
      <c r="BN526" s="2"/>
      <c r="BO526" s="2"/>
      <c r="BP526" s="2"/>
      <c r="BQ526" s="2"/>
      <c r="BR526" s="11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V526" s="6"/>
      <c r="EW526" s="6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6"/>
      <c r="FJ526" s="7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</row>
    <row r="527" spans="1:225">
      <c r="A527" s="16">
        <v>79.508113426692262</v>
      </c>
      <c r="B527" s="2">
        <v>8.7134839232698907E-2</v>
      </c>
      <c r="C527" s="2">
        <v>5.7322414893668988E-2</v>
      </c>
      <c r="D527" s="2">
        <v>3.6401407307443942E-2</v>
      </c>
      <c r="E527" s="2">
        <v>3.4701531369149316E-2</v>
      </c>
      <c r="F527" s="2">
        <v>2.8258377332156651E-2</v>
      </c>
      <c r="G527" s="2">
        <v>2.1905188836423287E-2</v>
      </c>
      <c r="H527" s="2">
        <v>9.2951283895577989E-3</v>
      </c>
      <c r="I527" s="2">
        <v>7.3513154309367045E-3</v>
      </c>
      <c r="J527" s="2">
        <v>5.170464438069497E-3</v>
      </c>
      <c r="K527" s="2">
        <v>0.80246410781310584</v>
      </c>
      <c r="L527" s="2">
        <v>0.78461363648073756</v>
      </c>
      <c r="M527" s="2">
        <v>0.76531771066879706</v>
      </c>
      <c r="N527" s="2">
        <v>0.74183198691500829</v>
      </c>
      <c r="O527" s="2">
        <v>0.74132365618347662</v>
      </c>
      <c r="P527" s="2">
        <v>0.723668554806569</v>
      </c>
      <c r="Q527" s="2">
        <v>0.69062433896695952</v>
      </c>
      <c r="R527" s="2">
        <v>0.65751994241452927</v>
      </c>
      <c r="S527" s="2">
        <v>0.66263183509641876</v>
      </c>
      <c r="T527" s="2">
        <v>0.88959894704580478</v>
      </c>
      <c r="U527" s="2">
        <v>0.84193605137440652</v>
      </c>
      <c r="V527" s="2">
        <v>0.80171911797624096</v>
      </c>
      <c r="W527" s="2">
        <v>0.77653351828415762</v>
      </c>
      <c r="X527" s="2">
        <v>0.76958203351563326</v>
      </c>
      <c r="Y527" s="2">
        <v>0.74557374364299234</v>
      </c>
      <c r="Z527" s="2">
        <v>0.69463185247841186</v>
      </c>
      <c r="AA527" s="2">
        <v>0.66487125784546597</v>
      </c>
      <c r="AB527" s="2">
        <v>0.66780229953448822</v>
      </c>
      <c r="AC527" s="9">
        <v>9.5617661939641687E-3</v>
      </c>
      <c r="AD527" s="2"/>
      <c r="AE527" s="2">
        <f t="shared" si="233"/>
        <v>-0.11698453911308798</v>
      </c>
      <c r="AF527" s="2">
        <f t="shared" si="234"/>
        <v>-0.17205121611049573</v>
      </c>
      <c r="AG527" s="2">
        <f t="shared" si="235"/>
        <v>-0.22099695942170144</v>
      </c>
      <c r="AH527" s="2">
        <f t="shared" si="236"/>
        <v>-0.25291547147291132</v>
      </c>
      <c r="AI527" s="2">
        <f t="shared" si="237"/>
        <v>-0.26190772512711358</v>
      </c>
      <c r="AJ527" s="2">
        <f t="shared" si="238"/>
        <v>-0.29360123130191479</v>
      </c>
      <c r="AK527" s="2">
        <f t="shared" si="239"/>
        <v>-0.36437328242669853</v>
      </c>
      <c r="AL527" s="2">
        <f t="shared" si="240"/>
        <v>-0.40816185429350788</v>
      </c>
      <c r="AM527" s="2">
        <f t="shared" si="241"/>
        <v>-0.40376310803064058</v>
      </c>
      <c r="AN527" s="2">
        <f t="shared" si="242"/>
        <v>3.0313111131802888</v>
      </c>
      <c r="AO527" s="2">
        <f t="shared" si="243"/>
        <v>0.52521914146190485</v>
      </c>
      <c r="AP527" s="2">
        <f t="shared" si="244"/>
        <v>0.9878164913026295</v>
      </c>
      <c r="AQ527" s="23">
        <f t="shared" si="226"/>
        <v>3.5038212315487001</v>
      </c>
      <c r="AR527" s="2">
        <f t="shared" si="227"/>
        <v>-0.37015925142839129</v>
      </c>
      <c r="AS527" s="2">
        <f t="shared" si="228"/>
        <v>-0.41928018472169726</v>
      </c>
      <c r="AT527" s="2">
        <f t="shared" si="229"/>
        <v>1.2524232565923155</v>
      </c>
      <c r="AU527" s="2">
        <f t="shared" si="230"/>
        <v>7.7417515681603293</v>
      </c>
      <c r="AV527" s="2">
        <f t="shared" si="231"/>
        <v>0.67754413218429455</v>
      </c>
      <c r="AW527" s="27">
        <f t="shared" si="232"/>
        <v>1.4112388757819443E-2</v>
      </c>
      <c r="AX527" s="28">
        <f t="shared" si="245"/>
        <v>1.1314252018304674</v>
      </c>
      <c r="AY527" s="2">
        <v>1E-3</v>
      </c>
      <c r="AZ527" s="2">
        <v>50</v>
      </c>
      <c r="BA527" s="2">
        <f t="shared" si="246"/>
        <v>3.135001771552548</v>
      </c>
      <c r="BB527" s="2">
        <f t="shared" si="247"/>
        <v>6.4603061860207509</v>
      </c>
      <c r="BC527" s="2">
        <f t="shared" si="248"/>
        <v>9.831152771375247E-2</v>
      </c>
      <c r="BD527" s="2">
        <f t="shared" si="249"/>
        <v>7.6087438964272851E-3</v>
      </c>
      <c r="BE527" s="2">
        <f t="shared" si="250"/>
        <v>6.3186799897959389E-2</v>
      </c>
      <c r="BF527">
        <f t="shared" si="251"/>
        <v>1.9063381566409108</v>
      </c>
      <c r="BG527" s="9">
        <f t="shared" si="252"/>
        <v>7.2454801656126586E-7</v>
      </c>
      <c r="BH527" s="9">
        <f t="shared" si="253"/>
        <v>8.1740482365851594E-7</v>
      </c>
      <c r="BI527" s="2"/>
      <c r="BJ527" s="2"/>
      <c r="BK527" s="2"/>
      <c r="BL527" s="2"/>
      <c r="BM527" s="2"/>
      <c r="BN527" s="2"/>
      <c r="BO527" s="2"/>
      <c r="BP527" s="2"/>
      <c r="BQ527" s="2"/>
      <c r="BR527" s="11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V527" s="6"/>
      <c r="EW527" s="6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6"/>
      <c r="FJ527" s="7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</row>
    <row r="528" spans="1:225">
      <c r="A528" s="16">
        <v>79.68111978522893</v>
      </c>
      <c r="B528" s="2">
        <v>8.5270557143884651E-2</v>
      </c>
      <c r="C528" s="2">
        <v>5.4292002000067757E-2</v>
      </c>
      <c r="D528" s="2">
        <v>3.4473890867182916E-2</v>
      </c>
      <c r="E528" s="2">
        <v>3.0446611948013829E-2</v>
      </c>
      <c r="F528" s="2">
        <v>2.6539852679445638E-2</v>
      </c>
      <c r="G528" s="2">
        <v>1.9632689261905624E-2</v>
      </c>
      <c r="H528" s="2">
        <v>7.9147811521255839E-3</v>
      </c>
      <c r="I528" s="2">
        <v>6.1724744527475199E-3</v>
      </c>
      <c r="J528" s="2">
        <v>4.2509880725909365E-3</v>
      </c>
      <c r="K528" s="2">
        <v>0.80327818396859585</v>
      </c>
      <c r="L528" s="2">
        <v>0.78521094641149158</v>
      </c>
      <c r="M528" s="2">
        <v>0.76694682989317353</v>
      </c>
      <c r="N528" s="2">
        <v>0.74646698023200486</v>
      </c>
      <c r="O528" s="2">
        <v>0.74388818245776378</v>
      </c>
      <c r="P528" s="2">
        <v>0.72319930187819237</v>
      </c>
      <c r="Q528" s="2">
        <v>0.69244734810261455</v>
      </c>
      <c r="R528" s="2">
        <v>0.65663063550379597</v>
      </c>
      <c r="S528" s="2">
        <v>0.65921623518179362</v>
      </c>
      <c r="T528" s="2">
        <v>0.8885487411124805</v>
      </c>
      <c r="U528" s="2">
        <v>0.83950294841155937</v>
      </c>
      <c r="V528" s="2">
        <v>0.80142072076035642</v>
      </c>
      <c r="W528" s="2">
        <v>0.77691359218001865</v>
      </c>
      <c r="X528" s="2">
        <v>0.77042803513720937</v>
      </c>
      <c r="Y528" s="2">
        <v>0.74283199114009801</v>
      </c>
      <c r="Z528" s="2">
        <v>0.6939043824527229</v>
      </c>
      <c r="AA528" s="2">
        <v>0.66280310995654346</v>
      </c>
      <c r="AB528" s="2">
        <v>0.66346722325438456</v>
      </c>
      <c r="AC528" s="9">
        <v>9.6008342383605959E-3</v>
      </c>
      <c r="AD528" s="2"/>
      <c r="AE528" s="2">
        <f t="shared" si="233"/>
        <v>-0.11816577514025549</v>
      </c>
      <c r="AF528" s="2">
        <f t="shared" si="234"/>
        <v>-0.17494529036640954</v>
      </c>
      <c r="AG528" s="2">
        <f t="shared" si="235"/>
        <v>-0.22136922541138046</v>
      </c>
      <c r="AH528" s="2">
        <f t="shared" si="236"/>
        <v>-0.25242614177396677</v>
      </c>
      <c r="AI528" s="2">
        <f t="shared" si="237"/>
        <v>-0.2608090287953172</v>
      </c>
      <c r="AJ528" s="2">
        <f t="shared" si="238"/>
        <v>-0.29728538212176669</v>
      </c>
      <c r="AK528" s="2">
        <f t="shared" si="239"/>
        <v>-0.36542110541316092</v>
      </c>
      <c r="AL528" s="2">
        <f t="shared" si="240"/>
        <v>-0.41127730129145629</v>
      </c>
      <c r="AM528" s="2">
        <f t="shared" si="241"/>
        <v>-0.41027582619740144</v>
      </c>
      <c r="AN528" s="2">
        <f t="shared" si="242"/>
        <v>3.0678045076068612</v>
      </c>
      <c r="AO528" s="2">
        <f t="shared" si="243"/>
        <v>0.53131613191354099</v>
      </c>
      <c r="AP528" s="2">
        <f t="shared" si="244"/>
        <v>0.98860860210920654</v>
      </c>
      <c r="AQ528" s="23">
        <f t="shared" si="226"/>
        <v>3.5106868543664245</v>
      </c>
      <c r="AR528" s="2">
        <f t="shared" si="227"/>
        <v>-0.36752307543196688</v>
      </c>
      <c r="AS528" s="2">
        <f t="shared" si="228"/>
        <v>-0.42063361721478826</v>
      </c>
      <c r="AT528" s="2">
        <f t="shared" si="229"/>
        <v>1.3541452338017379</v>
      </c>
      <c r="AU528" s="2">
        <f t="shared" si="230"/>
        <v>8.4032381792406774</v>
      </c>
      <c r="AV528" s="2">
        <f t="shared" si="231"/>
        <v>0.67827840393655348</v>
      </c>
      <c r="AW528" s="27">
        <f t="shared" si="232"/>
        <v>1.4154710193690117E-2</v>
      </c>
      <c r="AX528" s="28">
        <f t="shared" si="245"/>
        <v>1.1312311743170447</v>
      </c>
      <c r="AY528" s="2">
        <v>1E-3</v>
      </c>
      <c r="AZ528" s="2">
        <v>50</v>
      </c>
      <c r="BA528" s="2">
        <f t="shared" si="246"/>
        <v>3.0865872411228907</v>
      </c>
      <c r="BB528" s="2">
        <f t="shared" si="247"/>
        <v>6.3511479592676094</v>
      </c>
      <c r="BC528" s="2">
        <f t="shared" si="248"/>
        <v>9.6793280900218298E-2</v>
      </c>
      <c r="BD528" s="2">
        <f t="shared" si="249"/>
        <v>7.619993117977902E-3</v>
      </c>
      <c r="BE528" s="2">
        <f t="shared" si="250"/>
        <v>6.2245876639433817E-2</v>
      </c>
      <c r="BF528">
        <f t="shared" si="251"/>
        <v>1.9686186726749824</v>
      </c>
      <c r="BG528" s="9">
        <f t="shared" si="252"/>
        <v>6.4901764268123334E-7</v>
      </c>
      <c r="BH528" s="9">
        <f t="shared" si="253"/>
        <v>7.7645500979135234E-7</v>
      </c>
      <c r="BI528" s="2"/>
      <c r="BJ528" s="2"/>
      <c r="BK528" s="2"/>
      <c r="BL528" s="2"/>
      <c r="BM528" s="2"/>
      <c r="BN528" s="2"/>
      <c r="BO528" s="2"/>
      <c r="BP528" s="2"/>
      <c r="BQ528" s="2"/>
      <c r="BR528" s="11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V528" s="6"/>
      <c r="EW528" s="6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6"/>
      <c r="FJ528" s="7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</row>
    <row r="529" spans="1:225">
      <c r="A529" s="16">
        <v>79.843613876082799</v>
      </c>
      <c r="B529" s="2">
        <v>8.4728140530544921E-2</v>
      </c>
      <c r="C529" s="2">
        <v>5.3653852191738349E-2</v>
      </c>
      <c r="D529" s="2">
        <v>3.4332203871790881E-2</v>
      </c>
      <c r="E529" s="2">
        <v>3.0828027704273408E-2</v>
      </c>
      <c r="F529" s="2">
        <v>2.6444088734881684E-2</v>
      </c>
      <c r="G529" s="2">
        <v>1.9269202530793027E-2</v>
      </c>
      <c r="H529" s="2">
        <v>7.7664474185517498E-3</v>
      </c>
      <c r="I529" s="2">
        <v>6.0564105041220574E-3</v>
      </c>
      <c r="J529" s="2">
        <v>4.1706586923596E-3</v>
      </c>
      <c r="K529" s="2">
        <v>0.80557596274695042</v>
      </c>
      <c r="L529" s="2">
        <v>0.78906706429984952</v>
      </c>
      <c r="M529" s="2">
        <v>0.76880398126394711</v>
      </c>
      <c r="N529" s="2">
        <v>0.74280739099266113</v>
      </c>
      <c r="O529" s="2">
        <v>0.74106170502772062</v>
      </c>
      <c r="P529" s="2">
        <v>0.72286692384413631</v>
      </c>
      <c r="Q529" s="2">
        <v>0.69357631324739089</v>
      </c>
      <c r="R529" s="2">
        <v>0.65794277017104608</v>
      </c>
      <c r="S529" s="2">
        <v>0.65941888397210113</v>
      </c>
      <c r="T529" s="2">
        <v>0.89030410327749532</v>
      </c>
      <c r="U529" s="2">
        <v>0.84272091649158787</v>
      </c>
      <c r="V529" s="2">
        <v>0.80313618513573803</v>
      </c>
      <c r="W529" s="2">
        <v>0.77363541869693453</v>
      </c>
      <c r="X529" s="2">
        <v>0.76750579376260231</v>
      </c>
      <c r="Y529" s="2">
        <v>0.74213612637492932</v>
      </c>
      <c r="Z529" s="2">
        <v>0.69482353270269137</v>
      </c>
      <c r="AA529" s="2">
        <v>0.66399918067516817</v>
      </c>
      <c r="AB529" s="2">
        <v>0.66358954266446069</v>
      </c>
      <c r="AC529" s="9">
        <v>9.5539678933796862E-3</v>
      </c>
      <c r="AD529" s="2"/>
      <c r="AE529" s="2">
        <f t="shared" si="233"/>
        <v>-0.11619218554253222</v>
      </c>
      <c r="AF529" s="2">
        <f t="shared" si="234"/>
        <v>-0.17111943570779273</v>
      </c>
      <c r="AG529" s="2">
        <f t="shared" si="235"/>
        <v>-0.21923098397827107</v>
      </c>
      <c r="AH529" s="2">
        <f t="shared" si="236"/>
        <v>-0.25665455163965278</v>
      </c>
      <c r="AI529" s="2">
        <f t="shared" si="237"/>
        <v>-0.26460925067292268</v>
      </c>
      <c r="AJ529" s="2">
        <f t="shared" si="238"/>
        <v>-0.29822259391493094</v>
      </c>
      <c r="AK529" s="2">
        <f t="shared" si="239"/>
        <v>-0.36409737543819093</v>
      </c>
      <c r="AL529" s="2">
        <f t="shared" si="240"/>
        <v>-0.40947436342940402</v>
      </c>
      <c r="AM529" s="2">
        <f t="shared" si="241"/>
        <v>-0.41009147928238787</v>
      </c>
      <c r="AN529" s="2">
        <f t="shared" si="242"/>
        <v>3.0804684667829947</v>
      </c>
      <c r="AO529" s="2">
        <f t="shared" si="243"/>
        <v>0.53328624507641442</v>
      </c>
      <c r="AP529" s="2">
        <f t="shared" si="244"/>
        <v>0.9881997944631441</v>
      </c>
      <c r="AQ529" s="23">
        <f t="shared" si="226"/>
        <v>3.5128993840103147</v>
      </c>
      <c r="AR529" s="2">
        <f t="shared" si="227"/>
        <v>-0.36589400454965004</v>
      </c>
      <c r="AS529" s="2">
        <f t="shared" si="228"/>
        <v>-0.41863732686334348</v>
      </c>
      <c r="AT529" s="2">
        <f t="shared" si="229"/>
        <v>1.3447823375256611</v>
      </c>
      <c r="AU529" s="2">
        <f t="shared" si="230"/>
        <v>8.3442240297062416</v>
      </c>
      <c r="AV529" s="2">
        <f t="shared" si="231"/>
        <v>0.67948139145499231</v>
      </c>
      <c r="AW529" s="27">
        <f t="shared" si="232"/>
        <v>1.4060676294492053E-2</v>
      </c>
      <c r="AX529" s="28">
        <f t="shared" si="245"/>
        <v>1.1305028042237213</v>
      </c>
      <c r="AY529" s="2">
        <v>1E-3</v>
      </c>
      <c r="AZ529" s="2">
        <v>50</v>
      </c>
      <c r="BA529" s="2">
        <f t="shared" si="246"/>
        <v>3.071146189314633</v>
      </c>
      <c r="BB529" s="2">
        <f t="shared" si="247"/>
        <v>6.2843012008095247</v>
      </c>
      <c r="BC529" s="2">
        <f t="shared" si="248"/>
        <v>9.6309059995926691E-2</v>
      </c>
      <c r="BD529" s="2">
        <f t="shared" si="249"/>
        <v>7.6625206214090084E-3</v>
      </c>
      <c r="BE529" s="2">
        <f t="shared" si="250"/>
        <v>6.1945559675240958E-2</v>
      </c>
      <c r="BF529">
        <f t="shared" si="251"/>
        <v>2.0087302650279346</v>
      </c>
      <c r="BG529" s="9">
        <f t="shared" si="252"/>
        <v>6.3688759650494598E-7</v>
      </c>
      <c r="BH529" s="9">
        <f t="shared" si="253"/>
        <v>7.5643424311373502E-7</v>
      </c>
      <c r="BI529" s="2"/>
      <c r="BJ529" s="2"/>
      <c r="BK529" s="2"/>
      <c r="BL529" s="2"/>
      <c r="BM529" s="2"/>
      <c r="BN529" s="2"/>
      <c r="BO529" s="2"/>
      <c r="BP529" s="2"/>
      <c r="BQ529" s="2"/>
      <c r="BR529" s="11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V529" s="6"/>
      <c r="EW529" s="6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6"/>
      <c r="FJ529" s="7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</row>
    <row r="530" spans="1:225">
      <c r="A530" s="16">
        <v>80.009347113460521</v>
      </c>
      <c r="B530" s="2">
        <v>8.3972686778272604E-2</v>
      </c>
      <c r="C530" s="2">
        <v>5.3305671916415276E-2</v>
      </c>
      <c r="D530" s="2">
        <v>3.5704022047034906E-2</v>
      </c>
      <c r="E530" s="2">
        <v>3.0446479620827537E-2</v>
      </c>
      <c r="F530" s="2">
        <v>2.4971885343750676E-2</v>
      </c>
      <c r="G530" s="2">
        <v>1.8805498175982711E-2</v>
      </c>
      <c r="H530" s="2">
        <v>7.4212254521408734E-3</v>
      </c>
      <c r="I530" s="2">
        <v>5.7538616939877048E-3</v>
      </c>
      <c r="J530" s="2">
        <v>3.9281232709651838E-3</v>
      </c>
      <c r="K530" s="2">
        <v>0.8074533278660333</v>
      </c>
      <c r="L530" s="2">
        <v>0.79253957417701182</v>
      </c>
      <c r="M530" s="2">
        <v>0.76873269936758371</v>
      </c>
      <c r="N530" s="2">
        <v>0.75040425689104795</v>
      </c>
      <c r="O530" s="2">
        <v>0.74505397495174652</v>
      </c>
      <c r="P530" s="2">
        <v>0.72370100625685674</v>
      </c>
      <c r="Q530" s="2">
        <v>0.69385622369568689</v>
      </c>
      <c r="R530" s="2">
        <v>0.65992657647934805</v>
      </c>
      <c r="S530" s="2">
        <v>0.66242039501827565</v>
      </c>
      <c r="T530" s="2">
        <v>0.89142601464430593</v>
      </c>
      <c r="U530" s="2">
        <v>0.84584524609342704</v>
      </c>
      <c r="V530" s="2">
        <v>0.80443672141461864</v>
      </c>
      <c r="W530" s="2">
        <v>0.78085073651187553</v>
      </c>
      <c r="X530" s="2">
        <v>0.77002586029549724</v>
      </c>
      <c r="Y530" s="2">
        <v>0.7425065044328395</v>
      </c>
      <c r="Z530" s="2">
        <v>0.69557004899005814</v>
      </c>
      <c r="AA530" s="2">
        <v>0.66568043817333578</v>
      </c>
      <c r="AB530" s="2">
        <v>0.6663485182892408</v>
      </c>
      <c r="AC530" s="9">
        <v>9.5071015483988979E-3</v>
      </c>
      <c r="AD530" s="2"/>
      <c r="AE530" s="2">
        <f t="shared" si="233"/>
        <v>-0.11493283486556759</v>
      </c>
      <c r="AF530" s="2">
        <f t="shared" si="234"/>
        <v>-0.16741886034804099</v>
      </c>
      <c r="AG530" s="2">
        <f t="shared" si="235"/>
        <v>-0.21761297143611993</v>
      </c>
      <c r="AH530" s="2">
        <f t="shared" si="236"/>
        <v>-0.24737126583059871</v>
      </c>
      <c r="AI530" s="2">
        <f t="shared" si="237"/>
        <v>-0.26133117989901722</v>
      </c>
      <c r="AJ530" s="2">
        <f t="shared" si="238"/>
        <v>-0.29772364816474411</v>
      </c>
      <c r="AK530" s="2">
        <f t="shared" si="239"/>
        <v>-0.3630235552351499</v>
      </c>
      <c r="AL530" s="2">
        <f t="shared" si="240"/>
        <v>-0.40694554615598899</v>
      </c>
      <c r="AM530" s="2">
        <f t="shared" si="241"/>
        <v>-0.40594244458123274</v>
      </c>
      <c r="AN530" s="2">
        <f t="shared" si="242"/>
        <v>3.0858327963706764</v>
      </c>
      <c r="AO530" s="2">
        <f t="shared" si="243"/>
        <v>0.53365470040772578</v>
      </c>
      <c r="AP530" s="2">
        <f t="shared" si="244"/>
        <v>0.98944804762418836</v>
      </c>
      <c r="AQ530" s="23">
        <f t="shared" si="226"/>
        <v>3.5133128594454894</v>
      </c>
      <c r="AR530" s="2">
        <f t="shared" si="227"/>
        <v>-0.36549051040540814</v>
      </c>
      <c r="AS530" s="2">
        <f t="shared" si="228"/>
        <v>-0.41562669790872026</v>
      </c>
      <c r="AT530" s="2">
        <f t="shared" si="229"/>
        <v>1.2783089207830289</v>
      </c>
      <c r="AU530" s="2">
        <f t="shared" si="230"/>
        <v>7.9140810407416069</v>
      </c>
      <c r="AV530" s="2">
        <f t="shared" si="231"/>
        <v>0.68044583480669463</v>
      </c>
      <c r="AW530" s="27">
        <f t="shared" si="232"/>
        <v>1.3971871179283118E-2</v>
      </c>
      <c r="AX530" s="28">
        <f t="shared" si="245"/>
        <v>1.1299256532803736</v>
      </c>
      <c r="AY530" s="2">
        <v>1E-3</v>
      </c>
      <c r="AZ530" s="2">
        <v>50</v>
      </c>
      <c r="BA530" s="2">
        <f t="shared" si="246"/>
        <v>3.0682692499011601</v>
      </c>
      <c r="BB530" s="2">
        <f t="shared" si="247"/>
        <v>6.2506478957572966</v>
      </c>
      <c r="BC530" s="2">
        <f t="shared" si="248"/>
        <v>9.6218841128605806E-2</v>
      </c>
      <c r="BD530" s="2">
        <f t="shared" si="249"/>
        <v>7.6965574465775437E-3</v>
      </c>
      <c r="BE530" s="2">
        <f t="shared" si="250"/>
        <v>6.1889593349281569E-2</v>
      </c>
      <c r="BF530">
        <f t="shared" si="251"/>
        <v>2.0294387884700624</v>
      </c>
      <c r="BG530" s="9">
        <f t="shared" si="252"/>
        <v>6.2154048480925433E-7</v>
      </c>
      <c r="BH530" s="9">
        <f t="shared" si="253"/>
        <v>7.4838748142135719E-7</v>
      </c>
      <c r="BI530" s="2"/>
      <c r="BJ530" s="2"/>
      <c r="BK530" s="2"/>
      <c r="BL530" s="2"/>
      <c r="BM530" s="2"/>
      <c r="BN530" s="2"/>
      <c r="BO530" s="2"/>
      <c r="BP530" s="2"/>
      <c r="BQ530" s="2"/>
      <c r="BR530" s="11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V530" s="6"/>
      <c r="EW530" s="6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6"/>
      <c r="FJ530" s="7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</row>
    <row r="531" spans="1:225">
      <c r="A531" s="16">
        <v>80.17588063489589</v>
      </c>
      <c r="B531" s="2">
        <v>8.4095795414243446E-2</v>
      </c>
      <c r="C531" s="2">
        <v>5.5034566160054491E-2</v>
      </c>
      <c r="D531" s="2">
        <v>3.601469877918384E-2</v>
      </c>
      <c r="E531" s="2">
        <v>3.2320928773709456E-2</v>
      </c>
      <c r="F531" s="2">
        <v>2.6042131911868723E-2</v>
      </c>
      <c r="G531" s="2">
        <v>1.9019731067902786E-2</v>
      </c>
      <c r="H531" s="2">
        <v>7.603712703605465E-3</v>
      </c>
      <c r="I531" s="2">
        <v>5.9163040292351246E-3</v>
      </c>
      <c r="J531" s="2">
        <v>4.0605761560102401E-3</v>
      </c>
      <c r="K531" s="2">
        <v>0.79852884032796045</v>
      </c>
      <c r="L531" s="2">
        <v>0.77863505803909194</v>
      </c>
      <c r="M531" s="2">
        <v>0.75825531081698871</v>
      </c>
      <c r="N531" s="2">
        <v>0.73544048729114642</v>
      </c>
      <c r="O531" s="2">
        <v>0.73177535127130044</v>
      </c>
      <c r="P531" s="2">
        <v>0.71815728202902995</v>
      </c>
      <c r="Q531" s="2">
        <v>0.68729261161642785</v>
      </c>
      <c r="R531" s="2">
        <v>0.65031608720364686</v>
      </c>
      <c r="S531" s="2">
        <v>0.65656178084380068</v>
      </c>
      <c r="T531" s="2">
        <v>0.88262463574220384</v>
      </c>
      <c r="U531" s="2">
        <v>0.83366962419914648</v>
      </c>
      <c r="V531" s="2">
        <v>0.79427000959617255</v>
      </c>
      <c r="W531" s="2">
        <v>0.76776141606485593</v>
      </c>
      <c r="X531" s="2">
        <v>0.75781748318316922</v>
      </c>
      <c r="Y531" s="2">
        <v>0.73717701309693273</v>
      </c>
      <c r="Z531" s="2">
        <v>0.6880028735294752</v>
      </c>
      <c r="AA531" s="2">
        <v>0.65623239123288202</v>
      </c>
      <c r="AB531" s="2">
        <v>0.66062235699981087</v>
      </c>
      <c r="AC531" s="9">
        <v>9.4648705063657898E-3</v>
      </c>
      <c r="AD531" s="2"/>
      <c r="AE531" s="2">
        <f t="shared" si="233"/>
        <v>-0.12485526984396497</v>
      </c>
      <c r="AF531" s="2">
        <f t="shared" si="234"/>
        <v>-0.18191808915899269</v>
      </c>
      <c r="AG531" s="2">
        <f t="shared" si="235"/>
        <v>-0.23033181307944234</v>
      </c>
      <c r="AH531" s="2">
        <f t="shared" si="236"/>
        <v>-0.26427625026363949</v>
      </c>
      <c r="AI531" s="2">
        <f t="shared" si="237"/>
        <v>-0.27731270969099198</v>
      </c>
      <c r="AJ531" s="2">
        <f t="shared" si="238"/>
        <v>-0.30492723503868835</v>
      </c>
      <c r="AK531" s="2">
        <f t="shared" si="239"/>
        <v>-0.37396226441583647</v>
      </c>
      <c r="AL531" s="2">
        <f t="shared" si="240"/>
        <v>-0.42124029784333594</v>
      </c>
      <c r="AM531" s="2">
        <f t="shared" si="241"/>
        <v>-0.41457292312278338</v>
      </c>
      <c r="AN531" s="2">
        <f t="shared" si="242"/>
        <v>3.0488531603013826</v>
      </c>
      <c r="AO531" s="2">
        <f t="shared" si="243"/>
        <v>0.52974381378087665</v>
      </c>
      <c r="AP531" s="2">
        <f t="shared" si="244"/>
        <v>0.98589368843066894</v>
      </c>
      <c r="AQ531" s="23">
        <f t="shared" si="226"/>
        <v>3.5089190006285187</v>
      </c>
      <c r="AR531" s="2">
        <f t="shared" si="227"/>
        <v>-0.3749951507793331</v>
      </c>
      <c r="AS531" s="2">
        <f t="shared" si="228"/>
        <v>-0.43029674628653808</v>
      </c>
      <c r="AT531" s="2">
        <f t="shared" si="229"/>
        <v>1.4100099427329746</v>
      </c>
      <c r="AU531" s="2">
        <f t="shared" si="230"/>
        <v>8.7576002797018067</v>
      </c>
      <c r="AV531" s="2">
        <f t="shared" si="231"/>
        <v>0.67265518330376728</v>
      </c>
      <c r="AW531" s="27">
        <f t="shared" si="232"/>
        <v>1.4070909942117413E-2</v>
      </c>
      <c r="AX531" s="28">
        <f t="shared" si="245"/>
        <v>1.1308322179483741</v>
      </c>
      <c r="AY531" s="2">
        <v>1E-3</v>
      </c>
      <c r="AZ531" s="2">
        <v>50</v>
      </c>
      <c r="BA531" s="2">
        <f t="shared" si="246"/>
        <v>3.098981244144706</v>
      </c>
      <c r="BB531" s="2">
        <f t="shared" si="247"/>
        <v>6.3572649283439695</v>
      </c>
      <c r="BC531" s="2">
        <f t="shared" si="248"/>
        <v>9.7181948422712272E-2</v>
      </c>
      <c r="BD531" s="2">
        <f t="shared" si="249"/>
        <v>7.643228423586796E-3</v>
      </c>
      <c r="BE531" s="2">
        <f t="shared" si="250"/>
        <v>6.2486852264925119E-2</v>
      </c>
      <c r="BF531">
        <f t="shared" si="251"/>
        <v>1.9650565132446258</v>
      </c>
      <c r="BG531" s="9">
        <f t="shared" si="252"/>
        <v>6.2884471118513006E-7</v>
      </c>
      <c r="BH531" s="9">
        <f t="shared" si="253"/>
        <v>7.7504055542570154E-7</v>
      </c>
      <c r="BI531" s="2"/>
      <c r="BJ531" s="2"/>
      <c r="BK531" s="2"/>
      <c r="BL531" s="2"/>
      <c r="BM531" s="2"/>
      <c r="BN531" s="2"/>
      <c r="BO531" s="2"/>
      <c r="BP531" s="2"/>
      <c r="BQ531" s="2"/>
      <c r="BR531" s="11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V531" s="6"/>
      <c r="EW531" s="6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6"/>
      <c r="FJ531" s="7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</row>
    <row r="532" spans="1:225">
      <c r="A532" s="16">
        <v>80.345653314384037</v>
      </c>
      <c r="B532" s="2">
        <v>8.5733054324299784E-2</v>
      </c>
      <c r="C532" s="2">
        <v>5.2934186852652124E-2</v>
      </c>
      <c r="D532" s="2">
        <v>3.5644032721017647E-2</v>
      </c>
      <c r="E532" s="2">
        <v>3.2444455504036865E-2</v>
      </c>
      <c r="F532" s="2">
        <v>2.6628737381163881E-2</v>
      </c>
      <c r="G532" s="2">
        <v>2.0915628849649204E-2</v>
      </c>
      <c r="H532" s="2">
        <v>8.7800100941865539E-3</v>
      </c>
      <c r="I532" s="2">
        <v>6.9234515998244615E-3</v>
      </c>
      <c r="J532" s="2">
        <v>4.8480169374457193E-3</v>
      </c>
      <c r="K532" s="2">
        <v>0.79939510034644701</v>
      </c>
      <c r="L532" s="2">
        <v>0.78534437797869794</v>
      </c>
      <c r="M532" s="2">
        <v>0.76361385630816603</v>
      </c>
      <c r="N532" s="2">
        <v>0.73505579019963141</v>
      </c>
      <c r="O532" s="2">
        <v>0.73329274002602662</v>
      </c>
      <c r="P532" s="2">
        <v>0.71726963133254285</v>
      </c>
      <c r="Q532" s="2">
        <v>0.6890551636287835</v>
      </c>
      <c r="R532" s="2">
        <v>0.65358463950485535</v>
      </c>
      <c r="S532" s="2">
        <v>0.65872017069432565</v>
      </c>
      <c r="T532" s="2">
        <v>0.88512815467074679</v>
      </c>
      <c r="U532" s="2">
        <v>0.8382785648313501</v>
      </c>
      <c r="V532" s="2">
        <v>0.79925788902918371</v>
      </c>
      <c r="W532" s="2">
        <v>0.76750024570366826</v>
      </c>
      <c r="X532" s="2">
        <v>0.75992147740719052</v>
      </c>
      <c r="Y532" s="2">
        <v>0.7381852601821921</v>
      </c>
      <c r="Z532" s="2">
        <v>0.6910367780970319</v>
      </c>
      <c r="AA532" s="2">
        <v>0.66050809110467978</v>
      </c>
      <c r="AB532" s="2">
        <v>0.66356818763177139</v>
      </c>
      <c r="AC532" s="9">
        <v>9.4393255551778465E-3</v>
      </c>
      <c r="AD532" s="2"/>
      <c r="AE532" s="2">
        <f t="shared" si="233"/>
        <v>-0.12202283692023995</v>
      </c>
      <c r="AF532" s="2">
        <f t="shared" si="234"/>
        <v>-0.17640481747157255</v>
      </c>
      <c r="AG532" s="2">
        <f t="shared" si="235"/>
        <v>-0.22407162055078869</v>
      </c>
      <c r="AH532" s="2">
        <f t="shared" si="236"/>
        <v>-0.26461647938576344</v>
      </c>
      <c r="AI532" s="2">
        <f t="shared" si="237"/>
        <v>-0.27454017024062172</v>
      </c>
      <c r="AJ532" s="2">
        <f t="shared" si="238"/>
        <v>-0.30356045582726648</v>
      </c>
      <c r="AK532" s="2">
        <f t="shared" si="239"/>
        <v>-0.36956223217782519</v>
      </c>
      <c r="AL532" s="2">
        <f t="shared" si="240"/>
        <v>-0.41474590512555221</v>
      </c>
      <c r="AM532" s="2">
        <f t="shared" si="241"/>
        <v>-0.41012366088703611</v>
      </c>
      <c r="AN532" s="2">
        <f t="shared" si="242"/>
        <v>3.0364777373795047</v>
      </c>
      <c r="AO532" s="2">
        <f t="shared" si="243"/>
        <v>0.52718395655437</v>
      </c>
      <c r="AP532" s="2">
        <f t="shared" si="244"/>
        <v>0.98523433530400117</v>
      </c>
      <c r="AQ532" s="23">
        <f t="shared" si="226"/>
        <v>3.5060368231663683</v>
      </c>
      <c r="AR532" s="2">
        <f t="shared" si="227"/>
        <v>-0.37243394785148332</v>
      </c>
      <c r="AS532" s="2">
        <f t="shared" si="228"/>
        <v>-0.42528323708206578</v>
      </c>
      <c r="AT532" s="2">
        <f t="shared" si="229"/>
        <v>1.347484147573706</v>
      </c>
      <c r="AU532" s="2">
        <f t="shared" si="230"/>
        <v>8.3551836354153721</v>
      </c>
      <c r="AV532" s="2">
        <f t="shared" si="231"/>
        <v>0.6750242758586652</v>
      </c>
      <c r="AW532" s="27">
        <f t="shared" si="232"/>
        <v>1.3983683095205049E-2</v>
      </c>
      <c r="AX532" s="28">
        <f t="shared" si="245"/>
        <v>1.1304849455070971</v>
      </c>
      <c r="AY532" s="2">
        <v>1E-3</v>
      </c>
      <c r="AZ532" s="2">
        <v>50</v>
      </c>
      <c r="BA532" s="2">
        <f t="shared" si="246"/>
        <v>3.1192951013638335</v>
      </c>
      <c r="BB532" s="2">
        <f t="shared" si="247"/>
        <v>6.3819519545771008</v>
      </c>
      <c r="BC532" s="2">
        <f t="shared" si="248"/>
        <v>9.7818977197334775E-2</v>
      </c>
      <c r="BD532" s="2">
        <f t="shared" si="249"/>
        <v>7.6635693050439253E-3</v>
      </c>
      <c r="BE532" s="2">
        <f t="shared" si="250"/>
        <v>6.2881661852259185E-2</v>
      </c>
      <c r="BF532">
        <f t="shared" si="251"/>
        <v>1.9507032243244624</v>
      </c>
      <c r="BG532" s="9">
        <f t="shared" si="252"/>
        <v>6.9169099215752623E-7</v>
      </c>
      <c r="BH532" s="9">
        <f t="shared" si="253"/>
        <v>7.8693592384961779E-7</v>
      </c>
      <c r="BI532" s="2"/>
      <c r="BJ532" s="2"/>
      <c r="BK532" s="2"/>
      <c r="BL532" s="2"/>
      <c r="BM532" s="2"/>
      <c r="BN532" s="2"/>
      <c r="BO532" s="2"/>
      <c r="BP532" s="2"/>
      <c r="BQ532" s="2"/>
      <c r="BR532" s="11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V532" s="6"/>
      <c r="EW532" s="6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6"/>
      <c r="FJ532" s="7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</row>
    <row r="533" spans="1:225">
      <c r="A533" s="16">
        <v>80.517854024488855</v>
      </c>
      <c r="B533" s="2">
        <v>8.5810433525577434E-2</v>
      </c>
      <c r="C533" s="2">
        <v>5.3405670473639547E-2</v>
      </c>
      <c r="D533" s="2">
        <v>3.5527941561454508E-2</v>
      </c>
      <c r="E533" s="2">
        <v>3.0743816800022989E-2</v>
      </c>
      <c r="F533" s="2">
        <v>2.5166333617238513E-2</v>
      </c>
      <c r="G533" s="2">
        <v>1.9141753400602021E-2</v>
      </c>
      <c r="H533" s="2">
        <v>7.5504038614045837E-3</v>
      </c>
      <c r="I533" s="2">
        <v>5.8532706252834741E-3</v>
      </c>
      <c r="J533" s="2">
        <v>3.9952249500970777E-3</v>
      </c>
      <c r="K533" s="2">
        <v>0.79983593345825188</v>
      </c>
      <c r="L533" s="2">
        <v>0.7847252100132619</v>
      </c>
      <c r="M533" s="2">
        <v>0.76377093172280841</v>
      </c>
      <c r="N533" s="2">
        <v>0.74203982275870728</v>
      </c>
      <c r="O533" s="2">
        <v>0.73957197637219085</v>
      </c>
      <c r="P533" s="2">
        <v>0.71965621605522956</v>
      </c>
      <c r="Q533" s="2">
        <v>0.68926159675419951</v>
      </c>
      <c r="R533" s="2">
        <v>0.65606148333422198</v>
      </c>
      <c r="S533" s="2">
        <v>0.65976636628803476</v>
      </c>
      <c r="T533" s="2">
        <v>0.88564636698382926</v>
      </c>
      <c r="U533" s="2">
        <v>0.83813088048690143</v>
      </c>
      <c r="V533" s="2">
        <v>0.79929887328426297</v>
      </c>
      <c r="W533" s="2">
        <v>0.77278363955873031</v>
      </c>
      <c r="X533" s="2">
        <v>0.76473830998942938</v>
      </c>
      <c r="Y533" s="2">
        <v>0.73879796945583154</v>
      </c>
      <c r="Z533" s="2">
        <v>0.69203295823351663</v>
      </c>
      <c r="AA533" s="2">
        <v>0.6619147539595055</v>
      </c>
      <c r="AB533" s="2">
        <v>0.66376159123813183</v>
      </c>
      <c r="AC533" s="9">
        <v>9.4137806192574856E-3</v>
      </c>
      <c r="AD533" s="2"/>
      <c r="AE533" s="2">
        <f t="shared" si="233"/>
        <v>-0.12143754238212799</v>
      </c>
      <c r="AF533" s="2">
        <f t="shared" si="234"/>
        <v>-0.17658100872991123</v>
      </c>
      <c r="AG533" s="2">
        <f t="shared" si="235"/>
        <v>-0.22402034397925311</v>
      </c>
      <c r="AH533" s="2">
        <f t="shared" si="236"/>
        <v>-0.25775616665118156</v>
      </c>
      <c r="AI533" s="2">
        <f t="shared" si="237"/>
        <v>-0.26822158212296943</v>
      </c>
      <c r="AJ533" s="2">
        <f t="shared" si="238"/>
        <v>-0.30273077909635759</v>
      </c>
      <c r="AK533" s="2">
        <f t="shared" si="239"/>
        <v>-0.36812169699353925</v>
      </c>
      <c r="AL533" s="2">
        <f t="shared" si="240"/>
        <v>-0.41261850179067477</v>
      </c>
      <c r="AM533" s="2">
        <f t="shared" si="241"/>
        <v>-0.40983224331951373</v>
      </c>
      <c r="AN533" s="2">
        <f t="shared" si="242"/>
        <v>3.0364884847537494</v>
      </c>
      <c r="AO533" s="2">
        <f t="shared" si="243"/>
        <v>0.52686237541708214</v>
      </c>
      <c r="AP533" s="2">
        <f t="shared" si="244"/>
        <v>0.98753881634633378</v>
      </c>
      <c r="AQ533" s="23">
        <f t="shared" si="226"/>
        <v>3.5056743995239823</v>
      </c>
      <c r="AR533" s="2">
        <f t="shared" si="227"/>
        <v>-0.37213440404139109</v>
      </c>
      <c r="AS533" s="2">
        <f t="shared" si="228"/>
        <v>-0.42150076983507284</v>
      </c>
      <c r="AT533" s="2">
        <f t="shared" si="229"/>
        <v>1.2586809832026549</v>
      </c>
      <c r="AU533" s="2">
        <f t="shared" si="230"/>
        <v>7.7803075378570163</v>
      </c>
      <c r="AV533" s="2">
        <f t="shared" si="231"/>
        <v>0.67614259835410295</v>
      </c>
      <c r="AW533" s="27">
        <f t="shared" si="232"/>
        <v>1.3922774045257522E-2</v>
      </c>
      <c r="AX533" s="28">
        <f t="shared" si="245"/>
        <v>1.130132268082302</v>
      </c>
      <c r="AY533" s="2">
        <v>1E-3</v>
      </c>
      <c r="AZ533" s="2">
        <v>50</v>
      </c>
      <c r="BA533" s="2">
        <f t="shared" si="246"/>
        <v>3.1218589603406861</v>
      </c>
      <c r="BB533" s="2">
        <f t="shared" si="247"/>
        <v>6.3699340563513154</v>
      </c>
      <c r="BC533" s="2">
        <f t="shared" si="248"/>
        <v>9.7899378074662549E-2</v>
      </c>
      <c r="BD533" s="2">
        <f t="shared" si="249"/>
        <v>7.6843378790098825E-3</v>
      </c>
      <c r="BE533" s="2">
        <f t="shared" si="250"/>
        <v>6.2931478346154535E-2</v>
      </c>
      <c r="BF533">
        <f t="shared" si="251"/>
        <v>1.957710278096761</v>
      </c>
      <c r="BG533" s="9">
        <f t="shared" si="252"/>
        <v>6.3304677765662521E-7</v>
      </c>
      <c r="BH533" s="9">
        <f t="shared" si="253"/>
        <v>7.8541518174978757E-7</v>
      </c>
      <c r="BI533" s="2"/>
      <c r="BJ533" s="2"/>
      <c r="BK533" s="2"/>
      <c r="BL533" s="2"/>
      <c r="BM533" s="2"/>
      <c r="BN533" s="2"/>
      <c r="BO533" s="2"/>
      <c r="BP533" s="2"/>
      <c r="BQ533" s="2"/>
      <c r="BR533" s="11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V533" s="6"/>
      <c r="EW533" s="6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6"/>
      <c r="FJ533" s="7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</row>
    <row r="534" spans="1:225">
      <c r="A534" s="16">
        <v>80.695708277439593</v>
      </c>
      <c r="B534" s="2">
        <v>8.6739791512159409E-2</v>
      </c>
      <c r="C534" s="2">
        <v>5.5430679133304225E-2</v>
      </c>
      <c r="D534" s="2">
        <v>3.5610987090227732E-2</v>
      </c>
      <c r="E534" s="2">
        <v>3.2418683956042915E-2</v>
      </c>
      <c r="F534" s="2">
        <v>2.5427722439011955E-2</v>
      </c>
      <c r="G534" s="2">
        <v>2.006760210852419E-2</v>
      </c>
      <c r="H534" s="2">
        <v>8.0136149713911555E-3</v>
      </c>
      <c r="I534" s="2">
        <v>6.2333226349610953E-3</v>
      </c>
      <c r="J534" s="2">
        <v>4.2761832484055819E-3</v>
      </c>
      <c r="K534" s="2">
        <v>0.8021618404299069</v>
      </c>
      <c r="L534" s="2">
        <v>0.78464524587825735</v>
      </c>
      <c r="M534" s="2">
        <v>0.76431035499308442</v>
      </c>
      <c r="N534" s="2">
        <v>0.74130355372437529</v>
      </c>
      <c r="O534" s="2">
        <v>0.73958462470346209</v>
      </c>
      <c r="P534" s="2">
        <v>0.72331779349854008</v>
      </c>
      <c r="Q534" s="2">
        <v>0.69048794625263066</v>
      </c>
      <c r="R534" s="2">
        <v>0.65435839703523957</v>
      </c>
      <c r="S534" s="2">
        <v>0.66112565368542775</v>
      </c>
      <c r="T534" s="2">
        <v>0.88890163194206628</v>
      </c>
      <c r="U534" s="2">
        <v>0.84007592501156159</v>
      </c>
      <c r="V534" s="2">
        <v>0.79992134208331211</v>
      </c>
      <c r="W534" s="2">
        <v>0.77372223768041815</v>
      </c>
      <c r="X534" s="2">
        <v>0.76501234714247401</v>
      </c>
      <c r="Y534" s="2">
        <v>0.74338539560706429</v>
      </c>
      <c r="Z534" s="2">
        <v>0.69362891638650925</v>
      </c>
      <c r="AA534" s="2">
        <v>0.66059171967020069</v>
      </c>
      <c r="AB534" s="2">
        <v>0.66540183693383337</v>
      </c>
      <c r="AC534" s="9">
        <v>9.4178166855366768E-3</v>
      </c>
      <c r="AD534" s="2"/>
      <c r="AE534" s="2">
        <f t="shared" si="233"/>
        <v>-0.11776869982431741</v>
      </c>
      <c r="AF534" s="2">
        <f t="shared" si="234"/>
        <v>-0.17426300431090344</v>
      </c>
      <c r="AG534" s="2">
        <f t="shared" si="235"/>
        <v>-0.22324187854403324</v>
      </c>
      <c r="AH534" s="2">
        <f t="shared" si="236"/>
        <v>-0.25654233584621045</v>
      </c>
      <c r="AI534" s="2">
        <f t="shared" si="237"/>
        <v>-0.26786330523032892</v>
      </c>
      <c r="AJ534" s="2">
        <f t="shared" si="238"/>
        <v>-0.29654066671542351</v>
      </c>
      <c r="AK534" s="2">
        <f t="shared" si="239"/>
        <v>-0.36581816409285267</v>
      </c>
      <c r="AL534" s="2">
        <f t="shared" si="240"/>
        <v>-0.41461930066319358</v>
      </c>
      <c r="AM534" s="2">
        <f t="shared" si="241"/>
        <v>-0.40736415475559384</v>
      </c>
      <c r="AN534" s="2">
        <f t="shared" si="242"/>
        <v>3.0580854780601863</v>
      </c>
      <c r="AO534" s="2">
        <f t="shared" si="243"/>
        <v>0.52998573740674226</v>
      </c>
      <c r="AP534" s="2">
        <f t="shared" si="244"/>
        <v>0.98588146157759804</v>
      </c>
      <c r="AQ534" s="23">
        <f t="shared" si="226"/>
        <v>3.5091911304121659</v>
      </c>
      <c r="AR534" s="2">
        <f t="shared" si="227"/>
        <v>-0.37035676283457009</v>
      </c>
      <c r="AS534" s="2">
        <f t="shared" si="228"/>
        <v>-0.42410006992717914</v>
      </c>
      <c r="AT534" s="2">
        <f t="shared" si="229"/>
        <v>1.3702786811287846</v>
      </c>
      <c r="AU534" s="2">
        <f t="shared" si="230"/>
        <v>8.5049003842934905</v>
      </c>
      <c r="AV534" s="2">
        <f t="shared" si="231"/>
        <v>0.67619251741386499</v>
      </c>
      <c r="AW534" s="27">
        <f t="shared" si="232"/>
        <v>1.3927715026418258E-2</v>
      </c>
      <c r="AX534" s="28">
        <f t="shared" si="245"/>
        <v>1.1299287735961472</v>
      </c>
      <c r="AY534" s="2">
        <v>1E-3</v>
      </c>
      <c r="AZ534" s="2">
        <v>50</v>
      </c>
      <c r="BA534" s="2">
        <f t="shared" si="246"/>
        <v>3.0970701440505595</v>
      </c>
      <c r="BB534" s="2">
        <f t="shared" si="247"/>
        <v>6.3094723193331061</v>
      </c>
      <c r="BC534" s="2">
        <f t="shared" si="248"/>
        <v>9.7122017620894452E-2</v>
      </c>
      <c r="BD534" s="2">
        <f t="shared" si="249"/>
        <v>7.6963726165312678E-3</v>
      </c>
      <c r="BE534" s="2">
        <f t="shared" si="250"/>
        <v>6.2449699454237617E-2</v>
      </c>
      <c r="BF534">
        <f t="shared" si="251"/>
        <v>1.9935300406088627</v>
      </c>
      <c r="BG534" s="9">
        <f t="shared" si="252"/>
        <v>6.6347553200038101E-7</v>
      </c>
      <c r="BH534" s="9">
        <f t="shared" si="253"/>
        <v>7.6992961141255426E-7</v>
      </c>
      <c r="BI534" s="2"/>
      <c r="BJ534" s="2"/>
      <c r="BK534" s="2"/>
      <c r="BL534" s="2"/>
      <c r="BM534" s="2"/>
      <c r="BN534" s="2"/>
      <c r="BO534" s="2"/>
      <c r="BP534" s="2"/>
      <c r="BQ534" s="2"/>
      <c r="BR534" s="11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V534" s="6"/>
      <c r="EW534" s="6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6"/>
      <c r="FJ534" s="7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</row>
    <row r="535" spans="1:225">
      <c r="A535" s="16">
        <v>80.86952587996457</v>
      </c>
      <c r="B535" s="2">
        <v>8.7196296619301866E-2</v>
      </c>
      <c r="C535" s="2">
        <v>5.6247686477288797E-2</v>
      </c>
      <c r="D535" s="2">
        <v>3.6539217413770558E-2</v>
      </c>
      <c r="E535" s="2">
        <v>3.2328951510537191E-2</v>
      </c>
      <c r="F535" s="2">
        <v>2.6715139071196742E-2</v>
      </c>
      <c r="G535" s="2">
        <v>1.9321903880656622E-2</v>
      </c>
      <c r="H535" s="2">
        <v>7.6375419811572746E-3</v>
      </c>
      <c r="I535" s="2">
        <v>5.9242382509807198E-3</v>
      </c>
      <c r="J535" s="2">
        <v>4.0471646600457123E-3</v>
      </c>
      <c r="K535" s="2">
        <v>0.80051140609568905</v>
      </c>
      <c r="L535" s="2">
        <v>0.78341465085400031</v>
      </c>
      <c r="M535" s="2">
        <v>0.7620305346069467</v>
      </c>
      <c r="N535" s="2">
        <v>0.74788030411828288</v>
      </c>
      <c r="O535" s="2">
        <v>0.74124221370571775</v>
      </c>
      <c r="P535" s="2">
        <v>0.72823565217964625</v>
      </c>
      <c r="Q535" s="2">
        <v>0.69318491196146259</v>
      </c>
      <c r="R535" s="2">
        <v>0.65567363958471314</v>
      </c>
      <c r="S535" s="2">
        <v>0.66977600198658616</v>
      </c>
      <c r="T535" s="2">
        <v>0.88770770271499089</v>
      </c>
      <c r="U535" s="2">
        <v>0.83966233733128914</v>
      </c>
      <c r="V535" s="2">
        <v>0.79856975202071723</v>
      </c>
      <c r="W535" s="2">
        <v>0.78020925562882004</v>
      </c>
      <c r="X535" s="2">
        <v>0.76795735277691446</v>
      </c>
      <c r="Y535" s="2">
        <v>0.74755755606030283</v>
      </c>
      <c r="Z535" s="2">
        <v>0.69728307148806679</v>
      </c>
      <c r="AA535" s="2">
        <v>0.6615978778356939</v>
      </c>
      <c r="AB535" s="2">
        <v>0.67382316664663189</v>
      </c>
      <c r="AC535" s="9">
        <v>9.5100676482677438E-3</v>
      </c>
      <c r="AD535" s="2"/>
      <c r="AE535" s="2">
        <f t="shared" si="233"/>
        <v>-0.11911275378544339</v>
      </c>
      <c r="AF535" s="2">
        <f t="shared" si="234"/>
        <v>-0.17475544732765477</v>
      </c>
      <c r="AG535" s="2">
        <f t="shared" si="235"/>
        <v>-0.22493296132789384</v>
      </c>
      <c r="AH535" s="2">
        <f t="shared" si="236"/>
        <v>-0.24819311883098566</v>
      </c>
      <c r="AI535" s="2">
        <f t="shared" si="237"/>
        <v>-0.26402107761471827</v>
      </c>
      <c r="AJ535" s="2">
        <f t="shared" si="238"/>
        <v>-0.29094397860751137</v>
      </c>
      <c r="AK535" s="2">
        <f t="shared" si="239"/>
        <v>-0.36056382227908601</v>
      </c>
      <c r="AL535" s="2">
        <f t="shared" si="240"/>
        <v>-0.41309734290220457</v>
      </c>
      <c r="AM535" s="2">
        <f t="shared" si="241"/>
        <v>-0.39478756651906083</v>
      </c>
      <c r="AN535" s="2">
        <f t="shared" si="242"/>
        <v>2.9576329307328457</v>
      </c>
      <c r="AO535" s="2">
        <f t="shared" si="243"/>
        <v>0.51344618735526693</v>
      </c>
      <c r="AP535" s="2">
        <f t="shared" si="244"/>
        <v>0.98099584618152791</v>
      </c>
      <c r="AQ535" s="23">
        <f t="shared" si="226"/>
        <v>3.4904821138247613</v>
      </c>
      <c r="AR535" s="2">
        <f t="shared" si="227"/>
        <v>-0.36645848715733526</v>
      </c>
      <c r="AS535" s="2">
        <f t="shared" si="228"/>
        <v>-0.42209211446560746</v>
      </c>
      <c r="AT535" s="2">
        <f t="shared" si="229"/>
        <v>1.4184756684776745</v>
      </c>
      <c r="AU535" s="2">
        <f t="shared" si="230"/>
        <v>8.8209692150040286</v>
      </c>
      <c r="AV535" s="2">
        <f t="shared" si="231"/>
        <v>0.67833431344398887</v>
      </c>
      <c r="AW535" s="27">
        <f t="shared" si="232"/>
        <v>1.4019735489988604E-2</v>
      </c>
      <c r="AX535" s="28">
        <f t="shared" si="245"/>
        <v>1.1317197614563215</v>
      </c>
      <c r="AY535" s="2">
        <v>1E-3</v>
      </c>
      <c r="AZ535" s="2">
        <v>50</v>
      </c>
      <c r="BA535" s="2">
        <f t="shared" si="246"/>
        <v>3.2312505994237686</v>
      </c>
      <c r="BB535" s="2">
        <f t="shared" si="247"/>
        <v>6.6735702300746116</v>
      </c>
      <c r="BC535" s="2">
        <f t="shared" si="248"/>
        <v>0.10132982562813979</v>
      </c>
      <c r="BD535" s="2">
        <f t="shared" si="249"/>
        <v>7.5917294217535325E-3</v>
      </c>
      <c r="BE535" s="2">
        <f t="shared" si="250"/>
        <v>6.5054206347745946E-2</v>
      </c>
      <c r="BF535">
        <f t="shared" si="251"/>
        <v>1.7975557511386293</v>
      </c>
      <c r="BG535" s="9">
        <f t="shared" si="252"/>
        <v>6.3981426158815846E-7</v>
      </c>
      <c r="BH535" s="9">
        <f t="shared" si="253"/>
        <v>8.9586309987642451E-7</v>
      </c>
      <c r="BI535" s="2"/>
      <c r="BJ535" s="2"/>
      <c r="BK535" s="2"/>
      <c r="BL535" s="2"/>
      <c r="BM535" s="2"/>
      <c r="BN535" s="2"/>
      <c r="BO535" s="2"/>
      <c r="BP535" s="2"/>
      <c r="BQ535" s="2"/>
      <c r="BR535" s="11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V535" s="6"/>
      <c r="EW535" s="6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6"/>
      <c r="FJ535" s="7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</row>
    <row r="536" spans="1:225">
      <c r="A536" s="16">
        <v>81.032025506644544</v>
      </c>
      <c r="B536" s="2">
        <v>8.8370098366204297E-2</v>
      </c>
      <c r="C536" s="2">
        <v>5.5518013836603486E-2</v>
      </c>
      <c r="D536" s="2">
        <v>3.627658485705082E-2</v>
      </c>
      <c r="E536" s="2">
        <v>3.3190453517644741E-2</v>
      </c>
      <c r="F536" s="2">
        <v>2.7516534548129398E-2</v>
      </c>
      <c r="G536" s="2">
        <v>2.0349350931623308E-2</v>
      </c>
      <c r="H536" s="2">
        <v>8.2928735421212308E-3</v>
      </c>
      <c r="I536" s="2">
        <v>6.4865008587399516E-3</v>
      </c>
      <c r="J536" s="2">
        <v>4.4871298293884324E-3</v>
      </c>
      <c r="K536" s="2">
        <v>0.79952899308559777</v>
      </c>
      <c r="L536" s="2">
        <v>0.78408533007527292</v>
      </c>
      <c r="M536" s="2">
        <v>0.76256914963370015</v>
      </c>
      <c r="N536" s="2">
        <v>0.74157390418767744</v>
      </c>
      <c r="O536" s="2">
        <v>0.73971627665328854</v>
      </c>
      <c r="P536" s="2">
        <v>0.72798107962916936</v>
      </c>
      <c r="Q536" s="2">
        <v>0.6956640456258445</v>
      </c>
      <c r="R536" s="2">
        <v>0.65791885031651864</v>
      </c>
      <c r="S536" s="2">
        <v>0.66803467408636297</v>
      </c>
      <c r="T536" s="2">
        <v>0.88789909145180201</v>
      </c>
      <c r="U536" s="2">
        <v>0.83960334391187641</v>
      </c>
      <c r="V536" s="2">
        <v>0.79884573449075102</v>
      </c>
      <c r="W536" s="2">
        <v>0.77476435770532215</v>
      </c>
      <c r="X536" s="2">
        <v>0.76723281120141795</v>
      </c>
      <c r="Y536" s="2">
        <v>0.74833043056079263</v>
      </c>
      <c r="Z536" s="2">
        <v>0.69876597669720764</v>
      </c>
      <c r="AA536" s="2">
        <v>0.66440535117525856</v>
      </c>
      <c r="AB536" s="2">
        <v>0.67252180391575145</v>
      </c>
      <c r="AC536" s="9">
        <v>9.6023186262672484E-3</v>
      </c>
      <c r="AD536" s="2"/>
      <c r="AE536" s="2">
        <f t="shared" si="233"/>
        <v>-0.11889717819947349</v>
      </c>
      <c r="AF536" s="2">
        <f t="shared" si="234"/>
        <v>-0.17482570829957356</v>
      </c>
      <c r="AG536" s="2">
        <f t="shared" si="235"/>
        <v>-0.22458742508499385</v>
      </c>
      <c r="AH536" s="2">
        <f t="shared" si="236"/>
        <v>-0.25519635043653183</v>
      </c>
      <c r="AI536" s="2">
        <f t="shared" si="237"/>
        <v>-0.26496498885945191</v>
      </c>
      <c r="AJ536" s="2">
        <f t="shared" si="238"/>
        <v>-0.28991064646476594</v>
      </c>
      <c r="AK536" s="2">
        <f t="shared" si="239"/>
        <v>-0.35843939009127629</v>
      </c>
      <c r="AL536" s="2">
        <f t="shared" si="240"/>
        <v>-0.40886284712844412</v>
      </c>
      <c r="AM536" s="2">
        <f t="shared" si="241"/>
        <v>-0.39672074585217432</v>
      </c>
      <c r="AN536" s="2">
        <f t="shared" si="242"/>
        <v>2.9319841944192455</v>
      </c>
      <c r="AO536" s="2">
        <f t="shared" si="243"/>
        <v>0.50940972678439089</v>
      </c>
      <c r="AP536" s="2">
        <f t="shared" si="244"/>
        <v>0.98238275393060337</v>
      </c>
      <c r="AQ536" s="23">
        <f t="shared" si="226"/>
        <v>3.4858827023182375</v>
      </c>
      <c r="AR536" s="2">
        <f t="shared" si="227"/>
        <v>-0.36288842824783246</v>
      </c>
      <c r="AS536" s="2">
        <f t="shared" si="228"/>
        <v>-0.41867368304876246</v>
      </c>
      <c r="AT536" s="2">
        <f t="shared" si="229"/>
        <v>1.4223416739749537</v>
      </c>
      <c r="AU536" s="2">
        <f t="shared" si="230"/>
        <v>8.8495792846741903</v>
      </c>
      <c r="AV536" s="2">
        <f t="shared" si="231"/>
        <v>0.68072015474478131</v>
      </c>
      <c r="AW536" s="27">
        <f t="shared" si="232"/>
        <v>1.4106117703929881E-2</v>
      </c>
      <c r="AX536" s="28">
        <f t="shared" si="245"/>
        <v>1.1325425313639645</v>
      </c>
      <c r="AY536" s="2">
        <v>1E-3</v>
      </c>
      <c r="AZ536" s="2">
        <v>50</v>
      </c>
      <c r="BA536" s="2">
        <f t="shared" si="246"/>
        <v>3.2651144028427592</v>
      </c>
      <c r="BB536" s="2">
        <f t="shared" si="247"/>
        <v>6.7856322939671294</v>
      </c>
      <c r="BC536" s="2">
        <f t="shared" si="248"/>
        <v>0.10239177151873828</v>
      </c>
      <c r="BD536" s="2">
        <f t="shared" si="249"/>
        <v>7.5446048596622519E-3</v>
      </c>
      <c r="BE536" s="2">
        <f t="shared" si="250"/>
        <v>6.5710227619774741E-2</v>
      </c>
      <c r="BF536">
        <f t="shared" si="251"/>
        <v>1.7479431384378135</v>
      </c>
      <c r="BG536" s="9">
        <f t="shared" si="252"/>
        <v>6.7410063062339009E-7</v>
      </c>
      <c r="BH536" s="9">
        <f t="shared" si="253"/>
        <v>9.3190844834662427E-7</v>
      </c>
      <c r="BI536" s="2"/>
      <c r="BJ536" s="2"/>
      <c r="BK536" s="2"/>
      <c r="BL536" s="2"/>
      <c r="BM536" s="2"/>
      <c r="BN536" s="2"/>
      <c r="BO536" s="2"/>
      <c r="BP536" s="2"/>
      <c r="BQ536" s="2"/>
      <c r="BR536" s="11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V536" s="6"/>
      <c r="EW536" s="6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6"/>
      <c r="FJ536" s="7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</row>
    <row r="537" spans="1:225">
      <c r="A537" s="16">
        <v>81.202606684113192</v>
      </c>
      <c r="B537" s="2">
        <v>8.6760085378548374E-2</v>
      </c>
      <c r="C537" s="2">
        <v>5.4261892439927961E-2</v>
      </c>
      <c r="D537" s="2">
        <v>3.518394364159963E-2</v>
      </c>
      <c r="E537" s="2">
        <v>3.2007797387068854E-2</v>
      </c>
      <c r="F537" s="2">
        <v>2.6869640160448696E-2</v>
      </c>
      <c r="G537" s="2">
        <v>1.9947758213309255E-2</v>
      </c>
      <c r="H537" s="2">
        <v>8.1056944774605798E-3</v>
      </c>
      <c r="I537" s="2">
        <v>6.3350679503939994E-3</v>
      </c>
      <c r="J537" s="2">
        <v>4.3771643011012874E-3</v>
      </c>
      <c r="K537" s="2">
        <v>0.80056027988198952</v>
      </c>
      <c r="L537" s="2">
        <v>0.7825414821929767</v>
      </c>
      <c r="M537" s="2">
        <v>0.76067066655002458</v>
      </c>
      <c r="N537" s="2">
        <v>0.73991544734850268</v>
      </c>
      <c r="O537" s="2">
        <v>0.7381130780220071</v>
      </c>
      <c r="P537" s="2">
        <v>0.72481438674891352</v>
      </c>
      <c r="Q537" s="2">
        <v>0.69358230302424162</v>
      </c>
      <c r="R537" s="2">
        <v>0.6554851365306551</v>
      </c>
      <c r="S537" s="2">
        <v>0.66481861229781425</v>
      </c>
      <c r="T537" s="2">
        <v>0.88732036526053792</v>
      </c>
      <c r="U537" s="2">
        <v>0.83680337463290466</v>
      </c>
      <c r="V537" s="2">
        <v>0.79585461019162418</v>
      </c>
      <c r="W537" s="2">
        <v>0.7719232447355715</v>
      </c>
      <c r="X537" s="2">
        <v>0.76498271818245578</v>
      </c>
      <c r="Y537" s="2">
        <v>0.74476214496222282</v>
      </c>
      <c r="Z537" s="2">
        <v>0.69681539150968874</v>
      </c>
      <c r="AA537" s="2">
        <v>0.66182020448104906</v>
      </c>
      <c r="AB537" s="2">
        <v>0.66919577659891549</v>
      </c>
      <c r="AC537" s="9">
        <v>9.6505812493375091E-3</v>
      </c>
      <c r="AD537" s="2"/>
      <c r="AE537" s="2">
        <f t="shared" si="233"/>
        <v>-0.11954918345953049</v>
      </c>
      <c r="AF537" s="2">
        <f t="shared" si="234"/>
        <v>-0.17816615289650237</v>
      </c>
      <c r="AG537" s="2">
        <f t="shared" si="235"/>
        <v>-0.22833876033342537</v>
      </c>
      <c r="AH537" s="2">
        <f t="shared" si="236"/>
        <v>-0.25887015781789968</v>
      </c>
      <c r="AI537" s="2">
        <f t="shared" si="237"/>
        <v>-0.26790203602194185</v>
      </c>
      <c r="AJ537" s="2">
        <f t="shared" si="238"/>
        <v>-0.29469038008670134</v>
      </c>
      <c r="AK537" s="2">
        <f t="shared" si="239"/>
        <v>-0.36123476483922162</v>
      </c>
      <c r="AL537" s="2">
        <f t="shared" si="240"/>
        <v>-0.41276135437308087</v>
      </c>
      <c r="AM537" s="2">
        <f t="shared" si="241"/>
        <v>-0.40167862100875651</v>
      </c>
      <c r="AN537" s="2">
        <f t="shared" si="242"/>
        <v>2.9540621408655401</v>
      </c>
      <c r="AO537" s="2">
        <f t="shared" si="243"/>
        <v>0.5134575860496785</v>
      </c>
      <c r="AP537" s="2">
        <f t="shared" si="244"/>
        <v>0.98157915622795411</v>
      </c>
      <c r="AQ537" s="23">
        <f t="shared" si="226"/>
        <v>3.4904950830282062</v>
      </c>
      <c r="AR537" s="2">
        <f t="shared" si="227"/>
        <v>-0.36588536851224163</v>
      </c>
      <c r="AS537" s="2">
        <f t="shared" si="228"/>
        <v>-0.42237965104590669</v>
      </c>
      <c r="AT537" s="2">
        <f t="shared" si="229"/>
        <v>1.4404195638379977</v>
      </c>
      <c r="AU537" s="2">
        <f t="shared" si="230"/>
        <v>8.9636723374320795</v>
      </c>
      <c r="AV537" s="2">
        <f t="shared" si="231"/>
        <v>0.67849583785454759</v>
      </c>
      <c r="AW537" s="27">
        <f t="shared" si="232"/>
        <v>1.4223493661882051E-2</v>
      </c>
      <c r="AX537" s="28">
        <f t="shared" si="245"/>
        <v>1.1329693169653623</v>
      </c>
      <c r="AY537" s="2">
        <v>1E-3</v>
      </c>
      <c r="AZ537" s="2">
        <v>50</v>
      </c>
      <c r="BA537" s="2">
        <f t="shared" si="246"/>
        <v>3.2311556053965003</v>
      </c>
      <c r="BB537" s="2">
        <f t="shared" si="247"/>
        <v>6.7366807966415179</v>
      </c>
      <c r="BC537" s="2">
        <f t="shared" si="248"/>
        <v>0.10132684667992065</v>
      </c>
      <c r="BD537" s="2">
        <f t="shared" si="249"/>
        <v>7.5203901972350174E-3</v>
      </c>
      <c r="BE537" s="2">
        <f t="shared" si="250"/>
        <v>6.5052365359477449E-2</v>
      </c>
      <c r="BF537">
        <f t="shared" si="251"/>
        <v>1.7688151091308555</v>
      </c>
      <c r="BG537" s="9">
        <f t="shared" si="252"/>
        <v>6.6053771101538134E-7</v>
      </c>
      <c r="BH537" s="9">
        <f t="shared" si="253"/>
        <v>9.0698847567860021E-7</v>
      </c>
      <c r="BI537" s="2"/>
      <c r="BJ537" s="2"/>
      <c r="BK537" s="2"/>
      <c r="BL537" s="2"/>
      <c r="BM537" s="2"/>
      <c r="BN537" s="2"/>
      <c r="BO537" s="2"/>
      <c r="BP537" s="2"/>
      <c r="BQ537" s="2"/>
      <c r="BR537" s="11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V537" s="6"/>
      <c r="EW537" s="6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6"/>
      <c r="FJ537" s="7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</row>
    <row r="538" spans="1:225">
      <c r="A538" s="16">
        <v>81.376421587514471</v>
      </c>
      <c r="B538" s="2">
        <v>8.9658826028901462E-2</v>
      </c>
      <c r="C538" s="2">
        <v>5.5957388734171554E-2</v>
      </c>
      <c r="D538" s="2">
        <v>3.7180880720359272E-2</v>
      </c>
      <c r="E538" s="2">
        <v>3.1719380320553631E-2</v>
      </c>
      <c r="F538" s="2">
        <v>2.6846289965592001E-2</v>
      </c>
      <c r="G538" s="2">
        <v>2.064995855895102E-2</v>
      </c>
      <c r="H538" s="2">
        <v>8.2794999287099606E-3</v>
      </c>
      <c r="I538" s="2">
        <v>6.4472530613986353E-3</v>
      </c>
      <c r="J538" s="2">
        <v>4.4302744649845401E-3</v>
      </c>
      <c r="K538" s="2">
        <v>0.79018817360996296</v>
      </c>
      <c r="L538" s="2">
        <v>0.77564126236417741</v>
      </c>
      <c r="M538" s="2">
        <v>0.75700235046132869</v>
      </c>
      <c r="N538" s="2">
        <v>0.73927342895481518</v>
      </c>
      <c r="O538" s="2">
        <v>0.73753382348635832</v>
      </c>
      <c r="P538" s="2">
        <v>0.7194222257856917</v>
      </c>
      <c r="Q538" s="2">
        <v>0.68719224071421958</v>
      </c>
      <c r="R538" s="2">
        <v>0.6518275904170977</v>
      </c>
      <c r="S538" s="2">
        <v>0.65587632731039092</v>
      </c>
      <c r="T538" s="2">
        <v>0.87984699963886448</v>
      </c>
      <c r="U538" s="2">
        <v>0.83159865109834896</v>
      </c>
      <c r="V538" s="2">
        <v>0.79418323118168799</v>
      </c>
      <c r="W538" s="2">
        <v>0.77099280927536884</v>
      </c>
      <c r="X538" s="2">
        <v>0.76438011345195034</v>
      </c>
      <c r="Y538" s="2">
        <v>0.74007218434464273</v>
      </c>
      <c r="Z538" s="2">
        <v>0.69046116777200806</v>
      </c>
      <c r="AA538" s="2">
        <v>0.6582748434784963</v>
      </c>
      <c r="AB538" s="2">
        <v>0.66030660177537548</v>
      </c>
      <c r="AC538" s="9">
        <v>9.5884006519511115E-3</v>
      </c>
      <c r="AD538" s="2"/>
      <c r="AE538" s="2">
        <f t="shared" si="233"/>
        <v>-0.1280072506727353</v>
      </c>
      <c r="AF538" s="2">
        <f t="shared" si="234"/>
        <v>-0.18440534505545217</v>
      </c>
      <c r="AG538" s="2">
        <f t="shared" si="235"/>
        <v>-0.23044107460800756</v>
      </c>
      <c r="AH538" s="2">
        <f t="shared" si="236"/>
        <v>-0.26007623195339052</v>
      </c>
      <c r="AI538" s="2">
        <f t="shared" si="237"/>
        <v>-0.26869008284670626</v>
      </c>
      <c r="AJ538" s="2">
        <f t="shared" si="238"/>
        <v>-0.30100755112958411</v>
      </c>
      <c r="AK538" s="2">
        <f t="shared" si="239"/>
        <v>-0.37039554555343207</v>
      </c>
      <c r="AL538" s="2">
        <f t="shared" si="240"/>
        <v>-0.41813273961112585</v>
      </c>
      <c r="AM538" s="2">
        <f t="shared" si="241"/>
        <v>-0.41505100368624115</v>
      </c>
      <c r="AN538" s="2">
        <f t="shared" si="242"/>
        <v>3.0033282447388405</v>
      </c>
      <c r="AO538" s="2">
        <f t="shared" si="243"/>
        <v>0.52221360949945328</v>
      </c>
      <c r="AP538" s="2">
        <f t="shared" si="244"/>
        <v>0.98793863260181103</v>
      </c>
      <c r="AQ538" s="23">
        <f t="shared" si="226"/>
        <v>3.5004263267071236</v>
      </c>
      <c r="AR538" s="2">
        <f t="shared" si="227"/>
        <v>-0.37514119953675151</v>
      </c>
      <c r="AS538" s="2">
        <f t="shared" si="228"/>
        <v>-0.42797518389937417</v>
      </c>
      <c r="AT538" s="2">
        <f t="shared" si="229"/>
        <v>1.3470939234617683</v>
      </c>
      <c r="AU538" s="2">
        <f t="shared" si="230"/>
        <v>8.3499489129417501</v>
      </c>
      <c r="AV538" s="2">
        <f t="shared" si="231"/>
        <v>0.6732032974727663</v>
      </c>
      <c r="AW538" s="27">
        <f t="shared" si="232"/>
        <v>1.4242949623013396E-2</v>
      </c>
      <c r="AX538" s="28">
        <f t="shared" si="245"/>
        <v>1.1324496286535013</v>
      </c>
      <c r="AY538" s="2">
        <v>1E-3</v>
      </c>
      <c r="AZ538" s="2">
        <v>50</v>
      </c>
      <c r="BA538" s="2">
        <f t="shared" si="246"/>
        <v>3.1592228091282819</v>
      </c>
      <c r="BB538" s="2">
        <f t="shared" si="247"/>
        <v>6.5609640776469327</v>
      </c>
      <c r="BC538" s="2">
        <f t="shared" si="248"/>
        <v>9.9071083012409716E-2</v>
      </c>
      <c r="BD538" s="2">
        <f t="shared" si="249"/>
        <v>7.5498965892232955E-3</v>
      </c>
      <c r="BE538" s="2">
        <f t="shared" si="250"/>
        <v>6.3657129242400856E-2</v>
      </c>
      <c r="BF538">
        <f t="shared" si="251"/>
        <v>1.8526315543294847</v>
      </c>
      <c r="BG538" s="9">
        <f t="shared" si="252"/>
        <v>6.832208831218454E-7</v>
      </c>
      <c r="BH538" s="9">
        <f t="shared" si="253"/>
        <v>8.4134481380250753E-7</v>
      </c>
      <c r="BI538" s="2"/>
      <c r="BJ538" s="2"/>
      <c r="BK538" s="2"/>
      <c r="BL538" s="2"/>
      <c r="BM538" s="2"/>
      <c r="BN538" s="2"/>
      <c r="BO538" s="2"/>
      <c r="BP538" s="2"/>
      <c r="BQ538" s="2"/>
      <c r="BR538" s="11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V538" s="6"/>
      <c r="EW538" s="6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6"/>
      <c r="FJ538" s="7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</row>
    <row r="539" spans="1:225">
      <c r="A539" s="16">
        <v>81.543769073801997</v>
      </c>
      <c r="B539" s="2">
        <v>8.5445038137685891E-2</v>
      </c>
      <c r="C539" s="2">
        <v>5.2964666960984397E-2</v>
      </c>
      <c r="D539" s="2">
        <v>3.6459375227889154E-2</v>
      </c>
      <c r="E539" s="2">
        <v>3.0693248461695338E-2</v>
      </c>
      <c r="F539" s="2">
        <v>2.5619916327370443E-2</v>
      </c>
      <c r="G539" s="2">
        <v>1.9116237133922142E-2</v>
      </c>
      <c r="H539" s="2">
        <v>7.6047285180385876E-3</v>
      </c>
      <c r="I539" s="2">
        <v>5.9091199909914053E-3</v>
      </c>
      <c r="J539" s="2">
        <v>4.0474496055026253E-3</v>
      </c>
      <c r="K539" s="2">
        <v>0.79030780187272109</v>
      </c>
      <c r="L539" s="2">
        <v>0.78082332508077035</v>
      </c>
      <c r="M539" s="2">
        <v>0.75666405811499349</v>
      </c>
      <c r="N539" s="2">
        <v>0.73817999494171338</v>
      </c>
      <c r="O539" s="2">
        <v>0.73890160764514401</v>
      </c>
      <c r="P539" s="2">
        <v>0.71744472346473442</v>
      </c>
      <c r="Q539" s="2">
        <v>0.68459688424758647</v>
      </c>
      <c r="R539" s="2">
        <v>0.64969359892981615</v>
      </c>
      <c r="S539" s="2">
        <v>0.6510642687468835</v>
      </c>
      <c r="T539" s="2">
        <v>0.87575284001040699</v>
      </c>
      <c r="U539" s="2">
        <v>0.8337879920417548</v>
      </c>
      <c r="V539" s="2">
        <v>0.7931234333428826</v>
      </c>
      <c r="W539" s="2">
        <v>0.76887324340340868</v>
      </c>
      <c r="X539" s="2">
        <v>0.76452152397251449</v>
      </c>
      <c r="Y539" s="2">
        <v>0.73656096059865661</v>
      </c>
      <c r="Z539" s="2">
        <v>0.68654207790051147</v>
      </c>
      <c r="AA539" s="2">
        <v>0.65560271892080757</v>
      </c>
      <c r="AB539" s="2">
        <v>0.65511171835238613</v>
      </c>
      <c r="AC539" s="9">
        <v>9.5262201001798403E-3</v>
      </c>
      <c r="AD539" s="2"/>
      <c r="AE539" s="2">
        <f t="shared" si="233"/>
        <v>-0.13267137396328821</v>
      </c>
      <c r="AF539" s="2">
        <f t="shared" si="234"/>
        <v>-0.18177611512420552</v>
      </c>
      <c r="AG539" s="2">
        <f t="shared" si="235"/>
        <v>-0.23177641581203776</v>
      </c>
      <c r="AH539" s="2">
        <f t="shared" si="236"/>
        <v>-0.26282915608842561</v>
      </c>
      <c r="AI539" s="2">
        <f t="shared" si="237"/>
        <v>-0.26850509969604969</v>
      </c>
      <c r="AJ539" s="2">
        <f t="shared" si="238"/>
        <v>-0.30576327583448126</v>
      </c>
      <c r="AK539" s="2">
        <f t="shared" si="239"/>
        <v>-0.3760877622795506</v>
      </c>
      <c r="AL539" s="2">
        <f t="shared" si="240"/>
        <v>-0.42220028489591332</v>
      </c>
      <c r="AM539" s="2">
        <f t="shared" si="241"/>
        <v>-0.42294949552093725</v>
      </c>
      <c r="AN539" s="2">
        <f t="shared" si="242"/>
        <v>3.0665555182927116</v>
      </c>
      <c r="AO539" s="2">
        <f t="shared" si="243"/>
        <v>0.53275091506597094</v>
      </c>
      <c r="AP539" s="2">
        <f t="shared" si="244"/>
        <v>0.99067388413248936</v>
      </c>
      <c r="AQ539" s="23">
        <f t="shared" si="226"/>
        <v>3.5122984665321551</v>
      </c>
      <c r="AR539" s="2">
        <f t="shared" si="227"/>
        <v>-0.37892510409771402</v>
      </c>
      <c r="AS539" s="2">
        <f t="shared" si="228"/>
        <v>-0.43125441349170662</v>
      </c>
      <c r="AT539" s="2">
        <f t="shared" si="229"/>
        <v>1.3342263611954297</v>
      </c>
      <c r="AU539" s="2">
        <f t="shared" si="230"/>
        <v>8.2628221632039498</v>
      </c>
      <c r="AV539" s="2">
        <f t="shared" si="231"/>
        <v>0.67079254151665191</v>
      </c>
      <c r="AW539" s="27">
        <f t="shared" si="232"/>
        <v>1.4201440103435258E-2</v>
      </c>
      <c r="AX539" s="28">
        <f t="shared" si="245"/>
        <v>1.1314113525070928</v>
      </c>
      <c r="AY539" s="2">
        <v>1E-3</v>
      </c>
      <c r="AZ539" s="2">
        <v>50</v>
      </c>
      <c r="BA539" s="2">
        <f t="shared" si="246"/>
        <v>3.0753322035657784</v>
      </c>
      <c r="BB539" s="2">
        <f t="shared" si="247"/>
        <v>6.3366771376680653</v>
      </c>
      <c r="BC539" s="2">
        <f t="shared" si="248"/>
        <v>9.6440330561639254E-2</v>
      </c>
      <c r="BD539" s="2">
        <f t="shared" si="249"/>
        <v>7.6095457440992758E-3</v>
      </c>
      <c r="BE539" s="2">
        <f t="shared" si="250"/>
        <v>6.202698526024264E-2</v>
      </c>
      <c r="BF539">
        <f t="shared" si="251"/>
        <v>1.977158266418185</v>
      </c>
      <c r="BG539" s="9">
        <f t="shared" si="252"/>
        <v>6.318624001289593E-7</v>
      </c>
      <c r="BH539" s="9">
        <f t="shared" si="253"/>
        <v>7.6377957208991955E-7</v>
      </c>
      <c r="BI539" s="2"/>
      <c r="BJ539" s="2"/>
      <c r="BK539" s="2"/>
      <c r="BL539" s="2"/>
      <c r="BM539" s="2"/>
      <c r="BN539" s="2"/>
      <c r="BO539" s="2"/>
      <c r="BP539" s="2"/>
      <c r="BQ539" s="2"/>
      <c r="BR539" s="11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V539" s="6"/>
      <c r="EW539" s="6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6"/>
      <c r="FJ539" s="7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</row>
    <row r="540" spans="1:225">
      <c r="A540" s="16">
        <v>81.713541857380037</v>
      </c>
      <c r="B540" s="2">
        <v>8.5070970102505028E-2</v>
      </c>
      <c r="C540" s="2">
        <v>5.370748883294893E-2</v>
      </c>
      <c r="D540" s="2">
        <v>3.4691920514479127E-2</v>
      </c>
      <c r="E540" s="2">
        <v>3.0208262975786476E-2</v>
      </c>
      <c r="F540" s="2">
        <v>2.5244207527617954E-2</v>
      </c>
      <c r="G540" s="2">
        <v>1.8291136993331163E-2</v>
      </c>
      <c r="H540" s="2">
        <v>7.0888138105805205E-3</v>
      </c>
      <c r="I540" s="2">
        <v>5.4689855439243344E-3</v>
      </c>
      <c r="J540" s="2">
        <v>3.7060099761514385E-3</v>
      </c>
      <c r="K540" s="2">
        <v>0.79818233972163388</v>
      </c>
      <c r="L540" s="2">
        <v>0.78265511882605487</v>
      </c>
      <c r="M540" s="2">
        <v>0.76137945498042581</v>
      </c>
      <c r="N540" s="2">
        <v>0.73770658407686485</v>
      </c>
      <c r="O540" s="2">
        <v>0.73459245139882878</v>
      </c>
      <c r="P540" s="2">
        <v>0.71764584098836637</v>
      </c>
      <c r="Q540" s="2">
        <v>0.68643720009970222</v>
      </c>
      <c r="R540" s="2">
        <v>0.65157013929301255</v>
      </c>
      <c r="S540" s="2">
        <v>0.65391229119057981</v>
      </c>
      <c r="T540" s="2">
        <v>0.88325330982413885</v>
      </c>
      <c r="U540" s="2">
        <v>0.83636260765900383</v>
      </c>
      <c r="V540" s="2">
        <v>0.79607137549490492</v>
      </c>
      <c r="W540" s="2">
        <v>0.76791484705265134</v>
      </c>
      <c r="X540" s="2">
        <v>0.7598366589264467</v>
      </c>
      <c r="Y540" s="2">
        <v>0.73593697798169755</v>
      </c>
      <c r="Z540" s="2">
        <v>0.68831555866835825</v>
      </c>
      <c r="AA540" s="2">
        <v>0.65703912483693694</v>
      </c>
      <c r="AB540" s="2">
        <v>0.65761830116673126</v>
      </c>
      <c r="AC540" s="9">
        <v>9.4840864704187691E-3</v>
      </c>
      <c r="AD540" s="2"/>
      <c r="AE540" s="2">
        <f t="shared" si="233"/>
        <v>-0.12414324542565927</v>
      </c>
      <c r="AF540" s="2">
        <f t="shared" si="234"/>
        <v>-0.17869301871706253</v>
      </c>
      <c r="AG540" s="2">
        <f t="shared" si="235"/>
        <v>-0.2280664294504956</v>
      </c>
      <c r="AH540" s="2">
        <f t="shared" si="236"/>
        <v>-0.26407642821521576</v>
      </c>
      <c r="AI540" s="2">
        <f t="shared" si="237"/>
        <v>-0.27465179126610478</v>
      </c>
      <c r="AJ540" s="2">
        <f t="shared" si="238"/>
        <v>-0.30661079166178401</v>
      </c>
      <c r="AK540" s="2">
        <f t="shared" si="239"/>
        <v>-0.37350788534635981</v>
      </c>
      <c r="AL540" s="2">
        <f t="shared" si="240"/>
        <v>-0.42001171152944944</v>
      </c>
      <c r="AM540" s="2">
        <f t="shared" si="241"/>
        <v>-0.41913060538604124</v>
      </c>
      <c r="AN540" s="2">
        <f t="shared" si="242"/>
        <v>3.0952704347721887</v>
      </c>
      <c r="AO540" s="2">
        <f t="shared" si="243"/>
        <v>0.5370330076743145</v>
      </c>
      <c r="AP540" s="2">
        <f t="shared" si="244"/>
        <v>0.98833698020458183</v>
      </c>
      <c r="AQ540" s="23">
        <f t="shared" si="226"/>
        <v>3.5170993418484575</v>
      </c>
      <c r="AR540" s="2">
        <f t="shared" si="227"/>
        <v>-0.37624053632748233</v>
      </c>
      <c r="AS540" s="2">
        <f t="shared" si="228"/>
        <v>-0.42837023004924063</v>
      </c>
      <c r="AT540" s="2">
        <f t="shared" si="229"/>
        <v>1.3291368139591473</v>
      </c>
      <c r="AU540" s="2">
        <f t="shared" si="230"/>
        <v>8.232541874185161</v>
      </c>
      <c r="AV540" s="2">
        <f t="shared" si="231"/>
        <v>0.67264801464818869</v>
      </c>
      <c r="AW540" s="27">
        <f t="shared" si="232"/>
        <v>1.4099627537560158E-2</v>
      </c>
      <c r="AX540" s="28">
        <f t="shared" si="245"/>
        <v>1.1304600622873209</v>
      </c>
      <c r="AY540" s="2">
        <v>1E-3</v>
      </c>
      <c r="AZ540" s="2">
        <v>50</v>
      </c>
      <c r="BA540" s="2">
        <f t="shared" si="246"/>
        <v>3.0420496975302718</v>
      </c>
      <c r="BB540" s="2">
        <f t="shared" si="247"/>
        <v>6.2227240867236233</v>
      </c>
      <c r="BC540" s="2">
        <f t="shared" si="248"/>
        <v>9.5396613762438714E-2</v>
      </c>
      <c r="BD540" s="2">
        <f t="shared" si="249"/>
        <v>7.6650309539772607E-3</v>
      </c>
      <c r="BE540" s="2">
        <f t="shared" si="250"/>
        <v>6.1379359526817723E-2</v>
      </c>
      <c r="BF540">
        <f t="shared" si="251"/>
        <v>2.0468004905630468</v>
      </c>
      <c r="BG540" s="9">
        <f t="shared" si="252"/>
        <v>6.0435677603463878E-7</v>
      </c>
      <c r="BH540" s="9">
        <f t="shared" si="253"/>
        <v>7.2918908367557086E-7</v>
      </c>
      <c r="BI540" s="2"/>
      <c r="BJ540" s="2"/>
      <c r="BK540" s="2"/>
      <c r="BL540" s="2"/>
      <c r="BM540" s="2"/>
      <c r="BN540" s="2"/>
      <c r="BO540" s="2"/>
      <c r="BP540" s="2"/>
      <c r="BQ540" s="2"/>
      <c r="BR540" s="11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V540" s="6"/>
      <c r="EW540" s="6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6"/>
      <c r="FJ540" s="7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</row>
    <row r="541" spans="1:225">
      <c r="A541" s="16">
        <v>81.886545586789083</v>
      </c>
      <c r="B541" s="2">
        <v>8.6393815563714255E-2</v>
      </c>
      <c r="C541" s="2">
        <v>5.5251362530065268E-2</v>
      </c>
      <c r="D541" s="2">
        <v>3.5100867167083175E-2</v>
      </c>
      <c r="E541" s="2">
        <v>3.1007562192302732E-2</v>
      </c>
      <c r="F541" s="2">
        <v>2.5374276117581175E-2</v>
      </c>
      <c r="G541" s="2">
        <v>1.9697703468577389E-2</v>
      </c>
      <c r="H541" s="2">
        <v>7.7801198343071575E-3</v>
      </c>
      <c r="I541" s="2">
        <v>6.0335658144521085E-3</v>
      </c>
      <c r="J541" s="2">
        <v>4.1205549162426107E-3</v>
      </c>
      <c r="K541" s="2">
        <v>0.79655169143562077</v>
      </c>
      <c r="L541" s="2">
        <v>0.78174883584651356</v>
      </c>
      <c r="M541" s="2">
        <v>0.76138201586920184</v>
      </c>
      <c r="N541" s="2">
        <v>0.73863888617264317</v>
      </c>
      <c r="O541" s="2">
        <v>0.7390613795104356</v>
      </c>
      <c r="P541" s="2">
        <v>0.71707506374078345</v>
      </c>
      <c r="Q541" s="2">
        <v>0.68858600944466863</v>
      </c>
      <c r="R541" s="2">
        <v>0.655088251162952</v>
      </c>
      <c r="S541" s="2">
        <v>0.65731619584892553</v>
      </c>
      <c r="T541" s="2">
        <v>0.88294550699933505</v>
      </c>
      <c r="U541" s="2">
        <v>0.8370001983765788</v>
      </c>
      <c r="V541" s="2">
        <v>0.79648288303628501</v>
      </c>
      <c r="W541" s="2">
        <v>0.76964644836494589</v>
      </c>
      <c r="X541" s="2">
        <v>0.76443565562801674</v>
      </c>
      <c r="Y541" s="2">
        <v>0.7367727672093608</v>
      </c>
      <c r="Z541" s="2">
        <v>0.69027483104368503</v>
      </c>
      <c r="AA541" s="2">
        <v>0.66112181697740413</v>
      </c>
      <c r="AB541" s="2">
        <v>0.66143675076516817</v>
      </c>
      <c r="AC541" s="9">
        <v>9.4848356121916642E-3</v>
      </c>
      <c r="AD541" s="2"/>
      <c r="AE541" s="2">
        <f t="shared" si="233"/>
        <v>-0.12449179376006879</v>
      </c>
      <c r="AF541" s="2">
        <f t="shared" si="234"/>
        <v>-0.1779309714836351</v>
      </c>
      <c r="AG541" s="2">
        <f t="shared" si="235"/>
        <v>-0.22754964008732739</v>
      </c>
      <c r="AH541" s="2">
        <f t="shared" si="236"/>
        <v>-0.26182402754730849</v>
      </c>
      <c r="AI541" s="2">
        <f t="shared" si="237"/>
        <v>-0.26861742245529202</v>
      </c>
      <c r="AJ541" s="2">
        <f t="shared" si="238"/>
        <v>-0.3054757556234583</v>
      </c>
      <c r="AK541" s="2">
        <f t="shared" si="239"/>
        <v>-0.37066545483314101</v>
      </c>
      <c r="AL541" s="2">
        <f t="shared" si="240"/>
        <v>-0.41381716416246433</v>
      </c>
      <c r="AM541" s="2">
        <f t="shared" si="241"/>
        <v>-0.41334091486599017</v>
      </c>
      <c r="AN541" s="2">
        <f t="shared" si="242"/>
        <v>3.0324858967696247</v>
      </c>
      <c r="AO541" s="2">
        <f t="shared" si="243"/>
        <v>0.5266219599909937</v>
      </c>
      <c r="AP541" s="2">
        <f t="shared" si="244"/>
        <v>0.98813729693631902</v>
      </c>
      <c r="AQ541" s="23">
        <f t="shared" si="226"/>
        <v>3.5054033985459681</v>
      </c>
      <c r="AR541" s="2">
        <f t="shared" si="227"/>
        <v>-0.37311504567495313</v>
      </c>
      <c r="AS541" s="2">
        <f t="shared" si="228"/>
        <v>-0.42298531782284943</v>
      </c>
      <c r="AT541" s="2">
        <f t="shared" si="229"/>
        <v>1.2715289483134675</v>
      </c>
      <c r="AU541" s="2">
        <f t="shared" si="230"/>
        <v>7.8625428111655591</v>
      </c>
      <c r="AV541" s="2">
        <f t="shared" si="231"/>
        <v>0.67534738337401756</v>
      </c>
      <c r="AW541" s="27">
        <f t="shared" si="232"/>
        <v>1.4044380485796329E-2</v>
      </c>
      <c r="AX541" s="28">
        <f t="shared" si="245"/>
        <v>1.1309016933169929</v>
      </c>
      <c r="AY541" s="2">
        <v>1E-3</v>
      </c>
      <c r="AZ541" s="2">
        <v>50</v>
      </c>
      <c r="BA541" s="2">
        <f t="shared" si="246"/>
        <v>3.1237774604170219</v>
      </c>
      <c r="BB541" s="2">
        <f t="shared" si="247"/>
        <v>6.4115348924667899</v>
      </c>
      <c r="BC541" s="2">
        <f t="shared" si="248"/>
        <v>9.7959540934899184E-2</v>
      </c>
      <c r="BD541" s="2">
        <f t="shared" si="249"/>
        <v>7.6391719791323292E-3</v>
      </c>
      <c r="BE541" s="2">
        <f t="shared" si="250"/>
        <v>6.2968753381692721E-2</v>
      </c>
      <c r="BF541">
        <f t="shared" si="251"/>
        <v>1.9336986853919684</v>
      </c>
      <c r="BG541" s="9">
        <f t="shared" si="252"/>
        <v>6.5144735881028874E-7</v>
      </c>
      <c r="BH541" s="9">
        <f t="shared" si="253"/>
        <v>7.934756264576808E-7</v>
      </c>
      <c r="BI541" s="2"/>
      <c r="BJ541" s="2"/>
      <c r="BK541" s="2"/>
      <c r="BL541" s="2"/>
      <c r="BM541" s="2"/>
      <c r="BN541" s="2"/>
      <c r="BO541" s="2"/>
      <c r="BP541" s="2"/>
      <c r="BQ541" s="2"/>
      <c r="BR541" s="11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V541" s="6"/>
      <c r="EW541" s="6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6"/>
      <c r="FJ541" s="7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</row>
    <row r="542" spans="1:225">
      <c r="A542" s="16">
        <v>82.060363317395897</v>
      </c>
      <c r="B542" s="2">
        <v>8.7356011303669379E-2</v>
      </c>
      <c r="C542" s="2">
        <v>5.4939826192082861E-2</v>
      </c>
      <c r="D542" s="2">
        <v>3.5441651066781404E-2</v>
      </c>
      <c r="E542" s="2">
        <v>3.2539402250032511E-2</v>
      </c>
      <c r="F542" s="2">
        <v>2.6322154150635598E-2</v>
      </c>
      <c r="G542" s="2">
        <v>2.1893992626331182E-2</v>
      </c>
      <c r="H542" s="2">
        <v>9.1486193767989863E-3</v>
      </c>
      <c r="I542" s="2">
        <v>7.2050602385689312E-3</v>
      </c>
      <c r="J542" s="2">
        <v>5.0357098785160561E-3</v>
      </c>
      <c r="K542" s="2">
        <v>0.79906073414511858</v>
      </c>
      <c r="L542" s="2">
        <v>0.78410223928103695</v>
      </c>
      <c r="M542" s="2">
        <v>0.77026155782392536</v>
      </c>
      <c r="N542" s="2">
        <v>0.74248500328865563</v>
      </c>
      <c r="O542" s="2">
        <v>0.74343997511917981</v>
      </c>
      <c r="P542" s="2">
        <v>0.72148150575850201</v>
      </c>
      <c r="Q542" s="2">
        <v>0.68971303903111714</v>
      </c>
      <c r="R542" s="2">
        <v>0.65681596890528682</v>
      </c>
      <c r="S542" s="2">
        <v>0.65794230266831499</v>
      </c>
      <c r="T542" s="2">
        <v>0.8864167454487879</v>
      </c>
      <c r="U542" s="2">
        <v>0.83904206547311977</v>
      </c>
      <c r="V542" s="2">
        <v>0.80570320889070679</v>
      </c>
      <c r="W542" s="2">
        <v>0.77502440553868812</v>
      </c>
      <c r="X542" s="2">
        <v>0.76976212926981535</v>
      </c>
      <c r="Y542" s="2">
        <v>0.74337549838483319</v>
      </c>
      <c r="Z542" s="2">
        <v>0.6918292491364334</v>
      </c>
      <c r="AA542" s="2">
        <v>0.66402102914385575</v>
      </c>
      <c r="AB542" s="2">
        <v>0.66297801254683109</v>
      </c>
      <c r="AC542" s="9">
        <v>9.4855847995799682E-3</v>
      </c>
      <c r="AD542" s="2"/>
      <c r="AE542" s="2">
        <f t="shared" si="233"/>
        <v>-0.12056807164140068</v>
      </c>
      <c r="AF542" s="2">
        <f t="shared" si="234"/>
        <v>-0.17549443613993276</v>
      </c>
      <c r="AG542" s="2">
        <f t="shared" si="235"/>
        <v>-0.21603983147053113</v>
      </c>
      <c r="AH542" s="2">
        <f t="shared" si="236"/>
        <v>-0.25486075910695966</v>
      </c>
      <c r="AI542" s="2">
        <f t="shared" si="237"/>
        <v>-0.26167373488716889</v>
      </c>
      <c r="AJ542" s="2">
        <f t="shared" si="238"/>
        <v>-0.29655398052031473</v>
      </c>
      <c r="AK542" s="2">
        <f t="shared" si="239"/>
        <v>-0.36841610361505073</v>
      </c>
      <c r="AL542" s="2">
        <f t="shared" si="240"/>
        <v>-0.40944145960982653</v>
      </c>
      <c r="AM542" s="2">
        <f t="shared" si="241"/>
        <v>-0.41101345292563851</v>
      </c>
      <c r="AN542" s="2">
        <f t="shared" si="242"/>
        <v>3.0662596821534356</v>
      </c>
      <c r="AO542" s="2">
        <f t="shared" si="243"/>
        <v>0.53110770134901064</v>
      </c>
      <c r="AP542" s="2">
        <f t="shared" si="244"/>
        <v>0.98997768064258995</v>
      </c>
      <c r="AQ542" s="23">
        <f t="shared" si="226"/>
        <v>3.5104526090317072</v>
      </c>
      <c r="AR542" s="2">
        <f t="shared" si="227"/>
        <v>-0.37147965335732464</v>
      </c>
      <c r="AS542" s="2">
        <f t="shared" si="228"/>
        <v>-0.42035140794629006</v>
      </c>
      <c r="AT542" s="2">
        <f t="shared" si="229"/>
        <v>1.2460700140246264</v>
      </c>
      <c r="AU542" s="2">
        <f t="shared" si="230"/>
        <v>7.6992813897057388</v>
      </c>
      <c r="AV542" s="2">
        <f t="shared" si="231"/>
        <v>0.6767157288389779</v>
      </c>
      <c r="AW542" s="27">
        <f t="shared" si="232"/>
        <v>1.4017089296644721E-2</v>
      </c>
      <c r="AX542" s="28">
        <f t="shared" si="245"/>
        <v>1.1303974460120756</v>
      </c>
      <c r="AY542" s="2">
        <v>1E-3</v>
      </c>
      <c r="AZ542" s="2">
        <v>50</v>
      </c>
      <c r="BA542" s="2">
        <f t="shared" si="246"/>
        <v>3.0882266016513182</v>
      </c>
      <c r="BB542" s="2">
        <f t="shared" si="247"/>
        <v>6.3141501266323354</v>
      </c>
      <c r="BC542" s="2">
        <f t="shared" si="248"/>
        <v>9.6844690133694913E-2</v>
      </c>
      <c r="BD542" s="2">
        <f t="shared" si="249"/>
        <v>7.6687115235758701E-3</v>
      </c>
      <c r="BE542" s="2">
        <f t="shared" si="250"/>
        <v>6.2277754608796698E-2</v>
      </c>
      <c r="BF542">
        <f t="shared" si="251"/>
        <v>1.9906832976987623</v>
      </c>
      <c r="BG542" s="9">
        <f t="shared" si="252"/>
        <v>7.2378557287124128E-7</v>
      </c>
      <c r="BH542" s="9">
        <f t="shared" si="253"/>
        <v>7.6881875745267983E-7</v>
      </c>
      <c r="BI542" s="2"/>
      <c r="BJ542" s="2"/>
      <c r="BK542" s="2"/>
      <c r="BL542" s="2"/>
      <c r="BM542" s="2"/>
      <c r="BN542" s="2"/>
      <c r="BO542" s="2"/>
      <c r="BP542" s="2"/>
      <c r="BQ542" s="2"/>
      <c r="BR542" s="11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V542" s="6"/>
      <c r="EW542" s="6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6"/>
      <c r="FJ542" s="7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</row>
    <row r="543" spans="1:225">
      <c r="A543" s="16">
        <v>82.221240628098329</v>
      </c>
      <c r="B543" s="2">
        <v>8.5833887176112983E-2</v>
      </c>
      <c r="C543" s="2">
        <v>5.3740979757610816E-2</v>
      </c>
      <c r="D543" s="2">
        <v>3.6102489820405759E-2</v>
      </c>
      <c r="E543" s="2">
        <v>3.1896930024174271E-2</v>
      </c>
      <c r="F543" s="2">
        <v>2.581535489831065E-2</v>
      </c>
      <c r="G543" s="2">
        <v>2.1162686377771932E-2</v>
      </c>
      <c r="H543" s="2">
        <v>8.7852429938960978E-3</v>
      </c>
      <c r="I543" s="2">
        <v>6.906475718135332E-3</v>
      </c>
      <c r="J543" s="2">
        <v>4.8140495459456038E-3</v>
      </c>
      <c r="K543" s="2">
        <v>0.80015821458860537</v>
      </c>
      <c r="L543" s="2">
        <v>0.78305697598427715</v>
      </c>
      <c r="M543" s="2">
        <v>0.76097225402826629</v>
      </c>
      <c r="N543" s="2">
        <v>0.74694111366573024</v>
      </c>
      <c r="O543" s="2">
        <v>0.75062521549363415</v>
      </c>
      <c r="P543" s="2">
        <v>0.72647683893299464</v>
      </c>
      <c r="Q543" s="2">
        <v>0.69024529864919504</v>
      </c>
      <c r="R543" s="2">
        <v>0.65448967501584843</v>
      </c>
      <c r="S543" s="2">
        <v>0.65993212168516269</v>
      </c>
      <c r="T543" s="2">
        <v>0.88599210176471832</v>
      </c>
      <c r="U543" s="2">
        <v>0.83679795574188798</v>
      </c>
      <c r="V543" s="2">
        <v>0.79707474384867205</v>
      </c>
      <c r="W543" s="2">
        <v>0.7788380436899045</v>
      </c>
      <c r="X543" s="2">
        <v>0.77644057039194481</v>
      </c>
      <c r="Y543" s="2">
        <v>0.74763952531076661</v>
      </c>
      <c r="Z543" s="2">
        <v>0.69307255064243334</v>
      </c>
      <c r="AA543" s="2">
        <v>0.66139615073398372</v>
      </c>
      <c r="AB543" s="2">
        <v>0.66474617123110824</v>
      </c>
      <c r="AC543" s="9">
        <v>9.49355872607025E-3</v>
      </c>
      <c r="AD543" s="2"/>
      <c r="AE543" s="2">
        <f t="shared" si="233"/>
        <v>-0.12104724290356428</v>
      </c>
      <c r="AF543" s="2">
        <f t="shared" si="234"/>
        <v>-0.17817262862153718</v>
      </c>
      <c r="AG543" s="2">
        <f t="shared" si="235"/>
        <v>-0.22680682309769823</v>
      </c>
      <c r="AH543" s="2">
        <f t="shared" si="236"/>
        <v>-0.2499521575632726</v>
      </c>
      <c r="AI543" s="2">
        <f t="shared" si="237"/>
        <v>-0.25303517455489005</v>
      </c>
      <c r="AJ543" s="2">
        <f t="shared" si="238"/>
        <v>-0.2908343352012111</v>
      </c>
      <c r="AK543" s="2">
        <f t="shared" si="239"/>
        <v>-0.3666205945901988</v>
      </c>
      <c r="AL543" s="2">
        <f t="shared" si="240"/>
        <v>-0.41340229832742537</v>
      </c>
      <c r="AM543" s="2">
        <f t="shared" si="241"/>
        <v>-0.40835000858810616</v>
      </c>
      <c r="AN543" s="2">
        <f t="shared" si="242"/>
        <v>3.0311579777504765</v>
      </c>
      <c r="AO543" s="2">
        <f t="shared" si="243"/>
        <v>0.52543235178435954</v>
      </c>
      <c r="AP543" s="2">
        <f t="shared" si="244"/>
        <v>0.98591424254350313</v>
      </c>
      <c r="AQ543" s="23">
        <f t="shared" si="226"/>
        <v>3.5040617979012945</v>
      </c>
      <c r="AR543" s="2">
        <f t="shared" si="227"/>
        <v>-0.37070823927917596</v>
      </c>
      <c r="AS543" s="2">
        <f t="shared" si="228"/>
        <v>-0.42389946913346999</v>
      </c>
      <c r="AT543" s="2">
        <f t="shared" si="229"/>
        <v>1.3562025159107427</v>
      </c>
      <c r="AU543" s="2">
        <f t="shared" si="230"/>
        <v>8.413377974756159</v>
      </c>
      <c r="AV543" s="2">
        <f t="shared" si="231"/>
        <v>0.67610017679405798</v>
      </c>
      <c r="AW543" s="27">
        <f t="shared" si="232"/>
        <v>1.4041645087399548E-2</v>
      </c>
      <c r="AX543" s="28">
        <f t="shared" si="245"/>
        <v>1.1309733462323976</v>
      </c>
      <c r="AY543" s="2">
        <v>1E-3</v>
      </c>
      <c r="AZ543" s="2">
        <v>50</v>
      </c>
      <c r="BA543" s="2">
        <f t="shared" si="246"/>
        <v>3.1332925238799971</v>
      </c>
      <c r="BB543" s="2">
        <f t="shared" si="247"/>
        <v>6.4345847378061594</v>
      </c>
      <c r="BC543" s="2">
        <f t="shared" si="248"/>
        <v>9.825792686687114E-2</v>
      </c>
      <c r="BD543" s="2">
        <f t="shared" si="249"/>
        <v>7.6349929023822836E-3</v>
      </c>
      <c r="BE543" s="2">
        <f t="shared" si="250"/>
        <v>6.3153599285385553E-2</v>
      </c>
      <c r="BF543">
        <f t="shared" si="251"/>
        <v>1.9206809116502057</v>
      </c>
      <c r="BG543" s="9">
        <f t="shared" si="252"/>
        <v>6.9997474689231707E-7</v>
      </c>
      <c r="BH543" s="9">
        <f t="shared" si="253"/>
        <v>8.1310515835092699E-7</v>
      </c>
      <c r="BI543" s="2"/>
      <c r="BJ543" s="2"/>
      <c r="BK543" s="2"/>
      <c r="BL543" s="2"/>
      <c r="BM543" s="2"/>
      <c r="BN543" s="2"/>
      <c r="BO543" s="2"/>
      <c r="BP543" s="2"/>
      <c r="BQ543" s="2"/>
      <c r="BR543" s="11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V543" s="6"/>
      <c r="EW543" s="6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6"/>
      <c r="FJ543" s="7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</row>
    <row r="544" spans="1:225">
      <c r="A544" s="16">
        <v>82.386162879625971</v>
      </c>
      <c r="B544" s="2">
        <v>9.0058949525615106E-2</v>
      </c>
      <c r="C544" s="2">
        <v>5.8355371374942941E-2</v>
      </c>
      <c r="D544" s="2">
        <v>3.8670338809643975E-2</v>
      </c>
      <c r="E544" s="2">
        <v>3.6541415365191128E-2</v>
      </c>
      <c r="F544" s="2">
        <v>2.9022796627755355E-2</v>
      </c>
      <c r="G544" s="2">
        <v>2.0674218973147661E-2</v>
      </c>
      <c r="H544" s="2">
        <v>8.4920142315452595E-3</v>
      </c>
      <c r="I544" s="2">
        <v>6.6566251112961826E-3</v>
      </c>
      <c r="J544" s="2">
        <v>4.6197574818134498E-3</v>
      </c>
      <c r="K544" s="2">
        <v>0.79509155889831507</v>
      </c>
      <c r="L544" s="2">
        <v>0.77796494852856635</v>
      </c>
      <c r="M544" s="2">
        <v>0.75847567487016476</v>
      </c>
      <c r="N544" s="2">
        <v>0.73220380529167761</v>
      </c>
      <c r="O544" s="2">
        <v>0.73588949401381809</v>
      </c>
      <c r="P544" s="2">
        <v>0.71678874545905691</v>
      </c>
      <c r="Q544" s="2">
        <v>0.68839669220983224</v>
      </c>
      <c r="R544" s="2">
        <v>0.65292155933749507</v>
      </c>
      <c r="S544" s="2">
        <v>0.66094160558638115</v>
      </c>
      <c r="T544" s="2">
        <v>0.88515050842393017</v>
      </c>
      <c r="U544" s="2">
        <v>0.8363203199035093</v>
      </c>
      <c r="V544" s="2">
        <v>0.79714601367980875</v>
      </c>
      <c r="W544" s="2">
        <v>0.76874522065686879</v>
      </c>
      <c r="X544" s="2">
        <v>0.7649122906415734</v>
      </c>
      <c r="Y544" s="2">
        <v>0.7374629644322046</v>
      </c>
      <c r="Z544" s="2">
        <v>0.69228141570800783</v>
      </c>
      <c r="AA544" s="2">
        <v>0.65957818444879124</v>
      </c>
      <c r="AB544" s="2">
        <v>0.66556136306819458</v>
      </c>
      <c r="AC544" s="9">
        <v>9.5148164220174563E-3</v>
      </c>
      <c r="AD544" s="2"/>
      <c r="AE544" s="2">
        <f t="shared" si="233"/>
        <v>-0.12199758241805271</v>
      </c>
      <c r="AF544" s="2">
        <f t="shared" si="234"/>
        <v>-0.17874358150431494</v>
      </c>
      <c r="AG544" s="2">
        <f t="shared" si="235"/>
        <v>-0.22671741285655361</v>
      </c>
      <c r="AH544" s="2">
        <f t="shared" si="236"/>
        <v>-0.26299567691245063</v>
      </c>
      <c r="AI544" s="2">
        <f t="shared" si="237"/>
        <v>-0.26799410448484406</v>
      </c>
      <c r="AJ544" s="2">
        <f t="shared" si="238"/>
        <v>-0.30453940974815863</v>
      </c>
      <c r="AK544" s="2">
        <f t="shared" si="239"/>
        <v>-0.36776273593406306</v>
      </c>
      <c r="AL544" s="2">
        <f t="shared" si="240"/>
        <v>-0.41615476275390895</v>
      </c>
      <c r="AM544" s="2">
        <f t="shared" si="241"/>
        <v>-0.40712443943495258</v>
      </c>
      <c r="AN544" s="2">
        <f t="shared" si="242"/>
        <v>3.0082960861319998</v>
      </c>
      <c r="AO544" s="2">
        <f t="shared" si="243"/>
        <v>0.52261106988141659</v>
      </c>
      <c r="AP544" s="2">
        <f t="shared" si="244"/>
        <v>0.98260471566729746</v>
      </c>
      <c r="AQ544" s="23">
        <f t="shared" si="226"/>
        <v>3.5008756826756167</v>
      </c>
      <c r="AR544" s="2">
        <f t="shared" si="227"/>
        <v>-0.37339001969721469</v>
      </c>
      <c r="AS544" s="2">
        <f t="shared" si="228"/>
        <v>-0.42629828044715584</v>
      </c>
      <c r="AT544" s="2">
        <f t="shared" si="229"/>
        <v>1.3489877285802068</v>
      </c>
      <c r="AU544" s="2">
        <f t="shared" si="230"/>
        <v>8.3639662161941128</v>
      </c>
      <c r="AV544" s="2">
        <f t="shared" si="231"/>
        <v>0.67436373177455422</v>
      </c>
      <c r="AW544" s="27">
        <f t="shared" si="232"/>
        <v>1.410932405421581E-2</v>
      </c>
      <c r="AX544" s="28">
        <f t="shared" si="245"/>
        <v>1.1315993646673121</v>
      </c>
      <c r="AY544" s="2">
        <v>1E-3</v>
      </c>
      <c r="AZ544" s="2">
        <v>50</v>
      </c>
      <c r="BA544" s="2">
        <f t="shared" si="246"/>
        <v>3.15600613717816</v>
      </c>
      <c r="BB544" s="2">
        <f t="shared" si="247"/>
        <v>6.5122084024021376</v>
      </c>
      <c r="BC544" s="2">
        <f t="shared" si="248"/>
        <v>9.8970210363328606E-2</v>
      </c>
      <c r="BD544" s="2">
        <f t="shared" si="249"/>
        <v>7.598674627610864E-3</v>
      </c>
      <c r="BE544" s="2">
        <f t="shared" si="250"/>
        <v>6.3594682561586069E-2</v>
      </c>
      <c r="BF544">
        <f t="shared" si="251"/>
        <v>1.8782064056685881</v>
      </c>
      <c r="BG544" s="9">
        <f t="shared" si="252"/>
        <v>6.8399808844009395E-7</v>
      </c>
      <c r="BH544" s="9">
        <f t="shared" si="253"/>
        <v>8.2612064881517822E-7</v>
      </c>
      <c r="BI544" s="2"/>
      <c r="BJ544" s="2"/>
      <c r="BK544" s="2"/>
      <c r="BL544" s="2"/>
      <c r="BM544" s="2"/>
      <c r="BN544" s="2"/>
      <c r="BO544" s="2"/>
      <c r="BP544" s="2"/>
      <c r="BQ544" s="2"/>
      <c r="BR544" s="11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V544" s="6"/>
      <c r="EW544" s="6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6"/>
      <c r="FJ544" s="7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</row>
    <row r="545" spans="1:225">
      <c r="A545" s="16">
        <v>82.555118876881224</v>
      </c>
      <c r="B545" s="2">
        <v>8.7414010004374626E-2</v>
      </c>
      <c r="C545" s="2">
        <v>5.6995151347231029E-2</v>
      </c>
      <c r="D545" s="2">
        <v>3.8523052139609389E-2</v>
      </c>
      <c r="E545" s="2">
        <v>3.8107890746828056E-2</v>
      </c>
      <c r="F545" s="2">
        <v>3.0098389608507546E-2</v>
      </c>
      <c r="G545" s="2">
        <v>2.0267700881183428E-2</v>
      </c>
      <c r="H545" s="2">
        <v>8.5709866714345061E-3</v>
      </c>
      <c r="I545" s="2">
        <v>6.7722794262766554E-3</v>
      </c>
      <c r="J545" s="2">
        <v>4.7565376936599124E-3</v>
      </c>
      <c r="K545" s="2">
        <v>0.80668660694303285</v>
      </c>
      <c r="L545" s="2">
        <v>0.7903683290054625</v>
      </c>
      <c r="M545" s="2">
        <v>0.77145227418566864</v>
      </c>
      <c r="N545" s="2">
        <v>0.74031613941106778</v>
      </c>
      <c r="O545" s="2">
        <v>0.74077097173136153</v>
      </c>
      <c r="P545" s="2">
        <v>0.73039049009747026</v>
      </c>
      <c r="Q545" s="2">
        <v>0.70258713709207876</v>
      </c>
      <c r="R545" s="2">
        <v>0.6729529720066677</v>
      </c>
      <c r="S545" s="2">
        <v>0.67564426408816758</v>
      </c>
      <c r="T545" s="2">
        <v>0.8941006169474075</v>
      </c>
      <c r="U545" s="2">
        <v>0.84736348035269349</v>
      </c>
      <c r="V545" s="2">
        <v>0.80997532632527802</v>
      </c>
      <c r="W545" s="2">
        <v>0.77842403015789585</v>
      </c>
      <c r="X545" s="2">
        <v>0.77086936133986905</v>
      </c>
      <c r="Y545" s="2">
        <v>0.75065819097865372</v>
      </c>
      <c r="Z545" s="2">
        <v>0.70623940234276561</v>
      </c>
      <c r="AA545" s="2">
        <v>0.67365856428064741</v>
      </c>
      <c r="AB545" s="2">
        <v>0.67564426408816758</v>
      </c>
      <c r="AC545" s="9">
        <v>9.5360741028857974E-3</v>
      </c>
      <c r="AD545" s="2"/>
      <c r="AE545" s="2">
        <f t="shared" si="233"/>
        <v>-0.111936963220515</v>
      </c>
      <c r="AF545" s="2">
        <f t="shared" si="234"/>
        <v>-0.1656255378326999</v>
      </c>
      <c r="AG545" s="2">
        <f t="shared" si="235"/>
        <v>-0.21075149310642549</v>
      </c>
      <c r="AH545" s="2">
        <f t="shared" si="236"/>
        <v>-0.25048387736652966</v>
      </c>
      <c r="AI545" s="2">
        <f t="shared" si="237"/>
        <v>-0.26023636032039538</v>
      </c>
      <c r="AJ545" s="2">
        <f t="shared" si="238"/>
        <v>-0.28680486933542015</v>
      </c>
      <c r="AK545" s="2">
        <f t="shared" si="239"/>
        <v>-0.34780100216643778</v>
      </c>
      <c r="AL545" s="2">
        <f t="shared" si="240"/>
        <v>-0.39503187761141229</v>
      </c>
      <c r="AM545" s="2">
        <f t="shared" si="241"/>
        <v>-0.39208857800618968</v>
      </c>
      <c r="AN545" s="2">
        <f t="shared" si="242"/>
        <v>2.9312607052346213</v>
      </c>
      <c r="AO545" s="2">
        <f t="shared" si="243"/>
        <v>0.50803115589710557</v>
      </c>
      <c r="AP545" s="2">
        <f t="shared" si="244"/>
        <v>0.9846400077602272</v>
      </c>
      <c r="AQ545" s="23">
        <f t="shared" si="226"/>
        <v>3.4843087223633353</v>
      </c>
      <c r="AR545" s="2">
        <f t="shared" si="227"/>
        <v>-0.35298584690114632</v>
      </c>
      <c r="AS545" s="2">
        <f t="shared" si="228"/>
        <v>-0.39607982992659702</v>
      </c>
      <c r="AT545" s="2">
        <f t="shared" si="229"/>
        <v>1.0987557226976392</v>
      </c>
      <c r="AU545" s="2">
        <f t="shared" si="230"/>
        <v>6.763624602578342</v>
      </c>
      <c r="AV545" s="2">
        <f t="shared" si="231"/>
        <v>0.69089938800893447</v>
      </c>
      <c r="AW545" s="27">
        <f t="shared" si="232"/>
        <v>1.38024063537924E-2</v>
      </c>
      <c r="AX545" s="28">
        <f t="shared" si="245"/>
        <v>1.130773085399952</v>
      </c>
      <c r="AY545" s="2">
        <v>1E-3</v>
      </c>
      <c r="AZ545" s="2">
        <v>50</v>
      </c>
      <c r="BA545" s="2">
        <f t="shared" si="246"/>
        <v>3.2767834370545033</v>
      </c>
      <c r="BB545" s="2">
        <f t="shared" si="247"/>
        <v>6.7189710337869366</v>
      </c>
      <c r="BC545" s="2">
        <f t="shared" si="248"/>
        <v>0.10275770451141167</v>
      </c>
      <c r="BD545" s="2">
        <f t="shared" si="249"/>
        <v>7.6466843790656035E-3</v>
      </c>
      <c r="BE545" s="2">
        <f t="shared" si="250"/>
        <v>6.5936163780015988E-2</v>
      </c>
      <c r="BF545">
        <f t="shared" si="251"/>
        <v>1.7769757210848454</v>
      </c>
      <c r="BG545" s="9">
        <f t="shared" si="252"/>
        <v>6.7148650803334824E-7</v>
      </c>
      <c r="BH545" s="9">
        <f t="shared" si="253"/>
        <v>9.228204594663688E-7</v>
      </c>
      <c r="BI545" s="2"/>
      <c r="BJ545" s="2"/>
      <c r="BK545" s="2"/>
      <c r="BL545" s="2"/>
      <c r="BM545" s="2"/>
      <c r="BN545" s="2"/>
      <c r="BO545" s="2"/>
      <c r="BP545" s="2"/>
      <c r="BQ545" s="2"/>
      <c r="BR545" s="11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V545" s="6"/>
      <c r="EW545" s="6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6"/>
      <c r="FJ545" s="7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</row>
    <row r="546" spans="1:225">
      <c r="A546" s="16">
        <v>82.740257470296797</v>
      </c>
      <c r="B546" s="2">
        <v>8.8399805213265903E-2</v>
      </c>
      <c r="C546" s="2">
        <v>5.6889343154883337E-2</v>
      </c>
      <c r="D546" s="2">
        <v>3.7258331780105181E-2</v>
      </c>
      <c r="E546" s="2">
        <v>3.315615624674105E-2</v>
      </c>
      <c r="F546" s="2">
        <v>2.718687717665683E-2</v>
      </c>
      <c r="G546" s="2">
        <v>1.8458857732532207E-2</v>
      </c>
      <c r="H546" s="2">
        <v>7.1414237782985992E-3</v>
      </c>
      <c r="I546" s="2">
        <v>5.5069604618250704E-3</v>
      </c>
      <c r="J546" s="2">
        <v>3.729088481232953E-3</v>
      </c>
      <c r="K546" s="2">
        <v>0.80350800013055745</v>
      </c>
      <c r="L546" s="2">
        <v>0.78814292025871346</v>
      </c>
      <c r="M546" s="2">
        <v>0.76990408295100499</v>
      </c>
      <c r="N546" s="2">
        <v>0.75004540795216734</v>
      </c>
      <c r="O546" s="2">
        <v>0.74862381390687116</v>
      </c>
      <c r="P546" s="2">
        <v>0.73621787751195189</v>
      </c>
      <c r="Q546" s="2">
        <v>0.7037971387394546</v>
      </c>
      <c r="R546" s="2">
        <v>0.66930936013065423</v>
      </c>
      <c r="S546" s="2">
        <v>0.67381422593897589</v>
      </c>
      <c r="T546" s="2">
        <v>0.8919078053438233</v>
      </c>
      <c r="U546" s="2">
        <v>0.84503226341359683</v>
      </c>
      <c r="V546" s="2">
        <v>0.80716241473111017</v>
      </c>
      <c r="W546" s="2">
        <v>0.78320156419890841</v>
      </c>
      <c r="X546" s="2">
        <v>0.77581069108352796</v>
      </c>
      <c r="Y546" s="2">
        <v>0.75467673524448409</v>
      </c>
      <c r="Z546" s="2">
        <v>0.70651398614988059</v>
      </c>
      <c r="AA546" s="2">
        <v>0.66975521823169781</v>
      </c>
      <c r="AB546" s="2">
        <v>0.67381422593897589</v>
      </c>
      <c r="AC546" s="9">
        <v>9.5358215039765808E-3</v>
      </c>
      <c r="AD546" s="2"/>
      <c r="AE546" s="2">
        <f t="shared" si="233"/>
        <v>-0.11439250898172132</v>
      </c>
      <c r="AF546" s="2">
        <f t="shared" si="234"/>
        <v>-0.16838047079930774</v>
      </c>
      <c r="AG546" s="2">
        <f t="shared" si="235"/>
        <v>-0.21423037355020746</v>
      </c>
      <c r="AH546" s="2">
        <f t="shared" si="236"/>
        <v>-0.24436519057821332</v>
      </c>
      <c r="AI546" s="2">
        <f t="shared" si="237"/>
        <v>-0.25384674334999646</v>
      </c>
      <c r="AJ546" s="2">
        <f t="shared" si="238"/>
        <v>-0.28146578666111521</v>
      </c>
      <c r="AK546" s="2">
        <f t="shared" si="239"/>
        <v>-0.34741228066301172</v>
      </c>
      <c r="AL546" s="2">
        <f t="shared" si="240"/>
        <v>-0.4008429792750457</v>
      </c>
      <c r="AM546" s="2">
        <f t="shared" si="241"/>
        <v>-0.39480083523319021</v>
      </c>
      <c r="AN546" s="2">
        <f t="shared" si="242"/>
        <v>2.9468802527932043</v>
      </c>
      <c r="AO546" s="2">
        <f t="shared" si="243"/>
        <v>0.51049267850367919</v>
      </c>
      <c r="AP546" s="2">
        <f t="shared" si="244"/>
        <v>0.98589080667444218</v>
      </c>
      <c r="AQ546" s="23">
        <f t="shared" si="226"/>
        <v>3.4871180302427649</v>
      </c>
      <c r="AR546" s="2">
        <f t="shared" si="227"/>
        <v>-0.35126511954841977</v>
      </c>
      <c r="AS546" s="2">
        <f t="shared" si="228"/>
        <v>-0.40150890401792161</v>
      </c>
      <c r="AT546" s="2">
        <f t="shared" si="229"/>
        <v>1.281052291760737</v>
      </c>
      <c r="AU546" s="2">
        <f t="shared" si="230"/>
        <v>7.9460751696023628</v>
      </c>
      <c r="AV546" s="2">
        <f t="shared" si="231"/>
        <v>0.69016571075451572</v>
      </c>
      <c r="AW546" s="27">
        <f t="shared" si="232"/>
        <v>1.3816712936305766E-2</v>
      </c>
      <c r="AX546" s="28">
        <f t="shared" si="245"/>
        <v>1.1306829045956577</v>
      </c>
      <c r="AY546" s="2">
        <v>1E-3</v>
      </c>
      <c r="AZ546" s="2">
        <v>50</v>
      </c>
      <c r="BA546" s="2">
        <f t="shared" si="246"/>
        <v>3.2559847918177933</v>
      </c>
      <c r="BB546" s="2">
        <f t="shared" si="247"/>
        <v>6.6717199007996326</v>
      </c>
      <c r="BC546" s="2">
        <f t="shared" si="248"/>
        <v>0.10210547311360142</v>
      </c>
      <c r="BD546" s="2">
        <f t="shared" si="249"/>
        <v>7.6519609471163239E-3</v>
      </c>
      <c r="BE546" s="2">
        <f t="shared" si="250"/>
        <v>6.5533416824106183E-2</v>
      </c>
      <c r="BF546">
        <f t="shared" si="251"/>
        <v>1.798564285533488</v>
      </c>
      <c r="BG546" s="9">
        <f t="shared" si="252"/>
        <v>6.1141081872543708E-7</v>
      </c>
      <c r="BH546" s="9">
        <f t="shared" si="253"/>
        <v>9.1080646656485311E-7</v>
      </c>
      <c r="BI546" s="2"/>
      <c r="BJ546" s="2"/>
      <c r="BK546" s="2"/>
      <c r="BL546" s="2"/>
      <c r="BM546" s="2"/>
      <c r="BN546" s="2"/>
      <c r="BO546" s="2"/>
      <c r="BP546" s="2"/>
      <c r="BQ546" s="2"/>
      <c r="BR546" s="11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V546" s="6"/>
      <c r="EW546" s="6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6"/>
      <c r="FJ546" s="7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</row>
    <row r="547" spans="1:225">
      <c r="A547" s="16">
        <v>82.927815756468348</v>
      </c>
      <c r="B547" s="2">
        <v>8.599337063655306E-2</v>
      </c>
      <c r="C547" s="2">
        <v>5.4998117377306893E-2</v>
      </c>
      <c r="D547" s="2">
        <v>3.5510916171456658E-2</v>
      </c>
      <c r="E547" s="2">
        <v>3.1041497053423097E-2</v>
      </c>
      <c r="F547" s="2">
        <v>2.4963586423733301E-2</v>
      </c>
      <c r="G547" s="2">
        <v>1.8345241450094391E-2</v>
      </c>
      <c r="H547" s="2">
        <v>7.0303944703797461E-3</v>
      </c>
      <c r="I547" s="2">
        <v>5.4072724130548684E-3</v>
      </c>
      <c r="J547" s="2">
        <v>3.6473386027053864E-3</v>
      </c>
      <c r="K547" s="2">
        <v>0.81081628158354357</v>
      </c>
      <c r="L547" s="2">
        <v>0.79173186306722754</v>
      </c>
      <c r="M547" s="2">
        <v>0.77191766809624063</v>
      </c>
      <c r="N547" s="2">
        <v>0.7546137552662785</v>
      </c>
      <c r="O547" s="2">
        <v>0.75348219043199793</v>
      </c>
      <c r="P547" s="2">
        <v>0.73100939139868748</v>
      </c>
      <c r="Q547" s="2">
        <v>0.69850108905722397</v>
      </c>
      <c r="R547" s="2">
        <v>0.6630125977942104</v>
      </c>
      <c r="S547" s="2">
        <v>0.66480650294808363</v>
      </c>
      <c r="T547" s="2">
        <v>0.89680965222009668</v>
      </c>
      <c r="U547" s="2">
        <v>0.8467299804445344</v>
      </c>
      <c r="V547" s="2">
        <v>0.80742858426769726</v>
      </c>
      <c r="W547" s="2">
        <v>0.78565525231970157</v>
      </c>
      <c r="X547" s="2">
        <v>0.77844577685573124</v>
      </c>
      <c r="Y547" s="2">
        <v>0.7493546328487819</v>
      </c>
      <c r="Z547" s="2">
        <v>0.70039780304912891</v>
      </c>
      <c r="AA547" s="2">
        <v>0.66841987020726523</v>
      </c>
      <c r="AB547" s="2">
        <v>0.66845384155078902</v>
      </c>
      <c r="AC547" s="9">
        <v>9.5013530375869498E-3</v>
      </c>
      <c r="AD547" s="2"/>
      <c r="AE547" s="2">
        <f t="shared" si="233"/>
        <v>-0.10891164432481822</v>
      </c>
      <c r="AF547" s="2">
        <f t="shared" si="234"/>
        <v>-0.16637343038095354</v>
      </c>
      <c r="AG547" s="2">
        <f t="shared" si="235"/>
        <v>-0.21390066833177962</v>
      </c>
      <c r="AH547" s="2">
        <f t="shared" si="236"/>
        <v>-0.2412371930508331</v>
      </c>
      <c r="AI547" s="2">
        <f t="shared" si="237"/>
        <v>-0.25045594092927737</v>
      </c>
      <c r="AJ547" s="2">
        <f t="shared" si="238"/>
        <v>-0.28854293242037637</v>
      </c>
      <c r="AK547" s="2">
        <f t="shared" si="239"/>
        <v>-0.35610681528419913</v>
      </c>
      <c r="AL547" s="2">
        <f t="shared" si="240"/>
        <v>-0.40283875468471625</v>
      </c>
      <c r="AM547" s="2">
        <f t="shared" si="241"/>
        <v>-0.40278793261643514</v>
      </c>
      <c r="AN547" s="2">
        <f t="shared" si="242"/>
        <v>3.0868836683911316</v>
      </c>
      <c r="AO547" s="2">
        <f t="shared" si="243"/>
        <v>0.53291935888369157</v>
      </c>
      <c r="AP547" s="2">
        <f t="shared" si="244"/>
        <v>0.98873711327075342</v>
      </c>
      <c r="AQ547" s="23">
        <f t="shared" si="226"/>
        <v>3.5124875704390006</v>
      </c>
      <c r="AR547" s="2">
        <f t="shared" si="227"/>
        <v>-0.35881854114929379</v>
      </c>
      <c r="AS547" s="2">
        <f t="shared" si="228"/>
        <v>-0.41096128777889096</v>
      </c>
      <c r="AT547" s="2">
        <f t="shared" si="229"/>
        <v>1.3294696204481027</v>
      </c>
      <c r="AU547" s="2">
        <f t="shared" si="230"/>
        <v>8.2521194477945023</v>
      </c>
      <c r="AV547" s="2">
        <f t="shared" si="231"/>
        <v>0.68446608573073486</v>
      </c>
      <c r="AW547" s="27">
        <f t="shared" si="232"/>
        <v>1.3881408057556747E-2</v>
      </c>
      <c r="AX547" s="28">
        <f t="shared" si="245"/>
        <v>1.1294205050293404</v>
      </c>
      <c r="AY547" s="2">
        <v>1E-3</v>
      </c>
      <c r="AZ547" s="2">
        <v>50</v>
      </c>
      <c r="BA547" s="2">
        <f t="shared" si="246"/>
        <v>3.0740142769086476</v>
      </c>
      <c r="BB547" s="2">
        <f t="shared" si="247"/>
        <v>6.2380037147447505</v>
      </c>
      <c r="BC547" s="2">
        <f t="shared" si="248"/>
        <v>9.6399001276197396E-2</v>
      </c>
      <c r="BD547" s="2">
        <f t="shared" si="249"/>
        <v>7.7265971075691654E-3</v>
      </c>
      <c r="BE547" s="2">
        <f t="shared" si="250"/>
        <v>6.2001350051957616E-2</v>
      </c>
      <c r="BF547">
        <f t="shared" si="251"/>
        <v>2.03731843011247</v>
      </c>
      <c r="BG547" s="9">
        <f t="shared" si="252"/>
        <v>6.0636888372772785E-7</v>
      </c>
      <c r="BH547" s="9">
        <f t="shared" si="253"/>
        <v>7.5377738560572079E-7</v>
      </c>
      <c r="BI547" s="2"/>
      <c r="BJ547" s="2"/>
      <c r="BK547" s="2"/>
      <c r="BL547" s="2"/>
      <c r="BM547" s="2"/>
      <c r="BN547" s="2"/>
      <c r="BO547" s="2"/>
      <c r="BP547" s="2"/>
      <c r="BQ547" s="2"/>
      <c r="BR547" s="11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V547" s="6"/>
      <c r="EW547" s="6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6"/>
      <c r="FJ547" s="7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</row>
    <row r="548" spans="1:225">
      <c r="A548" s="16">
        <v>83.103247623274683</v>
      </c>
      <c r="B548" s="2">
        <v>8.3577072775661718E-2</v>
      </c>
      <c r="C548" s="2">
        <v>5.250547951063092E-2</v>
      </c>
      <c r="D548" s="2">
        <v>3.4197052940249481E-2</v>
      </c>
      <c r="E548" s="2">
        <v>3.0089055530914895E-2</v>
      </c>
      <c r="F548" s="2">
        <v>2.4920296473724339E-2</v>
      </c>
      <c r="G548" s="2">
        <v>1.8803186688485338E-2</v>
      </c>
      <c r="H548" s="2">
        <v>7.4600229626866832E-3</v>
      </c>
      <c r="I548" s="2">
        <v>5.7923972212402045E-3</v>
      </c>
      <c r="J548" s="2">
        <v>3.9631051464458066E-3</v>
      </c>
      <c r="K548" s="2">
        <v>0.81592641078474004</v>
      </c>
      <c r="L548" s="2">
        <v>0.79606743666000912</v>
      </c>
      <c r="M548" s="2">
        <v>0.77140736857697823</v>
      </c>
      <c r="N548" s="2">
        <v>0.75674727853791024</v>
      </c>
      <c r="O548" s="2">
        <v>0.75353536847179947</v>
      </c>
      <c r="P548" s="2">
        <v>0.72982666887689018</v>
      </c>
      <c r="Q548" s="2">
        <v>0.69830421775280338</v>
      </c>
      <c r="R548" s="2">
        <v>0.6626158827522084</v>
      </c>
      <c r="S548" s="2">
        <v>0.66428315197303278</v>
      </c>
      <c r="T548" s="2">
        <v>0.89950348356040177</v>
      </c>
      <c r="U548" s="2">
        <v>0.84857291617064001</v>
      </c>
      <c r="V548" s="2">
        <v>0.80560442151722766</v>
      </c>
      <c r="W548" s="2">
        <v>0.78683633406882514</v>
      </c>
      <c r="X548" s="2">
        <v>0.77845566494552376</v>
      </c>
      <c r="Y548" s="2">
        <v>0.74862985556537553</v>
      </c>
      <c r="Z548" s="2">
        <v>0.70040017605380978</v>
      </c>
      <c r="AA548" s="2">
        <v>0.66840827997344865</v>
      </c>
      <c r="AB548" s="2">
        <v>0.6682462571194786</v>
      </c>
      <c r="AC548" s="9">
        <v>9.4668845778141438E-3</v>
      </c>
      <c r="AD548" s="2"/>
      <c r="AE548" s="2">
        <f t="shared" si="233"/>
        <v>-0.10591235282483856</v>
      </c>
      <c r="AF548" s="2">
        <f t="shared" si="234"/>
        <v>-0.16419926261925258</v>
      </c>
      <c r="AG548" s="2">
        <f t="shared" si="235"/>
        <v>-0.21616244911565194</v>
      </c>
      <c r="AH548" s="2">
        <f t="shared" si="236"/>
        <v>-0.23973501398489253</v>
      </c>
      <c r="AI548" s="2">
        <f t="shared" si="237"/>
        <v>-0.25044323866113483</v>
      </c>
      <c r="AJ548" s="2">
        <f t="shared" si="238"/>
        <v>-0.28951060244041715</v>
      </c>
      <c r="AK548" s="2">
        <f t="shared" si="239"/>
        <v>-0.35610342720866461</v>
      </c>
      <c r="AL548" s="2">
        <f t="shared" si="240"/>
        <v>-0.40285609458560823</v>
      </c>
      <c r="AM548" s="2">
        <f t="shared" si="241"/>
        <v>-0.40309852499715793</v>
      </c>
      <c r="AN548" s="2">
        <f t="shared" si="242"/>
        <v>3.1142368957521409</v>
      </c>
      <c r="AO548" s="2">
        <f t="shared" si="243"/>
        <v>0.53720634665910993</v>
      </c>
      <c r="AP548" s="2">
        <f t="shared" si="244"/>
        <v>0.98831967944518029</v>
      </c>
      <c r="AQ548" s="23">
        <f t="shared" si="226"/>
        <v>3.5172934017445447</v>
      </c>
      <c r="AR548" s="2">
        <f t="shared" si="227"/>
        <v>-0.35910042911859691</v>
      </c>
      <c r="AS548" s="2">
        <f t="shared" si="228"/>
        <v>-0.41155981905619382</v>
      </c>
      <c r="AT548" s="2">
        <f t="shared" si="229"/>
        <v>1.3375429899139319</v>
      </c>
      <c r="AU548" s="2">
        <f t="shared" si="230"/>
        <v>8.3041285507307734</v>
      </c>
      <c r="AV548" s="2">
        <f t="shared" si="231"/>
        <v>0.68418883189303892</v>
      </c>
      <c r="AW548" s="27">
        <f t="shared" si="232"/>
        <v>1.3836654643456863E-2</v>
      </c>
      <c r="AX548" s="28">
        <f t="shared" si="245"/>
        <v>1.1288167595950958</v>
      </c>
      <c r="AY548" s="2">
        <v>1E-3</v>
      </c>
      <c r="AZ548" s="2">
        <v>50</v>
      </c>
      <c r="BA548" s="2">
        <f t="shared" si="246"/>
        <v>3.0407120623718695</v>
      </c>
      <c r="BB548" s="2">
        <f t="shared" si="247"/>
        <v>6.1416395710061824</v>
      </c>
      <c r="BC548" s="2">
        <f t="shared" si="248"/>
        <v>9.5354666431773885E-2</v>
      </c>
      <c r="BD548" s="2">
        <f t="shared" si="249"/>
        <v>7.7628090940507445E-3</v>
      </c>
      <c r="BE548" s="2">
        <f t="shared" si="250"/>
        <v>6.1353320682776769E-2</v>
      </c>
      <c r="BF548">
        <f t="shared" si="251"/>
        <v>2.098537882267546</v>
      </c>
      <c r="BG548" s="9">
        <f t="shared" si="252"/>
        <v>6.2126576511728875E-7</v>
      </c>
      <c r="BH548" s="9">
        <f t="shared" si="253"/>
        <v>7.2315995223927062E-7</v>
      </c>
      <c r="BI548" s="2"/>
      <c r="BJ548" s="2"/>
      <c r="BK548" s="2"/>
      <c r="BL548" s="2"/>
      <c r="BM548" s="2"/>
      <c r="BN548" s="2"/>
      <c r="BO548" s="2"/>
      <c r="BP548" s="2"/>
      <c r="BQ548" s="2"/>
      <c r="BR548" s="11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V548" s="6"/>
      <c r="EW548" s="6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6"/>
      <c r="FJ548" s="7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</row>
    <row r="549" spans="1:225">
      <c r="A549" s="16">
        <v>83.270598041022623</v>
      </c>
      <c r="B549" s="2">
        <v>8.9149888879530292E-2</v>
      </c>
      <c r="C549" s="2">
        <v>5.6598544963912395E-2</v>
      </c>
      <c r="D549" s="2">
        <v>3.6439472954076589E-2</v>
      </c>
      <c r="E549" s="2">
        <v>3.204762522338591E-2</v>
      </c>
      <c r="F549" s="2">
        <v>2.6594865221260703E-2</v>
      </c>
      <c r="G549" s="2">
        <v>2.0271520991562389E-2</v>
      </c>
      <c r="H549" s="2">
        <v>8.0511556700706022E-3</v>
      </c>
      <c r="I549" s="2">
        <v>6.2532121311660626E-3</v>
      </c>
      <c r="J549" s="2">
        <v>4.280264119452518E-3</v>
      </c>
      <c r="K549" s="2">
        <v>0.81180661289587874</v>
      </c>
      <c r="L549" s="2">
        <v>0.79101250152378622</v>
      </c>
      <c r="M549" s="2">
        <v>0.76814903843087579</v>
      </c>
      <c r="N549" s="2">
        <v>0.75203871945957657</v>
      </c>
      <c r="O549" s="2">
        <v>0.7492902730410288</v>
      </c>
      <c r="P549" s="2">
        <v>0.72991255774000696</v>
      </c>
      <c r="Q549" s="2">
        <v>0.69902884720754888</v>
      </c>
      <c r="R549" s="2">
        <v>0.66450183264842855</v>
      </c>
      <c r="S549" s="2">
        <v>0.66936748771510901</v>
      </c>
      <c r="T549" s="2">
        <v>0.90095650177540898</v>
      </c>
      <c r="U549" s="2">
        <v>0.84761104648769858</v>
      </c>
      <c r="V549" s="2">
        <v>0.80458851138495235</v>
      </c>
      <c r="W549" s="2">
        <v>0.78408634468296246</v>
      </c>
      <c r="X549" s="2">
        <v>0.77588513826228955</v>
      </c>
      <c r="Y549" s="2">
        <v>0.75018407873156934</v>
      </c>
      <c r="Z549" s="2">
        <v>0.70136336886802431</v>
      </c>
      <c r="AA549" s="2">
        <v>0.67075504477959458</v>
      </c>
      <c r="AB549" s="2">
        <v>0.67364775183456149</v>
      </c>
      <c r="AC549" s="9">
        <v>9.4487291745579856E-3</v>
      </c>
      <c r="AD549" s="2"/>
      <c r="AE549" s="2">
        <f t="shared" si="233"/>
        <v>-0.10429830025795268</v>
      </c>
      <c r="AF549" s="2">
        <f t="shared" si="234"/>
        <v>-0.16533342000692106</v>
      </c>
      <c r="AG549" s="2">
        <f t="shared" si="235"/>
        <v>-0.21742429823486764</v>
      </c>
      <c r="AH549" s="2">
        <f t="shared" si="236"/>
        <v>-0.24323613117179374</v>
      </c>
      <c r="AI549" s="2">
        <f t="shared" si="237"/>
        <v>-0.25375078745785473</v>
      </c>
      <c r="AJ549" s="2">
        <f t="shared" si="238"/>
        <v>-0.28743666425807601</v>
      </c>
      <c r="AK549" s="2">
        <f t="shared" si="239"/>
        <v>-0.35472916837693319</v>
      </c>
      <c r="AL549" s="2">
        <f t="shared" si="240"/>
        <v>-0.39935126860204867</v>
      </c>
      <c r="AM549" s="2">
        <f t="shared" si="241"/>
        <v>-0.39504792807589362</v>
      </c>
      <c r="AN549" s="2">
        <f t="shared" si="242"/>
        <v>3.0402921709383626</v>
      </c>
      <c r="AO549" s="2">
        <f t="shared" si="243"/>
        <v>0.5253370048693653</v>
      </c>
      <c r="AP549" s="2">
        <f t="shared" si="244"/>
        <v>0.98520283916593632</v>
      </c>
      <c r="AQ549" s="23">
        <f t="shared" si="226"/>
        <v>3.5039542217902788</v>
      </c>
      <c r="AR549" s="2">
        <f t="shared" si="227"/>
        <v>-0.35806326834730545</v>
      </c>
      <c r="AS549" s="2">
        <f t="shared" si="228"/>
        <v>-0.40871764289670554</v>
      </c>
      <c r="AT549" s="2">
        <f t="shared" si="229"/>
        <v>1.2915209968629002</v>
      </c>
      <c r="AU549" s="2">
        <f t="shared" si="230"/>
        <v>8.0070825344254306</v>
      </c>
      <c r="AV549" s="2">
        <f t="shared" si="231"/>
        <v>0.68538021989391873</v>
      </c>
      <c r="AW549" s="27">
        <f t="shared" si="232"/>
        <v>1.3786113022083471E-2</v>
      </c>
      <c r="AX549" s="28">
        <f t="shared" si="245"/>
        <v>1.1293992425103252</v>
      </c>
      <c r="AY549" s="2">
        <v>1E-3</v>
      </c>
      <c r="AZ549" s="2">
        <v>50</v>
      </c>
      <c r="BA549" s="2">
        <f t="shared" si="246"/>
        <v>3.134056747150642</v>
      </c>
      <c r="BB549" s="2">
        <f t="shared" si="247"/>
        <v>6.3588012138692367</v>
      </c>
      <c r="BC549" s="2">
        <f t="shared" si="248"/>
        <v>9.8281892389931833E-2</v>
      </c>
      <c r="BD549" s="2">
        <f t="shared" si="249"/>
        <v>7.727866669697582E-3</v>
      </c>
      <c r="BE549" s="2">
        <f t="shared" si="250"/>
        <v>6.3168443805420083E-2</v>
      </c>
      <c r="BF549">
        <f t="shared" si="251"/>
        <v>1.9642774073351179</v>
      </c>
      <c r="BG549" s="9">
        <f t="shared" si="252"/>
        <v>6.7050458859186151E-7</v>
      </c>
      <c r="BH549" s="9">
        <f t="shared" si="253"/>
        <v>7.9795907467854836E-7</v>
      </c>
      <c r="BI549" s="2"/>
      <c r="BJ549" s="2"/>
      <c r="BK549" s="2"/>
      <c r="BL549" s="2"/>
      <c r="BM549" s="2"/>
      <c r="BN549" s="2"/>
      <c r="BO549" s="2"/>
      <c r="BP549" s="2"/>
      <c r="BQ549" s="2"/>
      <c r="BR549" s="11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V549" s="6"/>
      <c r="EW549" s="6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6"/>
      <c r="FJ549" s="7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</row>
    <row r="550" spans="1:225">
      <c r="A550" s="16">
        <v>83.433903504000497</v>
      </c>
      <c r="B550" s="2">
        <v>8.8183934069652636E-2</v>
      </c>
      <c r="C550" s="2">
        <v>5.6782921016903382E-2</v>
      </c>
      <c r="D550" s="2">
        <v>3.632364663745552E-2</v>
      </c>
      <c r="E550" s="2">
        <v>3.2048485395106685E-2</v>
      </c>
      <c r="F550" s="2">
        <v>2.6660426624160301E-2</v>
      </c>
      <c r="G550" s="2">
        <v>1.9637425081592812E-2</v>
      </c>
      <c r="H550" s="2">
        <v>7.7358340972243358E-3</v>
      </c>
      <c r="I550" s="2">
        <v>5.9948828771557222E-3</v>
      </c>
      <c r="J550" s="2">
        <v>4.0896960843074346E-3</v>
      </c>
      <c r="K550" s="2">
        <v>0.80564451925906355</v>
      </c>
      <c r="L550" s="2">
        <v>0.78860054532313961</v>
      </c>
      <c r="M550" s="2">
        <v>0.7679091572315877</v>
      </c>
      <c r="N550" s="2">
        <v>0.74926322740322671</v>
      </c>
      <c r="O550" s="2">
        <v>0.74705109209942511</v>
      </c>
      <c r="P550" s="2">
        <v>0.72883101471694989</v>
      </c>
      <c r="Q550" s="2">
        <v>0.6951036450360446</v>
      </c>
      <c r="R550" s="2">
        <v>0.66149740690513603</v>
      </c>
      <c r="S550" s="2">
        <v>0.66793527811752662</v>
      </c>
      <c r="T550" s="2">
        <v>0.89382845332871619</v>
      </c>
      <c r="U550" s="2">
        <v>0.84538346634004302</v>
      </c>
      <c r="V550" s="2">
        <v>0.80423280386904317</v>
      </c>
      <c r="W550" s="2">
        <v>0.78131171279833345</v>
      </c>
      <c r="X550" s="2">
        <v>0.77371151872358546</v>
      </c>
      <c r="Y550" s="2">
        <v>0.74846843979854272</v>
      </c>
      <c r="Z550" s="2">
        <v>0.69808631780493069</v>
      </c>
      <c r="AA550" s="2">
        <v>0.6674922897822918</v>
      </c>
      <c r="AB550" s="2">
        <v>0.67202497420183405</v>
      </c>
      <c r="AC550" s="9">
        <v>9.4531272082910948E-3</v>
      </c>
      <c r="AD550" s="2"/>
      <c r="AE550" s="2">
        <f t="shared" si="233"/>
        <v>-0.11224140887813994</v>
      </c>
      <c r="AF550" s="2">
        <f t="shared" si="234"/>
        <v>-0.16796494824433178</v>
      </c>
      <c r="AG550" s="2">
        <f t="shared" si="235"/>
        <v>-0.21786649466567415</v>
      </c>
      <c r="AH550" s="2">
        <f t="shared" si="236"/>
        <v>-0.24678108866939288</v>
      </c>
      <c r="AI550" s="2">
        <f t="shared" si="237"/>
        <v>-0.25655618969525373</v>
      </c>
      <c r="AJ550" s="2">
        <f t="shared" si="238"/>
        <v>-0.28972624060921098</v>
      </c>
      <c r="AK550" s="2">
        <f t="shared" si="239"/>
        <v>-0.35941251938860763</v>
      </c>
      <c r="AL550" s="2">
        <f t="shared" si="240"/>
        <v>-0.40422743966239683</v>
      </c>
      <c r="AM550" s="2">
        <f t="shared" si="241"/>
        <v>-0.39745977515872705</v>
      </c>
      <c r="AN550" s="2">
        <f t="shared" si="242"/>
        <v>3.0256331559313141</v>
      </c>
      <c r="AO550" s="2">
        <f t="shared" si="243"/>
        <v>0.5235677923796227</v>
      </c>
      <c r="AP550" s="2">
        <f t="shared" si="244"/>
        <v>0.98664262805757874</v>
      </c>
      <c r="AQ550" s="23">
        <f t="shared" si="226"/>
        <v>3.5019568161555226</v>
      </c>
      <c r="AR550" s="2">
        <f t="shared" si="227"/>
        <v>-0.36369431498778498</v>
      </c>
      <c r="AS550" s="2">
        <f t="shared" si="228"/>
        <v>-0.41324921545728011</v>
      </c>
      <c r="AT550" s="2">
        <f t="shared" si="229"/>
        <v>1.2634880012463234</v>
      </c>
      <c r="AU550" s="2">
        <f t="shared" si="230"/>
        <v>7.8198825499273772</v>
      </c>
      <c r="AV550" s="2">
        <f t="shared" si="231"/>
        <v>0.68182341098939792</v>
      </c>
      <c r="AW550" s="27">
        <f t="shared" si="232"/>
        <v>1.3864480239206816E-2</v>
      </c>
      <c r="AX550" s="28">
        <f t="shared" si="245"/>
        <v>1.1300170101093108</v>
      </c>
      <c r="AY550" s="2">
        <v>1E-3</v>
      </c>
      <c r="AZ550" s="2">
        <v>50</v>
      </c>
      <c r="BA550" s="2">
        <f t="shared" si="246"/>
        <v>3.1482803715952588</v>
      </c>
      <c r="BB550" s="2">
        <f t="shared" si="247"/>
        <v>6.4181555003851125</v>
      </c>
      <c r="BC550" s="2">
        <f t="shared" si="248"/>
        <v>9.8727935598412836E-2</v>
      </c>
      <c r="BD550" s="2">
        <f t="shared" si="249"/>
        <v>7.6911496515252933E-3</v>
      </c>
      <c r="BE550" s="2">
        <f t="shared" si="250"/>
        <v>6.3444679638916313E-2</v>
      </c>
      <c r="BF550">
        <f t="shared" si="251"/>
        <v>1.9300276347767644</v>
      </c>
      <c r="BG550" s="9">
        <f t="shared" si="252"/>
        <v>6.4963808139533671E-7</v>
      </c>
      <c r="BH550" s="9">
        <f t="shared" si="253"/>
        <v>8.1393946743456164E-7</v>
      </c>
      <c r="BI550" s="2"/>
      <c r="BJ550" s="2"/>
      <c r="BK550" s="2"/>
      <c r="BL550" s="2"/>
      <c r="BM550" s="2"/>
      <c r="BN550" s="2"/>
      <c r="BO550" s="2"/>
      <c r="BP550" s="2"/>
      <c r="BQ550" s="2"/>
      <c r="BR550" s="11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V550" s="6"/>
      <c r="EW550" s="6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6"/>
      <c r="FJ550" s="7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</row>
    <row r="551" spans="1:225">
      <c r="A551" s="16">
        <v>83.601248284053099</v>
      </c>
      <c r="B551" s="2">
        <v>8.8679893565063617E-2</v>
      </c>
      <c r="C551" s="2">
        <v>5.7179109903611969E-2</v>
      </c>
      <c r="D551" s="2">
        <v>3.7991667422774586E-2</v>
      </c>
      <c r="E551" s="2">
        <v>3.2899099725254913E-2</v>
      </c>
      <c r="F551" s="2">
        <v>2.7363611133783907E-2</v>
      </c>
      <c r="G551" s="2">
        <v>2.076087021282759E-2</v>
      </c>
      <c r="H551" s="2">
        <v>8.4120887797227272E-3</v>
      </c>
      <c r="I551" s="2">
        <v>6.5694062216864139E-3</v>
      </c>
      <c r="J551" s="2">
        <v>4.5337703964372176E-3</v>
      </c>
      <c r="K551" s="2">
        <v>0.80124061281076164</v>
      </c>
      <c r="L551" s="2">
        <v>0.78765926757409166</v>
      </c>
      <c r="M551" s="2">
        <v>0.76533992010333818</v>
      </c>
      <c r="N551" s="2">
        <v>0.7456321845229239</v>
      </c>
      <c r="O551" s="2">
        <v>0.74478691002379183</v>
      </c>
      <c r="P551" s="2">
        <v>0.72564325721523126</v>
      </c>
      <c r="Q551" s="2">
        <v>0.69617051454024415</v>
      </c>
      <c r="R551" s="2">
        <v>0.65878131373971283</v>
      </c>
      <c r="S551" s="2">
        <v>0.66744808813744072</v>
      </c>
      <c r="T551" s="2">
        <v>0.88992050637582532</v>
      </c>
      <c r="U551" s="2">
        <v>0.84483837747770363</v>
      </c>
      <c r="V551" s="2">
        <v>0.80333158752611278</v>
      </c>
      <c r="W551" s="2">
        <v>0.77853128424817886</v>
      </c>
      <c r="X551" s="2">
        <v>0.77215052115757576</v>
      </c>
      <c r="Y551" s="2">
        <v>0.74640412742805884</v>
      </c>
      <c r="Z551" s="2">
        <v>0.69911113593372476</v>
      </c>
      <c r="AA551" s="2">
        <v>0.66535071996139927</v>
      </c>
      <c r="AB551" s="2">
        <v>0.67198185853387793</v>
      </c>
      <c r="AC551" s="9">
        <v>9.4575252723716821E-3</v>
      </c>
      <c r="AD551" s="2"/>
      <c r="AE551" s="2">
        <f t="shared" si="233"/>
        <v>-0.11662313892395022</v>
      </c>
      <c r="AF551" s="2">
        <f t="shared" si="234"/>
        <v>-0.16860993917641584</v>
      </c>
      <c r="AG551" s="2">
        <f t="shared" si="235"/>
        <v>-0.21898771437191647</v>
      </c>
      <c r="AH551" s="2">
        <f t="shared" si="236"/>
        <v>-0.2503461032256018</v>
      </c>
      <c r="AI551" s="2">
        <f t="shared" si="237"/>
        <v>-0.25857577236991669</v>
      </c>
      <c r="AJ551" s="2">
        <f t="shared" si="238"/>
        <v>-0.29248809968393463</v>
      </c>
      <c r="AK551" s="2">
        <f t="shared" si="239"/>
        <v>-0.35794555663422506</v>
      </c>
      <c r="AL551" s="2">
        <f t="shared" si="240"/>
        <v>-0.40744097891376568</v>
      </c>
      <c r="AM551" s="2">
        <f t="shared" si="241"/>
        <v>-0.39752393505274058</v>
      </c>
      <c r="AN551" s="2">
        <f t="shared" si="242"/>
        <v>2.9969802057516164</v>
      </c>
      <c r="AO551" s="2">
        <f t="shared" si="243"/>
        <v>0.51930679136193258</v>
      </c>
      <c r="AP551" s="2">
        <f t="shared" si="244"/>
        <v>0.98490908249953169</v>
      </c>
      <c r="AQ551" s="23">
        <f t="shared" si="226"/>
        <v>3.4971361855224368</v>
      </c>
      <c r="AR551" s="2">
        <f t="shared" si="227"/>
        <v>-0.36216065649787166</v>
      </c>
      <c r="AS551" s="2">
        <f t="shared" si="228"/>
        <v>-0.41736364516757335</v>
      </c>
      <c r="AT551" s="2">
        <f t="shared" si="229"/>
        <v>1.4074957906542525</v>
      </c>
      <c r="AU551" s="2">
        <f t="shared" si="230"/>
        <v>8.7541506804532823</v>
      </c>
      <c r="AV551" s="2">
        <f t="shared" si="231"/>
        <v>0.68137016521304861</v>
      </c>
      <c r="AW551" s="27">
        <f t="shared" si="232"/>
        <v>1.3880157593067689E-2</v>
      </c>
      <c r="AX551" s="28">
        <f t="shared" si="245"/>
        <v>1.1304296214811478</v>
      </c>
      <c r="AY551" s="2">
        <v>1E-3</v>
      </c>
      <c r="AZ551" s="2">
        <v>50</v>
      </c>
      <c r="BA551" s="2">
        <f t="shared" si="246"/>
        <v>3.1828750243466648</v>
      </c>
      <c r="BB551" s="2">
        <f t="shared" si="247"/>
        <v>6.5092728894000809</v>
      </c>
      <c r="BC551" s="2">
        <f t="shared" si="248"/>
        <v>9.9812800428021292E-2</v>
      </c>
      <c r="BD551" s="2">
        <f t="shared" si="249"/>
        <v>7.6668198158682315E-3</v>
      </c>
      <c r="BE551" s="2">
        <f t="shared" si="250"/>
        <v>6.4116155868035207E-2</v>
      </c>
      <c r="BF551">
        <f t="shared" si="251"/>
        <v>1.8799008445046832</v>
      </c>
      <c r="BG551" s="9">
        <f t="shared" si="252"/>
        <v>6.8707857262597825E-7</v>
      </c>
      <c r="BH551" s="9">
        <f t="shared" si="253"/>
        <v>8.4249516393544562E-7</v>
      </c>
      <c r="BI551" s="2"/>
      <c r="BJ551" s="2"/>
      <c r="BK551" s="2"/>
      <c r="BL551" s="2"/>
      <c r="BM551" s="2"/>
      <c r="BN551" s="2"/>
      <c r="BO551" s="2"/>
      <c r="BP551" s="2"/>
      <c r="BQ551" s="2"/>
      <c r="BR551" s="11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V551" s="6"/>
      <c r="EW551" s="6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6"/>
      <c r="FJ551" s="7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</row>
    <row r="552" spans="1:225">
      <c r="A552" s="16">
        <v>83.775057650719404</v>
      </c>
      <c r="B552" s="2">
        <v>8.7834266571567204E-2</v>
      </c>
      <c r="C552" s="2">
        <v>5.6736541230756499E-2</v>
      </c>
      <c r="D552" s="2">
        <v>3.7225661172576072E-2</v>
      </c>
      <c r="E552" s="2">
        <v>3.262949084633078E-2</v>
      </c>
      <c r="F552" s="2">
        <v>2.6666683348739628E-2</v>
      </c>
      <c r="G552" s="2">
        <v>2.0082255719346923E-2</v>
      </c>
      <c r="H552" s="2">
        <v>8.0200625239006604E-3</v>
      </c>
      <c r="I552" s="2">
        <v>6.2384646746435736E-3</v>
      </c>
      <c r="J552" s="2">
        <v>4.2798413415439003E-3</v>
      </c>
      <c r="K552" s="2">
        <v>0.80629283992403122</v>
      </c>
      <c r="L552" s="2">
        <v>0.79260682220181611</v>
      </c>
      <c r="M552" s="2">
        <v>0.77162082544730548</v>
      </c>
      <c r="N552" s="2">
        <v>0.74617771527788346</v>
      </c>
      <c r="O552" s="2">
        <v>0.74721773683701842</v>
      </c>
      <c r="P552" s="2">
        <v>0.72962187214833862</v>
      </c>
      <c r="Q552" s="2">
        <v>0.70057945308682512</v>
      </c>
      <c r="R552" s="2">
        <v>0.6628367687312362</v>
      </c>
      <c r="S552" s="2">
        <v>0.66770336391079188</v>
      </c>
      <c r="T552" s="2">
        <v>0.89412710649559846</v>
      </c>
      <c r="U552" s="2">
        <v>0.84934336343257255</v>
      </c>
      <c r="V552" s="2">
        <v>0.80884648661988157</v>
      </c>
      <c r="W552" s="2">
        <v>0.77880720612421428</v>
      </c>
      <c r="X552" s="2">
        <v>0.77388442018575809</v>
      </c>
      <c r="Y552" s="2">
        <v>0.74970412786768559</v>
      </c>
      <c r="Z552" s="2">
        <v>0.70290127090138166</v>
      </c>
      <c r="AA552" s="2">
        <v>0.66907523340587982</v>
      </c>
      <c r="AB552" s="2">
        <v>0.67198320525233579</v>
      </c>
      <c r="AC552" s="9">
        <v>9.4679424961880872E-3</v>
      </c>
      <c r="AD552" s="2"/>
      <c r="AE552" s="2">
        <f t="shared" si="233"/>
        <v>-0.11190733662671419</v>
      </c>
      <c r="AF552" s="2">
        <f t="shared" si="234"/>
        <v>-0.16329174164891289</v>
      </c>
      <c r="AG552" s="2">
        <f t="shared" si="235"/>
        <v>-0.21214613688913037</v>
      </c>
      <c r="AH552" s="2">
        <f t="shared" si="236"/>
        <v>-0.24999175267094931</v>
      </c>
      <c r="AI552" s="2">
        <f t="shared" si="237"/>
        <v>-0.25633274446831178</v>
      </c>
      <c r="AJ552" s="2">
        <f t="shared" si="238"/>
        <v>-0.28807664646228759</v>
      </c>
      <c r="AK552" s="2">
        <f t="shared" si="239"/>
        <v>-0.35253883671913822</v>
      </c>
      <c r="AL552" s="2">
        <f t="shared" si="240"/>
        <v>-0.40185876866563691</v>
      </c>
      <c r="AM552" s="2">
        <f t="shared" si="241"/>
        <v>-0.39752193095532146</v>
      </c>
      <c r="AN552" s="2">
        <f t="shared" si="242"/>
        <v>3.0224363877968066</v>
      </c>
      <c r="AO552" s="2">
        <f t="shared" si="243"/>
        <v>0.5227327574442916</v>
      </c>
      <c r="AP552" s="2">
        <f t="shared" si="244"/>
        <v>0.98626071243175462</v>
      </c>
      <c r="AQ552" s="23">
        <f t="shared" si="226"/>
        <v>3.5010132340043012</v>
      </c>
      <c r="AR552" s="2">
        <f t="shared" si="227"/>
        <v>-0.35584749624398121</v>
      </c>
      <c r="AS552" s="2">
        <f t="shared" si="228"/>
        <v>-0.41122652011741179</v>
      </c>
      <c r="AT552" s="2">
        <f t="shared" si="229"/>
        <v>1.4119841130119031</v>
      </c>
      <c r="AU552" s="2">
        <f t="shared" si="230"/>
        <v>8.7895345805734184</v>
      </c>
      <c r="AV552" s="2">
        <f t="shared" si="231"/>
        <v>0.68563838600861426</v>
      </c>
      <c r="AW552" s="27">
        <f t="shared" si="232"/>
        <v>1.3808944611903823E-2</v>
      </c>
      <c r="AX552" s="28">
        <f t="shared" si="245"/>
        <v>1.1297350099948298</v>
      </c>
      <c r="AY552" s="2">
        <v>1E-3</v>
      </c>
      <c r="AZ552" s="2">
        <v>50</v>
      </c>
      <c r="BA552" s="2">
        <f t="shared" si="246"/>
        <v>3.1550221443919293</v>
      </c>
      <c r="BB552" s="2">
        <f t="shared" si="247"/>
        <v>6.4179489762988036</v>
      </c>
      <c r="BC552" s="2">
        <f t="shared" si="248"/>
        <v>9.8939353017424861E-2</v>
      </c>
      <c r="BD552" s="2">
        <f t="shared" si="249"/>
        <v>7.7078669529817611E-3</v>
      </c>
      <c r="BE552" s="2">
        <f t="shared" si="250"/>
        <v>6.3575578933775745E-2</v>
      </c>
      <c r="BF552">
        <f t="shared" si="251"/>
        <v>1.930171876303894</v>
      </c>
      <c r="BG552" s="9">
        <f t="shared" si="252"/>
        <v>6.6440565771206653E-7</v>
      </c>
      <c r="BH552" s="9">
        <f t="shared" si="253"/>
        <v>8.1696804801100137E-7</v>
      </c>
      <c r="BI552" s="2"/>
      <c r="BJ552" s="2"/>
      <c r="BK552" s="2"/>
      <c r="BL552" s="2"/>
      <c r="BM552" s="2"/>
      <c r="BN552" s="2"/>
      <c r="BO552" s="2"/>
      <c r="BP552" s="2"/>
      <c r="BQ552" s="2"/>
      <c r="BR552" s="11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V552" s="6"/>
      <c r="EW552" s="6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6"/>
      <c r="FJ552" s="7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</row>
    <row r="553" spans="1:225">
      <c r="A553" s="16">
        <v>83.958579554515751</v>
      </c>
      <c r="B553" s="2">
        <v>8.6285826571157298E-2</v>
      </c>
      <c r="C553" s="2">
        <v>5.5950698069645435E-2</v>
      </c>
      <c r="D553" s="2">
        <v>3.7117924525011309E-2</v>
      </c>
      <c r="E553" s="2">
        <v>3.290220980275689E-2</v>
      </c>
      <c r="F553" s="2">
        <v>2.7192445560263588E-2</v>
      </c>
      <c r="G553" s="2">
        <v>1.9156729742185241E-2</v>
      </c>
      <c r="H553" s="2">
        <v>7.6496258994406836E-3</v>
      </c>
      <c r="I553" s="2">
        <v>5.950143694343003E-3</v>
      </c>
      <c r="J553" s="2">
        <v>4.0818622047754521E-3</v>
      </c>
      <c r="K553" s="2">
        <v>0.81716028769305749</v>
      </c>
      <c r="L553" s="2">
        <v>0.80023455943235</v>
      </c>
      <c r="M553" s="2">
        <v>0.77567156667883508</v>
      </c>
      <c r="N553" s="2">
        <v>0.74954524094600095</v>
      </c>
      <c r="O553" s="2">
        <v>0.74783546416832247</v>
      </c>
      <c r="P553" s="2">
        <v>0.73313768829817882</v>
      </c>
      <c r="Q553" s="2">
        <v>0.70146871995678683</v>
      </c>
      <c r="R553" s="2">
        <v>0.67030819120582363</v>
      </c>
      <c r="S553" s="2">
        <v>0.67523634541446698</v>
      </c>
      <c r="T553" s="2">
        <v>0.90344611426421484</v>
      </c>
      <c r="U553" s="2">
        <v>0.85618525750199548</v>
      </c>
      <c r="V553" s="2">
        <v>0.81278949120384636</v>
      </c>
      <c r="W553" s="2">
        <v>0.78244745074875788</v>
      </c>
      <c r="X553" s="2">
        <v>0.77502790972858604</v>
      </c>
      <c r="Y553" s="2">
        <v>0.75229441804036412</v>
      </c>
      <c r="Z553" s="2">
        <v>0.70410962200949778</v>
      </c>
      <c r="AA553" s="2">
        <v>0.67098519175189864</v>
      </c>
      <c r="AB553" s="2">
        <v>0.67523634541446698</v>
      </c>
      <c r="AC553" s="9">
        <v>9.4856150219392935E-3</v>
      </c>
      <c r="AD553" s="2"/>
      <c r="AE553" s="2">
        <f t="shared" si="233"/>
        <v>-0.10153881183059697</v>
      </c>
      <c r="AF553" s="2">
        <f t="shared" si="234"/>
        <v>-0.15526850394091055</v>
      </c>
      <c r="AG553" s="2">
        <f t="shared" si="235"/>
        <v>-0.20728313137062754</v>
      </c>
      <c r="AH553" s="2">
        <f t="shared" si="236"/>
        <v>-0.24532851441550824</v>
      </c>
      <c r="AI553" s="2">
        <f t="shared" si="237"/>
        <v>-0.25485623772421223</v>
      </c>
      <c r="AJ553" s="2">
        <f t="shared" si="238"/>
        <v>-0.2846275183021032</v>
      </c>
      <c r="AK553" s="2">
        <f t="shared" si="239"/>
        <v>-0.3508212218644452</v>
      </c>
      <c r="AL553" s="2">
        <f t="shared" si="240"/>
        <v>-0.39900821117812263</v>
      </c>
      <c r="AM553" s="2">
        <f t="shared" si="241"/>
        <v>-0.39269250804002026</v>
      </c>
      <c r="AN553" s="2">
        <f t="shared" si="242"/>
        <v>3.0948376754523776</v>
      </c>
      <c r="AO553" s="2">
        <f t="shared" si="243"/>
        <v>0.53348124628017257</v>
      </c>
      <c r="AP553" s="2">
        <f t="shared" si="244"/>
        <v>0.98484950588323961</v>
      </c>
      <c r="AQ553" s="23">
        <f t="shared" si="226"/>
        <v>3.5131182240402459</v>
      </c>
      <c r="AR553" s="2">
        <f t="shared" si="227"/>
        <v>-0.35457897065933058</v>
      </c>
      <c r="AS553" s="2">
        <f t="shared" si="228"/>
        <v>-0.40001768548429262</v>
      </c>
      <c r="AT553" s="2">
        <f t="shared" si="229"/>
        <v>1.1585387202772013</v>
      </c>
      <c r="AU553" s="2">
        <f t="shared" si="230"/>
        <v>7.1492443019136829</v>
      </c>
      <c r="AV553" s="2">
        <f t="shared" si="231"/>
        <v>0.6891702589357761</v>
      </c>
      <c r="AW553" s="27">
        <f t="shared" si="232"/>
        <v>1.3763819461082199E-2</v>
      </c>
      <c r="AX553" s="28">
        <f t="shared" si="245"/>
        <v>1.1286472074131757</v>
      </c>
      <c r="AY553" s="2">
        <v>1E-3</v>
      </c>
      <c r="AZ553" s="2">
        <v>50</v>
      </c>
      <c r="BA553" s="2">
        <f t="shared" si="246"/>
        <v>3.069623172684492</v>
      </c>
      <c r="BB553" s="2">
        <f t="shared" si="247"/>
        <v>6.191873663831724</v>
      </c>
      <c r="BC553" s="2">
        <f t="shared" si="248"/>
        <v>9.6261299228133423E-2</v>
      </c>
      <c r="BD553" s="2">
        <f t="shared" si="249"/>
        <v>7.7730397727028893E-3</v>
      </c>
      <c r="BE553" s="2">
        <f t="shared" si="250"/>
        <v>6.1915932254457573E-2</v>
      </c>
      <c r="BF553">
        <f t="shared" si="251"/>
        <v>2.0663568476803005</v>
      </c>
      <c r="BG553" s="9">
        <f t="shared" si="252"/>
        <v>6.3315896666464764E-7</v>
      </c>
      <c r="BH553" s="9">
        <f t="shared" si="253"/>
        <v>7.4503439258011973E-7</v>
      </c>
      <c r="BI553" s="2"/>
      <c r="BJ553" s="2"/>
      <c r="BK553" s="2"/>
      <c r="BL553" s="2"/>
      <c r="BM553" s="2"/>
      <c r="BN553" s="2"/>
      <c r="BO553" s="2"/>
      <c r="BP553" s="2"/>
      <c r="BQ553" s="2"/>
      <c r="BR553" s="11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V553" s="6"/>
      <c r="EW553" s="6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6"/>
      <c r="FJ553" s="7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</row>
    <row r="554" spans="1:225">
      <c r="A554" s="16">
        <v>84.139667637981105</v>
      </c>
      <c r="B554" s="2">
        <v>8.5015985747542017E-2</v>
      </c>
      <c r="C554" s="2">
        <v>5.5714546897386558E-2</v>
      </c>
      <c r="D554" s="2">
        <v>3.8520775858420939E-2</v>
      </c>
      <c r="E554" s="2">
        <v>3.2928285104622382E-2</v>
      </c>
      <c r="F554" s="2">
        <v>2.626288871535444E-2</v>
      </c>
      <c r="G554" s="2">
        <v>2.0645314662293419E-2</v>
      </c>
      <c r="H554" s="2">
        <v>8.4958283959289237E-3</v>
      </c>
      <c r="I554" s="2">
        <v>6.6629841900806945E-3</v>
      </c>
      <c r="J554" s="2">
        <v>4.627680417625595E-3</v>
      </c>
      <c r="K554" s="2">
        <v>0.81172166901285614</v>
      </c>
      <c r="L554" s="2">
        <v>0.79459521936893529</v>
      </c>
      <c r="M554" s="2">
        <v>0.76872849717738756</v>
      </c>
      <c r="N554" s="2">
        <v>0.75056391639204356</v>
      </c>
      <c r="O554" s="2">
        <v>0.75141214014830315</v>
      </c>
      <c r="P554" s="2">
        <v>0.73300501707332377</v>
      </c>
      <c r="Q554" s="2">
        <v>0.70122593995981819</v>
      </c>
      <c r="R554" s="2">
        <v>0.66717789945481532</v>
      </c>
      <c r="S554" s="2">
        <v>0.67069234590824833</v>
      </c>
      <c r="T554" s="2">
        <v>0.89673765476039813</v>
      </c>
      <c r="U554" s="2">
        <v>0.85030976626632182</v>
      </c>
      <c r="V554" s="2">
        <v>0.80724927303580851</v>
      </c>
      <c r="W554" s="2">
        <v>0.78349220149666599</v>
      </c>
      <c r="X554" s="2">
        <v>0.77767502886365758</v>
      </c>
      <c r="Y554" s="2">
        <v>0.75365033173561724</v>
      </c>
      <c r="Z554" s="2">
        <v>0.70361927339946662</v>
      </c>
      <c r="AA554" s="2">
        <v>0.67384088364489603</v>
      </c>
      <c r="AB554" s="2">
        <v>0.67532002632587396</v>
      </c>
      <c r="AC554" s="9">
        <v>9.5032875543078037E-3</v>
      </c>
      <c r="AD554" s="2"/>
      <c r="AE554" s="2">
        <f t="shared" si="233"/>
        <v>-0.10899192931028473</v>
      </c>
      <c r="AF554" s="2">
        <f t="shared" si="234"/>
        <v>-0.16215456498503189</v>
      </c>
      <c r="AG554" s="2">
        <f t="shared" si="235"/>
        <v>-0.21412276988821677</v>
      </c>
      <c r="AH554" s="2">
        <f t="shared" si="236"/>
        <v>-0.24399417065401963</v>
      </c>
      <c r="AI554" s="2">
        <f t="shared" si="237"/>
        <v>-0.25144654275436479</v>
      </c>
      <c r="AJ554" s="2">
        <f t="shared" si="238"/>
        <v>-0.28282676955370972</v>
      </c>
      <c r="AK554" s="2">
        <f t="shared" si="239"/>
        <v>-0.3515178739420744</v>
      </c>
      <c r="AL554" s="2">
        <f t="shared" si="240"/>
        <v>-0.39476127361874741</v>
      </c>
      <c r="AM554" s="2">
        <f t="shared" si="241"/>
        <v>-0.3925685873903309</v>
      </c>
      <c r="AN554" s="2">
        <f t="shared" si="242"/>
        <v>2.98633318129556</v>
      </c>
      <c r="AO554" s="2">
        <f t="shared" si="243"/>
        <v>0.51644967834270794</v>
      </c>
      <c r="AP554" s="2">
        <f t="shared" si="244"/>
        <v>0.98816220657512011</v>
      </c>
      <c r="AQ554" s="23">
        <f t="shared" si="226"/>
        <v>3.4938957325950302</v>
      </c>
      <c r="AR554" s="2">
        <f t="shared" si="227"/>
        <v>-0.35492513295156802</v>
      </c>
      <c r="AS554" s="2">
        <f t="shared" si="228"/>
        <v>-0.40469855280454475</v>
      </c>
      <c r="AT554" s="2">
        <f t="shared" si="229"/>
        <v>1.2690595313362429</v>
      </c>
      <c r="AU554" s="2">
        <f t="shared" si="230"/>
        <v>7.8647383783750096</v>
      </c>
      <c r="AV554" s="2">
        <f t="shared" si="231"/>
        <v>0.68777023060058362</v>
      </c>
      <c r="AW554" s="27">
        <f t="shared" si="232"/>
        <v>1.3817532558815784E-2</v>
      </c>
      <c r="AX554" s="28">
        <f t="shared" si="245"/>
        <v>1.1302526098820942</v>
      </c>
      <c r="AY554" s="2">
        <v>1E-3</v>
      </c>
      <c r="AZ554" s="2">
        <v>50</v>
      </c>
      <c r="BA554" s="2">
        <f t="shared" si="246"/>
        <v>3.2063426889675224</v>
      </c>
      <c r="BB554" s="2">
        <f t="shared" si="247"/>
        <v>6.548367281513511</v>
      </c>
      <c r="BC554" s="2">
        <f t="shared" si="248"/>
        <v>0.10054873046215582</v>
      </c>
      <c r="BD554" s="2">
        <f t="shared" si="249"/>
        <v>7.6772385149461025E-3</v>
      </c>
      <c r="BE554" s="2">
        <f t="shared" si="250"/>
        <v>6.4571349826039182E-2</v>
      </c>
      <c r="BF554">
        <f t="shared" si="251"/>
        <v>1.8593865424306215</v>
      </c>
      <c r="BG554" s="9">
        <f t="shared" si="252"/>
        <v>6.8343988375872715E-7</v>
      </c>
      <c r="BH554" s="9">
        <f t="shared" si="253"/>
        <v>8.6640088941721807E-7</v>
      </c>
      <c r="BI554" s="2"/>
      <c r="BJ554" s="2"/>
      <c r="BK554" s="2"/>
      <c r="BL554" s="2"/>
      <c r="BM554" s="2"/>
      <c r="BN554" s="2"/>
      <c r="BO554" s="2"/>
      <c r="BP554" s="2"/>
      <c r="BQ554" s="2"/>
      <c r="BR554" s="11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V554" s="6"/>
      <c r="EW554" s="6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6"/>
      <c r="FJ554" s="7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</row>
    <row r="555" spans="1:225">
      <c r="A555" s="16">
        <v>84.312671432006056</v>
      </c>
      <c r="B555" s="2">
        <v>8.6030126020449849E-2</v>
      </c>
      <c r="C555" s="2">
        <v>5.6441357250210558E-2</v>
      </c>
      <c r="D555" s="2">
        <v>3.807824829161606E-2</v>
      </c>
      <c r="E555" s="2">
        <v>3.1661362717610511E-2</v>
      </c>
      <c r="F555" s="2">
        <v>2.5023550449735261E-2</v>
      </c>
      <c r="G555" s="2">
        <v>1.9426205482401607E-2</v>
      </c>
      <c r="H555" s="2">
        <v>7.5798591728036381E-3</v>
      </c>
      <c r="I555" s="2">
        <v>5.858670239012766E-3</v>
      </c>
      <c r="J555" s="2">
        <v>3.9811260617872695E-3</v>
      </c>
      <c r="K555" s="2">
        <v>0.80906778888431852</v>
      </c>
      <c r="L555" s="2">
        <v>0.78883115242778856</v>
      </c>
      <c r="M555" s="2">
        <v>0.76500469145543581</v>
      </c>
      <c r="N555" s="2">
        <v>0.7521245102881855</v>
      </c>
      <c r="O555" s="2">
        <v>0.75365964752366321</v>
      </c>
      <c r="P555" s="2">
        <v>0.73494211469657211</v>
      </c>
      <c r="Q555" s="2">
        <v>0.7004939486206142</v>
      </c>
      <c r="R555" s="2">
        <v>0.66462715359720659</v>
      </c>
      <c r="S555" s="2">
        <v>0.66688042558389726</v>
      </c>
      <c r="T555" s="2">
        <v>0.89509791490476842</v>
      </c>
      <c r="U555" s="2">
        <v>0.84527250967799916</v>
      </c>
      <c r="V555" s="2">
        <v>0.80308293974705192</v>
      </c>
      <c r="W555" s="2">
        <v>0.78378587300579605</v>
      </c>
      <c r="X555" s="2">
        <v>0.77868319797339847</v>
      </c>
      <c r="Y555" s="2">
        <v>0.75436832017897371</v>
      </c>
      <c r="Z555" s="2">
        <v>0.70243683040823879</v>
      </c>
      <c r="AA555" s="2">
        <v>0.67048582383621935</v>
      </c>
      <c r="AB555" s="2">
        <v>0.67086155164568451</v>
      </c>
      <c r="AC555" s="9">
        <v>9.5058528826390733E-3</v>
      </c>
      <c r="AD555" s="2"/>
      <c r="AE555" s="2">
        <f t="shared" si="233"/>
        <v>-0.1108221645630252</v>
      </c>
      <c r="AF555" s="2">
        <f t="shared" si="234"/>
        <v>-0.16809620695547953</v>
      </c>
      <c r="AG555" s="2">
        <f t="shared" si="235"/>
        <v>-0.21929728301291804</v>
      </c>
      <c r="AH555" s="2">
        <f t="shared" si="236"/>
        <v>-0.2436194171021839</v>
      </c>
      <c r="AI555" s="2">
        <f t="shared" si="237"/>
        <v>-0.25015099365343191</v>
      </c>
      <c r="AJ555" s="2">
        <f t="shared" si="238"/>
        <v>-0.28187454194472472</v>
      </c>
      <c r="AK555" s="2">
        <f t="shared" si="239"/>
        <v>-0.35319980294444536</v>
      </c>
      <c r="AL555" s="2">
        <f t="shared" si="240"/>
        <v>-0.39975271915920141</v>
      </c>
      <c r="AM555" s="2">
        <f t="shared" si="241"/>
        <v>-0.39919249467722179</v>
      </c>
      <c r="AN555" s="2">
        <f t="shared" si="242"/>
        <v>3.0028373416082923</v>
      </c>
      <c r="AO555" s="2">
        <f t="shared" si="243"/>
        <v>0.51948632858095012</v>
      </c>
      <c r="AP555" s="2">
        <f t="shared" si="244"/>
        <v>0.98781298028422992</v>
      </c>
      <c r="AQ555" s="23">
        <f t="shared" si="226"/>
        <v>3.4973395925760729</v>
      </c>
      <c r="AR555" s="2">
        <f t="shared" si="227"/>
        <v>-0.35596955189961332</v>
      </c>
      <c r="AS555" s="2">
        <f t="shared" si="228"/>
        <v>-0.40852906684359663</v>
      </c>
      <c r="AT555" s="2">
        <f t="shared" si="229"/>
        <v>1.3400958503373284</v>
      </c>
      <c r="AU555" s="2">
        <f t="shared" si="230"/>
        <v>8.3237942343584095</v>
      </c>
      <c r="AV555" s="2">
        <f t="shared" si="231"/>
        <v>0.68630755011040667</v>
      </c>
      <c r="AW555" s="27">
        <f t="shared" si="232"/>
        <v>1.3850718793797127E-2</v>
      </c>
      <c r="AX555" s="28">
        <f t="shared" si="245"/>
        <v>1.1302342814126078</v>
      </c>
      <c r="AY555" s="2">
        <v>1E-3</v>
      </c>
      <c r="AZ555" s="2">
        <v>50</v>
      </c>
      <c r="BA555" s="2">
        <f t="shared" si="246"/>
        <v>3.1814076545145342</v>
      </c>
      <c r="BB555" s="2">
        <f t="shared" si="247"/>
        <v>6.4965277575190017</v>
      </c>
      <c r="BC555" s="2">
        <f t="shared" si="248"/>
        <v>9.9766784706044068E-2</v>
      </c>
      <c r="BD555" s="2">
        <f t="shared" si="249"/>
        <v>7.6783189255736914E-3</v>
      </c>
      <c r="BE555" s="2">
        <f t="shared" si="250"/>
        <v>6.4087685511733383E-2</v>
      </c>
      <c r="BF555">
        <f t="shared" si="251"/>
        <v>1.8867441653700867</v>
      </c>
      <c r="BG555" s="9">
        <f t="shared" si="252"/>
        <v>6.4289708000735586E-7</v>
      </c>
      <c r="BH555" s="9">
        <f t="shared" si="253"/>
        <v>8.4800514812418669E-7</v>
      </c>
      <c r="BI555" s="2"/>
      <c r="BJ555" s="2"/>
      <c r="BK555" s="2"/>
      <c r="BL555" s="2"/>
      <c r="BM555" s="2"/>
      <c r="BN555" s="2"/>
      <c r="BO555" s="2"/>
      <c r="BP555" s="2"/>
      <c r="BQ555" s="2"/>
      <c r="BR555" s="11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V555" s="6"/>
      <c r="EW555" s="6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6"/>
      <c r="FJ555" s="7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</row>
    <row r="556" spans="1:225">
      <c r="A556" s="16">
        <v>84.493762384373937</v>
      </c>
      <c r="B556" s="2">
        <v>8.6878533441273914E-2</v>
      </c>
      <c r="C556" s="2">
        <v>5.6932874607560816E-2</v>
      </c>
      <c r="D556" s="2">
        <v>3.8946611230026656E-2</v>
      </c>
      <c r="E556" s="2">
        <v>3.3174859802040393E-2</v>
      </c>
      <c r="F556" s="2">
        <v>2.6650757978215776E-2</v>
      </c>
      <c r="G556" s="2">
        <v>1.9740528596184165E-2</v>
      </c>
      <c r="H556" s="2">
        <v>7.8735629291845806E-3</v>
      </c>
      <c r="I556" s="2">
        <v>6.1223759460046654E-3</v>
      </c>
      <c r="J556" s="2">
        <v>4.1980057656421862E-3</v>
      </c>
      <c r="K556" s="2">
        <v>0.81229849601295834</v>
      </c>
      <c r="L556" s="2">
        <v>0.79616307501495309</v>
      </c>
      <c r="M556" s="2">
        <v>0.77227681685524185</v>
      </c>
      <c r="N556" s="2">
        <v>0.75046517431009729</v>
      </c>
      <c r="O556" s="2">
        <v>0.75273744958922162</v>
      </c>
      <c r="P556" s="2">
        <v>0.7349306053929634</v>
      </c>
      <c r="Q556" s="2">
        <v>0.70337064095854573</v>
      </c>
      <c r="R556" s="2">
        <v>0.66696226328819297</v>
      </c>
      <c r="S556" s="2">
        <v>0.67101027169814376</v>
      </c>
      <c r="T556" s="2">
        <v>0.89917702945423228</v>
      </c>
      <c r="U556" s="2">
        <v>0.85309594962251389</v>
      </c>
      <c r="V556" s="2">
        <v>0.81122342808526848</v>
      </c>
      <c r="W556" s="2">
        <v>0.78364003411213767</v>
      </c>
      <c r="X556" s="2">
        <v>0.77938820756743743</v>
      </c>
      <c r="Y556" s="2">
        <v>0.75467113398914754</v>
      </c>
      <c r="Z556" s="2">
        <v>0.70508065931087927</v>
      </c>
      <c r="AA556" s="2">
        <v>0.67308463923419759</v>
      </c>
      <c r="AB556" s="2">
        <v>0.67520827746378598</v>
      </c>
      <c r="AC556" s="9">
        <v>9.4925147231230723E-3</v>
      </c>
      <c r="AD556" s="2"/>
      <c r="AE556" s="2">
        <f t="shared" si="233"/>
        <v>-0.1062753457047769</v>
      </c>
      <c r="AF556" s="2">
        <f t="shared" si="234"/>
        <v>-0.15888325291311148</v>
      </c>
      <c r="AG556" s="2">
        <f t="shared" si="235"/>
        <v>-0.20921176578653447</v>
      </c>
      <c r="AH556" s="2">
        <f t="shared" si="236"/>
        <v>-0.24380550423193845</v>
      </c>
      <c r="AI556" s="2">
        <f t="shared" si="237"/>
        <v>-0.24924601633384597</v>
      </c>
      <c r="AJ556" s="2">
        <f t="shared" si="238"/>
        <v>-0.28147320874776699</v>
      </c>
      <c r="AK556" s="2">
        <f t="shared" si="239"/>
        <v>-0.34944307234419414</v>
      </c>
      <c r="AL556" s="2">
        <f t="shared" si="240"/>
        <v>-0.39588419315263129</v>
      </c>
      <c r="AM556" s="2">
        <f t="shared" si="241"/>
        <v>-0.39273407649859982</v>
      </c>
      <c r="AN556" s="2">
        <f t="shared" si="242"/>
        <v>3.0298340910820953</v>
      </c>
      <c r="AO556" s="2">
        <f t="shared" si="243"/>
        <v>0.52308323573205173</v>
      </c>
      <c r="AP556" s="2">
        <f t="shared" si="244"/>
        <v>0.98744248470660012</v>
      </c>
      <c r="AQ556" s="23">
        <f t="shared" si="226"/>
        <v>3.5014093376314932</v>
      </c>
      <c r="AR556" s="2">
        <f t="shared" si="227"/>
        <v>-0.35187129857002902</v>
      </c>
      <c r="AS556" s="2">
        <f t="shared" si="228"/>
        <v>-0.40502181144636057</v>
      </c>
      <c r="AT556" s="2">
        <f t="shared" si="229"/>
        <v>1.3551643660483637</v>
      </c>
      <c r="AU556" s="2">
        <f t="shared" si="230"/>
        <v>8.4254908474981391</v>
      </c>
      <c r="AV556" s="2">
        <f t="shared" si="231"/>
        <v>0.68896746288602428</v>
      </c>
      <c r="AW556" s="27">
        <f t="shared" si="232"/>
        <v>1.3777885363932514E-2</v>
      </c>
      <c r="AX556" s="28">
        <f t="shared" si="245"/>
        <v>1.1295163018569667</v>
      </c>
      <c r="AY556" s="2">
        <v>1E-3</v>
      </c>
      <c r="AZ556" s="2">
        <v>50</v>
      </c>
      <c r="BA556" s="2">
        <f t="shared" si="246"/>
        <v>3.1521902764356695</v>
      </c>
      <c r="BB556" s="2">
        <f t="shared" si="247"/>
        <v>6.4013786782802846</v>
      </c>
      <c r="BC556" s="2">
        <f t="shared" si="248"/>
        <v>9.8850547560410479E-2</v>
      </c>
      <c r="BD556" s="2">
        <f t="shared" si="249"/>
        <v>7.7208823515561133E-3</v>
      </c>
      <c r="BE556" s="2">
        <f t="shared" si="250"/>
        <v>6.3520597466649065E-2</v>
      </c>
      <c r="BF556">
        <f t="shared" si="251"/>
        <v>1.9396193727359758</v>
      </c>
      <c r="BG556" s="9">
        <f t="shared" si="252"/>
        <v>6.5307847401008434E-7</v>
      </c>
      <c r="BH556" s="9">
        <f t="shared" si="253"/>
        <v>8.176404930800777E-7</v>
      </c>
      <c r="BI556" s="2"/>
      <c r="BJ556" s="2"/>
      <c r="BK556" s="2"/>
      <c r="BL556" s="2"/>
      <c r="BM556" s="2"/>
      <c r="BN556" s="2"/>
      <c r="BO556" s="2"/>
      <c r="BP556" s="2"/>
      <c r="BQ556" s="2"/>
      <c r="BR556" s="11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V556" s="6"/>
      <c r="EW556" s="6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6"/>
      <c r="FJ556" s="7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</row>
    <row r="557" spans="1:225">
      <c r="A557" s="16">
        <v>84.66677193382705</v>
      </c>
      <c r="B557" s="2">
        <v>8.6435777439865191E-2</v>
      </c>
      <c r="C557" s="2">
        <v>5.6548068862986328E-2</v>
      </c>
      <c r="D557" s="2">
        <v>3.800310039953278E-2</v>
      </c>
      <c r="E557" s="2">
        <v>3.3552215498236899E-2</v>
      </c>
      <c r="F557" s="2">
        <v>2.8071883599779111E-2</v>
      </c>
      <c r="G557" s="2">
        <v>2.2850874980580565E-2</v>
      </c>
      <c r="H557" s="2">
        <v>9.8845630821644444E-3</v>
      </c>
      <c r="I557" s="2">
        <v>7.858712114434719E-3</v>
      </c>
      <c r="J557" s="2">
        <v>5.571116409185701E-3</v>
      </c>
      <c r="K557" s="2">
        <v>0.82143663241517728</v>
      </c>
      <c r="L557" s="2">
        <v>0.79940201881579276</v>
      </c>
      <c r="M557" s="2">
        <v>0.77570474292721758</v>
      </c>
      <c r="N557" s="2">
        <v>0.7539867003160351</v>
      </c>
      <c r="O557" s="2">
        <v>0.75160088260300606</v>
      </c>
      <c r="P557" s="2">
        <v>0.73305439251531457</v>
      </c>
      <c r="Q557" s="2">
        <v>0.70430590770542434</v>
      </c>
      <c r="R557" s="2">
        <v>0.66811537345356653</v>
      </c>
      <c r="S557" s="2">
        <v>0.67656713023522963</v>
      </c>
      <c r="T557" s="2">
        <v>0.90787240985504247</v>
      </c>
      <c r="U557" s="2">
        <v>0.85595008767877911</v>
      </c>
      <c r="V557" s="2">
        <v>0.81370784332675039</v>
      </c>
      <c r="W557" s="2">
        <v>0.78753891581427204</v>
      </c>
      <c r="X557" s="2">
        <v>0.77967276620278514</v>
      </c>
      <c r="Y557" s="2">
        <v>0.75590526749589515</v>
      </c>
      <c r="Z557" s="2">
        <v>0.70771000922560634</v>
      </c>
      <c r="AA557" s="2">
        <v>0.6759740855680012</v>
      </c>
      <c r="AB557" s="2">
        <v>0.68213824664441536</v>
      </c>
      <c r="AC557" s="9">
        <v>9.4791765483392409E-3</v>
      </c>
      <c r="AD557" s="2"/>
      <c r="AE557" s="2">
        <f t="shared" si="233"/>
        <v>-9.6651428035182299E-2</v>
      </c>
      <c r="AF557" s="2">
        <f t="shared" si="234"/>
        <v>-0.15554321332689133</v>
      </c>
      <c r="AG557" s="2">
        <f t="shared" si="235"/>
        <v>-0.20615389223694297</v>
      </c>
      <c r="AH557" s="2">
        <f t="shared" si="236"/>
        <v>-0.23884249259631193</v>
      </c>
      <c r="AI557" s="2">
        <f t="shared" si="237"/>
        <v>-0.24888097783529456</v>
      </c>
      <c r="AJ557" s="2">
        <f t="shared" si="238"/>
        <v>-0.27983921819936264</v>
      </c>
      <c r="AK557" s="2">
        <f t="shared" si="239"/>
        <v>-0.34572086068318003</v>
      </c>
      <c r="AL557" s="2">
        <f t="shared" si="240"/>
        <v>-0.39160053863255434</v>
      </c>
      <c r="AM557" s="2">
        <f t="shared" si="241"/>
        <v>-0.38252293399134407</v>
      </c>
      <c r="AN557" s="2">
        <f t="shared" si="242"/>
        <v>3.0266857728160694</v>
      </c>
      <c r="AO557" s="2">
        <f t="shared" si="243"/>
        <v>0.52185671696363145</v>
      </c>
      <c r="AP557" s="2">
        <f t="shared" si="244"/>
        <v>0.98256330855029383</v>
      </c>
      <c r="AQ557" s="23">
        <f t="shared" si="226"/>
        <v>3.5000227298722741</v>
      </c>
      <c r="AR557" s="2">
        <f t="shared" si="227"/>
        <v>-0.35054248921338294</v>
      </c>
      <c r="AS557" s="2">
        <f t="shared" si="228"/>
        <v>-0.40329440560811863</v>
      </c>
      <c r="AT557" s="2">
        <f t="shared" si="229"/>
        <v>1.3450014585041263</v>
      </c>
      <c r="AU557" s="2">
        <f t="shared" si="230"/>
        <v>8.3609947855641575</v>
      </c>
      <c r="AV557" s="2">
        <f t="shared" si="231"/>
        <v>0.68999062979039305</v>
      </c>
      <c r="AW557" s="27">
        <f t="shared" si="232"/>
        <v>1.3738123590488246E-2</v>
      </c>
      <c r="AX557" s="28">
        <f t="shared" si="245"/>
        <v>1.1293607543653894</v>
      </c>
      <c r="AY557" s="2">
        <v>1E-3</v>
      </c>
      <c r="AZ557" s="2">
        <v>50</v>
      </c>
      <c r="BA557" s="2">
        <f t="shared" si="246"/>
        <v>3.1621147143630441</v>
      </c>
      <c r="BB557" s="2">
        <f t="shared" si="247"/>
        <v>6.4138207631731428</v>
      </c>
      <c r="BC557" s="2">
        <f t="shared" si="248"/>
        <v>9.9161771197728371E-2</v>
      </c>
      <c r="BD557" s="2">
        <f t="shared" si="249"/>
        <v>7.7301658168154918E-3</v>
      </c>
      <c r="BE557" s="2">
        <f t="shared" si="250"/>
        <v>6.3713267070067303E-2</v>
      </c>
      <c r="BF557">
        <f t="shared" si="251"/>
        <v>1.9325477033706795</v>
      </c>
      <c r="BG557" s="9">
        <f t="shared" si="252"/>
        <v>7.5606532553312587E-7</v>
      </c>
      <c r="BH557" s="9">
        <f t="shared" si="253"/>
        <v>8.2456236909246782E-7</v>
      </c>
      <c r="BI557" s="2"/>
      <c r="BJ557" s="2"/>
      <c r="BK557" s="2"/>
      <c r="BL557" s="2"/>
      <c r="BM557" s="2"/>
      <c r="BN557" s="2"/>
      <c r="BO557" s="2"/>
      <c r="BP557" s="2"/>
      <c r="BQ557" s="2"/>
      <c r="BR557" s="11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V557" s="6"/>
      <c r="EW557" s="6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6"/>
      <c r="FJ557" s="7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</row>
    <row r="558" spans="1:225">
      <c r="A558" s="16">
        <v>84.844620558001125</v>
      </c>
      <c r="B558" s="2">
        <v>8.5871380097923028E-2</v>
      </c>
      <c r="C558" s="2">
        <v>5.4402614605472702E-2</v>
      </c>
      <c r="D558" s="2">
        <v>3.6140949944402728E-2</v>
      </c>
      <c r="E558" s="2">
        <v>3.3329376876388109E-2</v>
      </c>
      <c r="F558" s="2">
        <v>2.8316253820599987E-2</v>
      </c>
      <c r="G558" s="2">
        <v>2.2146320074605229E-2</v>
      </c>
      <c r="H558" s="2">
        <v>9.6210929263487645E-3</v>
      </c>
      <c r="I558" s="2">
        <v>7.6582511859541232E-3</v>
      </c>
      <c r="J558" s="2">
        <v>5.4386035655439495E-3</v>
      </c>
      <c r="K558" s="2">
        <v>0.82174350838728683</v>
      </c>
      <c r="L558" s="2">
        <v>0.80243904327022719</v>
      </c>
      <c r="M558" s="2">
        <v>0.77810276103915343</v>
      </c>
      <c r="N558" s="2">
        <v>0.75383132396670438</v>
      </c>
      <c r="O558" s="2">
        <v>0.7507292055383018</v>
      </c>
      <c r="P558" s="2">
        <v>0.73350242156771417</v>
      </c>
      <c r="Q558" s="2">
        <v>0.70338903978289502</v>
      </c>
      <c r="R558" s="2">
        <v>0.66880040267083674</v>
      </c>
      <c r="S558" s="2">
        <v>0.67719803516369304</v>
      </c>
      <c r="T558" s="2">
        <v>0.90761488848520988</v>
      </c>
      <c r="U558" s="2">
        <v>0.85684165787569988</v>
      </c>
      <c r="V558" s="2">
        <v>0.81424371098355619</v>
      </c>
      <c r="W558" s="2">
        <v>0.78716070084309253</v>
      </c>
      <c r="X558" s="2">
        <v>0.77904545935890179</v>
      </c>
      <c r="Y558" s="2">
        <v>0.75564874164231943</v>
      </c>
      <c r="Z558" s="2">
        <v>0.70722049413226362</v>
      </c>
      <c r="AA558" s="2">
        <v>0.67645865385679083</v>
      </c>
      <c r="AB558" s="2">
        <v>0.68263663872923697</v>
      </c>
      <c r="AC558" s="9">
        <v>9.4613230020537294E-3</v>
      </c>
      <c r="AD558" s="2"/>
      <c r="AE558" s="2">
        <f t="shared" si="233"/>
        <v>-9.6935121974319388E-2</v>
      </c>
      <c r="AF558" s="2">
        <f t="shared" si="234"/>
        <v>-0.15450214072742224</v>
      </c>
      <c r="AG558" s="2">
        <f t="shared" si="235"/>
        <v>-0.20549555854790796</v>
      </c>
      <c r="AH558" s="2">
        <f t="shared" si="236"/>
        <v>-0.23932285719975943</v>
      </c>
      <c r="AI558" s="2">
        <f t="shared" si="237"/>
        <v>-0.2496858787692332</v>
      </c>
      <c r="AJ558" s="2">
        <f t="shared" si="238"/>
        <v>-0.28017863823263656</v>
      </c>
      <c r="AK558" s="2">
        <f t="shared" si="239"/>
        <v>-0.34641278881917148</v>
      </c>
      <c r="AL558" s="2">
        <f t="shared" si="240"/>
        <v>-0.39088395096737982</v>
      </c>
      <c r="AM558" s="2">
        <f t="shared" si="241"/>
        <v>-0.38179256869474049</v>
      </c>
      <c r="AN558" s="2">
        <f t="shared" si="242"/>
        <v>3.0254435530483175</v>
      </c>
      <c r="AO558" s="2">
        <f t="shared" si="243"/>
        <v>0.52164988527775369</v>
      </c>
      <c r="AP558" s="2">
        <f t="shared" si="244"/>
        <v>0.98267144340965829</v>
      </c>
      <c r="AQ558" s="23">
        <f t="shared" si="226"/>
        <v>3.4997887856044958</v>
      </c>
      <c r="AR558" s="2">
        <f t="shared" si="227"/>
        <v>-0.35184514083377566</v>
      </c>
      <c r="AS558" s="2">
        <f t="shared" si="228"/>
        <v>-0.40226961513222603</v>
      </c>
      <c r="AT558" s="2">
        <f t="shared" si="229"/>
        <v>1.2856592918487353</v>
      </c>
      <c r="AU558" s="2">
        <f t="shared" si="230"/>
        <v>7.9753345605628025</v>
      </c>
      <c r="AV558" s="2">
        <f t="shared" si="231"/>
        <v>0.68971700152361037</v>
      </c>
      <c r="AW558" s="27">
        <f t="shared" si="232"/>
        <v>1.3717688531895426E-2</v>
      </c>
      <c r="AX558" s="28">
        <f t="shared" si="245"/>
        <v>1.1292492234925255</v>
      </c>
      <c r="AY558" s="2">
        <v>1E-3</v>
      </c>
      <c r="AZ558" s="2">
        <v>50</v>
      </c>
      <c r="BA558" s="2">
        <f t="shared" si="246"/>
        <v>3.1637922145373154</v>
      </c>
      <c r="BB558" s="2">
        <f t="shared" si="247"/>
        <v>6.411690558673091</v>
      </c>
      <c r="BC558" s="2">
        <f t="shared" si="248"/>
        <v>9.9214376464611842E-2</v>
      </c>
      <c r="BD558" s="2">
        <f t="shared" si="249"/>
        <v>7.7368360135721646E-3</v>
      </c>
      <c r="BE558" s="2">
        <f t="shared" si="250"/>
        <v>6.3745829057115344E-2</v>
      </c>
      <c r="BF558">
        <f t="shared" si="251"/>
        <v>1.9337679279157849</v>
      </c>
      <c r="BG558" s="9">
        <f t="shared" si="252"/>
        <v>7.3276799511498541E-7</v>
      </c>
      <c r="BH558" s="9">
        <f t="shared" si="253"/>
        <v>8.2419941959619483E-7</v>
      </c>
      <c r="BI558" s="2"/>
      <c r="BJ558" s="2"/>
      <c r="BK558" s="2"/>
      <c r="BL558" s="2"/>
      <c r="BM558" s="2"/>
      <c r="BN558" s="2"/>
      <c r="BO558" s="2"/>
      <c r="BP558" s="2"/>
      <c r="BQ558" s="2"/>
      <c r="BR558" s="11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V558" s="6"/>
      <c r="EW558" s="6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6"/>
      <c r="FJ558" s="7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</row>
    <row r="559" spans="1:225">
      <c r="A559" s="16">
        <v>85.02329202134753</v>
      </c>
      <c r="B559" s="2">
        <v>8.4122493956589939E-2</v>
      </c>
      <c r="C559" s="2">
        <v>5.3694360401117747E-2</v>
      </c>
      <c r="D559" s="2">
        <v>3.5499230828838185E-2</v>
      </c>
      <c r="E559" s="2">
        <v>3.1911729510027187E-2</v>
      </c>
      <c r="F559" s="2">
        <v>2.7227829521009293E-2</v>
      </c>
      <c r="G559" s="2">
        <v>2.0491486979537191E-2</v>
      </c>
      <c r="H559" s="2">
        <v>8.6038354317684532E-3</v>
      </c>
      <c r="I559" s="2">
        <v>6.7849337601283638E-3</v>
      </c>
      <c r="J559" s="2">
        <v>4.7514469843865257E-3</v>
      </c>
      <c r="K559" s="2">
        <v>0.81433737198408385</v>
      </c>
      <c r="L559" s="2">
        <v>0.79779058725460705</v>
      </c>
      <c r="M559" s="2">
        <v>0.77703329951166789</v>
      </c>
      <c r="N559" s="2">
        <v>0.75488874992496924</v>
      </c>
      <c r="O559" s="2">
        <v>0.7531049897801011</v>
      </c>
      <c r="P559" s="2">
        <v>0.73968634504751296</v>
      </c>
      <c r="Q559" s="2">
        <v>0.70799443485898828</v>
      </c>
      <c r="R559" s="2">
        <v>0.67469583901815955</v>
      </c>
      <c r="S559" s="2">
        <v>0.67223483442039778</v>
      </c>
      <c r="T559" s="2">
        <v>0.89845986594067384</v>
      </c>
      <c r="U559" s="2">
        <v>0.8514849476557248</v>
      </c>
      <c r="V559" s="2">
        <v>0.8125325303405061</v>
      </c>
      <c r="W559" s="2">
        <v>0.78680047943499642</v>
      </c>
      <c r="X559" s="2">
        <v>0.78033281930111043</v>
      </c>
      <c r="Y559" s="2">
        <v>0.76017783202705014</v>
      </c>
      <c r="Z559" s="2">
        <v>0.7097186296121597</v>
      </c>
      <c r="AA559" s="2">
        <v>0.68148077277828789</v>
      </c>
      <c r="AB559" s="2">
        <v>0.67698628140478434</v>
      </c>
      <c r="AC559" s="9">
        <v>9.4393161707624056E-3</v>
      </c>
      <c r="AD559" s="2"/>
      <c r="AE559" s="2">
        <f t="shared" si="233"/>
        <v>-0.10707324160182197</v>
      </c>
      <c r="AF559" s="2">
        <f t="shared" si="234"/>
        <v>-0.16077345648047484</v>
      </c>
      <c r="AG559" s="2">
        <f t="shared" si="235"/>
        <v>-0.20759932823755614</v>
      </c>
      <c r="AH559" s="2">
        <f t="shared" si="236"/>
        <v>-0.23978058311943137</v>
      </c>
      <c r="AI559" s="2">
        <f t="shared" si="237"/>
        <v>-0.24803475889371301</v>
      </c>
      <c r="AJ559" s="2">
        <f t="shared" si="238"/>
        <v>-0.27420288356375938</v>
      </c>
      <c r="AK559" s="2">
        <f t="shared" si="239"/>
        <v>-0.34288668381381715</v>
      </c>
      <c r="AL559" s="2">
        <f t="shared" si="240"/>
        <v>-0.38348724133483353</v>
      </c>
      <c r="AM559" s="2">
        <f t="shared" si="241"/>
        <v>-0.39010427007903931</v>
      </c>
      <c r="AN559" s="2">
        <f t="shared" si="242"/>
        <v>2.9286066625611493</v>
      </c>
      <c r="AO559" s="2">
        <f t="shared" si="243"/>
        <v>0.50643124829142783</v>
      </c>
      <c r="AP559" s="2">
        <f t="shared" si="244"/>
        <v>0.99100441856630328</v>
      </c>
      <c r="AQ559" s="23">
        <f t="shared" si="226"/>
        <v>3.4824799960373314</v>
      </c>
      <c r="AR559" s="2">
        <f t="shared" si="227"/>
        <v>-0.34531904568797078</v>
      </c>
      <c r="AS559" s="2">
        <f t="shared" si="228"/>
        <v>-0.39349329852627513</v>
      </c>
      <c r="AT559" s="2">
        <f t="shared" si="229"/>
        <v>1.2282859990339985</v>
      </c>
      <c r="AU559" s="2">
        <f t="shared" si="230"/>
        <v>7.6102554237795808</v>
      </c>
      <c r="AV559" s="2">
        <f t="shared" si="231"/>
        <v>0.69484125613396741</v>
      </c>
      <c r="AW559" s="27">
        <f t="shared" si="232"/>
        <v>1.3584852781024963E-2</v>
      </c>
      <c r="AX559" s="28">
        <f t="shared" si="245"/>
        <v>1.129541958550855</v>
      </c>
      <c r="AY559" s="2">
        <v>1E-3</v>
      </c>
      <c r="AZ559" s="2">
        <v>50</v>
      </c>
      <c r="BA559" s="2">
        <f t="shared" si="246"/>
        <v>3.2903927516867748</v>
      </c>
      <c r="BB559" s="2">
        <f t="shared" si="247"/>
        <v>6.6833600346250224</v>
      </c>
      <c r="BC559" s="2">
        <f t="shared" si="248"/>
        <v>0.10318448338113242</v>
      </c>
      <c r="BD559" s="2">
        <f t="shared" si="249"/>
        <v>7.7193532373815727E-3</v>
      </c>
      <c r="BE559" s="2">
        <f t="shared" si="250"/>
        <v>6.6199589789732727E-2</v>
      </c>
      <c r="BF559">
        <f t="shared" si="251"/>
        <v>1.7933236610912238</v>
      </c>
      <c r="BG559" s="9">
        <f t="shared" si="252"/>
        <v>6.7900763376241164E-7</v>
      </c>
      <c r="BH559" s="9">
        <f t="shared" si="253"/>
        <v>9.2985023014855006E-7</v>
      </c>
      <c r="BI559" s="2"/>
      <c r="BJ559" s="2"/>
      <c r="BK559" s="2"/>
      <c r="BL559" s="2"/>
      <c r="BM559" s="2"/>
      <c r="BN559" s="2"/>
      <c r="BO559" s="2"/>
      <c r="BP559" s="2"/>
      <c r="BQ559" s="2"/>
      <c r="BR559" s="11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V559" s="6"/>
      <c r="EW559" s="6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6"/>
      <c r="FJ559" s="7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</row>
    <row r="560" spans="1:225">
      <c r="A560" s="16">
        <v>85.207619631905416</v>
      </c>
      <c r="B560" s="2">
        <v>8.4308602033262708E-2</v>
      </c>
      <c r="C560" s="2">
        <v>5.4100462250789794E-2</v>
      </c>
      <c r="D560" s="2">
        <v>3.4650620808256448E-2</v>
      </c>
      <c r="E560" s="2">
        <v>2.981535879947745E-2</v>
      </c>
      <c r="F560" s="2">
        <v>2.4651841102947884E-2</v>
      </c>
      <c r="G560" s="2">
        <v>2.005293739350562E-2</v>
      </c>
      <c r="H560" s="2">
        <v>8.0263550210453293E-3</v>
      </c>
      <c r="I560" s="2">
        <v>6.2471970240957856E-3</v>
      </c>
      <c r="J560" s="2">
        <v>4.2897843362882182E-3</v>
      </c>
      <c r="K560" s="2">
        <v>0.81324893578233326</v>
      </c>
      <c r="L560" s="2">
        <v>0.79567163185061907</v>
      </c>
      <c r="M560" s="2">
        <v>0.77415967323192714</v>
      </c>
      <c r="N560" s="2">
        <v>0.75925890639660187</v>
      </c>
      <c r="O560" s="2">
        <v>0.75328487456928928</v>
      </c>
      <c r="P560" s="2">
        <v>0.73880778407540215</v>
      </c>
      <c r="Q560" s="2">
        <v>0.70772614265042155</v>
      </c>
      <c r="R560" s="2">
        <v>0.66683589849104874</v>
      </c>
      <c r="S560" s="2">
        <v>0.66974208272105473</v>
      </c>
      <c r="T560" s="2">
        <v>0.897557537815596</v>
      </c>
      <c r="U560" s="2">
        <v>0.84977209410140886</v>
      </c>
      <c r="V560" s="2">
        <v>0.80881029404018356</v>
      </c>
      <c r="W560" s="2">
        <v>0.78907426519607937</v>
      </c>
      <c r="X560" s="2">
        <v>0.77793671567223721</v>
      </c>
      <c r="Y560" s="2">
        <v>0.75886072146890782</v>
      </c>
      <c r="Z560" s="2">
        <v>0.70865714730552931</v>
      </c>
      <c r="AA560" s="2">
        <v>0.67308309551514456</v>
      </c>
      <c r="AB560" s="2">
        <v>0.67403186705734297</v>
      </c>
      <c r="AC560" s="9">
        <v>9.4173092721587942E-3</v>
      </c>
      <c r="AD560" s="2"/>
      <c r="AE560" s="2">
        <f t="shared" si="233"/>
        <v>-0.10807805168785989</v>
      </c>
      <c r="AF560" s="2">
        <f t="shared" si="234"/>
        <v>-0.16278709003617622</v>
      </c>
      <c r="AG560" s="2">
        <f t="shared" si="235"/>
        <v>-0.21219088380965978</v>
      </c>
      <c r="AH560" s="2">
        <f t="shared" si="236"/>
        <v>-0.23689483684200932</v>
      </c>
      <c r="AI560" s="2">
        <f t="shared" si="237"/>
        <v>-0.25111010043581422</v>
      </c>
      <c r="AJ560" s="2">
        <f t="shared" si="238"/>
        <v>-0.27593702110119395</v>
      </c>
      <c r="AK560" s="2">
        <f t="shared" si="239"/>
        <v>-0.34438344161534362</v>
      </c>
      <c r="AL560" s="2">
        <f t="shared" si="240"/>
        <v>-0.39588648665441895</v>
      </c>
      <c r="AM560" s="2">
        <f t="shared" si="241"/>
        <v>-0.39447788868700878</v>
      </c>
      <c r="AN560" s="2">
        <f t="shared" si="242"/>
        <v>2.9920826969445851</v>
      </c>
      <c r="AO560" s="2">
        <f t="shared" si="243"/>
        <v>0.51699836405867461</v>
      </c>
      <c r="AP560" s="2">
        <f t="shared" si="244"/>
        <v>0.98839713726767386</v>
      </c>
      <c r="AQ560" s="23">
        <f t="shared" si="226"/>
        <v>3.4945185463922117</v>
      </c>
      <c r="AR560" s="2">
        <f t="shared" si="227"/>
        <v>-0.34569806428251648</v>
      </c>
      <c r="AS560" s="2">
        <f t="shared" si="228"/>
        <v>-0.40521129258547645</v>
      </c>
      <c r="AT560" s="2">
        <f t="shared" si="229"/>
        <v>1.5173928141074742</v>
      </c>
      <c r="AU560" s="2">
        <f t="shared" si="230"/>
        <v>9.4824132563389956</v>
      </c>
      <c r="AV560" s="2">
        <f t="shared" si="231"/>
        <v>0.69151888587937116</v>
      </c>
      <c r="AW560" s="27">
        <f t="shared" si="232"/>
        <v>1.3618296570719477E-2</v>
      </c>
      <c r="AX560" s="28">
        <f t="shared" si="245"/>
        <v>1.1289761781447982</v>
      </c>
      <c r="AY560" s="2">
        <v>1E-3</v>
      </c>
      <c r="AZ560" s="2">
        <v>50</v>
      </c>
      <c r="BA560" s="2">
        <f t="shared" si="246"/>
        <v>3.2018188759849324</v>
      </c>
      <c r="BB560" s="2">
        <f t="shared" si="247"/>
        <v>6.4750469669382786</v>
      </c>
      <c r="BC560" s="2">
        <f t="shared" si="248"/>
        <v>0.1004068667575017</v>
      </c>
      <c r="BD560" s="2">
        <f t="shared" si="249"/>
        <v>7.753214406403826E-3</v>
      </c>
      <c r="BE560" s="2">
        <f t="shared" si="250"/>
        <v>6.4483622479762914E-2</v>
      </c>
      <c r="BF560">
        <f t="shared" si="251"/>
        <v>1.8985149527038223</v>
      </c>
      <c r="BG560" s="9">
        <f t="shared" si="252"/>
        <v>6.6379514669915145E-7</v>
      </c>
      <c r="BH560" s="9">
        <f t="shared" si="253"/>
        <v>8.532053184630158E-7</v>
      </c>
      <c r="BI560" s="2"/>
      <c r="BJ560" s="2"/>
      <c r="BK560" s="2"/>
      <c r="BL560" s="2"/>
      <c r="BM560" s="2"/>
      <c r="BN560" s="2"/>
      <c r="BO560" s="2"/>
      <c r="BP560" s="2"/>
      <c r="BQ560" s="2"/>
      <c r="BR560" s="11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V560" s="6"/>
      <c r="EW560" s="6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6"/>
      <c r="FJ560" s="7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</row>
    <row r="561" spans="1:225">
      <c r="A561" s="16">
        <v>85.378201072782545</v>
      </c>
      <c r="B561" s="2">
        <v>8.5492159263763412E-2</v>
      </c>
      <c r="C561" s="2">
        <v>5.5437047919581595E-2</v>
      </c>
      <c r="D561" s="2">
        <v>3.5716121079226275E-2</v>
      </c>
      <c r="E561" s="2">
        <v>3.1019133653744209E-2</v>
      </c>
      <c r="F561" s="2">
        <v>2.4347044671072977E-2</v>
      </c>
      <c r="G561" s="2">
        <v>2.0261281969082664E-2</v>
      </c>
      <c r="H561" s="2">
        <v>8.0393554026250997E-3</v>
      </c>
      <c r="I561" s="2">
        <v>6.2424041261789024E-3</v>
      </c>
      <c r="J561" s="2">
        <v>4.2711798594888811E-3</v>
      </c>
      <c r="K561" s="2">
        <v>0.80874471303293238</v>
      </c>
      <c r="L561" s="2">
        <v>0.79339997856315803</v>
      </c>
      <c r="M561" s="2">
        <v>0.77238104980114863</v>
      </c>
      <c r="N561" s="2">
        <v>0.75219128065881447</v>
      </c>
      <c r="O561" s="2">
        <v>0.74956500606135812</v>
      </c>
      <c r="P561" s="2">
        <v>0.73104237356645863</v>
      </c>
      <c r="Q561" s="2">
        <v>0.69970185828663156</v>
      </c>
      <c r="R561" s="2">
        <v>0.66231454467948969</v>
      </c>
      <c r="S561" s="2">
        <v>0.66854762869336115</v>
      </c>
      <c r="T561" s="2">
        <v>0.8942368722966958</v>
      </c>
      <c r="U561" s="2">
        <v>0.84883702648273962</v>
      </c>
      <c r="V561" s="2">
        <v>0.80809717088037492</v>
      </c>
      <c r="W561" s="2">
        <v>0.78321041431255867</v>
      </c>
      <c r="X561" s="2">
        <v>0.77391205073243108</v>
      </c>
      <c r="Y561" s="2">
        <v>0.75130365553554124</v>
      </c>
      <c r="Z561" s="2">
        <v>0.70129156952878569</v>
      </c>
      <c r="AA561" s="2">
        <v>0.66855694880566863</v>
      </c>
      <c r="AB561" s="2">
        <v>0.67281880855285003</v>
      </c>
      <c r="AC561" s="9">
        <v>9.4104327108408964E-3</v>
      </c>
      <c r="AD561" s="2"/>
      <c r="AE561" s="2">
        <f t="shared" si="233"/>
        <v>-0.1117845810774671</v>
      </c>
      <c r="AF561" s="2">
        <f t="shared" si="234"/>
        <v>-0.16388807048163834</v>
      </c>
      <c r="AG561" s="2">
        <f t="shared" si="235"/>
        <v>-0.21307296670125186</v>
      </c>
      <c r="AH561" s="2">
        <f t="shared" si="236"/>
        <v>-0.24435389072380495</v>
      </c>
      <c r="AI561" s="2">
        <f t="shared" si="237"/>
        <v>-0.25629704139339843</v>
      </c>
      <c r="AJ561" s="2">
        <f t="shared" si="238"/>
        <v>-0.2859453740052012</v>
      </c>
      <c r="AK561" s="2">
        <f t="shared" si="239"/>
        <v>-0.35483154471673833</v>
      </c>
      <c r="AL561" s="2">
        <f t="shared" si="240"/>
        <v>-0.40263369712958985</v>
      </c>
      <c r="AM561" s="2">
        <f t="shared" si="241"/>
        <v>-0.39627921507673941</v>
      </c>
      <c r="AN561" s="2">
        <f t="shared" si="242"/>
        <v>3.0308487595588347</v>
      </c>
      <c r="AO561" s="2">
        <f t="shared" si="243"/>
        <v>0.5239874290896398</v>
      </c>
      <c r="AP561" s="2">
        <f t="shared" si="244"/>
        <v>0.98776007962297119</v>
      </c>
      <c r="AQ561" s="23">
        <f t="shared" si="226"/>
        <v>3.5024307969762565</v>
      </c>
      <c r="AR561" s="2">
        <f t="shared" si="227"/>
        <v>-0.35710095140041048</v>
      </c>
      <c r="AS561" s="2">
        <f t="shared" si="228"/>
        <v>-0.41201469286945308</v>
      </c>
      <c r="AT561" s="2">
        <f t="shared" si="229"/>
        <v>1.4001209323866664</v>
      </c>
      <c r="AU561" s="2">
        <f t="shared" si="230"/>
        <v>8.7114436323713615</v>
      </c>
      <c r="AV561" s="2">
        <f t="shared" si="231"/>
        <v>0.68490354646447626</v>
      </c>
      <c r="AW561" s="27">
        <f t="shared" si="232"/>
        <v>1.3739792645867084E-2</v>
      </c>
      <c r="AX561" s="28">
        <f t="shared" si="245"/>
        <v>1.1292124075249879</v>
      </c>
      <c r="AY561" s="2">
        <v>1E-3</v>
      </c>
      <c r="AZ561" s="2">
        <v>50</v>
      </c>
      <c r="BA561" s="2">
        <f t="shared" si="246"/>
        <v>3.1448992859106468</v>
      </c>
      <c r="BB561" s="2">
        <f t="shared" si="247"/>
        <v>6.3715870220732977</v>
      </c>
      <c r="BC561" s="2">
        <f t="shared" si="248"/>
        <v>9.8621907046211849E-2</v>
      </c>
      <c r="BD561" s="2">
        <f t="shared" si="249"/>
        <v>7.7390403508918893E-3</v>
      </c>
      <c r="BE561" s="2">
        <f t="shared" si="250"/>
        <v>6.337902418425756E-2</v>
      </c>
      <c r="BF561">
        <f t="shared" si="251"/>
        <v>1.9568290887273943</v>
      </c>
      <c r="BG561" s="9">
        <f t="shared" si="252"/>
        <v>6.7025005003710548E-7</v>
      </c>
      <c r="BH561" s="9">
        <f t="shared" si="253"/>
        <v>8.049670232339642E-7</v>
      </c>
      <c r="BI561" s="2"/>
      <c r="BJ561" s="2"/>
      <c r="BK561" s="2"/>
      <c r="BL561" s="2"/>
      <c r="BM561" s="2"/>
      <c r="BN561" s="2"/>
      <c r="BO561" s="2"/>
      <c r="BP561" s="2"/>
      <c r="BQ561" s="2"/>
      <c r="BR561" s="11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V561" s="6"/>
      <c r="EW561" s="6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6"/>
      <c r="FJ561" s="7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</row>
    <row r="562" spans="1:225">
      <c r="A562" s="16">
        <v>85.54473166566153</v>
      </c>
      <c r="B562" s="2">
        <v>8.6601380236985298E-2</v>
      </c>
      <c r="C562" s="2">
        <v>5.6706211002445772E-2</v>
      </c>
      <c r="D562" s="2">
        <v>3.6478398355562373E-2</v>
      </c>
      <c r="E562" s="2">
        <v>3.1172012967455844E-2</v>
      </c>
      <c r="F562" s="2">
        <v>2.5307178714919363E-2</v>
      </c>
      <c r="G562" s="2">
        <v>2.0472509799897783E-2</v>
      </c>
      <c r="H562" s="2">
        <v>8.1372319474512442E-3</v>
      </c>
      <c r="I562" s="2">
        <v>6.3213955608204843E-3</v>
      </c>
      <c r="J562" s="2">
        <v>4.3283001983067887E-3</v>
      </c>
      <c r="K562" s="2">
        <v>0.80667507295730967</v>
      </c>
      <c r="L562" s="2">
        <v>0.79178355157698388</v>
      </c>
      <c r="M562" s="2">
        <v>0.77196881381303506</v>
      </c>
      <c r="N562" s="2">
        <v>0.75260843752834283</v>
      </c>
      <c r="O562" s="2">
        <v>0.7489032124839714</v>
      </c>
      <c r="P562" s="2">
        <v>0.73138301069380196</v>
      </c>
      <c r="Q562" s="2">
        <v>0.69840867366619874</v>
      </c>
      <c r="R562" s="2">
        <v>0.6624845700184917</v>
      </c>
      <c r="S562" s="2">
        <v>0.66966051999016063</v>
      </c>
      <c r="T562" s="2">
        <v>0.89327645319429494</v>
      </c>
      <c r="U562" s="2">
        <v>0.84848976257942965</v>
      </c>
      <c r="V562" s="2">
        <v>0.80844721216859738</v>
      </c>
      <c r="W562" s="2">
        <v>0.7837804504957987</v>
      </c>
      <c r="X562" s="2">
        <v>0.77421039119889079</v>
      </c>
      <c r="Y562" s="2">
        <v>0.75185552049369975</v>
      </c>
      <c r="Z562" s="2">
        <v>0.7017138610517949</v>
      </c>
      <c r="AA562" s="2">
        <v>0.66880596557931216</v>
      </c>
      <c r="AB562" s="2">
        <v>0.6739888201884674</v>
      </c>
      <c r="AC562" s="9">
        <v>9.4157073580010461E-3</v>
      </c>
      <c r="AD562" s="2"/>
      <c r="AE562" s="2">
        <f t="shared" si="233"/>
        <v>-0.11285916796991036</v>
      </c>
      <c r="AF562" s="2">
        <f t="shared" si="234"/>
        <v>-0.16429725969657696</v>
      </c>
      <c r="AG562" s="2">
        <f t="shared" si="235"/>
        <v>-0.21263989316814766</v>
      </c>
      <c r="AH562" s="2">
        <f t="shared" si="236"/>
        <v>-0.24362633548249876</v>
      </c>
      <c r="AI562" s="2">
        <f t="shared" si="237"/>
        <v>-0.25591161907527643</v>
      </c>
      <c r="AJ562" s="2">
        <f t="shared" si="238"/>
        <v>-0.28521110049411302</v>
      </c>
      <c r="AK562" s="2">
        <f t="shared" si="239"/>
        <v>-0.35422956338928613</v>
      </c>
      <c r="AL562" s="2">
        <f t="shared" si="240"/>
        <v>-0.40226129742590006</v>
      </c>
      <c r="AM562" s="2">
        <f t="shared" si="241"/>
        <v>-0.39454175546486686</v>
      </c>
      <c r="AN562" s="2">
        <f t="shared" si="242"/>
        <v>3.0105934254271203</v>
      </c>
      <c r="AO562" s="2">
        <f t="shared" si="243"/>
        <v>0.52071004946579058</v>
      </c>
      <c r="AP562" s="2">
        <f t="shared" si="244"/>
        <v>0.98744055789848051</v>
      </c>
      <c r="AQ562" s="23">
        <f t="shared" si="226"/>
        <v>3.4987253264971474</v>
      </c>
      <c r="AR562" s="2">
        <f t="shared" si="227"/>
        <v>-0.3589508551950914</v>
      </c>
      <c r="AS562" s="2">
        <f t="shared" si="228"/>
        <v>-0.41175801193111433</v>
      </c>
      <c r="AT562" s="2">
        <f t="shared" si="229"/>
        <v>1.3464099066644479</v>
      </c>
      <c r="AU562" s="2">
        <f t="shared" si="230"/>
        <v>8.3617088993914148</v>
      </c>
      <c r="AV562" s="2">
        <f t="shared" si="231"/>
        <v>0.68419854643022304</v>
      </c>
      <c r="AW562" s="27">
        <f t="shared" si="232"/>
        <v>1.37616594000778E-2</v>
      </c>
      <c r="AX562" s="28">
        <f t="shared" si="245"/>
        <v>1.1295919579210549</v>
      </c>
      <c r="AY562" s="2">
        <v>1E-3</v>
      </c>
      <c r="AZ562" s="2">
        <v>50</v>
      </c>
      <c r="BA562" s="2">
        <f t="shared" si="246"/>
        <v>3.1714289803873106</v>
      </c>
      <c r="BB562" s="2">
        <f t="shared" si="247"/>
        <v>6.444210236840763</v>
      </c>
      <c r="BC562" s="2">
        <f t="shared" si="248"/>
        <v>9.9453860258311072E-2</v>
      </c>
      <c r="BD562" s="2">
        <f t="shared" si="249"/>
        <v>7.7163750627875756E-3</v>
      </c>
      <c r="BE562" s="2">
        <f t="shared" si="250"/>
        <v>6.3894050306334549E-2</v>
      </c>
      <c r="BF562">
        <f t="shared" si="251"/>
        <v>1.9154431928549196</v>
      </c>
      <c r="BG562" s="9">
        <f t="shared" si="252"/>
        <v>6.7744555838268287E-7</v>
      </c>
      <c r="BH562" s="9">
        <f t="shared" si="253"/>
        <v>8.29905891807014E-7</v>
      </c>
      <c r="BI562" s="2"/>
      <c r="BJ562" s="2"/>
      <c r="BK562" s="2"/>
      <c r="BL562" s="2"/>
      <c r="BM562" s="2"/>
      <c r="BN562" s="2"/>
      <c r="BO562" s="2"/>
      <c r="BP562" s="2"/>
      <c r="BQ562" s="2"/>
      <c r="BR562" s="11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V562" s="6"/>
      <c r="EW562" s="6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6"/>
      <c r="FJ562" s="7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</row>
    <row r="563" spans="1:225">
      <c r="A563" s="16">
        <v>85.723400313934704</v>
      </c>
      <c r="B563" s="2">
        <v>8.4900252579631269E-2</v>
      </c>
      <c r="C563" s="2">
        <v>5.695909892838627E-2</v>
      </c>
      <c r="D563" s="2">
        <v>3.6418459319259626E-2</v>
      </c>
      <c r="E563" s="2">
        <v>3.2354094489984574E-2</v>
      </c>
      <c r="F563" s="2">
        <v>2.6732465816157128E-2</v>
      </c>
      <c r="G563" s="2">
        <v>2.11980710459433E-2</v>
      </c>
      <c r="H563" s="2">
        <v>8.7910346695668183E-3</v>
      </c>
      <c r="I563" s="2">
        <v>6.9091156974856929E-3</v>
      </c>
      <c r="J563" s="2">
        <v>4.8138901308535272E-3</v>
      </c>
      <c r="K563" s="2">
        <v>0.8119439862008353</v>
      </c>
      <c r="L563" s="2">
        <v>0.79408594724877213</v>
      </c>
      <c r="M563" s="2">
        <v>0.77211228290991618</v>
      </c>
      <c r="N563" s="2">
        <v>0.75187324688821533</v>
      </c>
      <c r="O563" s="2">
        <v>0.74928967366436583</v>
      </c>
      <c r="P563" s="2">
        <v>0.73210752603186957</v>
      </c>
      <c r="Q563" s="2">
        <v>0.70353633841718133</v>
      </c>
      <c r="R563" s="2">
        <v>0.66565867860005767</v>
      </c>
      <c r="S563" s="2">
        <v>0.66959215726321664</v>
      </c>
      <c r="T563" s="2">
        <v>0.8968442387804666</v>
      </c>
      <c r="U563" s="2">
        <v>0.85104504617715837</v>
      </c>
      <c r="V563" s="2">
        <v>0.80853074222917576</v>
      </c>
      <c r="W563" s="2">
        <v>0.78422734137819994</v>
      </c>
      <c r="X563" s="2">
        <v>0.77602213948052301</v>
      </c>
      <c r="Y563" s="2">
        <v>0.75330559707781286</v>
      </c>
      <c r="Z563" s="2">
        <v>0.70508956010135138</v>
      </c>
      <c r="AA563" s="2">
        <v>0.67256779429754332</v>
      </c>
      <c r="AB563" s="2">
        <v>0.67440604739407017</v>
      </c>
      <c r="AC563" s="9">
        <v>9.420982005160573E-3</v>
      </c>
      <c r="AD563" s="2"/>
      <c r="AE563" s="2">
        <f t="shared" si="233"/>
        <v>-0.10887307884621865</v>
      </c>
      <c r="AF563" s="2">
        <f t="shared" si="234"/>
        <v>-0.16129021858152359</v>
      </c>
      <c r="AG563" s="2">
        <f t="shared" si="235"/>
        <v>-0.21253657690409408</v>
      </c>
      <c r="AH563" s="2">
        <f t="shared" si="236"/>
        <v>-0.24305632441901143</v>
      </c>
      <c r="AI563" s="2">
        <f t="shared" si="237"/>
        <v>-0.25357422894749243</v>
      </c>
      <c r="AJ563" s="2">
        <f t="shared" si="238"/>
        <v>-0.28328429410001732</v>
      </c>
      <c r="AK563" s="2">
        <f t="shared" si="239"/>
        <v>-0.34943044863345379</v>
      </c>
      <c r="AL563" s="2">
        <f t="shared" si="240"/>
        <v>-0.39665236322268871</v>
      </c>
      <c r="AM563" s="2">
        <f t="shared" si="241"/>
        <v>-0.39392290526163753</v>
      </c>
      <c r="AN563" s="2">
        <f t="shared" si="242"/>
        <v>3.0039591472150216</v>
      </c>
      <c r="AO563" s="2">
        <f t="shared" si="243"/>
        <v>0.51925192931128039</v>
      </c>
      <c r="AP563" s="2">
        <f t="shared" si="244"/>
        <v>0.98807032879307388</v>
      </c>
      <c r="AQ563" s="23">
        <f t="shared" si="226"/>
        <v>3.4970740243211083</v>
      </c>
      <c r="AR563" s="2">
        <f t="shared" si="227"/>
        <v>-0.35163575000593666</v>
      </c>
      <c r="AS563" s="2">
        <f t="shared" si="228"/>
        <v>-0.40697823440649689</v>
      </c>
      <c r="AT563" s="2">
        <f t="shared" si="229"/>
        <v>1.4110524758759966</v>
      </c>
      <c r="AU563" s="2">
        <f t="shared" si="230"/>
        <v>8.7877121388299528</v>
      </c>
      <c r="AV563" s="2">
        <f t="shared" si="231"/>
        <v>0.68854200422687739</v>
      </c>
      <c r="AW563" s="27">
        <f t="shared" si="232"/>
        <v>1.3682508761014268E-2</v>
      </c>
      <c r="AX563" s="28">
        <f t="shared" si="245"/>
        <v>1.1292086318906835</v>
      </c>
      <c r="AY563" s="2">
        <v>1E-3</v>
      </c>
      <c r="AZ563" s="2">
        <v>50</v>
      </c>
      <c r="BA563" s="2">
        <f t="shared" si="246"/>
        <v>3.1833235872828611</v>
      </c>
      <c r="BB563" s="2">
        <f t="shared" si="247"/>
        <v>6.4492464591998262</v>
      </c>
      <c r="BC563" s="2">
        <f t="shared" si="248"/>
        <v>9.982686705724407E-2</v>
      </c>
      <c r="BD563" s="2">
        <f t="shared" si="249"/>
        <v>7.7392664860893943E-3</v>
      </c>
      <c r="BE563" s="2">
        <f t="shared" si="250"/>
        <v>6.4124858827604214E-2</v>
      </c>
      <c r="BF563">
        <f t="shared" si="251"/>
        <v>1.9126837366680718</v>
      </c>
      <c r="BG563" s="9">
        <f t="shared" si="252"/>
        <v>7.0155132553576361E-7</v>
      </c>
      <c r="BH563" s="9">
        <f t="shared" si="253"/>
        <v>8.358292346464572E-7</v>
      </c>
      <c r="BI563" s="2"/>
      <c r="BJ563" s="2"/>
      <c r="BK563" s="2"/>
      <c r="BL563" s="2"/>
      <c r="BM563" s="2"/>
      <c r="BN563" s="2"/>
      <c r="BO563" s="2"/>
      <c r="BP563" s="2"/>
      <c r="BQ563" s="2"/>
      <c r="BR563" s="11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V563" s="6"/>
      <c r="EW563" s="6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6"/>
      <c r="FJ563" s="7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</row>
    <row r="564" spans="1:225">
      <c r="A564" s="16">
        <v>85.906910810964021</v>
      </c>
      <c r="B564" s="2">
        <v>8.5009269760848299E-2</v>
      </c>
      <c r="C564" s="2">
        <v>5.5426312046871984E-2</v>
      </c>
      <c r="D564" s="2">
        <v>3.5657823427301748E-2</v>
      </c>
      <c r="E564" s="2">
        <v>3.0566429922444481E-2</v>
      </c>
      <c r="F564" s="2">
        <v>2.5133585979215421E-2</v>
      </c>
      <c r="G564" s="2">
        <v>2.0982457053491537E-2</v>
      </c>
      <c r="H564" s="2">
        <v>8.5281941899754288E-3</v>
      </c>
      <c r="I564" s="2">
        <v>6.6657152379223442E-3</v>
      </c>
      <c r="J564" s="2">
        <v>4.60607780762634E-3</v>
      </c>
      <c r="K564" s="2">
        <v>0.80762205809653387</v>
      </c>
      <c r="L564" s="2">
        <v>0.79149746855956726</v>
      </c>
      <c r="M564" s="2">
        <v>0.7709545563658855</v>
      </c>
      <c r="N564" s="2">
        <v>0.75406292853936829</v>
      </c>
      <c r="O564" s="2">
        <v>0.75000982391382831</v>
      </c>
      <c r="P564" s="2">
        <v>0.72962161465315101</v>
      </c>
      <c r="Q564" s="2">
        <v>0.69726458397196667</v>
      </c>
      <c r="R564" s="2">
        <v>0.65971654908464872</v>
      </c>
      <c r="S564" s="2">
        <v>0.66265923906531665</v>
      </c>
      <c r="T564" s="2">
        <v>0.8926313278573822</v>
      </c>
      <c r="U564" s="2">
        <v>0.84692378060643925</v>
      </c>
      <c r="V564" s="2">
        <v>0.80661237979318723</v>
      </c>
      <c r="W564" s="2">
        <v>0.78462935846181281</v>
      </c>
      <c r="X564" s="2">
        <v>0.77514340989304376</v>
      </c>
      <c r="Y564" s="2">
        <v>0.75060407170664256</v>
      </c>
      <c r="Z564" s="2">
        <v>0.70015998267758639</v>
      </c>
      <c r="AA564" s="2">
        <v>0.66638226432257108</v>
      </c>
      <c r="AB564" s="2">
        <v>0.66726531687294299</v>
      </c>
      <c r="AC564" s="9">
        <v>9.4161878695562078E-3</v>
      </c>
      <c r="AD564" s="2"/>
      <c r="AE564" s="2">
        <f t="shared" si="233"/>
        <v>-0.11358163009457078</v>
      </c>
      <c r="AF564" s="2">
        <f t="shared" si="234"/>
        <v>-0.16614457585683826</v>
      </c>
      <c r="AG564" s="2">
        <f t="shared" si="235"/>
        <v>-0.21491204854115228</v>
      </c>
      <c r="AH564" s="2">
        <f t="shared" si="236"/>
        <v>-0.2425438275256328</v>
      </c>
      <c r="AI564" s="2">
        <f t="shared" si="237"/>
        <v>-0.25470722172422633</v>
      </c>
      <c r="AJ564" s="2">
        <f t="shared" si="238"/>
        <v>-0.28687696769342164</v>
      </c>
      <c r="AK564" s="2">
        <f t="shared" si="239"/>
        <v>-0.35644642336928051</v>
      </c>
      <c r="AL564" s="2">
        <f t="shared" si="240"/>
        <v>-0.40589180264547531</v>
      </c>
      <c r="AM564" s="2">
        <f t="shared" si="241"/>
        <v>-0.4045675357373768</v>
      </c>
      <c r="AN564" s="2">
        <f t="shared" si="242"/>
        <v>3.0773838483766998</v>
      </c>
      <c r="AO564" s="2">
        <f t="shared" si="243"/>
        <v>0.53166733609351069</v>
      </c>
      <c r="AP564" s="2">
        <f t="shared" si="244"/>
        <v>0.98999089129188589</v>
      </c>
      <c r="AQ564" s="23">
        <f t="shared" si="226"/>
        <v>3.511081483308478</v>
      </c>
      <c r="AR564" s="2">
        <f t="shared" si="227"/>
        <v>-0.36059033627597786</v>
      </c>
      <c r="AS564" s="2">
        <f t="shared" si="228"/>
        <v>-0.4159450072946505</v>
      </c>
      <c r="AT564" s="2">
        <f t="shared" si="229"/>
        <v>1.4113631948082297</v>
      </c>
      <c r="AU564" s="2">
        <f t="shared" si="230"/>
        <v>8.7807700704966116</v>
      </c>
      <c r="AV564" s="2">
        <f t="shared" si="231"/>
        <v>0.68240068123038766</v>
      </c>
      <c r="AW564" s="27">
        <f t="shared" si="232"/>
        <v>1.3798620265997619E-2</v>
      </c>
      <c r="AX564" s="28">
        <f t="shared" si="245"/>
        <v>1.1290010661750471</v>
      </c>
      <c r="AY564" s="2">
        <v>1E-3</v>
      </c>
      <c r="AZ564" s="2">
        <v>50</v>
      </c>
      <c r="BA564" s="2">
        <f t="shared" si="246"/>
        <v>3.083827425713161</v>
      </c>
      <c r="BB564" s="2">
        <f t="shared" si="247"/>
        <v>6.2376359582130707</v>
      </c>
      <c r="BC564" s="2">
        <f t="shared" si="248"/>
        <v>9.6706734962158397E-2</v>
      </c>
      <c r="BD564" s="2">
        <f t="shared" si="249"/>
        <v>7.7517186474168297E-3</v>
      </c>
      <c r="BE564" s="2">
        <f t="shared" si="250"/>
        <v>6.2192208249342684E-2</v>
      </c>
      <c r="BF564">
        <f t="shared" si="251"/>
        <v>2.0375731016137184</v>
      </c>
      <c r="BG564" s="9">
        <f t="shared" si="252"/>
        <v>6.9361611196248895E-7</v>
      </c>
      <c r="BH564" s="9">
        <f t="shared" si="253"/>
        <v>7.5734981658578311E-7</v>
      </c>
      <c r="BI564" s="2"/>
      <c r="BJ564" s="2"/>
      <c r="BK564" s="2"/>
      <c r="BL564" s="2"/>
      <c r="BM564" s="2"/>
      <c r="BN564" s="2"/>
      <c r="BO564" s="2"/>
      <c r="BP564" s="2"/>
      <c r="BQ564" s="2"/>
      <c r="BR564" s="11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V564" s="6"/>
      <c r="EW564" s="6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6"/>
      <c r="FJ564" s="7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</row>
    <row r="565" spans="1:225">
      <c r="A565" s="16">
        <v>86.092852429172467</v>
      </c>
      <c r="B565" s="2">
        <v>8.6235222631926789E-2</v>
      </c>
      <c r="C565" s="2">
        <v>5.6141512231881963E-2</v>
      </c>
      <c r="D565" s="2">
        <v>3.6563084696637903E-2</v>
      </c>
      <c r="E565" s="2">
        <v>3.163898925571524E-2</v>
      </c>
      <c r="F565" s="2">
        <v>2.542412767100494E-2</v>
      </c>
      <c r="G565" s="2">
        <v>2.1845143973019395E-2</v>
      </c>
      <c r="H565" s="2">
        <v>8.9952002289836776E-3</v>
      </c>
      <c r="I565" s="2">
        <v>7.0558322276551757E-3</v>
      </c>
      <c r="J565" s="2">
        <v>4.9017861648150913E-3</v>
      </c>
      <c r="K565" s="2">
        <v>0.80739789294455933</v>
      </c>
      <c r="L565" s="2">
        <v>0.7908290463147325</v>
      </c>
      <c r="M565" s="2">
        <v>0.76920721788004831</v>
      </c>
      <c r="N565" s="2">
        <v>0.75055978606256069</v>
      </c>
      <c r="O565" s="2">
        <v>0.74983062005752565</v>
      </c>
      <c r="P565" s="2">
        <v>0.72784676740614151</v>
      </c>
      <c r="Q565" s="2">
        <v>0.69874876684268372</v>
      </c>
      <c r="R565" s="2">
        <v>0.66202320715761109</v>
      </c>
      <c r="S565" s="2">
        <v>0.66739936619102691</v>
      </c>
      <c r="T565" s="2">
        <v>0.89363311557648617</v>
      </c>
      <c r="U565" s="2">
        <v>0.8469705585466144</v>
      </c>
      <c r="V565" s="2">
        <v>0.80577030257668625</v>
      </c>
      <c r="W565" s="2">
        <v>0.78219877531827597</v>
      </c>
      <c r="X565" s="2">
        <v>0.77525474772853065</v>
      </c>
      <c r="Y565" s="2">
        <v>0.74969191137916091</v>
      </c>
      <c r="Z565" s="2">
        <v>0.70178679408990319</v>
      </c>
      <c r="AA565" s="2">
        <v>0.66907903938526625</v>
      </c>
      <c r="AB565" s="2">
        <v>0.67230115235584198</v>
      </c>
      <c r="AC565" s="9">
        <v>9.4043480022366205E-3</v>
      </c>
      <c r="AD565" s="2"/>
      <c r="AE565" s="2">
        <f t="shared" si="233"/>
        <v>-0.11245997330090095</v>
      </c>
      <c r="AF565" s="2">
        <f t="shared" si="234"/>
        <v>-0.16608934461943953</v>
      </c>
      <c r="AG565" s="2">
        <f t="shared" si="235"/>
        <v>-0.21595656148744946</v>
      </c>
      <c r="AH565" s="2">
        <f t="shared" si="236"/>
        <v>-0.24564638235067826</v>
      </c>
      <c r="AI565" s="2">
        <f t="shared" si="237"/>
        <v>-0.25456359689452568</v>
      </c>
      <c r="AJ565" s="2">
        <f t="shared" si="238"/>
        <v>-0.28809294167476673</v>
      </c>
      <c r="AK565" s="2">
        <f t="shared" si="239"/>
        <v>-0.35412563320883805</v>
      </c>
      <c r="AL565" s="2">
        <f t="shared" si="240"/>
        <v>-0.40185308026413669</v>
      </c>
      <c r="AM565" s="2">
        <f t="shared" si="241"/>
        <v>-0.39704889545857491</v>
      </c>
      <c r="AN565" s="2">
        <f t="shared" si="242"/>
        <v>3.0073539926069754</v>
      </c>
      <c r="AO565" s="2">
        <f t="shared" si="243"/>
        <v>0.52037674052632199</v>
      </c>
      <c r="AP565" s="2">
        <f t="shared" si="244"/>
        <v>0.98718838098355699</v>
      </c>
      <c r="AQ565" s="23">
        <f t="shared" si="226"/>
        <v>3.4983480073371633</v>
      </c>
      <c r="AR565" s="2">
        <f t="shared" si="227"/>
        <v>-0.35846401931913141</v>
      </c>
      <c r="AS565" s="2">
        <f t="shared" si="228"/>
        <v>-0.41245466753025867</v>
      </c>
      <c r="AT565" s="2">
        <f t="shared" si="229"/>
        <v>1.3765850712638019</v>
      </c>
      <c r="AU565" s="2">
        <f t="shared" si="230"/>
        <v>8.5576394424230369</v>
      </c>
      <c r="AV565" s="2">
        <f t="shared" si="231"/>
        <v>0.68421642982913666</v>
      </c>
      <c r="AW565" s="27">
        <f t="shared" si="232"/>
        <v>1.3744697718797962E-2</v>
      </c>
      <c r="AX565" s="28">
        <f t="shared" si="245"/>
        <v>1.1295114317119144</v>
      </c>
      <c r="AY565" s="2">
        <v>1E-3</v>
      </c>
      <c r="AZ565" s="2">
        <v>50</v>
      </c>
      <c r="BA565" s="2">
        <f t="shared" si="246"/>
        <v>3.1741429567958392</v>
      </c>
      <c r="BB565" s="2">
        <f t="shared" si="247"/>
        <v>6.4457171747945941</v>
      </c>
      <c r="BC565" s="2">
        <f t="shared" si="248"/>
        <v>9.9538968716405954E-2</v>
      </c>
      <c r="BD565" s="2">
        <f t="shared" si="249"/>
        <v>7.7211726759087518E-3</v>
      </c>
      <c r="BE565" s="2">
        <f t="shared" si="250"/>
        <v>6.3946719232486515E-2</v>
      </c>
      <c r="BF565">
        <f t="shared" si="251"/>
        <v>1.9146129369143019</v>
      </c>
      <c r="BG565" s="9">
        <f t="shared" si="252"/>
        <v>7.2288941704793872E-7</v>
      </c>
      <c r="BH565" s="9">
        <f t="shared" si="253"/>
        <v>8.2858498599238841E-7</v>
      </c>
      <c r="BI565" s="2"/>
      <c r="BJ565" s="2"/>
      <c r="BK565" s="2"/>
      <c r="BL565" s="2"/>
      <c r="BM565" s="2"/>
      <c r="BN565" s="2"/>
      <c r="BO565" s="2"/>
      <c r="BP565" s="2"/>
      <c r="BQ565" s="2"/>
      <c r="BR565" s="11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V565" s="6"/>
      <c r="EW565" s="6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6"/>
      <c r="FJ565" s="7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</row>
    <row r="566" spans="1:225">
      <c r="A566" s="16">
        <v>86.268278622570023</v>
      </c>
      <c r="B566" s="2">
        <v>8.596788981557088E-2</v>
      </c>
      <c r="C566" s="2">
        <v>5.6095273730933037E-2</v>
      </c>
      <c r="D566" s="2">
        <v>3.697271680047267E-2</v>
      </c>
      <c r="E566" s="2">
        <v>3.113738235251514E-2</v>
      </c>
      <c r="F566" s="2">
        <v>2.4395177749168901E-2</v>
      </c>
      <c r="G566" s="2">
        <v>2.1232109384852035E-2</v>
      </c>
      <c r="H566" s="2">
        <v>8.5408671886426993E-3</v>
      </c>
      <c r="I566" s="2">
        <v>6.6567504877107029E-3</v>
      </c>
      <c r="J566" s="2">
        <v>4.5803930184741748E-3</v>
      </c>
      <c r="K566" s="2">
        <v>0.81293769646167791</v>
      </c>
      <c r="L566" s="2">
        <v>0.79610571795980911</v>
      </c>
      <c r="M566" s="2">
        <v>0.77383175138675475</v>
      </c>
      <c r="N566" s="2">
        <v>0.75297993782413153</v>
      </c>
      <c r="O566" s="2">
        <v>0.75339347031135195</v>
      </c>
      <c r="P566" s="2">
        <v>0.73265218341810456</v>
      </c>
      <c r="Q566" s="2">
        <v>0.70852466455967456</v>
      </c>
      <c r="R566" s="2">
        <v>0.67155227218650126</v>
      </c>
      <c r="S566" s="2">
        <v>0.67418057824742506</v>
      </c>
      <c r="T566" s="2">
        <v>0.89890558627724881</v>
      </c>
      <c r="U566" s="2">
        <v>0.85220099169074215</v>
      </c>
      <c r="V566" s="2">
        <v>0.8108044681872274</v>
      </c>
      <c r="W566" s="2">
        <v>0.7841173201766467</v>
      </c>
      <c r="X566" s="2">
        <v>0.77778864806052084</v>
      </c>
      <c r="Y566" s="2">
        <v>0.75388429280295655</v>
      </c>
      <c r="Z566" s="2">
        <v>0.7094616864123966</v>
      </c>
      <c r="AA566" s="2">
        <v>0.67820902267421201</v>
      </c>
      <c r="AB566" s="2">
        <v>0.67876097126589918</v>
      </c>
      <c r="AC566" s="9">
        <v>9.3925081415346286E-3</v>
      </c>
      <c r="AD566" s="2"/>
      <c r="AE566" s="2">
        <f t="shared" si="233"/>
        <v>-0.10657727085178698</v>
      </c>
      <c r="AF566" s="2">
        <f t="shared" si="234"/>
        <v>-0.1599328742338974</v>
      </c>
      <c r="AG566" s="2">
        <f t="shared" si="235"/>
        <v>-0.20972835358175174</v>
      </c>
      <c r="AH566" s="2">
        <f t="shared" si="236"/>
        <v>-0.24319662674468087</v>
      </c>
      <c r="AI566" s="2">
        <f t="shared" si="237"/>
        <v>-0.25130045230075804</v>
      </c>
      <c r="AJ566" s="2">
        <f t="shared" si="238"/>
        <v>-0.28251638057104966</v>
      </c>
      <c r="AK566" s="2">
        <f t="shared" si="239"/>
        <v>-0.34324878466833059</v>
      </c>
      <c r="AL566" s="2">
        <f t="shared" si="240"/>
        <v>-0.38829974552446145</v>
      </c>
      <c r="AM566" s="2">
        <f t="shared" si="241"/>
        <v>-0.38748624393696679</v>
      </c>
      <c r="AN566" s="2">
        <f t="shared" si="242"/>
        <v>2.9340181528141795</v>
      </c>
      <c r="AO566" s="2">
        <f t="shared" si="243"/>
        <v>0.50761388119415363</v>
      </c>
      <c r="AP566" s="2">
        <f t="shared" si="244"/>
        <v>0.98632329123349904</v>
      </c>
      <c r="AQ566" s="23">
        <f t="shared" si="226"/>
        <v>3.4838319806207356</v>
      </c>
      <c r="AR566" s="2">
        <f t="shared" si="227"/>
        <v>-0.34457040809364792</v>
      </c>
      <c r="AS566" s="2">
        <f t="shared" si="228"/>
        <v>-0.39816342213713052</v>
      </c>
      <c r="AT566" s="2">
        <f t="shared" si="229"/>
        <v>1.3664466995801809</v>
      </c>
      <c r="AU566" s="2">
        <f t="shared" si="230"/>
        <v>8.5058671004490041</v>
      </c>
      <c r="AV566" s="2">
        <f t="shared" si="231"/>
        <v>0.69389640982546164</v>
      </c>
      <c r="AW566" s="27">
        <f t="shared" si="232"/>
        <v>1.3535893843141748E-2</v>
      </c>
      <c r="AX566" s="28">
        <f t="shared" si="245"/>
        <v>1.1291518667148694</v>
      </c>
      <c r="AY566" s="2">
        <v>1E-3</v>
      </c>
      <c r="AZ566" s="2">
        <v>50</v>
      </c>
      <c r="BA566" s="2">
        <f t="shared" si="246"/>
        <v>3.2803259754286112</v>
      </c>
      <c r="BB566" s="2">
        <f t="shared" si="247"/>
        <v>6.6428485221828772</v>
      </c>
      <c r="BC566" s="2">
        <f t="shared" si="248"/>
        <v>0.10286879611037131</v>
      </c>
      <c r="BD566" s="2">
        <f t="shared" si="249"/>
        <v>7.7426679333942429E-3</v>
      </c>
      <c r="BE566" s="2">
        <f t="shared" si="250"/>
        <v>6.6004742299739405E-2</v>
      </c>
      <c r="BF566">
        <f t="shared" si="251"/>
        <v>1.8124321638816785</v>
      </c>
      <c r="BG566" s="9">
        <f t="shared" si="252"/>
        <v>7.0346702879808773E-7</v>
      </c>
      <c r="BH566" s="9">
        <f t="shared" si="253"/>
        <v>9.0963817476172734E-7</v>
      </c>
      <c r="BI566" s="2"/>
      <c r="BJ566" s="2"/>
      <c r="BK566" s="2"/>
      <c r="BL566" s="2"/>
      <c r="BM566" s="2"/>
      <c r="BN566" s="2"/>
      <c r="BO566" s="2"/>
      <c r="BP566" s="2"/>
      <c r="BQ566" s="2"/>
      <c r="BR566" s="11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V566" s="6"/>
      <c r="EW566" s="6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6"/>
      <c r="FJ566" s="7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</row>
    <row r="567" spans="1:225">
      <c r="A567" s="16">
        <v>86.442908115310857</v>
      </c>
      <c r="B567" s="2">
        <v>8.4826306735796275E-2</v>
      </c>
      <c r="C567" s="2">
        <v>5.4069547714485466E-2</v>
      </c>
      <c r="D567" s="2">
        <v>3.6046870675966583E-2</v>
      </c>
      <c r="E567" s="2">
        <v>3.1969994336618818E-2</v>
      </c>
      <c r="F567" s="2">
        <v>2.626289232555578E-2</v>
      </c>
      <c r="G567" s="2">
        <v>1.953317035851387E-2</v>
      </c>
      <c r="H567" s="2">
        <v>7.9128831387473442E-3</v>
      </c>
      <c r="I567" s="2">
        <v>6.1791775119261491E-3</v>
      </c>
      <c r="J567" s="2">
        <v>4.2640722138826102E-3</v>
      </c>
      <c r="K567" s="2">
        <v>0.81412960102819298</v>
      </c>
      <c r="L567" s="2">
        <v>0.79811296727000192</v>
      </c>
      <c r="M567" s="2">
        <v>0.77511163303678199</v>
      </c>
      <c r="N567" s="2">
        <v>0.75458273488327166</v>
      </c>
      <c r="O567" s="2">
        <v>0.75424172444825821</v>
      </c>
      <c r="P567" s="2">
        <v>0.73462059059699425</v>
      </c>
      <c r="Q567" s="2">
        <v>0.70264058170435617</v>
      </c>
      <c r="R567" s="2">
        <v>0.67333290906198251</v>
      </c>
      <c r="S567" s="2">
        <v>0.67477277474922059</v>
      </c>
      <c r="T567" s="2">
        <v>0.89895590776398926</v>
      </c>
      <c r="U567" s="2">
        <v>0.85218251498448738</v>
      </c>
      <c r="V567" s="2">
        <v>0.81115850371274856</v>
      </c>
      <c r="W567" s="2">
        <v>0.7865527292198905</v>
      </c>
      <c r="X567" s="2">
        <v>0.780504616773814</v>
      </c>
      <c r="Y567" s="2">
        <v>0.75415376095550812</v>
      </c>
      <c r="Z567" s="2">
        <v>0.71055346484310355</v>
      </c>
      <c r="AA567" s="2">
        <v>0.67951208657390871</v>
      </c>
      <c r="AB567" s="2">
        <v>0.67903684696310318</v>
      </c>
      <c r="AC567" s="9">
        <v>9.3940102907873226E-3</v>
      </c>
      <c r="AD567" s="2"/>
      <c r="AE567" s="2">
        <f t="shared" si="233"/>
        <v>-0.10652129158205972</v>
      </c>
      <c r="AF567" s="2">
        <f t="shared" si="234"/>
        <v>-0.15995455562917391</v>
      </c>
      <c r="AG567" s="2">
        <f t="shared" si="235"/>
        <v>-0.20929180165389971</v>
      </c>
      <c r="AH567" s="2">
        <f t="shared" si="236"/>
        <v>-0.24009551585772659</v>
      </c>
      <c r="AI567" s="2">
        <f t="shared" si="237"/>
        <v>-0.24781462389511974</v>
      </c>
      <c r="AJ567" s="2">
        <f t="shared" si="238"/>
        <v>-0.28215900476776945</v>
      </c>
      <c r="AK567" s="2">
        <f t="shared" si="239"/>
        <v>-0.34171108467284894</v>
      </c>
      <c r="AL567" s="2">
        <f t="shared" si="240"/>
        <v>-0.38638025809672921</v>
      </c>
      <c r="AM567" s="2">
        <f t="shared" si="241"/>
        <v>-0.38707988638167179</v>
      </c>
      <c r="AN567" s="2">
        <f t="shared" si="242"/>
        <v>2.9251812076098145</v>
      </c>
      <c r="AO567" s="2">
        <f t="shared" si="243"/>
        <v>0.50601209117417068</v>
      </c>
      <c r="AP567" s="2">
        <f t="shared" si="244"/>
        <v>0.9872290017144042</v>
      </c>
      <c r="AQ567" s="23">
        <f t="shared" si="226"/>
        <v>3.4820005270843604</v>
      </c>
      <c r="AR567" s="2">
        <f t="shared" si="227"/>
        <v>-0.35290978148969976</v>
      </c>
      <c r="AS567" s="2">
        <f t="shared" si="228"/>
        <v>-0.39551540736116136</v>
      </c>
      <c r="AT567" s="2">
        <f t="shared" si="229"/>
        <v>1.0863042113729851</v>
      </c>
      <c r="AU567" s="2">
        <f t="shared" si="230"/>
        <v>6.6830525732637964</v>
      </c>
      <c r="AV567" s="2">
        <f t="shared" si="231"/>
        <v>0.69108330814786512</v>
      </c>
      <c r="AW567" s="27">
        <f t="shared" si="232"/>
        <v>1.3593166236301813E-2</v>
      </c>
      <c r="AX567" s="28">
        <f t="shared" si="245"/>
        <v>1.1296239498244747</v>
      </c>
      <c r="AY567" s="2">
        <v>1E-3</v>
      </c>
      <c r="AZ567" s="2">
        <v>50</v>
      </c>
      <c r="BA567" s="2">
        <f t="shared" si="246"/>
        <v>3.2939701464748925</v>
      </c>
      <c r="BB567" s="2">
        <f t="shared" si="247"/>
        <v>6.6948610584061452</v>
      </c>
      <c r="BC567" s="2">
        <f t="shared" si="248"/>
        <v>0.10329666805357708</v>
      </c>
      <c r="BD567" s="2">
        <f t="shared" si="249"/>
        <v>7.7144706945695253E-3</v>
      </c>
      <c r="BE567" s="2">
        <f t="shared" si="250"/>
        <v>6.6268821003777845E-2</v>
      </c>
      <c r="BF567">
        <f t="shared" si="251"/>
        <v>1.788030827006831</v>
      </c>
      <c r="BG567" s="9">
        <f t="shared" si="252"/>
        <v>6.4727956075839423E-7</v>
      </c>
      <c r="BH567" s="9">
        <f t="shared" si="253"/>
        <v>9.2621817510745321E-7</v>
      </c>
      <c r="BI567" s="2"/>
      <c r="BJ567" s="2"/>
      <c r="BK567" s="2"/>
      <c r="BL567" s="2"/>
      <c r="BM567" s="2"/>
      <c r="BN567" s="2"/>
      <c r="BO567" s="2"/>
      <c r="BP567" s="2"/>
      <c r="BQ567" s="2"/>
      <c r="BR567" s="11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V567" s="6"/>
      <c r="EW567" s="6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6"/>
      <c r="FJ567" s="7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</row>
    <row r="568" spans="1:225">
      <c r="A568" s="16">
        <v>86.61591196220337</v>
      </c>
      <c r="B568" s="2">
        <v>8.3726821231346171E-2</v>
      </c>
      <c r="C568" s="2">
        <v>5.2405528012028746E-2</v>
      </c>
      <c r="D568" s="2">
        <v>3.3852289638758512E-2</v>
      </c>
      <c r="E568" s="2">
        <v>3.1592988882933049E-2</v>
      </c>
      <c r="F568" s="2">
        <v>2.5884088626167708E-2</v>
      </c>
      <c r="G568" s="2">
        <v>2.0622001630460862E-2</v>
      </c>
      <c r="H568" s="2">
        <v>8.6420839556216739E-3</v>
      </c>
      <c r="I568" s="2">
        <v>6.8115285084683012E-3</v>
      </c>
      <c r="J568" s="2">
        <v>4.7663257995069529E-3</v>
      </c>
      <c r="K568" s="2">
        <v>0.81763669286416496</v>
      </c>
      <c r="L568" s="2">
        <v>0.8028966073865087</v>
      </c>
      <c r="M568" s="2">
        <v>0.7812692116678559</v>
      </c>
      <c r="N568" s="2">
        <v>0.7539422796974623</v>
      </c>
      <c r="O568" s="2">
        <v>0.74973861649534423</v>
      </c>
      <c r="P568" s="2">
        <v>0.73236806318190661</v>
      </c>
      <c r="Q568" s="2">
        <v>0.70153098128255464</v>
      </c>
      <c r="R568" s="2">
        <v>0.66572205372216164</v>
      </c>
      <c r="S568" s="2">
        <v>0.66859556319998903</v>
      </c>
      <c r="T568" s="2">
        <v>0.90136351409551119</v>
      </c>
      <c r="U568" s="2">
        <v>0.8553021353985375</v>
      </c>
      <c r="V568" s="2">
        <v>0.81512150130661443</v>
      </c>
      <c r="W568" s="2">
        <v>0.78553526858039535</v>
      </c>
      <c r="X568" s="2">
        <v>0.77562270512151199</v>
      </c>
      <c r="Y568" s="2">
        <v>0.75299006481236752</v>
      </c>
      <c r="Z568" s="2">
        <v>0.70394149616811252</v>
      </c>
      <c r="AA568" s="2">
        <v>0.67253358223062998</v>
      </c>
      <c r="AB568" s="2">
        <v>0.67336188899949601</v>
      </c>
      <c r="AC568" s="9">
        <v>9.403619273834719E-3</v>
      </c>
      <c r="AD568" s="2"/>
      <c r="AE568" s="2">
        <f t="shared" si="233"/>
        <v>-0.10384664647456568</v>
      </c>
      <c r="AF568" s="2">
        <f t="shared" si="234"/>
        <v>-0.1563004977323918</v>
      </c>
      <c r="AG568" s="2">
        <f t="shared" si="235"/>
        <v>-0.20441809549498652</v>
      </c>
      <c r="AH568" s="2">
        <f t="shared" si="236"/>
        <v>-0.24138992276494914</v>
      </c>
      <c r="AI568" s="2">
        <f t="shared" si="237"/>
        <v>-0.25408908177508877</v>
      </c>
      <c r="AJ568" s="2">
        <f t="shared" si="238"/>
        <v>-0.28370324540956909</v>
      </c>
      <c r="AK568" s="2">
        <f t="shared" si="239"/>
        <v>-0.35106002831119104</v>
      </c>
      <c r="AL568" s="2">
        <f t="shared" si="240"/>
        <v>-0.39670323235049976</v>
      </c>
      <c r="AM568" s="2">
        <f t="shared" si="241"/>
        <v>-0.39547236874905761</v>
      </c>
      <c r="AN568" s="2">
        <f t="shared" si="242"/>
        <v>3.0954768611723291</v>
      </c>
      <c r="AO568" s="2">
        <f t="shared" si="243"/>
        <v>0.53350437291616215</v>
      </c>
      <c r="AP568" s="2">
        <f t="shared" si="244"/>
        <v>0.98883987080318114</v>
      </c>
      <c r="AQ568" s="23">
        <f t="shared" si="226"/>
        <v>3.5131441760494249</v>
      </c>
      <c r="AR568" s="2">
        <f t="shared" si="227"/>
        <v>-0.35449021607762443</v>
      </c>
      <c r="AS568" s="2">
        <f t="shared" si="228"/>
        <v>-0.40688303230447864</v>
      </c>
      <c r="AT568" s="2">
        <f t="shared" si="229"/>
        <v>1.335845577873449</v>
      </c>
      <c r="AU568" s="2">
        <f t="shared" si="230"/>
        <v>8.2977446728971014</v>
      </c>
      <c r="AV568" s="2">
        <f t="shared" si="231"/>
        <v>0.68736818329833493</v>
      </c>
      <c r="AW568" s="27">
        <f t="shared" si="232"/>
        <v>1.3680614701587539E-2</v>
      </c>
      <c r="AX568" s="28">
        <f t="shared" si="245"/>
        <v>1.1281271009687481</v>
      </c>
      <c r="AY568" s="2">
        <v>1E-3</v>
      </c>
      <c r="AZ568" s="2">
        <v>50</v>
      </c>
      <c r="BA568" s="2">
        <f t="shared" si="246"/>
        <v>3.0694426104124242</v>
      </c>
      <c r="BB568" s="2">
        <f t="shared" si="247"/>
        <v>6.1664778550913475</v>
      </c>
      <c r="BC568" s="2">
        <f t="shared" si="248"/>
        <v>9.6255636917835688E-2</v>
      </c>
      <c r="BD568" s="2">
        <f t="shared" si="249"/>
        <v>7.8045916006333977E-3</v>
      </c>
      <c r="BE568" s="2">
        <f t="shared" si="250"/>
        <v>6.1912419685409503E-2</v>
      </c>
      <c r="BF568">
        <f t="shared" si="251"/>
        <v>2.0825768102361613</v>
      </c>
      <c r="BG568" s="9">
        <f t="shared" si="252"/>
        <v>6.8158699916389677E-7</v>
      </c>
      <c r="BH568" s="9">
        <f t="shared" si="253"/>
        <v>7.398718033006428E-7</v>
      </c>
      <c r="BI568" s="2"/>
      <c r="BJ568" s="2"/>
      <c r="BK568" s="2"/>
      <c r="BL568" s="2"/>
      <c r="BM568" s="2"/>
      <c r="BN568" s="2"/>
      <c r="BO568" s="2"/>
      <c r="BP568" s="2"/>
      <c r="BQ568" s="2"/>
      <c r="BR568" s="11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V568" s="6"/>
      <c r="EW568" s="6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6"/>
      <c r="FJ568" s="7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</row>
    <row r="569" spans="1:225">
      <c r="A569" s="16">
        <v>86.798631695203937</v>
      </c>
      <c r="B569" s="2">
        <v>8.6842012632678822E-2</v>
      </c>
      <c r="C569" s="2">
        <v>5.4927128822647331E-2</v>
      </c>
      <c r="D569" s="2">
        <v>3.6334893890348378E-2</v>
      </c>
      <c r="E569" s="2">
        <v>3.2538077013997149E-2</v>
      </c>
      <c r="F569" s="2">
        <v>2.72989853025975E-2</v>
      </c>
      <c r="G569" s="2">
        <v>2.1877577527275413E-2</v>
      </c>
      <c r="H569" s="2">
        <v>9.2543817268404115E-3</v>
      </c>
      <c r="I569" s="2">
        <v>7.3128186826883802E-3</v>
      </c>
      <c r="J569" s="2">
        <v>5.1367792141119228E-3</v>
      </c>
      <c r="K569" s="2">
        <v>0.81273153277291366</v>
      </c>
      <c r="L569" s="2">
        <v>0.80286840337188048</v>
      </c>
      <c r="M569" s="2">
        <v>0.77874135623029572</v>
      </c>
      <c r="N569" s="2">
        <v>0.75236312240487169</v>
      </c>
      <c r="O569" s="2">
        <v>0.74648034282086972</v>
      </c>
      <c r="P569" s="2">
        <v>0.72918418998074697</v>
      </c>
      <c r="Q569" s="2">
        <v>0.70249191827441415</v>
      </c>
      <c r="R569" s="2">
        <v>0.6664352459409919</v>
      </c>
      <c r="S569" s="2">
        <v>0.67759781789789919</v>
      </c>
      <c r="T569" s="2">
        <v>0.89957354540559242</v>
      </c>
      <c r="U569" s="2">
        <v>0.85779553219452787</v>
      </c>
      <c r="V569" s="2">
        <v>0.81507625012064411</v>
      </c>
      <c r="W569" s="2">
        <v>0.78490119941886882</v>
      </c>
      <c r="X569" s="2">
        <v>0.77377932812346717</v>
      </c>
      <c r="Y569" s="2">
        <v>0.75106176750802234</v>
      </c>
      <c r="Z569" s="2">
        <v>0.70571690765863337</v>
      </c>
      <c r="AA569" s="2">
        <v>0.67374806462368031</v>
      </c>
      <c r="AB569" s="2">
        <v>0.68273459711201112</v>
      </c>
      <c r="AC569" s="9">
        <v>9.4132282416148245E-3</v>
      </c>
      <c r="AD569" s="2"/>
      <c r="AE569" s="2">
        <f t="shared" si="233"/>
        <v>-0.10583446639296484</v>
      </c>
      <c r="AF569" s="2">
        <f t="shared" si="234"/>
        <v>-0.15338951535949608</v>
      </c>
      <c r="AG569" s="2">
        <f t="shared" si="235"/>
        <v>-0.20447361168735315</v>
      </c>
      <c r="AH569" s="2">
        <f t="shared" si="236"/>
        <v>-0.24219742973374617</v>
      </c>
      <c r="AI569" s="2">
        <f t="shared" si="237"/>
        <v>-0.25646855182642464</v>
      </c>
      <c r="AJ569" s="2">
        <f t="shared" si="238"/>
        <v>-0.28626738358542569</v>
      </c>
      <c r="AK569" s="2">
        <f t="shared" si="239"/>
        <v>-0.34854110255662812</v>
      </c>
      <c r="AL569" s="2">
        <f t="shared" si="240"/>
        <v>-0.39489902930675858</v>
      </c>
      <c r="AM569" s="2">
        <f t="shared" si="241"/>
        <v>-0.38164907895309252</v>
      </c>
      <c r="AN569" s="2">
        <f t="shared" si="242"/>
        <v>2.997766874207568</v>
      </c>
      <c r="AO569" s="2">
        <f t="shared" si="243"/>
        <v>0.51775915498092573</v>
      </c>
      <c r="AP569" s="2">
        <f t="shared" si="244"/>
        <v>0.9815715575524443</v>
      </c>
      <c r="AQ569" s="23">
        <f t="shared" si="226"/>
        <v>3.4953817181128288</v>
      </c>
      <c r="AR569" s="2">
        <f t="shared" si="227"/>
        <v>-0.35312138207611982</v>
      </c>
      <c r="AS569" s="2">
        <f t="shared" si="228"/>
        <v>-0.40581229946061959</v>
      </c>
      <c r="AT569" s="2">
        <f t="shared" si="229"/>
        <v>1.3434461831067228</v>
      </c>
      <c r="AU569" s="2">
        <f t="shared" si="230"/>
        <v>8.3483424169357558</v>
      </c>
      <c r="AV569" s="2">
        <f t="shared" si="231"/>
        <v>0.68822985227410904</v>
      </c>
      <c r="AW569" s="27">
        <f t="shared" si="232"/>
        <v>1.3677448327053549E-2</v>
      </c>
      <c r="AX569" s="28">
        <f t="shared" si="245"/>
        <v>1.1292876353845565</v>
      </c>
      <c r="AY569" s="2">
        <v>1E-3</v>
      </c>
      <c r="AZ569" s="2">
        <v>50</v>
      </c>
      <c r="BA569" s="2">
        <f t="shared" si="246"/>
        <v>3.1955597227609873</v>
      </c>
      <c r="BB569" s="2">
        <f t="shared" si="247"/>
        <v>6.4779947203934283</v>
      </c>
      <c r="BC569" s="2">
        <f t="shared" si="248"/>
        <v>0.10021058396071851</v>
      </c>
      <c r="BD569" s="2">
        <f t="shared" si="249"/>
        <v>7.7345374592308709E-3</v>
      </c>
      <c r="BE569" s="2">
        <f t="shared" si="250"/>
        <v>6.4362227500559754E-2</v>
      </c>
      <c r="BF569">
        <f t="shared" si="251"/>
        <v>1.8968747693690957</v>
      </c>
      <c r="BG569" s="9">
        <f t="shared" si="252"/>
        <v>7.2414217979154741E-7</v>
      </c>
      <c r="BH569" s="9">
        <f t="shared" si="253"/>
        <v>8.4351473708605383E-7</v>
      </c>
      <c r="BI569" s="2"/>
      <c r="BJ569" s="2"/>
      <c r="BK569" s="2"/>
      <c r="BL569" s="2"/>
      <c r="BM569" s="2"/>
      <c r="BN569" s="2"/>
      <c r="BO569" s="2"/>
      <c r="BP569" s="2"/>
      <c r="BQ569" s="2"/>
      <c r="BR569" s="11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V569" s="6"/>
      <c r="EW569" s="6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6"/>
      <c r="FJ569" s="7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</row>
    <row r="570" spans="1:225">
      <c r="A570" s="16">
        <v>87.004787082255646</v>
      </c>
      <c r="B570" s="2">
        <v>8.6278225030385486E-2</v>
      </c>
      <c r="C570" s="2">
        <v>5.7137813302648638E-2</v>
      </c>
      <c r="D570" s="2">
        <v>3.734157849059163E-2</v>
      </c>
      <c r="E570" s="2">
        <v>3.5329074887759153E-2</v>
      </c>
      <c r="F570" s="2">
        <v>2.8560981191703048E-2</v>
      </c>
      <c r="G570" s="2">
        <v>2.3662847878203101E-2</v>
      </c>
      <c r="H570" s="2">
        <v>1.0481096339949477E-2</v>
      </c>
      <c r="I570" s="2">
        <v>8.3871705294639529E-3</v>
      </c>
      <c r="J570" s="2">
        <v>6.0038331402564168E-3</v>
      </c>
      <c r="K570" s="2">
        <v>0.82308853556087058</v>
      </c>
      <c r="L570" s="2">
        <v>0.81411956998328094</v>
      </c>
      <c r="M570" s="2">
        <v>0.79928850084969205</v>
      </c>
      <c r="N570" s="2">
        <v>0.75952121213254464</v>
      </c>
      <c r="O570" s="2">
        <v>0.75799620763188236</v>
      </c>
      <c r="P570" s="2">
        <v>0.73473205780069062</v>
      </c>
      <c r="Q570" s="2">
        <v>0.72831641284659943</v>
      </c>
      <c r="R570" s="2">
        <v>0.69224279789338294</v>
      </c>
      <c r="S570" s="2">
        <v>0.70168918656665491</v>
      </c>
      <c r="T570" s="2">
        <v>0.9093667605912561</v>
      </c>
      <c r="U570" s="2">
        <v>0.87125738328592961</v>
      </c>
      <c r="V570" s="2">
        <v>0.83663007934028366</v>
      </c>
      <c r="W570" s="2">
        <v>0.7948502870203038</v>
      </c>
      <c r="X570" s="2">
        <v>0.78655718882358538</v>
      </c>
      <c r="Y570" s="2">
        <v>0.75839490567889367</v>
      </c>
      <c r="Z570" s="2">
        <v>0.73084855041013452</v>
      </c>
      <c r="AA570" s="2">
        <v>0.70062996842284686</v>
      </c>
      <c r="AB570" s="2">
        <v>0.70769301970691134</v>
      </c>
      <c r="AC570" s="9">
        <v>9.432346601916157E-3</v>
      </c>
      <c r="AD570" s="2"/>
      <c r="AE570" s="2">
        <f t="shared" si="233"/>
        <v>-9.5006789181532811E-2</v>
      </c>
      <c r="AF570" s="2">
        <f t="shared" si="234"/>
        <v>-0.13781784258356355</v>
      </c>
      <c r="AG570" s="2">
        <f t="shared" si="235"/>
        <v>-0.17837326635276682</v>
      </c>
      <c r="AH570" s="2">
        <f t="shared" si="236"/>
        <v>-0.22960150027536072</v>
      </c>
      <c r="AI570" s="2">
        <f t="shared" si="237"/>
        <v>-0.24008984606486122</v>
      </c>
      <c r="AJ570" s="2">
        <f t="shared" si="238"/>
        <v>-0.27655104525943708</v>
      </c>
      <c r="AK570" s="2">
        <f t="shared" si="239"/>
        <v>-0.3135490220788707</v>
      </c>
      <c r="AL570" s="2">
        <f t="shared" si="240"/>
        <v>-0.35577539376555339</v>
      </c>
      <c r="AM570" s="2">
        <f t="shared" si="241"/>
        <v>-0.34574486729945614</v>
      </c>
      <c r="AN570" s="2">
        <f t="shared" si="242"/>
        <v>2.7114832694416324</v>
      </c>
      <c r="AO570" s="2">
        <f t="shared" si="243"/>
        <v>0.46876308075851925</v>
      </c>
      <c r="AP570" s="2">
        <f t="shared" si="244"/>
        <v>0.96458513927711276</v>
      </c>
      <c r="AQ570" s="23">
        <f t="shared" si="226"/>
        <v>3.4387381034002118</v>
      </c>
      <c r="AR570" s="2">
        <f t="shared" si="227"/>
        <v>-0.31701969217998444</v>
      </c>
      <c r="AS570" s="2">
        <f t="shared" si="228"/>
        <v>-0.36781852089507067</v>
      </c>
      <c r="AT570" s="2">
        <f t="shared" si="229"/>
        <v>1.2952041059670514</v>
      </c>
      <c r="AU570" s="2">
        <f t="shared" si="230"/>
        <v>8.0719815064698466</v>
      </c>
      <c r="AV570" s="2">
        <f t="shared" si="231"/>
        <v>0.71405578833531236</v>
      </c>
      <c r="AW570" s="27">
        <f t="shared" si="232"/>
        <v>1.3209537344282174E-2</v>
      </c>
      <c r="AX570" s="28">
        <f t="shared" si="245"/>
        <v>1.1298674497076735</v>
      </c>
      <c r="AY570" s="2">
        <v>1E-3</v>
      </c>
      <c r="AZ570" s="2">
        <v>50</v>
      </c>
      <c r="BA570" s="2">
        <f t="shared" si="246"/>
        <v>3.632802844470743</v>
      </c>
      <c r="BB570" s="2">
        <f t="shared" si="247"/>
        <v>7.3973948339425206</v>
      </c>
      <c r="BC570" s="2">
        <f t="shared" si="248"/>
        <v>0.11392223148439067</v>
      </c>
      <c r="BD570" s="2">
        <f t="shared" si="249"/>
        <v>7.7000067284367637E-3</v>
      </c>
      <c r="BE570" s="2">
        <f t="shared" si="250"/>
        <v>7.2799858773564097E-2</v>
      </c>
      <c r="BF570">
        <f t="shared" si="251"/>
        <v>1.5849864566364904</v>
      </c>
      <c r="BG570" s="9">
        <f t="shared" si="252"/>
        <v>7.8720355165881505E-7</v>
      </c>
      <c r="BH570" s="9">
        <f t="shared" si="253"/>
        <v>1.1588318453433427E-6</v>
      </c>
      <c r="BI570" s="2"/>
      <c r="BJ570" s="2"/>
      <c r="BK570" s="2"/>
      <c r="BL570" s="2"/>
      <c r="BM570" s="2"/>
      <c r="BN570" s="2"/>
      <c r="BO570" s="2"/>
      <c r="BP570" s="2"/>
      <c r="BQ570" s="2"/>
      <c r="BR570" s="11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V570" s="6"/>
      <c r="EW570" s="6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6"/>
      <c r="FJ570" s="7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</row>
    <row r="571" spans="1:225">
      <c r="A571" s="16">
        <v>87.194785751003664</v>
      </c>
      <c r="B571" s="2">
        <v>9.3548573469702329E-2</v>
      </c>
      <c r="C571" s="2">
        <v>6.2298048736890974E-2</v>
      </c>
      <c r="D571" s="2">
        <v>4.1327368947787185E-2</v>
      </c>
      <c r="E571" s="2">
        <v>3.8915540764115159E-2</v>
      </c>
      <c r="F571" s="2">
        <v>3.0408066230571296E-2</v>
      </c>
      <c r="G571" s="2">
        <v>2.307747011439807E-2</v>
      </c>
      <c r="H571" s="2">
        <v>9.7346694372283278E-3</v>
      </c>
      <c r="I571" s="2">
        <v>7.6864540064925432E-3</v>
      </c>
      <c r="J571" s="2">
        <v>5.3930353762662395E-3</v>
      </c>
      <c r="K571" s="2">
        <v>0.861657618255668</v>
      </c>
      <c r="L571" s="2">
        <v>0.84879786513587419</v>
      </c>
      <c r="M571" s="2">
        <v>0.8366518820160771</v>
      </c>
      <c r="N571" s="2">
        <v>0.80137936510336261</v>
      </c>
      <c r="O571" s="2">
        <v>0.81484957243044742</v>
      </c>
      <c r="P571" s="2">
        <v>0.80067070629835635</v>
      </c>
      <c r="Q571" s="2">
        <v>0.7902490901218131</v>
      </c>
      <c r="R571" s="2">
        <v>0.76788588401976987</v>
      </c>
      <c r="S571" s="2">
        <v>0.76613238333644296</v>
      </c>
      <c r="T571" s="2">
        <v>0.95520619172537036</v>
      </c>
      <c r="U571" s="2">
        <v>0.91109591387276512</v>
      </c>
      <c r="V571" s="2">
        <v>0.87797925096386431</v>
      </c>
      <c r="W571" s="2">
        <v>0.84029490586747779</v>
      </c>
      <c r="X571" s="2">
        <v>0.84525763866101866</v>
      </c>
      <c r="Y571" s="2">
        <v>0.82374817641275444</v>
      </c>
      <c r="Z571" s="2">
        <v>0.79472170916509666</v>
      </c>
      <c r="AA571" s="2">
        <v>0.77557233802626246</v>
      </c>
      <c r="AB571" s="2">
        <v>0.77152541871270919</v>
      </c>
      <c r="AC571" s="9">
        <v>9.4564569065208673E-3</v>
      </c>
      <c r="AD571" s="2"/>
      <c r="AE571" s="2">
        <f t="shared" si="233"/>
        <v>-4.5828054240258084E-2</v>
      </c>
      <c r="AF571" s="2">
        <f t="shared" si="234"/>
        <v>-9.310710310086856E-2</v>
      </c>
      <c r="AG571" s="2">
        <f t="shared" si="235"/>
        <v>-0.13013231778587211</v>
      </c>
      <c r="AH571" s="2">
        <f t="shared" si="236"/>
        <v>-0.1740023703447196</v>
      </c>
      <c r="AI571" s="2">
        <f t="shared" si="237"/>
        <v>-0.16811380027316805</v>
      </c>
      <c r="AJ571" s="2">
        <f t="shared" si="238"/>
        <v>-0.19389040693083925</v>
      </c>
      <c r="AK571" s="2">
        <f t="shared" si="239"/>
        <v>-0.22976327697474411</v>
      </c>
      <c r="AL571" s="2">
        <f t="shared" si="240"/>
        <v>-0.25415402150718719</v>
      </c>
      <c r="AM571" s="2">
        <f t="shared" si="241"/>
        <v>-0.25938566058918522</v>
      </c>
      <c r="AN571" s="2">
        <f t="shared" si="242"/>
        <v>2.1685486425217193</v>
      </c>
      <c r="AO571" s="2">
        <f t="shared" si="243"/>
        <v>0.37156435323482201</v>
      </c>
      <c r="AP571" s="2">
        <f t="shared" si="244"/>
        <v>0.95955445453114807</v>
      </c>
      <c r="AQ571" s="23">
        <f t="shared" si="226"/>
        <v>3.3177671232262216</v>
      </c>
      <c r="AR571" s="2">
        <f t="shared" si="227"/>
        <v>-0.23540707926725235</v>
      </c>
      <c r="AS571" s="2">
        <f t="shared" si="228"/>
        <v>-0.26411414539075673</v>
      </c>
      <c r="AT571" s="2">
        <f t="shared" si="229"/>
        <v>0.73193636258759531</v>
      </c>
      <c r="AU571" s="2">
        <f t="shared" si="230"/>
        <v>4.5053245126066042</v>
      </c>
      <c r="AV571" s="2">
        <f t="shared" si="231"/>
        <v>0.78146735886154739</v>
      </c>
      <c r="AW571" s="27">
        <f t="shared" si="232"/>
        <v>1.210089813642014E-2</v>
      </c>
      <c r="AX571" s="28">
        <f t="shared" si="245"/>
        <v>1.1291732925670799</v>
      </c>
      <c r="AY571" s="2">
        <v>1E-3</v>
      </c>
      <c r="AZ571" s="2">
        <v>50</v>
      </c>
      <c r="BA571" s="2">
        <f t="shared" si="246"/>
        <v>4.7586890231511303</v>
      </c>
      <c r="BB571" s="2">
        <f t="shared" si="247"/>
        <v>9.6382172930138754</v>
      </c>
      <c r="BC571" s="2">
        <f t="shared" si="248"/>
        <v>0.14922925786704302</v>
      </c>
      <c r="BD571" s="2">
        <f t="shared" si="249"/>
        <v>7.7413837156801333E-3</v>
      </c>
      <c r="BE571" s="2">
        <f t="shared" si="250"/>
        <v>9.4133663108513232E-2</v>
      </c>
      <c r="BF571">
        <f t="shared" si="251"/>
        <v>2.160901944787248</v>
      </c>
      <c r="BG571" s="9">
        <f t="shared" si="252"/>
        <v>7.7774871807471116E-7</v>
      </c>
      <c r="BH571" s="9">
        <f t="shared" si="253"/>
        <v>1.2093596424376629E-6</v>
      </c>
      <c r="BI571" s="2"/>
      <c r="BJ571" s="2"/>
      <c r="BK571" s="2"/>
      <c r="BL571" s="2"/>
      <c r="BM571" s="2"/>
      <c r="BN571" s="2"/>
      <c r="BO571" s="2"/>
      <c r="BP571" s="2"/>
      <c r="BQ571" s="2"/>
      <c r="BR571" s="11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V571" s="6"/>
      <c r="EW571" s="6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6"/>
      <c r="FJ571" s="7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</row>
    <row r="572" spans="1:225">
      <c r="A572" s="16">
        <v>87.370211996332543</v>
      </c>
      <c r="B572" s="2">
        <v>9.4741697684320114E-2</v>
      </c>
      <c r="C572" s="2">
        <v>6.1760457319709236E-2</v>
      </c>
      <c r="D572" s="2">
        <v>4.1941886194706304E-2</v>
      </c>
      <c r="E572" s="2">
        <v>3.6690514228488166E-2</v>
      </c>
      <c r="F572" s="2">
        <v>2.9512430773381407E-2</v>
      </c>
      <c r="G572" s="2">
        <v>2.2492891468202887E-2</v>
      </c>
      <c r="H572" s="2">
        <v>9.2074114028005034E-3</v>
      </c>
      <c r="I572" s="2">
        <v>7.2106318951008557E-3</v>
      </c>
      <c r="J572" s="2">
        <v>4.9972029796778658E-3</v>
      </c>
      <c r="K572" s="2">
        <v>0.85731484906860778</v>
      </c>
      <c r="L572" s="2">
        <v>0.84855228121863946</v>
      </c>
      <c r="M572" s="2">
        <v>0.83106309790867994</v>
      </c>
      <c r="N572" s="2">
        <v>0.81374200717414946</v>
      </c>
      <c r="O572" s="2">
        <v>0.81735478669511363</v>
      </c>
      <c r="P572" s="2">
        <v>0.80559639568748043</v>
      </c>
      <c r="Q572" s="2">
        <v>0.79026044068969614</v>
      </c>
      <c r="R572" s="2">
        <v>0.76345552971027786</v>
      </c>
      <c r="S572" s="2">
        <v>0.76637841629255976</v>
      </c>
      <c r="T572" s="2">
        <v>0.95205654675292795</v>
      </c>
      <c r="U572" s="2">
        <v>0.91031273853834871</v>
      </c>
      <c r="V572" s="2">
        <v>0.87300498410338623</v>
      </c>
      <c r="W572" s="2">
        <v>0.85043252140263759</v>
      </c>
      <c r="X572" s="2">
        <v>0.84686721746849503</v>
      </c>
      <c r="Y572" s="2">
        <v>0.82808928715568331</v>
      </c>
      <c r="Z572" s="2">
        <v>0.79344070303009562</v>
      </c>
      <c r="AA572" s="2">
        <v>0.77066616160537871</v>
      </c>
      <c r="AB572" s="2">
        <v>0.77137561927223763</v>
      </c>
      <c r="AC572" s="9">
        <v>9.4805672480899415E-3</v>
      </c>
      <c r="AD572" s="2"/>
      <c r="AE572" s="2">
        <f t="shared" si="233"/>
        <v>-4.9130848105039933E-2</v>
      </c>
      <c r="AF572" s="2">
        <f t="shared" si="234"/>
        <v>-9.3967069788350399E-2</v>
      </c>
      <c r="AG572" s="2">
        <f t="shared" si="235"/>
        <v>-0.13581401399115026</v>
      </c>
      <c r="AH572" s="2">
        <f t="shared" si="236"/>
        <v>-0.16201021020839237</v>
      </c>
      <c r="AI572" s="2">
        <f t="shared" si="237"/>
        <v>-0.16621136466139505</v>
      </c>
      <c r="AJ572" s="2">
        <f t="shared" si="238"/>
        <v>-0.18863429568153769</v>
      </c>
      <c r="AK572" s="2">
        <f t="shared" si="239"/>
        <v>-0.23137647018844965</v>
      </c>
      <c r="AL572" s="2">
        <f t="shared" si="240"/>
        <v>-0.26049999321453593</v>
      </c>
      <c r="AM572" s="2">
        <f t="shared" si="241"/>
        <v>-0.25957983952516922</v>
      </c>
      <c r="AN572" s="2">
        <f t="shared" si="242"/>
        <v>2.1840164656645031</v>
      </c>
      <c r="AO572" s="2">
        <f t="shared" si="243"/>
        <v>0.37399950537491972</v>
      </c>
      <c r="AP572" s="2">
        <f t="shared" si="244"/>
        <v>0.97642498145541023</v>
      </c>
      <c r="AQ572" s="23">
        <f t="shared" si="226"/>
        <v>3.3209825875864958</v>
      </c>
      <c r="AR572" s="2">
        <f t="shared" si="227"/>
        <v>-0.23539271609175488</v>
      </c>
      <c r="AS572" s="2">
        <f t="shared" si="228"/>
        <v>-0.26990040132392829</v>
      </c>
      <c r="AT572" s="2">
        <f t="shared" si="229"/>
        <v>0.87983319164318052</v>
      </c>
      <c r="AU572" s="2">
        <f t="shared" si="230"/>
        <v>5.4632625501341474</v>
      </c>
      <c r="AV572" s="2">
        <f t="shared" si="231"/>
        <v>0.77971598700924949</v>
      </c>
      <c r="AW572" s="27">
        <f t="shared" si="232"/>
        <v>1.2159000720832312E-2</v>
      </c>
      <c r="AX572" s="28">
        <f t="shared" si="245"/>
        <v>1.1293924944970621</v>
      </c>
      <c r="AY572" s="2">
        <v>1E-3</v>
      </c>
      <c r="AZ572" s="2">
        <v>50</v>
      </c>
      <c r="BA572" s="2">
        <f t="shared" si="246"/>
        <v>4.725211546869013</v>
      </c>
      <c r="BB572" s="2">
        <f t="shared" si="247"/>
        <v>9.5866528420186885</v>
      </c>
      <c r="BC572" s="2">
        <f t="shared" si="248"/>
        <v>0.14817942693324235</v>
      </c>
      <c r="BD572" s="2">
        <f t="shared" si="249"/>
        <v>7.7282696735246166E-3</v>
      </c>
      <c r="BE572" s="2">
        <f t="shared" si="250"/>
        <v>9.3507375863891795E-2</v>
      </c>
      <c r="BF572">
        <f t="shared" si="251"/>
        <v>2.1429828711470562</v>
      </c>
      <c r="BG572" s="9">
        <f t="shared" si="252"/>
        <v>7.5775605582693276E-7</v>
      </c>
      <c r="BH572" s="9">
        <f t="shared" si="253"/>
        <v>1.2172743310860409E-6</v>
      </c>
      <c r="BI572" s="2"/>
      <c r="BJ572" s="2"/>
      <c r="BK572" s="2"/>
      <c r="BL572" s="2"/>
      <c r="BM572" s="2"/>
      <c r="BN572" s="2"/>
      <c r="BO572" s="2"/>
      <c r="BP572" s="2"/>
      <c r="BQ572" s="2"/>
      <c r="BR572" s="11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V572" s="6"/>
      <c r="EW572" s="6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6"/>
      <c r="FJ572" s="7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</row>
    <row r="573" spans="1:225">
      <c r="A573" s="16">
        <v>87.526232950046747</v>
      </c>
      <c r="B573" s="2">
        <v>9.4653624619575077E-2</v>
      </c>
      <c r="C573" s="2">
        <v>6.1470624058234086E-2</v>
      </c>
      <c r="D573" s="2">
        <v>3.9711415692157734E-2</v>
      </c>
      <c r="E573" s="2">
        <v>3.5006779612965389E-2</v>
      </c>
      <c r="F573" s="2">
        <v>2.9260307196665433E-2</v>
      </c>
      <c r="G573" s="2">
        <v>2.200948549804747E-2</v>
      </c>
      <c r="H573" s="2">
        <v>8.8754381011098907E-3</v>
      </c>
      <c r="I573" s="2">
        <v>6.9221857390479331E-3</v>
      </c>
      <c r="J573" s="2">
        <v>4.7678591971562602E-3</v>
      </c>
      <c r="K573" s="2">
        <v>0.8553072608563288</v>
      </c>
      <c r="L573" s="2">
        <v>0.84891958075951168</v>
      </c>
      <c r="M573" s="2">
        <v>0.83486977146137731</v>
      </c>
      <c r="N573" s="2">
        <v>0.81514587520371429</v>
      </c>
      <c r="O573" s="2">
        <v>0.81886021134348275</v>
      </c>
      <c r="P573" s="2">
        <v>0.80325646139822249</v>
      </c>
      <c r="Q573" s="2">
        <v>0.7885354759171721</v>
      </c>
      <c r="R573" s="2">
        <v>0.75827542066017806</v>
      </c>
      <c r="S573" s="2">
        <v>0.76085563269204548</v>
      </c>
      <c r="T573" s="2">
        <v>0.94996088547590385</v>
      </c>
      <c r="U573" s="2">
        <v>0.9103902048177458</v>
      </c>
      <c r="V573" s="2">
        <v>0.87458118715353506</v>
      </c>
      <c r="W573" s="2">
        <v>0.85015265481667968</v>
      </c>
      <c r="X573" s="2">
        <v>0.84812051854014814</v>
      </c>
      <c r="Y573" s="2">
        <v>0.82526594689626998</v>
      </c>
      <c r="Z573" s="2">
        <v>0.79160176035924523</v>
      </c>
      <c r="AA573" s="2">
        <v>0.76519760639922596</v>
      </c>
      <c r="AB573" s="2">
        <v>0.76562349188920176</v>
      </c>
      <c r="AC573" s="9">
        <v>9.5022934999161226E-3</v>
      </c>
      <c r="AD573" s="2"/>
      <c r="AE573" s="2">
        <f t="shared" si="233"/>
        <v>-5.1334468418448416E-2</v>
      </c>
      <c r="AF573" s="2">
        <f t="shared" si="234"/>
        <v>-9.3881974875172483E-2</v>
      </c>
      <c r="AG573" s="2">
        <f t="shared" si="235"/>
        <v>-0.13401015046387271</v>
      </c>
      <c r="AH573" s="2">
        <f t="shared" si="236"/>
        <v>-0.16233935172085304</v>
      </c>
      <c r="AI573" s="2">
        <f t="shared" si="237"/>
        <v>-0.16473253236846916</v>
      </c>
      <c r="AJ573" s="2">
        <f t="shared" si="238"/>
        <v>-0.1920495847199703</v>
      </c>
      <c r="AK573" s="2">
        <f t="shared" si="239"/>
        <v>-0.23369684145725356</v>
      </c>
      <c r="AL573" s="2">
        <f t="shared" si="240"/>
        <v>-0.26762116949303577</v>
      </c>
      <c r="AM573" s="2">
        <f t="shared" si="241"/>
        <v>-0.26706475502835442</v>
      </c>
      <c r="AN573" s="2">
        <f t="shared" si="242"/>
        <v>2.2610646291186982</v>
      </c>
      <c r="AO573" s="2">
        <f t="shared" si="243"/>
        <v>0.38657482953995992</v>
      </c>
      <c r="AP573" s="2">
        <f t="shared" si="244"/>
        <v>0.98077093798283776</v>
      </c>
      <c r="AQ573" s="23">
        <f t="shared" si="226"/>
        <v>3.3374109537856036</v>
      </c>
      <c r="AR573" s="2">
        <f t="shared" si="227"/>
        <v>-0.23757788193968318</v>
      </c>
      <c r="AS573" s="2">
        <f t="shared" si="228"/>
        <v>-0.27670860754161242</v>
      </c>
      <c r="AT573" s="2">
        <f t="shared" si="229"/>
        <v>0.99770561154763671</v>
      </c>
      <c r="AU573" s="2">
        <f t="shared" si="230"/>
        <v>6.2245337903543092</v>
      </c>
      <c r="AV573" s="2">
        <f t="shared" si="231"/>
        <v>0.77661517268015157</v>
      </c>
      <c r="AW573" s="27">
        <f t="shared" si="232"/>
        <v>1.2235523891611677E-2</v>
      </c>
      <c r="AX573" s="28">
        <f t="shared" si="245"/>
        <v>1.1291149780233147</v>
      </c>
      <c r="AY573" s="2">
        <v>1E-3</v>
      </c>
      <c r="AZ573" s="2">
        <v>50</v>
      </c>
      <c r="BA573" s="2">
        <f t="shared" si="246"/>
        <v>4.5572563478087833</v>
      </c>
      <c r="BB573" s="2">
        <f t="shared" si="247"/>
        <v>9.2260699462027738</v>
      </c>
      <c r="BC573" s="2">
        <f t="shared" si="248"/>
        <v>0.14291246588814491</v>
      </c>
      <c r="BD573" s="2">
        <f t="shared" si="249"/>
        <v>7.7448799576990577E-3</v>
      </c>
      <c r="BE573" s="2">
        <f t="shared" si="250"/>
        <v>9.0357918828477324E-2</v>
      </c>
      <c r="BF573">
        <f t="shared" si="251"/>
        <v>2.0069904705423625</v>
      </c>
      <c r="BG573" s="9">
        <f t="shared" si="252"/>
        <v>7.4004115188755023E-7</v>
      </c>
      <c r="BH573" s="9">
        <f t="shared" si="253"/>
        <v>1.2492829538637872E-6</v>
      </c>
      <c r="BI573" s="2"/>
      <c r="BJ573" s="2"/>
      <c r="BK573" s="2"/>
      <c r="BL573" s="2"/>
      <c r="BM573" s="2"/>
      <c r="BN573" s="2"/>
      <c r="BO573" s="2"/>
      <c r="BP573" s="2"/>
      <c r="BQ573" s="2"/>
      <c r="BR573" s="11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V573" s="6"/>
      <c r="EW573" s="6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6"/>
      <c r="FJ573" s="7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</row>
    <row r="574" spans="1:225">
      <c r="A574" s="16">
        <v>87.696808589623572</v>
      </c>
      <c r="B574" s="2">
        <v>9.5052630490625942E-2</v>
      </c>
      <c r="C574" s="2">
        <v>6.0539311756105371E-2</v>
      </c>
      <c r="D574" s="2">
        <v>3.9583646517170556E-2</v>
      </c>
      <c r="E574" s="2">
        <v>3.3371900976888344E-2</v>
      </c>
      <c r="F574" s="2">
        <v>2.6260883724312633E-2</v>
      </c>
      <c r="G574" s="2">
        <v>2.0254011340506202E-2</v>
      </c>
      <c r="H574" s="2">
        <v>7.6370218089457428E-3</v>
      </c>
      <c r="I574" s="2">
        <v>5.8478328718029318E-3</v>
      </c>
      <c r="J574" s="2">
        <v>3.9183329322715699E-3</v>
      </c>
      <c r="K574" s="2">
        <v>0.8548580818072532</v>
      </c>
      <c r="L574" s="2">
        <v>0.84975372466900734</v>
      </c>
      <c r="M574" s="2">
        <v>0.8364990967461885</v>
      </c>
      <c r="N574" s="2">
        <v>0.81670310680530334</v>
      </c>
      <c r="O574" s="2">
        <v>0.82050607046108082</v>
      </c>
      <c r="P574" s="2">
        <v>0.81030315186686663</v>
      </c>
      <c r="Q574" s="2">
        <v>0.78825588836517591</v>
      </c>
      <c r="R574" s="2">
        <v>0.75399787956035635</v>
      </c>
      <c r="S574" s="2">
        <v>0.7597408165101045</v>
      </c>
      <c r="T574" s="2">
        <v>0.94991071229787916</v>
      </c>
      <c r="U574" s="2">
        <v>0.91029303642511272</v>
      </c>
      <c r="V574" s="2">
        <v>0.87608274326335911</v>
      </c>
      <c r="W574" s="2">
        <v>0.85007500778219169</v>
      </c>
      <c r="X574" s="2">
        <v>0.84676695418539349</v>
      </c>
      <c r="Y574" s="2">
        <v>0.83055716320737283</v>
      </c>
      <c r="Z574" s="2">
        <v>0.79109275655995182</v>
      </c>
      <c r="AA574" s="2">
        <v>0.75984571243215926</v>
      </c>
      <c r="AB574" s="2">
        <v>0.76365914944237612</v>
      </c>
      <c r="AC574" s="9">
        <v>9.5229460973271906E-3</v>
      </c>
      <c r="AD574" s="2"/>
      <c r="AE574" s="2">
        <f t="shared" si="233"/>
        <v>-5.1387285859474587E-2</v>
      </c>
      <c r="AF574" s="2">
        <f t="shared" si="234"/>
        <v>-9.3988713258351092E-2</v>
      </c>
      <c r="AG574" s="2">
        <f t="shared" si="235"/>
        <v>-0.13229473672632161</v>
      </c>
      <c r="AH574" s="2">
        <f t="shared" si="236"/>
        <v>-0.16243068894145002</v>
      </c>
      <c r="AI574" s="2">
        <f t="shared" si="237"/>
        <v>-0.16632976482702322</v>
      </c>
      <c r="AJ574" s="2">
        <f t="shared" si="238"/>
        <v>-0.18565852242704756</v>
      </c>
      <c r="AK574" s="2">
        <f t="shared" si="239"/>
        <v>-0.23434005315907083</v>
      </c>
      <c r="AL574" s="2">
        <f t="shared" si="240"/>
        <v>-0.27463987626875624</v>
      </c>
      <c r="AM574" s="2">
        <f t="shared" si="241"/>
        <v>-0.2696337288387709</v>
      </c>
      <c r="AN574" s="2">
        <f t="shared" si="242"/>
        <v>2.3105419477698934</v>
      </c>
      <c r="AO574" s="2">
        <f t="shared" si="243"/>
        <v>0.39449933138950866</v>
      </c>
      <c r="AP574" s="2">
        <f t="shared" si="244"/>
        <v>0.98147417506045698</v>
      </c>
      <c r="AQ574" s="23">
        <f t="shared" si="226"/>
        <v>3.3476183485486137</v>
      </c>
      <c r="AR574" s="2">
        <f t="shared" si="227"/>
        <v>-0.23793251041020827</v>
      </c>
      <c r="AS574" s="2">
        <f t="shared" si="228"/>
        <v>-0.28236572323230469</v>
      </c>
      <c r="AT574" s="2">
        <f t="shared" si="229"/>
        <v>1.1329017054953452</v>
      </c>
      <c r="AU574" s="2">
        <f t="shared" si="230"/>
        <v>7.0998405259537281</v>
      </c>
      <c r="AV574" s="2">
        <f t="shared" si="231"/>
        <v>0.77473901930472988</v>
      </c>
      <c r="AW574" s="27">
        <f t="shared" si="232"/>
        <v>1.2291811642420334E-2</v>
      </c>
      <c r="AX574" s="28">
        <f t="shared" si="245"/>
        <v>1.1289819925288507</v>
      </c>
      <c r="AY574" s="2">
        <v>1E-3</v>
      </c>
      <c r="AZ574" s="2">
        <v>50</v>
      </c>
      <c r="BA574" s="2">
        <f t="shared" si="246"/>
        <v>4.4554904224586185</v>
      </c>
      <c r="BB574" s="2">
        <f t="shared" si="247"/>
        <v>9.0107565200865736</v>
      </c>
      <c r="BC574" s="2">
        <f t="shared" si="248"/>
        <v>0.13972115554147685</v>
      </c>
      <c r="BD574" s="2">
        <f t="shared" si="249"/>
        <v>7.7528649129677491E-3</v>
      </c>
      <c r="BE574" s="2">
        <f t="shared" si="250"/>
        <v>8.84436102107653E-2</v>
      </c>
      <c r="BF574">
        <f t="shared" si="251"/>
        <v>1.9215591185275367</v>
      </c>
      <c r="BG574" s="9">
        <f t="shared" si="252"/>
        <v>6.8021913118007233E-7</v>
      </c>
      <c r="BH574" s="9">
        <f t="shared" si="253"/>
        <v>1.2838669912345344E-6</v>
      </c>
      <c r="BI574" s="2"/>
      <c r="BJ574" s="2"/>
      <c r="BK574" s="2"/>
      <c r="BL574" s="2"/>
      <c r="BM574" s="2"/>
      <c r="BN574" s="2"/>
      <c r="BO574" s="2"/>
      <c r="BP574" s="2"/>
      <c r="BQ574" s="2"/>
      <c r="BR574" s="11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V574" s="6"/>
      <c r="EW574" s="6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6"/>
      <c r="FJ574" s="7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</row>
    <row r="575" spans="1:225">
      <c r="A575" s="16">
        <v>87.873058141716299</v>
      </c>
      <c r="B575" s="2">
        <v>9.4227936182669253E-2</v>
      </c>
      <c r="C575" s="2">
        <v>6.2451064447401061E-2</v>
      </c>
      <c r="D575" s="2">
        <v>4.1927284481293993E-2</v>
      </c>
      <c r="E575" s="2">
        <v>3.4331008191238868E-2</v>
      </c>
      <c r="F575" s="2">
        <v>2.7368256199520123E-2</v>
      </c>
      <c r="G575" s="2">
        <v>2.2612478757242521E-2</v>
      </c>
      <c r="H575" s="2">
        <v>9.004455450004098E-3</v>
      </c>
      <c r="I575" s="2">
        <v>6.998640380707747E-3</v>
      </c>
      <c r="J575" s="2">
        <v>4.7956559124427084E-3</v>
      </c>
      <c r="K575" s="2">
        <v>0.85384239855523547</v>
      </c>
      <c r="L575" s="2">
        <v>0.84109332373223977</v>
      </c>
      <c r="M575" s="2">
        <v>0.82844151760459639</v>
      </c>
      <c r="N575" s="2">
        <v>0.81280035653917093</v>
      </c>
      <c r="O575" s="2">
        <v>0.81656856772967812</v>
      </c>
      <c r="P575" s="2">
        <v>0.80179704651251871</v>
      </c>
      <c r="Q575" s="2">
        <v>0.78269312392836388</v>
      </c>
      <c r="R575" s="2">
        <v>0.75217757212580216</v>
      </c>
      <c r="S575" s="2">
        <v>0.76024953026665387</v>
      </c>
      <c r="T575" s="2">
        <v>0.9480703347379047</v>
      </c>
      <c r="U575" s="2">
        <v>0.90354438817964078</v>
      </c>
      <c r="V575" s="2">
        <v>0.8703688020858904</v>
      </c>
      <c r="W575" s="2">
        <v>0.84713136473040984</v>
      </c>
      <c r="X575" s="2">
        <v>0.84393682392919822</v>
      </c>
      <c r="Y575" s="2">
        <v>0.82440952526976119</v>
      </c>
      <c r="Z575" s="2">
        <v>0.78693528359491727</v>
      </c>
      <c r="AA575" s="2">
        <v>0.75917621250650991</v>
      </c>
      <c r="AB575" s="2">
        <v>0.76504518617909656</v>
      </c>
      <c r="AC575" s="9">
        <v>9.5435986491233978E-3</v>
      </c>
      <c r="AD575" s="2"/>
      <c r="AE575" s="2">
        <f t="shared" si="233"/>
        <v>-5.3326586717759208E-2</v>
      </c>
      <c r="AF575" s="2">
        <f t="shared" si="234"/>
        <v>-0.10143004101482354</v>
      </c>
      <c r="AG575" s="2">
        <f t="shared" si="235"/>
        <v>-0.13883824671460337</v>
      </c>
      <c r="AH575" s="2">
        <f t="shared" si="236"/>
        <v>-0.16589950222321898</v>
      </c>
      <c r="AI575" s="2">
        <f t="shared" si="237"/>
        <v>-0.16967764035227495</v>
      </c>
      <c r="AJ575" s="2">
        <f t="shared" si="238"/>
        <v>-0.19308787584801013</v>
      </c>
      <c r="AK575" s="2">
        <f t="shared" si="239"/>
        <v>-0.23960926571861052</v>
      </c>
      <c r="AL575" s="2">
        <f t="shared" si="240"/>
        <v>-0.27552136449220987</v>
      </c>
      <c r="AM575" s="2">
        <f t="shared" si="241"/>
        <v>-0.26782037999920211</v>
      </c>
      <c r="AN575" s="2">
        <f t="shared" si="242"/>
        <v>2.2560015561512126</v>
      </c>
      <c r="AO575" s="2">
        <f t="shared" si="243"/>
        <v>0.38644981394387373</v>
      </c>
      <c r="AP575" s="2">
        <f t="shared" si="244"/>
        <v>0.97676692066205306</v>
      </c>
      <c r="AQ575" s="23">
        <f t="shared" si="226"/>
        <v>3.3372490468478682</v>
      </c>
      <c r="AR575" s="2">
        <f t="shared" si="227"/>
        <v>-0.24501458327654416</v>
      </c>
      <c r="AS575" s="2">
        <f t="shared" si="228"/>
        <v>-0.28478284976132695</v>
      </c>
      <c r="AT575" s="2">
        <f t="shared" si="229"/>
        <v>1.0139608203798152</v>
      </c>
      <c r="AU575" s="2">
        <f t="shared" si="230"/>
        <v>6.3223816273764681</v>
      </c>
      <c r="AV575" s="2">
        <f t="shared" si="231"/>
        <v>0.77066985416182321</v>
      </c>
      <c r="AW575" s="27">
        <f t="shared" si="232"/>
        <v>1.2383511042485201E-2</v>
      </c>
      <c r="AX575" s="28">
        <f t="shared" si="245"/>
        <v>1.1300465028390068</v>
      </c>
      <c r="AY575" s="2">
        <v>1E-3</v>
      </c>
      <c r="AZ575" s="2">
        <v>50</v>
      </c>
      <c r="BA575" s="2">
        <f t="shared" si="246"/>
        <v>4.5588864784498124</v>
      </c>
      <c r="BB575" s="2">
        <f t="shared" si="247"/>
        <v>9.2959571754144523</v>
      </c>
      <c r="BC575" s="2">
        <f t="shared" si="248"/>
        <v>0.14296358567861742</v>
      </c>
      <c r="BD575" s="2">
        <f t="shared" si="249"/>
        <v>7.6894054750148363E-3</v>
      </c>
      <c r="BE575" s="2">
        <f t="shared" si="250"/>
        <v>9.0388546050267138E-2</v>
      </c>
      <c r="BF575">
        <f t="shared" si="251"/>
        <v>2.0344093871468987</v>
      </c>
      <c r="BG575" s="9">
        <f t="shared" si="252"/>
        <v>7.6033028634179009E-7</v>
      </c>
      <c r="BH575" s="9">
        <f t="shared" si="253"/>
        <v>1.2316070571316663E-6</v>
      </c>
      <c r="BI575" s="2"/>
      <c r="BJ575" s="2"/>
      <c r="BK575" s="2"/>
      <c r="BL575" s="2"/>
      <c r="BM575" s="2"/>
      <c r="BN575" s="2"/>
      <c r="BO575" s="2"/>
      <c r="BP575" s="2"/>
      <c r="BQ575" s="2"/>
      <c r="BR575" s="11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V575" s="6"/>
      <c r="EW575" s="6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6"/>
      <c r="FJ575" s="7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</row>
    <row r="576" spans="1:225">
      <c r="A576" s="16">
        <v>88.071940781701755</v>
      </c>
      <c r="B576" s="2">
        <v>9.3548456487909215E-2</v>
      </c>
      <c r="C576" s="2">
        <v>6.1782722546647323E-2</v>
      </c>
      <c r="D576" s="2">
        <v>4.1239182529816863E-2</v>
      </c>
      <c r="E576" s="2">
        <v>3.5146331196402605E-2</v>
      </c>
      <c r="F576" s="2">
        <v>2.7737592761453871E-2</v>
      </c>
      <c r="G576" s="2">
        <v>2.4795225561808753E-2</v>
      </c>
      <c r="H576" s="2">
        <v>1.0401170219862792E-2</v>
      </c>
      <c r="I576" s="2">
        <v>8.2002108841896064E-3</v>
      </c>
      <c r="J576" s="2">
        <v>5.7403615569998198E-3</v>
      </c>
      <c r="K576" s="2">
        <v>0.84142298093115597</v>
      </c>
      <c r="L576" s="2">
        <v>0.82740920337161428</v>
      </c>
      <c r="M576" s="2">
        <v>0.80659013352722353</v>
      </c>
      <c r="N576" s="2">
        <v>0.79093590728473695</v>
      </c>
      <c r="O576" s="2">
        <v>0.80102821465160778</v>
      </c>
      <c r="P576" s="2">
        <v>0.78109801035408144</v>
      </c>
      <c r="Q576" s="2">
        <v>0.76482692559741949</v>
      </c>
      <c r="R576" s="2">
        <v>0.73439732352387854</v>
      </c>
      <c r="S576" s="2">
        <v>0.74101305692722064</v>
      </c>
      <c r="T576" s="2">
        <v>0.93497143741906519</v>
      </c>
      <c r="U576" s="2">
        <v>0.88919192591826157</v>
      </c>
      <c r="V576" s="2">
        <v>0.84782931605704037</v>
      </c>
      <c r="W576" s="2">
        <v>0.8260822384811396</v>
      </c>
      <c r="X576" s="2">
        <v>0.82876580741306161</v>
      </c>
      <c r="Y576" s="2">
        <v>0.80589323591589024</v>
      </c>
      <c r="Z576" s="2">
        <v>0.77040956902490987</v>
      </c>
      <c r="AA576" s="2">
        <v>0.74259753440806819</v>
      </c>
      <c r="AB576" s="2">
        <v>0.7467534184842205</v>
      </c>
      <c r="AC576" s="9">
        <v>9.5280180785016124E-3</v>
      </c>
      <c r="AD576" s="2"/>
      <c r="AE576" s="2">
        <f t="shared" si="233"/>
        <v>-6.7239298374959816E-2</v>
      </c>
      <c r="AF576" s="2">
        <f t="shared" si="234"/>
        <v>-0.11744217709721884</v>
      </c>
      <c r="AG576" s="2">
        <f t="shared" si="235"/>
        <v>-0.16507594168403858</v>
      </c>
      <c r="AH576" s="2">
        <f t="shared" si="236"/>
        <v>-0.19106094809132354</v>
      </c>
      <c r="AI576" s="2">
        <f t="shared" si="237"/>
        <v>-0.1878176638623848</v>
      </c>
      <c r="AJ576" s="2">
        <f t="shared" si="238"/>
        <v>-0.21580400689214305</v>
      </c>
      <c r="AK576" s="2">
        <f t="shared" si="239"/>
        <v>-0.26083299772267265</v>
      </c>
      <c r="AL576" s="2">
        <f t="shared" si="240"/>
        <v>-0.29760105746003662</v>
      </c>
      <c r="AM576" s="2">
        <f t="shared" si="241"/>
        <v>-0.29202024408023197</v>
      </c>
      <c r="AN576" s="2">
        <f t="shared" si="242"/>
        <v>2.3088973590371356</v>
      </c>
      <c r="AO576" s="2">
        <f t="shared" si="243"/>
        <v>0.39819268877418418</v>
      </c>
      <c r="AP576" s="2">
        <f t="shared" si="244"/>
        <v>0.97037362631460866</v>
      </c>
      <c r="AQ576" s="23">
        <f t="shared" si="226"/>
        <v>3.3523391688687085</v>
      </c>
      <c r="AR576" s="2">
        <f t="shared" si="227"/>
        <v>-0.26810571180109294</v>
      </c>
      <c r="AS576" s="2">
        <f t="shared" si="228"/>
        <v>-0.30870508412166053</v>
      </c>
      <c r="AT576" s="2">
        <f t="shared" si="229"/>
        <v>1.0351513028816679</v>
      </c>
      <c r="AU576" s="2">
        <f t="shared" si="230"/>
        <v>6.4365406683727171</v>
      </c>
      <c r="AV576" s="2">
        <f t="shared" si="231"/>
        <v>0.75283450556094089</v>
      </c>
      <c r="AW576" s="27">
        <f t="shared" si="232"/>
        <v>1.2656192042369573E-2</v>
      </c>
      <c r="AX576" s="28">
        <f t="shared" si="245"/>
        <v>1.1310230060234183</v>
      </c>
      <c r="AY576" s="2">
        <v>1E-3</v>
      </c>
      <c r="AZ576" s="2">
        <v>50</v>
      </c>
      <c r="BA576" s="2">
        <f t="shared" si="246"/>
        <v>4.4090923000130005</v>
      </c>
      <c r="BB576" s="2">
        <f t="shared" si="247"/>
        <v>9.0580227723974982</v>
      </c>
      <c r="BC576" s="2">
        <f t="shared" si="248"/>
        <v>0.1382661419137112</v>
      </c>
      <c r="BD576" s="2">
        <f t="shared" si="249"/>
        <v>7.6320992317408408E-3</v>
      </c>
      <c r="BE576" s="2">
        <f t="shared" si="250"/>
        <v>8.7569308705433002E-2</v>
      </c>
      <c r="BF576">
        <f t="shared" si="251"/>
        <v>1.9402555735341638</v>
      </c>
      <c r="BG576" s="9">
        <f t="shared" si="252"/>
        <v>8.3228884425252777E-7</v>
      </c>
      <c r="BH576" s="9">
        <f t="shared" si="253"/>
        <v>1.2208899039133882E-6</v>
      </c>
      <c r="BI576" s="2"/>
      <c r="BJ576" s="2"/>
      <c r="BK576" s="2"/>
      <c r="BL576" s="2"/>
      <c r="BM576" s="2"/>
      <c r="BN576" s="2"/>
      <c r="BO576" s="2"/>
      <c r="BP576" s="2"/>
      <c r="BQ576" s="2"/>
      <c r="BR576" s="11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V576" s="6"/>
      <c r="EW576" s="6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6"/>
      <c r="FJ576" s="7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</row>
    <row r="577" spans="1:225">
      <c r="A577" s="16">
        <v>88.255460301034404</v>
      </c>
      <c r="B577" s="2">
        <v>9.3610740922485086E-2</v>
      </c>
      <c r="C577" s="2">
        <v>6.1284943438376413E-2</v>
      </c>
      <c r="D577" s="2">
        <v>4.0729105233520899E-2</v>
      </c>
      <c r="E577" s="2">
        <v>3.5041765805556187E-2</v>
      </c>
      <c r="F577" s="2">
        <v>2.965893933150323E-2</v>
      </c>
      <c r="G577" s="2">
        <v>2.5286544039956206E-2</v>
      </c>
      <c r="H577" s="2">
        <v>1.0910147811261353E-2</v>
      </c>
      <c r="I577" s="2">
        <v>8.66801777458397E-3</v>
      </c>
      <c r="J577" s="2">
        <v>6.1383766238457477E-3</v>
      </c>
      <c r="K577" s="2">
        <v>0.83161780051927392</v>
      </c>
      <c r="L577" s="2">
        <v>0.82160895665992162</v>
      </c>
      <c r="M577" s="2">
        <v>0.80360402230290151</v>
      </c>
      <c r="N577" s="2">
        <v>0.78151278586639539</v>
      </c>
      <c r="O577" s="2">
        <v>0.78692737214410735</v>
      </c>
      <c r="P577" s="2">
        <v>0.77065946742751423</v>
      </c>
      <c r="Q577" s="2">
        <v>0.74826151948460895</v>
      </c>
      <c r="R577" s="2">
        <v>0.72211200173442702</v>
      </c>
      <c r="S577" s="2">
        <v>0.73490311526370011</v>
      </c>
      <c r="T577" s="2">
        <v>0.92522854144175903</v>
      </c>
      <c r="U577" s="2">
        <v>0.88289390009829805</v>
      </c>
      <c r="V577" s="2">
        <v>0.84433312753642242</v>
      </c>
      <c r="W577" s="2">
        <v>0.81655455167195157</v>
      </c>
      <c r="X577" s="2">
        <v>0.81658631147561056</v>
      </c>
      <c r="Y577" s="2">
        <v>0.79594601146747046</v>
      </c>
      <c r="Z577" s="2">
        <v>0.75263059714687841</v>
      </c>
      <c r="AA577" s="2">
        <v>0.72213994412065374</v>
      </c>
      <c r="AB577" s="2">
        <v>0.73490311526370011</v>
      </c>
      <c r="AC577" s="9">
        <v>9.4985694288913756E-3</v>
      </c>
      <c r="AD577" s="2"/>
      <c r="AE577" s="2">
        <f t="shared" si="233"/>
        <v>-7.7714500158000965E-2</v>
      </c>
      <c r="AF577" s="2">
        <f t="shared" si="234"/>
        <v>-0.12455024403685418</v>
      </c>
      <c r="AG577" s="2">
        <f t="shared" si="235"/>
        <v>-0.16920816138754033</v>
      </c>
      <c r="AH577" s="2">
        <f t="shared" si="236"/>
        <v>-0.20266155720273732</v>
      </c>
      <c r="AI577" s="2">
        <f t="shared" si="237"/>
        <v>-0.20262266306398949</v>
      </c>
      <c r="AJ577" s="2">
        <f t="shared" si="238"/>
        <v>-0.22822392022756907</v>
      </c>
      <c r="AK577" s="2">
        <f t="shared" si="239"/>
        <v>-0.28418074639159124</v>
      </c>
      <c r="AL577" s="2">
        <f t="shared" si="240"/>
        <v>-0.3255363304496543</v>
      </c>
      <c r="AM577" s="2">
        <f t="shared" si="241"/>
        <v>-0.30801660442554352</v>
      </c>
      <c r="AN577" s="2">
        <f t="shared" si="242"/>
        <v>2.4852662577441031</v>
      </c>
      <c r="AO577" s="2">
        <f t="shared" si="243"/>
        <v>0.42844550339104059</v>
      </c>
      <c r="AP577" s="2">
        <f t="shared" si="244"/>
        <v>0.9726417519512004</v>
      </c>
      <c r="AQ577" s="23">
        <f t="shared" si="226"/>
        <v>3.3902034770038534</v>
      </c>
      <c r="AR577" s="2">
        <f t="shared" si="227"/>
        <v>-0.29000273713280716</v>
      </c>
      <c r="AS577" s="2">
        <f t="shared" si="228"/>
        <v>-0.32557502506427527</v>
      </c>
      <c r="AT577" s="2">
        <f t="shared" si="229"/>
        <v>0.90697708102464192</v>
      </c>
      <c r="AU577" s="2">
        <f t="shared" si="230"/>
        <v>5.5844627504381545</v>
      </c>
      <c r="AV577" s="2">
        <f t="shared" si="231"/>
        <v>0.73797156536429231</v>
      </c>
      <c r="AW577" s="27">
        <f t="shared" si="232"/>
        <v>1.2871186201059795E-2</v>
      </c>
      <c r="AX577" s="28">
        <f t="shared" si="245"/>
        <v>1.1304491070210463</v>
      </c>
      <c r="AY577" s="2">
        <v>1E-3</v>
      </c>
      <c r="AZ577" s="2">
        <v>50</v>
      </c>
      <c r="BA577" s="2">
        <f t="shared" si="246"/>
        <v>4.0520579351289818</v>
      </c>
      <c r="BB577" s="2">
        <f t="shared" si="247"/>
        <v>8.288070093277323</v>
      </c>
      <c r="BC577" s="2">
        <f t="shared" si="248"/>
        <v>0.12706978656343196</v>
      </c>
      <c r="BD577" s="2">
        <f t="shared" si="249"/>
        <v>7.6656746468899478E-3</v>
      </c>
      <c r="BE577" s="2">
        <f t="shared" si="250"/>
        <v>8.0809748858339248E-2</v>
      </c>
      <c r="BF577">
        <f t="shared" si="251"/>
        <v>1.6680977829774541</v>
      </c>
      <c r="BG577" s="9">
        <f t="shared" si="252"/>
        <v>8.4529851803492539E-7</v>
      </c>
      <c r="BH577" s="9">
        <f t="shared" si="253"/>
        <v>1.2889809316990216E-6</v>
      </c>
      <c r="BI577" s="2"/>
      <c r="BJ577" s="2"/>
      <c r="BK577" s="2"/>
      <c r="BL577" s="2"/>
      <c r="BM577" s="2"/>
      <c r="BN577" s="2"/>
      <c r="BO577" s="2"/>
      <c r="BP577" s="2"/>
      <c r="BQ577" s="2"/>
      <c r="BR577" s="11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V577" s="6"/>
      <c r="EW577" s="6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6"/>
      <c r="FJ577" s="7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</row>
    <row r="578" spans="1:225">
      <c r="A578" s="16">
        <v>88.436557558850978</v>
      </c>
      <c r="B578" s="2">
        <v>9.6272129857880223E-2</v>
      </c>
      <c r="C578" s="2">
        <v>6.1051246082246005E-2</v>
      </c>
      <c r="D578" s="2">
        <v>3.9558294998448623E-2</v>
      </c>
      <c r="E578" s="2">
        <v>3.6884102170517893E-2</v>
      </c>
      <c r="F578" s="2">
        <v>2.9534463463372719E-2</v>
      </c>
      <c r="G578" s="2">
        <v>2.3463027773199294E-2</v>
      </c>
      <c r="H578" s="2">
        <v>9.7471186714195579E-3</v>
      </c>
      <c r="I578" s="2">
        <v>7.6641428757018484E-3</v>
      </c>
      <c r="J578" s="2">
        <v>5.3437311524422411E-3</v>
      </c>
      <c r="K578" s="2">
        <v>0.84085996162511378</v>
      </c>
      <c r="L578" s="2">
        <v>0.83094227706420098</v>
      </c>
      <c r="M578" s="2">
        <v>0.8192442224356109</v>
      </c>
      <c r="N578" s="2">
        <v>0.78650208597605653</v>
      </c>
      <c r="O578" s="2">
        <v>0.79335159467189009</v>
      </c>
      <c r="P578" s="2">
        <v>0.77774507312382668</v>
      </c>
      <c r="Q578" s="2">
        <v>0.76538313389189894</v>
      </c>
      <c r="R578" s="2">
        <v>0.72746243438033831</v>
      </c>
      <c r="S578" s="2">
        <v>0.73730899867066824</v>
      </c>
      <c r="T578" s="2">
        <v>0.93713209148299403</v>
      </c>
      <c r="U578" s="2">
        <v>0.89199352314644698</v>
      </c>
      <c r="V578" s="2">
        <v>0.85880251743405955</v>
      </c>
      <c r="W578" s="2">
        <v>0.82338618814657438</v>
      </c>
      <c r="X578" s="2">
        <v>0.82288605813526283</v>
      </c>
      <c r="Y578" s="2">
        <v>0.80120810089702599</v>
      </c>
      <c r="Z578" s="2">
        <v>0.769091611876351</v>
      </c>
      <c r="AA578" s="2">
        <v>0.73512657725604014</v>
      </c>
      <c r="AB578" s="2">
        <v>0.74265272982311048</v>
      </c>
      <c r="AC578" s="9">
        <v>9.4691207792824469E-3</v>
      </c>
      <c r="AD578" s="2"/>
      <c r="AE578" s="2">
        <f t="shared" si="233"/>
        <v>-6.4931033912105446E-2</v>
      </c>
      <c r="AF578" s="2">
        <f t="shared" si="234"/>
        <v>-0.1142964074750733</v>
      </c>
      <c r="AG578" s="2">
        <f t="shared" si="235"/>
        <v>-0.15221628164266032</v>
      </c>
      <c r="AH578" s="2">
        <f t="shared" si="236"/>
        <v>-0.19432994395926462</v>
      </c>
      <c r="AI578" s="2">
        <f t="shared" si="237"/>
        <v>-0.19493753486997464</v>
      </c>
      <c r="AJ578" s="2">
        <f t="shared" si="238"/>
        <v>-0.22163456428673903</v>
      </c>
      <c r="AK578" s="2">
        <f t="shared" si="239"/>
        <v>-0.26254518539343852</v>
      </c>
      <c r="AL578" s="2">
        <f t="shared" si="240"/>
        <v>-0.30771258064262497</v>
      </c>
      <c r="AM578" s="2">
        <f t="shared" si="241"/>
        <v>-0.29752673272649249</v>
      </c>
      <c r="AN578" s="2">
        <f t="shared" si="242"/>
        <v>2.446099443953079</v>
      </c>
      <c r="AO578" s="2">
        <f t="shared" si="243"/>
        <v>0.42024200388647315</v>
      </c>
      <c r="AP578" s="2">
        <f t="shared" si="244"/>
        <v>0.96787270061595632</v>
      </c>
      <c r="AQ578" s="23">
        <f t="shared" si="226"/>
        <v>3.380070572735149</v>
      </c>
      <c r="AR578" s="2">
        <f t="shared" si="227"/>
        <v>-0.26737874191153316</v>
      </c>
      <c r="AS578" s="2">
        <f t="shared" si="228"/>
        <v>-0.3181929178603044</v>
      </c>
      <c r="AT578" s="2">
        <f t="shared" si="229"/>
        <v>1.2955954102665177</v>
      </c>
      <c r="AU578" s="2">
        <f t="shared" si="230"/>
        <v>8.1241569238714213</v>
      </c>
      <c r="AV578" s="2">
        <f t="shared" si="231"/>
        <v>0.75039225032871604</v>
      </c>
      <c r="AW578" s="27">
        <f t="shared" si="232"/>
        <v>1.2618894684925669E-2</v>
      </c>
      <c r="AX578" s="28">
        <f t="shared" si="245"/>
        <v>1.1294075729639232</v>
      </c>
      <c r="AY578" s="2">
        <v>1E-3</v>
      </c>
      <c r="AZ578" s="2">
        <v>50</v>
      </c>
      <c r="BA578" s="2">
        <f t="shared" si="246"/>
        <v>4.1449901997751342</v>
      </c>
      <c r="BB578" s="2">
        <f t="shared" si="247"/>
        <v>8.4104621134798716</v>
      </c>
      <c r="BC578" s="2">
        <f t="shared" si="248"/>
        <v>0.12998407930615583</v>
      </c>
      <c r="BD578" s="2">
        <f t="shared" si="249"/>
        <v>7.7273692175743227E-3</v>
      </c>
      <c r="BE578" s="2">
        <f t="shared" si="250"/>
        <v>8.2574622352586502E-2</v>
      </c>
      <c r="BF578">
        <f t="shared" si="251"/>
        <v>1.7036030176842134</v>
      </c>
      <c r="BG578" s="9">
        <f t="shared" si="252"/>
        <v>7.8518086555048836E-7</v>
      </c>
      <c r="BH578" s="9">
        <f t="shared" si="253"/>
        <v>1.2995984360695364E-6</v>
      </c>
      <c r="BI578" s="2"/>
      <c r="BJ578" s="2"/>
      <c r="BK578" s="2"/>
      <c r="BL578" s="2"/>
      <c r="BM578" s="2"/>
      <c r="BN578" s="2"/>
      <c r="BO578" s="2"/>
      <c r="BP578" s="2"/>
      <c r="BQ578" s="2"/>
      <c r="BR578" s="11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V578" s="6"/>
      <c r="EW578" s="6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6"/>
      <c r="FJ578" s="7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</row>
    <row r="579" spans="1:225">
      <c r="A579" s="16">
        <v>88.602288669600156</v>
      </c>
      <c r="B579" s="2">
        <v>9.3761135473398788E-2</v>
      </c>
      <c r="C579" s="2">
        <v>6.3151141848472661E-2</v>
      </c>
      <c r="D579" s="2">
        <v>4.1247245105074451E-2</v>
      </c>
      <c r="E579" s="2">
        <v>3.7213161738297806E-2</v>
      </c>
      <c r="F579" s="2">
        <v>2.9799852885373672E-2</v>
      </c>
      <c r="G579" s="2">
        <v>2.4012135141444499E-2</v>
      </c>
      <c r="H579" s="2">
        <v>1.0127560820773176E-2</v>
      </c>
      <c r="I579" s="2">
        <v>7.996382423419086E-3</v>
      </c>
      <c r="J579" s="2">
        <v>5.6101774691428713E-3</v>
      </c>
      <c r="K579" s="2">
        <v>0.85321861955544964</v>
      </c>
      <c r="L579" s="2">
        <v>0.83617187840184604</v>
      </c>
      <c r="M579" s="2">
        <v>0.82747594163694571</v>
      </c>
      <c r="N579" s="2">
        <v>0.8026195026538836</v>
      </c>
      <c r="O579" s="2">
        <v>0.80300707288471962</v>
      </c>
      <c r="P579" s="2">
        <v>0.78425707368250086</v>
      </c>
      <c r="Q579" s="2">
        <v>0.76972413556681174</v>
      </c>
      <c r="R579" s="2">
        <v>0.73781530459745359</v>
      </c>
      <c r="S579" s="2">
        <v>0.75500523570653</v>
      </c>
      <c r="T579" s="2">
        <v>0.94697975502884846</v>
      </c>
      <c r="U579" s="2">
        <v>0.89932302025031874</v>
      </c>
      <c r="V579" s="2">
        <v>0.8687231867420202</v>
      </c>
      <c r="W579" s="2">
        <v>0.8398326643921814</v>
      </c>
      <c r="X579" s="2">
        <v>0.8328069257700933</v>
      </c>
      <c r="Y579" s="2">
        <v>0.80826920882394537</v>
      </c>
      <c r="Z579" s="2">
        <v>0.77375756627470971</v>
      </c>
      <c r="AA579" s="2">
        <v>0.74581168702087264</v>
      </c>
      <c r="AB579" s="2">
        <v>0.76061541317567283</v>
      </c>
      <c r="AC579" s="9">
        <v>9.4863152800460405E-3</v>
      </c>
      <c r="AD579" s="2"/>
      <c r="AE579" s="2">
        <f t="shared" si="233"/>
        <v>-5.4477564030011479E-2</v>
      </c>
      <c r="AF579" s="2">
        <f t="shared" si="234"/>
        <v>-0.10611299842385122</v>
      </c>
      <c r="AG579" s="2">
        <f t="shared" si="235"/>
        <v>-0.14073074676129108</v>
      </c>
      <c r="AH579" s="2">
        <f t="shared" si="236"/>
        <v>-0.17455261604646438</v>
      </c>
      <c r="AI579" s="2">
        <f t="shared" si="237"/>
        <v>-0.18295344546944797</v>
      </c>
      <c r="AJ579" s="2">
        <f t="shared" si="238"/>
        <v>-0.21286009671536221</v>
      </c>
      <c r="AK579" s="2">
        <f t="shared" si="239"/>
        <v>-0.2564966763239247</v>
      </c>
      <c r="AL579" s="2">
        <f t="shared" si="240"/>
        <v>-0.29328214091118548</v>
      </c>
      <c r="AM579" s="2">
        <f t="shared" si="241"/>
        <v>-0.2736274191972799</v>
      </c>
      <c r="AN579" s="2">
        <f t="shared" si="242"/>
        <v>2.384682999685896</v>
      </c>
      <c r="AO579" s="2">
        <f t="shared" si="243"/>
        <v>0.40846316552836642</v>
      </c>
      <c r="AP579" s="2">
        <f t="shared" si="244"/>
        <v>0.96329289188177114</v>
      </c>
      <c r="AQ579" s="23">
        <f t="shared" si="226"/>
        <v>3.3653499702479452</v>
      </c>
      <c r="AR579" s="2">
        <f t="shared" si="227"/>
        <v>-0.2617230938244704</v>
      </c>
      <c r="AS579" s="2">
        <f t="shared" si="228"/>
        <v>-0.30406175047621686</v>
      </c>
      <c r="AT579" s="2">
        <f t="shared" si="229"/>
        <v>1.0794973688081451</v>
      </c>
      <c r="AU579" s="2">
        <f t="shared" si="230"/>
        <v>6.7301515297580154</v>
      </c>
      <c r="AV579" s="2">
        <f t="shared" si="231"/>
        <v>0.75714212928605096</v>
      </c>
      <c r="AW579" s="27">
        <f t="shared" si="232"/>
        <v>1.2529107697376694E-2</v>
      </c>
      <c r="AX579" s="28">
        <f t="shared" si="245"/>
        <v>1.1295949348372309</v>
      </c>
      <c r="AY579" s="2">
        <v>1E-3</v>
      </c>
      <c r="AZ579" s="2">
        <v>50</v>
      </c>
      <c r="BA579" s="2">
        <f t="shared" si="246"/>
        <v>4.283390759792141</v>
      </c>
      <c r="BB579" s="2">
        <f t="shared" si="247"/>
        <v>8.7038697180720277</v>
      </c>
      <c r="BC579" s="2">
        <f t="shared" si="248"/>
        <v>0.13432422693068893</v>
      </c>
      <c r="BD579" s="2">
        <f t="shared" si="249"/>
        <v>7.7161978175118813E-3</v>
      </c>
      <c r="BE579" s="2">
        <f t="shared" si="250"/>
        <v>8.5195889839257077E-2</v>
      </c>
      <c r="BF579">
        <f t="shared" si="251"/>
        <v>1.8032547111396791</v>
      </c>
      <c r="BG579" s="9">
        <f t="shared" si="252"/>
        <v>8.0483818317058547E-7</v>
      </c>
      <c r="BH579" s="9">
        <f t="shared" si="253"/>
        <v>1.2799570462281435E-6</v>
      </c>
      <c r="BI579" s="2"/>
      <c r="BJ579" s="2"/>
      <c r="BK579" s="2"/>
      <c r="BL579" s="2"/>
      <c r="BM579" s="2"/>
      <c r="BN579" s="2"/>
      <c r="BO579" s="2"/>
      <c r="BP579" s="2"/>
      <c r="BQ579" s="2"/>
      <c r="BR579" s="11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V579" s="6"/>
      <c r="EW579" s="6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6"/>
      <c r="FJ579" s="7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</row>
    <row r="580" spans="1:225">
      <c r="A580" s="16">
        <v>88.772061940715929</v>
      </c>
      <c r="B580" s="2">
        <v>9.2476013874218554E-2</v>
      </c>
      <c r="C580" s="2">
        <v>6.2139267905025039E-2</v>
      </c>
      <c r="D580" s="2">
        <v>3.9320647883305464E-2</v>
      </c>
      <c r="E580" s="2">
        <v>3.4379762731725966E-2</v>
      </c>
      <c r="F580" s="2">
        <v>2.8287861164222682E-2</v>
      </c>
      <c r="G580" s="2">
        <v>2.2908883773200245E-2</v>
      </c>
      <c r="H580" s="2">
        <v>9.3619865025045806E-3</v>
      </c>
      <c r="I580" s="2">
        <v>7.3283212001841944E-3</v>
      </c>
      <c r="J580" s="2">
        <v>5.075270855614219E-3</v>
      </c>
      <c r="K580" s="2">
        <v>0.85190217769005117</v>
      </c>
      <c r="L580" s="2">
        <v>0.83233160576065035</v>
      </c>
      <c r="M580" s="2">
        <v>0.81819648829412461</v>
      </c>
      <c r="N580" s="2">
        <v>0.80797784411406004</v>
      </c>
      <c r="O580" s="2">
        <v>0.80486496711660593</v>
      </c>
      <c r="P580" s="2">
        <v>0.78620103326614821</v>
      </c>
      <c r="Q580" s="2">
        <v>0.76956268283078366</v>
      </c>
      <c r="R580" s="2">
        <v>0.73342356703639622</v>
      </c>
      <c r="S580" s="2">
        <v>0.74214284626651816</v>
      </c>
      <c r="T580" s="2">
        <v>0.94437819156426972</v>
      </c>
      <c r="U580" s="2">
        <v>0.89447087366567535</v>
      </c>
      <c r="V580" s="2">
        <v>0.85751713617743008</v>
      </c>
      <c r="W580" s="2">
        <v>0.84235760684578598</v>
      </c>
      <c r="X580" s="2">
        <v>0.83315282828082859</v>
      </c>
      <c r="Y580" s="2">
        <v>0.80910991703934843</v>
      </c>
      <c r="Z580" s="2">
        <v>0.7728563831615326</v>
      </c>
      <c r="AA580" s="2">
        <v>0.74075188823658045</v>
      </c>
      <c r="AB580" s="2">
        <v>0.74721811712213237</v>
      </c>
      <c r="AC580" s="9">
        <v>9.5184891643186782E-3</v>
      </c>
      <c r="AD580" s="2"/>
      <c r="AE580" s="2">
        <f t="shared" si="233"/>
        <v>-5.722856640900284E-2</v>
      </c>
      <c r="AF580" s="2">
        <f t="shared" si="234"/>
        <v>-0.11152293814463732</v>
      </c>
      <c r="AG580" s="2">
        <f t="shared" si="235"/>
        <v>-0.15371411626133222</v>
      </c>
      <c r="AH580" s="2">
        <f t="shared" si="236"/>
        <v>-0.17155064368581838</v>
      </c>
      <c r="AI580" s="2">
        <f t="shared" si="237"/>
        <v>-0.18253818631944171</v>
      </c>
      <c r="AJ580" s="2">
        <f t="shared" si="238"/>
        <v>-0.21182050336625069</v>
      </c>
      <c r="AK580" s="2">
        <f t="shared" si="239"/>
        <v>-0.25766203916769681</v>
      </c>
      <c r="AL580" s="2">
        <f t="shared" si="240"/>
        <v>-0.30008954344419136</v>
      </c>
      <c r="AM580" s="2">
        <f t="shared" si="241"/>
        <v>-0.29139814567765426</v>
      </c>
      <c r="AN580" s="2">
        <f t="shared" si="242"/>
        <v>2.452891124443755</v>
      </c>
      <c r="AO580" s="2">
        <f t="shared" si="243"/>
        <v>0.42003950375774129</v>
      </c>
      <c r="AP580" s="2">
        <f t="shared" si="244"/>
        <v>0.97683038179807025</v>
      </c>
      <c r="AQ580" s="23">
        <f t="shared" ref="AQ580:AQ643" si="254">AO580+3-0.5*EXP(-6*AO580)</f>
        <v>3.3798192346234543</v>
      </c>
      <c r="AR580" s="2">
        <f t="shared" ref="AR580:AR643" si="255">LN(Q580)</f>
        <v>-0.2619328698515116</v>
      </c>
      <c r="AS580" s="2">
        <f t="shared" ref="AS580:AS643" si="256">LN(R580)</f>
        <v>-0.31003188991465047</v>
      </c>
      <c r="AT580" s="2">
        <f t="shared" ref="AT580:AT643" si="257">-SLOPE(AR580:AS580,AK$2:AL$2)</f>
        <v>1.2263678091512331</v>
      </c>
      <c r="AU580" s="2">
        <f t="shared" ref="AU580:AU643" si="258">INTERCEPT(AR580:AS580,AK$2:AL$2)</f>
        <v>7.6812175367585933</v>
      </c>
      <c r="AV580" s="2">
        <f t="shared" ref="AV580:AV643" si="259">EXP(AU580)*660^(-AT580)</f>
        <v>0.75528780310841659</v>
      </c>
      <c r="AW580" s="27">
        <f t="shared" ref="AW580:AW643" si="260">AC580/AV580</f>
        <v>1.2602466404389112E-2</v>
      </c>
      <c r="AX580" s="28">
        <f t="shared" si="245"/>
        <v>1.1293180794546225</v>
      </c>
      <c r="AY580" s="2">
        <v>1E-3</v>
      </c>
      <c r="AZ580" s="2">
        <v>50</v>
      </c>
      <c r="BA580" s="2">
        <f t="shared" si="246"/>
        <v>4.1473194229613073</v>
      </c>
      <c r="BB580" s="2">
        <f t="shared" si="247"/>
        <v>8.409368628844085</v>
      </c>
      <c r="BC580" s="2">
        <f t="shared" si="248"/>
        <v>0.13005712216434392</v>
      </c>
      <c r="BD580" s="2">
        <f t="shared" si="249"/>
        <v>7.7327166665489755E-3</v>
      </c>
      <c r="BE580" s="2">
        <f t="shared" si="250"/>
        <v>8.2618807339787992E-2</v>
      </c>
      <c r="BF580">
        <f t="shared" si="251"/>
        <v>1.7032828547441001</v>
      </c>
      <c r="BG580" s="9">
        <f t="shared" si="252"/>
        <v>7.6665722725178145E-7</v>
      </c>
      <c r="BH580" s="9">
        <f t="shared" si="253"/>
        <v>1.3133998912361309E-6</v>
      </c>
      <c r="BI580" s="2"/>
      <c r="BJ580" s="2"/>
      <c r="BK580" s="2"/>
      <c r="BL580" s="2"/>
      <c r="BM580" s="2"/>
      <c r="BN580" s="2"/>
      <c r="BO580" s="2"/>
      <c r="BP580" s="2"/>
      <c r="BQ580" s="2"/>
      <c r="BR580" s="11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V580" s="6"/>
      <c r="EW580" s="6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6"/>
      <c r="FJ580" s="7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</row>
    <row r="581" spans="1:225">
      <c r="A581" s="16">
        <v>88.944263532928588</v>
      </c>
      <c r="B581" s="2">
        <v>8.8985471634342811E-2</v>
      </c>
      <c r="C581" s="2">
        <v>6.0323660619851643E-2</v>
      </c>
      <c r="D581" s="2">
        <v>3.8860792959015435E-2</v>
      </c>
      <c r="E581" s="2">
        <v>3.3875683536587445E-2</v>
      </c>
      <c r="F581" s="2">
        <v>2.5787467009353936E-2</v>
      </c>
      <c r="G581" s="2">
        <v>2.1667015451695151E-2</v>
      </c>
      <c r="H581" s="2">
        <v>8.664500254379863E-3</v>
      </c>
      <c r="I581" s="2">
        <v>6.7422056195579304E-3</v>
      </c>
      <c r="J581" s="2">
        <v>4.6279611532272225E-3</v>
      </c>
      <c r="K581" s="2">
        <v>0.85552096257390442</v>
      </c>
      <c r="L581" s="2">
        <v>0.83275770302384144</v>
      </c>
      <c r="M581" s="2">
        <v>0.81760275793845105</v>
      </c>
      <c r="N581" s="2">
        <v>0.79424917873425549</v>
      </c>
      <c r="O581" s="2">
        <v>0.80643542123628531</v>
      </c>
      <c r="P581" s="2">
        <v>0.78261425158003706</v>
      </c>
      <c r="Q581" s="2">
        <v>0.76679367051478431</v>
      </c>
      <c r="R581" s="2">
        <v>0.73371256304222465</v>
      </c>
      <c r="S581" s="2">
        <v>0.73834243187893134</v>
      </c>
      <c r="T581" s="2">
        <v>0.9445064342082472</v>
      </c>
      <c r="U581" s="2">
        <v>0.89308136364369306</v>
      </c>
      <c r="V581" s="2">
        <v>0.85646355089746651</v>
      </c>
      <c r="W581" s="2">
        <v>0.82812486227084292</v>
      </c>
      <c r="X581" s="2">
        <v>0.83222288824563928</v>
      </c>
      <c r="Y581" s="2">
        <v>0.80428126703173219</v>
      </c>
      <c r="Z581" s="2">
        <v>0.76890464559049954</v>
      </c>
      <c r="AA581" s="2">
        <v>0.74045476866178261</v>
      </c>
      <c r="AB581" s="2">
        <v>0.7429703930321585</v>
      </c>
      <c r="AC581" s="9">
        <v>9.5506630182437494E-3</v>
      </c>
      <c r="AD581" s="2"/>
      <c r="AE581" s="2">
        <f t="shared" ref="AE581:AE644" si="261">LN(T581)</f>
        <v>-5.7092779773414044E-2</v>
      </c>
      <c r="AF581" s="2">
        <f t="shared" ref="AF581:AF644" si="262">LN(U581)</f>
        <v>-0.11307758955324446</v>
      </c>
      <c r="AG581" s="2">
        <f t="shared" ref="AG581:AG644" si="263">LN(V581)</f>
        <v>-0.1549435179933473</v>
      </c>
      <c r="AH581" s="2">
        <f t="shared" ref="AH581:AH644" si="264">LN(W581)</f>
        <v>-0.18859133612201767</v>
      </c>
      <c r="AI581" s="2">
        <f t="shared" ref="AI581:AI644" si="265">LN(X581)</f>
        <v>-0.18365497951225082</v>
      </c>
      <c r="AJ581" s="2">
        <f t="shared" ref="AJ581:AJ644" si="266">LN(Y581)</f>
        <v>-0.21780623636445015</v>
      </c>
      <c r="AK581" s="2">
        <f t="shared" ref="AK581:AK644" si="267">LN(Z581)</f>
        <v>-0.26278831509660233</v>
      </c>
      <c r="AL581" s="2">
        <f t="shared" ref="AL581:AL644" si="268">LN(AA581)</f>
        <v>-0.3004907292981695</v>
      </c>
      <c r="AM581" s="2">
        <f t="shared" ref="AM581:AM644" si="269">LN(AB581)</f>
        <v>-0.29709908292890613</v>
      </c>
      <c r="AN581" s="2">
        <f t="shared" ref="AN581:AN644" si="270">INTERCEPT(AE581:AM581, AE$2:AM$2)</f>
        <v>2.4726529929882068</v>
      </c>
      <c r="AO581" s="2">
        <f t="shared" ref="AO581:AO644" si="271">-SLOPE(AE581:AM581,AE$2:AM$2)</f>
        <v>0.4238472838736777</v>
      </c>
      <c r="AP581" s="2">
        <f t="shared" ref="AP581:AP644" si="272">RSQ(AE581:AM581,AE$2:AM$2)</f>
        <v>0.97157792238067897</v>
      </c>
      <c r="AQ581" s="23">
        <f t="shared" si="254"/>
        <v>3.3845354969676764</v>
      </c>
      <c r="AR581" s="2">
        <f t="shared" si="255"/>
        <v>-0.26553752225944643</v>
      </c>
      <c r="AS581" s="2">
        <f t="shared" si="256"/>
        <v>-0.30963793054899741</v>
      </c>
      <c r="AT581" s="2">
        <f t="shared" si="257"/>
        <v>1.1244162776234761</v>
      </c>
      <c r="AU581" s="2">
        <f t="shared" si="258"/>
        <v>7.017275632291101</v>
      </c>
      <c r="AV581" s="2">
        <f t="shared" si="259"/>
        <v>0.75374247346640644</v>
      </c>
      <c r="AW581" s="27">
        <f t="shared" si="260"/>
        <v>1.2670989567989913E-2</v>
      </c>
      <c r="AX581" s="28">
        <f t="shared" ref="AX581:AX644" si="273">1+AW581^(0.5377+0.4867*(AQ581-3)^2)*(1.4676+2.295*(AQ581-3)^2+2.3113*(AQ581-3)^4)</f>
        <v>1.1295009403352823</v>
      </c>
      <c r="AY581" s="2">
        <v>1E-3</v>
      </c>
      <c r="AZ581" s="2">
        <v>50</v>
      </c>
      <c r="BA581" s="2">
        <f t="shared" ref="BA581:BA644" si="274">(AQ581-3)*(AZ581^(4-AQ581)-0.2^(4-AQ581))/((AQ581-4)*(AZ581^(3-AQ581)-0.2^(3-AQ581)))</f>
        <v>4.1038073207641528</v>
      </c>
      <c r="BB581" s="2">
        <f t="shared" ref="BB581:BB644" si="275">2*PI()*BA581*BB$2*(AX581-1)/0.555</f>
        <v>8.3329071452855779</v>
      </c>
      <c r="BC581" s="2">
        <f t="shared" ref="BC581:BC644" si="276">4*PI()*BA581*BB$2*AY581/0.555</f>
        <v>0.12869261217272096</v>
      </c>
      <c r="BD581" s="2">
        <f t="shared" ref="BD581:BD644" si="277">ATAN(0.5*BC581/BB581)</f>
        <v>7.721798173380064E-3</v>
      </c>
      <c r="BE581" s="2">
        <f t="shared" ref="BE581:BE644" si="278">1+(2*EXP(-BC581)/BC581)+2*((EXP(-BC581)-1)/(BC581)^2)</f>
        <v>8.1792992534195363E-2</v>
      </c>
      <c r="BF581">
        <f t="shared" ref="BF581:BF644" si="279">2-4*EXP(-BB581*TAN(BD581))*((COS(BD581)*SIN(BB581-BD581)/BB581)+(COS(BD581)/BB581)^2*COS(BB581-2*BD581))+4*(COS(BD581)/BB581)^2*COS(2*BD581)</f>
        <v>1.6806970339729921</v>
      </c>
      <c r="BG581" s="9">
        <f t="shared" ref="BG581:BG644" si="280">0.000001*G581*BA581/(BE581*1.5)</f>
        <v>7.2473410312913024E-7</v>
      </c>
      <c r="BH581" s="9">
        <f t="shared" ref="BH581:BH644" si="281">0.000001*Y581*BA581/(BF581*1.5)</f>
        <v>1.3092247977598442E-6</v>
      </c>
      <c r="BI581" s="2"/>
      <c r="BJ581" s="2"/>
      <c r="BK581" s="2"/>
      <c r="BL581" s="2"/>
      <c r="BM581" s="2"/>
      <c r="BN581" s="2"/>
      <c r="BO581" s="2"/>
      <c r="BP581" s="2"/>
      <c r="BQ581" s="2"/>
      <c r="BR581" s="11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V581" s="6"/>
      <c r="EW581" s="6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6"/>
      <c r="FJ581" s="7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</row>
    <row r="582" spans="1:225">
      <c r="A582" s="16">
        <v>89.132636773588118</v>
      </c>
      <c r="B582" s="2">
        <v>8.7807398939993397E-2</v>
      </c>
      <c r="C582" s="2">
        <v>5.9531391216525162E-2</v>
      </c>
      <c r="D582" s="2">
        <v>3.8388172803842276E-2</v>
      </c>
      <c r="E582" s="2">
        <v>3.5896752329358038E-2</v>
      </c>
      <c r="F582" s="2">
        <v>2.6052663174206212E-2</v>
      </c>
      <c r="G582" s="2">
        <v>2.0202499205484819E-2</v>
      </c>
      <c r="H582" s="2">
        <v>8.0147581152267607E-3</v>
      </c>
      <c r="I582" s="2">
        <v>6.2230342627853565E-3</v>
      </c>
      <c r="J582" s="2">
        <v>4.2576489514965657E-3</v>
      </c>
      <c r="K582" s="2">
        <v>0.85752252263511441</v>
      </c>
      <c r="L582" s="2">
        <v>0.83597851301147919</v>
      </c>
      <c r="M582" s="2">
        <v>0.81998710330949787</v>
      </c>
      <c r="N582" s="2">
        <v>0.79679374947052306</v>
      </c>
      <c r="O582" s="2">
        <v>0.80615005143021712</v>
      </c>
      <c r="P582" s="2">
        <v>0.79032418226157408</v>
      </c>
      <c r="Q582" s="2">
        <v>0.76961775524971354</v>
      </c>
      <c r="R582" s="2">
        <v>0.74489683764883341</v>
      </c>
      <c r="S582" s="2">
        <v>0.73868608497325838</v>
      </c>
      <c r="T582" s="2">
        <v>0.94532992157510776</v>
      </c>
      <c r="U582" s="2">
        <v>0.89550990422800436</v>
      </c>
      <c r="V582" s="2">
        <v>0.85837527611334019</v>
      </c>
      <c r="W582" s="2">
        <v>0.83269050179988113</v>
      </c>
      <c r="X582" s="2">
        <v>0.8322027146044233</v>
      </c>
      <c r="Y582" s="2">
        <v>0.81052668146705886</v>
      </c>
      <c r="Z582" s="2">
        <v>0.77158579091760249</v>
      </c>
      <c r="AA582" s="2">
        <v>0.75111987191161877</v>
      </c>
      <c r="AB582" s="2">
        <v>0.74294373392475499</v>
      </c>
      <c r="AC582" s="9">
        <v>9.5464756661663795E-3</v>
      </c>
      <c r="AD582" s="2"/>
      <c r="AE582" s="2">
        <f t="shared" si="261"/>
        <v>-5.6221289057871292E-2</v>
      </c>
      <c r="AF582" s="2">
        <f t="shared" si="262"/>
        <v>-0.11036199754476042</v>
      </c>
      <c r="AG582" s="2">
        <f t="shared" si="263"/>
        <v>-0.15271389037151847</v>
      </c>
      <c r="AH582" s="2">
        <f t="shared" si="264"/>
        <v>-0.18309325231450768</v>
      </c>
      <c r="AI582" s="2">
        <f t="shared" si="265"/>
        <v>-0.18367922047704063</v>
      </c>
      <c r="AJ582" s="2">
        <f t="shared" si="266"/>
        <v>-0.21007101858630173</v>
      </c>
      <c r="AK582" s="2">
        <f t="shared" si="267"/>
        <v>-0.2593074132087666</v>
      </c>
      <c r="AL582" s="2">
        <f t="shared" si="268"/>
        <v>-0.28619002356170997</v>
      </c>
      <c r="AM582" s="2">
        <f t="shared" si="269"/>
        <v>-0.29713496536238293</v>
      </c>
      <c r="AN582" s="2">
        <f t="shared" si="270"/>
        <v>2.4241417098406868</v>
      </c>
      <c r="AO582" s="2">
        <f t="shared" si="271"/>
        <v>0.41549760807584174</v>
      </c>
      <c r="AP582" s="2">
        <f t="shared" si="272"/>
        <v>0.9800918184457944</v>
      </c>
      <c r="AQ582" s="23">
        <f t="shared" si="254"/>
        <v>3.3741662102119432</v>
      </c>
      <c r="AR582" s="2">
        <f t="shared" si="255"/>
        <v>-0.26186130914609873</v>
      </c>
      <c r="AS582" s="2">
        <f t="shared" si="256"/>
        <v>-0.29450954314542832</v>
      </c>
      <c r="AT582" s="2">
        <f t="shared" si="257"/>
        <v>0.83242326246681042</v>
      </c>
      <c r="AU582" s="2">
        <f t="shared" si="258"/>
        <v>5.1297211560778964</v>
      </c>
      <c r="AV582" s="2">
        <f t="shared" si="259"/>
        <v>0.75989857534048599</v>
      </c>
      <c r="AW582" s="27">
        <f t="shared" si="260"/>
        <v>1.2562828745782175E-2</v>
      </c>
      <c r="AX582" s="28">
        <f t="shared" si="273"/>
        <v>1.1293605624314638</v>
      </c>
      <c r="AY582" s="2">
        <v>1E-3</v>
      </c>
      <c r="AZ582" s="2">
        <v>50</v>
      </c>
      <c r="BA582" s="2">
        <f t="shared" si="274"/>
        <v>4.2000173248892159</v>
      </c>
      <c r="BB582" s="2">
        <f t="shared" si="275"/>
        <v>8.5190199562560451</v>
      </c>
      <c r="BC582" s="2">
        <f t="shared" si="276"/>
        <v>0.13170969260077989</v>
      </c>
      <c r="BD582" s="2">
        <f t="shared" si="277"/>
        <v>7.7301772857047589E-3</v>
      </c>
      <c r="BE582" s="2">
        <f t="shared" si="278"/>
        <v>8.3617835665220852E-2</v>
      </c>
      <c r="BF582">
        <f t="shared" si="279"/>
        <v>1.7383128294901973</v>
      </c>
      <c r="BG582" s="9">
        <f t="shared" si="280"/>
        <v>6.7649719300566907E-7</v>
      </c>
      <c r="BH582" s="9">
        <f t="shared" si="281"/>
        <v>1.3055671172240356E-6</v>
      </c>
      <c r="BI582" s="2"/>
      <c r="BJ582" s="2"/>
      <c r="BK582" s="2"/>
      <c r="BL582" s="2"/>
      <c r="BM582" s="2"/>
      <c r="BN582" s="2"/>
      <c r="BO582" s="2"/>
      <c r="BP582" s="2"/>
      <c r="BQ582" s="2"/>
      <c r="BR582" s="11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V582" s="6"/>
      <c r="EW582" s="6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6"/>
      <c r="FJ582" s="7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</row>
    <row r="583" spans="1:225">
      <c r="A583" s="16">
        <v>89.32181544982744</v>
      </c>
      <c r="B583" s="2">
        <v>9.161256255607364E-2</v>
      </c>
      <c r="C583" s="2">
        <v>6.1306077904845366E-2</v>
      </c>
      <c r="D583" s="2">
        <v>4.2786914604283431E-2</v>
      </c>
      <c r="E583" s="2">
        <v>3.5488943873817062E-2</v>
      </c>
      <c r="F583" s="2">
        <v>3.0640162169143354E-2</v>
      </c>
      <c r="G583" s="2">
        <v>2.4238703934177066E-2</v>
      </c>
      <c r="H583" s="2">
        <v>1.0488100380953477E-2</v>
      </c>
      <c r="I583" s="2">
        <v>8.339251704786407E-3</v>
      </c>
      <c r="J583" s="2">
        <v>5.912517688814554E-3</v>
      </c>
      <c r="K583" s="2">
        <v>0.85021416935967442</v>
      </c>
      <c r="L583" s="2">
        <v>0.83253879913778939</v>
      </c>
      <c r="M583" s="2">
        <v>0.81066619141041596</v>
      </c>
      <c r="N583" s="2">
        <v>0.80201591059199717</v>
      </c>
      <c r="O583" s="2">
        <v>0.80062913907480726</v>
      </c>
      <c r="P583" s="2">
        <v>0.78695444975397677</v>
      </c>
      <c r="Q583" s="2">
        <v>0.76482531081714833</v>
      </c>
      <c r="R583" s="2">
        <v>0.73412030941581974</v>
      </c>
      <c r="S583" s="2">
        <v>0.74151385028184302</v>
      </c>
      <c r="T583" s="2">
        <v>0.94182673191574806</v>
      </c>
      <c r="U583" s="2">
        <v>0.89384487704263471</v>
      </c>
      <c r="V583" s="2">
        <v>0.85345310601469937</v>
      </c>
      <c r="W583" s="2">
        <v>0.83750485446581424</v>
      </c>
      <c r="X583" s="2">
        <v>0.8312693012439506</v>
      </c>
      <c r="Y583" s="2">
        <v>0.81119315368815381</v>
      </c>
      <c r="Z583" s="2">
        <v>0.76808783421717219</v>
      </c>
      <c r="AA583" s="2">
        <v>0.74245956112060618</v>
      </c>
      <c r="AB583" s="2">
        <v>0.74742636797065753</v>
      </c>
      <c r="AC583" s="9">
        <v>9.5326597515727057E-3</v>
      </c>
      <c r="AD583" s="2"/>
      <c r="AE583" s="2">
        <f t="shared" si="261"/>
        <v>-5.9933957719319274E-2</v>
      </c>
      <c r="AF583" s="2">
        <f t="shared" si="262"/>
        <v>-0.1122230344764638</v>
      </c>
      <c r="AG583" s="2">
        <f t="shared" si="263"/>
        <v>-0.15846468141501099</v>
      </c>
      <c r="AH583" s="2">
        <f t="shared" si="264"/>
        <v>-0.17732821892262285</v>
      </c>
      <c r="AI583" s="2">
        <f t="shared" si="265"/>
        <v>-0.18480146774004783</v>
      </c>
      <c r="AJ583" s="2">
        <f t="shared" si="266"/>
        <v>-0.20924908591437127</v>
      </c>
      <c r="AK583" s="2">
        <f t="shared" si="267"/>
        <v>-0.26385118490364912</v>
      </c>
      <c r="AL583" s="2">
        <f t="shared" si="268"/>
        <v>-0.29778687292568362</v>
      </c>
      <c r="AM583" s="2">
        <f t="shared" si="269"/>
        <v>-0.29111948295625156</v>
      </c>
      <c r="AN583" s="2">
        <f t="shared" si="270"/>
        <v>2.421456327230683</v>
      </c>
      <c r="AO583" s="2">
        <f t="shared" si="271"/>
        <v>0.41535326145927548</v>
      </c>
      <c r="AP583" s="2">
        <f t="shared" si="272"/>
        <v>0.97880456240399294</v>
      </c>
      <c r="AQ583" s="23">
        <f t="shared" si="254"/>
        <v>3.3739860518050455</v>
      </c>
      <c r="AR583" s="2">
        <f t="shared" si="255"/>
        <v>-0.26810782310486869</v>
      </c>
      <c r="AS583" s="2">
        <f t="shared" si="256"/>
        <v>-0.30908235451342281</v>
      </c>
      <c r="AT583" s="2">
        <f t="shared" si="257"/>
        <v>1.044716633489511</v>
      </c>
      <c r="AU583" s="2">
        <f t="shared" si="258"/>
        <v>6.4984929390578436</v>
      </c>
      <c r="AV583" s="2">
        <f t="shared" si="259"/>
        <v>0.75272298159936557</v>
      </c>
      <c r="AW583" s="27">
        <f t="shared" si="260"/>
        <v>1.2664233701644085E-2</v>
      </c>
      <c r="AX583" s="28">
        <f t="shared" si="273"/>
        <v>1.1300013133469693</v>
      </c>
      <c r="AY583" s="2">
        <v>1E-3</v>
      </c>
      <c r="AZ583" s="2">
        <v>50</v>
      </c>
      <c r="BA583" s="2">
        <f t="shared" si="274"/>
        <v>4.2017065397139959</v>
      </c>
      <c r="BB583" s="2">
        <f t="shared" si="275"/>
        <v>8.5646597650734151</v>
      </c>
      <c r="BC583" s="2">
        <f t="shared" si="276"/>
        <v>0.13176266523115218</v>
      </c>
      <c r="BD583" s="2">
        <f t="shared" si="277"/>
        <v>7.6920782681935401E-3</v>
      </c>
      <c r="BE583" s="2">
        <f t="shared" si="278"/>
        <v>8.3649838865557768E-2</v>
      </c>
      <c r="BF583">
        <f t="shared" si="279"/>
        <v>1.7536435107699553</v>
      </c>
      <c r="BG583" s="9">
        <f t="shared" si="280"/>
        <v>8.1166859546581179E-7</v>
      </c>
      <c r="BH583" s="9">
        <f t="shared" si="281"/>
        <v>1.2957386750842518E-6</v>
      </c>
      <c r="BI583" s="2"/>
      <c r="BJ583" s="2"/>
      <c r="BK583" s="2"/>
      <c r="BL583" s="2"/>
      <c r="BM583" s="2"/>
      <c r="BN583" s="2"/>
      <c r="BO583" s="2"/>
      <c r="BP583" s="2"/>
      <c r="BQ583" s="2"/>
      <c r="BR583" s="11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V583" s="6"/>
      <c r="EW583" s="6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6"/>
      <c r="FJ583" s="7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</row>
    <row r="584" spans="1:225">
      <c r="A584" s="16">
        <v>89.494834666510641</v>
      </c>
      <c r="B584" s="2">
        <v>9.3615130262275414E-2</v>
      </c>
      <c r="C584" s="2">
        <v>6.4053883900258957E-2</v>
      </c>
      <c r="D584" s="2">
        <v>4.2330437383241326E-2</v>
      </c>
      <c r="E584" s="2">
        <v>3.4346986846818917E-2</v>
      </c>
      <c r="F584" s="2">
        <v>2.6334617145174384E-2</v>
      </c>
      <c r="G584" s="2">
        <v>2.2488371579798563E-2</v>
      </c>
      <c r="H584" s="2">
        <v>8.8001531624625085E-3</v>
      </c>
      <c r="I584" s="2">
        <v>6.8072661954818184E-3</v>
      </c>
      <c r="J584" s="2">
        <v>4.631231476421342E-3</v>
      </c>
      <c r="K584" s="2">
        <v>0.84142379038336057</v>
      </c>
      <c r="L584" s="2">
        <v>0.82027510034400453</v>
      </c>
      <c r="M584" s="2">
        <v>0.80312973114427688</v>
      </c>
      <c r="N584" s="2">
        <v>0.80195287985814767</v>
      </c>
      <c r="O584" s="2">
        <v>0.8041981259328862</v>
      </c>
      <c r="P584" s="2">
        <v>0.78087009803060747</v>
      </c>
      <c r="Q584" s="2">
        <v>0.76053275089481343</v>
      </c>
      <c r="R584" s="2">
        <v>0.72387227410438881</v>
      </c>
      <c r="S584" s="2">
        <v>0.74297545785541141</v>
      </c>
      <c r="T584" s="2">
        <v>0.93503892064563598</v>
      </c>
      <c r="U584" s="2">
        <v>0.88432898424426343</v>
      </c>
      <c r="V584" s="2">
        <v>0.84546016852751815</v>
      </c>
      <c r="W584" s="2">
        <v>0.83629986670496659</v>
      </c>
      <c r="X584" s="2">
        <v>0.83053274307806058</v>
      </c>
      <c r="Y584" s="2">
        <v>0.80335846961040602</v>
      </c>
      <c r="Z584" s="2">
        <v>0.76445722462645993</v>
      </c>
      <c r="AA584" s="2">
        <v>0.73067954029987059</v>
      </c>
      <c r="AB584" s="2">
        <v>0.74760668933183272</v>
      </c>
      <c r="AC584" s="9">
        <v>9.5188438739432345E-3</v>
      </c>
      <c r="AD584" s="2"/>
      <c r="AE584" s="2">
        <f t="shared" si="261"/>
        <v>-6.7167124200833928E-2</v>
      </c>
      <c r="AF584" s="2">
        <f t="shared" si="262"/>
        <v>-0.12292613145419296</v>
      </c>
      <c r="AG584" s="2">
        <f t="shared" si="263"/>
        <v>-0.16787422171475089</v>
      </c>
      <c r="AH584" s="2">
        <f t="shared" si="264"/>
        <v>-0.1787680379812934</v>
      </c>
      <c r="AI584" s="2">
        <f t="shared" si="265"/>
        <v>-0.18568792496476885</v>
      </c>
      <c r="AJ584" s="2">
        <f t="shared" si="266"/>
        <v>-0.21895425168360724</v>
      </c>
      <c r="AK584" s="2">
        <f t="shared" si="267"/>
        <v>-0.2685892072693582</v>
      </c>
      <c r="AL584" s="2">
        <f t="shared" si="268"/>
        <v>-0.31378030071400825</v>
      </c>
      <c r="AM584" s="2">
        <f t="shared" si="269"/>
        <v>-0.29087825569887577</v>
      </c>
      <c r="AN584" s="2">
        <f t="shared" si="270"/>
        <v>2.3934994394182061</v>
      </c>
      <c r="AO584" s="2">
        <f t="shared" si="271"/>
        <v>0.4119711411419984</v>
      </c>
      <c r="AP584" s="2">
        <f t="shared" si="272"/>
        <v>0.96435272494384516</v>
      </c>
      <c r="AQ584" s="23">
        <f t="shared" si="254"/>
        <v>3.3697559029031376</v>
      </c>
      <c r="AR584" s="2">
        <f t="shared" si="255"/>
        <v>-0.27373610325961284</v>
      </c>
      <c r="AS584" s="2">
        <f t="shared" si="256"/>
        <v>-0.32314031914261543</v>
      </c>
      <c r="AT584" s="2">
        <f t="shared" si="257"/>
        <v>1.2596460367745499</v>
      </c>
      <c r="AU584" s="2">
        <f t="shared" si="258"/>
        <v>7.8849564639526672</v>
      </c>
      <c r="AV584" s="2">
        <f t="shared" si="259"/>
        <v>0.7460462271414191</v>
      </c>
      <c r="AW584" s="27">
        <f t="shared" si="260"/>
        <v>1.2759053698878716E-2</v>
      </c>
      <c r="AX584" s="28">
        <f t="shared" si="273"/>
        <v>1.1308033213028552</v>
      </c>
      <c r="AY584" s="2">
        <v>1E-3</v>
      </c>
      <c r="AZ584" s="2">
        <v>50</v>
      </c>
      <c r="BA584" s="2">
        <f t="shared" si="274"/>
        <v>4.2415433600027779</v>
      </c>
      <c r="BB584" s="2">
        <f t="shared" si="275"/>
        <v>8.6992005117710942</v>
      </c>
      <c r="BC584" s="2">
        <f t="shared" si="276"/>
        <v>0.13301192087667896</v>
      </c>
      <c r="BD584" s="2">
        <f t="shared" si="277"/>
        <v>7.6449168750395494E-3</v>
      </c>
      <c r="BE584" s="2">
        <f t="shared" si="278"/>
        <v>8.4404205625215667E-2</v>
      </c>
      <c r="BF584">
        <f t="shared" si="279"/>
        <v>1.8014097811950456</v>
      </c>
      <c r="BG584" s="9">
        <f t="shared" si="280"/>
        <v>7.5340166164321633E-7</v>
      </c>
      <c r="BH584" s="9">
        <f t="shared" si="281"/>
        <v>1.2610418862118488E-6</v>
      </c>
      <c r="BI584" s="2"/>
      <c r="BJ584" s="2"/>
      <c r="BK584" s="2"/>
      <c r="BL584" s="2"/>
      <c r="BM584" s="2"/>
      <c r="BN584" s="2"/>
      <c r="BO584" s="2"/>
      <c r="BP584" s="2"/>
      <c r="BQ584" s="2"/>
      <c r="BR584" s="11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V584" s="6"/>
      <c r="EW584" s="6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6"/>
      <c r="FJ584" s="7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</row>
    <row r="585" spans="1:225">
      <c r="A585" s="16">
        <v>89.664604998392335</v>
      </c>
      <c r="B585" s="2">
        <v>9.1824896855936061E-2</v>
      </c>
      <c r="C585" s="2">
        <v>6.003495325037142E-2</v>
      </c>
      <c r="D585" s="2">
        <v>4.0229355218358083E-2</v>
      </c>
      <c r="E585" s="2">
        <v>3.4798094080821726E-2</v>
      </c>
      <c r="F585" s="2">
        <v>2.9089340424002654E-2</v>
      </c>
      <c r="G585" s="2">
        <v>2.3141849158309361E-2</v>
      </c>
      <c r="H585" s="2">
        <v>9.7197449310475227E-3</v>
      </c>
      <c r="I585" s="2">
        <v>7.6656009186310981E-3</v>
      </c>
      <c r="J585" s="2">
        <v>5.3688739981478514E-3</v>
      </c>
      <c r="K585" s="2">
        <v>0.85044803710070338</v>
      </c>
      <c r="L585" s="2">
        <v>0.83338690634543788</v>
      </c>
      <c r="M585" s="2">
        <v>0.81755135673002466</v>
      </c>
      <c r="N585" s="2">
        <v>0.80104351617882708</v>
      </c>
      <c r="O585" s="2">
        <v>0.80551497731946109</v>
      </c>
      <c r="P585" s="2">
        <v>0.78215848375698671</v>
      </c>
      <c r="Q585" s="2">
        <v>0.76957875144675991</v>
      </c>
      <c r="R585" s="2">
        <v>0.73407921989567027</v>
      </c>
      <c r="S585" s="2">
        <v>0.74399868040354888</v>
      </c>
      <c r="T585" s="2">
        <v>0.94227293395663947</v>
      </c>
      <c r="U585" s="2">
        <v>0.89342185959580933</v>
      </c>
      <c r="V585" s="2">
        <v>0.85778071194838279</v>
      </c>
      <c r="W585" s="2">
        <v>0.83584161025964876</v>
      </c>
      <c r="X585" s="2">
        <v>0.83460431774346377</v>
      </c>
      <c r="Y585" s="2">
        <v>0.80530033291529612</v>
      </c>
      <c r="Z585" s="2">
        <v>0.773555392581463</v>
      </c>
      <c r="AA585" s="2">
        <v>0.74174482081430138</v>
      </c>
      <c r="AB585" s="2">
        <v>0.74936755440169678</v>
      </c>
      <c r="AC585" s="9">
        <v>9.47173924942845E-3</v>
      </c>
      <c r="AD585" s="2"/>
      <c r="AE585" s="2">
        <f t="shared" si="261"/>
        <v>-5.9460307564483415E-2</v>
      </c>
      <c r="AF585" s="2">
        <f t="shared" si="262"/>
        <v>-0.11269640249261124</v>
      </c>
      <c r="AG585" s="2">
        <f t="shared" si="263"/>
        <v>-0.15340679264017196</v>
      </c>
      <c r="AH585" s="2">
        <f t="shared" si="264"/>
        <v>-0.17931614525941938</v>
      </c>
      <c r="AI585" s="2">
        <f t="shared" si="265"/>
        <v>-0.18079753740952181</v>
      </c>
      <c r="AJ585" s="2">
        <f t="shared" si="266"/>
        <v>-0.21653998677541331</v>
      </c>
      <c r="AK585" s="2">
        <f t="shared" si="267"/>
        <v>-0.25675799862881471</v>
      </c>
      <c r="AL585" s="2">
        <f t="shared" si="268"/>
        <v>-0.29875000222277343</v>
      </c>
      <c r="AM585" s="2">
        <f t="shared" si="269"/>
        <v>-0.28852568899390929</v>
      </c>
      <c r="AN585" s="2">
        <f t="shared" si="270"/>
        <v>2.399332863074926</v>
      </c>
      <c r="AO585" s="2">
        <f t="shared" si="271"/>
        <v>0.41169114859747741</v>
      </c>
      <c r="AP585" s="2">
        <f t="shared" si="272"/>
        <v>0.97084851424349361</v>
      </c>
      <c r="AQ585" s="23">
        <f t="shared" si="254"/>
        <v>3.3694049310424394</v>
      </c>
      <c r="AR585" s="2">
        <f t="shared" si="255"/>
        <v>-0.26191198987827591</v>
      </c>
      <c r="AS585" s="2">
        <f t="shared" si="256"/>
        <v>-0.30913832717836365</v>
      </c>
      <c r="AT585" s="2">
        <f t="shared" si="257"/>
        <v>1.2041172508903333</v>
      </c>
      <c r="AU585" s="2">
        <f t="shared" si="258"/>
        <v>7.5371221658171139</v>
      </c>
      <c r="AV585" s="2">
        <f t="shared" si="259"/>
        <v>0.75556020125859824</v>
      </c>
      <c r="AW585" s="27">
        <f t="shared" si="260"/>
        <v>1.2536048396475359E-2</v>
      </c>
      <c r="AX585" s="28">
        <f t="shared" si="273"/>
        <v>1.1294347822773403</v>
      </c>
      <c r="AY585" s="2">
        <v>1E-3</v>
      </c>
      <c r="AZ585" s="2">
        <v>50</v>
      </c>
      <c r="BA585" s="2">
        <f t="shared" si="274"/>
        <v>4.2448635807656032</v>
      </c>
      <c r="BB585" s="2">
        <f t="shared" si="275"/>
        <v>8.6149228758058225</v>
      </c>
      <c r="BC585" s="2">
        <f t="shared" si="276"/>
        <v>0.13311604074624397</v>
      </c>
      <c r="BD585" s="2">
        <f t="shared" si="277"/>
        <v>7.7257448625126486E-3</v>
      </c>
      <c r="BE585" s="2">
        <f t="shared" si="278"/>
        <v>8.4467047030599929E-2</v>
      </c>
      <c r="BF585">
        <f t="shared" si="279"/>
        <v>1.7711977933798495</v>
      </c>
      <c r="BG585" s="9">
        <f t="shared" si="280"/>
        <v>7.7532399625691698E-7</v>
      </c>
      <c r="BH585" s="9">
        <f t="shared" si="281"/>
        <v>1.2866585040350906E-6</v>
      </c>
      <c r="BI585" s="2"/>
      <c r="BJ585" s="2"/>
      <c r="BK585" s="2"/>
      <c r="BL585" s="2"/>
      <c r="BM585" s="2"/>
      <c r="BN585" s="2"/>
      <c r="BO585" s="2"/>
      <c r="BP585" s="2"/>
      <c r="BQ585" s="2"/>
      <c r="BR585" s="11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V585" s="6"/>
      <c r="EW585" s="6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6"/>
      <c r="FJ585" s="7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</row>
    <row r="586" spans="1:225">
      <c r="A586" s="16">
        <v>89.829530849518832</v>
      </c>
      <c r="B586" s="2">
        <v>9.5725582040937313E-2</v>
      </c>
      <c r="C586" s="2">
        <v>6.0240899549899474E-2</v>
      </c>
      <c r="D586" s="2">
        <v>4.0793423351535095E-2</v>
      </c>
      <c r="E586" s="2">
        <v>3.5031848388077269E-2</v>
      </c>
      <c r="F586" s="2">
        <v>2.9144404467592557E-2</v>
      </c>
      <c r="G586" s="2">
        <v>2.1408047489140786E-2</v>
      </c>
      <c r="H586" s="2">
        <v>8.5304738073322135E-3</v>
      </c>
      <c r="I586" s="2">
        <v>6.6314404551269515E-3</v>
      </c>
      <c r="J586" s="2">
        <v>4.5452728126233024E-3</v>
      </c>
      <c r="K586" s="2">
        <v>0.84716160901353599</v>
      </c>
      <c r="L586" s="2">
        <v>0.83977283868239483</v>
      </c>
      <c r="M586" s="2">
        <v>0.82645538597022594</v>
      </c>
      <c r="N586" s="2">
        <v>0.80856977142552533</v>
      </c>
      <c r="O586" s="2">
        <v>0.81348387178248727</v>
      </c>
      <c r="P586" s="2">
        <v>0.7982035964530223</v>
      </c>
      <c r="Q586" s="2">
        <v>0.7742915946537875</v>
      </c>
      <c r="R586" s="2">
        <v>0.75147186107561903</v>
      </c>
      <c r="S586" s="2">
        <v>0.75884665317905964</v>
      </c>
      <c r="T586" s="2">
        <v>0.94288719105447327</v>
      </c>
      <c r="U586" s="2">
        <v>0.90001373823229425</v>
      </c>
      <c r="V586" s="2">
        <v>0.86724880932176107</v>
      </c>
      <c r="W586" s="2">
        <v>0.8436016198136026</v>
      </c>
      <c r="X586" s="2">
        <v>0.84262827625007986</v>
      </c>
      <c r="Y586" s="2">
        <v>0.81961164394216313</v>
      </c>
      <c r="Z586" s="2">
        <v>0.77777165330306042</v>
      </c>
      <c r="AA586" s="2">
        <v>0.75810330153074601</v>
      </c>
      <c r="AB586" s="2">
        <v>0.76339192599168293</v>
      </c>
      <c r="AC586" s="9">
        <v>9.4175418646217784E-3</v>
      </c>
      <c r="AD586" s="2"/>
      <c r="AE586" s="2">
        <f t="shared" si="261"/>
        <v>-5.8808631230549878E-2</v>
      </c>
      <c r="AF586" s="2">
        <f t="shared" si="262"/>
        <v>-0.10534525107178153</v>
      </c>
      <c r="AG586" s="2">
        <f t="shared" si="263"/>
        <v>-0.14242936606863574</v>
      </c>
      <c r="AH586" s="2">
        <f t="shared" si="264"/>
        <v>-0.17007491025892166</v>
      </c>
      <c r="AI586" s="2">
        <f t="shared" si="265"/>
        <v>-0.171229371668839</v>
      </c>
      <c r="AJ586" s="2">
        <f t="shared" si="266"/>
        <v>-0.19892465585866617</v>
      </c>
      <c r="AK586" s="2">
        <f t="shared" si="267"/>
        <v>-0.25132230263654531</v>
      </c>
      <c r="AL586" s="2">
        <f t="shared" si="268"/>
        <v>-0.27693562092244189</v>
      </c>
      <c r="AM586" s="2">
        <f t="shared" si="269"/>
        <v>-0.26998371510670882</v>
      </c>
      <c r="AN586" s="2">
        <f t="shared" si="270"/>
        <v>2.2524054855654825</v>
      </c>
      <c r="AO586" s="2">
        <f t="shared" si="271"/>
        <v>0.38658172104817978</v>
      </c>
      <c r="AP586" s="2">
        <f t="shared" si="272"/>
        <v>0.97829824937668941</v>
      </c>
      <c r="AQ586" s="23">
        <f t="shared" si="254"/>
        <v>3.3374198781313185</v>
      </c>
      <c r="AR586" s="2">
        <f t="shared" si="255"/>
        <v>-0.25580673906128482</v>
      </c>
      <c r="AS586" s="2">
        <f t="shared" si="256"/>
        <v>-0.28572151416862424</v>
      </c>
      <c r="AT586" s="2">
        <f t="shared" si="257"/>
        <v>0.76272899450928189</v>
      </c>
      <c r="AU586" s="2">
        <f t="shared" si="258"/>
        <v>4.6843678787499696</v>
      </c>
      <c r="AV586" s="2">
        <f t="shared" si="259"/>
        <v>0.76532730825698159</v>
      </c>
      <c r="AW586" s="27">
        <f t="shared" si="260"/>
        <v>1.2305247392870446E-2</v>
      </c>
      <c r="AX586" s="28">
        <f t="shared" si="273"/>
        <v>1.1295504378967283</v>
      </c>
      <c r="AY586" s="2">
        <v>1E-3</v>
      </c>
      <c r="AZ586" s="2">
        <v>50</v>
      </c>
      <c r="BA586" s="2">
        <f t="shared" si="274"/>
        <v>4.5571665091586313</v>
      </c>
      <c r="BB586" s="2">
        <f t="shared" si="275"/>
        <v>9.2570037784851884</v>
      </c>
      <c r="BC586" s="2">
        <f t="shared" si="276"/>
        <v>0.14290964860905297</v>
      </c>
      <c r="BD586" s="2">
        <f t="shared" si="277"/>
        <v>7.7188480097102191E-3</v>
      </c>
      <c r="BE586" s="2">
        <f t="shared" si="278"/>
        <v>9.0356230887975286E-2</v>
      </c>
      <c r="BF586">
        <f t="shared" si="279"/>
        <v>2.0191621206506074</v>
      </c>
      <c r="BG586" s="9">
        <f t="shared" si="280"/>
        <v>7.1981781507277189E-7</v>
      </c>
      <c r="BH586" s="9">
        <f t="shared" si="281"/>
        <v>1.2332200226650321E-6</v>
      </c>
      <c r="BI586" s="2"/>
      <c r="BJ586" s="2"/>
      <c r="BK586" s="2"/>
      <c r="BL586" s="2"/>
      <c r="BM586" s="2"/>
      <c r="BN586" s="2"/>
      <c r="BO586" s="2"/>
      <c r="BP586" s="2"/>
      <c r="BQ586" s="2"/>
      <c r="BR586" s="11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V586" s="6"/>
      <c r="EW586" s="6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6"/>
      <c r="FJ586" s="7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</row>
    <row r="587" spans="1:225">
      <c r="A587" s="16">
        <v>89.992028376664365</v>
      </c>
      <c r="B587" s="2">
        <v>9.454686246192559E-2</v>
      </c>
      <c r="C587" s="2">
        <v>6.0519282747972844E-2</v>
      </c>
      <c r="D587" s="2">
        <v>4.1664173649527403E-2</v>
      </c>
      <c r="E587" s="2">
        <v>3.5742328573169349E-2</v>
      </c>
      <c r="F587" s="2">
        <v>2.8057200003293214E-2</v>
      </c>
      <c r="G587" s="2">
        <v>2.1976655460192229E-2</v>
      </c>
      <c r="H587" s="2">
        <v>8.8247018359643679E-3</v>
      </c>
      <c r="I587" s="2">
        <v>6.8746328453867609E-3</v>
      </c>
      <c r="J587" s="2">
        <v>4.7268705708560371E-3</v>
      </c>
      <c r="K587" s="2">
        <v>0.85077356935290083</v>
      </c>
      <c r="L587" s="2">
        <v>0.84113385558682707</v>
      </c>
      <c r="M587" s="2">
        <v>0.82948175387976808</v>
      </c>
      <c r="N587" s="2">
        <v>0.81198191081926396</v>
      </c>
      <c r="O587" s="2">
        <v>0.81386604772818216</v>
      </c>
      <c r="P587" s="2">
        <v>0.79737679903843606</v>
      </c>
      <c r="Q587" s="2">
        <v>0.775439682576478</v>
      </c>
      <c r="R587" s="2">
        <v>0.74844119424815436</v>
      </c>
      <c r="S587" s="2">
        <v>0.75391718759510584</v>
      </c>
      <c r="T587" s="2">
        <v>0.94532043181482639</v>
      </c>
      <c r="U587" s="2">
        <v>0.90165313833479988</v>
      </c>
      <c r="V587" s="2">
        <v>0.87114592752929543</v>
      </c>
      <c r="W587" s="2">
        <v>0.84772423939243335</v>
      </c>
      <c r="X587" s="2">
        <v>0.84192324773147542</v>
      </c>
      <c r="Y587" s="2">
        <v>0.81935345449862829</v>
      </c>
      <c r="Z587" s="2">
        <v>0.77919054974083202</v>
      </c>
      <c r="AA587" s="2">
        <v>0.75531582709354117</v>
      </c>
      <c r="AB587" s="2">
        <v>0.75864405816596192</v>
      </c>
      <c r="AC587" s="9">
        <v>9.3633445471274796E-3</v>
      </c>
      <c r="AD587" s="2"/>
      <c r="AE587" s="2">
        <f t="shared" si="261"/>
        <v>-5.6231327677930716E-2</v>
      </c>
      <c r="AF587" s="2">
        <f t="shared" si="262"/>
        <v>-0.10352538017745259</v>
      </c>
      <c r="AG587" s="2">
        <f t="shared" si="263"/>
        <v>-0.13794577594559793</v>
      </c>
      <c r="AH587" s="2">
        <f t="shared" si="264"/>
        <v>-0.16519988547148642</v>
      </c>
      <c r="AI587" s="2">
        <f t="shared" si="265"/>
        <v>-0.17206642360786578</v>
      </c>
      <c r="AJ587" s="2">
        <f t="shared" si="266"/>
        <v>-0.19923971985352029</v>
      </c>
      <c r="AK587" s="2">
        <f t="shared" si="267"/>
        <v>-0.24949965488337481</v>
      </c>
      <c r="AL587" s="2">
        <f t="shared" si="268"/>
        <v>-0.28061930317085421</v>
      </c>
      <c r="AM587" s="2">
        <f t="shared" si="269"/>
        <v>-0.27622257315654924</v>
      </c>
      <c r="AN587" s="2">
        <f t="shared" si="270"/>
        <v>2.3405845223299631</v>
      </c>
      <c r="AO587" s="2">
        <f t="shared" si="271"/>
        <v>0.40050053685085252</v>
      </c>
      <c r="AP587" s="2">
        <f t="shared" si="272"/>
        <v>0.98322392502746969</v>
      </c>
      <c r="AQ587" s="23">
        <f t="shared" si="254"/>
        <v>3.355277578892784</v>
      </c>
      <c r="AR587" s="2">
        <f t="shared" si="255"/>
        <v>-0.2543250781442033</v>
      </c>
      <c r="AS587" s="2">
        <f t="shared" si="256"/>
        <v>-0.28976264300755444</v>
      </c>
      <c r="AT587" s="2">
        <f t="shared" si="257"/>
        <v>0.90354208310427175</v>
      </c>
      <c r="AU587" s="2">
        <f t="shared" si="258"/>
        <v>5.5978920228299369</v>
      </c>
      <c r="AV587" s="2">
        <f t="shared" si="259"/>
        <v>0.76481608814098856</v>
      </c>
      <c r="AW587" s="27">
        <f t="shared" si="260"/>
        <v>1.224260929171434E-2</v>
      </c>
      <c r="AX587" s="28">
        <f t="shared" si="273"/>
        <v>1.1283012853546832</v>
      </c>
      <c r="AY587" s="2">
        <v>1E-3</v>
      </c>
      <c r="AZ587" s="2">
        <v>50</v>
      </c>
      <c r="BA587" s="2">
        <f t="shared" si="274"/>
        <v>4.3804249218535176</v>
      </c>
      <c r="BB587" s="2">
        <f t="shared" si="275"/>
        <v>8.8121911087187801</v>
      </c>
      <c r="BC587" s="2">
        <f t="shared" si="276"/>
        <v>0.13736715239224409</v>
      </c>
      <c r="BD587" s="2">
        <f t="shared" si="277"/>
        <v>7.7939963606795306E-3</v>
      </c>
      <c r="BE587" s="2">
        <f t="shared" si="278"/>
        <v>8.702864219321782E-2</v>
      </c>
      <c r="BF587">
        <f t="shared" si="279"/>
        <v>1.8440500205662653</v>
      </c>
      <c r="BG587" s="9">
        <f t="shared" si="280"/>
        <v>7.3743606588036103E-7</v>
      </c>
      <c r="BH587" s="9">
        <f t="shared" si="281"/>
        <v>1.2975484221736489E-6</v>
      </c>
      <c r="BI587" s="2"/>
      <c r="BJ587" s="2"/>
      <c r="BK587" s="2"/>
      <c r="BL587" s="2"/>
      <c r="BM587" s="2"/>
      <c r="BN587" s="2"/>
      <c r="BO587" s="2"/>
      <c r="BP587" s="2"/>
      <c r="BQ587" s="2"/>
      <c r="BR587" s="11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V587" s="6"/>
      <c r="EW587" s="6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6"/>
      <c r="FJ587" s="7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</row>
    <row r="588" spans="1:225">
      <c r="A588" s="16">
        <v>90.164233200869759</v>
      </c>
      <c r="B588" s="2">
        <v>9.2922486461464532E-2</v>
      </c>
      <c r="C588" s="2">
        <v>6.3500327003482349E-2</v>
      </c>
      <c r="D588" s="2">
        <v>4.1213159258818133E-2</v>
      </c>
      <c r="E588" s="2">
        <v>3.5642781792818171E-2</v>
      </c>
      <c r="F588" s="2">
        <v>2.8767262167806479E-2</v>
      </c>
      <c r="G588" s="2">
        <v>2.3885224036453906E-2</v>
      </c>
      <c r="H588" s="2">
        <v>9.9277912658443518E-3</v>
      </c>
      <c r="I588" s="2">
        <v>7.8073424636004498E-3</v>
      </c>
      <c r="J588" s="2">
        <v>5.4447647281637528E-3</v>
      </c>
      <c r="K588" s="2">
        <v>0.85271144175165403</v>
      </c>
      <c r="L588" s="2">
        <v>0.83083717047273442</v>
      </c>
      <c r="M588" s="2">
        <v>0.83204133319036466</v>
      </c>
      <c r="N588" s="2">
        <v>0.81441843059980046</v>
      </c>
      <c r="O588" s="2">
        <v>0.80704621256359133</v>
      </c>
      <c r="P588" s="2">
        <v>0.78568091763509207</v>
      </c>
      <c r="Q588" s="2">
        <v>0.77958184296381428</v>
      </c>
      <c r="R588" s="2">
        <v>0.74381864596502512</v>
      </c>
      <c r="S588" s="2">
        <v>0.75472187676697511</v>
      </c>
      <c r="T588" s="2">
        <v>0.94563392821311854</v>
      </c>
      <c r="U588" s="2">
        <v>0.89433749747621671</v>
      </c>
      <c r="V588" s="2">
        <v>0.87325449244918274</v>
      </c>
      <c r="W588" s="2">
        <v>0.85006121239261867</v>
      </c>
      <c r="X588" s="2">
        <v>0.83581347473139778</v>
      </c>
      <c r="Y588" s="2">
        <v>0.80956614167154595</v>
      </c>
      <c r="Z588" s="2">
        <v>0.78286365872012953</v>
      </c>
      <c r="AA588" s="2">
        <v>0.7516259884286256</v>
      </c>
      <c r="AB588" s="2">
        <v>0.76016664149513891</v>
      </c>
      <c r="AC588" s="9">
        <v>9.4292324198467156E-3</v>
      </c>
      <c r="AD588" s="2"/>
      <c r="AE588" s="2">
        <f t="shared" si="261"/>
        <v>-5.5899752883962962E-2</v>
      </c>
      <c r="AF588" s="2">
        <f t="shared" si="262"/>
        <v>-0.11167206109358759</v>
      </c>
      <c r="AG588" s="2">
        <f t="shared" si="263"/>
        <v>-0.13552825079175793</v>
      </c>
      <c r="AH588" s="2">
        <f t="shared" si="264"/>
        <v>-0.1624469175111489</v>
      </c>
      <c r="AI588" s="2">
        <f t="shared" si="265"/>
        <v>-0.17934980714159385</v>
      </c>
      <c r="AJ588" s="2">
        <f t="shared" si="266"/>
        <v>-0.21125680238133387</v>
      </c>
      <c r="AK588" s="2">
        <f t="shared" si="267"/>
        <v>-0.24479672494737942</v>
      </c>
      <c r="AL588" s="2">
        <f t="shared" si="268"/>
        <v>-0.28551643456772186</v>
      </c>
      <c r="AM588" s="2">
        <f t="shared" si="269"/>
        <v>-0.27421760461166178</v>
      </c>
      <c r="AN588" s="2">
        <f t="shared" si="270"/>
        <v>2.3072268523803539</v>
      </c>
      <c r="AO588" s="2">
        <f t="shared" si="271"/>
        <v>0.3955602120587941</v>
      </c>
      <c r="AP588" s="2">
        <f t="shared" si="272"/>
        <v>0.96713365962553655</v>
      </c>
      <c r="AQ588" s="23">
        <f t="shared" si="254"/>
        <v>3.3489766922658708</v>
      </c>
      <c r="AR588" s="2">
        <f t="shared" si="255"/>
        <v>-0.24899760181516212</v>
      </c>
      <c r="AS588" s="2">
        <f t="shared" si="256"/>
        <v>-0.29595802928558035</v>
      </c>
      <c r="AT588" s="2">
        <f t="shared" si="257"/>
        <v>1.1973374193092428</v>
      </c>
      <c r="AU588" s="2">
        <f t="shared" si="258"/>
        <v>7.5061237721044582</v>
      </c>
      <c r="AV588" s="2">
        <f t="shared" si="259"/>
        <v>0.76546030708973212</v>
      </c>
      <c r="AW588" s="27">
        <f t="shared" si="260"/>
        <v>1.2318381936349524E-2</v>
      </c>
      <c r="AX588" s="28">
        <f t="shared" si="273"/>
        <v>1.1290828102393282</v>
      </c>
      <c r="AY588" s="2">
        <v>1E-3</v>
      </c>
      <c r="AZ588" s="2">
        <v>50</v>
      </c>
      <c r="BA588" s="2">
        <f t="shared" si="274"/>
        <v>4.4420968964074792</v>
      </c>
      <c r="BB588" s="2">
        <f t="shared" si="275"/>
        <v>8.9906915462825783</v>
      </c>
      <c r="BC588" s="2">
        <f t="shared" si="276"/>
        <v>0.13930114365519672</v>
      </c>
      <c r="BD588" s="2">
        <f t="shared" si="277"/>
        <v>7.7468099254367094E-3</v>
      </c>
      <c r="BE588" s="2">
        <f t="shared" si="278"/>
        <v>8.8191326998686037E-2</v>
      </c>
      <c r="BF588">
        <f t="shared" si="279"/>
        <v>1.9136074794389055</v>
      </c>
      <c r="BG588" s="9">
        <f t="shared" si="280"/>
        <v>8.020477233844851E-7</v>
      </c>
      <c r="BH588" s="9">
        <f t="shared" si="281"/>
        <v>1.2528418302413809E-6</v>
      </c>
      <c r="BI588" s="2"/>
      <c r="BJ588" s="2"/>
      <c r="BK588" s="2"/>
      <c r="BL588" s="2"/>
      <c r="BM588" s="2"/>
      <c r="BN588" s="2"/>
      <c r="BO588" s="2"/>
      <c r="BP588" s="2"/>
      <c r="BQ588" s="2"/>
      <c r="BR588" s="11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V588" s="6"/>
      <c r="EW588" s="6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6"/>
      <c r="FJ588" s="7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</row>
    <row r="589" spans="1:225">
      <c r="A589" s="16">
        <v>90.342911638368705</v>
      </c>
      <c r="B589" s="2">
        <v>8.8291736867745968E-2</v>
      </c>
      <c r="C589" s="2">
        <v>5.8720518156579055E-2</v>
      </c>
      <c r="D589" s="2">
        <v>3.7617650527017002E-2</v>
      </c>
      <c r="E589" s="2">
        <v>3.3011631679666434E-2</v>
      </c>
      <c r="F589" s="2">
        <v>2.8768366915948945E-2</v>
      </c>
      <c r="G589" s="2">
        <v>2.0772191369293116E-2</v>
      </c>
      <c r="H589" s="2">
        <v>8.4848360646676332E-3</v>
      </c>
      <c r="I589" s="2">
        <v>6.6408611439923064E-3</v>
      </c>
      <c r="J589" s="2">
        <v>4.5982842590587747E-3</v>
      </c>
      <c r="K589" s="2">
        <v>0.85143323877085775</v>
      </c>
      <c r="L589" s="2">
        <v>0.83538766305972478</v>
      </c>
      <c r="M589" s="2">
        <v>0.82928174407370536</v>
      </c>
      <c r="N589" s="2">
        <v>0.81400582452462533</v>
      </c>
      <c r="O589" s="2">
        <v>0.80531241032216927</v>
      </c>
      <c r="P589" s="2">
        <v>0.79977650654748733</v>
      </c>
      <c r="Q589" s="2">
        <v>0.77815418228798017</v>
      </c>
      <c r="R589" s="2">
        <v>0.74718429893995586</v>
      </c>
      <c r="S589" s="2">
        <v>0.75363927007988962</v>
      </c>
      <c r="T589" s="2">
        <v>0.93972497563860369</v>
      </c>
      <c r="U589" s="2">
        <v>0.89410818121630387</v>
      </c>
      <c r="V589" s="2">
        <v>0.86689939460072241</v>
      </c>
      <c r="W589" s="2">
        <v>0.84701745620429181</v>
      </c>
      <c r="X589" s="2">
        <v>0.83408077723811824</v>
      </c>
      <c r="Y589" s="2">
        <v>0.82054869791678042</v>
      </c>
      <c r="Z589" s="2">
        <v>0.78099868351930257</v>
      </c>
      <c r="AA589" s="2">
        <v>0.75382516008394818</v>
      </c>
      <c r="AB589" s="2">
        <v>0.75823755433894835</v>
      </c>
      <c r="AC589" s="9">
        <v>9.5149818755323988E-3</v>
      </c>
      <c r="AD589" s="2"/>
      <c r="AE589" s="2">
        <f t="shared" si="261"/>
        <v>-6.2168025635573408E-2</v>
      </c>
      <c r="AF589" s="2">
        <f t="shared" si="262"/>
        <v>-0.1119285030575808</v>
      </c>
      <c r="AG589" s="2">
        <f t="shared" si="263"/>
        <v>-0.14283234745739698</v>
      </c>
      <c r="AH589" s="2">
        <f t="shared" si="264"/>
        <v>-0.16603397509228704</v>
      </c>
      <c r="AI589" s="2">
        <f t="shared" si="265"/>
        <v>-0.18142502611197187</v>
      </c>
      <c r="AJ589" s="2">
        <f t="shared" si="266"/>
        <v>-0.19778201869977932</v>
      </c>
      <c r="AK589" s="2">
        <f t="shared" si="267"/>
        <v>-0.24718181477856757</v>
      </c>
      <c r="AL589" s="2">
        <f t="shared" si="268"/>
        <v>-0.28259482104102945</v>
      </c>
      <c r="AM589" s="2">
        <f t="shared" si="269"/>
        <v>-0.27675854621257906</v>
      </c>
      <c r="AN589" s="2">
        <f t="shared" si="270"/>
        <v>2.2491832336462454</v>
      </c>
      <c r="AO589" s="2">
        <f t="shared" si="271"/>
        <v>0.38648737150010687</v>
      </c>
      <c r="AP589" s="2">
        <f t="shared" si="272"/>
        <v>0.98146346731163814</v>
      </c>
      <c r="AQ589" s="23">
        <f t="shared" si="254"/>
        <v>3.3372976903184361</v>
      </c>
      <c r="AR589" s="2">
        <f t="shared" si="255"/>
        <v>-0.25083059669031482</v>
      </c>
      <c r="AS589" s="2">
        <f t="shared" si="256"/>
        <v>-0.29144340548427505</v>
      </c>
      <c r="AT589" s="2">
        <f t="shared" si="257"/>
        <v>1.0354938890386336</v>
      </c>
      <c r="AU589" s="2">
        <f t="shared" si="258"/>
        <v>6.45603470455407</v>
      </c>
      <c r="AV589" s="2">
        <f t="shared" si="259"/>
        <v>0.76594878577153824</v>
      </c>
      <c r="AW589" s="27">
        <f t="shared" si="260"/>
        <v>1.2422477915345191E-2</v>
      </c>
      <c r="AX589" s="28">
        <f t="shared" si="273"/>
        <v>1.1302867612916088</v>
      </c>
      <c r="AY589" s="2">
        <v>1E-3</v>
      </c>
      <c r="AZ589" s="2">
        <v>50</v>
      </c>
      <c r="BA589" s="2">
        <f t="shared" si="274"/>
        <v>4.5583966680632502</v>
      </c>
      <c r="BB589" s="2">
        <f t="shared" si="275"/>
        <v>9.3121306701245761</v>
      </c>
      <c r="BC589" s="2">
        <f t="shared" si="276"/>
        <v>0.14294822555734732</v>
      </c>
      <c r="BD589" s="2">
        <f t="shared" si="277"/>
        <v>7.6752261983010503E-3</v>
      </c>
      <c r="BE589" s="2">
        <f t="shared" si="278"/>
        <v>9.0379343516886479E-2</v>
      </c>
      <c r="BF589">
        <f t="shared" si="279"/>
        <v>2.0407099515071487</v>
      </c>
      <c r="BG589" s="9">
        <f t="shared" si="280"/>
        <v>6.9844785501948569E-7</v>
      </c>
      <c r="BH589" s="9">
        <f t="shared" si="281"/>
        <v>1.2219232650888839E-6</v>
      </c>
      <c r="BI589" s="2"/>
      <c r="BJ589" s="2"/>
      <c r="BK589" s="2"/>
      <c r="BL589" s="2"/>
      <c r="BM589" s="2"/>
      <c r="BN589" s="2"/>
      <c r="BO589" s="2"/>
      <c r="BP589" s="2"/>
      <c r="BQ589" s="2"/>
      <c r="BR589" s="11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V589" s="6"/>
      <c r="EW589" s="6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6"/>
      <c r="FJ589" s="7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</row>
    <row r="590" spans="1:225">
      <c r="A590" s="16">
        <v>90.512682033658734</v>
      </c>
      <c r="B590" s="2">
        <v>9.0067302376551167E-2</v>
      </c>
      <c r="C590" s="2">
        <v>5.8853218295253668E-2</v>
      </c>
      <c r="D590" s="2">
        <v>3.837630443938464E-2</v>
      </c>
      <c r="E590" s="2">
        <v>3.5046995601425796E-2</v>
      </c>
      <c r="F590" s="2">
        <v>2.7833399725383415E-2</v>
      </c>
      <c r="G590" s="2">
        <v>2.3761287091591112E-2</v>
      </c>
      <c r="H590" s="2">
        <v>1.014286853274636E-2</v>
      </c>
      <c r="I590" s="2">
        <v>8.0348400448319469E-3</v>
      </c>
      <c r="J590" s="2">
        <v>5.6650258230897307E-3</v>
      </c>
      <c r="K590" s="2">
        <v>0.85797285728339467</v>
      </c>
      <c r="L590" s="2">
        <v>0.84676282156718108</v>
      </c>
      <c r="M590" s="2">
        <v>0.83359105808785217</v>
      </c>
      <c r="N590" s="2">
        <v>0.81248304913409097</v>
      </c>
      <c r="O590" s="2">
        <v>0.81331885286962424</v>
      </c>
      <c r="P590" s="2">
        <v>0.79530359331475031</v>
      </c>
      <c r="Q590" s="2">
        <v>0.77460044531852157</v>
      </c>
      <c r="R590" s="2">
        <v>0.74696277248297194</v>
      </c>
      <c r="S590" s="2">
        <v>0.75591532172539222</v>
      </c>
      <c r="T590" s="2">
        <v>0.94804015965994581</v>
      </c>
      <c r="U590" s="2">
        <v>0.90561603986243477</v>
      </c>
      <c r="V590" s="2">
        <v>0.87196736252723683</v>
      </c>
      <c r="W590" s="2">
        <v>0.84753004473551674</v>
      </c>
      <c r="X590" s="2">
        <v>0.8411522525950077</v>
      </c>
      <c r="Y590" s="2">
        <v>0.8190648804063414</v>
      </c>
      <c r="Z590" s="2">
        <v>0.77958666267626664</v>
      </c>
      <c r="AA590" s="2">
        <v>0.75499761252780384</v>
      </c>
      <c r="AB590" s="2">
        <v>0.76158034754848192</v>
      </c>
      <c r="AC590" s="9">
        <v>9.6007313529143795E-3</v>
      </c>
      <c r="AD590" s="2"/>
      <c r="AE590" s="2">
        <f t="shared" si="261"/>
        <v>-5.3358415113889689E-2</v>
      </c>
      <c r="AF590" s="2">
        <f t="shared" si="262"/>
        <v>-9.9139859827842527E-2</v>
      </c>
      <c r="AG590" s="2">
        <f t="shared" si="263"/>
        <v>-0.13700328406806669</v>
      </c>
      <c r="AH590" s="2">
        <f t="shared" si="264"/>
        <v>-0.16542898934054515</v>
      </c>
      <c r="AI590" s="2">
        <f t="shared" si="265"/>
        <v>-0.1729825978261319</v>
      </c>
      <c r="AJ590" s="2">
        <f t="shared" si="266"/>
        <v>-0.19959197921136937</v>
      </c>
      <c r="AK590" s="2">
        <f t="shared" si="267"/>
        <v>-0.24899141940134997</v>
      </c>
      <c r="AL590" s="2">
        <f t="shared" si="268"/>
        <v>-0.28104069195294151</v>
      </c>
      <c r="AM590" s="2">
        <f t="shared" si="269"/>
        <v>-0.27235960000219789</v>
      </c>
      <c r="AN590" s="2">
        <f t="shared" si="270"/>
        <v>2.357950009296113</v>
      </c>
      <c r="AO590" s="2">
        <f t="shared" si="271"/>
        <v>0.40306936679160837</v>
      </c>
      <c r="AP590" s="2">
        <f t="shared" si="272"/>
        <v>0.97936874319777489</v>
      </c>
      <c r="AQ590" s="23">
        <f t="shared" si="254"/>
        <v>3.3585380852737359</v>
      </c>
      <c r="AR590" s="2">
        <f t="shared" si="255"/>
        <v>-0.25540793700038328</v>
      </c>
      <c r="AS590" s="2">
        <f t="shared" si="256"/>
        <v>-0.29173993112468088</v>
      </c>
      <c r="AT590" s="2">
        <f t="shared" si="257"/>
        <v>0.92634710598722836</v>
      </c>
      <c r="AU590" s="2">
        <f t="shared" si="258"/>
        <v>5.7445166669217338</v>
      </c>
      <c r="AV590" s="2">
        <f t="shared" si="259"/>
        <v>0.76372239312983392</v>
      </c>
      <c r="AW590" s="27">
        <f t="shared" si="260"/>
        <v>1.2570970079284085E-2</v>
      </c>
      <c r="AX590" s="28">
        <f t="shared" si="273"/>
        <v>1.1301927143518944</v>
      </c>
      <c r="AY590" s="2">
        <v>1E-3</v>
      </c>
      <c r="AZ590" s="2">
        <v>50</v>
      </c>
      <c r="BA590" s="2">
        <f t="shared" si="274"/>
        <v>4.3488055677087605</v>
      </c>
      <c r="BB590" s="2">
        <f t="shared" si="275"/>
        <v>8.8775541757951171</v>
      </c>
      <c r="BC590" s="2">
        <f t="shared" si="276"/>
        <v>0.13637559090749446</v>
      </c>
      <c r="BD590" s="2">
        <f t="shared" si="277"/>
        <v>7.6807703115832271E-3</v>
      </c>
      <c r="BE590" s="2">
        <f t="shared" si="278"/>
        <v>8.6431881445060199E-2</v>
      </c>
      <c r="BF590">
        <f t="shared" si="279"/>
        <v>1.8691086371210408</v>
      </c>
      <c r="BG590" s="9">
        <f t="shared" si="280"/>
        <v>7.9703010719503802E-7</v>
      </c>
      <c r="BH590" s="9">
        <f t="shared" si="281"/>
        <v>1.2704643776840532E-6</v>
      </c>
      <c r="BI590" s="2"/>
      <c r="BJ590" s="2"/>
      <c r="BK590" s="2"/>
      <c r="BL590" s="2"/>
      <c r="BM590" s="2"/>
      <c r="BN590" s="2"/>
      <c r="BO590" s="2"/>
      <c r="BP590" s="2"/>
      <c r="BQ590" s="2"/>
      <c r="BR590" s="11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V590" s="6"/>
      <c r="EW590" s="6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6"/>
      <c r="FJ590" s="7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</row>
    <row r="591" spans="1:225">
      <c r="A591" s="16">
        <v>90.662247824310995</v>
      </c>
      <c r="B591" s="2">
        <v>9.5029349888631709E-2</v>
      </c>
      <c r="C591" s="2">
        <v>6.3002041995928862E-2</v>
      </c>
      <c r="D591" s="2">
        <v>4.2578072303236167E-2</v>
      </c>
      <c r="E591" s="2">
        <v>3.9192408131582465E-2</v>
      </c>
      <c r="F591" s="2">
        <v>3.153973676163066E-2</v>
      </c>
      <c r="G591" s="2">
        <v>2.6514587674567092E-2</v>
      </c>
      <c r="H591" s="2">
        <v>1.1839731253741015E-2</v>
      </c>
      <c r="I591" s="2">
        <v>9.4953991376848616E-3</v>
      </c>
      <c r="J591" s="2">
        <v>6.8197789100202487E-3</v>
      </c>
      <c r="K591" s="2">
        <v>0.87093496757213451</v>
      </c>
      <c r="L591" s="2">
        <v>0.85805000397302089</v>
      </c>
      <c r="M591" s="2">
        <v>0.84500793748209058</v>
      </c>
      <c r="N591" s="2">
        <v>0.81471861279494884</v>
      </c>
      <c r="O591" s="2">
        <v>0.81937457664140878</v>
      </c>
      <c r="P591" s="2">
        <v>0.79535553849879514</v>
      </c>
      <c r="Q591" s="2">
        <v>0.79757111349876109</v>
      </c>
      <c r="R591" s="2">
        <v>0.75834284996100743</v>
      </c>
      <c r="S591" s="2">
        <v>0.77412485427934474</v>
      </c>
      <c r="T591" s="2">
        <v>0.96596431746076628</v>
      </c>
      <c r="U591" s="2">
        <v>0.92105204596894974</v>
      </c>
      <c r="V591" s="2">
        <v>0.88758600978532676</v>
      </c>
      <c r="W591" s="2">
        <v>0.85391102092653126</v>
      </c>
      <c r="X591" s="2">
        <v>0.85091431340303947</v>
      </c>
      <c r="Y591" s="2">
        <v>0.82187012617336219</v>
      </c>
      <c r="Z591" s="2">
        <v>0.80141618613928189</v>
      </c>
      <c r="AA591" s="2">
        <v>0.76783824909869225</v>
      </c>
      <c r="AB591" s="2">
        <v>0.78094463318936502</v>
      </c>
      <c r="AC591" s="9">
        <v>9.6124399865853815E-3</v>
      </c>
      <c r="AD591" s="2"/>
      <c r="AE591" s="2">
        <f t="shared" si="261"/>
        <v>-3.462838389827199E-2</v>
      </c>
      <c r="AF591" s="2">
        <f t="shared" si="262"/>
        <v>-8.2238734042314493E-2</v>
      </c>
      <c r="AG591" s="2">
        <f t="shared" si="263"/>
        <v>-0.11924984989410177</v>
      </c>
      <c r="AH591" s="2">
        <f t="shared" si="264"/>
        <v>-0.15792828157436103</v>
      </c>
      <c r="AI591" s="2">
        <f t="shared" si="265"/>
        <v>-0.16144384478139745</v>
      </c>
      <c r="AJ591" s="2">
        <f t="shared" si="266"/>
        <v>-0.19617289376486133</v>
      </c>
      <c r="AK591" s="2">
        <f t="shared" si="267"/>
        <v>-0.22137488365527916</v>
      </c>
      <c r="AL591" s="2">
        <f t="shared" si="268"/>
        <v>-0.26417618116927399</v>
      </c>
      <c r="AM591" s="2">
        <f t="shared" si="269"/>
        <v>-0.24725102385853986</v>
      </c>
      <c r="AN591" s="2">
        <f t="shared" si="270"/>
        <v>2.288013952604889</v>
      </c>
      <c r="AO591" s="2">
        <f t="shared" si="271"/>
        <v>0.38940190711641326</v>
      </c>
      <c r="AP591" s="2">
        <f t="shared" si="272"/>
        <v>0.94938885870398892</v>
      </c>
      <c r="AQ591" s="23">
        <f t="shared" si="254"/>
        <v>3.3410649388844624</v>
      </c>
      <c r="AR591" s="2">
        <f t="shared" si="255"/>
        <v>-0.22618427776723105</v>
      </c>
      <c r="AS591" s="2">
        <f t="shared" si="256"/>
        <v>-0.27661968694480832</v>
      </c>
      <c r="AT591" s="2">
        <f t="shared" si="257"/>
        <v>1.2859380955279078</v>
      </c>
      <c r="AU591" s="2">
        <f t="shared" si="258"/>
        <v>8.1028012273540195</v>
      </c>
      <c r="AV591" s="2">
        <f t="shared" si="259"/>
        <v>0.78206509375700073</v>
      </c>
      <c r="AW591" s="27">
        <f t="shared" si="260"/>
        <v>1.2291099632650411E-2</v>
      </c>
      <c r="AX591" s="28">
        <f t="shared" si="273"/>
        <v>1.1292903130360086</v>
      </c>
      <c r="AY591" s="2">
        <v>1E-3</v>
      </c>
      <c r="AZ591" s="2">
        <v>50</v>
      </c>
      <c r="BA591" s="2">
        <f t="shared" si="274"/>
        <v>4.5205994522388071</v>
      </c>
      <c r="BB591" s="2">
        <f t="shared" si="275"/>
        <v>9.1642868321404869</v>
      </c>
      <c r="BC591" s="2">
        <f t="shared" si="276"/>
        <v>0.14176293052346695</v>
      </c>
      <c r="BD591" s="2">
        <f t="shared" si="277"/>
        <v>7.7343772804128663E-3</v>
      </c>
      <c r="BE591" s="2">
        <f t="shared" si="278"/>
        <v>8.9668893768996227E-2</v>
      </c>
      <c r="BF591">
        <f t="shared" si="279"/>
        <v>1.9825503015331742</v>
      </c>
      <c r="BG591" s="9">
        <f t="shared" si="280"/>
        <v>8.9114389230504103E-7</v>
      </c>
      <c r="BH591" s="9">
        <f t="shared" si="281"/>
        <v>1.2493489284374562E-6</v>
      </c>
      <c r="BI591" s="2"/>
      <c r="BJ591" s="2"/>
      <c r="BK591" s="2"/>
      <c r="BL591" s="2"/>
      <c r="BM591" s="2"/>
      <c r="BN591" s="2"/>
      <c r="BO591" s="2"/>
      <c r="BP591" s="2"/>
      <c r="BQ591" s="2"/>
      <c r="BR591" s="11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V591" s="6"/>
      <c r="EW591" s="6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6"/>
      <c r="FJ591" s="7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</row>
    <row r="592" spans="1:225">
      <c r="A592" s="16">
        <v>90.817469565597662</v>
      </c>
      <c r="B592" s="2">
        <v>9.18113405246474E-2</v>
      </c>
      <c r="C592" s="2">
        <v>5.9974013214662919E-2</v>
      </c>
      <c r="D592" s="2">
        <v>3.9027437122533884E-2</v>
      </c>
      <c r="E592" s="2">
        <v>3.6223789670516343E-2</v>
      </c>
      <c r="F592" s="2">
        <v>2.8194380594587488E-2</v>
      </c>
      <c r="G592" s="2">
        <v>2.2670796283038641E-2</v>
      </c>
      <c r="H592" s="2">
        <v>9.4170911102330057E-3</v>
      </c>
      <c r="I592" s="2">
        <v>7.4044458449507881E-3</v>
      </c>
      <c r="J592" s="2">
        <v>5.1624545884560577E-3</v>
      </c>
      <c r="K592" s="2">
        <v>0.86390730960824968</v>
      </c>
      <c r="L592" s="2">
        <v>0.85651811310961079</v>
      </c>
      <c r="M592" s="2">
        <v>0.84682421417555098</v>
      </c>
      <c r="N592" s="2">
        <v>0.82507001086100107</v>
      </c>
      <c r="O592" s="2">
        <v>0.82961869426387169</v>
      </c>
      <c r="P592" s="2">
        <v>0.80265942950345615</v>
      </c>
      <c r="Q592" s="2">
        <v>0.78304131665484489</v>
      </c>
      <c r="R592" s="2">
        <v>0.74524132253841602</v>
      </c>
      <c r="S592" s="2">
        <v>0.76363677645563721</v>
      </c>
      <c r="T592" s="2">
        <v>0.95571865013289703</v>
      </c>
      <c r="U592" s="2">
        <v>0.91649212632427368</v>
      </c>
      <c r="V592" s="2">
        <v>0.88585165129808485</v>
      </c>
      <c r="W592" s="2">
        <v>0.86129380053151738</v>
      </c>
      <c r="X592" s="2">
        <v>0.85781307485845915</v>
      </c>
      <c r="Y592" s="2">
        <v>0.82533022578649484</v>
      </c>
      <c r="Z592" s="2">
        <v>0.78797301941569198</v>
      </c>
      <c r="AA592" s="2">
        <v>0.75264576838336683</v>
      </c>
      <c r="AB592" s="2">
        <v>0.76879923104409331</v>
      </c>
      <c r="AC592" s="9">
        <v>9.6151651692042272E-3</v>
      </c>
      <c r="AD592" s="2"/>
      <c r="AE592" s="2">
        <f t="shared" si="261"/>
        <v>-4.5291708269358341E-2</v>
      </c>
      <c r="AF592" s="2">
        <f t="shared" si="262"/>
        <v>-8.7201802765713946E-2</v>
      </c>
      <c r="AG592" s="2">
        <f t="shared" si="263"/>
        <v>-0.12120577885424826</v>
      </c>
      <c r="AH592" s="2">
        <f t="shared" si="264"/>
        <v>-0.14931960101679431</v>
      </c>
      <c r="AI592" s="2">
        <f t="shared" si="265"/>
        <v>-0.15336906469975964</v>
      </c>
      <c r="AJ592" s="2">
        <f t="shared" si="266"/>
        <v>-0.19197169905499523</v>
      </c>
      <c r="AK592" s="2">
        <f t="shared" si="267"/>
        <v>-0.23829142903062467</v>
      </c>
      <c r="AL592" s="2">
        <f t="shared" si="268"/>
        <v>-0.28416058898151514</v>
      </c>
      <c r="AM592" s="2">
        <f t="shared" si="269"/>
        <v>-0.26292542152934678</v>
      </c>
      <c r="AN592" s="2">
        <f t="shared" si="270"/>
        <v>2.4556255426061173</v>
      </c>
      <c r="AO592" s="2">
        <f t="shared" si="271"/>
        <v>0.41687904338769211</v>
      </c>
      <c r="AP592" s="2">
        <f t="shared" si="272"/>
        <v>0.97258832248892835</v>
      </c>
      <c r="AQ592" s="23">
        <f t="shared" si="254"/>
        <v>3.3758888095972899</v>
      </c>
      <c r="AR592" s="2">
        <f t="shared" si="255"/>
        <v>-0.24456981726361646</v>
      </c>
      <c r="AS592" s="2">
        <f t="shared" si="256"/>
        <v>-0.29404719018390685</v>
      </c>
      <c r="AT592" s="2">
        <f t="shared" si="257"/>
        <v>1.2615113021255875</v>
      </c>
      <c r="AU592" s="2">
        <f t="shared" si="258"/>
        <v>7.9262040220767886</v>
      </c>
      <c r="AV592" s="2">
        <f t="shared" si="259"/>
        <v>0.76810417852606505</v>
      </c>
      <c r="AW592" s="27">
        <f t="shared" si="260"/>
        <v>1.2518048251807478E-2</v>
      </c>
      <c r="AX592" s="28">
        <f t="shared" si="273"/>
        <v>1.1289929782733021</v>
      </c>
      <c r="AY592" s="2">
        <v>1E-3</v>
      </c>
      <c r="AZ592" s="2">
        <v>50</v>
      </c>
      <c r="BA592" s="2">
        <f t="shared" si="274"/>
        <v>4.1838962450101818</v>
      </c>
      <c r="BB592" s="2">
        <f t="shared" si="275"/>
        <v>8.4622068079857176</v>
      </c>
      <c r="BC592" s="2">
        <f t="shared" si="276"/>
        <v>0.13120414647774906</v>
      </c>
      <c r="BD592" s="2">
        <f t="shared" si="277"/>
        <v>7.7522046632285202E-3</v>
      </c>
      <c r="BE592" s="2">
        <f t="shared" si="278"/>
        <v>8.3312348467940112E-2</v>
      </c>
      <c r="BF592">
        <f t="shared" si="279"/>
        <v>1.7198428550496796</v>
      </c>
      <c r="BG592" s="9">
        <f t="shared" si="280"/>
        <v>7.5900920799271256E-7</v>
      </c>
      <c r="BH592" s="9">
        <f t="shared" si="281"/>
        <v>1.3385316076689944E-6</v>
      </c>
      <c r="BI592" s="2"/>
      <c r="BJ592" s="2"/>
      <c r="BK592" s="2"/>
      <c r="BL592" s="2"/>
      <c r="BM592" s="2"/>
      <c r="BN592" s="2"/>
      <c r="BO592" s="2"/>
      <c r="BP592" s="2"/>
      <c r="BQ592" s="2"/>
      <c r="BR592" s="11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V592" s="6"/>
      <c r="EW592" s="6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6"/>
      <c r="FJ592" s="7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</row>
    <row r="593" spans="1:225">
      <c r="A593" s="16">
        <v>90.970259848110885</v>
      </c>
      <c r="B593" s="2">
        <v>9.1873723318099954E-2</v>
      </c>
      <c r="C593" s="2">
        <v>5.9518598376685217E-2</v>
      </c>
      <c r="D593" s="2">
        <v>3.9712595536999892E-2</v>
      </c>
      <c r="E593" s="2">
        <v>3.4716528619690573E-2</v>
      </c>
      <c r="F593" s="2">
        <v>2.6962259775031396E-2</v>
      </c>
      <c r="G593" s="2">
        <v>2.1594849200458385E-2</v>
      </c>
      <c r="H593" s="2">
        <v>8.653985055904409E-3</v>
      </c>
      <c r="I593" s="2">
        <v>6.7379351403510845E-3</v>
      </c>
      <c r="J593" s="2">
        <v>4.6290604689469897E-3</v>
      </c>
      <c r="K593" s="2">
        <v>0.85694267526563406</v>
      </c>
      <c r="L593" s="2">
        <v>0.8438560118454892</v>
      </c>
      <c r="M593" s="2">
        <v>0.82562394425418661</v>
      </c>
      <c r="N593" s="2">
        <v>0.81937684051297799</v>
      </c>
      <c r="O593" s="2">
        <v>0.82066751303261087</v>
      </c>
      <c r="P593" s="2">
        <v>0.80273109877543858</v>
      </c>
      <c r="Q593" s="2">
        <v>0.77314719479369276</v>
      </c>
      <c r="R593" s="2">
        <v>0.74592191746799852</v>
      </c>
      <c r="S593" s="2">
        <v>0.75028462319184652</v>
      </c>
      <c r="T593" s="2">
        <v>0.94881639858373401</v>
      </c>
      <c r="U593" s="2">
        <v>0.90337461022217436</v>
      </c>
      <c r="V593" s="2">
        <v>0.86533653979118652</v>
      </c>
      <c r="W593" s="2">
        <v>0.85409336913266853</v>
      </c>
      <c r="X593" s="2">
        <v>0.84762977280764229</v>
      </c>
      <c r="Y593" s="2">
        <v>0.82432594797589698</v>
      </c>
      <c r="Z593" s="2">
        <v>0.77755055712407739</v>
      </c>
      <c r="AA593" s="2">
        <v>0.75265985260834956</v>
      </c>
      <c r="AB593" s="2">
        <v>0.75491368366079348</v>
      </c>
      <c r="AC593" s="9">
        <v>9.6178903885985739E-3</v>
      </c>
      <c r="AD593" s="2"/>
      <c r="AE593" s="2">
        <f t="shared" si="261"/>
        <v>-5.2539967389157505E-2</v>
      </c>
      <c r="AF593" s="2">
        <f t="shared" si="262"/>
        <v>-0.10161796084755119</v>
      </c>
      <c r="AG593" s="2">
        <f t="shared" si="263"/>
        <v>-0.14463678437336261</v>
      </c>
      <c r="AH593" s="2">
        <f t="shared" si="264"/>
        <v>-0.15771475963274151</v>
      </c>
      <c r="AI593" s="2">
        <f t="shared" si="265"/>
        <v>-0.16531132719304906</v>
      </c>
      <c r="AJ593" s="2">
        <f t="shared" si="266"/>
        <v>-0.19318925935712</v>
      </c>
      <c r="AK593" s="2">
        <f t="shared" si="267"/>
        <v>-0.25160661180282623</v>
      </c>
      <c r="AL593" s="2">
        <f t="shared" si="268"/>
        <v>-0.28414187620347631</v>
      </c>
      <c r="AM593" s="2">
        <f t="shared" si="269"/>
        <v>-0.28115186254595403</v>
      </c>
      <c r="AN593" s="2">
        <f t="shared" si="270"/>
        <v>2.42131765431323</v>
      </c>
      <c r="AO593" s="2">
        <f t="shared" si="271"/>
        <v>0.4131643782456238</v>
      </c>
      <c r="AP593" s="2">
        <f t="shared" si="272"/>
        <v>0.98528095697078155</v>
      </c>
      <c r="AQ593" s="23">
        <f t="shared" si="254"/>
        <v>3.3712502973955063</v>
      </c>
      <c r="AR593" s="2">
        <f t="shared" si="255"/>
        <v>-0.25728582834938191</v>
      </c>
      <c r="AS593" s="2">
        <f t="shared" si="256"/>
        <v>-0.29313435252994263</v>
      </c>
      <c r="AT593" s="2">
        <f t="shared" si="257"/>
        <v>0.91402020255109262</v>
      </c>
      <c r="AU593" s="2">
        <f t="shared" si="258"/>
        <v>5.662797762696874</v>
      </c>
      <c r="AV593" s="2">
        <f t="shared" si="259"/>
        <v>0.76243302812990055</v>
      </c>
      <c r="AW593" s="27">
        <f t="shared" si="260"/>
        <v>1.2614734716030578E-2</v>
      </c>
      <c r="AX593" s="28">
        <f t="shared" si="273"/>
        <v>1.1298319449027285</v>
      </c>
      <c r="AY593" s="2">
        <v>1E-3</v>
      </c>
      <c r="AZ593" s="2">
        <v>50</v>
      </c>
      <c r="BA593" s="2">
        <f t="shared" si="274"/>
        <v>4.2274320062460742</v>
      </c>
      <c r="BB593" s="2">
        <f t="shared" si="275"/>
        <v>8.6058714144782265</v>
      </c>
      <c r="BC593" s="2">
        <f t="shared" si="276"/>
        <v>0.13256939840076859</v>
      </c>
      <c r="BD593" s="2">
        <f t="shared" si="277"/>
        <v>7.7021123460238924E-3</v>
      </c>
      <c r="BE593" s="2">
        <f t="shared" si="278"/>
        <v>8.4137067399353782E-2</v>
      </c>
      <c r="BF593">
        <f t="shared" si="279"/>
        <v>1.7679638133919784</v>
      </c>
      <c r="BG593" s="9">
        <f t="shared" si="280"/>
        <v>7.2334948595856237E-7</v>
      </c>
      <c r="BH593" s="9">
        <f t="shared" si="281"/>
        <v>1.3140472181070317E-6</v>
      </c>
      <c r="BI593" s="2"/>
      <c r="BJ593" s="2"/>
      <c r="BK593" s="2"/>
      <c r="BL593" s="2"/>
      <c r="BM593" s="2"/>
      <c r="BN593" s="2"/>
      <c r="BO593" s="2"/>
      <c r="BP593" s="2"/>
      <c r="BQ593" s="2"/>
      <c r="BR593" s="11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V593" s="6"/>
      <c r="EW593" s="6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6"/>
      <c r="FJ593" s="7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</row>
    <row r="594" spans="1:225">
      <c r="A594" s="16">
        <v>91.135991196825273</v>
      </c>
      <c r="B594" s="2">
        <v>9.2073325333709266E-2</v>
      </c>
      <c r="C594" s="2">
        <v>6.0248242702924767E-2</v>
      </c>
      <c r="D594" s="2">
        <v>3.9048502394739282E-2</v>
      </c>
      <c r="E594" s="2">
        <v>3.5406814420604539E-2</v>
      </c>
      <c r="F594" s="2">
        <v>2.9491657216782291E-2</v>
      </c>
      <c r="G594" s="2">
        <v>2.3339163380496179E-2</v>
      </c>
      <c r="H594" s="2">
        <v>9.8747132253265459E-3</v>
      </c>
      <c r="I594" s="2">
        <v>7.8034526860596976E-3</v>
      </c>
      <c r="J594" s="2">
        <v>5.4818893568878736E-3</v>
      </c>
      <c r="K594" s="2">
        <v>0.84978574579823041</v>
      </c>
      <c r="L594" s="2">
        <v>0.8358197983433453</v>
      </c>
      <c r="M594" s="2">
        <v>0.82426015174503653</v>
      </c>
      <c r="N594" s="2">
        <v>0.80412386629629062</v>
      </c>
      <c r="O594" s="2">
        <v>0.80743378623010509</v>
      </c>
      <c r="P594" s="2">
        <v>0.79287342832495955</v>
      </c>
      <c r="Q594" s="2">
        <v>0.77543561345295375</v>
      </c>
      <c r="R594" s="2">
        <v>0.73945261929148298</v>
      </c>
      <c r="S594" s="2">
        <v>0.74762834973864001</v>
      </c>
      <c r="T594" s="2">
        <v>0.94185907113193967</v>
      </c>
      <c r="U594" s="2">
        <v>0.89606804104627003</v>
      </c>
      <c r="V594" s="2">
        <v>0.86330865413977587</v>
      </c>
      <c r="W594" s="2">
        <v>0.83953068071689518</v>
      </c>
      <c r="X594" s="2">
        <v>0.83692544344688735</v>
      </c>
      <c r="Y594" s="2">
        <v>0.81621259170545568</v>
      </c>
      <c r="Z594" s="2">
        <v>0.77871503920047769</v>
      </c>
      <c r="AA594" s="2">
        <v>0.74725607197754262</v>
      </c>
      <c r="AB594" s="2">
        <v>0.75311023909552788</v>
      </c>
      <c r="AC594" s="9">
        <v>9.549187655897403E-3</v>
      </c>
      <c r="AD594" s="2"/>
      <c r="AE594" s="2">
        <f t="shared" si="261"/>
        <v>-5.9899621614919622E-2</v>
      </c>
      <c r="AF594" s="2">
        <f t="shared" si="262"/>
        <v>-0.10973893022268916</v>
      </c>
      <c r="AG594" s="2">
        <f t="shared" si="263"/>
        <v>-0.1469829993037326</v>
      </c>
      <c r="AH594" s="2">
        <f t="shared" si="264"/>
        <v>-0.17491225671555558</v>
      </c>
      <c r="AI594" s="2">
        <f t="shared" si="265"/>
        <v>-0.17802028838980269</v>
      </c>
      <c r="AJ594" s="2">
        <f t="shared" si="266"/>
        <v>-0.20308042889902631</v>
      </c>
      <c r="AK594" s="2">
        <f t="shared" si="267"/>
        <v>-0.25011010337074935</v>
      </c>
      <c r="AL594" s="2">
        <f t="shared" si="268"/>
        <v>-0.29134735208657692</v>
      </c>
      <c r="AM594" s="2">
        <f t="shared" si="269"/>
        <v>-0.28354366203639852</v>
      </c>
      <c r="AN594" s="2">
        <f t="shared" si="270"/>
        <v>2.3432525449132102</v>
      </c>
      <c r="AO594" s="2">
        <f t="shared" si="271"/>
        <v>0.4019309950529798</v>
      </c>
      <c r="AP594" s="2">
        <f t="shared" si="272"/>
        <v>0.97747642823187741</v>
      </c>
      <c r="AQ594" s="23">
        <f t="shared" si="254"/>
        <v>3.3570945135141992</v>
      </c>
      <c r="AR594" s="2">
        <f t="shared" si="255"/>
        <v>-0.25433032566285896</v>
      </c>
      <c r="AS594" s="2">
        <f t="shared" si="256"/>
        <v>-0.30184507015981954</v>
      </c>
      <c r="AT594" s="2">
        <f t="shared" si="257"/>
        <v>1.2114706918067615</v>
      </c>
      <c r="AU594" s="2">
        <f t="shared" si="258"/>
        <v>7.5923318636203785</v>
      </c>
      <c r="AV594" s="2">
        <f t="shared" si="259"/>
        <v>0.76122490905836337</v>
      </c>
      <c r="AW594" s="27">
        <f t="shared" si="260"/>
        <v>1.2544502343873332E-2</v>
      </c>
      <c r="AX594" s="28">
        <f t="shared" si="273"/>
        <v>1.1300988585055529</v>
      </c>
      <c r="AY594" s="2">
        <v>1E-3</v>
      </c>
      <c r="AZ594" s="2">
        <v>50</v>
      </c>
      <c r="BA594" s="2">
        <f t="shared" si="274"/>
        <v>4.362780180062523</v>
      </c>
      <c r="BB594" s="2">
        <f t="shared" si="275"/>
        <v>8.8996612474306822</v>
      </c>
      <c r="BC594" s="2">
        <f t="shared" si="276"/>
        <v>0.13681382526582006</v>
      </c>
      <c r="BD594" s="2">
        <f t="shared" si="277"/>
        <v>7.6863111504809015E-3</v>
      </c>
      <c r="BE594" s="2">
        <f t="shared" si="278"/>
        <v>8.6695682487963666E-2</v>
      </c>
      <c r="BF594">
        <f t="shared" si="279"/>
        <v>1.8777324011437231</v>
      </c>
      <c r="BG594" s="9">
        <f t="shared" si="280"/>
        <v>7.8299661908235836E-7</v>
      </c>
      <c r="BH594" s="9">
        <f t="shared" si="281"/>
        <v>1.2642753268573856E-6</v>
      </c>
      <c r="BI594" s="2"/>
      <c r="BJ594" s="2"/>
      <c r="BK594" s="2"/>
      <c r="BL594" s="2"/>
      <c r="BM594" s="2"/>
      <c r="BN594" s="2"/>
      <c r="BO594" s="2"/>
      <c r="BP594" s="2"/>
      <c r="BQ594" s="2"/>
      <c r="BR594" s="11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V594" s="6"/>
      <c r="EW594" s="6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6"/>
      <c r="FJ594" s="7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</row>
    <row r="595" spans="1:225">
      <c r="A595" s="16">
        <v>91.301722556794175</v>
      </c>
      <c r="B595" s="2">
        <v>9.3886295065668118E-2</v>
      </c>
      <c r="C595" s="2">
        <v>5.8478707930950641E-2</v>
      </c>
      <c r="D595" s="2">
        <v>3.9080894403674252E-2</v>
      </c>
      <c r="E595" s="2">
        <v>3.5790303318563664E-2</v>
      </c>
      <c r="F595" s="2">
        <v>2.8405208236584607E-2</v>
      </c>
      <c r="G595" s="2">
        <v>2.0867217554961005E-2</v>
      </c>
      <c r="H595" s="2">
        <v>8.3524401491465762E-3</v>
      </c>
      <c r="I595" s="2">
        <v>6.5010353168820211E-3</v>
      </c>
      <c r="J595" s="2">
        <v>4.4641240556776403E-3</v>
      </c>
      <c r="K595" s="2">
        <v>0.85224243262596999</v>
      </c>
      <c r="L595" s="2">
        <v>0.8427676846076414</v>
      </c>
      <c r="M595" s="2">
        <v>0.82336977652637955</v>
      </c>
      <c r="N595" s="2">
        <v>0.79989561659295361</v>
      </c>
      <c r="O595" s="2">
        <v>0.80651363155517708</v>
      </c>
      <c r="P595" s="2">
        <v>0.79360032364784527</v>
      </c>
      <c r="Q595" s="2">
        <v>0.7739307846467971</v>
      </c>
      <c r="R595" s="2">
        <v>0.73695009598686168</v>
      </c>
      <c r="S595" s="2">
        <v>0.74531144368374236</v>
      </c>
      <c r="T595" s="2">
        <v>0.94612872769163814</v>
      </c>
      <c r="U595" s="2">
        <v>0.90124639253859207</v>
      </c>
      <c r="V595" s="2">
        <v>0.86245067093005379</v>
      </c>
      <c r="W595" s="2">
        <v>0.83568591991151731</v>
      </c>
      <c r="X595" s="2">
        <v>0.83491883979176174</v>
      </c>
      <c r="Y595" s="2">
        <v>0.81446754120280629</v>
      </c>
      <c r="Z595" s="2">
        <v>0.77586182774547097</v>
      </c>
      <c r="AA595" s="2">
        <v>0.74345113130374374</v>
      </c>
      <c r="AB595" s="2">
        <v>0.74977556773942</v>
      </c>
      <c r="AC595" s="9">
        <v>9.4747366449553193E-3</v>
      </c>
      <c r="AD595" s="2"/>
      <c r="AE595" s="2">
        <f t="shared" si="261"/>
        <v>-5.5376643403755803E-2</v>
      </c>
      <c r="AF595" s="2">
        <f t="shared" si="262"/>
        <v>-0.10397659312209367</v>
      </c>
      <c r="AG595" s="2">
        <f t="shared" si="263"/>
        <v>-0.14797732483678666</v>
      </c>
      <c r="AH595" s="2">
        <f t="shared" si="264"/>
        <v>-0.17950243037380903</v>
      </c>
      <c r="AI595" s="2">
        <f t="shared" si="265"/>
        <v>-0.18042075670947666</v>
      </c>
      <c r="AJ595" s="2">
        <f t="shared" si="266"/>
        <v>-0.20522070292772515</v>
      </c>
      <c r="AK595" s="2">
        <f t="shared" si="267"/>
        <v>-0.25378083168198534</v>
      </c>
      <c r="AL595" s="2">
        <f t="shared" si="268"/>
        <v>-0.29645224314560598</v>
      </c>
      <c r="AM595" s="2">
        <f t="shared" si="269"/>
        <v>-0.28798136024801241</v>
      </c>
      <c r="AN595" s="2">
        <f t="shared" si="270"/>
        <v>2.4501697967045115</v>
      </c>
      <c r="AO595" s="2">
        <f t="shared" si="271"/>
        <v>0.41913415006079058</v>
      </c>
      <c r="AP595" s="2">
        <f t="shared" si="272"/>
        <v>0.97534770422722372</v>
      </c>
      <c r="AQ595" s="23">
        <f t="shared" si="254"/>
        <v>3.3786948050255612</v>
      </c>
      <c r="AR595" s="2">
        <f t="shared" si="255"/>
        <v>-0.25627283491204422</v>
      </c>
      <c r="AS595" s="2">
        <f t="shared" si="256"/>
        <v>-0.30523510145056704</v>
      </c>
      <c r="AT595" s="2">
        <f t="shared" si="257"/>
        <v>1.2483777729173229</v>
      </c>
      <c r="AU595" s="2">
        <f t="shared" si="258"/>
        <v>7.8294354987192269</v>
      </c>
      <c r="AV595" s="2">
        <f t="shared" si="259"/>
        <v>0.75931967751006002</v>
      </c>
      <c r="AW595" s="27">
        <f t="shared" si="260"/>
        <v>1.247792850045005E-2</v>
      </c>
      <c r="AX595" s="28">
        <f t="shared" si="273"/>
        <v>1.1285977928388236</v>
      </c>
      <c r="AY595" s="2">
        <v>1E-3</v>
      </c>
      <c r="AZ595" s="2">
        <v>50</v>
      </c>
      <c r="BA595" s="2">
        <f t="shared" si="274"/>
        <v>4.1577541750404929</v>
      </c>
      <c r="BB595" s="2">
        <f t="shared" si="275"/>
        <v>8.3835697450896447</v>
      </c>
      <c r="BC595" s="2">
        <f t="shared" si="276"/>
        <v>0.13038434890709341</v>
      </c>
      <c r="BD595" s="2">
        <f t="shared" si="277"/>
        <v>7.7760264955924197E-3</v>
      </c>
      <c r="BE595" s="2">
        <f t="shared" si="278"/>
        <v>8.2816723385658264E-2</v>
      </c>
      <c r="BF595">
        <f t="shared" si="279"/>
        <v>1.6956069658878361</v>
      </c>
      <c r="BG595" s="9">
        <f t="shared" si="280"/>
        <v>6.9841578982055465E-7</v>
      </c>
      <c r="BH595" s="9">
        <f t="shared" si="281"/>
        <v>1.3314232555057569E-6</v>
      </c>
      <c r="BI595" s="2"/>
      <c r="BJ595" s="2"/>
      <c r="BK595" s="2"/>
      <c r="BL595" s="2"/>
      <c r="BM595" s="2"/>
      <c r="BN595" s="2"/>
      <c r="BO595" s="2"/>
      <c r="BP595" s="2"/>
      <c r="BQ595" s="2"/>
      <c r="BR595" s="11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V595" s="6"/>
      <c r="EW595" s="6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6"/>
      <c r="FJ595" s="7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</row>
    <row r="596" spans="1:225">
      <c r="A596" s="16">
        <v>91.482817215462106</v>
      </c>
      <c r="B596" s="2">
        <v>9.389022625848259E-2</v>
      </c>
      <c r="C596" s="2">
        <v>5.8763404704039068E-2</v>
      </c>
      <c r="D596" s="2">
        <v>3.9636999208896476E-2</v>
      </c>
      <c r="E596" s="2">
        <v>3.6550049927173346E-2</v>
      </c>
      <c r="F596" s="2">
        <v>2.8566427361526099E-2</v>
      </c>
      <c r="G596" s="2">
        <v>2.0161594123017133E-2</v>
      </c>
      <c r="H596" s="2">
        <v>7.9760060840513656E-3</v>
      </c>
      <c r="I596" s="2">
        <v>6.1881675529719153E-3</v>
      </c>
      <c r="J596" s="2">
        <v>4.2288954261137856E-3</v>
      </c>
      <c r="K596" s="2">
        <v>0.85327325374315111</v>
      </c>
      <c r="L596" s="2">
        <v>0.84418497792757363</v>
      </c>
      <c r="M596" s="2">
        <v>0.83114052166924957</v>
      </c>
      <c r="N596" s="2">
        <v>0.80181430112674612</v>
      </c>
      <c r="O596" s="2">
        <v>0.80971690347985847</v>
      </c>
      <c r="P596" s="2">
        <v>0.79951697473257743</v>
      </c>
      <c r="Q596" s="2">
        <v>0.77839864115085711</v>
      </c>
      <c r="R596" s="2">
        <v>0.73804584783364202</v>
      </c>
      <c r="S596" s="2">
        <v>0.74636018693626183</v>
      </c>
      <c r="T596" s="2">
        <v>0.94716348000163364</v>
      </c>
      <c r="U596" s="2">
        <v>0.9029483826316127</v>
      </c>
      <c r="V596" s="2">
        <v>0.87077752087814608</v>
      </c>
      <c r="W596" s="2">
        <v>0.83836435105391949</v>
      </c>
      <c r="X596" s="2">
        <v>0.83828333084138462</v>
      </c>
      <c r="Y596" s="2">
        <v>0.81967856885559454</v>
      </c>
      <c r="Z596" s="2">
        <v>0.77913192378392482</v>
      </c>
      <c r="AA596" s="2">
        <v>0.74423401538661393</v>
      </c>
      <c r="AB596" s="2">
        <v>0.75058908236237565</v>
      </c>
      <c r="AC596" s="9">
        <v>9.4002856253628999E-3</v>
      </c>
      <c r="AD596" s="2"/>
      <c r="AE596" s="2">
        <f t="shared" si="261"/>
        <v>-5.4283571337206064E-2</v>
      </c>
      <c r="AF596" s="2">
        <f t="shared" si="262"/>
        <v>-0.10208988929020354</v>
      </c>
      <c r="AG596" s="2">
        <f t="shared" si="263"/>
        <v>-0.13836876428871836</v>
      </c>
      <c r="AH596" s="2">
        <f t="shared" si="264"/>
        <v>-0.17630248653177438</v>
      </c>
      <c r="AI596" s="2">
        <f t="shared" si="265"/>
        <v>-0.17639913201486876</v>
      </c>
      <c r="AJ596" s="2">
        <f t="shared" si="266"/>
        <v>-0.19884300477218239</v>
      </c>
      <c r="AK596" s="2">
        <f t="shared" si="267"/>
        <v>-0.2495748972775915</v>
      </c>
      <c r="AL596" s="2">
        <f t="shared" si="268"/>
        <v>-0.29539975679541236</v>
      </c>
      <c r="AM596" s="2">
        <f t="shared" si="269"/>
        <v>-0.28689693760099383</v>
      </c>
      <c r="AN596" s="2">
        <f t="shared" si="270"/>
        <v>2.4678506114423913</v>
      </c>
      <c r="AO596" s="2">
        <f t="shared" si="271"/>
        <v>0.42136715206263714</v>
      </c>
      <c r="AP596" s="2">
        <f t="shared" si="272"/>
        <v>0.97696651434986437</v>
      </c>
      <c r="AQ596" s="23">
        <f t="shared" si="254"/>
        <v>3.3814660004462112</v>
      </c>
      <c r="AR596" s="2">
        <f t="shared" si="255"/>
        <v>-0.25051649380706448</v>
      </c>
      <c r="AS596" s="2">
        <f t="shared" si="256"/>
        <v>-0.30374933187547809</v>
      </c>
      <c r="AT596" s="2">
        <f t="shared" si="257"/>
        <v>1.3572633893822925</v>
      </c>
      <c r="AU596" s="2">
        <f t="shared" si="258"/>
        <v>8.5404409683840221</v>
      </c>
      <c r="AV596" s="2">
        <f t="shared" si="259"/>
        <v>0.76243465328829085</v>
      </c>
      <c r="AW596" s="27">
        <f t="shared" si="260"/>
        <v>1.2329300071580659E-2</v>
      </c>
      <c r="AX596" s="28">
        <f t="shared" si="273"/>
        <v>1.1275210896414762</v>
      </c>
      <c r="AY596" s="2">
        <v>1E-3</v>
      </c>
      <c r="AZ596" s="2">
        <v>50</v>
      </c>
      <c r="BA596" s="2">
        <f t="shared" si="274"/>
        <v>4.1320796483249449</v>
      </c>
      <c r="BB596" s="2">
        <f t="shared" si="275"/>
        <v>8.2620412295155479</v>
      </c>
      <c r="BC596" s="2">
        <f t="shared" si="276"/>
        <v>0.12957921317554863</v>
      </c>
      <c r="BD596" s="2">
        <f t="shared" si="277"/>
        <v>7.8416794070331874E-3</v>
      </c>
      <c r="BE596" s="2">
        <f t="shared" si="278"/>
        <v>8.2329667670624218E-2</v>
      </c>
      <c r="BF596">
        <f t="shared" si="279"/>
        <v>1.6616900468173312</v>
      </c>
      <c r="BG596" s="9">
        <f t="shared" si="280"/>
        <v>6.7459936869741739E-7</v>
      </c>
      <c r="BH596" s="9">
        <f t="shared" si="281"/>
        <v>1.3588483359751578E-6</v>
      </c>
      <c r="BI596" s="2"/>
      <c r="BJ596" s="2"/>
      <c r="BK596" s="2"/>
      <c r="BL596" s="2"/>
      <c r="BM596" s="2"/>
      <c r="BN596" s="2"/>
      <c r="BO596" s="2"/>
      <c r="BP596" s="2"/>
      <c r="BQ596" s="2"/>
      <c r="BR596" s="11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V596" s="6"/>
      <c r="EW596" s="6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6"/>
      <c r="FJ596" s="7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</row>
    <row r="597" spans="1:225">
      <c r="A597" s="16">
        <v>91.649353922864705</v>
      </c>
      <c r="B597" s="2">
        <v>9.4063238451025682E-2</v>
      </c>
      <c r="C597" s="2">
        <v>6.144335003556621E-2</v>
      </c>
      <c r="D597" s="2">
        <v>4.3913516024160465E-2</v>
      </c>
      <c r="E597" s="2">
        <v>3.729580697313277E-2</v>
      </c>
      <c r="F597" s="2">
        <v>3.0337756678385133E-2</v>
      </c>
      <c r="G597" s="2">
        <v>2.2794858211417236E-2</v>
      </c>
      <c r="H597" s="2">
        <v>9.5177861303883983E-3</v>
      </c>
      <c r="I597" s="2">
        <v>7.4942341791846782E-3</v>
      </c>
      <c r="J597" s="2">
        <v>5.2361760123586232E-3</v>
      </c>
      <c r="K597" s="2">
        <v>0.85837347209903125</v>
      </c>
      <c r="L597" s="2">
        <v>0.84466006545516303</v>
      </c>
      <c r="M597" s="2">
        <v>0.82178373235920632</v>
      </c>
      <c r="N597" s="2">
        <v>0.80212879856869224</v>
      </c>
      <c r="O597" s="2">
        <v>0.80406967523481421</v>
      </c>
      <c r="P597" s="2">
        <v>0.79630899384486442</v>
      </c>
      <c r="Q597" s="2">
        <v>0.78476141873422467</v>
      </c>
      <c r="R597" s="2">
        <v>0.74711388010572566</v>
      </c>
      <c r="S597" s="2">
        <v>0.75583474688597574</v>
      </c>
      <c r="T597" s="2">
        <v>0.95243671055005696</v>
      </c>
      <c r="U597" s="2">
        <v>0.90610341549072926</v>
      </c>
      <c r="V597" s="2">
        <v>0.86569724838336681</v>
      </c>
      <c r="W597" s="2">
        <v>0.83942460554182496</v>
      </c>
      <c r="X597" s="2">
        <v>0.83440743191319933</v>
      </c>
      <c r="Y597" s="2">
        <v>0.81910385205628167</v>
      </c>
      <c r="Z597" s="2">
        <v>0.78533989555507122</v>
      </c>
      <c r="AA597" s="2">
        <v>0.75460811428491037</v>
      </c>
      <c r="AB597" s="2">
        <v>0.76107092289833433</v>
      </c>
      <c r="AC597" s="9">
        <v>9.4448208162517967E-3</v>
      </c>
      <c r="AD597" s="2"/>
      <c r="AE597" s="2">
        <f t="shared" si="261"/>
        <v>-4.8731619805626902E-2</v>
      </c>
      <c r="AF597" s="2">
        <f t="shared" si="262"/>
        <v>-9.86018343199625E-2</v>
      </c>
      <c r="AG597" s="2">
        <f t="shared" si="263"/>
        <v>-0.14422002925296548</v>
      </c>
      <c r="AH597" s="2">
        <f t="shared" si="264"/>
        <v>-0.17503861526253955</v>
      </c>
      <c r="AI597" s="2">
        <f t="shared" si="265"/>
        <v>-0.18103346844022694</v>
      </c>
      <c r="AJ597" s="2">
        <f t="shared" si="266"/>
        <v>-0.19954439968042689</v>
      </c>
      <c r="AK597" s="2">
        <f t="shared" si="267"/>
        <v>-0.24163866694372549</v>
      </c>
      <c r="AL597" s="2">
        <f t="shared" si="268"/>
        <v>-0.28155671841550522</v>
      </c>
      <c r="AM597" s="2">
        <f t="shared" si="269"/>
        <v>-0.27302872848754733</v>
      </c>
      <c r="AN597" s="2">
        <f t="shared" si="270"/>
        <v>2.3305586142806307</v>
      </c>
      <c r="AO597" s="2">
        <f t="shared" si="271"/>
        <v>0.39895910782248362</v>
      </c>
      <c r="AP597" s="2">
        <f t="shared" si="272"/>
        <v>0.96561079396112204</v>
      </c>
      <c r="AQ597" s="23">
        <f t="shared" si="254"/>
        <v>3.353315961908907</v>
      </c>
      <c r="AR597" s="2">
        <f t="shared" si="255"/>
        <v>-0.24237553257367761</v>
      </c>
      <c r="AS597" s="2">
        <f t="shared" si="256"/>
        <v>-0.29153765552790062</v>
      </c>
      <c r="AT597" s="2">
        <f t="shared" si="257"/>
        <v>1.2534734583251614</v>
      </c>
      <c r="AU597" s="2">
        <f t="shared" si="258"/>
        <v>7.8763374146141452</v>
      </c>
      <c r="AV597" s="2">
        <f t="shared" si="259"/>
        <v>0.76988594100971353</v>
      </c>
      <c r="AW597" s="27">
        <f t="shared" si="260"/>
        <v>1.2267818274308029E-2</v>
      </c>
      <c r="AX597" s="28">
        <f t="shared" si="273"/>
        <v>1.1285555052952891</v>
      </c>
      <c r="AY597" s="2">
        <v>1E-3</v>
      </c>
      <c r="AZ597" s="2">
        <v>50</v>
      </c>
      <c r="BA597" s="2">
        <f t="shared" si="274"/>
        <v>4.3995445526117622</v>
      </c>
      <c r="BB597" s="2">
        <f t="shared" si="275"/>
        <v>8.8681914111116331</v>
      </c>
      <c r="BC597" s="2">
        <f t="shared" si="276"/>
        <v>0.13796673103561913</v>
      </c>
      <c r="BD597" s="2">
        <f t="shared" si="277"/>
        <v>7.7785842685666219E-3</v>
      </c>
      <c r="BE597" s="2">
        <f t="shared" si="278"/>
        <v>8.7389278472931764E-2</v>
      </c>
      <c r="BF597">
        <f t="shared" si="279"/>
        <v>1.8655920003410993</v>
      </c>
      <c r="BG597" s="9">
        <f t="shared" si="280"/>
        <v>7.6505948268899224E-7</v>
      </c>
      <c r="BH597" s="9">
        <f t="shared" si="281"/>
        <v>1.2877713489618445E-6</v>
      </c>
      <c r="BI597" s="2"/>
      <c r="BJ597" s="2"/>
      <c r="BK597" s="2"/>
      <c r="BL597" s="2"/>
      <c r="BM597" s="2"/>
      <c r="BN597" s="2"/>
      <c r="BO597" s="2"/>
      <c r="BP597" s="2"/>
      <c r="BQ597" s="2"/>
      <c r="BR597" s="11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V597" s="6"/>
      <c r="EW597" s="6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6"/>
      <c r="FJ597" s="7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</row>
    <row r="598" spans="1:225">
      <c r="A598" s="16">
        <v>91.817510609083882</v>
      </c>
      <c r="B598" s="2">
        <v>9.451455112515092E-2</v>
      </c>
      <c r="C598" s="2">
        <v>5.8932403139318038E-2</v>
      </c>
      <c r="D598" s="2">
        <v>3.9039736577965375E-2</v>
      </c>
      <c r="E598" s="2">
        <v>3.464884764441422E-2</v>
      </c>
      <c r="F598" s="2">
        <v>3.0201445096304895E-2</v>
      </c>
      <c r="G598" s="2">
        <v>2.3556360487171666E-2</v>
      </c>
      <c r="H598" s="2">
        <v>9.9817445087597208E-3</v>
      </c>
      <c r="I598" s="2">
        <v>7.8913104757966316E-3</v>
      </c>
      <c r="J598" s="2">
        <v>5.5470636879515886E-3</v>
      </c>
      <c r="K598" s="2">
        <v>0.84086572780041546</v>
      </c>
      <c r="L598" s="2">
        <v>0.84089513495386725</v>
      </c>
      <c r="M598" s="2">
        <v>0.82444205066307497</v>
      </c>
      <c r="N598" s="2">
        <v>0.80238362709009625</v>
      </c>
      <c r="O598" s="2">
        <v>0.80283020072285105</v>
      </c>
      <c r="P598" s="2">
        <v>0.78853830751772136</v>
      </c>
      <c r="Q598" s="2">
        <v>0.76970116116901321</v>
      </c>
      <c r="R598" s="2">
        <v>0.73561321058264884</v>
      </c>
      <c r="S598" s="2">
        <v>0.74791708194202622</v>
      </c>
      <c r="T598" s="2">
        <v>0.93538027892556641</v>
      </c>
      <c r="U598" s="2">
        <v>0.89982753809318528</v>
      </c>
      <c r="V598" s="2">
        <v>0.8634817872410403</v>
      </c>
      <c r="W598" s="2">
        <v>0.83703247473451048</v>
      </c>
      <c r="X598" s="2">
        <v>0.8330316458191559</v>
      </c>
      <c r="Y598" s="2">
        <v>0.81209466800489305</v>
      </c>
      <c r="Z598" s="2">
        <v>0.7736560804221444</v>
      </c>
      <c r="AA598" s="2">
        <v>0.74350452105844544</v>
      </c>
      <c r="AB598" s="2">
        <v>0.75346414562997777</v>
      </c>
      <c r="AC598" s="9">
        <v>9.4944123438511652E-3</v>
      </c>
      <c r="AD598" s="2"/>
      <c r="AE598" s="2">
        <f t="shared" si="261"/>
        <v>-6.6802116951337531E-2</v>
      </c>
      <c r="AF598" s="2">
        <f t="shared" si="262"/>
        <v>-0.10555215836102137</v>
      </c>
      <c r="AG598" s="2">
        <f t="shared" si="263"/>
        <v>-0.14678247340586378</v>
      </c>
      <c r="AH598" s="2">
        <f t="shared" si="264"/>
        <v>-0.17789241027935981</v>
      </c>
      <c r="AI598" s="2">
        <f t="shared" si="265"/>
        <v>-0.18268364735784423</v>
      </c>
      <c r="AJ598" s="2">
        <f t="shared" si="266"/>
        <v>-0.20813835940318096</v>
      </c>
      <c r="AK598" s="2">
        <f t="shared" si="267"/>
        <v>-0.25662784468078581</v>
      </c>
      <c r="AL598" s="2">
        <f t="shared" si="268"/>
        <v>-0.29638043232241185</v>
      </c>
      <c r="AM598" s="2">
        <f t="shared" si="269"/>
        <v>-0.28307384581683748</v>
      </c>
      <c r="AN598" s="2">
        <f t="shared" si="270"/>
        <v>2.3599788877884227</v>
      </c>
      <c r="AO598" s="2">
        <f t="shared" si="271"/>
        <v>0.40505012635473658</v>
      </c>
      <c r="AP598" s="2">
        <f t="shared" si="272"/>
        <v>0.97805604176354488</v>
      </c>
      <c r="AQ598" s="23">
        <f t="shared" si="254"/>
        <v>3.3610449469693968</v>
      </c>
      <c r="AR598" s="2">
        <f t="shared" si="255"/>
        <v>-0.26175294184353176</v>
      </c>
      <c r="AS598" s="2">
        <f t="shared" si="256"/>
        <v>-0.30705082749173945</v>
      </c>
      <c r="AT598" s="2">
        <f t="shared" si="257"/>
        <v>1.1549480365432276</v>
      </c>
      <c r="AU598" s="2">
        <f t="shared" si="258"/>
        <v>7.2188135714206565</v>
      </c>
      <c r="AV598" s="2">
        <f t="shared" si="259"/>
        <v>0.75624787557053175</v>
      </c>
      <c r="AW598" s="27">
        <f t="shared" si="260"/>
        <v>1.2554630102846041E-2</v>
      </c>
      <c r="AX598" s="28">
        <f t="shared" si="273"/>
        <v>1.1299676781029293</v>
      </c>
      <c r="AY598" s="2">
        <v>1E-3</v>
      </c>
      <c r="AZ598" s="2">
        <v>50</v>
      </c>
      <c r="BA598" s="2">
        <f t="shared" si="274"/>
        <v>4.3246307930622461</v>
      </c>
      <c r="BB598" s="2">
        <f t="shared" si="275"/>
        <v>8.8129449076703903</v>
      </c>
      <c r="BC598" s="2">
        <f t="shared" si="276"/>
        <v>0.1356174863828972</v>
      </c>
      <c r="BD598" s="2">
        <f t="shared" si="277"/>
        <v>7.6940688763521056E-3</v>
      </c>
      <c r="BE598" s="2">
        <f t="shared" si="278"/>
        <v>8.5975326900321392E-2</v>
      </c>
      <c r="BF598">
        <f t="shared" si="279"/>
        <v>1.844195828549785</v>
      </c>
      <c r="BG598" s="9">
        <f t="shared" si="280"/>
        <v>7.899364124423511E-7</v>
      </c>
      <c r="BH598" s="9">
        <f t="shared" si="281"/>
        <v>1.2695721910390797E-6</v>
      </c>
      <c r="BI598" s="2"/>
      <c r="BJ598" s="2"/>
      <c r="BK598" s="2"/>
      <c r="BL598" s="2"/>
      <c r="BM598" s="2"/>
      <c r="BN598" s="2"/>
      <c r="BO598" s="2"/>
      <c r="BP598" s="2"/>
      <c r="BQ598" s="2"/>
      <c r="BR598" s="11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V598" s="6"/>
      <c r="EW598" s="6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6"/>
      <c r="FJ598" s="7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</row>
    <row r="599" spans="1:225">
      <c r="A599" s="16">
        <v>91.995368474802547</v>
      </c>
      <c r="B599" s="2">
        <v>9.1939424359639838E-2</v>
      </c>
      <c r="C599" s="2">
        <v>5.7136865639127968E-2</v>
      </c>
      <c r="D599" s="2">
        <v>3.6940408368951391E-2</v>
      </c>
      <c r="E599" s="2">
        <v>3.3636363058510303E-2</v>
      </c>
      <c r="F599" s="2">
        <v>2.9884042474279761E-2</v>
      </c>
      <c r="G599" s="2">
        <v>2.4165356132494754E-2</v>
      </c>
      <c r="H599" s="2">
        <v>1.0527652696347086E-2</v>
      </c>
      <c r="I599" s="2">
        <v>8.3862810592915289E-3</v>
      </c>
      <c r="J599" s="2">
        <v>5.9624700343014515E-3</v>
      </c>
      <c r="K599" s="2">
        <v>0.8453675825486362</v>
      </c>
      <c r="L599" s="2">
        <v>0.84353320796111442</v>
      </c>
      <c r="M599" s="2">
        <v>0.82811360245882715</v>
      </c>
      <c r="N599" s="2">
        <v>0.80455529329941367</v>
      </c>
      <c r="O599" s="2">
        <v>0.79919457875172717</v>
      </c>
      <c r="P599" s="2">
        <v>0.78118312735236617</v>
      </c>
      <c r="Q599" s="2">
        <v>0.76444439926019625</v>
      </c>
      <c r="R599" s="2">
        <v>0.72903081597396946</v>
      </c>
      <c r="S599" s="2">
        <v>0.74463083693092891</v>
      </c>
      <c r="T599" s="2">
        <v>0.93730700690827606</v>
      </c>
      <c r="U599" s="2">
        <v>0.90067007360024243</v>
      </c>
      <c r="V599" s="2">
        <v>0.86505401082777855</v>
      </c>
      <c r="W599" s="2">
        <v>0.83819165635792392</v>
      </c>
      <c r="X599" s="2">
        <v>0.82907862122600695</v>
      </c>
      <c r="Y599" s="2">
        <v>0.80534848348486088</v>
      </c>
      <c r="Z599" s="2">
        <v>0.76828907981859951</v>
      </c>
      <c r="AA599" s="2">
        <v>0.73741709703326097</v>
      </c>
      <c r="AB599" s="2">
        <v>0.75059330696523041</v>
      </c>
      <c r="AC599" s="9">
        <v>9.5440038714512104E-3</v>
      </c>
      <c r="AD599" s="2"/>
      <c r="AE599" s="2">
        <f t="shared" si="261"/>
        <v>-6.4744401627343712E-2</v>
      </c>
      <c r="AF599" s="2">
        <f t="shared" si="262"/>
        <v>-0.10461626645749106</v>
      </c>
      <c r="AG599" s="2">
        <f t="shared" si="263"/>
        <v>-0.14496333373624201</v>
      </c>
      <c r="AH599" s="2">
        <f t="shared" si="264"/>
        <v>-0.17650849777845254</v>
      </c>
      <c r="AI599" s="2">
        <f t="shared" si="265"/>
        <v>-0.18744028971164559</v>
      </c>
      <c r="AJ599" s="2">
        <f t="shared" si="266"/>
        <v>-0.21648019649824202</v>
      </c>
      <c r="AK599" s="2">
        <f t="shared" si="267"/>
        <v>-0.2635892106436355</v>
      </c>
      <c r="AL599" s="2">
        <f t="shared" si="268"/>
        <v>-0.30460160788908791</v>
      </c>
      <c r="AM599" s="2">
        <f t="shared" si="269"/>
        <v>-0.28689130923380168</v>
      </c>
      <c r="AN599" s="2">
        <f t="shared" si="270"/>
        <v>2.4685352967090277</v>
      </c>
      <c r="AO599" s="2">
        <f t="shared" si="271"/>
        <v>0.42274012649571496</v>
      </c>
      <c r="AP599" s="2">
        <f t="shared" si="272"/>
        <v>0.97492143321177238</v>
      </c>
      <c r="AQ599" s="23">
        <f t="shared" si="254"/>
        <v>3.3831663242671701</v>
      </c>
      <c r="AR599" s="2">
        <f t="shared" si="255"/>
        <v>-0.26860598449827028</v>
      </c>
      <c r="AS599" s="2">
        <f t="shared" si="256"/>
        <v>-0.31603927629766543</v>
      </c>
      <c r="AT599" s="2">
        <f t="shared" si="257"/>
        <v>1.2093939142314252</v>
      </c>
      <c r="AU599" s="2">
        <f t="shared" si="258"/>
        <v>7.5646049738256451</v>
      </c>
      <c r="AV599" s="2">
        <f t="shared" si="259"/>
        <v>0.75045891539960929</v>
      </c>
      <c r="AW599" s="27">
        <f t="shared" si="260"/>
        <v>1.2717556785062853E-2</v>
      </c>
      <c r="AX599" s="28">
        <f t="shared" si="273"/>
        <v>1.1298619565842438</v>
      </c>
      <c r="AY599" s="2">
        <v>1E-3</v>
      </c>
      <c r="AZ599" s="2">
        <v>50</v>
      </c>
      <c r="BA599" s="2">
        <f t="shared" si="274"/>
        <v>4.1163968940030404</v>
      </c>
      <c r="BB599" s="2">
        <f t="shared" si="275"/>
        <v>8.3817719882050135</v>
      </c>
      <c r="BC599" s="2">
        <f t="shared" si="276"/>
        <v>0.12908741264448154</v>
      </c>
      <c r="BD599" s="2">
        <f t="shared" si="277"/>
        <v>7.7003324236328699E-3</v>
      </c>
      <c r="BE599" s="2">
        <f t="shared" si="278"/>
        <v>8.2032015970648686E-2</v>
      </c>
      <c r="BF599">
        <f t="shared" si="279"/>
        <v>1.6948651060226481</v>
      </c>
      <c r="BG599" s="9">
        <f t="shared" si="280"/>
        <v>8.0841767082639944E-7</v>
      </c>
      <c r="BH599" s="9">
        <f t="shared" si="281"/>
        <v>1.3039912868687581E-6</v>
      </c>
      <c r="BI599" s="2"/>
      <c r="BJ599" s="2"/>
      <c r="BK599" s="2"/>
      <c r="BL599" s="2"/>
      <c r="BM599" s="2"/>
      <c r="BN599" s="2"/>
      <c r="BO599" s="2"/>
      <c r="BP599" s="2"/>
      <c r="BQ599" s="2"/>
      <c r="BR599" s="11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V599" s="6"/>
      <c r="EW599" s="6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6"/>
      <c r="FJ599" s="7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</row>
    <row r="600" spans="1:225">
      <c r="A600" s="16">
        <v>92.168372638901218</v>
      </c>
      <c r="B600" s="2">
        <v>9.1516680672402817E-2</v>
      </c>
      <c r="C600" s="2">
        <v>6.0104408597853418E-2</v>
      </c>
      <c r="D600" s="2">
        <v>4.020741692076954E-2</v>
      </c>
      <c r="E600" s="2">
        <v>3.5221761440381125E-2</v>
      </c>
      <c r="F600" s="2">
        <v>2.933210937711182E-2</v>
      </c>
      <c r="G600" s="2">
        <v>2.5591014333140191E-2</v>
      </c>
      <c r="H600" s="2">
        <v>1.1264627812959432E-2</v>
      </c>
      <c r="I600" s="2">
        <v>8.9987839747071603E-3</v>
      </c>
      <c r="J600" s="2">
        <v>6.4251651489513088E-3</v>
      </c>
      <c r="K600" s="2">
        <v>0.85095294772545038</v>
      </c>
      <c r="L600" s="2">
        <v>0.84240689797194479</v>
      </c>
      <c r="M600" s="2">
        <v>0.8300963020423402</v>
      </c>
      <c r="N600" s="2">
        <v>0.81030304973394507</v>
      </c>
      <c r="O600" s="2">
        <v>0.80504354429943714</v>
      </c>
      <c r="P600" s="2">
        <v>0.7839594886285014</v>
      </c>
      <c r="Q600" s="2">
        <v>0.77221147212556718</v>
      </c>
      <c r="R600" s="2">
        <v>0.74050300174324724</v>
      </c>
      <c r="S600" s="2">
        <v>0.75704615699834288</v>
      </c>
      <c r="T600" s="2">
        <v>0.9424696283978532</v>
      </c>
      <c r="U600" s="2">
        <v>0.90251130656979817</v>
      </c>
      <c r="V600" s="2">
        <v>0.87030371896310976</v>
      </c>
      <c r="W600" s="2">
        <v>0.84552481117432621</v>
      </c>
      <c r="X600" s="2">
        <v>0.83437565367654898</v>
      </c>
      <c r="Y600" s="2">
        <v>0.80955050296164155</v>
      </c>
      <c r="Z600" s="2">
        <v>0.77722697958703069</v>
      </c>
      <c r="AA600" s="2">
        <v>0.74950178571795445</v>
      </c>
      <c r="AB600" s="2">
        <v>0.76347132214729418</v>
      </c>
      <c r="AC600" s="9">
        <v>9.5771708415815799E-3</v>
      </c>
      <c r="AD600" s="2"/>
      <c r="AE600" s="2">
        <f t="shared" si="261"/>
        <v>-5.9251584690753541E-2</v>
      </c>
      <c r="AF600" s="2">
        <f t="shared" si="262"/>
        <v>-0.10257406079839847</v>
      </c>
      <c r="AG600" s="2">
        <f t="shared" si="263"/>
        <v>-0.13891302599907412</v>
      </c>
      <c r="AH600" s="2">
        <f t="shared" si="264"/>
        <v>-0.16779776610146574</v>
      </c>
      <c r="AI600" s="2">
        <f t="shared" si="265"/>
        <v>-0.18107155396126151</v>
      </c>
      <c r="AJ600" s="2">
        <f t="shared" si="266"/>
        <v>-0.21127611996411175</v>
      </c>
      <c r="AK600" s="2">
        <f t="shared" si="267"/>
        <v>-0.25202284825347998</v>
      </c>
      <c r="AL600" s="2">
        <f t="shared" si="268"/>
        <v>-0.28834657889668658</v>
      </c>
      <c r="AM600" s="2">
        <f t="shared" si="269"/>
        <v>-0.26987971606713596</v>
      </c>
      <c r="AN600" s="2">
        <f t="shared" si="270"/>
        <v>2.326719904461565</v>
      </c>
      <c r="AO600" s="2">
        <f t="shared" si="271"/>
        <v>0.3988390022692227</v>
      </c>
      <c r="AP600" s="2">
        <f t="shared" si="272"/>
        <v>0.96796022110434932</v>
      </c>
      <c r="AQ600" s="23">
        <f t="shared" si="254"/>
        <v>3.3531629525295181</v>
      </c>
      <c r="AR600" s="2">
        <f t="shared" si="255"/>
        <v>-0.25849683884489066</v>
      </c>
      <c r="AS600" s="2">
        <f t="shared" si="256"/>
        <v>-0.30042559161167287</v>
      </c>
      <c r="AT600" s="2">
        <f t="shared" si="257"/>
        <v>1.0690461594341012</v>
      </c>
      <c r="AU600" s="2">
        <f t="shared" si="258"/>
        <v>6.6656855904631396</v>
      </c>
      <c r="AV600" s="2">
        <f t="shared" si="259"/>
        <v>0.75971001988793352</v>
      </c>
      <c r="AW600" s="27">
        <f t="shared" si="260"/>
        <v>1.260635056912153E-2</v>
      </c>
      <c r="AX600" s="28">
        <f t="shared" si="273"/>
        <v>1.1306743238719643</v>
      </c>
      <c r="AY600" s="2">
        <v>1E-3</v>
      </c>
      <c r="AZ600" s="2">
        <v>50</v>
      </c>
      <c r="BA600" s="2">
        <f t="shared" si="274"/>
        <v>4.4010389666306349</v>
      </c>
      <c r="BB600" s="2">
        <f t="shared" si="275"/>
        <v>9.0174165957506602</v>
      </c>
      <c r="BC600" s="2">
        <f t="shared" si="276"/>
        <v>0.13801359484493667</v>
      </c>
      <c r="BD600" s="2">
        <f t="shared" si="277"/>
        <v>7.6524633931777854E-3</v>
      </c>
      <c r="BE600" s="2">
        <f t="shared" si="278"/>
        <v>8.7417459466216485E-2</v>
      </c>
      <c r="BF600">
        <f t="shared" si="279"/>
        <v>1.9241285934512433</v>
      </c>
      <c r="BG600" s="9">
        <f t="shared" si="280"/>
        <v>8.5892110465094699E-7</v>
      </c>
      <c r="BH600" s="9">
        <f t="shared" si="281"/>
        <v>1.2344508647068569E-6</v>
      </c>
      <c r="BI600" s="2"/>
      <c r="BJ600" s="2"/>
      <c r="BK600" s="2"/>
      <c r="BL600" s="2"/>
      <c r="BM600" s="2"/>
      <c r="BN600" s="2"/>
      <c r="BO600" s="2"/>
      <c r="BP600" s="2"/>
      <c r="BQ600" s="2"/>
      <c r="BR600" s="11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V600" s="6"/>
      <c r="EW600" s="6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6"/>
      <c r="FJ600" s="7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</row>
    <row r="601" spans="1:225">
      <c r="A601" s="16">
        <v>92.337347190554837</v>
      </c>
      <c r="B601" s="2">
        <v>9.2899612768808815E-2</v>
      </c>
      <c r="C601" s="2">
        <v>6.052500221374886E-2</v>
      </c>
      <c r="D601" s="2">
        <v>4.0129099069229256E-2</v>
      </c>
      <c r="E601" s="2">
        <v>3.4620086831545285E-2</v>
      </c>
      <c r="F601" s="2">
        <v>2.8735764980349895E-2</v>
      </c>
      <c r="G601" s="2">
        <v>2.2630430257700014E-2</v>
      </c>
      <c r="H601" s="2">
        <v>9.3027766394385529E-3</v>
      </c>
      <c r="I601" s="2">
        <v>7.2937107136470582E-3</v>
      </c>
      <c r="J601" s="2">
        <v>5.0635190113424398E-3</v>
      </c>
      <c r="K601" s="2">
        <v>0.85322664864011055</v>
      </c>
      <c r="L601" s="2">
        <v>0.84620571112857368</v>
      </c>
      <c r="M601" s="2">
        <v>0.83263287127678443</v>
      </c>
      <c r="N601" s="2">
        <v>0.81333548459324756</v>
      </c>
      <c r="O601" s="2">
        <v>0.81905032041138903</v>
      </c>
      <c r="P601" s="2">
        <v>0.79530329174271153</v>
      </c>
      <c r="Q601" s="2">
        <v>0.77363319515748741</v>
      </c>
      <c r="R601" s="2">
        <v>0.74882791603735288</v>
      </c>
      <c r="S601" s="2">
        <v>0.75538561228291501</v>
      </c>
      <c r="T601" s="2">
        <v>0.94612626140891931</v>
      </c>
      <c r="U601" s="2">
        <v>0.90673071334232258</v>
      </c>
      <c r="V601" s="2">
        <v>0.87276197034601366</v>
      </c>
      <c r="W601" s="2">
        <v>0.84795557142479283</v>
      </c>
      <c r="X601" s="2">
        <v>0.84778608539173894</v>
      </c>
      <c r="Y601" s="2">
        <v>0.81793372200041159</v>
      </c>
      <c r="Z601" s="2">
        <v>0.77731221448943433</v>
      </c>
      <c r="AA601" s="2">
        <v>0.75612162675099992</v>
      </c>
      <c r="AB601" s="2">
        <v>0.7604491312942574</v>
      </c>
      <c r="AC601" s="9">
        <v>9.6102212936652418E-3</v>
      </c>
      <c r="AD601" s="2"/>
      <c r="AE601" s="2">
        <f t="shared" si="261"/>
        <v>-5.5379250116628045E-2</v>
      </c>
      <c r="AF601" s="2">
        <f t="shared" si="262"/>
        <v>-9.7909771139274016E-2</v>
      </c>
      <c r="AG601" s="2">
        <f t="shared" si="263"/>
        <v>-0.13609241742675526</v>
      </c>
      <c r="AH601" s="2">
        <f t="shared" si="264"/>
        <v>-0.16492703675049689</v>
      </c>
      <c r="AI601" s="2">
        <f t="shared" si="265"/>
        <v>-0.16512693280534341</v>
      </c>
      <c r="AJ601" s="2">
        <f t="shared" si="266"/>
        <v>-0.2009739701114226</v>
      </c>
      <c r="AK601" s="2">
        <f t="shared" si="267"/>
        <v>-0.25191318887298469</v>
      </c>
      <c r="AL601" s="2">
        <f t="shared" si="268"/>
        <v>-0.27955303379694935</v>
      </c>
      <c r="AM601" s="2">
        <f t="shared" si="269"/>
        <v>-0.27384605802188777</v>
      </c>
      <c r="AN601" s="2">
        <f t="shared" si="270"/>
        <v>2.3721489664260318</v>
      </c>
      <c r="AO601" s="2">
        <f t="shared" si="271"/>
        <v>0.40524977995650918</v>
      </c>
      <c r="AP601" s="2">
        <f t="shared" si="272"/>
        <v>0.9816631643908279</v>
      </c>
      <c r="AQ601" s="23">
        <f t="shared" si="254"/>
        <v>3.3612972837650665</v>
      </c>
      <c r="AR601" s="2">
        <f t="shared" si="255"/>
        <v>-0.2566574257875896</v>
      </c>
      <c r="AS601" s="2">
        <f t="shared" si="256"/>
        <v>-0.28924607348088555</v>
      </c>
      <c r="AT601" s="2">
        <f t="shared" si="257"/>
        <v>0.8309040064094112</v>
      </c>
      <c r="AU601" s="2">
        <f t="shared" si="258"/>
        <v>5.1250848599404781</v>
      </c>
      <c r="AV601" s="2">
        <f t="shared" si="259"/>
        <v>0.76388102410872061</v>
      </c>
      <c r="AW601" s="27">
        <f t="shared" si="260"/>
        <v>1.2580782858008855E-2</v>
      </c>
      <c r="AX601" s="28">
        <f t="shared" si="273"/>
        <v>1.1301179055393422</v>
      </c>
      <c r="AY601" s="2">
        <v>1E-3</v>
      </c>
      <c r="AZ601" s="2">
        <v>50</v>
      </c>
      <c r="BA601" s="2">
        <f t="shared" si="274"/>
        <v>4.3222039376094745</v>
      </c>
      <c r="BB601" s="2">
        <f t="shared" si="275"/>
        <v>8.8181803596658881</v>
      </c>
      <c r="BC601" s="2">
        <f t="shared" si="276"/>
        <v>0.13554138184309519</v>
      </c>
      <c r="BD601" s="2">
        <f t="shared" si="277"/>
        <v>7.6851860504209045E-3</v>
      </c>
      <c r="BE601" s="2">
        <f t="shared" si="278"/>
        <v>8.5929480096281097E-2</v>
      </c>
      <c r="BF601">
        <f t="shared" si="279"/>
        <v>1.8461876241317399</v>
      </c>
      <c r="BG601" s="9">
        <f t="shared" si="280"/>
        <v>7.5886517378382865E-7</v>
      </c>
      <c r="BH601" s="9">
        <f t="shared" si="281"/>
        <v>1.2766042149865054E-6</v>
      </c>
      <c r="BI601" s="2"/>
      <c r="BJ601" s="2"/>
      <c r="BK601" s="2"/>
      <c r="BL601" s="2"/>
      <c r="BM601" s="2"/>
      <c r="BN601" s="2"/>
      <c r="BO601" s="2"/>
      <c r="BP601" s="2"/>
      <c r="BQ601" s="2"/>
      <c r="BR601" s="11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V601" s="6"/>
      <c r="EW601" s="6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6"/>
      <c r="FJ601" s="7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</row>
    <row r="602" spans="1:225">
      <c r="A602" s="16">
        <v>92.506306083266821</v>
      </c>
      <c r="B602" s="2">
        <v>9.2916082623871549E-2</v>
      </c>
      <c r="C602" s="2">
        <v>6.1756993008045616E-2</v>
      </c>
      <c r="D602" s="2">
        <v>4.306115185787792E-2</v>
      </c>
      <c r="E602" s="2">
        <v>3.734213645106195E-2</v>
      </c>
      <c r="F602" s="2">
        <v>3.0006095222230578E-2</v>
      </c>
      <c r="G602" s="2">
        <v>2.1741827450228395E-2</v>
      </c>
      <c r="H602" s="2">
        <v>8.9176356375090145E-3</v>
      </c>
      <c r="I602" s="2">
        <v>6.9874909254572523E-3</v>
      </c>
      <c r="J602" s="2">
        <v>4.8465037897180083E-3</v>
      </c>
      <c r="K602" s="2">
        <v>0.85327527114255608</v>
      </c>
      <c r="L602" s="2">
        <v>0.84194113700890683</v>
      </c>
      <c r="M602" s="2">
        <v>0.8260078375017974</v>
      </c>
      <c r="N602" s="2">
        <v>0.80413718058942729</v>
      </c>
      <c r="O602" s="2">
        <v>0.81156889851760616</v>
      </c>
      <c r="P602" s="2">
        <v>0.79821108598535229</v>
      </c>
      <c r="Q602" s="2">
        <v>0.77365643190153599</v>
      </c>
      <c r="R602" s="2">
        <v>0.74841631990816759</v>
      </c>
      <c r="S602" s="2">
        <v>0.75342375444929621</v>
      </c>
      <c r="T602" s="2">
        <v>0.9461913537664276</v>
      </c>
      <c r="U602" s="2">
        <v>0.90369813001695243</v>
      </c>
      <c r="V602" s="2">
        <v>0.86906898935967536</v>
      </c>
      <c r="W602" s="2">
        <v>0.84147931704048928</v>
      </c>
      <c r="X602" s="2">
        <v>0.84157499373983669</v>
      </c>
      <c r="Y602" s="2">
        <v>0.81995291343558063</v>
      </c>
      <c r="Z602" s="2">
        <v>0.77671018936339586</v>
      </c>
      <c r="AA602" s="2">
        <v>0.75540381083362484</v>
      </c>
      <c r="AB602" s="2">
        <v>0.75827025823901417</v>
      </c>
      <c r="AC602" s="9">
        <v>9.640570622704684E-3</v>
      </c>
      <c r="AD602" s="2"/>
      <c r="AE602" s="2">
        <f t="shared" si="261"/>
        <v>-5.5310453676736607E-2</v>
      </c>
      <c r="AF602" s="2">
        <f t="shared" si="262"/>
        <v>-0.10125990132838462</v>
      </c>
      <c r="AG602" s="2">
        <f t="shared" si="263"/>
        <v>-0.14033276750119897</v>
      </c>
      <c r="AH602" s="2">
        <f t="shared" si="264"/>
        <v>-0.17259384433368255</v>
      </c>
      <c r="AI602" s="2">
        <f t="shared" si="265"/>
        <v>-0.17248015020172539</v>
      </c>
      <c r="AJ602" s="2">
        <f t="shared" si="266"/>
        <v>-0.19850836301211694</v>
      </c>
      <c r="AK602" s="2">
        <f t="shared" si="267"/>
        <v>-0.25268798485361227</v>
      </c>
      <c r="AL602" s="2">
        <f t="shared" si="268"/>
        <v>-0.2805028239274866</v>
      </c>
      <c r="AM602" s="2">
        <f t="shared" si="269"/>
        <v>-0.27671541567305974</v>
      </c>
      <c r="AN602" s="2">
        <f t="shared" si="270"/>
        <v>2.3534769638007211</v>
      </c>
      <c r="AO602" s="2">
        <f t="shared" si="271"/>
        <v>0.40272078163659031</v>
      </c>
      <c r="AP602" s="2">
        <f t="shared" si="272"/>
        <v>0.98067427105975313</v>
      </c>
      <c r="AQ602" s="23">
        <f t="shared" si="254"/>
        <v>3.3580962649895332</v>
      </c>
      <c r="AR602" s="2">
        <f t="shared" si="255"/>
        <v>-0.25662739037127974</v>
      </c>
      <c r="AS602" s="2">
        <f t="shared" si="256"/>
        <v>-0.28979587842208626</v>
      </c>
      <c r="AT602" s="2">
        <f t="shared" si="257"/>
        <v>0.845688040428488</v>
      </c>
      <c r="AU602" s="2">
        <f t="shared" si="258"/>
        <v>5.22087067511037</v>
      </c>
      <c r="AV602" s="2">
        <f t="shared" si="259"/>
        <v>0.76373156294351874</v>
      </c>
      <c r="AW602" s="27">
        <f t="shared" si="260"/>
        <v>1.2622983114052137E-2</v>
      </c>
      <c r="AX602" s="28">
        <f t="shared" si="273"/>
        <v>1.1305374354156768</v>
      </c>
      <c r="AY602" s="2">
        <v>1E-3</v>
      </c>
      <c r="AZ602" s="2">
        <v>50</v>
      </c>
      <c r="BA602" s="2">
        <f t="shared" si="274"/>
        <v>4.3530784809972323</v>
      </c>
      <c r="BB602" s="2">
        <f t="shared" si="275"/>
        <v>8.9098056701228678</v>
      </c>
      <c r="BC602" s="2">
        <f t="shared" si="276"/>
        <v>0.13650958656803602</v>
      </c>
      <c r="BD602" s="2">
        <f t="shared" si="277"/>
        <v>7.6604878570997658E-3</v>
      </c>
      <c r="BE602" s="2">
        <f t="shared" si="278"/>
        <v>8.6512551067185584E-2</v>
      </c>
      <c r="BF602">
        <f t="shared" si="279"/>
        <v>1.8816711016664172</v>
      </c>
      <c r="BG602" s="9">
        <f t="shared" si="280"/>
        <v>7.2932678587213521E-7</v>
      </c>
      <c r="BH602" s="9">
        <f t="shared" si="281"/>
        <v>1.2645920177890123E-6</v>
      </c>
      <c r="BI602" s="2"/>
      <c r="BJ602" s="2"/>
      <c r="BK602" s="2"/>
      <c r="BL602" s="2"/>
      <c r="BM602" s="2"/>
      <c r="BN602" s="2"/>
      <c r="BO602" s="2"/>
      <c r="BP602" s="2"/>
      <c r="BQ602" s="2"/>
      <c r="BR602" s="11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V602" s="6"/>
      <c r="EW602" s="6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6"/>
      <c r="FJ602" s="7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</row>
    <row r="603" spans="1:225">
      <c r="A603" s="16">
        <v>92.665570088516318</v>
      </c>
      <c r="B603" s="2">
        <v>9.1870068402957139E-2</v>
      </c>
      <c r="C603" s="2">
        <v>6.05300711972694E-2</v>
      </c>
      <c r="D603" s="2">
        <v>4.215860107309493E-2</v>
      </c>
      <c r="E603" s="2">
        <v>3.6291243196082956E-2</v>
      </c>
      <c r="F603" s="2">
        <v>2.8763510372997889E-2</v>
      </c>
      <c r="G603" s="2">
        <v>2.2020710595941094E-2</v>
      </c>
      <c r="H603" s="2">
        <v>9.0523676521473296E-3</v>
      </c>
      <c r="I603" s="2">
        <v>7.097430603401819E-3</v>
      </c>
      <c r="J603" s="2">
        <v>4.9273068726064561E-3</v>
      </c>
      <c r="K603" s="2">
        <v>0.85245827871358837</v>
      </c>
      <c r="L603" s="2">
        <v>0.84132304469933605</v>
      </c>
      <c r="M603" s="2">
        <v>0.82773016076727923</v>
      </c>
      <c r="N603" s="2">
        <v>0.80549646711392175</v>
      </c>
      <c r="O603" s="2">
        <v>0.81236526611747772</v>
      </c>
      <c r="P603" s="2">
        <v>0.79507390655115484</v>
      </c>
      <c r="Q603" s="2">
        <v>0.77806754918279719</v>
      </c>
      <c r="R603" s="2">
        <v>0.7437428720519802</v>
      </c>
      <c r="S603" s="2">
        <v>0.75465682680334478</v>
      </c>
      <c r="T603" s="2">
        <v>0.94432834711654556</v>
      </c>
      <c r="U603" s="2">
        <v>0.90185311589660544</v>
      </c>
      <c r="V603" s="2">
        <v>0.86988876184037411</v>
      </c>
      <c r="W603" s="2">
        <v>0.84178771031000466</v>
      </c>
      <c r="X603" s="2">
        <v>0.84112877649047557</v>
      </c>
      <c r="Y603" s="2">
        <v>0.81709461714709597</v>
      </c>
      <c r="Z603" s="2">
        <v>0.78052369168283875</v>
      </c>
      <c r="AA603" s="2">
        <v>0.75084030265538204</v>
      </c>
      <c r="AB603" s="2">
        <v>0.75958413367595123</v>
      </c>
      <c r="AC603" s="9">
        <v>9.5723662363854291E-3</v>
      </c>
      <c r="AD603" s="2"/>
      <c r="AE603" s="2">
        <f t="shared" si="261"/>
        <v>-5.7281347978521358E-2</v>
      </c>
      <c r="AF603" s="2">
        <f t="shared" si="262"/>
        <v>-0.10330361486651349</v>
      </c>
      <c r="AG603" s="2">
        <f t="shared" si="263"/>
        <v>-0.1393899354618813</v>
      </c>
      <c r="AH603" s="2">
        <f t="shared" si="264"/>
        <v>-0.172227422051353</v>
      </c>
      <c r="AI603" s="2">
        <f t="shared" si="265"/>
        <v>-0.17301050767487627</v>
      </c>
      <c r="AJ603" s="2">
        <f t="shared" si="266"/>
        <v>-0.2020003803660862</v>
      </c>
      <c r="AK603" s="2">
        <f t="shared" si="267"/>
        <v>-0.24779018499299046</v>
      </c>
      <c r="AL603" s="2">
        <f t="shared" si="268"/>
        <v>-0.2865622960948962</v>
      </c>
      <c r="AM603" s="2">
        <f t="shared" si="269"/>
        <v>-0.27498418799787255</v>
      </c>
      <c r="AN603" s="2">
        <f t="shared" si="270"/>
        <v>2.3349731823909656</v>
      </c>
      <c r="AO603" s="2">
        <f t="shared" si="271"/>
        <v>0.39989196311811992</v>
      </c>
      <c r="AP603" s="2">
        <f t="shared" si="272"/>
        <v>0.97502771967421131</v>
      </c>
      <c r="AQ603" s="23">
        <f t="shared" si="254"/>
        <v>3.3545035742872287</v>
      </c>
      <c r="AR603" s="2">
        <f t="shared" si="255"/>
        <v>-0.2509419344303303</v>
      </c>
      <c r="AS603" s="2">
        <f t="shared" si="256"/>
        <v>-0.29605990596387927</v>
      </c>
      <c r="AT603" s="2">
        <f t="shared" si="257"/>
        <v>1.1503608146343449</v>
      </c>
      <c r="AU603" s="2">
        <f t="shared" si="258"/>
        <v>7.1999132693075829</v>
      </c>
      <c r="AV603" s="2">
        <f t="shared" si="259"/>
        <v>0.76452157258686348</v>
      </c>
      <c r="AW603" s="27">
        <f t="shared" si="260"/>
        <v>1.2520727445264907E-2</v>
      </c>
      <c r="AX603" s="28">
        <f t="shared" si="273"/>
        <v>1.1300773697250586</v>
      </c>
      <c r="AY603" s="2">
        <v>1E-3</v>
      </c>
      <c r="AZ603" s="2">
        <v>50</v>
      </c>
      <c r="BA603" s="2">
        <f t="shared" si="274"/>
        <v>4.3879603803476943</v>
      </c>
      <c r="BB603" s="2">
        <f t="shared" si="275"/>
        <v>8.9495480225465567</v>
      </c>
      <c r="BC603" s="2">
        <f t="shared" si="276"/>
        <v>0.13760345925602591</v>
      </c>
      <c r="BD603" s="2">
        <f t="shared" si="277"/>
        <v>7.687580879001182E-3</v>
      </c>
      <c r="BE603" s="2">
        <f t="shared" si="278"/>
        <v>8.7170795950536117E-2</v>
      </c>
      <c r="BF603">
        <f t="shared" si="279"/>
        <v>1.8973086540333646</v>
      </c>
      <c r="BG603" s="9">
        <f t="shared" si="280"/>
        <v>7.3897842037923878E-7</v>
      </c>
      <c r="BH603" s="9">
        <f t="shared" si="281"/>
        <v>1.2598121728603662E-6</v>
      </c>
      <c r="BI603" s="2"/>
      <c r="BJ603" s="2"/>
      <c r="BK603" s="2"/>
      <c r="BL603" s="2"/>
      <c r="BM603" s="2"/>
      <c r="BN603" s="2"/>
      <c r="BO603" s="2"/>
      <c r="BP603" s="2"/>
      <c r="BQ603" s="2"/>
      <c r="BR603" s="11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V603" s="6"/>
      <c r="EW603" s="6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6"/>
      <c r="FJ603" s="7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</row>
    <row r="604" spans="1:225">
      <c r="A604" s="16">
        <v>92.835346857259154</v>
      </c>
      <c r="B604" s="2">
        <v>9.1535768842770121E-2</v>
      </c>
      <c r="C604" s="2">
        <v>6.0402624428826088E-2</v>
      </c>
      <c r="D604" s="2">
        <v>4.0360677786638863E-2</v>
      </c>
      <c r="E604" s="2">
        <v>3.5210279818112505E-2</v>
      </c>
      <c r="F604" s="2">
        <v>2.8037883001576308E-2</v>
      </c>
      <c r="G604" s="2">
        <v>2.3434074666393058E-2</v>
      </c>
      <c r="H604" s="2">
        <v>9.8073279189177381E-3</v>
      </c>
      <c r="I604" s="2">
        <v>7.7271038670255832E-3</v>
      </c>
      <c r="J604" s="2">
        <v>5.4040060938582097E-3</v>
      </c>
      <c r="K604" s="2">
        <v>0.8534225098157816</v>
      </c>
      <c r="L604" s="2">
        <v>0.8371705013019729</v>
      </c>
      <c r="M604" s="2">
        <v>0.83021716924715894</v>
      </c>
      <c r="N604" s="2">
        <v>0.80837847337185353</v>
      </c>
      <c r="O604" s="2">
        <v>0.81442989111225028</v>
      </c>
      <c r="P604" s="2">
        <v>0.79539189149051992</v>
      </c>
      <c r="Q604" s="2">
        <v>0.78082768011993497</v>
      </c>
      <c r="R604" s="2">
        <v>0.74047736374811057</v>
      </c>
      <c r="S604" s="2">
        <v>0.75626637872800062</v>
      </c>
      <c r="T604" s="2">
        <v>0.94495827865855175</v>
      </c>
      <c r="U604" s="2">
        <v>0.89757312573079895</v>
      </c>
      <c r="V604" s="2">
        <v>0.87057784703379781</v>
      </c>
      <c r="W604" s="2">
        <v>0.84358875318996607</v>
      </c>
      <c r="X604" s="2">
        <v>0.84246777411382656</v>
      </c>
      <c r="Y604" s="2">
        <v>0.81882596615691294</v>
      </c>
      <c r="Z604" s="2">
        <v>0.78322291221743967</v>
      </c>
      <c r="AA604" s="2">
        <v>0.74820446761513615</v>
      </c>
      <c r="AB604" s="2">
        <v>0.76167038482185878</v>
      </c>
      <c r="AC604" s="9">
        <v>9.5041619021095126E-3</v>
      </c>
      <c r="AD604" s="2"/>
      <c r="AE604" s="2">
        <f t="shared" si="261"/>
        <v>-5.661450203068525E-2</v>
      </c>
      <c r="AF604" s="2">
        <f t="shared" si="262"/>
        <v>-0.10806068480140434</v>
      </c>
      <c r="AG604" s="2">
        <f t="shared" si="263"/>
        <v>-0.13859809581851726</v>
      </c>
      <c r="AH604" s="2">
        <f t="shared" si="264"/>
        <v>-0.17009016238914079</v>
      </c>
      <c r="AI604" s="2">
        <f t="shared" si="265"/>
        <v>-0.17141986779718016</v>
      </c>
      <c r="AJ604" s="2">
        <f t="shared" si="266"/>
        <v>-0.19988371324434751</v>
      </c>
      <c r="AK604" s="2">
        <f t="shared" si="267"/>
        <v>-0.24433793357495018</v>
      </c>
      <c r="AL604" s="2">
        <f t="shared" si="268"/>
        <v>-0.29007898593497472</v>
      </c>
      <c r="AM604" s="2">
        <f t="shared" si="269"/>
        <v>-0.27224138272966569</v>
      </c>
      <c r="AN604" s="2">
        <f t="shared" si="270"/>
        <v>2.309612456876545</v>
      </c>
      <c r="AO604" s="2">
        <f t="shared" si="271"/>
        <v>0.39577384139824029</v>
      </c>
      <c r="AP604" s="2">
        <f t="shared" si="272"/>
        <v>0.96861769239746431</v>
      </c>
      <c r="AQ604" s="23">
        <f t="shared" si="254"/>
        <v>3.349249992993844</v>
      </c>
      <c r="AR604" s="2">
        <f t="shared" si="255"/>
        <v>-0.24740079353834785</v>
      </c>
      <c r="AS604" s="2">
        <f t="shared" si="256"/>
        <v>-0.30046021461645622</v>
      </c>
      <c r="AT604" s="2">
        <f t="shared" si="257"/>
        <v>1.3528418229098143</v>
      </c>
      <c r="AU604" s="2">
        <f t="shared" si="258"/>
        <v>8.5149183048098163</v>
      </c>
      <c r="AV604" s="2">
        <f t="shared" si="259"/>
        <v>0.76486550706712408</v>
      </c>
      <c r="AW604" s="27">
        <f t="shared" si="260"/>
        <v>1.2425925622601561E-2</v>
      </c>
      <c r="AX604" s="28">
        <f t="shared" si="273"/>
        <v>1.1297412283147281</v>
      </c>
      <c r="AY604" s="2">
        <v>1E-3</v>
      </c>
      <c r="AZ604" s="2">
        <v>50</v>
      </c>
      <c r="BA604" s="2">
        <f t="shared" si="274"/>
        <v>4.4394063175169025</v>
      </c>
      <c r="BB604" s="2">
        <f t="shared" si="275"/>
        <v>9.0310773013232399</v>
      </c>
      <c r="BC604" s="2">
        <f t="shared" si="276"/>
        <v>0.13921676892738402</v>
      </c>
      <c r="BD604" s="2">
        <f t="shared" si="277"/>
        <v>7.7074975400754434E-3</v>
      </c>
      <c r="BE604" s="2">
        <f t="shared" si="278"/>
        <v>8.8140637182158699E-2</v>
      </c>
      <c r="BF604">
        <f t="shared" si="279"/>
        <v>1.9295902003102403</v>
      </c>
      <c r="BG604" s="9">
        <f t="shared" si="280"/>
        <v>7.8687411728254389E-7</v>
      </c>
      <c r="BH604" s="9">
        <f t="shared" si="281"/>
        <v>1.2559147417309741E-6</v>
      </c>
      <c r="BI604" s="2"/>
      <c r="BJ604" s="2"/>
      <c r="BK604" s="2"/>
      <c r="BL604" s="2"/>
      <c r="BM604" s="2"/>
      <c r="BN604" s="2"/>
      <c r="BO604" s="2"/>
      <c r="BP604" s="2"/>
      <c r="BQ604" s="2"/>
      <c r="BR604" s="11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V604" s="6"/>
      <c r="EW604" s="6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6"/>
      <c r="FJ604" s="7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</row>
    <row r="605" spans="1:225">
      <c r="A605" s="16">
        <v>93.019675405133626</v>
      </c>
      <c r="B605" s="2">
        <v>9.4721079121418639E-2</v>
      </c>
      <c r="C605" s="2">
        <v>6.3810874975841342E-2</v>
      </c>
      <c r="D605" s="2">
        <v>4.4597105215776055E-2</v>
      </c>
      <c r="E605" s="2">
        <v>3.7220803404013444E-2</v>
      </c>
      <c r="F605" s="2">
        <v>3.0392422456187299E-2</v>
      </c>
      <c r="G605" s="2">
        <v>2.6983013762516328E-2</v>
      </c>
      <c r="H605" s="2">
        <v>1.1901903510076065E-2</v>
      </c>
      <c r="I605" s="2">
        <v>9.5132475046835648E-3</v>
      </c>
      <c r="J605" s="2">
        <v>6.7982534546394474E-3</v>
      </c>
      <c r="K605" s="2">
        <v>0.85055133603341204</v>
      </c>
      <c r="L605" s="2">
        <v>0.83229571579415729</v>
      </c>
      <c r="M605" s="2">
        <v>0.81774123697087009</v>
      </c>
      <c r="N605" s="2">
        <v>0.81210515994298671</v>
      </c>
      <c r="O605" s="2">
        <v>0.8186754959745568</v>
      </c>
      <c r="P605" s="2">
        <v>0.79052862845821903</v>
      </c>
      <c r="Q605" s="2">
        <v>0.77180434015989863</v>
      </c>
      <c r="R605" s="2">
        <v>0.75389706448642324</v>
      </c>
      <c r="S605" s="2">
        <v>0.76763073336137266</v>
      </c>
      <c r="T605" s="2">
        <v>0.94527241515483063</v>
      </c>
      <c r="U605" s="2">
        <v>0.89610659076999866</v>
      </c>
      <c r="V605" s="2">
        <v>0.86233834218664618</v>
      </c>
      <c r="W605" s="2">
        <v>0.84932596334700017</v>
      </c>
      <c r="X605" s="2">
        <v>0.84906791843074414</v>
      </c>
      <c r="Y605" s="2">
        <v>0.81751164222073536</v>
      </c>
      <c r="Z605" s="2">
        <v>0.77909190531035077</v>
      </c>
      <c r="AA605" s="2">
        <v>0.75427622179877807</v>
      </c>
      <c r="AB605" s="2">
        <v>0.76763073336137266</v>
      </c>
      <c r="AC605" s="9">
        <v>9.4413126135905918E-3</v>
      </c>
      <c r="AD605" s="2"/>
      <c r="AE605" s="2">
        <f t="shared" si="261"/>
        <v>-5.6282123025097136E-2</v>
      </c>
      <c r="AF605" s="2">
        <f t="shared" si="262"/>
        <v>-0.10969591016978783</v>
      </c>
      <c r="AG605" s="2">
        <f t="shared" si="263"/>
        <v>-0.14810757699251376</v>
      </c>
      <c r="AH605" s="2">
        <f t="shared" si="264"/>
        <v>-0.16331222837378473</v>
      </c>
      <c r="AI605" s="2">
        <f t="shared" si="265"/>
        <v>-0.16361609771882912</v>
      </c>
      <c r="AJ605" s="2">
        <f t="shared" si="266"/>
        <v>-0.20149013506352828</v>
      </c>
      <c r="AK605" s="2">
        <f t="shared" si="267"/>
        <v>-0.24962626149476705</v>
      </c>
      <c r="AL605" s="2">
        <f t="shared" si="268"/>
        <v>-0.28199663615280013</v>
      </c>
      <c r="AM605" s="2">
        <f t="shared" si="269"/>
        <v>-0.26444647739922528</v>
      </c>
      <c r="AN605" s="2">
        <f t="shared" si="270"/>
        <v>2.233888834076887</v>
      </c>
      <c r="AO605" s="2">
        <f t="shared" si="271"/>
        <v>0.38352793206098806</v>
      </c>
      <c r="AP605" s="2">
        <f t="shared" si="272"/>
        <v>0.96501521898275811</v>
      </c>
      <c r="AQ605" s="23">
        <f t="shared" si="254"/>
        <v>3.3334570067731377</v>
      </c>
      <c r="AR605" s="2">
        <f t="shared" si="255"/>
        <v>-0.25902420646880342</v>
      </c>
      <c r="AS605" s="2">
        <f t="shared" si="256"/>
        <v>-0.28249943954255735</v>
      </c>
      <c r="AT605" s="2">
        <f t="shared" si="257"/>
        <v>0.59854171906585474</v>
      </c>
      <c r="AU605" s="2">
        <f t="shared" si="258"/>
        <v>3.6177139659572184</v>
      </c>
      <c r="AV605" s="2">
        <f t="shared" si="259"/>
        <v>0.76478355067585679</v>
      </c>
      <c r="AW605" s="27">
        <f t="shared" si="260"/>
        <v>1.2345078035801224E-2</v>
      </c>
      <c r="AX605" s="28">
        <f t="shared" si="273"/>
        <v>1.1299836803760104</v>
      </c>
      <c r="AY605" s="2">
        <v>1E-3</v>
      </c>
      <c r="AZ605" s="2">
        <v>50</v>
      </c>
      <c r="BA605" s="2">
        <f t="shared" si="274"/>
        <v>4.5972087016653314</v>
      </c>
      <c r="BB605" s="2">
        <f t="shared" si="275"/>
        <v>9.3695710361080895</v>
      </c>
      <c r="BC605" s="2">
        <f t="shared" si="276"/>
        <v>0.14416534458793989</v>
      </c>
      <c r="BD605" s="2">
        <f t="shared" si="277"/>
        <v>7.6931216979622382E-3</v>
      </c>
      <c r="BE605" s="2">
        <f t="shared" si="278"/>
        <v>9.1108215950535865E-2</v>
      </c>
      <c r="BF605">
        <f t="shared" si="279"/>
        <v>2.0628745841798288</v>
      </c>
      <c r="BG605" s="9">
        <f t="shared" si="280"/>
        <v>9.0768649400066062E-7</v>
      </c>
      <c r="BH605" s="9">
        <f t="shared" si="281"/>
        <v>1.2145742852076543E-6</v>
      </c>
      <c r="BI605" s="2"/>
      <c r="BJ605" s="2"/>
      <c r="BK605" s="2"/>
      <c r="BL605" s="2"/>
      <c r="BM605" s="2"/>
      <c r="BN605" s="2"/>
      <c r="BO605" s="2"/>
      <c r="BP605" s="2"/>
      <c r="BQ605" s="2"/>
      <c r="BR605" s="11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V605" s="6"/>
      <c r="EW605" s="6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6"/>
      <c r="FJ605" s="7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</row>
    <row r="606" spans="1:225">
      <c r="A606" s="16">
        <v>93.191880678071556</v>
      </c>
      <c r="B606" s="2">
        <v>9.5749230525786988E-2</v>
      </c>
      <c r="C606" s="2">
        <v>6.2256020054235334E-2</v>
      </c>
      <c r="D606" s="2">
        <v>4.3441731220438463E-2</v>
      </c>
      <c r="E606" s="2">
        <v>3.6783522659046733E-2</v>
      </c>
      <c r="F606" s="2">
        <v>2.8685910681876418E-2</v>
      </c>
      <c r="G606" s="2">
        <v>2.2760321542588655E-2</v>
      </c>
      <c r="H606" s="2">
        <v>9.2199127852190289E-3</v>
      </c>
      <c r="I606" s="2">
        <v>7.1997764501871382E-3</v>
      </c>
      <c r="J606" s="2">
        <v>4.9682942654712611E-3</v>
      </c>
      <c r="K606" s="2">
        <v>0.84977830779136998</v>
      </c>
      <c r="L606" s="2">
        <v>0.83556043289397475</v>
      </c>
      <c r="M606" s="2">
        <v>0.81419069996616444</v>
      </c>
      <c r="N606" s="2">
        <v>0.80647906918117374</v>
      </c>
      <c r="O606" s="2">
        <v>0.80902088805780958</v>
      </c>
      <c r="P606" s="2">
        <v>0.7941958022988711</v>
      </c>
      <c r="Q606" s="2">
        <v>0.76661390617945202</v>
      </c>
      <c r="R606" s="2">
        <v>0.74339822219611107</v>
      </c>
      <c r="S606" s="2">
        <v>0.75296260149012495</v>
      </c>
      <c r="T606" s="2">
        <v>0.94552753831715697</v>
      </c>
      <c r="U606" s="2">
        <v>0.89781645294821011</v>
      </c>
      <c r="V606" s="2">
        <v>0.85763243118660293</v>
      </c>
      <c r="W606" s="2">
        <v>0.84326259184022045</v>
      </c>
      <c r="X606" s="2">
        <v>0.83770679873968601</v>
      </c>
      <c r="Y606" s="2">
        <v>0.81695612384145977</v>
      </c>
      <c r="Z606" s="2">
        <v>0.77343947503844435</v>
      </c>
      <c r="AA606" s="2">
        <v>0.75059799864629817</v>
      </c>
      <c r="AB606" s="2">
        <v>0.75793089575559625</v>
      </c>
      <c r="AC606" s="9">
        <v>9.4617740415028559E-3</v>
      </c>
      <c r="AD606" s="2"/>
      <c r="AE606" s="2">
        <f t="shared" si="261"/>
        <v>-5.6012265641817528E-2</v>
      </c>
      <c r="AF606" s="2">
        <f t="shared" si="262"/>
        <v>-0.10778962695213241</v>
      </c>
      <c r="AG606" s="2">
        <f t="shared" si="263"/>
        <v>-0.15357967316489288</v>
      </c>
      <c r="AH606" s="2">
        <f t="shared" si="264"/>
        <v>-0.17047687264048714</v>
      </c>
      <c r="AI606" s="2">
        <f t="shared" si="265"/>
        <v>-0.17708712189531461</v>
      </c>
      <c r="AJ606" s="2">
        <f t="shared" si="266"/>
        <v>-0.20216988955266632</v>
      </c>
      <c r="AK606" s="2">
        <f t="shared" si="267"/>
        <v>-0.25690786020322826</v>
      </c>
      <c r="AL606" s="2">
        <f t="shared" si="268"/>
        <v>-0.28688505862330288</v>
      </c>
      <c r="AM606" s="2">
        <f t="shared" si="269"/>
        <v>-0.27716306404503316</v>
      </c>
      <c r="AN606" s="2">
        <f t="shared" si="270"/>
        <v>2.3349791793052144</v>
      </c>
      <c r="AO606" s="2">
        <f t="shared" si="271"/>
        <v>0.4004489137525632</v>
      </c>
      <c r="AP606" s="2">
        <f t="shared" si="272"/>
        <v>0.97506893703242892</v>
      </c>
      <c r="AQ606" s="23">
        <f t="shared" si="254"/>
        <v>3.355211946329749</v>
      </c>
      <c r="AR606" s="2">
        <f t="shared" si="255"/>
        <v>-0.26577198612787645</v>
      </c>
      <c r="AS606" s="2">
        <f t="shared" si="256"/>
        <v>-0.29652341257178955</v>
      </c>
      <c r="AT606" s="2">
        <f t="shared" si="257"/>
        <v>0.78406086915684103</v>
      </c>
      <c r="AU606" s="2">
        <f t="shared" si="258"/>
        <v>4.8125685942242464</v>
      </c>
      <c r="AV606" s="2">
        <f t="shared" si="259"/>
        <v>0.75749176450631561</v>
      </c>
      <c r="AW606" s="27">
        <f t="shared" si="260"/>
        <v>1.249092661445558E-2</v>
      </c>
      <c r="AX606" s="28">
        <f t="shared" si="273"/>
        <v>1.1298573534288405</v>
      </c>
      <c r="AY606" s="2">
        <v>1E-3</v>
      </c>
      <c r="AZ606" s="2">
        <v>50</v>
      </c>
      <c r="BA606" s="2">
        <f t="shared" si="274"/>
        <v>4.3810634611277077</v>
      </c>
      <c r="BB606" s="2">
        <f t="shared" si="275"/>
        <v>8.9203675709532497</v>
      </c>
      <c r="BC606" s="2">
        <f t="shared" si="276"/>
        <v>0.13738717655048235</v>
      </c>
      <c r="BD606" s="2">
        <f t="shared" si="277"/>
        <v>7.7006053725620811E-3</v>
      </c>
      <c r="BE606" s="2">
        <f t="shared" si="278"/>
        <v>8.7040688980836833E-2</v>
      </c>
      <c r="BF606">
        <f t="shared" si="279"/>
        <v>1.8858523099207967</v>
      </c>
      <c r="BG606" s="9">
        <f t="shared" si="280"/>
        <v>7.6373792717952432E-7</v>
      </c>
      <c r="BH606" s="9">
        <f t="shared" si="281"/>
        <v>1.2652587213670904E-6</v>
      </c>
      <c r="BI606" s="2"/>
      <c r="BJ606" s="2"/>
      <c r="BK606" s="2"/>
      <c r="BL606" s="2"/>
      <c r="BM606" s="2"/>
      <c r="BN606" s="2"/>
      <c r="BO606" s="2"/>
      <c r="BP606" s="2"/>
      <c r="BQ606" s="2"/>
      <c r="BR606" s="11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V606" s="6"/>
      <c r="EW606" s="6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6"/>
      <c r="FJ606" s="7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</row>
    <row r="607" spans="1:225">
      <c r="A607" s="16">
        <v>93.367322880526359</v>
      </c>
      <c r="B607" s="2">
        <v>9.3205559010810762E-2</v>
      </c>
      <c r="C607" s="2">
        <v>5.9711666297699334E-2</v>
      </c>
      <c r="D607" s="2">
        <v>3.9519923758256949E-2</v>
      </c>
      <c r="E607" s="2">
        <v>3.549328927265484E-2</v>
      </c>
      <c r="F607" s="2">
        <v>2.7941506442016949E-2</v>
      </c>
      <c r="G607" s="2">
        <v>2.180467590361479E-2</v>
      </c>
      <c r="H607" s="2">
        <v>8.8123734597144662E-3</v>
      </c>
      <c r="I607" s="2">
        <v>6.8771737374232686E-3</v>
      </c>
      <c r="J607" s="2">
        <v>4.7411713272702757E-3</v>
      </c>
      <c r="K607" s="2">
        <v>0.84898049503995621</v>
      </c>
      <c r="L607" s="2">
        <v>0.83760742449060066</v>
      </c>
      <c r="M607" s="2">
        <v>0.82098201211373012</v>
      </c>
      <c r="N607" s="2">
        <v>0.80288292829059538</v>
      </c>
      <c r="O607" s="2">
        <v>0.80428283131484346</v>
      </c>
      <c r="P607" s="2">
        <v>0.78690394034340494</v>
      </c>
      <c r="Q607" s="2">
        <v>0.76422358826328185</v>
      </c>
      <c r="R607" s="2">
        <v>0.72635614723284625</v>
      </c>
      <c r="S607" s="2">
        <v>0.73808474180957684</v>
      </c>
      <c r="T607" s="2">
        <v>0.94218605405076694</v>
      </c>
      <c r="U607" s="2">
        <v>0.89731909078829997</v>
      </c>
      <c r="V607" s="2">
        <v>0.86050193587198709</v>
      </c>
      <c r="W607" s="2">
        <v>0.8383762175632502</v>
      </c>
      <c r="X607" s="2">
        <v>0.83222433775686044</v>
      </c>
      <c r="Y607" s="2">
        <v>0.80870861624701973</v>
      </c>
      <c r="Z607" s="2">
        <v>0.7661120344095157</v>
      </c>
      <c r="AA607" s="2">
        <v>0.7332333209702695</v>
      </c>
      <c r="AB607" s="2">
        <v>0.74282591313684709</v>
      </c>
      <c r="AC607" s="9">
        <v>9.4822354694147609E-3</v>
      </c>
      <c r="AD607" s="2"/>
      <c r="AE607" s="2">
        <f t="shared" si="261"/>
        <v>-5.9552514300195876E-2</v>
      </c>
      <c r="AF607" s="2">
        <f t="shared" si="262"/>
        <v>-0.10834374909000866</v>
      </c>
      <c r="AG607" s="2">
        <f t="shared" si="263"/>
        <v>-0.15023941362710364</v>
      </c>
      <c r="AH607" s="2">
        <f t="shared" si="264"/>
        <v>-0.17628833227374185</v>
      </c>
      <c r="AI607" s="2">
        <f t="shared" si="265"/>
        <v>-0.18365323777938178</v>
      </c>
      <c r="AJ607" s="2">
        <f t="shared" si="266"/>
        <v>-0.2123166044953978</v>
      </c>
      <c r="AK607" s="2">
        <f t="shared" si="267"/>
        <v>-0.26642686091609796</v>
      </c>
      <c r="AL607" s="2">
        <f t="shared" si="268"/>
        <v>-0.31029131809959193</v>
      </c>
      <c r="AM607" s="2">
        <f t="shared" si="269"/>
        <v>-0.29729356435972798</v>
      </c>
      <c r="AN607" s="2">
        <f t="shared" si="270"/>
        <v>2.5674955749543673</v>
      </c>
      <c r="AO607" s="2">
        <f t="shared" si="271"/>
        <v>0.43870688895838961</v>
      </c>
      <c r="AP607" s="2">
        <f t="shared" si="272"/>
        <v>0.98004587413383981</v>
      </c>
      <c r="AQ607" s="23">
        <f t="shared" si="254"/>
        <v>3.4027483433287173</v>
      </c>
      <c r="AR607" s="2">
        <f t="shared" si="255"/>
        <v>-0.26889487783580635</v>
      </c>
      <c r="AS607" s="2">
        <f t="shared" si="256"/>
        <v>-0.31971482351623026</v>
      </c>
      <c r="AT607" s="2">
        <f t="shared" si="257"/>
        <v>1.295742519566395</v>
      </c>
      <c r="AU607" s="2">
        <f t="shared" si="258"/>
        <v>8.1235936108167763</v>
      </c>
      <c r="AV607" s="2">
        <f t="shared" si="259"/>
        <v>0.74925373288024066</v>
      </c>
      <c r="AW607" s="27">
        <f t="shared" si="260"/>
        <v>1.2655573210110899E-2</v>
      </c>
      <c r="AX607" s="28">
        <f t="shared" si="273"/>
        <v>1.1284363945924683</v>
      </c>
      <c r="AY607" s="2">
        <v>1E-3</v>
      </c>
      <c r="AZ607" s="2">
        <v>50</v>
      </c>
      <c r="BA607" s="2">
        <f t="shared" si="274"/>
        <v>3.9396173928194207</v>
      </c>
      <c r="BB607" s="2">
        <f t="shared" si="275"/>
        <v>7.9337554656488294</v>
      </c>
      <c r="BC607" s="2">
        <f t="shared" si="276"/>
        <v>0.12354372747417625</v>
      </c>
      <c r="BD607" s="2">
        <f t="shared" si="277"/>
        <v>7.7857977629759798E-3</v>
      </c>
      <c r="BE607" s="2">
        <f t="shared" si="278"/>
        <v>7.8669263871267603E-2</v>
      </c>
      <c r="BF607">
        <f t="shared" si="279"/>
        <v>1.5946376718183866</v>
      </c>
      <c r="BG607" s="9">
        <f t="shared" si="280"/>
        <v>7.2795969868011248E-7</v>
      </c>
      <c r="BH607" s="9">
        <f t="shared" si="281"/>
        <v>1.3319650754505018E-6</v>
      </c>
      <c r="BI607" s="2"/>
      <c r="BJ607" s="2"/>
      <c r="BK607" s="2"/>
      <c r="BL607" s="2"/>
      <c r="BM607" s="2"/>
      <c r="BN607" s="2"/>
      <c r="BO607" s="2"/>
      <c r="BP607" s="2"/>
      <c r="BQ607" s="2"/>
      <c r="BR607" s="11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V607" s="6"/>
      <c r="EW607" s="6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6"/>
      <c r="FJ607" s="7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</row>
    <row r="608" spans="1:225">
      <c r="A608" s="16">
        <v>93.531447093908454</v>
      </c>
      <c r="B608" s="2">
        <v>9.3044542665321153E-2</v>
      </c>
      <c r="C608" s="2">
        <v>5.8558852339998024E-2</v>
      </c>
      <c r="D608" s="2">
        <v>3.8682933235433259E-2</v>
      </c>
      <c r="E608" s="2">
        <v>3.3084313118724375E-2</v>
      </c>
      <c r="F608" s="2">
        <v>2.6621318126976094E-2</v>
      </c>
      <c r="G608" s="2">
        <v>2.1340392528659335E-2</v>
      </c>
      <c r="H608" s="2">
        <v>8.4205663310638855E-3</v>
      </c>
      <c r="I608" s="2">
        <v>6.528462207064648E-3</v>
      </c>
      <c r="J608" s="2">
        <v>4.456719325024546E-3</v>
      </c>
      <c r="K608" s="2">
        <v>0.84868185661559925</v>
      </c>
      <c r="L608" s="2">
        <v>0.83277844837401249</v>
      </c>
      <c r="M608" s="2">
        <v>0.81499348606279187</v>
      </c>
      <c r="N608" s="2">
        <v>0.80321107042797768</v>
      </c>
      <c r="O608" s="2">
        <v>0.80399450524973626</v>
      </c>
      <c r="P608" s="2">
        <v>0.78700814305325617</v>
      </c>
      <c r="Q608" s="2">
        <v>0.76205199335566376</v>
      </c>
      <c r="R608" s="2">
        <v>0.72158131569315365</v>
      </c>
      <c r="S608" s="2">
        <v>0.72680215640735624</v>
      </c>
      <c r="T608" s="2">
        <v>0.94172639928092039</v>
      </c>
      <c r="U608" s="2">
        <v>0.89133730071401052</v>
      </c>
      <c r="V608" s="2">
        <v>0.85367641929822513</v>
      </c>
      <c r="W608" s="2">
        <v>0.83629538354670208</v>
      </c>
      <c r="X608" s="2">
        <v>0.83061582337671236</v>
      </c>
      <c r="Y608" s="2">
        <v>0.80834853558191555</v>
      </c>
      <c r="Z608" s="2">
        <v>0.7643077299126585</v>
      </c>
      <c r="AA608" s="2">
        <v>0.72810977790021825</v>
      </c>
      <c r="AB608" s="2">
        <v>0.7312588757323808</v>
      </c>
      <c r="AC608" s="9">
        <v>9.4989968577799157E-3</v>
      </c>
      <c r="AD608" s="2"/>
      <c r="AE608" s="2">
        <f t="shared" si="261"/>
        <v>-6.0040493216790294E-2</v>
      </c>
      <c r="AF608" s="2">
        <f t="shared" si="262"/>
        <v>-0.11503235893542518</v>
      </c>
      <c r="AG608" s="2">
        <f t="shared" si="263"/>
        <v>-0.15820305711352911</v>
      </c>
      <c r="AH608" s="2">
        <f t="shared" si="264"/>
        <v>-0.1787733987023212</v>
      </c>
      <c r="AI608" s="2">
        <f t="shared" si="265"/>
        <v>-0.18558789742912421</v>
      </c>
      <c r="AJ608" s="2">
        <f t="shared" si="266"/>
        <v>-0.21276195755004826</v>
      </c>
      <c r="AK608" s="2">
        <f t="shared" si="267"/>
        <v>-0.26878478306907033</v>
      </c>
      <c r="AL608" s="2">
        <f t="shared" si="268"/>
        <v>-0.31730344833471508</v>
      </c>
      <c r="AM608" s="2">
        <f t="shared" si="269"/>
        <v>-0.31298774275604957</v>
      </c>
      <c r="AN608" s="2">
        <f t="shared" si="270"/>
        <v>2.6400253328231735</v>
      </c>
      <c r="AO608" s="2">
        <f t="shared" si="271"/>
        <v>0.45101581911067268</v>
      </c>
      <c r="AP608" s="2">
        <f t="shared" si="272"/>
        <v>0.98219025853876873</v>
      </c>
      <c r="AQ608" s="23">
        <f t="shared" si="254"/>
        <v>3.417617245802099</v>
      </c>
      <c r="AR608" s="2">
        <f t="shared" si="255"/>
        <v>-0.2717404928730241</v>
      </c>
      <c r="AS608" s="2">
        <f t="shared" si="256"/>
        <v>-0.32631020345537759</v>
      </c>
      <c r="AT608" s="2">
        <f t="shared" si="257"/>
        <v>1.3913492691753278</v>
      </c>
      <c r="AU608" s="2">
        <f t="shared" si="258"/>
        <v>8.7399902707023323</v>
      </c>
      <c r="AV608" s="2">
        <f t="shared" si="259"/>
        <v>0.74603491340362549</v>
      </c>
      <c r="AW608" s="27">
        <f t="shared" si="260"/>
        <v>1.2732643857702E-2</v>
      </c>
      <c r="AX608" s="28">
        <f t="shared" si="273"/>
        <v>1.1280988049819105</v>
      </c>
      <c r="AY608" s="2">
        <v>1E-3</v>
      </c>
      <c r="AZ608" s="2">
        <v>50</v>
      </c>
      <c r="BA608" s="2">
        <f t="shared" si="274"/>
        <v>3.810049496481883</v>
      </c>
      <c r="BB608" s="2">
        <f t="shared" si="275"/>
        <v>7.6526588735951711</v>
      </c>
      <c r="BC608" s="2">
        <f t="shared" si="276"/>
        <v>0.11948056618757438</v>
      </c>
      <c r="BD608" s="2">
        <f t="shared" si="277"/>
        <v>7.8063155015754126E-3</v>
      </c>
      <c r="BE608" s="2">
        <f t="shared" si="278"/>
        <v>7.6195746386614971E-2</v>
      </c>
      <c r="BF608">
        <f t="shared" si="279"/>
        <v>1.572801937619523</v>
      </c>
      <c r="BG608" s="9">
        <f t="shared" si="280"/>
        <v>7.113953701648915E-7</v>
      </c>
      <c r="BH608" s="9">
        <f t="shared" si="281"/>
        <v>1.3054612312415193E-6</v>
      </c>
      <c r="BI608" s="2"/>
      <c r="BJ608" s="2"/>
      <c r="BK608" s="2"/>
      <c r="BL608" s="2"/>
      <c r="BM608" s="2"/>
      <c r="BN608" s="2"/>
      <c r="BO608" s="2"/>
      <c r="BP608" s="2"/>
      <c r="BQ608" s="2"/>
      <c r="BR608" s="11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V608" s="6"/>
      <c r="EW608" s="6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6"/>
      <c r="FJ608" s="7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</row>
    <row r="609" spans="1:225">
      <c r="A609" s="16">
        <v>93.706886208403489</v>
      </c>
      <c r="B609" s="2">
        <v>9.0171457637915758E-2</v>
      </c>
      <c r="C609" s="2">
        <v>5.7371711961614016E-2</v>
      </c>
      <c r="D609" s="2">
        <v>3.7347529617454731E-2</v>
      </c>
      <c r="E609" s="2">
        <v>3.2559896069709382E-2</v>
      </c>
      <c r="F609" s="2">
        <v>2.5336859907752592E-2</v>
      </c>
      <c r="G609" s="2">
        <v>2.1550607706993435E-2</v>
      </c>
      <c r="H609" s="2">
        <v>8.5962659326288705E-3</v>
      </c>
      <c r="I609" s="2">
        <v>6.6844992283005052E-3</v>
      </c>
      <c r="J609" s="2">
        <v>4.5836075940354805E-3</v>
      </c>
      <c r="K609" s="2">
        <v>0.8490515859463631</v>
      </c>
      <c r="L609" s="2">
        <v>0.83285901151068831</v>
      </c>
      <c r="M609" s="2">
        <v>0.80794481161155973</v>
      </c>
      <c r="N609" s="2">
        <v>0.79129682457885631</v>
      </c>
      <c r="O609" s="2">
        <v>0.79160248081577789</v>
      </c>
      <c r="P609" s="2">
        <v>0.77450638429054186</v>
      </c>
      <c r="Q609" s="2">
        <v>0.75093535392001531</v>
      </c>
      <c r="R609" s="2">
        <v>0.71218185038788095</v>
      </c>
      <c r="S609" s="2">
        <v>0.72429009256737165</v>
      </c>
      <c r="T609" s="2">
        <v>0.93922304358427888</v>
      </c>
      <c r="U609" s="2">
        <v>0.89023072347230237</v>
      </c>
      <c r="V609" s="2">
        <v>0.84529234122901442</v>
      </c>
      <c r="W609" s="2">
        <v>0.82385672064856563</v>
      </c>
      <c r="X609" s="2">
        <v>0.81693934072353047</v>
      </c>
      <c r="Y609" s="2">
        <v>0.79605699199753532</v>
      </c>
      <c r="Z609" s="2">
        <v>0.75407054378946736</v>
      </c>
      <c r="AA609" s="2">
        <v>0.71886634961618145</v>
      </c>
      <c r="AB609" s="2">
        <v>0.72887370016140718</v>
      </c>
      <c r="AC609" s="9">
        <v>9.4801445527899417E-3</v>
      </c>
      <c r="AD609" s="2"/>
      <c r="AE609" s="2">
        <f t="shared" si="261"/>
        <v>-6.2702294876796849E-2</v>
      </c>
      <c r="AF609" s="2">
        <f t="shared" si="262"/>
        <v>-0.11627460999627733</v>
      </c>
      <c r="AG609" s="2">
        <f t="shared" si="263"/>
        <v>-0.16807274550588705</v>
      </c>
      <c r="AH609" s="2">
        <f t="shared" si="264"/>
        <v>-0.19375864690006753</v>
      </c>
      <c r="AI609" s="2">
        <f t="shared" si="265"/>
        <v>-0.20219043323895944</v>
      </c>
      <c r="AJ609" s="2">
        <f t="shared" si="266"/>
        <v>-0.22808449771391415</v>
      </c>
      <c r="AK609" s="2">
        <f t="shared" si="267"/>
        <v>-0.28226935594811231</v>
      </c>
      <c r="AL609" s="2">
        <f t="shared" si="268"/>
        <v>-0.33007982224450111</v>
      </c>
      <c r="AM609" s="2">
        <f t="shared" si="269"/>
        <v>-0.31625481279053125</v>
      </c>
      <c r="AN609" s="2">
        <f t="shared" si="270"/>
        <v>2.6931063158981883</v>
      </c>
      <c r="AO609" s="2">
        <f t="shared" si="271"/>
        <v>0.461033547604629</v>
      </c>
      <c r="AP609" s="2">
        <f t="shared" si="272"/>
        <v>0.97502597498644838</v>
      </c>
      <c r="AQ609" s="23">
        <f t="shared" si="254"/>
        <v>3.429583301361236</v>
      </c>
      <c r="AR609" s="2">
        <f t="shared" si="255"/>
        <v>-0.28643571092307774</v>
      </c>
      <c r="AS609" s="2">
        <f t="shared" si="256"/>
        <v>-0.33942199233304571</v>
      </c>
      <c r="AT609" s="2">
        <f t="shared" si="257"/>
        <v>1.3509770004152679</v>
      </c>
      <c r="AU609" s="2">
        <f t="shared" si="258"/>
        <v>8.4638049836662148</v>
      </c>
      <c r="AV609" s="2">
        <f t="shared" si="259"/>
        <v>0.73560520190627021</v>
      </c>
      <c r="AW609" s="27">
        <f t="shared" si="260"/>
        <v>1.2887544199283528E-2</v>
      </c>
      <c r="AX609" s="28">
        <f t="shared" si="273"/>
        <v>1.1283898661250478</v>
      </c>
      <c r="AY609" s="2">
        <v>1E-3</v>
      </c>
      <c r="AZ609" s="2">
        <v>50</v>
      </c>
      <c r="BA609" s="2">
        <f t="shared" si="274"/>
        <v>3.7086587745442134</v>
      </c>
      <c r="BB609" s="2">
        <f t="shared" si="275"/>
        <v>7.4659363201628359</v>
      </c>
      <c r="BC609" s="2">
        <f t="shared" si="276"/>
        <v>0.11630102196525767</v>
      </c>
      <c r="BD609" s="2">
        <f t="shared" si="277"/>
        <v>7.7886192207814228E-3</v>
      </c>
      <c r="BE609" s="2">
        <f t="shared" si="278"/>
        <v>7.4254913495114039E-2</v>
      </c>
      <c r="BF609">
        <f t="shared" si="279"/>
        <v>1.5787593985465884</v>
      </c>
      <c r="BG609" s="9">
        <f t="shared" si="280"/>
        <v>7.1756284405844127E-7</v>
      </c>
      <c r="BH609" s="9">
        <f t="shared" si="281"/>
        <v>1.2466766631769365E-6</v>
      </c>
      <c r="BI609" s="2"/>
      <c r="BJ609" s="2"/>
      <c r="BK609" s="2"/>
      <c r="BL609" s="2"/>
      <c r="BM609" s="2"/>
      <c r="BN609" s="2"/>
      <c r="BO609" s="2"/>
      <c r="BP609" s="2"/>
      <c r="BQ609" s="2"/>
      <c r="BR609" s="11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V609" s="6"/>
      <c r="EW609" s="6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6"/>
      <c r="FJ609" s="7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</row>
    <row r="610" spans="1:225">
      <c r="A610" s="16">
        <v>93.867764032575906</v>
      </c>
      <c r="B610" s="2">
        <v>9.2680970042659544E-2</v>
      </c>
      <c r="C610" s="2">
        <v>5.9073097943537031E-2</v>
      </c>
      <c r="D610" s="2">
        <v>3.7627850803032811E-2</v>
      </c>
      <c r="E610" s="2">
        <v>3.257107924506783E-2</v>
      </c>
      <c r="F610" s="2">
        <v>2.6155295451138726E-2</v>
      </c>
      <c r="G610" s="2">
        <v>2.110396363091345E-2</v>
      </c>
      <c r="H610" s="2">
        <v>8.2280990993386181E-3</v>
      </c>
      <c r="I610" s="2">
        <v>6.358358554185678E-3</v>
      </c>
      <c r="J610" s="2">
        <v>4.3192989710868438E-3</v>
      </c>
      <c r="K610" s="2">
        <v>0.83482794937222404</v>
      </c>
      <c r="L610" s="2">
        <v>0.8207400662450457</v>
      </c>
      <c r="M610" s="2">
        <v>0.80453076413423341</v>
      </c>
      <c r="N610" s="2">
        <v>0.78701325596010496</v>
      </c>
      <c r="O610" s="2">
        <v>0.78699893176710933</v>
      </c>
      <c r="P610" s="2">
        <v>0.77020771441927771</v>
      </c>
      <c r="Q610" s="2">
        <v>0.74442757232399326</v>
      </c>
      <c r="R610" s="2">
        <v>0.70683196077560229</v>
      </c>
      <c r="S610" s="2">
        <v>0.71549999959401756</v>
      </c>
      <c r="T610" s="2">
        <v>0.92750891941488356</v>
      </c>
      <c r="U610" s="2">
        <v>0.87981316418858269</v>
      </c>
      <c r="V610" s="2">
        <v>0.84215861493726618</v>
      </c>
      <c r="W610" s="2">
        <v>0.81958433520517282</v>
      </c>
      <c r="X610" s="2">
        <v>0.81315422721824804</v>
      </c>
      <c r="Y610" s="2">
        <v>0.7913116780501912</v>
      </c>
      <c r="Z610" s="2">
        <v>0.7474926704944882</v>
      </c>
      <c r="AA610" s="2">
        <v>0.71319031932978794</v>
      </c>
      <c r="AB610" s="2">
        <v>0.7198192985651044</v>
      </c>
      <c r="AC610" s="9">
        <v>9.4612922564506451E-3</v>
      </c>
      <c r="AD610" s="2"/>
      <c r="AE610" s="2">
        <f t="shared" si="261"/>
        <v>-7.5252867926965686E-2</v>
      </c>
      <c r="AF610" s="2">
        <f t="shared" si="262"/>
        <v>-0.12804570747363528</v>
      </c>
      <c r="AG610" s="2">
        <f t="shared" si="263"/>
        <v>-0.17178690369551397</v>
      </c>
      <c r="AH610" s="2">
        <f t="shared" si="264"/>
        <v>-0.19895797553165248</v>
      </c>
      <c r="AI610" s="2">
        <f t="shared" si="265"/>
        <v>-0.20683448604989829</v>
      </c>
      <c r="AJ610" s="2">
        <f t="shared" si="266"/>
        <v>-0.23406335841928386</v>
      </c>
      <c r="AK610" s="2">
        <f t="shared" si="267"/>
        <v>-0.29103077912391262</v>
      </c>
      <c r="AL610" s="2">
        <f t="shared" si="268"/>
        <v>-0.33800696665539692</v>
      </c>
      <c r="AM610" s="2">
        <f t="shared" si="269"/>
        <v>-0.32875507268646759</v>
      </c>
      <c r="AN610" s="2">
        <f t="shared" si="270"/>
        <v>2.6842437460237543</v>
      </c>
      <c r="AO610" s="2">
        <f t="shared" si="271"/>
        <v>0.46091508216157634</v>
      </c>
      <c r="AP610" s="2">
        <f t="shared" si="272"/>
        <v>0.9818170066359958</v>
      </c>
      <c r="AQ610" s="23">
        <f t="shared" si="254"/>
        <v>3.4294424733674247</v>
      </c>
      <c r="AR610" s="2">
        <f t="shared" si="255"/>
        <v>-0.29513971523852939</v>
      </c>
      <c r="AS610" s="2">
        <f t="shared" si="256"/>
        <v>-0.34696232057818144</v>
      </c>
      <c r="AT610" s="2">
        <f t="shared" si="257"/>
        <v>1.3213070638751525</v>
      </c>
      <c r="AU610" s="2">
        <f t="shared" si="258"/>
        <v>8.2629296203717466</v>
      </c>
      <c r="AV610" s="2">
        <f t="shared" si="259"/>
        <v>0.72956068015005149</v>
      </c>
      <c r="AW610" s="27">
        <f t="shared" si="260"/>
        <v>1.2968478858406549E-2</v>
      </c>
      <c r="AX610" s="28">
        <f t="shared" si="273"/>
        <v>1.1289032976595903</v>
      </c>
      <c r="AY610" s="2">
        <v>1E-3</v>
      </c>
      <c r="AZ610" s="2">
        <v>50</v>
      </c>
      <c r="BA610" s="2">
        <f t="shared" si="274"/>
        <v>3.7098372237007298</v>
      </c>
      <c r="BB610" s="2">
        <f t="shared" si="275"/>
        <v>7.4981744605029839</v>
      </c>
      <c r="BC610" s="2">
        <f t="shared" si="276"/>
        <v>0.11633797733094883</v>
      </c>
      <c r="BD610" s="2">
        <f t="shared" si="277"/>
        <v>7.7575978114411371E-3</v>
      </c>
      <c r="BE610" s="2">
        <f t="shared" si="278"/>
        <v>7.4277497941388049E-2</v>
      </c>
      <c r="BF610">
        <f t="shared" si="279"/>
        <v>1.5763740784321478</v>
      </c>
      <c r="BG610" s="9">
        <f t="shared" si="280"/>
        <v>7.0270065646143243E-7</v>
      </c>
      <c r="BH610" s="9">
        <f t="shared" si="281"/>
        <v>1.2415147558966267E-6</v>
      </c>
      <c r="BI610" s="2"/>
      <c r="BJ610" s="2"/>
      <c r="BK610" s="2"/>
      <c r="BL610" s="2"/>
      <c r="BM610" s="2"/>
      <c r="BN610" s="2"/>
      <c r="BO610" s="2"/>
      <c r="BP610" s="2"/>
      <c r="BQ610" s="2"/>
      <c r="BR610" s="11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V610" s="6"/>
      <c r="EW610" s="6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6"/>
      <c r="FJ610" s="7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</row>
    <row r="611" spans="1:225">
      <c r="A611" s="16">
        <v>94.039969473761218</v>
      </c>
      <c r="B611" s="2">
        <v>9.2240328327900134E-2</v>
      </c>
      <c r="C611" s="2">
        <v>5.9221447246910308E-2</v>
      </c>
      <c r="D611" s="2">
        <v>3.7849941238460735E-2</v>
      </c>
      <c r="E611" s="2">
        <v>3.2762532951430848E-2</v>
      </c>
      <c r="F611" s="2">
        <v>2.5269120424838653E-2</v>
      </c>
      <c r="G611" s="2">
        <v>2.1185095043117112E-2</v>
      </c>
      <c r="H611" s="2">
        <v>8.2149442266806379E-3</v>
      </c>
      <c r="I611" s="2">
        <v>6.3387536651931028E-3</v>
      </c>
      <c r="J611" s="2">
        <v>4.2963807080655773E-3</v>
      </c>
      <c r="K611" s="2">
        <v>0.83351575952283063</v>
      </c>
      <c r="L611" s="2">
        <v>0.81809148252394381</v>
      </c>
      <c r="M611" s="2">
        <v>0.80111260695365016</v>
      </c>
      <c r="N611" s="2">
        <v>0.7847373100808851</v>
      </c>
      <c r="O611" s="2">
        <v>0.78388714353814481</v>
      </c>
      <c r="P611" s="2">
        <v>0.76301012578406224</v>
      </c>
      <c r="Q611" s="2">
        <v>0.73885465522743854</v>
      </c>
      <c r="R611" s="2">
        <v>0.70115127254349352</v>
      </c>
      <c r="S611" s="2">
        <v>0.70581396730945478</v>
      </c>
      <c r="T611" s="2">
        <v>0.92575608785073082</v>
      </c>
      <c r="U611" s="2">
        <v>0.87731292977085407</v>
      </c>
      <c r="V611" s="2">
        <v>0.83896254819211091</v>
      </c>
      <c r="W611" s="2">
        <v>0.81749984303231593</v>
      </c>
      <c r="X611" s="2">
        <v>0.80915626396298346</v>
      </c>
      <c r="Y611" s="2">
        <v>0.78419522082717941</v>
      </c>
      <c r="Z611" s="2">
        <v>0.73995191485644429</v>
      </c>
      <c r="AA611" s="2">
        <v>0.70749002620868662</v>
      </c>
      <c r="AB611" s="2">
        <v>0.71011034801752038</v>
      </c>
      <c r="AC611" s="9">
        <v>9.4423137439580921E-3</v>
      </c>
      <c r="AD611" s="2"/>
      <c r="AE611" s="2">
        <f t="shared" si="261"/>
        <v>-7.7144483081783968E-2</v>
      </c>
      <c r="AF611" s="2">
        <f t="shared" si="262"/>
        <v>-0.13089153181568372</v>
      </c>
      <c r="AG611" s="2">
        <f t="shared" si="263"/>
        <v>-0.17558921213806866</v>
      </c>
      <c r="AH611" s="2">
        <f t="shared" si="264"/>
        <v>-0.20150456822014651</v>
      </c>
      <c r="AI611" s="2">
        <f t="shared" si="265"/>
        <v>-0.21176322363787003</v>
      </c>
      <c r="AJ611" s="2">
        <f t="shared" si="266"/>
        <v>-0.24309728347150025</v>
      </c>
      <c r="AK611" s="2">
        <f t="shared" si="267"/>
        <v>-0.30117007481893227</v>
      </c>
      <c r="AL611" s="2">
        <f t="shared" si="268"/>
        <v>-0.34603174679564963</v>
      </c>
      <c r="AM611" s="2">
        <f t="shared" si="269"/>
        <v>-0.34233490128018651</v>
      </c>
      <c r="AN611" s="2">
        <f t="shared" si="270"/>
        <v>2.7985499153573787</v>
      </c>
      <c r="AO611" s="2">
        <f t="shared" si="271"/>
        <v>0.48006272390657395</v>
      </c>
      <c r="AP611" s="2">
        <f t="shared" si="272"/>
        <v>0.98584473751812818</v>
      </c>
      <c r="AQ611" s="23">
        <f t="shared" si="254"/>
        <v>3.4520059034769619</v>
      </c>
      <c r="AR611" s="2">
        <f t="shared" si="255"/>
        <v>-0.30265405501291892</v>
      </c>
      <c r="AS611" s="2">
        <f t="shared" si="256"/>
        <v>-0.35503161987353099</v>
      </c>
      <c r="AT611" s="2">
        <f t="shared" si="257"/>
        <v>1.3354567178804517</v>
      </c>
      <c r="AU611" s="2">
        <f t="shared" si="258"/>
        <v>8.3470621985341289</v>
      </c>
      <c r="AV611" s="2">
        <f t="shared" si="259"/>
        <v>0.72394264942523323</v>
      </c>
      <c r="AW611" s="27">
        <f t="shared" si="260"/>
        <v>1.3042902986106315E-2</v>
      </c>
      <c r="AX611" s="28">
        <f t="shared" si="273"/>
        <v>1.1280457840004185</v>
      </c>
      <c r="AY611" s="2">
        <v>1E-3</v>
      </c>
      <c r="AZ611" s="2">
        <v>50</v>
      </c>
      <c r="BA611" s="2">
        <f t="shared" si="274"/>
        <v>3.5254727290146466</v>
      </c>
      <c r="BB611" s="2">
        <f t="shared" si="275"/>
        <v>7.0781425002703555</v>
      </c>
      <c r="BC611" s="2">
        <f t="shared" si="276"/>
        <v>0.11055643191262304</v>
      </c>
      <c r="BD611" s="2">
        <f t="shared" si="277"/>
        <v>7.8095477960847598E-3</v>
      </c>
      <c r="BE611" s="2">
        <f t="shared" si="278"/>
        <v>7.0736657273460679E-2</v>
      </c>
      <c r="BF611">
        <f t="shared" si="279"/>
        <v>1.6473268347511729</v>
      </c>
      <c r="BG611" s="9">
        <f t="shared" si="280"/>
        <v>7.0390165170286561E-7</v>
      </c>
      <c r="BH611" s="9">
        <f t="shared" si="281"/>
        <v>1.1188465283787834E-6</v>
      </c>
      <c r="BI611" s="2"/>
      <c r="BJ611" s="2"/>
      <c r="BK611" s="2"/>
      <c r="BL611" s="2"/>
      <c r="BM611" s="2"/>
      <c r="BN611" s="2"/>
      <c r="BO611" s="2"/>
      <c r="BP611" s="2"/>
      <c r="BQ611" s="2"/>
      <c r="BR611" s="11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V611" s="6"/>
      <c r="EW611" s="6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6"/>
      <c r="FJ611" s="7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</row>
    <row r="612" spans="1:225">
      <c r="A612" s="16">
        <v>94.204084238375913</v>
      </c>
      <c r="B612" s="2">
        <v>9.1011350634273194E-2</v>
      </c>
      <c r="C612" s="2">
        <v>5.5510323909538098E-2</v>
      </c>
      <c r="D612" s="2">
        <v>3.5809292676905496E-2</v>
      </c>
      <c r="E612" s="2">
        <v>3.1552998694478682E-2</v>
      </c>
      <c r="F612" s="2">
        <v>2.4205324015983042E-2</v>
      </c>
      <c r="G612" s="2">
        <v>2.0581365319068408E-2</v>
      </c>
      <c r="H612" s="2">
        <v>7.9723966494827936E-3</v>
      </c>
      <c r="I612" s="2">
        <v>6.149819926135335E-3</v>
      </c>
      <c r="J612" s="2">
        <v>4.1665121379220044E-3</v>
      </c>
      <c r="K612" s="2">
        <v>0.83102778235990815</v>
      </c>
      <c r="L612" s="2">
        <v>0.81915977517562233</v>
      </c>
      <c r="M612" s="2">
        <v>0.79607088649784763</v>
      </c>
      <c r="N612" s="2">
        <v>0.77390715677963229</v>
      </c>
      <c r="O612" s="2">
        <v>0.77885130902575905</v>
      </c>
      <c r="P612" s="2">
        <v>0.75491400332871161</v>
      </c>
      <c r="Q612" s="2">
        <v>0.72409008752676429</v>
      </c>
      <c r="R612" s="2">
        <v>0.68823500051944286</v>
      </c>
      <c r="S612" s="2">
        <v>0.69419966887432039</v>
      </c>
      <c r="T612" s="2">
        <v>0.92203913299418139</v>
      </c>
      <c r="U612" s="2">
        <v>0.87467009908516047</v>
      </c>
      <c r="V612" s="2">
        <v>0.8318801791747531</v>
      </c>
      <c r="W612" s="2">
        <v>0.80546015547411098</v>
      </c>
      <c r="X612" s="2">
        <v>0.80305663304174213</v>
      </c>
      <c r="Y612" s="2">
        <v>0.77549536864778001</v>
      </c>
      <c r="Z612" s="2">
        <v>0.72561707091669081</v>
      </c>
      <c r="AA612" s="2">
        <v>0.69438482044557814</v>
      </c>
      <c r="AB612" s="2">
        <v>0.69836618101224235</v>
      </c>
      <c r="AC612" s="9">
        <v>9.4224740621283894E-3</v>
      </c>
      <c r="AD612" s="2"/>
      <c r="AE612" s="2">
        <f t="shared" si="261"/>
        <v>-8.1167612731690278E-2</v>
      </c>
      <c r="AF612" s="2">
        <f t="shared" si="262"/>
        <v>-0.13390849333501825</v>
      </c>
      <c r="AG612" s="2">
        <f t="shared" si="263"/>
        <v>-0.18406686394710431</v>
      </c>
      <c r="AH612" s="2">
        <f t="shared" si="264"/>
        <v>-0.21634154317005874</v>
      </c>
      <c r="AI612" s="2">
        <f t="shared" si="265"/>
        <v>-0.21933004069569709</v>
      </c>
      <c r="AJ612" s="2">
        <f t="shared" si="266"/>
        <v>-0.25425326846876656</v>
      </c>
      <c r="AK612" s="2">
        <f t="shared" si="267"/>
        <v>-0.32073285383627709</v>
      </c>
      <c r="AL612" s="2">
        <f t="shared" si="268"/>
        <v>-0.36472897583233371</v>
      </c>
      <c r="AM612" s="2">
        <f t="shared" si="269"/>
        <v>-0.35901169915119097</v>
      </c>
      <c r="AN612" s="2">
        <f t="shared" si="270"/>
        <v>2.9695963867603195</v>
      </c>
      <c r="AO612" s="2">
        <f t="shared" si="271"/>
        <v>0.50905070558979926</v>
      </c>
      <c r="AP612" s="2">
        <f t="shared" si="272"/>
        <v>0.98559239759182093</v>
      </c>
      <c r="AQ612" s="23">
        <f t="shared" si="254"/>
        <v>3.4854729462960554</v>
      </c>
      <c r="AR612" s="2">
        <f t="shared" si="255"/>
        <v>-0.32283946405164049</v>
      </c>
      <c r="AS612" s="2">
        <f t="shared" si="256"/>
        <v>-0.37362492884827797</v>
      </c>
      <c r="AT612" s="2">
        <f t="shared" si="257"/>
        <v>1.2948633697240226</v>
      </c>
      <c r="AU612" s="2">
        <f t="shared" si="258"/>
        <v>8.0639547953690585</v>
      </c>
      <c r="AV612" s="2">
        <f t="shared" si="259"/>
        <v>0.70991590866435283</v>
      </c>
      <c r="AW612" s="27">
        <f t="shared" si="260"/>
        <v>1.3272662222566589E-2</v>
      </c>
      <c r="AX612" s="28">
        <f t="shared" si="273"/>
        <v>1.1274043215041052</v>
      </c>
      <c r="AY612" s="2">
        <v>1E-3</v>
      </c>
      <c r="AZ612" s="2">
        <v>50</v>
      </c>
      <c r="BA612" s="2">
        <f t="shared" si="274"/>
        <v>3.2681482604956331</v>
      </c>
      <c r="BB612" s="2">
        <f t="shared" si="275"/>
        <v>6.5286376945077471</v>
      </c>
      <c r="BC612" s="2">
        <f t="shared" si="276"/>
        <v>0.10248691123554052</v>
      </c>
      <c r="BD612" s="2">
        <f t="shared" si="277"/>
        <v>7.8488661389994729E-3</v>
      </c>
      <c r="BE612" s="2">
        <f t="shared" si="278"/>
        <v>6.5768975189147483E-2</v>
      </c>
      <c r="BF612">
        <f t="shared" si="279"/>
        <v>1.8700163512031649</v>
      </c>
      <c r="BG612" s="9">
        <f t="shared" si="280"/>
        <v>6.818103629428566E-7</v>
      </c>
      <c r="BH612" s="9">
        <f t="shared" si="281"/>
        <v>9.0353357549984774E-7</v>
      </c>
      <c r="BI612" s="2"/>
      <c r="BJ612" s="2"/>
      <c r="BK612" s="2"/>
      <c r="BL612" s="2"/>
      <c r="BM612" s="2"/>
      <c r="BN612" s="2"/>
      <c r="BO612" s="2"/>
      <c r="BP612" s="2"/>
      <c r="BQ612" s="2"/>
      <c r="BR612" s="11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V612" s="6"/>
      <c r="EW612" s="6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6"/>
      <c r="FJ612" s="7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</row>
    <row r="613" spans="1:225">
      <c r="A613" s="16">
        <v>94.373864442799743</v>
      </c>
      <c r="B613" s="2">
        <v>9.141603220277579E-2</v>
      </c>
      <c r="C613" s="2">
        <v>5.5600525308237989E-2</v>
      </c>
      <c r="D613" s="2">
        <v>3.6167813029838042E-2</v>
      </c>
      <c r="E613" s="2">
        <v>3.1308688017964381E-2</v>
      </c>
      <c r="F613" s="2">
        <v>2.5098517051286677E-2</v>
      </c>
      <c r="G613" s="2">
        <v>2.0813909097256757E-2</v>
      </c>
      <c r="H613" s="2">
        <v>8.1487278793841624E-3</v>
      </c>
      <c r="I613" s="2">
        <v>6.3041731511329531E-3</v>
      </c>
      <c r="J613" s="2">
        <v>4.2897858258049634E-3</v>
      </c>
      <c r="K613" s="2">
        <v>0.82339138426939595</v>
      </c>
      <c r="L613" s="2">
        <v>0.81085276267422013</v>
      </c>
      <c r="M613" s="2">
        <v>0.78828469680019941</v>
      </c>
      <c r="N613" s="2">
        <v>0.77377715193850716</v>
      </c>
      <c r="O613" s="2">
        <v>0.77280780326953846</v>
      </c>
      <c r="P613" s="2">
        <v>0.74894861251930744</v>
      </c>
      <c r="Q613" s="2">
        <v>0.71822517458523893</v>
      </c>
      <c r="R613" s="2">
        <v>0.68259457027540194</v>
      </c>
      <c r="S613" s="2">
        <v>0.68643962576527273</v>
      </c>
      <c r="T613" s="2">
        <v>0.91480741647217179</v>
      </c>
      <c r="U613" s="2">
        <v>0.86645328798245813</v>
      </c>
      <c r="V613" s="2">
        <v>0.82445250983003748</v>
      </c>
      <c r="W613" s="2">
        <v>0.80508583995647154</v>
      </c>
      <c r="X613" s="2">
        <v>0.79790632032082509</v>
      </c>
      <c r="Y613" s="2">
        <v>0.76976252161656422</v>
      </c>
      <c r="Z613" s="2">
        <v>0.72089051607303301</v>
      </c>
      <c r="AA613" s="2">
        <v>0.6888987434265349</v>
      </c>
      <c r="AB613" s="2">
        <v>0.6907294115910777</v>
      </c>
      <c r="AC613" s="9">
        <v>9.402634380297788E-3</v>
      </c>
      <c r="AD613" s="2"/>
      <c r="AE613" s="2">
        <f t="shared" si="261"/>
        <v>-8.9041709660239762E-2</v>
      </c>
      <c r="AF613" s="2">
        <f t="shared" si="262"/>
        <v>-0.14334708012847591</v>
      </c>
      <c r="AG613" s="2">
        <f t="shared" si="263"/>
        <v>-0.19303573739206778</v>
      </c>
      <c r="AH613" s="2">
        <f t="shared" si="264"/>
        <v>-0.2168063737622197</v>
      </c>
      <c r="AI613" s="2">
        <f t="shared" si="265"/>
        <v>-0.22576408150510824</v>
      </c>
      <c r="AJ613" s="2">
        <f t="shared" si="266"/>
        <v>-0.2616732251886088</v>
      </c>
      <c r="AK613" s="2">
        <f t="shared" si="267"/>
        <v>-0.32726800333433304</v>
      </c>
      <c r="AL613" s="2">
        <f t="shared" si="268"/>
        <v>-0.37266098041348639</v>
      </c>
      <c r="AM613" s="2">
        <f t="shared" si="269"/>
        <v>-0.37000712149892412</v>
      </c>
      <c r="AN613" s="2">
        <f t="shared" si="270"/>
        <v>2.9768752073184257</v>
      </c>
      <c r="AO613" s="2">
        <f t="shared" si="271"/>
        <v>0.51137146815121592</v>
      </c>
      <c r="AP613" s="2">
        <f t="shared" si="272"/>
        <v>0.98785454099200198</v>
      </c>
      <c r="AQ613" s="23">
        <f t="shared" si="254"/>
        <v>3.4881197439258393</v>
      </c>
      <c r="AR613" s="2">
        <f t="shared" si="255"/>
        <v>-0.33097214547192111</v>
      </c>
      <c r="AS613" s="2">
        <f t="shared" si="256"/>
        <v>-0.38185419701611328</v>
      </c>
      <c r="AT613" s="2">
        <f t="shared" si="257"/>
        <v>1.2973260161113338</v>
      </c>
      <c r="AU613" s="2">
        <f t="shared" si="258"/>
        <v>8.0717726065389623</v>
      </c>
      <c r="AV613" s="2">
        <f t="shared" si="259"/>
        <v>0.70413932732906614</v>
      </c>
      <c r="AW613" s="27">
        <f t="shared" si="260"/>
        <v>1.3353372003753521E-2</v>
      </c>
      <c r="AX613" s="28">
        <f t="shared" si="273"/>
        <v>1.1277388700900248</v>
      </c>
      <c r="AY613" s="2">
        <v>1E-3</v>
      </c>
      <c r="AZ613" s="2">
        <v>50</v>
      </c>
      <c r="BA613" s="2">
        <f t="shared" si="274"/>
        <v>3.2486002272939531</v>
      </c>
      <c r="BB613" s="2">
        <f t="shared" si="275"/>
        <v>6.5066283227373836</v>
      </c>
      <c r="BC613" s="2">
        <f t="shared" si="276"/>
        <v>0.101873898182312</v>
      </c>
      <c r="BD613" s="2">
        <f t="shared" si="277"/>
        <v>7.8283107696868783E-3</v>
      </c>
      <c r="BE613" s="2">
        <f t="shared" si="278"/>
        <v>6.5390374255482442E-2</v>
      </c>
      <c r="BF613">
        <f t="shared" si="279"/>
        <v>1.8816209475168006</v>
      </c>
      <c r="BG613" s="9">
        <f t="shared" si="280"/>
        <v>6.8935803466573077E-7</v>
      </c>
      <c r="BH613" s="9">
        <f t="shared" si="281"/>
        <v>8.8599166089077902E-7</v>
      </c>
      <c r="BI613" s="2"/>
      <c r="BJ613" s="2"/>
      <c r="BK613" s="2"/>
      <c r="BL613" s="2"/>
      <c r="BM613" s="2"/>
      <c r="BN613" s="2"/>
      <c r="BO613" s="2"/>
      <c r="BP613" s="2"/>
      <c r="BQ613" s="2"/>
      <c r="BR613" s="11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V613" s="6"/>
      <c r="EW613" s="6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6"/>
      <c r="FJ613" s="7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</row>
    <row r="614" spans="1:225">
      <c r="A614" s="16">
        <v>94.541219387156787</v>
      </c>
      <c r="B614" s="2">
        <v>8.7235012949585161E-2</v>
      </c>
      <c r="C614" s="2">
        <v>5.461518054246986E-2</v>
      </c>
      <c r="D614" s="2">
        <v>3.6248363689205511E-2</v>
      </c>
      <c r="E614" s="2">
        <v>3.2681170554868522E-2</v>
      </c>
      <c r="F614" s="2">
        <v>2.6841262349815143E-2</v>
      </c>
      <c r="G614" s="2">
        <v>2.0017416794830822E-2</v>
      </c>
      <c r="H614" s="2">
        <v>8.1247789536570206E-3</v>
      </c>
      <c r="I614" s="2">
        <v>6.348012618057973E-3</v>
      </c>
      <c r="J614" s="2">
        <v>4.3840663878587406E-3</v>
      </c>
      <c r="K614" s="2">
        <v>0.82130266026685361</v>
      </c>
      <c r="L614" s="2">
        <v>0.80841679680855638</v>
      </c>
      <c r="M614" s="2">
        <v>0.78383760386715318</v>
      </c>
      <c r="N614" s="2">
        <v>0.76107138268238439</v>
      </c>
      <c r="O614" s="2">
        <v>0.76120306867416432</v>
      </c>
      <c r="P614" s="2">
        <v>0.74415798202383177</v>
      </c>
      <c r="Q614" s="2">
        <v>0.71205965663879811</v>
      </c>
      <c r="R614" s="2">
        <v>0.67796402307192449</v>
      </c>
      <c r="S614" s="2">
        <v>0.68126539428576627</v>
      </c>
      <c r="T614" s="2">
        <v>0.90853767321643875</v>
      </c>
      <c r="U614" s="2">
        <v>0.86303197735102621</v>
      </c>
      <c r="V614" s="2">
        <v>0.82008596755635865</v>
      </c>
      <c r="W614" s="2">
        <v>0.79375255323725291</v>
      </c>
      <c r="X614" s="2">
        <v>0.78804433102397942</v>
      </c>
      <c r="Y614" s="2">
        <v>0.76417539881866259</v>
      </c>
      <c r="Z614" s="2">
        <v>0.71464848854962504</v>
      </c>
      <c r="AA614" s="2">
        <v>0.68431203568998245</v>
      </c>
      <c r="AB614" s="2">
        <v>0.68564946067362498</v>
      </c>
      <c r="AC614" s="9">
        <v>9.3909789659219495E-3</v>
      </c>
      <c r="AD614" s="2"/>
      <c r="AE614" s="2">
        <f t="shared" si="261"/>
        <v>-9.5918924513711465E-2</v>
      </c>
      <c r="AF614" s="2">
        <f t="shared" si="262"/>
        <v>-0.14730353487599634</v>
      </c>
      <c r="AG614" s="2">
        <f t="shared" si="263"/>
        <v>-0.19834610573564376</v>
      </c>
      <c r="AH614" s="2">
        <f t="shared" si="264"/>
        <v>-0.23098351210355508</v>
      </c>
      <c r="AI614" s="2">
        <f t="shared" si="265"/>
        <v>-0.23820093306201595</v>
      </c>
      <c r="AJ614" s="2">
        <f t="shared" si="266"/>
        <v>-0.26895793655940214</v>
      </c>
      <c r="AK614" s="2">
        <f t="shared" si="267"/>
        <v>-0.33596448158114883</v>
      </c>
      <c r="AL614" s="2">
        <f t="shared" si="268"/>
        <v>-0.37934127285454883</v>
      </c>
      <c r="AM614" s="2">
        <f t="shared" si="269"/>
        <v>-0.37738877212795652</v>
      </c>
      <c r="AN614" s="2">
        <f t="shared" si="270"/>
        <v>2.9820902303047658</v>
      </c>
      <c r="AO614" s="2">
        <f t="shared" si="271"/>
        <v>0.51348345965709274</v>
      </c>
      <c r="AP614" s="2">
        <f t="shared" si="272"/>
        <v>0.98814130869377026</v>
      </c>
      <c r="AQ614" s="23">
        <f t="shared" si="254"/>
        <v>3.4905245210956677</v>
      </c>
      <c r="AR614" s="2">
        <f t="shared" si="255"/>
        <v>-0.33959358366608833</v>
      </c>
      <c r="AS614" s="2">
        <f t="shared" si="256"/>
        <v>-0.38866105576539461</v>
      </c>
      <c r="AT614" s="2">
        <f t="shared" si="257"/>
        <v>1.2510601708730236</v>
      </c>
      <c r="AU614" s="2">
        <f t="shared" si="258"/>
        <v>7.7634885673905281</v>
      </c>
      <c r="AV614" s="2">
        <f t="shared" si="259"/>
        <v>0.69858800978698643</v>
      </c>
      <c r="AW614" s="27">
        <f t="shared" si="260"/>
        <v>1.3442800097278293E-2</v>
      </c>
      <c r="AX614" s="28">
        <f t="shared" si="273"/>
        <v>1.1281420645415703</v>
      </c>
      <c r="AY614" s="2">
        <v>1E-3</v>
      </c>
      <c r="AZ614" s="2">
        <v>50</v>
      </c>
      <c r="BA614" s="2">
        <f t="shared" si="274"/>
        <v>3.2309399940603449</v>
      </c>
      <c r="BB614" s="2">
        <f t="shared" si="275"/>
        <v>6.4916824520365726</v>
      </c>
      <c r="BC614" s="2">
        <f t="shared" si="276"/>
        <v>0.10132008525476223</v>
      </c>
      <c r="BD614" s="2">
        <f t="shared" si="277"/>
        <v>7.8036802696531413E-3</v>
      </c>
      <c r="BE614" s="2">
        <f t="shared" si="278"/>
        <v>6.5048186787471707E-2</v>
      </c>
      <c r="BF614">
        <f t="shared" si="279"/>
        <v>1.8895880120527324</v>
      </c>
      <c r="BG614" s="9">
        <f t="shared" si="280"/>
        <v>6.6284268831354596E-7</v>
      </c>
      <c r="BH614" s="9">
        <f t="shared" si="281"/>
        <v>8.7109106774305288E-7</v>
      </c>
      <c r="BI614" s="2"/>
      <c r="BJ614" s="2"/>
      <c r="BK614" s="2"/>
      <c r="BL614" s="2"/>
      <c r="BM614" s="2"/>
      <c r="BN614" s="2"/>
      <c r="BO614" s="2"/>
      <c r="BP614" s="2"/>
      <c r="BQ614" s="2"/>
      <c r="BR614" s="11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V614" s="6"/>
      <c r="EW614" s="6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6"/>
      <c r="FJ614" s="7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</row>
    <row r="615" spans="1:225">
      <c r="A615" s="16">
        <v>94.722311270960688</v>
      </c>
      <c r="B615" s="2">
        <v>8.6051364089766547E-2</v>
      </c>
      <c r="C615" s="2">
        <v>5.502950474271609E-2</v>
      </c>
      <c r="D615" s="2">
        <v>3.6325517488368396E-2</v>
      </c>
      <c r="E615" s="2">
        <v>3.1836686669902192E-2</v>
      </c>
      <c r="F615" s="2">
        <v>2.5002924200767582E-2</v>
      </c>
      <c r="G615" s="2">
        <v>1.9044490580271564E-2</v>
      </c>
      <c r="H615" s="2">
        <v>7.434871463364536E-3</v>
      </c>
      <c r="I615" s="2">
        <v>5.7474418770313016E-3</v>
      </c>
      <c r="J615" s="2">
        <v>3.9063960577587504E-3</v>
      </c>
      <c r="K615" s="2">
        <v>0.82440919321199313</v>
      </c>
      <c r="L615" s="2">
        <v>0.80750536281680052</v>
      </c>
      <c r="M615" s="2">
        <v>0.78674929255187676</v>
      </c>
      <c r="N615" s="2">
        <v>0.76444388113786199</v>
      </c>
      <c r="O615" s="2">
        <v>0.76389608024801103</v>
      </c>
      <c r="P615" s="2">
        <v>0.74406577352155523</v>
      </c>
      <c r="Q615" s="2">
        <v>0.71348190468585904</v>
      </c>
      <c r="R615" s="2">
        <v>0.67758652350247139</v>
      </c>
      <c r="S615" s="2">
        <v>0.68346697640362852</v>
      </c>
      <c r="T615" s="2">
        <v>0.91046055730175968</v>
      </c>
      <c r="U615" s="2">
        <v>0.86253486755951658</v>
      </c>
      <c r="V615" s="2">
        <v>0.82307481004024519</v>
      </c>
      <c r="W615" s="2">
        <v>0.79628056780776424</v>
      </c>
      <c r="X615" s="2">
        <v>0.78889900444877858</v>
      </c>
      <c r="Y615" s="2">
        <v>0.76311026410182681</v>
      </c>
      <c r="Z615" s="2">
        <v>0.71574030866838856</v>
      </c>
      <c r="AA615" s="2">
        <v>0.68333396537950275</v>
      </c>
      <c r="AB615" s="2">
        <v>0.6873733724613873</v>
      </c>
      <c r="AC615" s="9">
        <v>9.4217985642695116E-3</v>
      </c>
      <c r="AD615" s="2"/>
      <c r="AE615" s="2">
        <f t="shared" si="261"/>
        <v>-9.3804700575144742E-2</v>
      </c>
      <c r="AF615" s="2">
        <f t="shared" si="262"/>
        <v>-0.14787970473777601</v>
      </c>
      <c r="AG615" s="2">
        <f t="shared" si="263"/>
        <v>-0.19470818323779521</v>
      </c>
      <c r="AH615" s="2">
        <f t="shared" si="264"/>
        <v>-0.22780368312115221</v>
      </c>
      <c r="AI615" s="2">
        <f t="shared" si="265"/>
        <v>-0.23711697083045247</v>
      </c>
      <c r="AJ615" s="2">
        <f t="shared" si="266"/>
        <v>-0.27035274424388334</v>
      </c>
      <c r="AK615" s="2">
        <f t="shared" si="267"/>
        <v>-0.33443787520261731</v>
      </c>
      <c r="AL615" s="2">
        <f t="shared" si="268"/>
        <v>-0.38077157057260685</v>
      </c>
      <c r="AM615" s="2">
        <f t="shared" si="269"/>
        <v>-0.3748776519163543</v>
      </c>
      <c r="AN615" s="2">
        <f t="shared" si="270"/>
        <v>2.9934752358493859</v>
      </c>
      <c r="AO615" s="2">
        <f t="shared" si="271"/>
        <v>0.51510291383133122</v>
      </c>
      <c r="AP615" s="2">
        <f t="shared" si="272"/>
        <v>0.98607025549381722</v>
      </c>
      <c r="AQ615" s="23">
        <f t="shared" si="254"/>
        <v>3.4923659806339895</v>
      </c>
      <c r="AR615" s="2">
        <f t="shared" si="255"/>
        <v>-0.33759820372411842</v>
      </c>
      <c r="AS615" s="2">
        <f t="shared" si="256"/>
        <v>-0.3892180244157572</v>
      </c>
      <c r="AT615" s="2">
        <f t="shared" si="257"/>
        <v>1.3161367181136987</v>
      </c>
      <c r="AU615" s="2">
        <f t="shared" si="258"/>
        <v>8.1869829452826366</v>
      </c>
      <c r="AV615" s="2">
        <f t="shared" si="259"/>
        <v>0.69928822380610001</v>
      </c>
      <c r="AW615" s="27">
        <f t="shared" si="260"/>
        <v>1.3473412312005424E-2</v>
      </c>
      <c r="AX615" s="28">
        <f t="shared" si="273"/>
        <v>1.1282136277500971</v>
      </c>
      <c r="AY615" s="2">
        <v>1E-3</v>
      </c>
      <c r="AZ615" s="2">
        <v>50</v>
      </c>
      <c r="BA615" s="2">
        <f t="shared" si="274"/>
        <v>3.2174810514263497</v>
      </c>
      <c r="BB615" s="2">
        <f t="shared" si="275"/>
        <v>6.4682507134351308</v>
      </c>
      <c r="BC615" s="2">
        <f t="shared" si="276"/>
        <v>0.10089802194884435</v>
      </c>
      <c r="BD615" s="2">
        <f t="shared" si="277"/>
        <v>7.7993247751936548E-3</v>
      </c>
      <c r="BE615" s="2">
        <f t="shared" si="278"/>
        <v>6.4787309226506551E-2</v>
      </c>
      <c r="BF615">
        <f t="shared" si="279"/>
        <v>1.9023128447376916</v>
      </c>
      <c r="BG615" s="9">
        <f t="shared" si="280"/>
        <v>6.3052767903318206E-7</v>
      </c>
      <c r="BH615" s="9">
        <f t="shared" si="281"/>
        <v>8.6045882575293711E-7</v>
      </c>
      <c r="BI615" s="2"/>
      <c r="BJ615" s="2"/>
      <c r="BK615" s="2"/>
      <c r="BL615" s="2"/>
      <c r="BM615" s="2"/>
      <c r="BN615" s="2"/>
      <c r="BO615" s="2"/>
      <c r="BP615" s="2"/>
      <c r="BQ615" s="2"/>
      <c r="BR615" s="11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V615" s="6"/>
      <c r="EW615" s="6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6"/>
      <c r="FJ615" s="7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</row>
    <row r="616" spans="1:225">
      <c r="A616" s="16">
        <v>94.896948602781393</v>
      </c>
      <c r="B616" s="2">
        <v>8.4746332218677667E-2</v>
      </c>
      <c r="C616" s="2">
        <v>5.3526163955053441E-2</v>
      </c>
      <c r="D616" s="2">
        <v>3.6032911585522291E-2</v>
      </c>
      <c r="E616" s="2">
        <v>3.2681581400128792E-2</v>
      </c>
      <c r="F616" s="2">
        <v>2.5747672442453563E-2</v>
      </c>
      <c r="G616" s="2">
        <v>2.0358280254061709E-2</v>
      </c>
      <c r="H616" s="2">
        <v>8.3998797473768885E-3</v>
      </c>
      <c r="I616" s="2">
        <v>6.5925015755995929E-3</v>
      </c>
      <c r="J616" s="2">
        <v>4.5836980676410826E-3</v>
      </c>
      <c r="K616" s="2">
        <v>0.82283746546136216</v>
      </c>
      <c r="L616" s="2">
        <v>0.80600551133880827</v>
      </c>
      <c r="M616" s="2">
        <v>0.78561285663112812</v>
      </c>
      <c r="N616" s="2">
        <v>0.76406064240312843</v>
      </c>
      <c r="O616" s="2">
        <v>0.76240290544052247</v>
      </c>
      <c r="P616" s="2">
        <v>0.74105113906614406</v>
      </c>
      <c r="Q616" s="2">
        <v>0.71103275032254643</v>
      </c>
      <c r="R616" s="2">
        <v>0.6732541920444266</v>
      </c>
      <c r="S616" s="2">
        <v>0.68085263126911566</v>
      </c>
      <c r="T616" s="2">
        <v>0.90758379768003983</v>
      </c>
      <c r="U616" s="2">
        <v>0.85953167529386176</v>
      </c>
      <c r="V616" s="2">
        <v>0.82164576821665036</v>
      </c>
      <c r="W616" s="2">
        <v>0.79674222380325721</v>
      </c>
      <c r="X616" s="2">
        <v>0.78815057788297604</v>
      </c>
      <c r="Y616" s="2">
        <v>0.76140941932020578</v>
      </c>
      <c r="Z616" s="2">
        <v>0.71396008948216627</v>
      </c>
      <c r="AA616" s="2">
        <v>0.67984669362002614</v>
      </c>
      <c r="AB616" s="2">
        <v>0.68543632933675669</v>
      </c>
      <c r="AC616" s="9">
        <v>9.4526181170021678E-3</v>
      </c>
      <c r="AD616" s="2"/>
      <c r="AE616" s="2">
        <f t="shared" si="261"/>
        <v>-9.6969378064751865E-2</v>
      </c>
      <c r="AF616" s="2">
        <f t="shared" si="262"/>
        <v>-0.15136760167498794</v>
      </c>
      <c r="AG616" s="2">
        <f t="shared" si="263"/>
        <v>-0.19644591571599829</v>
      </c>
      <c r="AH616" s="2">
        <f t="shared" si="264"/>
        <v>-0.22722408562782331</v>
      </c>
      <c r="AI616" s="2">
        <f t="shared" si="265"/>
        <v>-0.23806611869539521</v>
      </c>
      <c r="AJ616" s="2">
        <f t="shared" si="266"/>
        <v>-0.27258406405666785</v>
      </c>
      <c r="AK616" s="2">
        <f t="shared" si="267"/>
        <v>-0.33692821528865363</v>
      </c>
      <c r="AL616" s="2">
        <f t="shared" si="268"/>
        <v>-0.38588795678856735</v>
      </c>
      <c r="AM616" s="2">
        <f t="shared" si="269"/>
        <v>-0.37769966636978713</v>
      </c>
      <c r="AN616" s="2">
        <f t="shared" si="270"/>
        <v>3.0033935749068892</v>
      </c>
      <c r="AO616" s="2">
        <f t="shared" si="271"/>
        <v>0.51705525062075341</v>
      </c>
      <c r="AP616" s="2">
        <f t="shared" si="272"/>
        <v>0.98570872925372444</v>
      </c>
      <c r="AQ616" s="23">
        <f t="shared" si="254"/>
        <v>3.4945831044422611</v>
      </c>
      <c r="AR616" s="2">
        <f t="shared" si="255"/>
        <v>-0.34103678790141184</v>
      </c>
      <c r="AS616" s="2">
        <f t="shared" si="256"/>
        <v>-0.39563232073064325</v>
      </c>
      <c r="AT616" s="2">
        <f t="shared" si="257"/>
        <v>1.3920076520756335</v>
      </c>
      <c r="AU616" s="2">
        <f t="shared" si="258"/>
        <v>8.6749583035234235</v>
      </c>
      <c r="AV616" s="2">
        <f t="shared" si="259"/>
        <v>0.69608101404245859</v>
      </c>
      <c r="AW616" s="27">
        <f t="shared" si="260"/>
        <v>1.3579767191330964E-2</v>
      </c>
      <c r="AX616" s="28">
        <f t="shared" si="273"/>
        <v>1.1287322145795504</v>
      </c>
      <c r="AY616" s="2">
        <v>1E-3</v>
      </c>
      <c r="AZ616" s="2">
        <v>50</v>
      </c>
      <c r="BA616" s="2">
        <f t="shared" si="274"/>
        <v>3.2013503215184351</v>
      </c>
      <c r="BB616" s="2">
        <f t="shared" si="275"/>
        <v>6.4618533917249152</v>
      </c>
      <c r="BC616" s="2">
        <f t="shared" si="276"/>
        <v>0.10039217320745765</v>
      </c>
      <c r="BD616" s="2">
        <f t="shared" si="277"/>
        <v>7.7679071219643875E-3</v>
      </c>
      <c r="BE616" s="2">
        <f t="shared" si="278"/>
        <v>6.447453557868954E-2</v>
      </c>
      <c r="BF616">
        <f t="shared" si="279"/>
        <v>1.9057685819240797</v>
      </c>
      <c r="BG616" s="9">
        <f t="shared" si="280"/>
        <v>6.7389899440593522E-7</v>
      </c>
      <c r="BH616" s="9">
        <f t="shared" si="281"/>
        <v>8.5268775109688187E-7</v>
      </c>
      <c r="BI616" s="2"/>
      <c r="BJ616" s="2"/>
      <c r="BK616" s="2"/>
      <c r="BL616" s="2"/>
      <c r="BM616" s="2"/>
      <c r="BN616" s="2"/>
      <c r="BO616" s="2"/>
      <c r="BP616" s="2"/>
      <c r="BQ616" s="2"/>
      <c r="BR616" s="11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V616" s="6"/>
      <c r="EW616" s="6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6"/>
      <c r="FJ616" s="7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</row>
    <row r="617" spans="1:225">
      <c r="A617" s="16">
        <v>95.073193173221199</v>
      </c>
      <c r="B617" s="2">
        <v>8.6177644627756317E-2</v>
      </c>
      <c r="C617" s="2">
        <v>5.3299140706682374E-2</v>
      </c>
      <c r="D617" s="2">
        <v>3.5287593985863314E-2</v>
      </c>
      <c r="E617" s="2">
        <v>3.0834729459502455E-2</v>
      </c>
      <c r="F617" s="2">
        <v>2.4391162985166658E-2</v>
      </c>
      <c r="G617" s="2">
        <v>2.062971294737502E-2</v>
      </c>
      <c r="H617" s="2">
        <v>8.3153905624901107E-3</v>
      </c>
      <c r="I617" s="2">
        <v>6.4846117683569748E-3</v>
      </c>
      <c r="J617" s="2">
        <v>4.46566326608718E-3</v>
      </c>
      <c r="K617" s="2">
        <v>0.81489714575509209</v>
      </c>
      <c r="L617" s="2">
        <v>0.80199397023275731</v>
      </c>
      <c r="M617" s="2">
        <v>0.77931916952343905</v>
      </c>
      <c r="N617" s="2">
        <v>0.76381818481399422</v>
      </c>
      <c r="O617" s="2">
        <v>0.76080675894865935</v>
      </c>
      <c r="P617" s="2">
        <v>0.73857949885320573</v>
      </c>
      <c r="Q617" s="2">
        <v>0.70678400122680929</v>
      </c>
      <c r="R617" s="2">
        <v>0.66917206031709786</v>
      </c>
      <c r="S617" s="2">
        <v>0.67455546673442301</v>
      </c>
      <c r="T617" s="2">
        <v>0.90107479038284843</v>
      </c>
      <c r="U617" s="2">
        <v>0.85529311093943972</v>
      </c>
      <c r="V617" s="2">
        <v>0.81460676350930239</v>
      </c>
      <c r="W617" s="2">
        <v>0.79465291427349671</v>
      </c>
      <c r="X617" s="2">
        <v>0.78519792193382598</v>
      </c>
      <c r="Y617" s="2">
        <v>0.75920921180058076</v>
      </c>
      <c r="Z617" s="2">
        <v>0.70913919266310976</v>
      </c>
      <c r="AA617" s="2">
        <v>0.67565667208545488</v>
      </c>
      <c r="AB617" s="2">
        <v>0.67902113000051023</v>
      </c>
      <c r="AC617" s="9">
        <v>9.483425273714546E-3</v>
      </c>
      <c r="AD617" s="2"/>
      <c r="AE617" s="2">
        <f t="shared" si="261"/>
        <v>-0.10416701662472823</v>
      </c>
      <c r="AF617" s="2">
        <f t="shared" si="262"/>
        <v>-0.15631104898245191</v>
      </c>
      <c r="AG617" s="2">
        <f t="shared" si="263"/>
        <v>-0.20504978094285026</v>
      </c>
      <c r="AH617" s="2">
        <f t="shared" si="264"/>
        <v>-0.22984984547864293</v>
      </c>
      <c r="AI617" s="2">
        <f t="shared" si="265"/>
        <v>-0.24181946312711056</v>
      </c>
      <c r="AJ617" s="2">
        <f t="shared" si="266"/>
        <v>-0.2754778981976212</v>
      </c>
      <c r="AK617" s="2">
        <f t="shared" si="267"/>
        <v>-0.3437034492037882</v>
      </c>
      <c r="AL617" s="2">
        <f t="shared" si="268"/>
        <v>-0.39207021348507454</v>
      </c>
      <c r="AM617" s="2">
        <f t="shared" si="269"/>
        <v>-0.38710303261380663</v>
      </c>
      <c r="AN617" s="2">
        <f t="shared" si="270"/>
        <v>3.0174267678861941</v>
      </c>
      <c r="AO617" s="2">
        <f t="shared" si="271"/>
        <v>0.52020688562483075</v>
      </c>
      <c r="AP617" s="2">
        <f t="shared" si="272"/>
        <v>0.9885130818108735</v>
      </c>
      <c r="AQ617" s="23">
        <f t="shared" si="254"/>
        <v>3.4981556908621565</v>
      </c>
      <c r="AR617" s="2">
        <f t="shared" si="255"/>
        <v>-0.34703017429531613</v>
      </c>
      <c r="AS617" s="2">
        <f t="shared" si="256"/>
        <v>-0.40171406161210327</v>
      </c>
      <c r="AT617" s="2">
        <f t="shared" si="257"/>
        <v>1.3942604027385403</v>
      </c>
      <c r="AU617" s="2">
        <f t="shared" si="258"/>
        <v>8.6835559209136477</v>
      </c>
      <c r="AV617" s="2">
        <f t="shared" si="259"/>
        <v>0.69189781106723447</v>
      </c>
      <c r="AW617" s="27">
        <f t="shared" si="260"/>
        <v>1.3706395831902703E-2</v>
      </c>
      <c r="AX617" s="28">
        <f t="shared" si="273"/>
        <v>1.1292862366382967</v>
      </c>
      <c r="AY617" s="2">
        <v>1E-3</v>
      </c>
      <c r="AZ617" s="2">
        <v>50</v>
      </c>
      <c r="BA617" s="2">
        <f t="shared" si="274"/>
        <v>3.1755271404678624</v>
      </c>
      <c r="BB617" s="2">
        <f t="shared" si="275"/>
        <v>6.4373152998456975</v>
      </c>
      <c r="BC617" s="2">
        <f t="shared" si="276"/>
        <v>9.9582375776863727E-2</v>
      </c>
      <c r="BD617" s="2">
        <f t="shared" si="277"/>
        <v>7.7346211357625034E-3</v>
      </c>
      <c r="BE617" s="2">
        <f t="shared" si="278"/>
        <v>6.3973580177751899E-2</v>
      </c>
      <c r="BF617">
        <f t="shared" si="279"/>
        <v>1.9193212062183898</v>
      </c>
      <c r="BG617" s="9">
        <f t="shared" si="280"/>
        <v>6.8267987276861441E-7</v>
      </c>
      <c r="BH617" s="9">
        <f t="shared" si="281"/>
        <v>8.374104516933525E-7</v>
      </c>
      <c r="BI617" s="2"/>
      <c r="BJ617" s="2"/>
      <c r="BK617" s="2"/>
      <c r="BL617" s="2"/>
      <c r="BM617" s="2"/>
      <c r="BN617" s="2"/>
      <c r="BO617" s="2"/>
      <c r="BP617" s="2"/>
      <c r="BQ617" s="2"/>
      <c r="BR617" s="11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V617" s="6"/>
      <c r="EW617" s="6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6"/>
      <c r="FJ617" s="7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</row>
    <row r="618" spans="1:225">
      <c r="A618" s="16">
        <v>95.242976780774086</v>
      </c>
      <c r="B618" s="2">
        <v>8.640334727414456E-2</v>
      </c>
      <c r="C618" s="2">
        <v>5.2562109475434604E-2</v>
      </c>
      <c r="D618" s="2">
        <v>3.3544510360447199E-2</v>
      </c>
      <c r="E618" s="2">
        <v>2.8227940787893015E-2</v>
      </c>
      <c r="F618" s="2">
        <v>2.30105528787602E-2</v>
      </c>
      <c r="G618" s="2">
        <v>1.9422380359776684E-2</v>
      </c>
      <c r="H618" s="2">
        <v>7.4567227574966581E-3</v>
      </c>
      <c r="I618" s="2">
        <v>5.738026708924468E-3</v>
      </c>
      <c r="J618" s="2">
        <v>3.8733292834148406E-3</v>
      </c>
      <c r="K618" s="2">
        <v>0.8148717614346086</v>
      </c>
      <c r="L618" s="2">
        <v>0.80150262571528674</v>
      </c>
      <c r="M618" s="2">
        <v>0.78006320775064131</v>
      </c>
      <c r="N618" s="2">
        <v>0.76529262636131368</v>
      </c>
      <c r="O618" s="2">
        <v>0.7630248199520141</v>
      </c>
      <c r="P618" s="2">
        <v>0.73795052637814729</v>
      </c>
      <c r="Q618" s="2">
        <v>0.70679137325191121</v>
      </c>
      <c r="R618" s="2">
        <v>0.67508933229895129</v>
      </c>
      <c r="S618" s="2">
        <v>0.67360598501757785</v>
      </c>
      <c r="T618" s="2">
        <v>0.90127510870875316</v>
      </c>
      <c r="U618" s="2">
        <v>0.85406473519072135</v>
      </c>
      <c r="V618" s="2">
        <v>0.81360771811108845</v>
      </c>
      <c r="W618" s="2">
        <v>0.79352056714920671</v>
      </c>
      <c r="X618" s="2">
        <v>0.78603537283077429</v>
      </c>
      <c r="Y618" s="2">
        <v>0.75737290673792401</v>
      </c>
      <c r="Z618" s="2">
        <v>0.70853982020628337</v>
      </c>
      <c r="AA618" s="2">
        <v>0.68082735900787572</v>
      </c>
      <c r="AB618" s="2">
        <v>0.67747931430099273</v>
      </c>
      <c r="AC618" s="9">
        <v>9.5141811286018878E-3</v>
      </c>
      <c r="AD618" s="2"/>
      <c r="AE618" s="2">
        <f t="shared" si="261"/>
        <v>-0.10394473090004124</v>
      </c>
      <c r="AF618" s="2">
        <f t="shared" si="262"/>
        <v>-0.15774828573536326</v>
      </c>
      <c r="AG618" s="2">
        <f t="shared" si="263"/>
        <v>-0.20627694792222115</v>
      </c>
      <c r="AH618" s="2">
        <f t="shared" si="264"/>
        <v>-0.23127581981886691</v>
      </c>
      <c r="AI618" s="2">
        <f t="shared" si="265"/>
        <v>-0.24075348396406818</v>
      </c>
      <c r="AJ618" s="2">
        <f t="shared" si="266"/>
        <v>-0.2778995355591608</v>
      </c>
      <c r="AK618" s="2">
        <f t="shared" si="267"/>
        <v>-0.34454901789331149</v>
      </c>
      <c r="AL618" s="2">
        <f t="shared" si="268"/>
        <v>-0.38444651597362151</v>
      </c>
      <c r="AM618" s="2">
        <f t="shared" si="269"/>
        <v>-0.3893762590914629</v>
      </c>
      <c r="AN618" s="2">
        <f t="shared" si="270"/>
        <v>2.9897841857457643</v>
      </c>
      <c r="AO618" s="2">
        <f t="shared" si="271"/>
        <v>0.51583135713523065</v>
      </c>
      <c r="AP618" s="2">
        <f t="shared" si="272"/>
        <v>0.9911609996674775</v>
      </c>
      <c r="AQ618" s="23">
        <f t="shared" si="254"/>
        <v>3.4931935824863305</v>
      </c>
      <c r="AR618" s="2">
        <f t="shared" si="255"/>
        <v>-0.3470197439705735</v>
      </c>
      <c r="AS618" s="2">
        <f t="shared" si="256"/>
        <v>-0.39291025271972668</v>
      </c>
      <c r="AT618" s="2">
        <f t="shared" si="257"/>
        <v>1.1700579887419398</v>
      </c>
      <c r="AU618" s="2">
        <f t="shared" si="258"/>
        <v>7.2314135120892571</v>
      </c>
      <c r="AV618" s="2">
        <f t="shared" si="259"/>
        <v>0.69427747971565779</v>
      </c>
      <c r="AW618" s="27">
        <f t="shared" si="260"/>
        <v>1.3703715598694679E-2</v>
      </c>
      <c r="AX618" s="28">
        <f t="shared" si="273"/>
        <v>1.1295928537784115</v>
      </c>
      <c r="AY618" s="2">
        <v>1E-3</v>
      </c>
      <c r="AZ618" s="2">
        <v>50</v>
      </c>
      <c r="BA618" s="2">
        <f t="shared" si="274"/>
        <v>3.2114503862921708</v>
      </c>
      <c r="BB618" s="2">
        <f t="shared" si="275"/>
        <v>6.5255771599757129</v>
      </c>
      <c r="BC618" s="2">
        <f t="shared" si="276"/>
        <v>0.10070890438347291</v>
      </c>
      <c r="BD618" s="2">
        <f t="shared" si="277"/>
        <v>7.7163217226783954E-3</v>
      </c>
      <c r="BE618" s="2">
        <f t="shared" si="278"/>
        <v>6.4670388898147024E-2</v>
      </c>
      <c r="BF618">
        <f t="shared" si="279"/>
        <v>1.871362461121663</v>
      </c>
      <c r="BG618" s="9">
        <f t="shared" si="280"/>
        <v>6.4299402938341779E-7</v>
      </c>
      <c r="BH618" s="9">
        <f t="shared" si="281"/>
        <v>8.6648651786850935E-7</v>
      </c>
      <c r="BI618" s="2"/>
      <c r="BJ618" s="2"/>
      <c r="BK618" s="2"/>
      <c r="BL618" s="2"/>
      <c r="BM618" s="2"/>
      <c r="BN618" s="2"/>
      <c r="BO618" s="2"/>
      <c r="BP618" s="2"/>
      <c r="BQ618" s="2"/>
      <c r="BR618" s="11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V618" s="6"/>
      <c r="EW618" s="6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6"/>
      <c r="FJ618" s="7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</row>
    <row r="619" spans="1:225">
      <c r="A619" s="16">
        <v>95.407916321488429</v>
      </c>
      <c r="B619" s="2">
        <v>8.5048856586530497E-2</v>
      </c>
      <c r="C619" s="2">
        <v>5.2289656119776068E-2</v>
      </c>
      <c r="D619" s="2">
        <v>3.4394408435093185E-2</v>
      </c>
      <c r="E619" s="2">
        <v>2.9077064960955808E-2</v>
      </c>
      <c r="F619" s="2">
        <v>2.2959878292315154E-2</v>
      </c>
      <c r="G619" s="2">
        <v>1.867302669779948E-2</v>
      </c>
      <c r="H619" s="2">
        <v>7.1409304775943818E-3</v>
      </c>
      <c r="I619" s="2">
        <v>5.489118646904499E-3</v>
      </c>
      <c r="J619" s="2">
        <v>3.6993407627510968E-3</v>
      </c>
      <c r="K619" s="2">
        <v>0.81127848339043807</v>
      </c>
      <c r="L619" s="2">
        <v>0.79533483630190072</v>
      </c>
      <c r="M619" s="2">
        <v>0.77211622774246502</v>
      </c>
      <c r="N619" s="2">
        <v>0.75871041451417554</v>
      </c>
      <c r="O619" s="2">
        <v>0.75533208316296241</v>
      </c>
      <c r="P619" s="2">
        <v>0.73120373310920972</v>
      </c>
      <c r="Q619" s="2">
        <v>0.69957886959112792</v>
      </c>
      <c r="R619" s="2">
        <v>0.66770778609026593</v>
      </c>
      <c r="S619" s="2">
        <v>0.66791777385628737</v>
      </c>
      <c r="T619" s="2">
        <v>0.89632733997696856</v>
      </c>
      <c r="U619" s="2">
        <v>0.84762449242167681</v>
      </c>
      <c r="V619" s="2">
        <v>0.80651063617755825</v>
      </c>
      <c r="W619" s="2">
        <v>0.78778747947513139</v>
      </c>
      <c r="X619" s="2">
        <v>0.77829196145527757</v>
      </c>
      <c r="Y619" s="2">
        <v>0.74987675980700919</v>
      </c>
      <c r="Z619" s="2">
        <v>0.70144577487483384</v>
      </c>
      <c r="AA619" s="2">
        <v>0.67319690473717042</v>
      </c>
      <c r="AB619" s="2">
        <v>0.6716171146190385</v>
      </c>
      <c r="AC619" s="9">
        <v>9.5449369834887231E-3</v>
      </c>
      <c r="AD619" s="2"/>
      <c r="AE619" s="2">
        <f t="shared" si="261"/>
        <v>-0.10944959792998998</v>
      </c>
      <c r="AF619" s="2">
        <f t="shared" si="262"/>
        <v>-0.16531755680246374</v>
      </c>
      <c r="AG619" s="2">
        <f t="shared" si="263"/>
        <v>-0.21503819343494723</v>
      </c>
      <c r="AH619" s="2">
        <f t="shared" si="264"/>
        <v>-0.23852692159633962</v>
      </c>
      <c r="AI619" s="2">
        <f t="shared" si="265"/>
        <v>-0.2506535534071776</v>
      </c>
      <c r="AJ619" s="2">
        <f t="shared" si="266"/>
        <v>-0.28784640621115465</v>
      </c>
      <c r="AK619" s="2">
        <f t="shared" si="267"/>
        <v>-0.35461168125151504</v>
      </c>
      <c r="AL619" s="2">
        <f t="shared" si="268"/>
        <v>-0.3957174145115131</v>
      </c>
      <c r="AM619" s="2">
        <f t="shared" si="269"/>
        <v>-0.39806687075169161</v>
      </c>
      <c r="AN619" s="2">
        <f t="shared" si="270"/>
        <v>3.024293121290845</v>
      </c>
      <c r="AO619" s="2">
        <f t="shared" si="271"/>
        <v>0.52270229371898569</v>
      </c>
      <c r="AP619" s="2">
        <f t="shared" si="272"/>
        <v>0.99006181487439737</v>
      </c>
      <c r="AQ619" s="23">
        <f t="shared" si="254"/>
        <v>3.5009787999705804</v>
      </c>
      <c r="AR619" s="2">
        <f t="shared" si="255"/>
        <v>-0.35727673985139113</v>
      </c>
      <c r="AS619" s="2">
        <f t="shared" si="256"/>
        <v>-0.40390464712554885</v>
      </c>
      <c r="AT619" s="2">
        <f t="shared" si="257"/>
        <v>1.1888592410833403</v>
      </c>
      <c r="AU619" s="2">
        <f t="shared" si="258"/>
        <v>7.342931708011406</v>
      </c>
      <c r="AV619" s="2">
        <f t="shared" si="259"/>
        <v>0.68699544628898945</v>
      </c>
      <c r="AW619" s="27">
        <f t="shared" si="260"/>
        <v>1.389374126866276E-2</v>
      </c>
      <c r="AX619" s="28">
        <f t="shared" si="273"/>
        <v>1.130262417035435</v>
      </c>
      <c r="AY619" s="2">
        <v>1E-3</v>
      </c>
      <c r="AZ619" s="2">
        <v>50</v>
      </c>
      <c r="BA619" s="2">
        <f t="shared" si="274"/>
        <v>3.1552684442825303</v>
      </c>
      <c r="BB619" s="2">
        <f t="shared" si="275"/>
        <v>6.4445426922447284</v>
      </c>
      <c r="BC619" s="2">
        <f t="shared" si="276"/>
        <v>9.8947076814821219E-2</v>
      </c>
      <c r="BD619" s="2">
        <f t="shared" si="277"/>
        <v>7.6766605362860686E-3</v>
      </c>
      <c r="BE619" s="2">
        <f t="shared" si="278"/>
        <v>6.3580360739216246E-2</v>
      </c>
      <c r="BF619">
        <f t="shared" si="279"/>
        <v>1.9151897548396266</v>
      </c>
      <c r="BG619" s="9">
        <f t="shared" si="280"/>
        <v>6.1778418381397192E-7</v>
      </c>
      <c r="BH619" s="9">
        <f t="shared" si="281"/>
        <v>8.236128983532548E-7</v>
      </c>
      <c r="BI619" s="2"/>
      <c r="BJ619" s="2"/>
      <c r="BK619" s="2"/>
      <c r="BL619" s="2"/>
      <c r="BM619" s="2"/>
      <c r="BN619" s="2"/>
      <c r="BO619" s="2"/>
      <c r="BP619" s="2"/>
      <c r="BQ619" s="2"/>
      <c r="BR619" s="11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V619" s="6"/>
      <c r="EW619" s="6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6"/>
      <c r="FJ619" s="7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</row>
    <row r="620" spans="1:225">
      <c r="A620" s="16">
        <v>95.577706522670539</v>
      </c>
      <c r="B620" s="2">
        <v>8.6414583958217106E-2</v>
      </c>
      <c r="C620" s="2">
        <v>5.3303401527868277E-2</v>
      </c>
      <c r="D620" s="2">
        <v>3.5404758466838562E-2</v>
      </c>
      <c r="E620" s="2">
        <v>3.042987510796355E-2</v>
      </c>
      <c r="F620" s="2">
        <v>2.4522285614373526E-2</v>
      </c>
      <c r="G620" s="2">
        <v>1.964857252408006E-2</v>
      </c>
      <c r="H620" s="2">
        <v>7.748146023529758E-3</v>
      </c>
      <c r="I620" s="2">
        <v>6.0061049836150045E-3</v>
      </c>
      <c r="J620" s="2">
        <v>4.0990725263280866E-3</v>
      </c>
      <c r="K620" s="2">
        <v>0.80236997385155229</v>
      </c>
      <c r="L620" s="2">
        <v>0.79278083659123966</v>
      </c>
      <c r="M620" s="2">
        <v>0.76797020146232742</v>
      </c>
      <c r="N620" s="2">
        <v>0.74913715411819359</v>
      </c>
      <c r="O620" s="2">
        <v>0.74872942285592525</v>
      </c>
      <c r="P620" s="2">
        <v>0.7266887145277261</v>
      </c>
      <c r="Q620" s="2">
        <v>0.69471795099555633</v>
      </c>
      <c r="R620" s="2">
        <v>0.65968323203668289</v>
      </c>
      <c r="S620" s="2">
        <v>0.66440810907446612</v>
      </c>
      <c r="T620" s="2">
        <v>0.88878455780976939</v>
      </c>
      <c r="U620" s="2">
        <v>0.84608423811910793</v>
      </c>
      <c r="V620" s="2">
        <v>0.80337495992916597</v>
      </c>
      <c r="W620" s="2">
        <v>0.77956702922615717</v>
      </c>
      <c r="X620" s="2">
        <v>0.77325170847029878</v>
      </c>
      <c r="Y620" s="2">
        <v>0.74633728705180613</v>
      </c>
      <c r="Z620" s="2">
        <v>0.69594111224587352</v>
      </c>
      <c r="AA620" s="2">
        <v>0.66568933702029787</v>
      </c>
      <c r="AB620" s="2">
        <v>0.66850718160079425</v>
      </c>
      <c r="AC620" s="9">
        <v>9.5540677010136216E-3</v>
      </c>
      <c r="AD620" s="2"/>
      <c r="AE620" s="2">
        <f t="shared" si="261"/>
        <v>-0.11790041500907958</v>
      </c>
      <c r="AF620" s="2">
        <f t="shared" si="262"/>
        <v>-0.16713635208809227</v>
      </c>
      <c r="AG620" s="2">
        <f t="shared" si="263"/>
        <v>-0.21893372516880727</v>
      </c>
      <c r="AH620" s="2">
        <f t="shared" si="264"/>
        <v>-0.24901660415409432</v>
      </c>
      <c r="AI620" s="2">
        <f t="shared" si="265"/>
        <v>-0.25715065795247516</v>
      </c>
      <c r="AJ620" s="2">
        <f t="shared" si="266"/>
        <v>-0.29257765354188892</v>
      </c>
      <c r="AK620" s="2">
        <f t="shared" si="267"/>
        <v>-0.36249023106938316</v>
      </c>
      <c r="AL620" s="2">
        <f t="shared" si="268"/>
        <v>-0.40693217819897504</v>
      </c>
      <c r="AM620" s="2">
        <f t="shared" si="269"/>
        <v>-0.4027081396395123</v>
      </c>
      <c r="AN620" s="2">
        <f t="shared" si="270"/>
        <v>3.0435438579792713</v>
      </c>
      <c r="AO620" s="2">
        <f t="shared" si="271"/>
        <v>0.52680989065576578</v>
      </c>
      <c r="AP620" s="2">
        <f t="shared" si="272"/>
        <v>0.98913915698407573</v>
      </c>
      <c r="AQ620" s="23">
        <f t="shared" si="254"/>
        <v>3.5056152414368316</v>
      </c>
      <c r="AR620" s="2">
        <f t="shared" si="255"/>
        <v>-0.36424934169263801</v>
      </c>
      <c r="AS620" s="2">
        <f t="shared" si="256"/>
        <v>-0.41599551063480505</v>
      </c>
      <c r="AT620" s="2">
        <f t="shared" si="257"/>
        <v>1.3193581855570484</v>
      </c>
      <c r="AU620" s="2">
        <f t="shared" si="258"/>
        <v>8.1811971629126425</v>
      </c>
      <c r="AV620" s="2">
        <f t="shared" si="259"/>
        <v>0.6808640633677927</v>
      </c>
      <c r="AW620" s="27">
        <f t="shared" si="260"/>
        <v>1.4032269016748877E-2</v>
      </c>
      <c r="AX620" s="28">
        <f t="shared" si="273"/>
        <v>1.130812942890882</v>
      </c>
      <c r="AY620" s="2">
        <v>1E-3</v>
      </c>
      <c r="AZ620" s="2">
        <v>50</v>
      </c>
      <c r="BA620" s="2">
        <f t="shared" si="274"/>
        <v>3.1222776577683113</v>
      </c>
      <c r="BB620" s="2">
        <f t="shared" si="275"/>
        <v>6.4041116679286318</v>
      </c>
      <c r="BC620" s="2">
        <f t="shared" si="276"/>
        <v>9.7912508141807381E-2</v>
      </c>
      <c r="BD620" s="2">
        <f t="shared" si="277"/>
        <v>7.6443545960065227E-3</v>
      </c>
      <c r="BE620" s="2">
        <f t="shared" si="278"/>
        <v>6.2939613469826128E-2</v>
      </c>
      <c r="BF620">
        <f t="shared" si="279"/>
        <v>1.9379364538583372</v>
      </c>
      <c r="BG620" s="9">
        <f t="shared" si="280"/>
        <v>6.4981120386009853E-7</v>
      </c>
      <c r="BH620" s="9">
        <f t="shared" si="281"/>
        <v>8.0163352170528624E-7</v>
      </c>
      <c r="BI620" s="2"/>
      <c r="BJ620" s="2"/>
      <c r="BK620" s="2"/>
      <c r="BL620" s="2"/>
      <c r="BM620" s="2"/>
      <c r="BN620" s="2"/>
      <c r="BO620" s="2"/>
      <c r="BP620" s="2"/>
      <c r="BQ620" s="2"/>
      <c r="BR620" s="11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V620" s="6"/>
      <c r="EW620" s="6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6"/>
      <c r="FJ620" s="7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</row>
    <row r="621" spans="1:225">
      <c r="A621" s="16">
        <v>95.752337633714546</v>
      </c>
      <c r="B621" s="2">
        <v>8.8438745593970691E-2</v>
      </c>
      <c r="C621" s="2">
        <v>5.7229686219154932E-2</v>
      </c>
      <c r="D621" s="2">
        <v>3.8074009222764965E-2</v>
      </c>
      <c r="E621" s="2">
        <v>3.1105231342636309E-2</v>
      </c>
      <c r="F621" s="2">
        <v>2.7304496015278297E-2</v>
      </c>
      <c r="G621" s="2">
        <v>2.0475183848735205E-2</v>
      </c>
      <c r="H621" s="2">
        <v>8.1925222074870352E-3</v>
      </c>
      <c r="I621" s="2">
        <v>6.3759259056496501E-3</v>
      </c>
      <c r="J621" s="2">
        <v>4.377556023066915E-3</v>
      </c>
      <c r="K621" s="2">
        <v>0.80879015354153638</v>
      </c>
      <c r="L621" s="2">
        <v>0.79172250829345037</v>
      </c>
      <c r="M621" s="2">
        <v>0.76806103441573759</v>
      </c>
      <c r="N621" s="2">
        <v>0.75284307282237706</v>
      </c>
      <c r="O621" s="2">
        <v>0.74782572898368616</v>
      </c>
      <c r="P621" s="2">
        <v>0.72724289581516111</v>
      </c>
      <c r="Q621" s="2">
        <v>0.70259092198147333</v>
      </c>
      <c r="R621" s="2">
        <v>0.66549703764065993</v>
      </c>
      <c r="S621" s="2">
        <v>0.67067890142909115</v>
      </c>
      <c r="T621" s="2">
        <v>0.89722889913550707</v>
      </c>
      <c r="U621" s="2">
        <v>0.84895219451260528</v>
      </c>
      <c r="V621" s="2">
        <v>0.80613504363850252</v>
      </c>
      <c r="W621" s="2">
        <v>0.78394830416501338</v>
      </c>
      <c r="X621" s="2">
        <v>0.77513022499896445</v>
      </c>
      <c r="Y621" s="2">
        <v>0.74771807966389636</v>
      </c>
      <c r="Z621" s="2">
        <v>0.70375838244850808</v>
      </c>
      <c r="AA621" s="2">
        <v>0.67187296354630954</v>
      </c>
      <c r="AB621" s="2">
        <v>0.67505645745215803</v>
      </c>
      <c r="AC621" s="9">
        <v>9.4903888417770203E-3</v>
      </c>
      <c r="AD621" s="2"/>
      <c r="AE621" s="2">
        <f t="shared" si="261"/>
        <v>-0.10844426649425223</v>
      </c>
      <c r="AF621" s="2">
        <f t="shared" si="262"/>
        <v>-0.16375240225072002</v>
      </c>
      <c r="AG621" s="2">
        <f t="shared" si="263"/>
        <v>-0.21550400257150826</v>
      </c>
      <c r="AH621" s="2">
        <f t="shared" si="264"/>
        <v>-0.24341219937080591</v>
      </c>
      <c r="AI621" s="2">
        <f t="shared" si="265"/>
        <v>-0.25472423148790013</v>
      </c>
      <c r="AJ621" s="2">
        <f t="shared" si="266"/>
        <v>-0.2907292708969394</v>
      </c>
      <c r="AK621" s="2">
        <f t="shared" si="267"/>
        <v>-0.35132018848228835</v>
      </c>
      <c r="AL621" s="2">
        <f t="shared" si="268"/>
        <v>-0.39768599867154453</v>
      </c>
      <c r="AM621" s="2">
        <f t="shared" si="269"/>
        <v>-0.39295895093742927</v>
      </c>
      <c r="AN621" s="2">
        <f t="shared" si="270"/>
        <v>2.9950238217810758</v>
      </c>
      <c r="AO621" s="2">
        <f t="shared" si="271"/>
        <v>0.51811411348904723</v>
      </c>
      <c r="AP621" s="2">
        <f t="shared" si="272"/>
        <v>0.98532421580844154</v>
      </c>
      <c r="AQ621" s="23">
        <f t="shared" si="254"/>
        <v>3.4957842842763656</v>
      </c>
      <c r="AR621" s="2">
        <f t="shared" si="255"/>
        <v>-0.35298045984095117</v>
      </c>
      <c r="AS621" s="2">
        <f t="shared" si="256"/>
        <v>-0.40722109248571348</v>
      </c>
      <c r="AT621" s="2">
        <f t="shared" si="257"/>
        <v>1.3829588572951288</v>
      </c>
      <c r="AU621" s="2">
        <f t="shared" si="258"/>
        <v>8.6044058378730952</v>
      </c>
      <c r="AV621" s="2">
        <f t="shared" si="259"/>
        <v>0.68791173209520184</v>
      </c>
      <c r="AW621" s="27">
        <f t="shared" si="260"/>
        <v>1.3795939797205874E-2</v>
      </c>
      <c r="AX621" s="28">
        <f t="shared" si="273"/>
        <v>1.1299964093492854</v>
      </c>
      <c r="AY621" s="2">
        <v>1E-3</v>
      </c>
      <c r="AZ621" s="2">
        <v>50</v>
      </c>
      <c r="BA621" s="2">
        <f t="shared" si="274"/>
        <v>3.1926447460337526</v>
      </c>
      <c r="BB621" s="2">
        <f t="shared" si="275"/>
        <v>6.5075664509998727</v>
      </c>
      <c r="BC621" s="2">
        <f t="shared" si="276"/>
        <v>0.1001191722690554</v>
      </c>
      <c r="BD621" s="2">
        <f t="shared" si="277"/>
        <v>7.6923684334848589E-3</v>
      </c>
      <c r="BE621" s="2">
        <f t="shared" si="278"/>
        <v>6.4305686062436251E-2</v>
      </c>
      <c r="BF621">
        <f t="shared" si="279"/>
        <v>1.8808597134546321</v>
      </c>
      <c r="BG621" s="9">
        <f t="shared" si="280"/>
        <v>6.7770044549684127E-7</v>
      </c>
      <c r="BH621" s="9">
        <f t="shared" si="281"/>
        <v>8.461372500659096E-7</v>
      </c>
      <c r="BI621" s="2"/>
      <c r="BJ621" s="2"/>
      <c r="BK621" s="2"/>
      <c r="BL621" s="2"/>
      <c r="BM621" s="2"/>
      <c r="BN621" s="2"/>
      <c r="BO621" s="2"/>
      <c r="BP621" s="2"/>
      <c r="BQ621" s="2"/>
      <c r="BR621" s="11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V621" s="6"/>
      <c r="EW621" s="6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6"/>
      <c r="FJ621" s="7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</row>
    <row r="622" spans="1:225">
      <c r="A622" s="16">
        <v>95.925348658520178</v>
      </c>
      <c r="B622" s="2">
        <v>8.5333114250753073E-2</v>
      </c>
      <c r="C622" s="2">
        <v>5.4187586462630569E-2</v>
      </c>
      <c r="D622" s="2">
        <v>3.7306808640666572E-2</v>
      </c>
      <c r="E622" s="2">
        <v>3.0669151973200779E-2</v>
      </c>
      <c r="F622" s="2">
        <v>2.6015402524499312E-2</v>
      </c>
      <c r="G622" s="2">
        <v>1.881644015361001E-2</v>
      </c>
      <c r="H622" s="2">
        <v>7.4163039797860318E-3</v>
      </c>
      <c r="I622" s="2">
        <v>5.7480869365056477E-3</v>
      </c>
      <c r="J622" s="2">
        <v>3.9221756247958418E-3</v>
      </c>
      <c r="K622" s="2">
        <v>0.81229295186819028</v>
      </c>
      <c r="L622" s="2">
        <v>0.79539833100649104</v>
      </c>
      <c r="M622" s="2">
        <v>0.76849061332445578</v>
      </c>
      <c r="N622" s="2">
        <v>0.75609948997781162</v>
      </c>
      <c r="O622" s="2">
        <v>0.75010710466673391</v>
      </c>
      <c r="P622" s="2">
        <v>0.72908680145184523</v>
      </c>
      <c r="Q622" s="2">
        <v>0.6954907965910837</v>
      </c>
      <c r="R622" s="2">
        <v>0.66351078627326243</v>
      </c>
      <c r="S622" s="2">
        <v>0.66737476282270825</v>
      </c>
      <c r="T622" s="2">
        <v>0.89762606611894336</v>
      </c>
      <c r="U622" s="2">
        <v>0.8495859174691216</v>
      </c>
      <c r="V622" s="2">
        <v>0.80579742196512238</v>
      </c>
      <c r="W622" s="2">
        <v>0.78676864195101237</v>
      </c>
      <c r="X622" s="2">
        <v>0.77612250719123321</v>
      </c>
      <c r="Y622" s="2">
        <v>0.74790324160545529</v>
      </c>
      <c r="Z622" s="2">
        <v>0.69894339466527478</v>
      </c>
      <c r="AA622" s="2">
        <v>0.66925887320976807</v>
      </c>
      <c r="AB622" s="2">
        <v>0.67129693844750404</v>
      </c>
      <c r="AC622" s="9">
        <v>9.4267099152290385E-3</v>
      </c>
      <c r="AD622" s="2"/>
      <c r="AE622" s="2">
        <f t="shared" si="261"/>
        <v>-0.10800170484152011</v>
      </c>
      <c r="AF622" s="2">
        <f t="shared" si="262"/>
        <v>-0.16300620411545144</v>
      </c>
      <c r="AG622" s="2">
        <f t="shared" si="263"/>
        <v>-0.21592290557832977</v>
      </c>
      <c r="AH622" s="2">
        <f t="shared" si="264"/>
        <v>-0.23982104843303687</v>
      </c>
      <c r="AI622" s="2">
        <f t="shared" si="265"/>
        <v>-0.25344490116729451</v>
      </c>
      <c r="AJ622" s="2">
        <f t="shared" si="266"/>
        <v>-0.29048166551732663</v>
      </c>
      <c r="AK622" s="2">
        <f t="shared" si="267"/>
        <v>-0.35818552047767116</v>
      </c>
      <c r="AL622" s="2">
        <f t="shared" si="268"/>
        <v>-0.40158433823136341</v>
      </c>
      <c r="AM622" s="2">
        <f t="shared" si="269"/>
        <v>-0.39854370868018002</v>
      </c>
      <c r="AN622" s="2">
        <f t="shared" si="270"/>
        <v>3.0817306697358822</v>
      </c>
      <c r="AO622" s="2">
        <f t="shared" si="271"/>
        <v>0.53206317199919195</v>
      </c>
      <c r="AP622" s="2">
        <f t="shared" si="272"/>
        <v>0.9884650797548864</v>
      </c>
      <c r="AQ622" s="23">
        <f t="shared" si="254"/>
        <v>3.5115261529188913</v>
      </c>
      <c r="AR622" s="2">
        <f t="shared" si="255"/>
        <v>-0.36313750050118476</v>
      </c>
      <c r="AS622" s="2">
        <f t="shared" si="256"/>
        <v>-0.4102101687131316</v>
      </c>
      <c r="AT622" s="2">
        <f t="shared" si="257"/>
        <v>1.2001991913807994</v>
      </c>
      <c r="AU622" s="2">
        <f t="shared" si="258"/>
        <v>7.4105194920347977</v>
      </c>
      <c r="AV622" s="2">
        <f t="shared" si="259"/>
        <v>0.68286267016078706</v>
      </c>
      <c r="AW622" s="27">
        <f t="shared" si="260"/>
        <v>1.3804693574784843E-2</v>
      </c>
      <c r="AX622" s="28">
        <f t="shared" si="273"/>
        <v>1.129008877714236</v>
      </c>
      <c r="AY622" s="2">
        <v>1E-3</v>
      </c>
      <c r="AZ622" s="2">
        <v>50</v>
      </c>
      <c r="BA622" s="2">
        <f t="shared" si="274"/>
        <v>3.0807206388632538</v>
      </c>
      <c r="BB622" s="2">
        <f t="shared" si="275"/>
        <v>6.2317292160883051</v>
      </c>
      <c r="BC622" s="2">
        <f t="shared" si="276"/>
        <v>9.6609308235236932E-2</v>
      </c>
      <c r="BD622" s="2">
        <f t="shared" si="277"/>
        <v>7.7512492965504049E-3</v>
      </c>
      <c r="BE622" s="2">
        <f t="shared" si="278"/>
        <v>6.2131788376529329E-2</v>
      </c>
      <c r="BF622">
        <f t="shared" si="279"/>
        <v>2.0412538634451005</v>
      </c>
      <c r="BG622" s="9">
        <f t="shared" si="280"/>
        <v>6.219918128421302E-7</v>
      </c>
      <c r="BH622" s="9">
        <f t="shared" si="281"/>
        <v>7.5250511251875782E-7</v>
      </c>
      <c r="BI622" s="2"/>
      <c r="BJ622" s="2"/>
      <c r="BK622" s="2"/>
      <c r="BL622" s="2"/>
      <c r="BM622" s="2"/>
      <c r="BN622" s="2"/>
      <c r="BO622" s="2"/>
      <c r="BP622" s="2"/>
      <c r="BQ622" s="2"/>
      <c r="BR622" s="11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V622" s="6"/>
      <c r="EW622" s="6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6"/>
      <c r="FJ622" s="7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</row>
    <row r="623" spans="1:225">
      <c r="A623" s="16">
        <v>96.10725572649433</v>
      </c>
      <c r="B623" s="2">
        <v>8.3683142622623025E-2</v>
      </c>
      <c r="C623" s="2">
        <v>5.2982938214518313E-2</v>
      </c>
      <c r="D623" s="2">
        <v>3.4874111940782368E-2</v>
      </c>
      <c r="E623" s="2">
        <v>3.0663184490828752E-2</v>
      </c>
      <c r="F623" s="2">
        <v>2.467962082259488E-2</v>
      </c>
      <c r="G623" s="2">
        <v>1.8980778265396868E-2</v>
      </c>
      <c r="H623" s="2">
        <v>7.5311955250136394E-3</v>
      </c>
      <c r="I623" s="2">
        <v>5.8478115831652727E-3</v>
      </c>
      <c r="J623" s="2">
        <v>4.0011749723017588E-3</v>
      </c>
      <c r="K623" s="2">
        <v>0.81132549065552217</v>
      </c>
      <c r="L623" s="2">
        <v>0.7948111097388596</v>
      </c>
      <c r="M623" s="2">
        <v>0.7706411289143712</v>
      </c>
      <c r="N623" s="2">
        <v>0.74808879436480002</v>
      </c>
      <c r="O623" s="2">
        <v>0.74629138738274514</v>
      </c>
      <c r="P623" s="2">
        <v>0.72604626211029999</v>
      </c>
      <c r="Q623" s="2">
        <v>0.69653500532915835</v>
      </c>
      <c r="R623" s="2">
        <v>0.65849991229736238</v>
      </c>
      <c r="S623" s="2">
        <v>0.66521545578178665</v>
      </c>
      <c r="T623" s="2">
        <v>0.89500863327814517</v>
      </c>
      <c r="U623" s="2">
        <v>0.84779404795337787</v>
      </c>
      <c r="V623" s="2">
        <v>0.80551524085515358</v>
      </c>
      <c r="W623" s="2">
        <v>0.77875197885562875</v>
      </c>
      <c r="X623" s="2">
        <v>0.77097100820534004</v>
      </c>
      <c r="Y623" s="2">
        <v>0.74502704037569689</v>
      </c>
      <c r="Z623" s="2">
        <v>0.69828835116876897</v>
      </c>
      <c r="AA623" s="2">
        <v>0.66434772388052765</v>
      </c>
      <c r="AB623" s="2">
        <v>0.66921663075408844</v>
      </c>
      <c r="AC623" s="9">
        <v>9.3895318069375823E-3</v>
      </c>
      <c r="AD623" s="2"/>
      <c r="AE623" s="2">
        <f t="shared" si="261"/>
        <v>-0.11092191463297262</v>
      </c>
      <c r="AF623" s="2">
        <f t="shared" si="262"/>
        <v>-0.16511754066694498</v>
      </c>
      <c r="AG623" s="2">
        <f t="shared" si="263"/>
        <v>-0.21627315555695231</v>
      </c>
      <c r="AH623" s="2">
        <f t="shared" si="264"/>
        <v>-0.25006266781708469</v>
      </c>
      <c r="AI623" s="2">
        <f t="shared" si="265"/>
        <v>-0.26010450897232329</v>
      </c>
      <c r="AJ623" s="2">
        <f t="shared" si="266"/>
        <v>-0.2943347654549498</v>
      </c>
      <c r="AK623" s="2">
        <f t="shared" si="267"/>
        <v>-0.35912315096946185</v>
      </c>
      <c r="AL623" s="2">
        <f t="shared" si="268"/>
        <v>-0.4089495860355426</v>
      </c>
      <c r="AM623" s="2">
        <f t="shared" si="269"/>
        <v>-0.40164745848357358</v>
      </c>
      <c r="AN623" s="2">
        <f t="shared" si="270"/>
        <v>3.0898821372597323</v>
      </c>
      <c r="AO623" s="2">
        <f t="shared" si="271"/>
        <v>0.53401940675880966</v>
      </c>
      <c r="AP623" s="2">
        <f t="shared" si="272"/>
        <v>0.9854182273442077</v>
      </c>
      <c r="AQ623" s="23">
        <f t="shared" si="254"/>
        <v>3.5137220299213343</v>
      </c>
      <c r="AR623" s="2">
        <f t="shared" si="255"/>
        <v>-0.3616372281175918</v>
      </c>
      <c r="AS623" s="2">
        <f t="shared" si="256"/>
        <v>-0.41779089098428873</v>
      </c>
      <c r="AT623" s="2">
        <f t="shared" si="257"/>
        <v>1.4317348755806236</v>
      </c>
      <c r="AU623" s="2">
        <f t="shared" si="258"/>
        <v>8.9116699920034055</v>
      </c>
      <c r="AV623" s="2">
        <f t="shared" si="259"/>
        <v>0.68147466735508677</v>
      </c>
      <c r="AW623" s="27">
        <f t="shared" si="260"/>
        <v>1.3778255094029938E-2</v>
      </c>
      <c r="AX623" s="28">
        <f t="shared" si="273"/>
        <v>1.1286961702763971</v>
      </c>
      <c r="AY623" s="2">
        <v>1E-3</v>
      </c>
      <c r="AZ623" s="2">
        <v>50</v>
      </c>
      <c r="BA623" s="2">
        <f t="shared" si="274"/>
        <v>3.0654249478546505</v>
      </c>
      <c r="BB623" s="2">
        <f t="shared" si="275"/>
        <v>6.1857586288302935</v>
      </c>
      <c r="BC623" s="2">
        <f t="shared" si="276"/>
        <v>9.6129645746960687E-2</v>
      </c>
      <c r="BD623" s="2">
        <f t="shared" si="277"/>
        <v>7.7700826142955599E-3</v>
      </c>
      <c r="BE623" s="2">
        <f t="shared" si="278"/>
        <v>6.1834258227140282E-2</v>
      </c>
      <c r="BF623">
        <f t="shared" si="279"/>
        <v>2.0702392376004886</v>
      </c>
      <c r="BG623" s="9">
        <f t="shared" si="280"/>
        <v>6.2731300191459998E-7</v>
      </c>
      <c r="BH623" s="9">
        <f t="shared" si="281"/>
        <v>7.3544623407583961E-7</v>
      </c>
      <c r="BI623" s="2"/>
      <c r="BJ623" s="2"/>
      <c r="BK623" s="2"/>
      <c r="BL623" s="2"/>
      <c r="BM623" s="2"/>
      <c r="BN623" s="2"/>
      <c r="BO623" s="2"/>
      <c r="BP623" s="2"/>
      <c r="BQ623" s="2"/>
      <c r="BR623" s="11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V623" s="6"/>
      <c r="EW623" s="6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6"/>
      <c r="FJ623" s="7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</row>
    <row r="624" spans="1:225">
      <c r="A624" s="16">
        <v>96.283507073166277</v>
      </c>
      <c r="B624" s="2">
        <v>8.4897272611668156E-2</v>
      </c>
      <c r="C624" s="2">
        <v>5.4757134155709847E-2</v>
      </c>
      <c r="D624" s="2">
        <v>3.7148142613816368E-2</v>
      </c>
      <c r="E624" s="2">
        <v>3.2152622344439566E-2</v>
      </c>
      <c r="F624" s="2">
        <v>2.6847481910224836E-2</v>
      </c>
      <c r="G624" s="2">
        <v>2.1241364323759698E-2</v>
      </c>
      <c r="H624" s="2">
        <v>8.9278378312342196E-3</v>
      </c>
      <c r="I624" s="2">
        <v>7.0424159433960382E-3</v>
      </c>
      <c r="J624" s="2">
        <v>4.9338363541263771E-3</v>
      </c>
      <c r="K624" s="2">
        <v>0.81317061656446277</v>
      </c>
      <c r="L624" s="2">
        <v>0.79238376809983768</v>
      </c>
      <c r="M624" s="2">
        <v>0.76731552810318882</v>
      </c>
      <c r="N624" s="2">
        <v>0.74745998123903412</v>
      </c>
      <c r="O624" s="2">
        <v>0.74585372919275716</v>
      </c>
      <c r="P624" s="2">
        <v>0.72998370036629623</v>
      </c>
      <c r="Q624" s="2">
        <v>0.70270823289234552</v>
      </c>
      <c r="R624" s="2">
        <v>0.66600680685487834</v>
      </c>
      <c r="S624" s="2">
        <v>0.67052048331294134</v>
      </c>
      <c r="T624" s="2">
        <v>0.8980678891761309</v>
      </c>
      <c r="U624" s="2">
        <v>0.8471409022555475</v>
      </c>
      <c r="V624" s="2">
        <v>0.8044636707170052</v>
      </c>
      <c r="W624" s="2">
        <v>0.77961260358347373</v>
      </c>
      <c r="X624" s="2">
        <v>0.77270121110298196</v>
      </c>
      <c r="Y624" s="2">
        <v>0.7512250646900559</v>
      </c>
      <c r="Z624" s="2">
        <v>0.70515903651631517</v>
      </c>
      <c r="AA624" s="2">
        <v>0.67304922279827439</v>
      </c>
      <c r="AB624" s="2">
        <v>0.6754543196670677</v>
      </c>
      <c r="AC624" s="9">
        <v>9.4267254342495135E-3</v>
      </c>
      <c r="AD624" s="2"/>
      <c r="AE624" s="2">
        <f t="shared" si="261"/>
        <v>-0.10750961311865109</v>
      </c>
      <c r="AF624" s="2">
        <f t="shared" si="262"/>
        <v>-0.1658882436724847</v>
      </c>
      <c r="AG624" s="2">
        <f t="shared" si="263"/>
        <v>-0.2175794711616208</v>
      </c>
      <c r="AH624" s="2">
        <f t="shared" si="264"/>
        <v>-0.24895814474842928</v>
      </c>
      <c r="AI624" s="2">
        <f t="shared" si="265"/>
        <v>-0.25786283667876703</v>
      </c>
      <c r="AJ624" s="2">
        <f t="shared" si="266"/>
        <v>-0.28604998544390331</v>
      </c>
      <c r="AK624" s="2">
        <f t="shared" si="267"/>
        <v>-0.34933191789896256</v>
      </c>
      <c r="AL624" s="2">
        <f t="shared" si="268"/>
        <v>-0.3959368126385982</v>
      </c>
      <c r="AM624" s="2">
        <f t="shared" si="269"/>
        <v>-0.39236974834362476</v>
      </c>
      <c r="AN624" s="2">
        <f t="shared" si="270"/>
        <v>2.9551749169153303</v>
      </c>
      <c r="AO624" s="2">
        <f t="shared" si="271"/>
        <v>0.51184030157848659</v>
      </c>
      <c r="AP624" s="2">
        <f t="shared" si="272"/>
        <v>0.98370620496029537</v>
      </c>
      <c r="AQ624" s="23">
        <f t="shared" si="254"/>
        <v>3.4886538925575374</v>
      </c>
      <c r="AR624" s="2">
        <f t="shared" si="255"/>
        <v>-0.35281350476844886</v>
      </c>
      <c r="AS624" s="2">
        <f t="shared" si="256"/>
        <v>-0.40645538799115655</v>
      </c>
      <c r="AT624" s="2">
        <f t="shared" si="257"/>
        <v>1.367692703930844</v>
      </c>
      <c r="AU624" s="2">
        <f t="shared" si="258"/>
        <v>8.5056943395174898</v>
      </c>
      <c r="AV624" s="2">
        <f t="shared" si="259"/>
        <v>0.6881869729167982</v>
      </c>
      <c r="AW624" s="27">
        <f t="shared" si="260"/>
        <v>1.3697913220146357E-2</v>
      </c>
      <c r="AX624" s="28">
        <f t="shared" si="273"/>
        <v>1.1298495129719639</v>
      </c>
      <c r="AY624" s="2">
        <v>1E-3</v>
      </c>
      <c r="AZ624" s="2">
        <v>50</v>
      </c>
      <c r="BA624" s="2">
        <f t="shared" si="274"/>
        <v>3.2446692976750593</v>
      </c>
      <c r="BB624" s="2">
        <f t="shared" si="275"/>
        <v>6.6061346736182314</v>
      </c>
      <c r="BC624" s="2">
        <f t="shared" si="276"/>
        <v>0.10175062689753141</v>
      </c>
      <c r="BD624" s="2">
        <f t="shared" si="277"/>
        <v>7.7010703252286738E-3</v>
      </c>
      <c r="BE624" s="2">
        <f t="shared" si="278"/>
        <v>6.5314220176198035E-2</v>
      </c>
      <c r="BF624">
        <f t="shared" si="279"/>
        <v>1.8302037778880371</v>
      </c>
      <c r="BG624" s="9">
        <f t="shared" si="280"/>
        <v>7.0348338106775573E-7</v>
      </c>
      <c r="BH624" s="9">
        <f t="shared" si="281"/>
        <v>8.8787085988006222E-7</v>
      </c>
      <c r="BI624" s="2"/>
      <c r="BJ624" s="2"/>
      <c r="BK624" s="2"/>
      <c r="BL624" s="2"/>
      <c r="BM624" s="2"/>
      <c r="BN624" s="2"/>
      <c r="BO624" s="2"/>
      <c r="BP624" s="2"/>
      <c r="BQ624" s="2"/>
      <c r="BR624" s="11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V624" s="6"/>
      <c r="EW624" s="6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6"/>
      <c r="FJ624" s="7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</row>
    <row r="625" spans="1:225">
      <c r="A625" s="16">
        <v>96.467836243240384</v>
      </c>
      <c r="B625" s="2">
        <v>8.54540872587915E-2</v>
      </c>
      <c r="C625" s="2">
        <v>5.3661419591329501E-2</v>
      </c>
      <c r="D625" s="2">
        <v>3.6278374946538336E-2</v>
      </c>
      <c r="E625" s="2">
        <v>3.1284565294693367E-2</v>
      </c>
      <c r="F625" s="2">
        <v>2.427551637059959E-2</v>
      </c>
      <c r="G625" s="2">
        <v>1.9467995777198221E-2</v>
      </c>
      <c r="H625" s="2">
        <v>7.678475393172535E-3</v>
      </c>
      <c r="I625" s="2">
        <v>5.9524248192080551E-3</v>
      </c>
      <c r="J625" s="2">
        <v>4.0627706075993929E-3</v>
      </c>
      <c r="K625" s="2">
        <v>0.81366724853136185</v>
      </c>
      <c r="L625" s="2">
        <v>0.79542231461202351</v>
      </c>
      <c r="M625" s="2">
        <v>0.7702256522666503</v>
      </c>
      <c r="N625" s="2">
        <v>0.74981890935518847</v>
      </c>
      <c r="O625" s="2">
        <v>0.7497682042859235</v>
      </c>
      <c r="P625" s="2">
        <v>0.73102129116544001</v>
      </c>
      <c r="Q625" s="2">
        <v>0.70396388210885164</v>
      </c>
      <c r="R625" s="2">
        <v>0.66552151628080802</v>
      </c>
      <c r="S625" s="2">
        <v>0.67195647982458762</v>
      </c>
      <c r="T625" s="2">
        <v>0.8991213357901533</v>
      </c>
      <c r="U625" s="2">
        <v>0.84908373420335304</v>
      </c>
      <c r="V625" s="2">
        <v>0.80650402721318859</v>
      </c>
      <c r="W625" s="2">
        <v>0.78110347464988183</v>
      </c>
      <c r="X625" s="2">
        <v>0.77404372065652305</v>
      </c>
      <c r="Y625" s="2">
        <v>0.75048928694263828</v>
      </c>
      <c r="Z625" s="2">
        <v>0.70528936678556997</v>
      </c>
      <c r="AA625" s="2">
        <v>0.67147394110001613</v>
      </c>
      <c r="AB625" s="2">
        <v>0.67601925043218702</v>
      </c>
      <c r="AC625" s="9">
        <v>9.4639190983372128E-3</v>
      </c>
      <c r="AD625" s="2"/>
      <c r="AE625" s="2">
        <f t="shared" si="261"/>
        <v>-0.10633728610929838</v>
      </c>
      <c r="AF625" s="2">
        <f t="shared" si="262"/>
        <v>-0.16359747067502556</v>
      </c>
      <c r="AG625" s="2">
        <f t="shared" si="263"/>
        <v>-0.21504638798459352</v>
      </c>
      <c r="AH625" s="2">
        <f t="shared" si="264"/>
        <v>-0.24704764796983686</v>
      </c>
      <c r="AI625" s="2">
        <f t="shared" si="265"/>
        <v>-0.25612692035138523</v>
      </c>
      <c r="AJ625" s="2">
        <f t="shared" si="266"/>
        <v>-0.28702990257061178</v>
      </c>
      <c r="AK625" s="2">
        <f t="shared" si="267"/>
        <v>-0.34914711103992307</v>
      </c>
      <c r="AL625" s="2">
        <f t="shared" si="268"/>
        <v>-0.39828007077108724</v>
      </c>
      <c r="AM625" s="2">
        <f t="shared" si="269"/>
        <v>-0.39153372637394335</v>
      </c>
      <c r="AN625" s="2">
        <f t="shared" si="270"/>
        <v>2.9886746497311512</v>
      </c>
      <c r="AO625" s="2">
        <f t="shared" si="271"/>
        <v>0.51702884895554824</v>
      </c>
      <c r="AP625" s="2">
        <f t="shared" si="272"/>
        <v>0.98305994075831349</v>
      </c>
      <c r="AQ625" s="23">
        <f t="shared" si="254"/>
        <v>3.4945531426826073</v>
      </c>
      <c r="AR625" s="2">
        <f t="shared" si="255"/>
        <v>-0.35102822796283473</v>
      </c>
      <c r="AS625" s="2">
        <f t="shared" si="256"/>
        <v>-0.4071843106691434</v>
      </c>
      <c r="AT625" s="2">
        <f t="shared" si="257"/>
        <v>1.4317965735819398</v>
      </c>
      <c r="AU625" s="2">
        <f t="shared" si="258"/>
        <v>8.9226786084075336</v>
      </c>
      <c r="AV625" s="2">
        <f t="shared" si="259"/>
        <v>0.68874226969800612</v>
      </c>
      <c r="AW625" s="27">
        <f t="shared" si="260"/>
        <v>1.3740871607149758E-2</v>
      </c>
      <c r="AX625" s="28">
        <f t="shared" si="273"/>
        <v>1.1297351365241564</v>
      </c>
      <c r="AY625" s="2">
        <v>1E-3</v>
      </c>
      <c r="AZ625" s="2">
        <v>50</v>
      </c>
      <c r="BA625" s="2">
        <f t="shared" si="274"/>
        <v>3.2015677718346143</v>
      </c>
      <c r="BB625" s="2">
        <f t="shared" si="275"/>
        <v>6.5126384865796672</v>
      </c>
      <c r="BC625" s="2">
        <f t="shared" si="276"/>
        <v>0.10039899230178141</v>
      </c>
      <c r="BD625" s="2">
        <f t="shared" si="277"/>
        <v>7.7078594358771938E-3</v>
      </c>
      <c r="BE625" s="2">
        <f t="shared" si="278"/>
        <v>6.4478752709160148E-2</v>
      </c>
      <c r="BF625">
        <f t="shared" si="279"/>
        <v>1.878189279003073</v>
      </c>
      <c r="BG625" s="9">
        <f t="shared" si="280"/>
        <v>6.4443045441267833E-7</v>
      </c>
      <c r="BH625" s="9">
        <f t="shared" si="281"/>
        <v>8.5285771107444724E-7</v>
      </c>
      <c r="BI625" s="2"/>
      <c r="BJ625" s="2"/>
      <c r="BK625" s="2"/>
      <c r="BL625" s="2"/>
      <c r="BM625" s="2"/>
      <c r="BN625" s="2"/>
      <c r="BO625" s="2"/>
      <c r="BP625" s="2"/>
      <c r="BQ625" s="2"/>
      <c r="BR625" s="11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V625" s="6"/>
      <c r="EW625" s="6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6"/>
      <c r="FJ625" s="7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</row>
    <row r="626" spans="1:225">
      <c r="A626" s="16">
        <v>96.633574768518642</v>
      </c>
      <c r="B626" s="2">
        <v>8.2741562271990449E-2</v>
      </c>
      <c r="C626" s="2">
        <v>5.3881836128172683E-2</v>
      </c>
      <c r="D626" s="2">
        <v>3.6498978189885387E-2</v>
      </c>
      <c r="E626" s="2">
        <v>3.191385195700637E-2</v>
      </c>
      <c r="F626" s="2">
        <v>2.6639701229948853E-2</v>
      </c>
      <c r="G626" s="2">
        <v>2.1689948972941849E-2</v>
      </c>
      <c r="H626" s="2">
        <v>9.3330795908710216E-3</v>
      </c>
      <c r="I626" s="2">
        <v>7.4095635369029397E-3</v>
      </c>
      <c r="J626" s="2">
        <v>5.2413614721238781E-3</v>
      </c>
      <c r="K626" s="2">
        <v>0.82189780918141719</v>
      </c>
      <c r="L626" s="2">
        <v>0.80266135703151897</v>
      </c>
      <c r="M626" s="2">
        <v>0.77782407267367148</v>
      </c>
      <c r="N626" s="2">
        <v>0.75217683663381807</v>
      </c>
      <c r="O626" s="2">
        <v>0.74673998449100876</v>
      </c>
      <c r="P626" s="2">
        <v>0.72863051786931043</v>
      </c>
      <c r="Q626" s="2">
        <v>0.70320966832533716</v>
      </c>
      <c r="R626" s="2">
        <v>0.66403675235216331</v>
      </c>
      <c r="S626" s="2">
        <v>0.67360760920862151</v>
      </c>
      <c r="T626" s="2">
        <v>0.90463937145340767</v>
      </c>
      <c r="U626" s="2">
        <v>0.85654319315969163</v>
      </c>
      <c r="V626" s="2">
        <v>0.81432305086355683</v>
      </c>
      <c r="W626" s="2">
        <v>0.78409068859082443</v>
      </c>
      <c r="X626" s="2">
        <v>0.77337968572095761</v>
      </c>
      <c r="Y626" s="2">
        <v>0.75032046684225229</v>
      </c>
      <c r="Z626" s="2">
        <v>0.70562965858101923</v>
      </c>
      <c r="AA626" s="2">
        <v>0.67144631588906623</v>
      </c>
      <c r="AB626" s="2">
        <v>0.67884897068074534</v>
      </c>
      <c r="AC626" s="9">
        <v>9.4842249570138738E-3</v>
      </c>
      <c r="AD626" s="2"/>
      <c r="AE626" s="2">
        <f t="shared" si="261"/>
        <v>-0.10021889928015999</v>
      </c>
      <c r="AF626" s="2">
        <f t="shared" si="262"/>
        <v>-0.15485053264748244</v>
      </c>
      <c r="AG626" s="2">
        <f t="shared" si="263"/>
        <v>-0.20539812332827542</v>
      </c>
      <c r="AH626" s="2">
        <f t="shared" si="264"/>
        <v>-0.24323059109848591</v>
      </c>
      <c r="AI626" s="2">
        <f t="shared" si="265"/>
        <v>-0.25698516635385438</v>
      </c>
      <c r="AJ626" s="2">
        <f t="shared" si="266"/>
        <v>-0.28725487459077931</v>
      </c>
      <c r="AK626" s="2">
        <f t="shared" si="267"/>
        <v>-0.3486647420365579</v>
      </c>
      <c r="AL626" s="2">
        <f t="shared" si="268"/>
        <v>-0.39832121276862587</v>
      </c>
      <c r="AM626" s="2">
        <f t="shared" si="269"/>
        <v>-0.38735660520606119</v>
      </c>
      <c r="AN626" s="2">
        <f t="shared" si="270"/>
        <v>3.070293993680655</v>
      </c>
      <c r="AO626" s="2">
        <f t="shared" si="271"/>
        <v>0.52942369634394848</v>
      </c>
      <c r="AP626" s="2">
        <f t="shared" si="272"/>
        <v>0.9812350618209732</v>
      </c>
      <c r="AQ626" s="23">
        <f t="shared" si="254"/>
        <v>3.5085588464396462</v>
      </c>
      <c r="AR626" s="2">
        <f t="shared" si="255"/>
        <v>-0.35210018366510515</v>
      </c>
      <c r="AS626" s="2">
        <f t="shared" si="256"/>
        <v>-0.40941778110949717</v>
      </c>
      <c r="AT626" s="2">
        <f t="shared" si="257"/>
        <v>1.4614114032140257</v>
      </c>
      <c r="AU626" s="2">
        <f t="shared" si="258"/>
        <v>9.1134210857639708</v>
      </c>
      <c r="AV626" s="2">
        <f t="shared" si="259"/>
        <v>0.68769335762102901</v>
      </c>
      <c r="AW626" s="27">
        <f t="shared" si="260"/>
        <v>1.3791357516994366E-2</v>
      </c>
      <c r="AX626" s="28">
        <f t="shared" si="273"/>
        <v>1.1291252210303977</v>
      </c>
      <c r="AY626" s="2">
        <v>1E-3</v>
      </c>
      <c r="AZ626" s="2">
        <v>50</v>
      </c>
      <c r="BA626" s="2">
        <f t="shared" si="274"/>
        <v>3.1015123451130018</v>
      </c>
      <c r="BB626" s="2">
        <f t="shared" si="275"/>
        <v>6.2794448524889033</v>
      </c>
      <c r="BC626" s="2">
        <f t="shared" si="276"/>
        <v>9.726132203112578E-2</v>
      </c>
      <c r="BD626" s="2">
        <f t="shared" si="277"/>
        <v>7.7442656107287152E-3</v>
      </c>
      <c r="BE626" s="2">
        <f t="shared" si="278"/>
        <v>6.2536055667280266E-2</v>
      </c>
      <c r="BF626">
        <f t="shared" si="279"/>
        <v>2.011788698999994</v>
      </c>
      <c r="BG626" s="9">
        <f t="shared" si="280"/>
        <v>7.1715049061579662E-7</v>
      </c>
      <c r="BH626" s="9">
        <f t="shared" si="281"/>
        <v>7.7116388742646404E-7</v>
      </c>
      <c r="BI626" s="2"/>
      <c r="BJ626" s="2"/>
      <c r="BK626" s="2"/>
      <c r="BL626" s="2"/>
      <c r="BM626" s="2"/>
      <c r="BN626" s="2"/>
      <c r="BO626" s="2"/>
      <c r="BP626" s="2"/>
      <c r="BQ626" s="2"/>
      <c r="BR626" s="11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V626" s="6"/>
      <c r="EW626" s="6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6"/>
      <c r="FJ626" s="7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</row>
    <row r="627" spans="1:225">
      <c r="A627" s="16">
        <v>96.80334891760377</v>
      </c>
      <c r="B627" s="2">
        <v>8.2668476791794426E-2</v>
      </c>
      <c r="C627" s="2">
        <v>5.255558776404437E-2</v>
      </c>
      <c r="D627" s="2">
        <v>3.5900833276430365E-2</v>
      </c>
      <c r="E627" s="2">
        <v>3.0590253879607631E-2</v>
      </c>
      <c r="F627" s="2">
        <v>2.390517472448251E-2</v>
      </c>
      <c r="G627" s="2">
        <v>1.9614643076946988E-2</v>
      </c>
      <c r="H627" s="2">
        <v>7.8846021748801391E-3</v>
      </c>
      <c r="I627" s="2">
        <v>6.1440593764817046E-3</v>
      </c>
      <c r="J627" s="2">
        <v>4.226382817095478E-3</v>
      </c>
      <c r="K627" s="2">
        <v>0.80648425612969554</v>
      </c>
      <c r="L627" s="2">
        <v>0.78596311261955731</v>
      </c>
      <c r="M627" s="2">
        <v>0.76163956264383881</v>
      </c>
      <c r="N627" s="2">
        <v>0.74904152764270937</v>
      </c>
      <c r="O627" s="2">
        <v>0.74456790934112282</v>
      </c>
      <c r="P627" s="2">
        <v>0.72340244566296275</v>
      </c>
      <c r="Q627" s="2">
        <v>0.68954573111936757</v>
      </c>
      <c r="R627" s="2">
        <v>0.65617491309787301</v>
      </c>
      <c r="S627" s="2">
        <v>0.65683234994938133</v>
      </c>
      <c r="T627" s="2">
        <v>0.88915273292149</v>
      </c>
      <c r="U627" s="2">
        <v>0.83851870038360166</v>
      </c>
      <c r="V627" s="2">
        <v>0.79754039592026915</v>
      </c>
      <c r="W627" s="2">
        <v>0.77963178152231705</v>
      </c>
      <c r="X627" s="2">
        <v>0.76847308406560533</v>
      </c>
      <c r="Y627" s="2">
        <v>0.74301708873990968</v>
      </c>
      <c r="Z627" s="2">
        <v>0.69093736936109873</v>
      </c>
      <c r="AA627" s="2">
        <v>0.66231897247435467</v>
      </c>
      <c r="AB627" s="2">
        <v>0.66105873276647686</v>
      </c>
      <c r="AC627" s="9">
        <v>9.4644489730296832E-3</v>
      </c>
      <c r="AD627" s="2"/>
      <c r="AE627" s="2">
        <f t="shared" si="261"/>
        <v>-0.11748625516339471</v>
      </c>
      <c r="AF627" s="2">
        <f t="shared" si="262"/>
        <v>-0.17611839578079952</v>
      </c>
      <c r="AG627" s="2">
        <f t="shared" si="263"/>
        <v>-0.22622279241440693</v>
      </c>
      <c r="AH627" s="2">
        <f t="shared" si="264"/>
        <v>-0.24893354573235782</v>
      </c>
      <c r="AI627" s="2">
        <f t="shared" si="265"/>
        <v>-0.26334974060434185</v>
      </c>
      <c r="AJ627" s="2">
        <f t="shared" si="266"/>
        <v>-0.29703623487892006</v>
      </c>
      <c r="AK627" s="2">
        <f t="shared" si="267"/>
        <v>-0.36970609700523527</v>
      </c>
      <c r="AL627" s="2">
        <f t="shared" si="268"/>
        <v>-0.41200800755640965</v>
      </c>
      <c r="AM627" s="2">
        <f t="shared" si="269"/>
        <v>-0.41391258866555108</v>
      </c>
      <c r="AN627" s="2">
        <f t="shared" si="270"/>
        <v>3.0983978780796164</v>
      </c>
      <c r="AO627" s="2">
        <f t="shared" si="271"/>
        <v>0.53639852212897432</v>
      </c>
      <c r="AP627" s="2">
        <f t="shared" si="272"/>
        <v>0.99051128116862586</v>
      </c>
      <c r="AQ627" s="23">
        <f t="shared" si="254"/>
        <v>3.5163888259374434</v>
      </c>
      <c r="AR627" s="2">
        <f t="shared" si="255"/>
        <v>-0.3717222589019708</v>
      </c>
      <c r="AS627" s="2">
        <f t="shared" si="256"/>
        <v>-0.42132788975913232</v>
      </c>
      <c r="AT627" s="2">
        <f t="shared" si="257"/>
        <v>1.2647814603292356</v>
      </c>
      <c r="AU627" s="2">
        <f t="shared" si="258"/>
        <v>7.8202323047457414</v>
      </c>
      <c r="AV627" s="2">
        <f t="shared" si="259"/>
        <v>0.67635832649319583</v>
      </c>
      <c r="AW627" s="27">
        <f t="shared" si="260"/>
        <v>1.399324677808176E-2</v>
      </c>
      <c r="AX627" s="28">
        <f t="shared" si="273"/>
        <v>1.1298500990715892</v>
      </c>
      <c r="AY627" s="2">
        <v>1E-3</v>
      </c>
      <c r="AZ627" s="2">
        <v>50</v>
      </c>
      <c r="BA627" s="2">
        <f t="shared" si="274"/>
        <v>3.0469523087130721</v>
      </c>
      <c r="BB627" s="2">
        <f t="shared" si="275"/>
        <v>6.2036116173392646</v>
      </c>
      <c r="BC627" s="2">
        <f t="shared" si="276"/>
        <v>9.5550356321547042E-2</v>
      </c>
      <c r="BD627" s="2">
        <f t="shared" si="277"/>
        <v>7.7010355665645645E-3</v>
      </c>
      <c r="BE627" s="2">
        <f t="shared" si="278"/>
        <v>6.147478839220355E-2</v>
      </c>
      <c r="BF627">
        <f t="shared" si="279"/>
        <v>2.0588613566343383</v>
      </c>
      <c r="BG627" s="9">
        <f t="shared" si="280"/>
        <v>6.4812349442714631E-7</v>
      </c>
      <c r="BH627" s="9">
        <f t="shared" si="281"/>
        <v>7.3307109830527459E-7</v>
      </c>
      <c r="BI627" s="2"/>
      <c r="BJ627" s="2"/>
      <c r="BK627" s="2"/>
      <c r="BL627" s="2"/>
      <c r="BM627" s="2"/>
      <c r="BN627" s="2"/>
      <c r="BO627" s="2"/>
      <c r="BP627" s="2"/>
      <c r="BQ627" s="2"/>
      <c r="BR627" s="11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V627" s="6"/>
      <c r="EW627" s="6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6"/>
      <c r="FJ627" s="7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</row>
    <row r="628" spans="1:225">
      <c r="A628" s="16">
        <v>96.969889347289637</v>
      </c>
      <c r="B628" s="2">
        <v>8.4441584368380507E-2</v>
      </c>
      <c r="C628" s="2">
        <v>5.2607366918171833E-2</v>
      </c>
      <c r="D628" s="2">
        <v>3.6238489606652768E-2</v>
      </c>
      <c r="E628" s="2">
        <v>3.1905676568406927E-2</v>
      </c>
      <c r="F628" s="2">
        <v>2.5437538971855952E-2</v>
      </c>
      <c r="G628" s="2">
        <v>2.0380704731601178E-2</v>
      </c>
      <c r="H628" s="2">
        <v>8.4193932767590001E-3</v>
      </c>
      <c r="I628" s="2">
        <v>6.6100222004004663E-3</v>
      </c>
      <c r="J628" s="2">
        <v>4.5981814058313171E-3</v>
      </c>
      <c r="K628" s="2">
        <v>0.80771212876295495</v>
      </c>
      <c r="L628" s="2">
        <v>0.79291871886152043</v>
      </c>
      <c r="M628" s="2">
        <v>0.76711286525555866</v>
      </c>
      <c r="N628" s="2">
        <v>0.74703237031214353</v>
      </c>
      <c r="O628" s="2">
        <v>0.74363619380972201</v>
      </c>
      <c r="P628" s="2">
        <v>0.72386710129949217</v>
      </c>
      <c r="Q628" s="2">
        <v>0.69437758982692743</v>
      </c>
      <c r="R628" s="2">
        <v>0.65882347897318216</v>
      </c>
      <c r="S628" s="2">
        <v>0.66592809746040549</v>
      </c>
      <c r="T628" s="2">
        <v>0.89215371313133551</v>
      </c>
      <c r="U628" s="2">
        <v>0.84552608577969224</v>
      </c>
      <c r="V628" s="2">
        <v>0.80335135486221143</v>
      </c>
      <c r="W628" s="2">
        <v>0.77893804688055046</v>
      </c>
      <c r="X628" s="2">
        <v>0.76907373278157798</v>
      </c>
      <c r="Y628" s="2">
        <v>0.74424780603109331</v>
      </c>
      <c r="Z628" s="2">
        <v>0.69725218009558276</v>
      </c>
      <c r="AA628" s="2">
        <v>0.66543350117358258</v>
      </c>
      <c r="AB628" s="2">
        <v>0.67052627886623684</v>
      </c>
      <c r="AC628" s="9">
        <v>9.444673004312714E-3</v>
      </c>
      <c r="AD628" s="2"/>
      <c r="AE628" s="2">
        <f t="shared" si="261"/>
        <v>-0.11411683710995794</v>
      </c>
      <c r="AF628" s="2">
        <f t="shared" si="262"/>
        <v>-0.16779625863014322</v>
      </c>
      <c r="AG628" s="2">
        <f t="shared" si="263"/>
        <v>-0.21896310797873442</v>
      </c>
      <c r="AH628" s="2">
        <f t="shared" si="264"/>
        <v>-0.24982376531051087</v>
      </c>
      <c r="AI628" s="2">
        <f t="shared" si="265"/>
        <v>-0.2625684326923533</v>
      </c>
      <c r="AJ628" s="2">
        <f t="shared" si="266"/>
        <v>-0.29538122698298019</v>
      </c>
      <c r="AK628" s="2">
        <f t="shared" si="267"/>
        <v>-0.3606081257736789</v>
      </c>
      <c r="AL628" s="2">
        <f t="shared" si="268"/>
        <v>-0.4073165692446768</v>
      </c>
      <c r="AM628" s="2">
        <f t="shared" si="269"/>
        <v>-0.39969238408847652</v>
      </c>
      <c r="AN628" s="2">
        <f t="shared" si="270"/>
        <v>3.0372570493618438</v>
      </c>
      <c r="AO628" s="2">
        <f t="shared" si="271"/>
        <v>0.52583693176204882</v>
      </c>
      <c r="AP628" s="2">
        <f t="shared" si="272"/>
        <v>0.98580818366557654</v>
      </c>
      <c r="AQ628" s="23">
        <f t="shared" si="254"/>
        <v>3.5045181915544927</v>
      </c>
      <c r="AR628" s="2">
        <f t="shared" si="255"/>
        <v>-0.36473938887145013</v>
      </c>
      <c r="AS628" s="2">
        <f t="shared" si="256"/>
        <v>-0.41729964231373295</v>
      </c>
      <c r="AT628" s="2">
        <f t="shared" si="257"/>
        <v>1.3401146796303254</v>
      </c>
      <c r="AU628" s="2">
        <f t="shared" si="258"/>
        <v>8.3151463541969282</v>
      </c>
      <c r="AV628" s="2">
        <f t="shared" si="259"/>
        <v>0.68031486419787768</v>
      </c>
      <c r="AW628" s="27">
        <f t="shared" si="260"/>
        <v>1.3882796777413374E-2</v>
      </c>
      <c r="AX628" s="28">
        <f t="shared" si="273"/>
        <v>1.1299613586007822</v>
      </c>
      <c r="AY628" s="2">
        <v>1E-3</v>
      </c>
      <c r="AZ628" s="2">
        <v>50</v>
      </c>
      <c r="BA628" s="2">
        <f t="shared" si="274"/>
        <v>3.130052371759545</v>
      </c>
      <c r="BB628" s="2">
        <f t="shared" si="275"/>
        <v>6.3782642144802697</v>
      </c>
      <c r="BC628" s="2">
        <f t="shared" si="276"/>
        <v>9.8156317895585335E-2</v>
      </c>
      <c r="BD628" s="2">
        <f t="shared" si="277"/>
        <v>7.6944429934455048E-3</v>
      </c>
      <c r="BE628" s="2">
        <f t="shared" si="278"/>
        <v>6.3090658573262459E-2</v>
      </c>
      <c r="BF628">
        <f t="shared" si="279"/>
        <v>1.9528852962472343</v>
      </c>
      <c r="BG628" s="9">
        <f t="shared" si="280"/>
        <v>6.7408471793756475E-7</v>
      </c>
      <c r="BH628" s="9">
        <f t="shared" si="281"/>
        <v>7.9524541283300694E-7</v>
      </c>
      <c r="BI628" s="2"/>
      <c r="BJ628" s="2"/>
      <c r="BK628" s="2"/>
      <c r="BL628" s="2"/>
      <c r="BM628" s="2"/>
      <c r="BN628" s="2"/>
      <c r="BO628" s="2"/>
      <c r="BP628" s="2"/>
      <c r="BQ628" s="2"/>
      <c r="BR628" s="11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V628" s="6"/>
      <c r="EW628" s="6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6"/>
      <c r="FJ628" s="7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</row>
    <row r="629" spans="1:225">
      <c r="A629" s="16">
        <v>97.14047854873246</v>
      </c>
      <c r="B629" s="2">
        <v>8.4079924649144544E-2</v>
      </c>
      <c r="C629" s="2">
        <v>5.299395134052276E-2</v>
      </c>
      <c r="D629" s="2">
        <v>3.667453096853495E-2</v>
      </c>
      <c r="E629" s="2">
        <v>3.0370115168251353E-2</v>
      </c>
      <c r="F629" s="2">
        <v>2.5040054028414319E-2</v>
      </c>
      <c r="G629" s="2">
        <v>2.0222464897527034E-2</v>
      </c>
      <c r="H629" s="2">
        <v>8.2362178574456706E-3</v>
      </c>
      <c r="I629" s="2">
        <v>6.4411275696442585E-3</v>
      </c>
      <c r="J629" s="2">
        <v>4.4546441095558434E-3</v>
      </c>
      <c r="K629" s="2">
        <v>0.81089589140030172</v>
      </c>
      <c r="L629" s="2">
        <v>0.7970663819842726</v>
      </c>
      <c r="M629" s="2">
        <v>0.76675220757150142</v>
      </c>
      <c r="N629" s="2">
        <v>0.7493773123870211</v>
      </c>
      <c r="O629" s="2">
        <v>0.74486804544582641</v>
      </c>
      <c r="P629" s="2">
        <v>0.72519867498509893</v>
      </c>
      <c r="Q629" s="2">
        <v>0.69453651947828188</v>
      </c>
      <c r="R629" s="2">
        <v>0.65717675279894916</v>
      </c>
      <c r="S629" s="2">
        <v>0.66242939357528197</v>
      </c>
      <c r="T629" s="2">
        <v>0.89497581604944632</v>
      </c>
      <c r="U629" s="2">
        <v>0.85006033332479536</v>
      </c>
      <c r="V629" s="2">
        <v>0.80342673854003632</v>
      </c>
      <c r="W629" s="2">
        <v>0.77974742755527249</v>
      </c>
      <c r="X629" s="2">
        <v>0.76990809947424077</v>
      </c>
      <c r="Y629" s="2">
        <v>0.74542113988262593</v>
      </c>
      <c r="Z629" s="2">
        <v>0.69624095264101504</v>
      </c>
      <c r="AA629" s="2">
        <v>0.66361788036859337</v>
      </c>
      <c r="AB629" s="2">
        <v>0.66688403768483784</v>
      </c>
      <c r="AC629" s="9">
        <v>9.4505243590485965E-3</v>
      </c>
      <c r="AD629" s="2"/>
      <c r="AE629" s="2">
        <f t="shared" si="261"/>
        <v>-0.11095858224616317</v>
      </c>
      <c r="AF629" s="2">
        <f t="shared" si="262"/>
        <v>-0.16244795163465084</v>
      </c>
      <c r="AG629" s="2">
        <f t="shared" si="263"/>
        <v>-0.21886927588307697</v>
      </c>
      <c r="AH629" s="2">
        <f t="shared" si="264"/>
        <v>-0.24878522256311938</v>
      </c>
      <c r="AI629" s="2">
        <f t="shared" si="265"/>
        <v>-0.26148412258949938</v>
      </c>
      <c r="AJ629" s="2">
        <f t="shared" si="266"/>
        <v>-0.29380593188484155</v>
      </c>
      <c r="AK629" s="2">
        <f t="shared" si="267"/>
        <v>-0.36205948223653989</v>
      </c>
      <c r="AL629" s="2">
        <f t="shared" si="268"/>
        <v>-0.41004877653126515</v>
      </c>
      <c r="AM629" s="2">
        <f t="shared" si="269"/>
        <v>-0.40513910472578529</v>
      </c>
      <c r="AN629" s="2">
        <f t="shared" si="270"/>
        <v>3.1327565165147595</v>
      </c>
      <c r="AO629" s="2">
        <f t="shared" si="271"/>
        <v>0.54095022835650919</v>
      </c>
      <c r="AP629" s="2">
        <f t="shared" si="272"/>
        <v>0.98792912156844115</v>
      </c>
      <c r="AQ629" s="23">
        <f t="shared" si="254"/>
        <v>3.5214796070803334</v>
      </c>
      <c r="AR629" s="2">
        <f t="shared" si="255"/>
        <v>-0.3645105343282018</v>
      </c>
      <c r="AS629" s="2">
        <f t="shared" si="256"/>
        <v>-0.41980226654425734</v>
      </c>
      <c r="AT629" s="2">
        <f t="shared" si="257"/>
        <v>1.409758461044947</v>
      </c>
      <c r="AU629" s="2">
        <f t="shared" si="258"/>
        <v>8.7664560562098099</v>
      </c>
      <c r="AV629" s="2">
        <f t="shared" si="259"/>
        <v>0.67974742587741366</v>
      </c>
      <c r="AW629" s="27">
        <f t="shared" si="260"/>
        <v>1.3902993964044688E-2</v>
      </c>
      <c r="AX629" s="28">
        <f t="shared" si="273"/>
        <v>1.1289425852249422</v>
      </c>
      <c r="AY629" s="2">
        <v>1E-3</v>
      </c>
      <c r="AZ629" s="2">
        <v>50</v>
      </c>
      <c r="BA629" s="2">
        <f t="shared" si="274"/>
        <v>3.0120020308531461</v>
      </c>
      <c r="BB629" s="2">
        <f t="shared" si="275"/>
        <v>6.0895933494563534</v>
      </c>
      <c r="BC629" s="2">
        <f t="shared" si="276"/>
        <v>9.4454339329911388E-2</v>
      </c>
      <c r="BD629" s="2">
        <f t="shared" si="277"/>
        <v>7.7552342407986733E-3</v>
      </c>
      <c r="BE629" s="2">
        <f t="shared" si="278"/>
        <v>6.0794245226649224E-2</v>
      </c>
      <c r="BF629">
        <f t="shared" si="279"/>
        <v>2.1325047729922191</v>
      </c>
      <c r="BG629" s="9">
        <f t="shared" si="280"/>
        <v>6.6793718290414613E-7</v>
      </c>
      <c r="BH629" s="9">
        <f t="shared" si="281"/>
        <v>7.0190073057201967E-7</v>
      </c>
      <c r="BI629" s="2"/>
      <c r="BJ629" s="2"/>
      <c r="BK629" s="2"/>
      <c r="BL629" s="2"/>
      <c r="BM629" s="2"/>
      <c r="BN629" s="2"/>
      <c r="BO629" s="2"/>
      <c r="BP629" s="2"/>
      <c r="BQ629" s="2"/>
      <c r="BR629" s="11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V629" s="6"/>
      <c r="EW629" s="6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6"/>
      <c r="FJ629" s="7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</row>
    <row r="630" spans="1:225">
      <c r="A630" s="16">
        <v>97.311866305390964</v>
      </c>
      <c r="B630" s="2">
        <v>8.3473896991462349E-2</v>
      </c>
      <c r="C630" s="2">
        <v>5.4675529824563307E-2</v>
      </c>
      <c r="D630" s="2">
        <v>3.5011387454630109E-2</v>
      </c>
      <c r="E630" s="2">
        <v>2.9660805508521022E-2</v>
      </c>
      <c r="F630" s="2">
        <v>2.2456154040645951E-2</v>
      </c>
      <c r="G630" s="2">
        <v>1.8198808585360382E-2</v>
      </c>
      <c r="H630" s="2">
        <v>6.8280867380903516E-3</v>
      </c>
      <c r="I630" s="2">
        <v>5.2213119198459635E-3</v>
      </c>
      <c r="J630" s="2">
        <v>3.4914075964908703E-3</v>
      </c>
      <c r="K630" s="2">
        <v>0.80922376254588635</v>
      </c>
      <c r="L630" s="2">
        <v>0.79370803680305624</v>
      </c>
      <c r="M630" s="2">
        <v>0.76904540071099337</v>
      </c>
      <c r="N630" s="2">
        <v>0.74477756816161966</v>
      </c>
      <c r="O630" s="2">
        <v>0.7438442592328135</v>
      </c>
      <c r="P630" s="2">
        <v>0.72104685875163421</v>
      </c>
      <c r="Q630" s="2">
        <v>0.68744979444387411</v>
      </c>
      <c r="R630" s="2">
        <v>0.65311673526789316</v>
      </c>
      <c r="S630" s="2">
        <v>0.65902566635487336</v>
      </c>
      <c r="T630" s="2">
        <v>0.8926976595373487</v>
      </c>
      <c r="U630" s="2">
        <v>0.84838356662761949</v>
      </c>
      <c r="V630" s="2">
        <v>0.80405678816562343</v>
      </c>
      <c r="W630" s="2">
        <v>0.77443837367014068</v>
      </c>
      <c r="X630" s="2">
        <v>0.76630041327345944</v>
      </c>
      <c r="Y630" s="2">
        <v>0.73924566733699459</v>
      </c>
      <c r="Z630" s="2">
        <v>0.68917390156963998</v>
      </c>
      <c r="AA630" s="2">
        <v>0.65833804718773914</v>
      </c>
      <c r="AB630" s="2">
        <v>0.66251707395136428</v>
      </c>
      <c r="AC630" s="9">
        <v>9.5083705902001842E-3</v>
      </c>
      <c r="AD630" s="2"/>
      <c r="AE630" s="2">
        <f t="shared" si="261"/>
        <v>-0.11350732257986021</v>
      </c>
      <c r="AF630" s="2">
        <f t="shared" si="262"/>
        <v>-0.16442242631935419</v>
      </c>
      <c r="AG630" s="2">
        <f t="shared" si="263"/>
        <v>-0.21808538025070093</v>
      </c>
      <c r="AH630" s="2">
        <f t="shared" si="264"/>
        <v>-0.25561719147094342</v>
      </c>
      <c r="AI630" s="2">
        <f t="shared" si="265"/>
        <v>-0.26618100169565445</v>
      </c>
      <c r="AJ630" s="2">
        <f t="shared" si="266"/>
        <v>-0.30212498115682418</v>
      </c>
      <c r="AK630" s="2">
        <f t="shared" si="267"/>
        <v>-0.37226164276207763</v>
      </c>
      <c r="AL630" s="2">
        <f t="shared" si="268"/>
        <v>-0.41803673005548586</v>
      </c>
      <c r="AM630" s="2">
        <f t="shared" si="269"/>
        <v>-0.41170894945179282</v>
      </c>
      <c r="AN630" s="2">
        <f t="shared" si="270"/>
        <v>3.211519611625365</v>
      </c>
      <c r="AO630" s="2">
        <f t="shared" si="271"/>
        <v>0.55430650222012645</v>
      </c>
      <c r="AP630" s="2">
        <f t="shared" si="272"/>
        <v>0.9872795921048988</v>
      </c>
      <c r="AQ630" s="23">
        <f t="shared" si="254"/>
        <v>3.5363353272257356</v>
      </c>
      <c r="AR630" s="2">
        <f t="shared" si="255"/>
        <v>-0.37476647837141391</v>
      </c>
      <c r="AS630" s="2">
        <f t="shared" si="256"/>
        <v>-0.4259993980443087</v>
      </c>
      <c r="AT630" s="2">
        <f t="shared" si="257"/>
        <v>1.3062720066477973</v>
      </c>
      <c r="AU630" s="2">
        <f t="shared" si="258"/>
        <v>8.0859212071028157</v>
      </c>
      <c r="AV630" s="2">
        <f t="shared" si="259"/>
        <v>0.67387546860081859</v>
      </c>
      <c r="AW630" s="27">
        <f t="shared" si="260"/>
        <v>1.4109981789280159E-2</v>
      </c>
      <c r="AX630" s="28">
        <f t="shared" si="273"/>
        <v>1.1291917795579349</v>
      </c>
      <c r="AY630" s="2">
        <v>1E-3</v>
      </c>
      <c r="AZ630" s="2">
        <v>50</v>
      </c>
      <c r="BA630" s="2">
        <f t="shared" si="274"/>
        <v>2.9123341833511329</v>
      </c>
      <c r="BB630" s="2">
        <f t="shared" si="275"/>
        <v>5.8994666022711373</v>
      </c>
      <c r="BC630" s="2">
        <f t="shared" si="276"/>
        <v>9.1328823280517987E-2</v>
      </c>
      <c r="BD630" s="2">
        <f t="shared" si="277"/>
        <v>7.7402759890591423E-3</v>
      </c>
      <c r="BE630" s="2">
        <f t="shared" si="278"/>
        <v>5.8850476988702383E-2</v>
      </c>
      <c r="BF630">
        <f t="shared" si="279"/>
        <v>2.2608869422735602</v>
      </c>
      <c r="BG630" s="9">
        <f t="shared" si="280"/>
        <v>6.0040308990283737E-7</v>
      </c>
      <c r="BH630" s="9">
        <f t="shared" si="281"/>
        <v>6.3483357987367286E-7</v>
      </c>
      <c r="BI630" s="2"/>
      <c r="BJ630" s="2"/>
      <c r="BK630" s="2"/>
      <c r="BL630" s="2"/>
      <c r="BM630" s="2"/>
      <c r="BN630" s="2"/>
      <c r="BO630" s="2"/>
      <c r="BP630" s="2"/>
      <c r="BQ630" s="2"/>
      <c r="BR630" s="11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V630" s="6"/>
      <c r="EW630" s="6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6"/>
      <c r="FJ630" s="7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</row>
    <row r="631" spans="1:225">
      <c r="A631" s="16">
        <v>97.498624216980588</v>
      </c>
      <c r="B631" s="2">
        <v>8.3322860032694041E-2</v>
      </c>
      <c r="C631" s="2">
        <v>5.2025419075466761E-2</v>
      </c>
      <c r="D631" s="2">
        <v>3.3759299408959255E-2</v>
      </c>
      <c r="E631" s="2">
        <v>3.1143300159972409E-2</v>
      </c>
      <c r="F631" s="2">
        <v>2.4006315155939983E-2</v>
      </c>
      <c r="G631" s="2">
        <v>1.8726919810041057E-2</v>
      </c>
      <c r="H631" s="2">
        <v>7.4091397552847865E-3</v>
      </c>
      <c r="I631" s="2">
        <v>5.7485134016518639E-3</v>
      </c>
      <c r="J631" s="2">
        <v>3.9285943733966978E-3</v>
      </c>
      <c r="K631" s="2">
        <v>0.80279987167409794</v>
      </c>
      <c r="L631" s="2">
        <v>0.78891300475955028</v>
      </c>
      <c r="M631" s="2">
        <v>0.76492783554241905</v>
      </c>
      <c r="N631" s="2">
        <v>0.7429964435567038</v>
      </c>
      <c r="O631" s="2">
        <v>0.74418804244507597</v>
      </c>
      <c r="P631" s="2">
        <v>0.72097144890648812</v>
      </c>
      <c r="Q631" s="2">
        <v>0.68584601825182756</v>
      </c>
      <c r="R631" s="2">
        <v>0.64784883032358809</v>
      </c>
      <c r="S631" s="2">
        <v>0.6526677344458558</v>
      </c>
      <c r="T631" s="2">
        <v>0.88612273170679201</v>
      </c>
      <c r="U631" s="2">
        <v>0.84093842383501705</v>
      </c>
      <c r="V631" s="2">
        <v>0.79868713495137833</v>
      </c>
      <c r="W631" s="2">
        <v>0.77413974371667627</v>
      </c>
      <c r="X631" s="2">
        <v>0.76819435760101595</v>
      </c>
      <c r="Y631" s="2">
        <v>0.73969836871652916</v>
      </c>
      <c r="Z631" s="2">
        <v>0.68692504176679303</v>
      </c>
      <c r="AA631" s="2">
        <v>0.65359734372523992</v>
      </c>
      <c r="AB631" s="2">
        <v>0.65659632881925245</v>
      </c>
      <c r="AC631" s="9">
        <v>9.5662168147346641E-3</v>
      </c>
      <c r="AD631" s="2"/>
      <c r="AE631" s="2">
        <f t="shared" si="261"/>
        <v>-0.12089981459943526</v>
      </c>
      <c r="AF631" s="2">
        <f t="shared" si="262"/>
        <v>-0.17323683948401478</v>
      </c>
      <c r="AG631" s="2">
        <f t="shared" si="263"/>
        <v>-0.22478598067396166</v>
      </c>
      <c r="AH631" s="2">
        <f t="shared" si="264"/>
        <v>-0.25600287425157076</v>
      </c>
      <c r="AI631" s="2">
        <f t="shared" si="265"/>
        <v>-0.26371250805823387</v>
      </c>
      <c r="AJ631" s="2">
        <f t="shared" si="266"/>
        <v>-0.30151278572192275</v>
      </c>
      <c r="AK631" s="2">
        <f t="shared" si="267"/>
        <v>-0.375530102222426</v>
      </c>
      <c r="AL631" s="2">
        <f t="shared" si="268"/>
        <v>-0.42526379951247267</v>
      </c>
      <c r="AM631" s="2">
        <f t="shared" si="269"/>
        <v>-0.42068586512848993</v>
      </c>
      <c r="AN631" s="2">
        <f t="shared" si="270"/>
        <v>3.206193959315641</v>
      </c>
      <c r="AO631" s="2">
        <f t="shared" si="271"/>
        <v>0.55416105495209245</v>
      </c>
      <c r="AP631" s="2">
        <f t="shared" si="272"/>
        <v>0.9890228830261385</v>
      </c>
      <c r="AQ631" s="23">
        <f t="shared" si="254"/>
        <v>3.5361741899626589</v>
      </c>
      <c r="AR631" s="2">
        <f t="shared" si="255"/>
        <v>-0.37710213964163974</v>
      </c>
      <c r="AS631" s="2">
        <f t="shared" si="256"/>
        <v>-0.43409789638307217</v>
      </c>
      <c r="AT631" s="2">
        <f t="shared" si="257"/>
        <v>1.4532055171634128</v>
      </c>
      <c r="AU631" s="2">
        <f t="shared" si="258"/>
        <v>9.0352698326245928</v>
      </c>
      <c r="AV631" s="2">
        <f t="shared" si="259"/>
        <v>0.67079687049578096</v>
      </c>
      <c r="AW631" s="27">
        <f t="shared" si="260"/>
        <v>1.4260974127181518E-2</v>
      </c>
      <c r="AX631" s="28">
        <f t="shared" si="273"/>
        <v>1.1301384592801484</v>
      </c>
      <c r="AY631" s="2">
        <v>1E-3</v>
      </c>
      <c r="AZ631" s="2">
        <v>50</v>
      </c>
      <c r="BA631" s="2">
        <f t="shared" si="274"/>
        <v>2.9133968876580694</v>
      </c>
      <c r="BB631" s="2">
        <f t="shared" si="275"/>
        <v>5.9448646514979755</v>
      </c>
      <c r="BC631" s="2">
        <f t="shared" si="276"/>
        <v>9.1362148966286652E-2</v>
      </c>
      <c r="BD631" s="2">
        <f t="shared" si="277"/>
        <v>7.6839723192537795E-3</v>
      </c>
      <c r="BE631" s="2">
        <f t="shared" si="278"/>
        <v>5.8871226266980159E-2</v>
      </c>
      <c r="BF631">
        <f t="shared" si="279"/>
        <v>2.2297283942856212</v>
      </c>
      <c r="BG631" s="9">
        <f t="shared" si="280"/>
        <v>6.1783379702416726E-7</v>
      </c>
      <c r="BH631" s="9">
        <f t="shared" si="281"/>
        <v>6.4433406052128452E-7</v>
      </c>
      <c r="BI631" s="2"/>
      <c r="BJ631" s="2"/>
      <c r="BK631" s="2"/>
      <c r="BL631" s="2"/>
      <c r="BM631" s="2"/>
      <c r="BN631" s="2"/>
      <c r="BO631" s="2"/>
      <c r="BP631" s="2"/>
      <c r="BQ631" s="2"/>
      <c r="BR631" s="11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V631" s="6"/>
      <c r="EW631" s="6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6"/>
      <c r="FJ631" s="7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</row>
    <row r="632" spans="1:225">
      <c r="A632" s="16">
        <v>97.68617401532444</v>
      </c>
      <c r="B632" s="2">
        <v>8.6358196380059316E-2</v>
      </c>
      <c r="C632" s="2">
        <v>5.4278358032118529E-2</v>
      </c>
      <c r="D632" s="2">
        <v>3.5290315236626353E-2</v>
      </c>
      <c r="E632" s="2">
        <v>3.3015526288339515E-2</v>
      </c>
      <c r="F632" s="2">
        <v>2.7051123294680301E-2</v>
      </c>
      <c r="G632" s="2">
        <v>2.165349861337653E-2</v>
      </c>
      <c r="H632" s="2">
        <v>9.177131651578534E-3</v>
      </c>
      <c r="I632" s="2">
        <v>7.2555728926691114E-3</v>
      </c>
      <c r="J632" s="2">
        <v>5.1005713953922024E-3</v>
      </c>
      <c r="K632" s="2">
        <v>0.80384901095720185</v>
      </c>
      <c r="L632" s="2">
        <v>0.78882061748351728</v>
      </c>
      <c r="M632" s="2">
        <v>0.76585147263059694</v>
      </c>
      <c r="N632" s="2">
        <v>0.73958648445720687</v>
      </c>
      <c r="O632" s="2">
        <v>0.73640030086048558</v>
      </c>
      <c r="P632" s="2">
        <v>0.7184113716227577</v>
      </c>
      <c r="Q632" s="2">
        <v>0.68946061960180705</v>
      </c>
      <c r="R632" s="2">
        <v>0.6499407347643591</v>
      </c>
      <c r="S632" s="2">
        <v>0.65928754795462763</v>
      </c>
      <c r="T632" s="2">
        <v>0.89020720733726122</v>
      </c>
      <c r="U632" s="2">
        <v>0.84309897551563584</v>
      </c>
      <c r="V632" s="2">
        <v>0.80114178786722334</v>
      </c>
      <c r="W632" s="2">
        <v>0.77260201074554635</v>
      </c>
      <c r="X632" s="2">
        <v>0.76345142415516587</v>
      </c>
      <c r="Y632" s="2">
        <v>0.74006487023613421</v>
      </c>
      <c r="Z632" s="2">
        <v>0.691857920064058</v>
      </c>
      <c r="AA632" s="2">
        <v>0.65719630765702819</v>
      </c>
      <c r="AB632" s="2">
        <v>0.66438811935001985</v>
      </c>
      <c r="AC632" s="9">
        <v>9.5791009229239544E-3</v>
      </c>
      <c r="AD632" s="2"/>
      <c r="AE632" s="2">
        <f t="shared" si="261"/>
        <v>-0.11630102612079993</v>
      </c>
      <c r="AF632" s="2">
        <f t="shared" si="262"/>
        <v>-0.17067091919404392</v>
      </c>
      <c r="AG632" s="2">
        <f t="shared" si="263"/>
        <v>-0.22171733401176036</v>
      </c>
      <c r="AH632" s="2">
        <f t="shared" si="264"/>
        <v>-0.25799122618338893</v>
      </c>
      <c r="AI632" s="2">
        <f t="shared" si="265"/>
        <v>-0.26990577893400675</v>
      </c>
      <c r="AJ632" s="2">
        <f t="shared" si="266"/>
        <v>-0.30101743414478993</v>
      </c>
      <c r="AK632" s="2">
        <f t="shared" si="267"/>
        <v>-0.36837466227156374</v>
      </c>
      <c r="AL632" s="2">
        <f t="shared" si="268"/>
        <v>-0.41977251112904257</v>
      </c>
      <c r="AM632" s="2">
        <f t="shared" si="269"/>
        <v>-0.40888878317587646</v>
      </c>
      <c r="AN632" s="2">
        <f t="shared" si="270"/>
        <v>3.1273606403317622</v>
      </c>
      <c r="AO632" s="2">
        <f t="shared" si="271"/>
        <v>0.54117032979283775</v>
      </c>
      <c r="AP632" s="2">
        <f t="shared" si="272"/>
        <v>0.98413897739701361</v>
      </c>
      <c r="AQ632" s="23">
        <f t="shared" si="254"/>
        <v>3.5217254046159363</v>
      </c>
      <c r="AR632" s="2">
        <f t="shared" si="255"/>
        <v>-0.3718456978079977</v>
      </c>
      <c r="AS632" s="2">
        <f t="shared" si="256"/>
        <v>-0.43087409753495703</v>
      </c>
      <c r="AT632" s="2">
        <f t="shared" si="257"/>
        <v>1.5050312699890431</v>
      </c>
      <c r="AU632" s="2">
        <f t="shared" si="258"/>
        <v>9.3762002431957931</v>
      </c>
      <c r="AV632" s="2">
        <f t="shared" si="259"/>
        <v>0.67379880550941618</v>
      </c>
      <c r="AW632" s="27">
        <f t="shared" si="260"/>
        <v>1.4216559668255585E-2</v>
      </c>
      <c r="AX632" s="28">
        <f t="shared" si="273"/>
        <v>1.1308672336118821</v>
      </c>
      <c r="AY632" s="2">
        <v>1E-3</v>
      </c>
      <c r="AZ632" s="2">
        <v>50</v>
      </c>
      <c r="BA632" s="2">
        <f t="shared" si="274"/>
        <v>3.0103248885726597</v>
      </c>
      <c r="BB632" s="2">
        <f t="shared" si="275"/>
        <v>6.1770476268780383</v>
      </c>
      <c r="BC632" s="2">
        <f t="shared" si="276"/>
        <v>9.4401745286334091E-2</v>
      </c>
      <c r="BD632" s="2">
        <f t="shared" si="277"/>
        <v>7.6411834327338463E-3</v>
      </c>
      <c r="BE632" s="2">
        <f t="shared" si="278"/>
        <v>6.0761574325823631E-2</v>
      </c>
      <c r="BF632">
        <f t="shared" si="279"/>
        <v>2.0756849115005114</v>
      </c>
      <c r="BG632" s="9">
        <f t="shared" si="280"/>
        <v>7.1518956427936342E-7</v>
      </c>
      <c r="BH632" s="9">
        <f t="shared" si="281"/>
        <v>7.1553432337333238E-7</v>
      </c>
      <c r="BI632" s="2"/>
      <c r="BJ632" s="2"/>
      <c r="BK632" s="2"/>
      <c r="BL632" s="2"/>
      <c r="BM632" s="2"/>
      <c r="BN632" s="2"/>
      <c r="BO632" s="2"/>
      <c r="BP632" s="2"/>
      <c r="BQ632" s="2"/>
      <c r="BR632" s="11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V632" s="6"/>
      <c r="EW632" s="6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6"/>
      <c r="FJ632" s="7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</row>
    <row r="633" spans="1:225">
      <c r="A633" s="16">
        <v>97.859185288942697</v>
      </c>
      <c r="B633" s="2">
        <v>8.906014514374766E-2</v>
      </c>
      <c r="C633" s="2">
        <v>5.6300762148151592E-2</v>
      </c>
      <c r="D633" s="2">
        <v>3.7930952050799861E-2</v>
      </c>
      <c r="E633" s="2">
        <v>3.2368246580468094E-2</v>
      </c>
      <c r="F633" s="2">
        <v>2.5518201941958508E-2</v>
      </c>
      <c r="G633" s="2">
        <v>2.0213455630176222E-2</v>
      </c>
      <c r="H633" s="2">
        <v>7.9540238477046159E-3</v>
      </c>
      <c r="I633" s="2">
        <v>6.1621191709680147E-3</v>
      </c>
      <c r="J633" s="2">
        <v>4.2018921327391483E-3</v>
      </c>
      <c r="K633" s="2">
        <v>0.80694096544277438</v>
      </c>
      <c r="L633" s="2">
        <v>0.78976561302693449</v>
      </c>
      <c r="M633" s="2">
        <v>0.76782261684750597</v>
      </c>
      <c r="N633" s="2">
        <v>0.7482817777047388</v>
      </c>
      <c r="O633" s="2">
        <v>0.74976356209566541</v>
      </c>
      <c r="P633" s="2">
        <v>0.7331077126450638</v>
      </c>
      <c r="Q633" s="2">
        <v>0.69941021384637703</v>
      </c>
      <c r="R633" s="2">
        <v>0.66240228573486204</v>
      </c>
      <c r="S633" s="2">
        <v>0.66833853574493129</v>
      </c>
      <c r="T633" s="2">
        <v>0.89600111058652199</v>
      </c>
      <c r="U633" s="2">
        <v>0.84606637517508609</v>
      </c>
      <c r="V633" s="2">
        <v>0.80575356889830585</v>
      </c>
      <c r="W633" s="2">
        <v>0.78065002428520691</v>
      </c>
      <c r="X633" s="2">
        <v>0.77528176403762394</v>
      </c>
      <c r="Y633" s="2">
        <v>0.75332116827523998</v>
      </c>
      <c r="Z633" s="2">
        <v>0.70154990400489037</v>
      </c>
      <c r="AA633" s="2">
        <v>0.66856440490583002</v>
      </c>
      <c r="AB633" s="2">
        <v>0.67254042787767043</v>
      </c>
      <c r="AC633" s="9">
        <v>9.5133822729525242E-3</v>
      </c>
      <c r="AD633" s="2"/>
      <c r="AE633" s="2">
        <f t="shared" si="261"/>
        <v>-0.1098136265140886</v>
      </c>
      <c r="AF633" s="2">
        <f t="shared" si="262"/>
        <v>-0.16715746479978844</v>
      </c>
      <c r="AG633" s="2">
        <f t="shared" si="263"/>
        <v>-0.21597732900901981</v>
      </c>
      <c r="AH633" s="2">
        <f t="shared" si="264"/>
        <v>-0.24762834188565172</v>
      </c>
      <c r="AI633" s="2">
        <f t="shared" si="265"/>
        <v>-0.25452874920291568</v>
      </c>
      <c r="AJ633" s="2">
        <f t="shared" si="266"/>
        <v>-0.28326362382150405</v>
      </c>
      <c r="AK633" s="2">
        <f t="shared" si="267"/>
        <v>-0.35446324297502529</v>
      </c>
      <c r="AL633" s="2">
        <f t="shared" si="268"/>
        <v>-0.40262254466367375</v>
      </c>
      <c r="AM633" s="2">
        <f t="shared" si="269"/>
        <v>-0.39669305350979794</v>
      </c>
      <c r="AN633" s="2">
        <f t="shared" si="270"/>
        <v>3.016673759572043</v>
      </c>
      <c r="AO633" s="2">
        <f t="shared" si="271"/>
        <v>0.52179117694828447</v>
      </c>
      <c r="AP633" s="2">
        <f t="shared" si="272"/>
        <v>0.9858320209370266</v>
      </c>
      <c r="AQ633" s="23">
        <f t="shared" si="254"/>
        <v>3.4999486021694319</v>
      </c>
      <c r="AR633" s="2">
        <f t="shared" si="255"/>
        <v>-0.35751785073290498</v>
      </c>
      <c r="AS633" s="2">
        <f t="shared" si="256"/>
        <v>-0.41188222523035284</v>
      </c>
      <c r="AT633" s="2">
        <f t="shared" si="257"/>
        <v>1.3861138701120026</v>
      </c>
      <c r="AU633" s="2">
        <f t="shared" si="258"/>
        <v>8.6203033778005942</v>
      </c>
      <c r="AV633" s="2">
        <f t="shared" si="259"/>
        <v>0.68476449304051379</v>
      </c>
      <c r="AW633" s="27">
        <f t="shared" si="260"/>
        <v>1.3892925771765548E-2</v>
      </c>
      <c r="AX633" s="28">
        <f t="shared" si="273"/>
        <v>1.1303249265181987</v>
      </c>
      <c r="AY633" s="2">
        <v>1E-3</v>
      </c>
      <c r="AZ633" s="2">
        <v>50</v>
      </c>
      <c r="BA633" s="2">
        <f t="shared" si="274"/>
        <v>3.1626461516642586</v>
      </c>
      <c r="BB633" s="2">
        <f t="shared" si="275"/>
        <v>6.4627112382616474</v>
      </c>
      <c r="BC633" s="2">
        <f t="shared" si="276"/>
        <v>9.9178436710788215E-2</v>
      </c>
      <c r="BD633" s="2">
        <f t="shared" si="277"/>
        <v>7.672978621755506E-3</v>
      </c>
      <c r="BE633" s="2">
        <f t="shared" si="278"/>
        <v>6.3723582947723401E-2</v>
      </c>
      <c r="BF633">
        <f t="shared" si="279"/>
        <v>1.9051278179371769</v>
      </c>
      <c r="BG633" s="9">
        <f t="shared" si="280"/>
        <v>6.6880532767130993E-7</v>
      </c>
      <c r="BH633" s="9">
        <f t="shared" si="281"/>
        <v>8.3371074331821213E-7</v>
      </c>
      <c r="BI633" s="2"/>
      <c r="BJ633" s="2"/>
      <c r="BK633" s="2"/>
      <c r="BL633" s="2"/>
      <c r="BM633" s="2"/>
      <c r="BN633" s="2"/>
      <c r="BO633" s="2"/>
      <c r="BP633" s="2"/>
      <c r="BQ633" s="2"/>
      <c r="BR633" s="11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V633" s="6"/>
      <c r="EW633" s="6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6"/>
      <c r="FJ633" s="7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</row>
    <row r="634" spans="1:225">
      <c r="A634" s="16">
        <v>98.039469153773695</v>
      </c>
      <c r="B634" s="2">
        <v>8.7624691004268201E-2</v>
      </c>
      <c r="C634" s="2">
        <v>5.4903887112078262E-2</v>
      </c>
      <c r="D634" s="2">
        <v>3.6352906180081197E-2</v>
      </c>
      <c r="E634" s="2">
        <v>3.0155377887904945E-2</v>
      </c>
      <c r="F634" s="2">
        <v>2.4774771881975403E-2</v>
      </c>
      <c r="G634" s="2">
        <v>1.8709474684550656E-2</v>
      </c>
      <c r="H634" s="2">
        <v>7.123040180075437E-3</v>
      </c>
      <c r="I634" s="2">
        <v>5.4686896328959445E-3</v>
      </c>
      <c r="J634" s="2">
        <v>3.6788332212278345E-3</v>
      </c>
      <c r="K634" s="2">
        <v>0.80242915691555206</v>
      </c>
      <c r="L634" s="2">
        <v>0.78405885473671921</v>
      </c>
      <c r="M634" s="2">
        <v>0.76076719643573254</v>
      </c>
      <c r="N634" s="2">
        <v>0.74735263668145835</v>
      </c>
      <c r="O634" s="2">
        <v>0.74455815285375482</v>
      </c>
      <c r="P634" s="2">
        <v>0.72673983742863479</v>
      </c>
      <c r="Q634" s="2">
        <v>0.69805663710721477</v>
      </c>
      <c r="R634" s="2">
        <v>0.66009849732561765</v>
      </c>
      <c r="S634" s="2">
        <v>0.66006822564075385</v>
      </c>
      <c r="T634" s="2">
        <v>0.89005384791982023</v>
      </c>
      <c r="U634" s="2">
        <v>0.83896274184879749</v>
      </c>
      <c r="V634" s="2">
        <v>0.79712010261581379</v>
      </c>
      <c r="W634" s="2">
        <v>0.77750801456936325</v>
      </c>
      <c r="X634" s="2">
        <v>0.76933292473573023</v>
      </c>
      <c r="Y634" s="2">
        <v>0.74544931211318544</v>
      </c>
      <c r="Z634" s="2">
        <v>0.69895933272044519</v>
      </c>
      <c r="AA634" s="2">
        <v>0.66556718695851358</v>
      </c>
      <c r="AB634" s="2">
        <v>0.66374705886198171</v>
      </c>
      <c r="AC634" s="9">
        <v>9.4476636533288808E-3</v>
      </c>
      <c r="AD634" s="2"/>
      <c r="AE634" s="2">
        <f t="shared" si="261"/>
        <v>-0.11647331480550431</v>
      </c>
      <c r="AF634" s="2">
        <f t="shared" si="262"/>
        <v>-0.17558898130933304</v>
      </c>
      <c r="AG634" s="2">
        <f t="shared" si="263"/>
        <v>-0.22674991817512297</v>
      </c>
      <c r="AH634" s="2">
        <f t="shared" si="264"/>
        <v>-0.25166132685407783</v>
      </c>
      <c r="AI634" s="2">
        <f t="shared" si="265"/>
        <v>-0.26223147112846751</v>
      </c>
      <c r="AJ634" s="2">
        <f t="shared" si="266"/>
        <v>-0.29376813888877656</v>
      </c>
      <c r="AK634" s="2">
        <f t="shared" si="267"/>
        <v>-0.35816271766763458</v>
      </c>
      <c r="AL634" s="2">
        <f t="shared" si="268"/>
        <v>-0.40711568913007945</v>
      </c>
      <c r="AM634" s="2">
        <f t="shared" si="269"/>
        <v>-0.40985413752886535</v>
      </c>
      <c r="AN634" s="2">
        <f t="shared" si="270"/>
        <v>3.0127580375475769</v>
      </c>
      <c r="AO634" s="2">
        <f t="shared" si="271"/>
        <v>0.52239470592982507</v>
      </c>
      <c r="AP634" s="2">
        <f t="shared" si="272"/>
        <v>0.98768623235875785</v>
      </c>
      <c r="AQ634" s="23">
        <f t="shared" si="254"/>
        <v>3.5006310838753887</v>
      </c>
      <c r="AR634" s="2">
        <f t="shared" si="255"/>
        <v>-0.35945503752418384</v>
      </c>
      <c r="AS634" s="2">
        <f t="shared" si="256"/>
        <v>-0.41536621672445589</v>
      </c>
      <c r="AT634" s="2">
        <f t="shared" si="257"/>
        <v>1.4255523345983321</v>
      </c>
      <c r="AU634" s="2">
        <f t="shared" si="258"/>
        <v>8.8738080355220781</v>
      </c>
      <c r="AV634" s="2">
        <f t="shared" si="259"/>
        <v>0.68302786788900061</v>
      </c>
      <c r="AW634" s="27">
        <f t="shared" si="260"/>
        <v>1.3832032479916658E-2</v>
      </c>
      <c r="AX634" s="28">
        <f t="shared" si="273"/>
        <v>1.1299032149338433</v>
      </c>
      <c r="AY634" s="2">
        <v>1E-3</v>
      </c>
      <c r="AZ634" s="2">
        <v>50</v>
      </c>
      <c r="BA634" s="2">
        <f t="shared" si="274"/>
        <v>3.1577566678016331</v>
      </c>
      <c r="BB634" s="2">
        <f t="shared" si="275"/>
        <v>6.4318398023007202</v>
      </c>
      <c r="BC634" s="2">
        <f t="shared" si="276"/>
        <v>9.9025105815530576E-2</v>
      </c>
      <c r="BD634" s="2">
        <f t="shared" si="277"/>
        <v>7.6978868301605767E-3</v>
      </c>
      <c r="BE634" s="2">
        <f t="shared" si="278"/>
        <v>6.3628666972846304E-2</v>
      </c>
      <c r="BF634">
        <f t="shared" si="279"/>
        <v>1.9223262734829807</v>
      </c>
      <c r="BG634" s="9">
        <f t="shared" si="280"/>
        <v>6.1900787016244545E-7</v>
      </c>
      <c r="BH634" s="9">
        <f t="shared" si="281"/>
        <v>8.1635379949264468E-7</v>
      </c>
      <c r="BI634" s="2"/>
      <c r="BJ634" s="2"/>
      <c r="BK634" s="2"/>
      <c r="BL634" s="2"/>
      <c r="BM634" s="2"/>
      <c r="BN634" s="2"/>
      <c r="BO634" s="2"/>
      <c r="BP634" s="2"/>
      <c r="BQ634" s="2"/>
      <c r="BR634" s="11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V634" s="6"/>
      <c r="EW634" s="6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6"/>
      <c r="FJ634" s="7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</row>
    <row r="635" spans="1:225">
      <c r="A635" s="16">
        <v>98.207623202012641</v>
      </c>
      <c r="B635" s="2">
        <v>8.592105575279306E-2</v>
      </c>
      <c r="C635" s="2">
        <v>5.2912871916676721E-2</v>
      </c>
      <c r="D635" s="2">
        <v>3.5725007597899927E-2</v>
      </c>
      <c r="E635" s="2">
        <v>3.2852470582280101E-2</v>
      </c>
      <c r="F635" s="2">
        <v>2.6304180897680128E-2</v>
      </c>
      <c r="G635" s="2">
        <v>2.1319194940579708E-2</v>
      </c>
      <c r="H635" s="2">
        <v>8.996868940552365E-3</v>
      </c>
      <c r="I635" s="2">
        <v>7.1047296448023267E-3</v>
      </c>
      <c r="J635" s="2">
        <v>4.9857649480126486E-3</v>
      </c>
      <c r="K635" s="2">
        <v>0.80989872882880787</v>
      </c>
      <c r="L635" s="2">
        <v>0.79299088363045966</v>
      </c>
      <c r="M635" s="2">
        <v>0.7666366250418275</v>
      </c>
      <c r="N635" s="2">
        <v>0.74085084217117514</v>
      </c>
      <c r="O635" s="2">
        <v>0.74083232987104664</v>
      </c>
      <c r="P635" s="2">
        <v>0.72146024517505936</v>
      </c>
      <c r="Q635" s="2">
        <v>0.69213853725923147</v>
      </c>
      <c r="R635" s="2">
        <v>0.65596479130675767</v>
      </c>
      <c r="S635" s="2">
        <v>0.65854488096692176</v>
      </c>
      <c r="T635" s="2">
        <v>0.89581978458160094</v>
      </c>
      <c r="U635" s="2">
        <v>0.84590375554713637</v>
      </c>
      <c r="V635" s="2">
        <v>0.80236163263972737</v>
      </c>
      <c r="W635" s="2">
        <v>0.77370331275345527</v>
      </c>
      <c r="X635" s="2">
        <v>0.7671365107687268</v>
      </c>
      <c r="Y635" s="2">
        <v>0.74277944011563901</v>
      </c>
      <c r="Z635" s="2">
        <v>0.69392273417769779</v>
      </c>
      <c r="AA635" s="2">
        <v>0.66306952095156002</v>
      </c>
      <c r="AB635" s="2">
        <v>0.66353064591493438</v>
      </c>
      <c r="AC635" s="9">
        <v>9.4103934199589907E-3</v>
      </c>
      <c r="AD635" s="2"/>
      <c r="AE635" s="2">
        <f t="shared" si="261"/>
        <v>-0.11001601951668054</v>
      </c>
      <c r="AF635" s="2">
        <f t="shared" si="262"/>
        <v>-0.16734968997622351</v>
      </c>
      <c r="AG635" s="2">
        <f t="shared" si="263"/>
        <v>-0.22019585923070237</v>
      </c>
      <c r="AH635" s="2">
        <f t="shared" si="264"/>
        <v>-0.25656679573309615</v>
      </c>
      <c r="AI635" s="2">
        <f t="shared" si="265"/>
        <v>-0.26509051330971134</v>
      </c>
      <c r="AJ635" s="2">
        <f t="shared" si="266"/>
        <v>-0.29735612878320894</v>
      </c>
      <c r="AK635" s="2">
        <f t="shared" si="267"/>
        <v>-0.36539465871132604</v>
      </c>
      <c r="AL635" s="2">
        <f t="shared" si="268"/>
        <v>-0.41087543614635641</v>
      </c>
      <c r="AM635" s="2">
        <f t="shared" si="269"/>
        <v>-0.41018023800985176</v>
      </c>
      <c r="AN635" s="2">
        <f t="shared" si="270"/>
        <v>3.1447127824424985</v>
      </c>
      <c r="AO635" s="2">
        <f t="shared" si="271"/>
        <v>0.54336731461751009</v>
      </c>
      <c r="AP635" s="2">
        <f t="shared" si="272"/>
        <v>0.98694193083615667</v>
      </c>
      <c r="AQ635" s="23">
        <f t="shared" si="254"/>
        <v>3.5241770286709944</v>
      </c>
      <c r="AR635" s="2">
        <f t="shared" si="255"/>
        <v>-0.36796914504999267</v>
      </c>
      <c r="AS635" s="2">
        <f t="shared" si="256"/>
        <v>-0.42164816326690918</v>
      </c>
      <c r="AT635" s="2">
        <f t="shared" si="257"/>
        <v>1.3686395249145338</v>
      </c>
      <c r="AU635" s="2">
        <f t="shared" si="258"/>
        <v>8.4966712325799065</v>
      </c>
      <c r="AV635" s="2">
        <f t="shared" si="259"/>
        <v>0.67782589852478836</v>
      </c>
      <c r="AW635" s="27">
        <f t="shared" si="260"/>
        <v>1.3883201335976762E-2</v>
      </c>
      <c r="AX635" s="28">
        <f t="shared" si="273"/>
        <v>1.1286335275114046</v>
      </c>
      <c r="AY635" s="2">
        <v>1E-3</v>
      </c>
      <c r="AZ635" s="2">
        <v>50</v>
      </c>
      <c r="BA635" s="2">
        <f t="shared" si="274"/>
        <v>2.9936488177506653</v>
      </c>
      <c r="BB635" s="2">
        <f t="shared" si="275"/>
        <v>6.0379802812302126</v>
      </c>
      <c r="BC635" s="2">
        <f t="shared" si="276"/>
        <v>9.3878795024024964E-2</v>
      </c>
      <c r="BD635" s="2">
        <f t="shared" si="277"/>
        <v>7.7738663856304693E-3</v>
      </c>
      <c r="BE635" s="2">
        <f t="shared" si="278"/>
        <v>6.0436652994987128E-2</v>
      </c>
      <c r="BF635">
        <f t="shared" si="279"/>
        <v>2.1667579987122698</v>
      </c>
      <c r="BG635" s="9">
        <f t="shared" si="280"/>
        <v>7.0401188204511241E-7</v>
      </c>
      <c r="BH635" s="9">
        <f t="shared" si="281"/>
        <v>6.8416217349398141E-7</v>
      </c>
      <c r="BI635" s="2"/>
      <c r="BJ635" s="2"/>
      <c r="BK635" s="2"/>
      <c r="BL635" s="2"/>
      <c r="BM635" s="2"/>
      <c r="BN635" s="2"/>
      <c r="BO635" s="2"/>
      <c r="BP635" s="2"/>
      <c r="BQ635" s="2"/>
      <c r="BR635" s="11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V635" s="6"/>
      <c r="EW635" s="6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6"/>
      <c r="FJ635" s="7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</row>
    <row r="636" spans="1:225">
      <c r="A636" s="16">
        <v>98.381446302106013</v>
      </c>
      <c r="B636" s="2">
        <v>8.6510383691366169E-2</v>
      </c>
      <c r="C636" s="2">
        <v>5.2694463031243977E-2</v>
      </c>
      <c r="D636" s="2">
        <v>3.6049435753689053E-2</v>
      </c>
      <c r="E636" s="2">
        <v>3.2557423162162931E-2</v>
      </c>
      <c r="F636" s="2">
        <v>2.5136286468019971E-2</v>
      </c>
      <c r="G636" s="2">
        <v>2.1933294741791252E-2</v>
      </c>
      <c r="H636" s="2">
        <v>9.2212347626518393E-3</v>
      </c>
      <c r="I636" s="2">
        <v>7.2744080888607777E-3</v>
      </c>
      <c r="J636" s="2">
        <v>5.0969518892547659E-3</v>
      </c>
      <c r="K636" s="2">
        <v>0.81071775842592719</v>
      </c>
      <c r="L636" s="2">
        <v>0.79578307373650015</v>
      </c>
      <c r="M636" s="2">
        <v>0.76798191358154122</v>
      </c>
      <c r="N636" s="2">
        <v>0.74555478131162078</v>
      </c>
      <c r="O636" s="2">
        <v>0.74628543265279856</v>
      </c>
      <c r="P636" s="2">
        <v>0.72049137081951953</v>
      </c>
      <c r="Q636" s="2">
        <v>0.6896950859541896</v>
      </c>
      <c r="R636" s="2">
        <v>0.65573771202189879</v>
      </c>
      <c r="S636" s="2">
        <v>0.65960696211140624</v>
      </c>
      <c r="T636" s="2">
        <v>0.8972281421172934</v>
      </c>
      <c r="U636" s="2">
        <v>0.84847753676774407</v>
      </c>
      <c r="V636" s="2">
        <v>0.80403134933523024</v>
      </c>
      <c r="W636" s="2">
        <v>0.77811220447378371</v>
      </c>
      <c r="X636" s="2">
        <v>0.77142171912081858</v>
      </c>
      <c r="Y636" s="2">
        <v>0.74242466556131081</v>
      </c>
      <c r="Z636" s="2">
        <v>0.69271921337069253</v>
      </c>
      <c r="AA636" s="2">
        <v>0.66301212011075961</v>
      </c>
      <c r="AB636" s="2">
        <v>0.66470391400066098</v>
      </c>
      <c r="AC636" s="9">
        <v>9.416226085007539E-3</v>
      </c>
      <c r="AD636" s="2"/>
      <c r="AE636" s="2">
        <f t="shared" si="261"/>
        <v>-0.10844511022379968</v>
      </c>
      <c r="AF636" s="2">
        <f t="shared" si="262"/>
        <v>-0.16431166870927921</v>
      </c>
      <c r="AG636" s="2">
        <f t="shared" si="263"/>
        <v>-0.21811701885284229</v>
      </c>
      <c r="AH636" s="2">
        <f t="shared" si="264"/>
        <v>-0.25088454351402534</v>
      </c>
      <c r="AI636" s="2">
        <f t="shared" si="265"/>
        <v>-0.25952007814569639</v>
      </c>
      <c r="AJ636" s="2">
        <f t="shared" si="266"/>
        <v>-0.29783387397623656</v>
      </c>
      <c r="AK636" s="2">
        <f t="shared" si="267"/>
        <v>-0.36713053740927637</v>
      </c>
      <c r="AL636" s="2">
        <f t="shared" si="268"/>
        <v>-0.41096200825332002</v>
      </c>
      <c r="AM636" s="2">
        <f t="shared" si="269"/>
        <v>-0.40841357958024932</v>
      </c>
      <c r="AN636" s="2">
        <f t="shared" si="270"/>
        <v>3.182334787483462</v>
      </c>
      <c r="AO636" s="2">
        <f t="shared" si="271"/>
        <v>0.54903270218220401</v>
      </c>
      <c r="AP636" s="2">
        <f t="shared" si="272"/>
        <v>0.98775821109112205</v>
      </c>
      <c r="AQ636" s="23">
        <f t="shared" si="254"/>
        <v>3.5304837762651959</v>
      </c>
      <c r="AR636" s="2">
        <f t="shared" si="255"/>
        <v>-0.3715056834735801</v>
      </c>
      <c r="AS636" s="2">
        <f t="shared" si="256"/>
        <v>-0.42199439922597937</v>
      </c>
      <c r="AT636" s="2">
        <f t="shared" si="257"/>
        <v>1.287297238963512</v>
      </c>
      <c r="AU636" s="2">
        <f t="shared" si="258"/>
        <v>7.9662829561172828</v>
      </c>
      <c r="AV636" s="2">
        <f t="shared" si="259"/>
        <v>0.67627231028016432</v>
      </c>
      <c r="AW636" s="27">
        <f t="shared" si="260"/>
        <v>1.3923719693782243E-2</v>
      </c>
      <c r="AX636" s="28">
        <f t="shared" si="273"/>
        <v>1.128446458961285</v>
      </c>
      <c r="AY636" s="2">
        <v>1E-3</v>
      </c>
      <c r="AZ636" s="2">
        <v>50</v>
      </c>
      <c r="BA636" s="2">
        <f t="shared" si="274"/>
        <v>2.9511825051119454</v>
      </c>
      <c r="BB636" s="2">
        <f t="shared" si="275"/>
        <v>5.9436723747874369</v>
      </c>
      <c r="BC636" s="2">
        <f t="shared" si="276"/>
        <v>9.254708028313828E-2</v>
      </c>
      <c r="BD636" s="2">
        <f t="shared" si="277"/>
        <v>7.7851877346841875E-3</v>
      </c>
      <c r="BE636" s="2">
        <f t="shared" si="278"/>
        <v>5.9608654233532121E-2</v>
      </c>
      <c r="BF636">
        <f t="shared" si="279"/>
        <v>2.2305412365892705</v>
      </c>
      <c r="BG636" s="9">
        <f t="shared" si="280"/>
        <v>7.2393465405034604E-7</v>
      </c>
      <c r="BH636" s="9">
        <f t="shared" si="281"/>
        <v>6.5485770850200803E-7</v>
      </c>
      <c r="BI636" s="2"/>
      <c r="BJ636" s="2"/>
      <c r="BK636" s="2"/>
      <c r="BL636" s="2"/>
      <c r="BM636" s="2"/>
      <c r="BN636" s="2"/>
      <c r="BO636" s="2"/>
      <c r="BP636" s="2"/>
      <c r="BQ636" s="2"/>
      <c r="BR636" s="11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V636" s="6"/>
      <c r="EW636" s="6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6"/>
      <c r="FJ636" s="7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</row>
    <row r="637" spans="1:225">
      <c r="A637" s="16">
        <v>98.55606783152615</v>
      </c>
      <c r="B637" s="2">
        <v>8.437533708646329E-2</v>
      </c>
      <c r="C637" s="2">
        <v>5.2375669072940889E-2</v>
      </c>
      <c r="D637" s="2">
        <v>3.4105487843376615E-2</v>
      </c>
      <c r="E637" s="2">
        <v>3.2493160434120726E-2</v>
      </c>
      <c r="F637" s="2">
        <v>2.4952524949616924E-2</v>
      </c>
      <c r="G637" s="2">
        <v>1.8815079642390563E-2</v>
      </c>
      <c r="H637" s="2">
        <v>7.5152004651951581E-3</v>
      </c>
      <c r="I637" s="2">
        <v>5.8460091114474295E-3</v>
      </c>
      <c r="J637" s="2">
        <v>4.0108633439085249E-3</v>
      </c>
      <c r="K637" s="2">
        <v>0.81389423878739997</v>
      </c>
      <c r="L637" s="2">
        <v>0.7976897726350497</v>
      </c>
      <c r="M637" s="2">
        <v>0.77642365432865701</v>
      </c>
      <c r="N637" s="2">
        <v>0.74577540332436976</v>
      </c>
      <c r="O637" s="2">
        <v>0.7466103620072253</v>
      </c>
      <c r="P637" s="2">
        <v>0.72677672847855335</v>
      </c>
      <c r="Q637" s="2">
        <v>0.69463787963421564</v>
      </c>
      <c r="R637" s="2">
        <v>0.65695567599260973</v>
      </c>
      <c r="S637" s="2">
        <v>0.66260097335802326</v>
      </c>
      <c r="T637" s="2">
        <v>0.89826957587386325</v>
      </c>
      <c r="U637" s="2">
        <v>0.85006544170799059</v>
      </c>
      <c r="V637" s="2">
        <v>0.81052914217203365</v>
      </c>
      <c r="W637" s="2">
        <v>0.77826856375849052</v>
      </c>
      <c r="X637" s="2">
        <v>0.77156288695684228</v>
      </c>
      <c r="Y637" s="2">
        <v>0.74559180812094394</v>
      </c>
      <c r="Z637" s="2">
        <v>0.69576714997804368</v>
      </c>
      <c r="AA637" s="2">
        <v>0.66280168510405713</v>
      </c>
      <c r="AB637" s="2">
        <v>0.6666118367019318</v>
      </c>
      <c r="AC637" s="9">
        <v>9.4220587500567533E-3</v>
      </c>
      <c r="AD637" s="2"/>
      <c r="AE637" s="2">
        <f t="shared" si="261"/>
        <v>-0.10728505987906899</v>
      </c>
      <c r="AF637" s="2">
        <f t="shared" si="262"/>
        <v>-0.16244194221667688</v>
      </c>
      <c r="AG637" s="2">
        <f t="shared" si="263"/>
        <v>-0.21006798265757071</v>
      </c>
      <c r="AH637" s="2">
        <f t="shared" si="264"/>
        <v>-0.25068361673771927</v>
      </c>
      <c r="AI637" s="2">
        <f t="shared" si="265"/>
        <v>-0.2593370979191128</v>
      </c>
      <c r="AJ637" s="2">
        <f t="shared" si="266"/>
        <v>-0.293577002633366</v>
      </c>
      <c r="AK637" s="2">
        <f t="shared" si="267"/>
        <v>-0.36274022925284999</v>
      </c>
      <c r="AL637" s="2">
        <f t="shared" si="268"/>
        <v>-0.41127945103094371</v>
      </c>
      <c r="AM637" s="2">
        <f t="shared" si="269"/>
        <v>-0.40554735643756779</v>
      </c>
      <c r="AN637" s="2">
        <f t="shared" si="270"/>
        <v>3.185647618929444</v>
      </c>
      <c r="AO637" s="2">
        <f t="shared" si="271"/>
        <v>0.54915893874435495</v>
      </c>
      <c r="AP637" s="2">
        <f t="shared" si="272"/>
        <v>0.98643019267454102</v>
      </c>
      <c r="AQ637" s="23">
        <f t="shared" si="254"/>
        <v>3.530624056823914</v>
      </c>
      <c r="AR637" s="2">
        <f t="shared" si="255"/>
        <v>-0.36436460570156087</v>
      </c>
      <c r="AS637" s="2">
        <f t="shared" si="256"/>
        <v>-0.42013872701594407</v>
      </c>
      <c r="AT637" s="2">
        <f t="shared" si="257"/>
        <v>1.4220578064556841</v>
      </c>
      <c r="AU637" s="2">
        <f t="shared" si="258"/>
        <v>8.846264505143429</v>
      </c>
      <c r="AV637" s="2">
        <f t="shared" si="259"/>
        <v>0.67971897816833715</v>
      </c>
      <c r="AW637" s="27">
        <f t="shared" si="260"/>
        <v>1.3861697337694923E-2</v>
      </c>
      <c r="AX637" s="28">
        <f t="shared" si="273"/>
        <v>1.1280503175752907</v>
      </c>
      <c r="AY637" s="2">
        <v>1E-3</v>
      </c>
      <c r="AZ637" s="2">
        <v>50</v>
      </c>
      <c r="BA637" s="2">
        <f t="shared" si="274"/>
        <v>2.9502449792919898</v>
      </c>
      <c r="BB637" s="2">
        <f t="shared" si="275"/>
        <v>5.9234591596918396</v>
      </c>
      <c r="BC637" s="2">
        <f t="shared" si="276"/>
        <v>9.2517680109758069E-2</v>
      </c>
      <c r="BD637" s="2">
        <f t="shared" si="277"/>
        <v>7.8092713131297439E-3</v>
      </c>
      <c r="BE637" s="2">
        <f t="shared" si="278"/>
        <v>5.9590365274477364E-2</v>
      </c>
      <c r="BF637">
        <f t="shared" si="279"/>
        <v>2.2443806247321518</v>
      </c>
      <c r="BG637" s="9">
        <f t="shared" si="280"/>
        <v>6.2100748439520324E-7</v>
      </c>
      <c r="BH637" s="9">
        <f t="shared" si="281"/>
        <v>6.5338842686203306E-7</v>
      </c>
      <c r="BI637" s="2"/>
      <c r="BJ637" s="2"/>
      <c r="BK637" s="2"/>
      <c r="BL637" s="2"/>
      <c r="BM637" s="2"/>
      <c r="BN637" s="2"/>
      <c r="BO637" s="2"/>
      <c r="BP637" s="2"/>
      <c r="BQ637" s="2"/>
      <c r="BR637" s="11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V637" s="6"/>
      <c r="EW637" s="6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6"/>
      <c r="FJ637" s="7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</row>
    <row r="638" spans="1:225">
      <c r="A638" s="16">
        <v>98.729069142667925</v>
      </c>
      <c r="B638" s="2">
        <v>8.5337514753059812E-2</v>
      </c>
      <c r="C638" s="2">
        <v>5.4980598535667682E-2</v>
      </c>
      <c r="D638" s="2">
        <v>3.4600518209039477E-2</v>
      </c>
      <c r="E638" s="2">
        <v>3.2725828534844528E-2</v>
      </c>
      <c r="F638" s="2">
        <v>2.5695659309012693E-2</v>
      </c>
      <c r="G638" s="2">
        <v>2.084515584213922E-2</v>
      </c>
      <c r="H638" s="2">
        <v>8.583586560525611E-3</v>
      </c>
      <c r="I638" s="2">
        <v>6.7329953563633107E-3</v>
      </c>
      <c r="J638" s="2">
        <v>4.6775409761452393E-3</v>
      </c>
      <c r="K638" s="2">
        <v>0.81350782239668018</v>
      </c>
      <c r="L638" s="2">
        <v>0.79638485883391441</v>
      </c>
      <c r="M638" s="2">
        <v>0.77690192457367524</v>
      </c>
      <c r="N638" s="2">
        <v>0.74553126658017121</v>
      </c>
      <c r="O638" s="2">
        <v>0.74596796490011064</v>
      </c>
      <c r="P638" s="2">
        <v>0.72768323794402889</v>
      </c>
      <c r="Q638" s="2">
        <v>0.6947051806232023</v>
      </c>
      <c r="R638" s="2">
        <v>0.65962541195215818</v>
      </c>
      <c r="S638" s="2">
        <v>0.67176443354196869</v>
      </c>
      <c r="T638" s="2">
        <v>0.89884533714974002</v>
      </c>
      <c r="U638" s="2">
        <v>0.85136545736958213</v>
      </c>
      <c r="V638" s="2">
        <v>0.81150244278271477</v>
      </c>
      <c r="W638" s="2">
        <v>0.77825709511501573</v>
      </c>
      <c r="X638" s="2">
        <v>0.77166362420912338</v>
      </c>
      <c r="Y638" s="2">
        <v>0.74852839378616809</v>
      </c>
      <c r="Z638" s="2">
        <v>0.69866807444453094</v>
      </c>
      <c r="AA638" s="2">
        <v>0.66635840730852147</v>
      </c>
      <c r="AB638" s="2">
        <v>0.67644197451811394</v>
      </c>
      <c r="AC638" s="9">
        <v>9.4326200233200569E-3</v>
      </c>
      <c r="AD638" s="2"/>
      <c r="AE638" s="2">
        <f t="shared" si="261"/>
        <v>-0.10664429807646669</v>
      </c>
      <c r="AF638" s="2">
        <f t="shared" si="262"/>
        <v>-0.16091379797610611</v>
      </c>
      <c r="AG638" s="2">
        <f t="shared" si="263"/>
        <v>-0.20886788182534927</v>
      </c>
      <c r="AH638" s="2">
        <f t="shared" si="264"/>
        <v>-0.2506983529464154</v>
      </c>
      <c r="AI638" s="2">
        <f t="shared" si="265"/>
        <v>-0.25920654384724412</v>
      </c>
      <c r="AJ638" s="2">
        <f t="shared" si="266"/>
        <v>-0.2896461415918819</v>
      </c>
      <c r="AK638" s="2">
        <f t="shared" si="267"/>
        <v>-0.35857950726211074</v>
      </c>
      <c r="AL638" s="2">
        <f t="shared" si="268"/>
        <v>-0.40592760408015793</v>
      </c>
      <c r="AM638" s="2">
        <f t="shared" si="269"/>
        <v>-0.39090860812006034</v>
      </c>
      <c r="AN638" s="2">
        <f t="shared" si="270"/>
        <v>3.0742834034980491</v>
      </c>
      <c r="AO638" s="2">
        <f t="shared" si="271"/>
        <v>0.53092327832633202</v>
      </c>
      <c r="AP638" s="2">
        <f t="shared" si="272"/>
        <v>0.98067722436440963</v>
      </c>
      <c r="AQ638" s="23">
        <f t="shared" si="254"/>
        <v>3.5102453177116875</v>
      </c>
      <c r="AR638" s="2">
        <f t="shared" si="255"/>
        <v>-0.36426772395800239</v>
      </c>
      <c r="AS638" s="2">
        <f t="shared" si="256"/>
        <v>-0.41608316273171986</v>
      </c>
      <c r="AT638" s="2">
        <f t="shared" si="257"/>
        <v>1.3211243398663723</v>
      </c>
      <c r="AU638" s="2">
        <f t="shared" si="258"/>
        <v>8.1926181132973674</v>
      </c>
      <c r="AV638" s="2">
        <f t="shared" si="259"/>
        <v>0.68083318894076494</v>
      </c>
      <c r="AW638" s="27">
        <f t="shared" si="260"/>
        <v>1.3854524392377603E-2</v>
      </c>
      <c r="AX638" s="28">
        <f t="shared" si="273"/>
        <v>1.1294044435596049</v>
      </c>
      <c r="AY638" s="2">
        <v>1E-3</v>
      </c>
      <c r="AZ638" s="2">
        <v>50</v>
      </c>
      <c r="BA638" s="2">
        <f t="shared" si="274"/>
        <v>3.0896780578984302</v>
      </c>
      <c r="BB638" s="2">
        <f t="shared" si="275"/>
        <v>6.2690116497286867</v>
      </c>
      <c r="BC638" s="2">
        <f t="shared" si="276"/>
        <v>9.6890206816447097E-2</v>
      </c>
      <c r="BD638" s="2">
        <f t="shared" si="277"/>
        <v>7.7275560820997359E-3</v>
      </c>
      <c r="BE638" s="2">
        <f t="shared" si="278"/>
        <v>6.2305977689348424E-2</v>
      </c>
      <c r="BF638">
        <f t="shared" si="279"/>
        <v>2.0181552791622739</v>
      </c>
      <c r="BG638" s="9">
        <f t="shared" si="280"/>
        <v>6.8912404028654654E-7</v>
      </c>
      <c r="BH638" s="9">
        <f t="shared" si="281"/>
        <v>7.639688838198397E-7</v>
      </c>
      <c r="BI638" s="2"/>
      <c r="BJ638" s="2"/>
      <c r="BK638" s="2"/>
      <c r="BL638" s="2"/>
      <c r="BM638" s="2"/>
      <c r="BN638" s="2"/>
      <c r="BO638" s="2"/>
      <c r="BP638" s="2"/>
      <c r="BQ638" s="2"/>
      <c r="BR638" s="11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V638" s="6"/>
      <c r="EW638" s="6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6"/>
      <c r="FJ638" s="7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</row>
    <row r="639" spans="1:225">
      <c r="A639" s="16">
        <v>98.915015445024181</v>
      </c>
      <c r="B639" s="2">
        <v>8.2903932681524045E-2</v>
      </c>
      <c r="C639" s="2">
        <v>5.1169053683859753E-2</v>
      </c>
      <c r="D639" s="2">
        <v>3.4385493328708334E-2</v>
      </c>
      <c r="E639" s="2">
        <v>3.1012576182750641E-2</v>
      </c>
      <c r="F639" s="2">
        <v>2.5425936900752059E-2</v>
      </c>
      <c r="G639" s="2">
        <v>1.9805517281107188E-2</v>
      </c>
      <c r="H639" s="2">
        <v>8.2024966313611527E-3</v>
      </c>
      <c r="I639" s="2">
        <v>6.4441963146965884E-3</v>
      </c>
      <c r="J639" s="2">
        <v>4.4874829806287068E-3</v>
      </c>
      <c r="K639" s="2">
        <v>0.81390512016575256</v>
      </c>
      <c r="L639" s="2">
        <v>0.7988847026606577</v>
      </c>
      <c r="M639" s="2">
        <v>0.77504245116671389</v>
      </c>
      <c r="N639" s="2">
        <v>0.74854499032159527</v>
      </c>
      <c r="O639" s="2">
        <v>0.74572688642394769</v>
      </c>
      <c r="P639" s="2">
        <v>0.7277813647418343</v>
      </c>
      <c r="Q639" s="2">
        <v>0.69576328755162686</v>
      </c>
      <c r="R639" s="2">
        <v>0.6599694294504731</v>
      </c>
      <c r="S639" s="2">
        <v>0.66767549215524447</v>
      </c>
      <c r="T639" s="2">
        <v>0.89680905284727663</v>
      </c>
      <c r="U639" s="2">
        <v>0.85005375634451741</v>
      </c>
      <c r="V639" s="2">
        <v>0.80942794449542221</v>
      </c>
      <c r="W639" s="2">
        <v>0.77955756650434593</v>
      </c>
      <c r="X639" s="2">
        <v>0.7711528233246997</v>
      </c>
      <c r="Y639" s="2">
        <v>0.74758688202294143</v>
      </c>
      <c r="Z639" s="2">
        <v>0.69876133777006932</v>
      </c>
      <c r="AA639" s="2">
        <v>0.66641362576516971</v>
      </c>
      <c r="AB639" s="2">
        <v>0.6721629751358732</v>
      </c>
      <c r="AC639" s="9">
        <v>9.449415972609905E-3</v>
      </c>
      <c r="AD639" s="2"/>
      <c r="AE639" s="2">
        <f t="shared" si="261"/>
        <v>-0.10891231266399014</v>
      </c>
      <c r="AF639" s="2">
        <f t="shared" si="262"/>
        <v>-0.16245568873925806</v>
      </c>
      <c r="AG639" s="2">
        <f t="shared" si="263"/>
        <v>-0.21142752218524194</v>
      </c>
      <c r="AH639" s="2">
        <f t="shared" si="264"/>
        <v>-0.24902874266032693</v>
      </c>
      <c r="AI639" s="2">
        <f t="shared" si="265"/>
        <v>-0.25986871063176892</v>
      </c>
      <c r="AJ639" s="2">
        <f t="shared" si="266"/>
        <v>-0.29090475034046853</v>
      </c>
      <c r="AK639" s="2">
        <f t="shared" si="267"/>
        <v>-0.35844602885545684</v>
      </c>
      <c r="AL639" s="2">
        <f t="shared" si="268"/>
        <v>-0.40584474151205246</v>
      </c>
      <c r="AM639" s="2">
        <f t="shared" si="269"/>
        <v>-0.39725444533919996</v>
      </c>
      <c r="AN639" s="2">
        <f t="shared" si="270"/>
        <v>3.0851562281245646</v>
      </c>
      <c r="AO639" s="2">
        <f t="shared" si="271"/>
        <v>0.53287421565365523</v>
      </c>
      <c r="AP639" s="2">
        <f t="shared" si="272"/>
        <v>0.98514845598723477</v>
      </c>
      <c r="AQ639" s="23">
        <f t="shared" si="254"/>
        <v>3.5124368923178548</v>
      </c>
      <c r="AR639" s="2">
        <f t="shared" si="255"/>
        <v>-0.36274578058872115</v>
      </c>
      <c r="AS639" s="2">
        <f t="shared" si="256"/>
        <v>-0.41556176404885919</v>
      </c>
      <c r="AT639" s="2">
        <f t="shared" si="257"/>
        <v>1.3466349592809219</v>
      </c>
      <c r="AU639" s="2">
        <f t="shared" si="258"/>
        <v>8.3593716335748827</v>
      </c>
      <c r="AV639" s="2">
        <f t="shared" si="259"/>
        <v>0.6816046425073351</v>
      </c>
      <c r="AW639" s="27">
        <f t="shared" si="260"/>
        <v>1.3863485345184126E-2</v>
      </c>
      <c r="AX639" s="28">
        <f t="shared" si="273"/>
        <v>1.129312688096763</v>
      </c>
      <c r="AY639" s="2">
        <v>1E-3</v>
      </c>
      <c r="AZ639" s="2">
        <v>50</v>
      </c>
      <c r="BA639" s="2">
        <f t="shared" si="274"/>
        <v>3.0743674132195564</v>
      </c>
      <c r="BB639" s="2">
        <f t="shared" si="275"/>
        <v>6.2335230042251686</v>
      </c>
      <c r="BC639" s="2">
        <f t="shared" si="276"/>
        <v>9.6410075391220776E-2</v>
      </c>
      <c r="BD639" s="2">
        <f t="shared" si="277"/>
        <v>7.733039049305156E-3</v>
      </c>
      <c r="BE639" s="2">
        <f t="shared" si="278"/>
        <v>6.2008219042017032E-2</v>
      </c>
      <c r="BF639">
        <f t="shared" si="279"/>
        <v>2.0401164987883824</v>
      </c>
      <c r="BG639" s="9">
        <f t="shared" si="280"/>
        <v>6.5463834603101869E-7</v>
      </c>
      <c r="BH639" s="9">
        <f t="shared" si="281"/>
        <v>7.5105408604744866E-7</v>
      </c>
      <c r="BI639" s="2"/>
      <c r="BJ639" s="2"/>
      <c r="BK639" s="2"/>
      <c r="BL639" s="2"/>
      <c r="BM639" s="2"/>
      <c r="BN639" s="2"/>
      <c r="BO639" s="2"/>
      <c r="BP639" s="2"/>
      <c r="BQ639" s="2"/>
      <c r="BR639" s="11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V639" s="6"/>
      <c r="EW639" s="6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6"/>
      <c r="FJ639" s="7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</row>
    <row r="640" spans="1:225">
      <c r="A640" s="16">
        <v>99.105812371168611</v>
      </c>
      <c r="B640" s="2">
        <v>8.5748648722157317E-2</v>
      </c>
      <c r="C640" s="2">
        <v>5.3880180304349407E-2</v>
      </c>
      <c r="D640" s="2">
        <v>3.6582781458580439E-2</v>
      </c>
      <c r="E640" s="2">
        <v>3.2292742070581602E-2</v>
      </c>
      <c r="F640" s="2">
        <v>2.6898960320095699E-2</v>
      </c>
      <c r="G640" s="2">
        <v>1.9666770028033312E-2</v>
      </c>
      <c r="H640" s="2">
        <v>8.0168323880367345E-3</v>
      </c>
      <c r="I640" s="2">
        <v>6.2710431889459167E-3</v>
      </c>
      <c r="J640" s="2">
        <v>4.3385566640293943E-3</v>
      </c>
      <c r="K640" s="2">
        <v>0.81062158453867239</v>
      </c>
      <c r="L640" s="2">
        <v>0.79496877200335025</v>
      </c>
      <c r="M640" s="2">
        <v>0.7717714175701238</v>
      </c>
      <c r="N640" s="2">
        <v>0.75148263266880155</v>
      </c>
      <c r="O640" s="2">
        <v>0.75066580228776569</v>
      </c>
      <c r="P640" s="2">
        <v>0.73202874187654832</v>
      </c>
      <c r="Q640" s="2">
        <v>0.70258805675817659</v>
      </c>
      <c r="R640" s="2">
        <v>0.66206087975156813</v>
      </c>
      <c r="S640" s="2">
        <v>0.66545931922133283</v>
      </c>
      <c r="T640" s="2">
        <v>0.89637023326082965</v>
      </c>
      <c r="U640" s="2">
        <v>0.84884895230769963</v>
      </c>
      <c r="V640" s="2">
        <v>0.8083541990287042</v>
      </c>
      <c r="W640" s="2">
        <v>0.78377537473938319</v>
      </c>
      <c r="X640" s="2">
        <v>0.77756476260786134</v>
      </c>
      <c r="Y640" s="2">
        <v>0.75169551190458161</v>
      </c>
      <c r="Z640" s="2">
        <v>0.70349483207855079</v>
      </c>
      <c r="AA640" s="2">
        <v>0.66833192294051402</v>
      </c>
      <c r="AB640" s="2">
        <v>0.66979787588536221</v>
      </c>
      <c r="AC640" s="9">
        <v>9.4662119066310849E-3</v>
      </c>
      <c r="AD640" s="2"/>
      <c r="AE640" s="2">
        <f t="shared" si="261"/>
        <v>-0.10940174458929315</v>
      </c>
      <c r="AF640" s="2">
        <f t="shared" si="262"/>
        <v>-0.16387402097529946</v>
      </c>
      <c r="AG640" s="2">
        <f t="shared" si="263"/>
        <v>-0.21275495138043227</v>
      </c>
      <c r="AH640" s="2">
        <f t="shared" si="264"/>
        <v>-0.24363281149609117</v>
      </c>
      <c r="AI640" s="2">
        <f t="shared" si="265"/>
        <v>-0.25158834243899947</v>
      </c>
      <c r="AJ640" s="2">
        <f t="shared" si="266"/>
        <v>-0.28542394141041633</v>
      </c>
      <c r="AK640" s="2">
        <f t="shared" si="267"/>
        <v>-0.35169474846952858</v>
      </c>
      <c r="AL640" s="2">
        <f t="shared" si="268"/>
        <v>-0.40297033822524925</v>
      </c>
      <c r="AM640" s="2">
        <f t="shared" si="269"/>
        <v>-0.40077928989406308</v>
      </c>
      <c r="AN640" s="2">
        <f t="shared" si="270"/>
        <v>3.0657958417648024</v>
      </c>
      <c r="AO640" s="2">
        <f t="shared" si="271"/>
        <v>0.52941233834485035</v>
      </c>
      <c r="AP640" s="2">
        <f t="shared" si="272"/>
        <v>0.98782137096955713</v>
      </c>
      <c r="AQ640" s="23">
        <f t="shared" si="254"/>
        <v>3.5085460664944192</v>
      </c>
      <c r="AR640" s="2">
        <f t="shared" si="255"/>
        <v>-0.35298453793113055</v>
      </c>
      <c r="AS640" s="2">
        <f t="shared" si="256"/>
        <v>-0.41239776390255156</v>
      </c>
      <c r="AT640" s="2">
        <f t="shared" si="257"/>
        <v>1.5148430814917482</v>
      </c>
      <c r="AU640" s="2">
        <f t="shared" si="258"/>
        <v>9.4586122350055657</v>
      </c>
      <c r="AV640" s="2">
        <f t="shared" si="259"/>
        <v>0.68652518904902182</v>
      </c>
      <c r="AW640" s="27">
        <f t="shared" si="260"/>
        <v>1.3788586431538994E-2</v>
      </c>
      <c r="AX640" s="28">
        <f t="shared" si="273"/>
        <v>1.129108859259919</v>
      </c>
      <c r="AY640" s="2">
        <v>1E-3</v>
      </c>
      <c r="AZ640" s="2">
        <v>50</v>
      </c>
      <c r="BA640" s="2">
        <f t="shared" si="274"/>
        <v>3.1016021986000344</v>
      </c>
      <c r="BB640" s="2">
        <f t="shared" si="275"/>
        <v>6.2788310666555587</v>
      </c>
      <c r="BC640" s="2">
        <f t="shared" si="276"/>
        <v>9.7264139775492239E-2</v>
      </c>
      <c r="BD640" s="2">
        <f t="shared" si="277"/>
        <v>7.745246990551161E-3</v>
      </c>
      <c r="BE640" s="2">
        <f t="shared" si="278"/>
        <v>6.2537802322871983E-2</v>
      </c>
      <c r="BF640">
        <f t="shared" si="279"/>
        <v>2.0121646247442362</v>
      </c>
      <c r="BG640" s="9">
        <f t="shared" si="280"/>
        <v>6.5025733655072142E-7</v>
      </c>
      <c r="BH640" s="9">
        <f t="shared" si="281"/>
        <v>7.7245517049327834E-7</v>
      </c>
      <c r="BI640" s="2"/>
      <c r="BJ640" s="2"/>
      <c r="BK640" s="2"/>
      <c r="BL640" s="2"/>
      <c r="BM640" s="2"/>
      <c r="BN640" s="2"/>
      <c r="BO640" s="2"/>
      <c r="BP640" s="2"/>
      <c r="BQ640" s="2"/>
      <c r="BR640" s="11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V640" s="6"/>
      <c r="EW640" s="6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6"/>
      <c r="FJ640" s="7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</row>
    <row r="641" spans="1:225">
      <c r="A641" s="16">
        <v>99.286904754293928</v>
      </c>
      <c r="B641" s="2">
        <v>8.603692530033219E-2</v>
      </c>
      <c r="C641" s="2">
        <v>5.583144222935861E-2</v>
      </c>
      <c r="D641" s="2">
        <v>3.6860624805841596E-2</v>
      </c>
      <c r="E641" s="2">
        <v>3.0957679005275324E-2</v>
      </c>
      <c r="F641" s="2">
        <v>2.5911823409708132E-2</v>
      </c>
      <c r="G641" s="2">
        <v>1.9147950639475247E-2</v>
      </c>
      <c r="H641" s="2">
        <v>7.5025001208777154E-3</v>
      </c>
      <c r="I641" s="2">
        <v>5.8054975753707924E-3</v>
      </c>
      <c r="J641" s="2">
        <v>3.9517512869348811E-3</v>
      </c>
      <c r="K641" s="2">
        <v>0.80681764314350546</v>
      </c>
      <c r="L641" s="2">
        <v>0.78830033472395933</v>
      </c>
      <c r="M641" s="2">
        <v>0.76466999251353185</v>
      </c>
      <c r="N641" s="2">
        <v>0.75121544594336565</v>
      </c>
      <c r="O641" s="2">
        <v>0.75076626592596907</v>
      </c>
      <c r="P641" s="2">
        <v>0.73145928039532593</v>
      </c>
      <c r="Q641" s="2">
        <v>0.69846277365342635</v>
      </c>
      <c r="R641" s="2">
        <v>0.66066200605331538</v>
      </c>
      <c r="S641" s="2">
        <v>0.66489064447470503</v>
      </c>
      <c r="T641" s="2">
        <v>0.89285456844383759</v>
      </c>
      <c r="U641" s="2">
        <v>0.84413177695331798</v>
      </c>
      <c r="V641" s="2">
        <v>0.80153061731937347</v>
      </c>
      <c r="W641" s="2">
        <v>0.782173124948641</v>
      </c>
      <c r="X641" s="2">
        <v>0.77667808933567717</v>
      </c>
      <c r="Y641" s="2">
        <v>0.7506072310348012</v>
      </c>
      <c r="Z641" s="2">
        <v>0.70032200173857029</v>
      </c>
      <c r="AA641" s="2">
        <v>0.66646750362868612</v>
      </c>
      <c r="AB641" s="2">
        <v>0.66884239576163995</v>
      </c>
      <c r="AC641" s="9">
        <v>9.4765533535538082E-3</v>
      </c>
      <c r="AD641" s="2"/>
      <c r="AE641" s="2">
        <f t="shared" si="261"/>
        <v>-0.11333156865406191</v>
      </c>
      <c r="AF641" s="2">
        <f t="shared" si="262"/>
        <v>-0.16944666274285247</v>
      </c>
      <c r="AG641" s="2">
        <f t="shared" si="263"/>
        <v>-0.22123210763796022</v>
      </c>
      <c r="AH641" s="2">
        <f t="shared" si="264"/>
        <v>-0.24567917553704641</v>
      </c>
      <c r="AI641" s="2">
        <f t="shared" si="265"/>
        <v>-0.2527293138994966</v>
      </c>
      <c r="AJ641" s="2">
        <f t="shared" si="266"/>
        <v>-0.28687275865482342</v>
      </c>
      <c r="AK641" s="2">
        <f t="shared" si="267"/>
        <v>-0.35621504722376834</v>
      </c>
      <c r="AL641" s="2">
        <f t="shared" si="268"/>
        <v>-0.40576389729817985</v>
      </c>
      <c r="AM641" s="2">
        <f t="shared" si="269"/>
        <v>-0.40220682842883076</v>
      </c>
      <c r="AN641" s="2">
        <f t="shared" si="270"/>
        <v>3.0293265703452503</v>
      </c>
      <c r="AO641" s="2">
        <f t="shared" si="271"/>
        <v>0.5241760090864177</v>
      </c>
      <c r="AP641" s="2">
        <f t="shared" si="272"/>
        <v>0.98696359856587812</v>
      </c>
      <c r="AQ641" s="23">
        <f t="shared" si="254"/>
        <v>3.5026437540770181</v>
      </c>
      <c r="AR641" s="2">
        <f t="shared" si="255"/>
        <v>-0.35887339640336297</v>
      </c>
      <c r="AS641" s="2">
        <f t="shared" si="256"/>
        <v>-0.4145129071949103</v>
      </c>
      <c r="AT641" s="2">
        <f t="shared" si="257"/>
        <v>1.4186256780721491</v>
      </c>
      <c r="AU641" s="2">
        <f t="shared" si="258"/>
        <v>8.8295259137555835</v>
      </c>
      <c r="AV641" s="2">
        <f t="shared" si="259"/>
        <v>0.68349753831820292</v>
      </c>
      <c r="AW641" s="27">
        <f t="shared" si="260"/>
        <v>1.3864795148891948E-2</v>
      </c>
      <c r="AX641" s="28">
        <f t="shared" si="273"/>
        <v>1.1299737002606101</v>
      </c>
      <c r="AY641" s="2">
        <v>1E-3</v>
      </c>
      <c r="AZ641" s="2">
        <v>50</v>
      </c>
      <c r="BA641" s="2">
        <f t="shared" si="274"/>
        <v>3.1433813666701966</v>
      </c>
      <c r="BB641" s="2">
        <f t="shared" si="275"/>
        <v>6.4060336591105971</v>
      </c>
      <c r="BC641" s="2">
        <f t="shared" si="276"/>
        <v>9.8574306129099482E-2</v>
      </c>
      <c r="BD641" s="2">
        <f t="shared" si="277"/>
        <v>7.6937123960226826E-3</v>
      </c>
      <c r="BE641" s="2">
        <f t="shared" si="278"/>
        <v>6.3349546850560046E-2</v>
      </c>
      <c r="BF641">
        <f t="shared" si="279"/>
        <v>1.9369183853014247</v>
      </c>
      <c r="BG641" s="9">
        <f t="shared" si="280"/>
        <v>6.334095426868347E-7</v>
      </c>
      <c r="BH641" s="9">
        <f t="shared" si="281"/>
        <v>8.1209575017983247E-7</v>
      </c>
      <c r="BI641" s="2"/>
      <c r="BJ641" s="2"/>
      <c r="BK641" s="2"/>
      <c r="BL641" s="2"/>
      <c r="BM641" s="2"/>
      <c r="BN641" s="2"/>
      <c r="BO641" s="2"/>
      <c r="BP641" s="2"/>
      <c r="BQ641" s="2"/>
      <c r="BR641" s="11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V641" s="6"/>
      <c r="EW641" s="6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6"/>
      <c r="FJ641" s="7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</row>
    <row r="642" spans="1:225">
      <c r="A642" s="16">
        <v>99.468808960243834</v>
      </c>
      <c r="B642" s="2">
        <v>8.5808673272147001E-2</v>
      </c>
      <c r="C642" s="2">
        <v>5.6330039350679748E-2</v>
      </c>
      <c r="D642" s="2">
        <v>3.7132193200372934E-2</v>
      </c>
      <c r="E642" s="2">
        <v>3.1547274955046431E-2</v>
      </c>
      <c r="F642" s="2">
        <v>2.6168795988322047E-2</v>
      </c>
      <c r="G642" s="2">
        <v>1.8837272524382845E-2</v>
      </c>
      <c r="H642" s="2">
        <v>7.3569060692706455E-3</v>
      </c>
      <c r="I642" s="2">
        <v>5.6877919902308463E-3</v>
      </c>
      <c r="J642" s="2">
        <v>3.8664860407220713E-3</v>
      </c>
      <c r="K642" s="2">
        <v>0.79985907714972537</v>
      </c>
      <c r="L642" s="2">
        <v>0.77572756447007785</v>
      </c>
      <c r="M642" s="2">
        <v>0.75486635371201416</v>
      </c>
      <c r="N642" s="2">
        <v>0.73945094251082633</v>
      </c>
      <c r="O642" s="2">
        <v>0.73995212080577077</v>
      </c>
      <c r="P642" s="2">
        <v>0.72322221270104015</v>
      </c>
      <c r="Q642" s="2">
        <v>0.68939214186666731</v>
      </c>
      <c r="R642" s="2">
        <v>0.65350638543154405</v>
      </c>
      <c r="S642" s="2">
        <v>0.65750555438595082</v>
      </c>
      <c r="T642" s="2">
        <v>0.8856677504218724</v>
      </c>
      <c r="U642" s="2">
        <v>0.83205760382075755</v>
      </c>
      <c r="V642" s="2">
        <v>0.79199854691238714</v>
      </c>
      <c r="W642" s="2">
        <v>0.77099821746587271</v>
      </c>
      <c r="X642" s="2">
        <v>0.76612091679409278</v>
      </c>
      <c r="Y642" s="2">
        <v>0.74205948522542298</v>
      </c>
      <c r="Z642" s="2">
        <v>0.69136484764599893</v>
      </c>
      <c r="AA642" s="2">
        <v>0.65919417742177489</v>
      </c>
      <c r="AB642" s="2">
        <v>0.66137204042667286</v>
      </c>
      <c r="AC642" s="9">
        <v>9.4794696817528685E-3</v>
      </c>
      <c r="AD642" s="2"/>
      <c r="AE642" s="2">
        <f t="shared" si="261"/>
        <v>-0.1214133982308066</v>
      </c>
      <c r="AF642" s="2">
        <f t="shared" si="262"/>
        <v>-0.18385360519609803</v>
      </c>
      <c r="AG642" s="2">
        <f t="shared" si="263"/>
        <v>-0.23319572187597618</v>
      </c>
      <c r="AH642" s="2">
        <f t="shared" si="264"/>
        <v>-0.26006921739829897</v>
      </c>
      <c r="AI642" s="2">
        <f t="shared" si="265"/>
        <v>-0.26641526687673184</v>
      </c>
      <c r="AJ642" s="2">
        <f t="shared" si="266"/>
        <v>-0.29832587026068408</v>
      </c>
      <c r="AK642" s="2">
        <f t="shared" si="267"/>
        <v>-0.36908759506945282</v>
      </c>
      <c r="AL642" s="2">
        <f t="shared" si="268"/>
        <v>-0.41673713322052208</v>
      </c>
      <c r="AM642" s="2">
        <f t="shared" si="269"/>
        <v>-0.41343875264719909</v>
      </c>
      <c r="AN642" s="2">
        <f t="shared" si="270"/>
        <v>3.0193908553021904</v>
      </c>
      <c r="AO642" s="2">
        <f t="shared" si="271"/>
        <v>0.52452239335069484</v>
      </c>
      <c r="AP642" s="2">
        <f t="shared" si="272"/>
        <v>0.98525090742077959</v>
      </c>
      <c r="AQ642" s="23">
        <f t="shared" si="254"/>
        <v>3.5030348424766351</v>
      </c>
      <c r="AR642" s="2">
        <f t="shared" si="255"/>
        <v>-0.37194502347511699</v>
      </c>
      <c r="AS642" s="2">
        <f t="shared" si="256"/>
        <v>-0.42540297483852174</v>
      </c>
      <c r="AT642" s="2">
        <f t="shared" si="257"/>
        <v>1.363003042664765</v>
      </c>
      <c r="AU642" s="2">
        <f t="shared" si="258"/>
        <v>8.4561880143991122</v>
      </c>
      <c r="AV642" s="2">
        <f t="shared" si="259"/>
        <v>0.67519439671211645</v>
      </c>
      <c r="AW642" s="27">
        <f t="shared" si="260"/>
        <v>1.403961544691942E-2</v>
      </c>
      <c r="AX642" s="28">
        <f t="shared" si="273"/>
        <v>1.1310284158859463</v>
      </c>
      <c r="AY642" s="2">
        <v>1E-3</v>
      </c>
      <c r="AZ642" s="2">
        <v>50</v>
      </c>
      <c r="BA642" s="2">
        <f t="shared" si="274"/>
        <v>3.1405956725332449</v>
      </c>
      <c r="BB642" s="2">
        <f t="shared" si="275"/>
        <v>6.4522944336376193</v>
      </c>
      <c r="BC642" s="2">
        <f t="shared" si="276"/>
        <v>9.8486948651718739E-2</v>
      </c>
      <c r="BD642" s="2">
        <f t="shared" si="277"/>
        <v>7.6317841321180821E-3</v>
      </c>
      <c r="BE642" s="2">
        <f t="shared" si="278"/>
        <v>6.3295447153599582E-2</v>
      </c>
      <c r="BF642">
        <f t="shared" si="279"/>
        <v>1.9108065452228038</v>
      </c>
      <c r="BG642" s="9">
        <f t="shared" si="280"/>
        <v>6.2311229040788641E-7</v>
      </c>
      <c r="BH642" s="9">
        <f t="shared" si="281"/>
        <v>8.1309776889335098E-7</v>
      </c>
      <c r="BI642" s="2"/>
      <c r="BJ642" s="2"/>
      <c r="BK642" s="2"/>
      <c r="BL642" s="2"/>
      <c r="BM642" s="2"/>
      <c r="BN642" s="2"/>
      <c r="BO642" s="2"/>
      <c r="BP642" s="2"/>
      <c r="BQ642" s="2"/>
      <c r="BR642" s="11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V642" s="6"/>
      <c r="EW642" s="6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6"/>
      <c r="FJ642" s="7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</row>
    <row r="643" spans="1:225">
      <c r="A643" s="16">
        <v>99.648284507743512</v>
      </c>
      <c r="B643" s="2">
        <v>8.5495417973640131E-2</v>
      </c>
      <c r="C643" s="2">
        <v>5.4490085060570445E-2</v>
      </c>
      <c r="D643" s="2">
        <v>3.6987220072327034E-2</v>
      </c>
      <c r="E643" s="2">
        <v>3.4859105603549628E-2</v>
      </c>
      <c r="F643" s="2">
        <v>2.6738498025243529E-2</v>
      </c>
      <c r="G643" s="2">
        <v>2.0641922084928321E-2</v>
      </c>
      <c r="H643" s="2">
        <v>8.6381786692163887E-3</v>
      </c>
      <c r="I643" s="2">
        <v>6.8058096114123065E-3</v>
      </c>
      <c r="J643" s="2">
        <v>4.7595535293580189E-3</v>
      </c>
      <c r="K643" s="2">
        <v>0.80398307890297616</v>
      </c>
      <c r="L643" s="2">
        <v>0.7855056889920593</v>
      </c>
      <c r="M643" s="2">
        <v>0.76398448252501239</v>
      </c>
      <c r="N643" s="2">
        <v>0.73405264974889028</v>
      </c>
      <c r="O643" s="2">
        <v>0.7391931704045116</v>
      </c>
      <c r="P643" s="2">
        <v>0.72075887014283679</v>
      </c>
      <c r="Q643" s="2">
        <v>0.69249584786613172</v>
      </c>
      <c r="R643" s="2">
        <v>0.65402936302615988</v>
      </c>
      <c r="S643" s="2">
        <v>0.66112928572647212</v>
      </c>
      <c r="T643" s="2">
        <v>0.88947849687661629</v>
      </c>
      <c r="U643" s="2">
        <v>0.83999577405262971</v>
      </c>
      <c r="V643" s="2">
        <v>0.80097170259733941</v>
      </c>
      <c r="W643" s="2">
        <v>0.76891175535243994</v>
      </c>
      <c r="X643" s="2">
        <v>0.76593166842975513</v>
      </c>
      <c r="Y643" s="2">
        <v>0.74140079222776512</v>
      </c>
      <c r="Z643" s="2">
        <v>0.69420774757144388</v>
      </c>
      <c r="AA643" s="2">
        <v>0.66083517263757219</v>
      </c>
      <c r="AB643" s="2">
        <v>0.66588883925583009</v>
      </c>
      <c r="AC643" s="9">
        <v>9.4823860186028092E-3</v>
      </c>
      <c r="AD643" s="2"/>
      <c r="AE643" s="2">
        <f t="shared" si="261"/>
        <v>-0.11711994656236345</v>
      </c>
      <c r="AF643" s="2">
        <f t="shared" si="262"/>
        <v>-0.17435841804715926</v>
      </c>
      <c r="AG643" s="2">
        <f t="shared" si="263"/>
        <v>-0.22192966013164542</v>
      </c>
      <c r="AH643" s="2">
        <f t="shared" si="264"/>
        <v>-0.26277906852862959</v>
      </c>
      <c r="AI643" s="2">
        <f t="shared" si="265"/>
        <v>-0.26666231892589182</v>
      </c>
      <c r="AJ643" s="2">
        <f t="shared" si="266"/>
        <v>-0.29921391970960842</v>
      </c>
      <c r="AK643" s="2">
        <f t="shared" si="267"/>
        <v>-0.36498401518537726</v>
      </c>
      <c r="AL643" s="2">
        <f t="shared" si="268"/>
        <v>-0.41425083083479347</v>
      </c>
      <c r="AM643" s="2">
        <f t="shared" si="269"/>
        <v>-0.40663253039672148</v>
      </c>
      <c r="AN643" s="2">
        <f t="shared" si="270"/>
        <v>3.0479794184080795</v>
      </c>
      <c r="AO643" s="2">
        <f t="shared" si="271"/>
        <v>0.52845037250816507</v>
      </c>
      <c r="AP643" s="2">
        <f t="shared" si="272"/>
        <v>0.98275424231530473</v>
      </c>
      <c r="AQ643" s="23">
        <f t="shared" si="254"/>
        <v>3.5074633165786189</v>
      </c>
      <c r="AR643" s="2">
        <f t="shared" si="255"/>
        <v>-0.36745303679980035</v>
      </c>
      <c r="AS643" s="2">
        <f t="shared" si="256"/>
        <v>-0.42460303093928847</v>
      </c>
      <c r="AT643" s="2">
        <f t="shared" si="257"/>
        <v>1.4571380667183613</v>
      </c>
      <c r="AU643" s="2">
        <f t="shared" si="258"/>
        <v>9.0703899502495275</v>
      </c>
      <c r="AV643" s="2">
        <f t="shared" si="259"/>
        <v>0.67726012252016954</v>
      </c>
      <c r="AW643" s="27">
        <f t="shared" si="260"/>
        <v>1.4001098991798994E-2</v>
      </c>
      <c r="AX643" s="28">
        <f t="shared" si="273"/>
        <v>1.1304979105333881</v>
      </c>
      <c r="AY643" s="2">
        <v>1E-3</v>
      </c>
      <c r="AZ643" s="2">
        <v>50</v>
      </c>
      <c r="BA643" s="2">
        <f t="shared" si="274"/>
        <v>3.1092243455187463</v>
      </c>
      <c r="BB643" s="2">
        <f t="shared" si="275"/>
        <v>6.3619796598911851</v>
      </c>
      <c r="BC643" s="2">
        <f t="shared" si="276"/>
        <v>9.7503165129428845E-2</v>
      </c>
      <c r="BD643" s="2">
        <f t="shared" si="277"/>
        <v>7.6628079557816203E-3</v>
      </c>
      <c r="BE643" s="2">
        <f t="shared" si="278"/>
        <v>6.2685955328738885E-2</v>
      </c>
      <c r="BF643">
        <f t="shared" si="279"/>
        <v>1.9623223171063415</v>
      </c>
      <c r="BG643" s="9">
        <f t="shared" si="280"/>
        <v>6.8255976795423375E-7</v>
      </c>
      <c r="BH643" s="9">
        <f t="shared" si="281"/>
        <v>7.8314738711585846E-7</v>
      </c>
      <c r="BI643" s="2"/>
      <c r="BJ643" s="2"/>
      <c r="BK643" s="2"/>
      <c r="BL643" s="2"/>
      <c r="BM643" s="2"/>
      <c r="BN643" s="2"/>
      <c r="BO643" s="2"/>
      <c r="BP643" s="2"/>
      <c r="BQ643" s="2"/>
      <c r="BR643" s="11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V643" s="6"/>
      <c r="EW643" s="6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6"/>
      <c r="FJ643" s="7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</row>
    <row r="644" spans="1:225">
      <c r="A644" s="16">
        <v>99.822909468074073</v>
      </c>
      <c r="B644" s="2">
        <v>8.6188268038434268E-2</v>
      </c>
      <c r="C644" s="2">
        <v>5.3670758670124691E-2</v>
      </c>
      <c r="D644" s="2">
        <v>3.5250973520922831E-2</v>
      </c>
      <c r="E644" s="2">
        <v>3.2038719233256366E-2</v>
      </c>
      <c r="F644" s="2">
        <v>2.5150333985045875E-2</v>
      </c>
      <c r="G644" s="2">
        <v>1.8981123511072139E-2</v>
      </c>
      <c r="H644" s="2">
        <v>7.4724726227802674E-3</v>
      </c>
      <c r="I644" s="2">
        <v>5.7897685746796813E-3</v>
      </c>
      <c r="J644" s="2">
        <v>3.9487215773735913E-3</v>
      </c>
      <c r="K644" s="2">
        <v>0.80658374022697821</v>
      </c>
      <c r="L644" s="2">
        <v>0.7890699077803599</v>
      </c>
      <c r="M644" s="2">
        <v>0.77057979391703457</v>
      </c>
      <c r="N644" s="2">
        <v>0.74706300234473744</v>
      </c>
      <c r="O644" s="2">
        <v>0.74624780612149655</v>
      </c>
      <c r="P644" s="2">
        <v>0.72805932857698541</v>
      </c>
      <c r="Q644" s="2">
        <v>0.69594774960281058</v>
      </c>
      <c r="R644" s="2">
        <v>0.66022395596326333</v>
      </c>
      <c r="S644" s="2">
        <v>0.66486783994332588</v>
      </c>
      <c r="T644" s="2">
        <v>0.89277200826541248</v>
      </c>
      <c r="U644" s="2">
        <v>0.84274066645048462</v>
      </c>
      <c r="V644" s="2">
        <v>0.80583076743795745</v>
      </c>
      <c r="W644" s="2">
        <v>0.77910172157799384</v>
      </c>
      <c r="X644" s="2">
        <v>0.7713981401065424</v>
      </c>
      <c r="Y644" s="2">
        <v>0.74704045208805758</v>
      </c>
      <c r="Z644" s="2">
        <v>0.69716643129369216</v>
      </c>
      <c r="AA644" s="2">
        <v>0.66601372453794305</v>
      </c>
      <c r="AB644" s="2">
        <v>0.66881656152069946</v>
      </c>
      <c r="AC644" s="9">
        <v>9.481312402733472E-3</v>
      </c>
      <c r="AD644" s="2"/>
      <c r="AE644" s="2">
        <f t="shared" si="261"/>
        <v>-0.11342404059591227</v>
      </c>
      <c r="AF644" s="2">
        <f t="shared" si="262"/>
        <v>-0.17109600003996434</v>
      </c>
      <c r="AG644" s="2">
        <f t="shared" si="263"/>
        <v>-0.21588152447931563</v>
      </c>
      <c r="AH644" s="2">
        <f t="shared" si="264"/>
        <v>-0.2496136619468369</v>
      </c>
      <c r="AI644" s="2">
        <f t="shared" si="265"/>
        <v>-0.25955064427321545</v>
      </c>
      <c r="AJ644" s="2">
        <f t="shared" si="266"/>
        <v>-0.29163594258720238</v>
      </c>
      <c r="AK644" s="2">
        <f t="shared" si="267"/>
        <v>-0.36073111438168848</v>
      </c>
      <c r="AL644" s="2">
        <f t="shared" si="268"/>
        <v>-0.40644500123974886</v>
      </c>
      <c r="AM644" s="2">
        <f t="shared" si="269"/>
        <v>-0.40224545447892085</v>
      </c>
      <c r="AN644" s="2">
        <f t="shared" si="270"/>
        <v>3.0457470244080795</v>
      </c>
      <c r="AO644" s="2">
        <f t="shared" si="271"/>
        <v>0.5270851585787969</v>
      </c>
      <c r="AP644" s="2">
        <f t="shared" si="272"/>
        <v>0.98724459834532674</v>
      </c>
      <c r="AQ644" s="23">
        <f t="shared" ref="AQ644:AQ707" si="282">AO644+3-0.5*EXP(-6*AO644)</f>
        <v>3.5059254857107289</v>
      </c>
      <c r="AR644" s="2">
        <f t="shared" ref="AR644:AR707" si="283">LN(Q644)</f>
        <v>-0.36248069387554671</v>
      </c>
      <c r="AS644" s="2">
        <f t="shared" ref="AS644:AS707" si="284">LN(R644)</f>
        <v>-0.41517617430305986</v>
      </c>
      <c r="AT644" s="2">
        <f t="shared" ref="AT644:AT707" si="285">-SLOPE(AR644:AS644,AK$2:AL$2)</f>
        <v>1.3435625257901296</v>
      </c>
      <c r="AU644" s="2">
        <f t="shared" ref="AU644:AU707" si="286">INTERCEPT(AR644:AS644,AK$2:AL$2)</f>
        <v>8.3397366534813777</v>
      </c>
      <c r="AV644" s="2">
        <f t="shared" ref="AV644:AV707" si="287">EXP(AU644)*660^(-AT644)</f>
        <v>0.6818173329292232</v>
      </c>
      <c r="AW644" s="27">
        <f t="shared" ref="AW644:AW707" si="288">AC644/AV644</f>
        <v>1.3905942170756885E-2</v>
      </c>
      <c r="AX644" s="28">
        <f t="shared" si="273"/>
        <v>1.1300114163481849</v>
      </c>
      <c r="AY644" s="2">
        <v>1E-3</v>
      </c>
      <c r="AZ644" s="2">
        <v>50</v>
      </c>
      <c r="BA644" s="2">
        <f t="shared" si="274"/>
        <v>3.1200825000086545</v>
      </c>
      <c r="BB644" s="2">
        <f t="shared" si="275"/>
        <v>6.3603970251852386</v>
      </c>
      <c r="BC644" s="2">
        <f t="shared" si="276"/>
        <v>9.7843669484399654E-2</v>
      </c>
      <c r="BD644" s="2">
        <f t="shared" si="277"/>
        <v>7.6914805513679822E-3</v>
      </c>
      <c r="BE644" s="2">
        <f t="shared" si="278"/>
        <v>6.2896961545245489E-2</v>
      </c>
      <c r="BF644">
        <f t="shared" si="279"/>
        <v>1.9632901973332435</v>
      </c>
      <c r="BG644" s="9">
        <f t="shared" si="280"/>
        <v>6.2772159250540425E-7</v>
      </c>
      <c r="BH644" s="9">
        <f t="shared" si="281"/>
        <v>7.9146996693763981E-7</v>
      </c>
      <c r="BI644" s="2"/>
      <c r="BJ644" s="2"/>
      <c r="BK644" s="2"/>
      <c r="BL644" s="2"/>
      <c r="BM644" s="2"/>
      <c r="BN644" s="2"/>
      <c r="BO644" s="2"/>
      <c r="BP644" s="2"/>
      <c r="BQ644" s="2"/>
      <c r="BR644" s="11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V644" s="6"/>
      <c r="EW644" s="6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6"/>
      <c r="FJ644" s="7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</row>
    <row r="645" spans="1:225">
      <c r="A645" s="16">
        <v>99.993495669193805</v>
      </c>
      <c r="B645" s="2">
        <v>8.4177513909944296E-2</v>
      </c>
      <c r="C645" s="2">
        <v>5.2319742687024134E-2</v>
      </c>
      <c r="D645" s="2">
        <v>3.4180125361989958E-2</v>
      </c>
      <c r="E645" s="2">
        <v>3.0031685986738013E-2</v>
      </c>
      <c r="F645" s="2">
        <v>2.4919502598539974E-2</v>
      </c>
      <c r="G645" s="2">
        <v>1.8445335854828469E-2</v>
      </c>
      <c r="H645" s="2">
        <v>7.2405775242074923E-3</v>
      </c>
      <c r="I645" s="2">
        <v>5.6056553625056498E-3</v>
      </c>
      <c r="J645" s="2">
        <v>3.8186176223071137E-3</v>
      </c>
      <c r="K645" s="2">
        <v>0.80728814952920491</v>
      </c>
      <c r="L645" s="2">
        <v>0.78942704402072239</v>
      </c>
      <c r="M645" s="2">
        <v>0.77009920689067324</v>
      </c>
      <c r="N645" s="2">
        <v>0.75053464783600976</v>
      </c>
      <c r="O645" s="2">
        <v>0.74795522280770022</v>
      </c>
      <c r="P645" s="2">
        <v>0.72730022427596208</v>
      </c>
      <c r="Q645" s="2">
        <v>0.69555636345996608</v>
      </c>
      <c r="R645" s="2">
        <v>0.65920485708761112</v>
      </c>
      <c r="S645" s="2">
        <v>0.66436932915927227</v>
      </c>
      <c r="T645" s="2">
        <v>0.89146566343914924</v>
      </c>
      <c r="U645" s="2">
        <v>0.8417467867077465</v>
      </c>
      <c r="V645" s="2">
        <v>0.80427933225266324</v>
      </c>
      <c r="W645" s="2">
        <v>0.78056633382274776</v>
      </c>
      <c r="X645" s="2">
        <v>0.77287472540624014</v>
      </c>
      <c r="Y645" s="2">
        <v>0.74574556013079052</v>
      </c>
      <c r="Z645" s="2">
        <v>0.69669796722706934</v>
      </c>
      <c r="AA645" s="2">
        <v>0.6648105124501168</v>
      </c>
      <c r="AB645" s="2">
        <v>0.66818794678157933</v>
      </c>
      <c r="AC645" s="9">
        <v>9.4762288947255885E-3</v>
      </c>
      <c r="AD645" s="2"/>
      <c r="AE645" s="2">
        <f t="shared" ref="AE645:AE664" si="289">LN(T645)</f>
        <v>-0.11488835791238279</v>
      </c>
      <c r="AF645" s="2">
        <f t="shared" ref="AF645:AF708" si="290">LN(U645)</f>
        <v>-0.172276038343254</v>
      </c>
      <c r="AG645" s="2">
        <f t="shared" ref="AG645:AG708" si="291">LN(V645)</f>
        <v>-0.21780864196740951</v>
      </c>
      <c r="AH645" s="2">
        <f t="shared" ref="AH645:AH708" si="292">LN(W645)</f>
        <v>-0.24773555375555648</v>
      </c>
      <c r="AI645" s="2">
        <f t="shared" ref="AI645:AI708" si="293">LN(X645)</f>
        <v>-0.25763830639217494</v>
      </c>
      <c r="AJ645" s="2">
        <f t="shared" ref="AJ645:AJ708" si="294">LN(Y645)</f>
        <v>-0.29337080916746827</v>
      </c>
      <c r="AK645" s="2">
        <f t="shared" ref="AK645:AK708" si="295">LN(Z645)</f>
        <v>-0.36140329466659804</v>
      </c>
      <c r="AL645" s="2">
        <f t="shared" ref="AL645:AL708" si="296">LN(AA645)</f>
        <v>-0.40825322261448277</v>
      </c>
      <c r="AM645" s="2">
        <f t="shared" ref="AM645:AM708" si="297">LN(AB645)</f>
        <v>-0.40318578756162393</v>
      </c>
      <c r="AN645" s="2">
        <f t="shared" ref="AN645:AN708" si="298">INTERCEPT(AE645:AM645, AE$2:AM$2)</f>
        <v>3.0472266193821209</v>
      </c>
      <c r="AO645" s="2">
        <f t="shared" ref="AO645:AO708" si="299">-SLOPE(AE645:AM645,AE$2:AM$2)</f>
        <v>0.52742475579309489</v>
      </c>
      <c r="AP645" s="2">
        <f t="shared" ref="AP645:AP708" si="300">RSQ(AE645:AM645,AE$2:AM$2)</f>
        <v>0.98708252219138626</v>
      </c>
      <c r="AQ645" s="23">
        <f t="shared" si="282"/>
        <v>3.5063081536258238</v>
      </c>
      <c r="AR645" s="2">
        <f t="shared" si="283"/>
        <v>-0.36304323070097388</v>
      </c>
      <c r="AS645" s="2">
        <f t="shared" si="284"/>
        <v>-0.41672093225926993</v>
      </c>
      <c r="AT645" s="2">
        <f t="shared" si="285"/>
        <v>1.3686059544229592</v>
      </c>
      <c r="AU645" s="2">
        <f t="shared" si="286"/>
        <v>8.5013797117827892</v>
      </c>
      <c r="AV645" s="2">
        <f t="shared" si="287"/>
        <v>0.68117339708824942</v>
      </c>
      <c r="AW645" s="27">
        <f t="shared" si="288"/>
        <v>1.3911625050585902E-2</v>
      </c>
      <c r="AX645" s="28">
        <f t="shared" ref="AX645:AX708" si="301">1+AW645^(0.5377+0.4867*(AQ645-3)^2)*(1.4676+2.295*(AQ645-3)^2+2.3113*(AQ645-3)^4)</f>
        <v>1.1300211976812404</v>
      </c>
      <c r="AY645" s="2">
        <v>1E-3</v>
      </c>
      <c r="AZ645" s="2">
        <v>50</v>
      </c>
      <c r="BA645" s="2">
        <f t="shared" ref="BA645:BA708" si="302">(AQ645-3)*(AZ645^(4-AQ645)-0.2^(4-AQ645))/((AQ645-4)*(AZ645^(3-AQ645)-0.2^(3-AQ645)))</f>
        <v>3.117377039729003</v>
      </c>
      <c r="BB645" s="2">
        <f t="shared" ref="BB645:BB708" si="303">2*PI()*BA645*BB$2*(AX645-1)/0.555</f>
        <v>6.3553599558493055</v>
      </c>
      <c r="BC645" s="2">
        <f t="shared" ref="BC645:BC708" si="304">4*PI()*BA645*BB$2*AY645/0.555</f>
        <v>9.7758828086326161E-2</v>
      </c>
      <c r="BD645" s="2">
        <f t="shared" ref="BD645:BD708" si="305">ATAN(0.5*BC645/BB645)</f>
        <v>7.6909019536658832E-3</v>
      </c>
      <c r="BE645" s="2">
        <f t="shared" ref="BE645:BE708" si="306">1+(2*EXP(-BC645)/BC645)+2*((EXP(-BC645)-1)/(BC645)^2)</f>
        <v>6.2844391425951329E-2</v>
      </c>
      <c r="BF645">
        <f t="shared" ref="BF645:BF708" si="307">2-4*EXP(-BB645*TAN(BD645))*((COS(BD645)*SIN(BB645-BD645)/BB645)+(COS(BD645)/BB645)^2*COS(BB645-2*BD645))+4*(COS(BD645)/BB645)^2*COS(2*BD645)</f>
        <v>1.9662429059921842</v>
      </c>
      <c r="BG645" s="9">
        <f t="shared" ref="BG645:BG708" si="308">0.000001*G645*BA645/(BE645*1.5)</f>
        <v>6.0998353954608785E-7</v>
      </c>
      <c r="BH645" s="9">
        <f t="shared" ref="BH645:BH708" si="309">0.000001*Y645*BA645/(BF645*1.5)</f>
        <v>7.8822749706958528E-7</v>
      </c>
      <c r="BI645" s="2"/>
      <c r="BJ645" s="2"/>
      <c r="BK645" s="2"/>
      <c r="BL645" s="2"/>
      <c r="BM645" s="2"/>
      <c r="BN645" s="2"/>
      <c r="BO645" s="2"/>
      <c r="BP645" s="2"/>
      <c r="BQ645" s="2"/>
      <c r="BR645" s="11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V645" s="6"/>
      <c r="EW645" s="6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6"/>
      <c r="FJ645" s="7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</row>
    <row r="646" spans="1:225">
      <c r="A646" s="16">
        <v>100.16650039134315</v>
      </c>
      <c r="B646" s="2">
        <v>8.3267508769856752E-2</v>
      </c>
      <c r="C646" s="2">
        <v>5.2131409747891183E-2</v>
      </c>
      <c r="D646" s="2">
        <v>3.371594115633364E-2</v>
      </c>
      <c r="E646" s="2">
        <v>2.940382281244168E-2</v>
      </c>
      <c r="F646" s="2">
        <v>2.4113638293549757E-2</v>
      </c>
      <c r="G646" s="2">
        <v>1.7860220197045754E-2</v>
      </c>
      <c r="H646" s="2">
        <v>6.8830842701039898E-3</v>
      </c>
      <c r="I646" s="2">
        <v>5.3021185803684501E-3</v>
      </c>
      <c r="J646" s="2">
        <v>3.5846681812346393E-3</v>
      </c>
      <c r="K646" s="2">
        <v>0.80611551294113248</v>
      </c>
      <c r="L646" s="2">
        <v>0.78675287679693473</v>
      </c>
      <c r="M646" s="2">
        <v>0.76782887497574026</v>
      </c>
      <c r="N646" s="2">
        <v>0.74833528078939493</v>
      </c>
      <c r="O646" s="2">
        <v>0.74477981645132241</v>
      </c>
      <c r="P646" s="2">
        <v>0.72409911256819159</v>
      </c>
      <c r="Q646" s="2">
        <v>0.69551736056192859</v>
      </c>
      <c r="R646" s="2">
        <v>0.65438172573911135</v>
      </c>
      <c r="S646" s="2">
        <v>0.66242381427162156</v>
      </c>
      <c r="T646" s="2">
        <v>0.88938302171098926</v>
      </c>
      <c r="U646" s="2">
        <v>0.83888428654482594</v>
      </c>
      <c r="V646" s="2">
        <v>0.80154481613207385</v>
      </c>
      <c r="W646" s="2">
        <v>0.77773910360183662</v>
      </c>
      <c r="X646" s="2">
        <v>0.76889345474487214</v>
      </c>
      <c r="Y646" s="2">
        <v>0.7419593327652374</v>
      </c>
      <c r="Z646" s="2">
        <v>0.69573000076735192</v>
      </c>
      <c r="AA646" s="2">
        <v>0.6596838443194798</v>
      </c>
      <c r="AB646" s="2">
        <v>0.66600848245285615</v>
      </c>
      <c r="AC646" s="9">
        <v>9.4711454017962753E-3</v>
      </c>
      <c r="AD646" s="2"/>
      <c r="AE646" s="2">
        <f t="shared" si="289"/>
        <v>-0.11722729068636756</v>
      </c>
      <c r="AF646" s="2">
        <f t="shared" si="290"/>
        <v>-0.17568250032829133</v>
      </c>
      <c r="AG646" s="2">
        <f t="shared" si="291"/>
        <v>-0.2212143931718728</v>
      </c>
      <c r="AH646" s="2">
        <f t="shared" si="292"/>
        <v>-0.25136415345767799</v>
      </c>
      <c r="AI646" s="2">
        <f t="shared" si="293"/>
        <v>-0.26280286947227122</v>
      </c>
      <c r="AJ646" s="2">
        <f t="shared" si="294"/>
        <v>-0.29846084491076735</v>
      </c>
      <c r="AK646" s="2">
        <f t="shared" si="295"/>
        <v>-0.36279362384396457</v>
      </c>
      <c r="AL646" s="2">
        <f t="shared" si="296"/>
        <v>-0.41599458248856303</v>
      </c>
      <c r="AM646" s="2">
        <f t="shared" si="297"/>
        <v>-0.40645287210715542</v>
      </c>
      <c r="AN646" s="2">
        <f t="shared" si="298"/>
        <v>3.0609362222245649</v>
      </c>
      <c r="AO646" s="2">
        <f t="shared" si="299"/>
        <v>0.53022612295042837</v>
      </c>
      <c r="AP646" s="2">
        <f t="shared" si="300"/>
        <v>0.98414420890391052</v>
      </c>
      <c r="AQ646" s="23">
        <f t="shared" si="282"/>
        <v>3.5094614866745224</v>
      </c>
      <c r="AR646" s="2">
        <f t="shared" si="283"/>
        <v>-0.36309930666211698</v>
      </c>
      <c r="AS646" s="2">
        <f t="shared" si="284"/>
        <v>-0.42406441929881022</v>
      </c>
      <c r="AT646" s="2">
        <f t="shared" si="285"/>
        <v>1.554411119411079</v>
      </c>
      <c r="AU646" s="2">
        <f t="shared" si="286"/>
        <v>9.7047785543318561</v>
      </c>
      <c r="AV646" s="2">
        <f t="shared" si="287"/>
        <v>0.67920571133360186</v>
      </c>
      <c r="AW646" s="27">
        <f t="shared" si="288"/>
        <v>1.3944443110173411E-2</v>
      </c>
      <c r="AX646" s="28">
        <f t="shared" si="301"/>
        <v>1.1300142894586693</v>
      </c>
      <c r="AY646" s="2">
        <v>1E-3</v>
      </c>
      <c r="AZ646" s="2">
        <v>50</v>
      </c>
      <c r="BA646" s="2">
        <f t="shared" si="302"/>
        <v>3.0951726753133535</v>
      </c>
      <c r="BB646" s="2">
        <f t="shared" si="303"/>
        <v>6.3097569141897187</v>
      </c>
      <c r="BC646" s="2">
        <f t="shared" si="304"/>
        <v>9.706251428917817E-2</v>
      </c>
      <c r="BD646" s="2">
        <f t="shared" si="305"/>
        <v>7.6913105884970018E-3</v>
      </c>
      <c r="BE646" s="2">
        <f t="shared" si="306"/>
        <v>6.2412810000367358E-2</v>
      </c>
      <c r="BF646">
        <f t="shared" si="307"/>
        <v>1.9933523736601475</v>
      </c>
      <c r="BG646" s="9">
        <f t="shared" si="308"/>
        <v>5.9048204504438885E-7</v>
      </c>
      <c r="BH646" s="9">
        <f t="shared" si="309"/>
        <v>7.680502732696894E-7</v>
      </c>
      <c r="BI646" s="2"/>
      <c r="BJ646" s="2"/>
      <c r="BK646" s="2"/>
      <c r="BL646" s="2"/>
      <c r="BM646" s="2"/>
      <c r="BN646" s="2"/>
      <c r="BO646" s="2"/>
      <c r="BP646" s="2"/>
      <c r="BQ646" s="2"/>
      <c r="BR646" s="11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V646" s="6"/>
      <c r="EW646" s="6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6"/>
      <c r="FJ646" s="7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</row>
    <row r="647" spans="1:225">
      <c r="A647" s="16">
        <v>100.3459828012431</v>
      </c>
      <c r="B647" s="2">
        <v>8.4314256868097875E-2</v>
      </c>
      <c r="C647" s="2">
        <v>5.3023038925197233E-2</v>
      </c>
      <c r="D647" s="2">
        <v>3.5992342555840023E-2</v>
      </c>
      <c r="E647" s="2">
        <v>3.0605550838187813E-2</v>
      </c>
      <c r="F647" s="2">
        <v>2.3802820203919179E-2</v>
      </c>
      <c r="G647" s="2">
        <v>1.8855625786817647E-2</v>
      </c>
      <c r="H647" s="2">
        <v>7.3555886258088255E-3</v>
      </c>
      <c r="I647" s="2">
        <v>5.684979340994694E-3</v>
      </c>
      <c r="J647" s="2">
        <v>3.8627453482388621E-3</v>
      </c>
      <c r="K647" s="2">
        <v>0.80787792592385688</v>
      </c>
      <c r="L647" s="2">
        <v>0.79038001556364967</v>
      </c>
      <c r="M647" s="2">
        <v>0.76709018826242203</v>
      </c>
      <c r="N647" s="2">
        <v>0.74724509109838733</v>
      </c>
      <c r="O647" s="2">
        <v>0.74702573803119177</v>
      </c>
      <c r="P647" s="2">
        <v>0.7267644477995534</v>
      </c>
      <c r="Q647" s="2">
        <v>0.69607117718047284</v>
      </c>
      <c r="R647" s="2">
        <v>0.65949803086619319</v>
      </c>
      <c r="S647" s="2">
        <v>0.66312771910834301</v>
      </c>
      <c r="T647" s="2">
        <v>0.89219218279195478</v>
      </c>
      <c r="U647" s="2">
        <v>0.84340305448884689</v>
      </c>
      <c r="V647" s="2">
        <v>0.80308253081826209</v>
      </c>
      <c r="W647" s="2">
        <v>0.77785064193657516</v>
      </c>
      <c r="X647" s="2">
        <v>0.77082855823511098</v>
      </c>
      <c r="Y647" s="2">
        <v>0.74562007358637106</v>
      </c>
      <c r="Z647" s="2">
        <v>0.69716380917638576</v>
      </c>
      <c r="AA647" s="2">
        <v>0.66518301020718784</v>
      </c>
      <c r="AB647" s="2">
        <v>0.66699046445658183</v>
      </c>
      <c r="AC647" s="9">
        <v>9.4804189566203047E-3</v>
      </c>
      <c r="AD647" s="2"/>
      <c r="AE647" s="2">
        <f t="shared" si="289"/>
        <v>-0.11407371804799454</v>
      </c>
      <c r="AF647" s="2">
        <f t="shared" si="290"/>
        <v>-0.17031031603899724</v>
      </c>
      <c r="AG647" s="2">
        <f t="shared" si="291"/>
        <v>-0.21929779221174883</v>
      </c>
      <c r="AH647" s="2">
        <f t="shared" si="292"/>
        <v>-0.25122075017895412</v>
      </c>
      <c r="AI647" s="2">
        <f t="shared" si="293"/>
        <v>-0.26028929300487202</v>
      </c>
      <c r="AJ647" s="2">
        <f t="shared" si="294"/>
        <v>-0.29353909324466382</v>
      </c>
      <c r="AK647" s="2">
        <f t="shared" si="295"/>
        <v>-0.36073487549541933</v>
      </c>
      <c r="AL647" s="2">
        <f t="shared" si="296"/>
        <v>-0.40769307286869061</v>
      </c>
      <c r="AM647" s="2">
        <f t="shared" si="297"/>
        <v>-0.40497952933574821</v>
      </c>
      <c r="AN647" s="2">
        <f t="shared" si="298"/>
        <v>3.0562635631662354</v>
      </c>
      <c r="AO647" s="2">
        <f t="shared" si="299"/>
        <v>0.52895774976329779</v>
      </c>
      <c r="AP647" s="2">
        <f t="shared" si="300"/>
        <v>0.98758436848070053</v>
      </c>
      <c r="AQ647" s="23">
        <f t="shared" si="282"/>
        <v>3.5080344868121509</v>
      </c>
      <c r="AR647" s="2">
        <f t="shared" si="283"/>
        <v>-0.36230335781263706</v>
      </c>
      <c r="AS647" s="2">
        <f t="shared" si="284"/>
        <v>-0.4162762926272644</v>
      </c>
      <c r="AT647" s="2">
        <f t="shared" si="285"/>
        <v>1.3761334375459069</v>
      </c>
      <c r="AU647" s="2">
        <f t="shared" si="286"/>
        <v>8.5508748848205762</v>
      </c>
      <c r="AV647" s="2">
        <f t="shared" si="287"/>
        <v>0.68159922757615732</v>
      </c>
      <c r="AW647" s="27">
        <f t="shared" si="288"/>
        <v>1.390908113310769E-2</v>
      </c>
      <c r="AX647" s="28">
        <f t="shared" si="301"/>
        <v>1.1298905637849048</v>
      </c>
      <c r="AY647" s="2">
        <v>1E-3</v>
      </c>
      <c r="AZ647" s="2">
        <v>50</v>
      </c>
      <c r="BA647" s="2">
        <f t="shared" si="302"/>
        <v>3.1052011770505468</v>
      </c>
      <c r="BB647" s="2">
        <f t="shared" si="303"/>
        <v>6.324176799071469</v>
      </c>
      <c r="BC647" s="2">
        <f t="shared" si="304"/>
        <v>9.737700129693995E-2</v>
      </c>
      <c r="BD647" s="2">
        <f t="shared" si="305"/>
        <v>7.6986365633372605E-3</v>
      </c>
      <c r="BE647" s="2">
        <f t="shared" si="306"/>
        <v>6.2607759591315926E-2</v>
      </c>
      <c r="BF647">
        <f t="shared" si="307"/>
        <v>1.9847193399467211</v>
      </c>
      <c r="BG647" s="9">
        <f t="shared" si="308"/>
        <v>6.234638407917316E-7</v>
      </c>
      <c r="BH647" s="9">
        <f t="shared" si="309"/>
        <v>7.7770872805793217E-7</v>
      </c>
      <c r="BI647" s="2"/>
      <c r="BJ647" s="2"/>
      <c r="BK647" s="2"/>
      <c r="BL647" s="2"/>
      <c r="BM647" s="2"/>
      <c r="BN647" s="2"/>
      <c r="BO647" s="2"/>
      <c r="BP647" s="2"/>
      <c r="BQ647" s="2"/>
      <c r="BR647" s="11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V647" s="6"/>
      <c r="EW647" s="6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6"/>
      <c r="FJ647" s="7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</row>
    <row r="648" spans="1:225">
      <c r="A648" s="16">
        <v>100.53920178882898</v>
      </c>
      <c r="B648" s="2">
        <v>8.4152325819112445E-2</v>
      </c>
      <c r="C648" s="2">
        <v>5.3999767012428923E-2</v>
      </c>
      <c r="D648" s="2">
        <v>3.5333129154970472E-2</v>
      </c>
      <c r="E648" s="2">
        <v>3.192987069009609E-2</v>
      </c>
      <c r="F648" s="2">
        <v>2.4597132065330533E-2</v>
      </c>
      <c r="G648" s="2">
        <v>1.9434585754493659E-2</v>
      </c>
      <c r="H648" s="2">
        <v>7.7525185445141793E-3</v>
      </c>
      <c r="I648" s="2">
        <v>6.0284624152765762E-3</v>
      </c>
      <c r="J648" s="2">
        <v>4.1338258187184115E-3</v>
      </c>
      <c r="K648" s="2">
        <v>0.80941460877982452</v>
      </c>
      <c r="L648" s="2">
        <v>0.79248022129703177</v>
      </c>
      <c r="M648" s="2">
        <v>0.77102411102912194</v>
      </c>
      <c r="N648" s="2">
        <v>0.74540886568213605</v>
      </c>
      <c r="O648" s="2">
        <v>0.74569071032876422</v>
      </c>
      <c r="P648" s="2">
        <v>0.72603756261619745</v>
      </c>
      <c r="Q648" s="2">
        <v>0.6948516346238377</v>
      </c>
      <c r="R648" s="2">
        <v>0.65890458582236155</v>
      </c>
      <c r="S648" s="2">
        <v>0.66307869623441063</v>
      </c>
      <c r="T648" s="2">
        <v>0.89356693459893699</v>
      </c>
      <c r="U648" s="2">
        <v>0.8464799883094607</v>
      </c>
      <c r="V648" s="2">
        <v>0.80635724018409238</v>
      </c>
      <c r="W648" s="2">
        <v>0.77733873637223216</v>
      </c>
      <c r="X648" s="2">
        <v>0.77028784239409476</v>
      </c>
      <c r="Y648" s="2">
        <v>0.74547214837069109</v>
      </c>
      <c r="Z648" s="2">
        <v>0.69623599228395061</v>
      </c>
      <c r="AA648" s="2">
        <v>0.6649330482376381</v>
      </c>
      <c r="AB648" s="2">
        <v>0.66721252205312909</v>
      </c>
      <c r="AC648" s="9">
        <v>9.5022983618733865E-3</v>
      </c>
      <c r="AD648" s="2"/>
      <c r="AE648" s="2">
        <f t="shared" si="289"/>
        <v>-0.11253403437489537</v>
      </c>
      <c r="AF648" s="2">
        <f t="shared" si="290"/>
        <v>-0.16666871819699938</v>
      </c>
      <c r="AG648" s="2">
        <f t="shared" si="291"/>
        <v>-0.2152284086362995</v>
      </c>
      <c r="AH648" s="2">
        <f t="shared" si="292"/>
        <v>-0.25187906946787225</v>
      </c>
      <c r="AI648" s="2">
        <f t="shared" si="293"/>
        <v>-0.2609910126971462</v>
      </c>
      <c r="AJ648" s="2">
        <f t="shared" si="294"/>
        <v>-0.29373750513896113</v>
      </c>
      <c r="AK648" s="2">
        <f t="shared" si="295"/>
        <v>-0.36206660674525443</v>
      </c>
      <c r="AL648" s="2">
        <f t="shared" si="296"/>
        <v>-0.40806892273668566</v>
      </c>
      <c r="AM648" s="2">
        <f t="shared" si="297"/>
        <v>-0.40464666004847655</v>
      </c>
      <c r="AN648" s="2">
        <f t="shared" si="298"/>
        <v>3.0960958923057262</v>
      </c>
      <c r="AO648" s="2">
        <f t="shared" si="299"/>
        <v>0.53516962483472708</v>
      </c>
      <c r="AP648" s="2">
        <f t="shared" si="300"/>
        <v>0.98770280608187</v>
      </c>
      <c r="AQ648" s="23">
        <f t="shared" si="282"/>
        <v>3.5150118442033484</v>
      </c>
      <c r="AR648" s="2">
        <f t="shared" si="283"/>
        <v>-0.3640569315678378</v>
      </c>
      <c r="AS648" s="2">
        <f t="shared" si="284"/>
        <v>-0.41717654127119058</v>
      </c>
      <c r="AT648" s="2">
        <f t="shared" si="285"/>
        <v>1.3543764361385227</v>
      </c>
      <c r="AU648" s="2">
        <f t="shared" si="286"/>
        <v>8.4082018142503969</v>
      </c>
      <c r="AV648" s="2">
        <f t="shared" si="287"/>
        <v>0.68063109109946462</v>
      </c>
      <c r="AW648" s="27">
        <f t="shared" si="288"/>
        <v>1.3961011311610448E-2</v>
      </c>
      <c r="AX648" s="28">
        <f t="shared" si="301"/>
        <v>1.1297436657510229</v>
      </c>
      <c r="AY648" s="2">
        <v>1E-3</v>
      </c>
      <c r="AZ648" s="2">
        <v>50</v>
      </c>
      <c r="BA648" s="2">
        <f t="shared" si="302"/>
        <v>3.0564764041219283</v>
      </c>
      <c r="BB648" s="2">
        <f t="shared" si="303"/>
        <v>6.2179019628167662</v>
      </c>
      <c r="BC648" s="2">
        <f t="shared" si="304"/>
        <v>9.5849025489211495E-2</v>
      </c>
      <c r="BD648" s="2">
        <f t="shared" si="305"/>
        <v>7.7073527484962066E-3</v>
      </c>
      <c r="BE648" s="2">
        <f t="shared" si="306"/>
        <v>6.166014271619602E-2</v>
      </c>
      <c r="BF648">
        <f t="shared" si="307"/>
        <v>2.0498665706697778</v>
      </c>
      <c r="BG648" s="9">
        <f t="shared" si="308"/>
        <v>6.4224473234302486E-7</v>
      </c>
      <c r="BH648" s="9">
        <f t="shared" si="309"/>
        <v>7.410297053889417E-7</v>
      </c>
      <c r="BI648" s="2"/>
      <c r="BJ648" s="2"/>
      <c r="BK648" s="2"/>
      <c r="BL648" s="2"/>
      <c r="BM648" s="2"/>
      <c r="BN648" s="2"/>
      <c r="BO648" s="2"/>
      <c r="BP648" s="2"/>
      <c r="BQ648" s="2"/>
      <c r="BR648" s="11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V648" s="6"/>
      <c r="EW648" s="6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6"/>
      <c r="FJ648" s="7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</row>
    <row r="649" spans="1:225">
      <c r="A649" s="16">
        <v>100.72029428826123</v>
      </c>
      <c r="B649" s="2">
        <v>8.2955982895907998E-2</v>
      </c>
      <c r="C649" s="2">
        <v>5.2944885394541091E-2</v>
      </c>
      <c r="D649" s="2">
        <v>3.4071087073216155E-2</v>
      </c>
      <c r="E649" s="2">
        <v>3.0753381826256181E-2</v>
      </c>
      <c r="F649" s="2">
        <v>2.3511072372708906E-2</v>
      </c>
      <c r="G649" s="2">
        <v>1.8478719608701955E-2</v>
      </c>
      <c r="H649" s="2">
        <v>7.1933029916920075E-3</v>
      </c>
      <c r="I649" s="2">
        <v>5.5563298736783394E-3</v>
      </c>
      <c r="J649" s="2">
        <v>3.7720507135145204E-3</v>
      </c>
      <c r="K649" s="2">
        <v>0.80878862489476155</v>
      </c>
      <c r="L649" s="2">
        <v>0.79261145824231682</v>
      </c>
      <c r="M649" s="2">
        <v>0.76996827379517219</v>
      </c>
      <c r="N649" s="2">
        <v>0.74740281738755165</v>
      </c>
      <c r="O649" s="2">
        <v>0.74696228482829297</v>
      </c>
      <c r="P649" s="2">
        <v>0.72885097255895281</v>
      </c>
      <c r="Q649" s="2">
        <v>0.69637812167657254</v>
      </c>
      <c r="R649" s="2">
        <v>0.66009348751920227</v>
      </c>
      <c r="S649" s="2">
        <v>0.66472773837818944</v>
      </c>
      <c r="T649" s="2">
        <v>0.89174460779066955</v>
      </c>
      <c r="U649" s="2">
        <v>0.84555634363685794</v>
      </c>
      <c r="V649" s="2">
        <v>0.80403936086838834</v>
      </c>
      <c r="W649" s="2">
        <v>0.77815619921380785</v>
      </c>
      <c r="X649" s="2">
        <v>0.77047335720100185</v>
      </c>
      <c r="Y649" s="2">
        <v>0.74732969216765477</v>
      </c>
      <c r="Z649" s="2">
        <v>0.69758295988033592</v>
      </c>
      <c r="AA649" s="2">
        <v>0.66564981739288065</v>
      </c>
      <c r="AB649" s="2">
        <v>0.66849978909170393</v>
      </c>
      <c r="AC649" s="9">
        <v>9.5241778191709637E-3</v>
      </c>
      <c r="AD649" s="2"/>
      <c r="AE649" s="2">
        <f t="shared" si="289"/>
        <v>-0.11457550153386589</v>
      </c>
      <c r="AF649" s="2">
        <f t="shared" si="290"/>
        <v>-0.16776047343523776</v>
      </c>
      <c r="AG649" s="2">
        <f t="shared" si="291"/>
        <v>-0.21810705469752581</v>
      </c>
      <c r="AH649" s="2">
        <f t="shared" si="292"/>
        <v>-0.25082800475768796</v>
      </c>
      <c r="AI649" s="2">
        <f t="shared" si="293"/>
        <v>-0.26075020340385358</v>
      </c>
      <c r="AJ649" s="2">
        <f t="shared" si="294"/>
        <v>-0.29124883624099906</v>
      </c>
      <c r="AK649" s="2">
        <f t="shared" si="295"/>
        <v>-0.36013383346274713</v>
      </c>
      <c r="AL649" s="2">
        <f t="shared" si="296"/>
        <v>-0.40699154643327928</v>
      </c>
      <c r="AM649" s="2">
        <f t="shared" si="297"/>
        <v>-0.40271919793502226</v>
      </c>
      <c r="AN649" s="2">
        <f t="shared" si="298"/>
        <v>3.049216754649982</v>
      </c>
      <c r="AO649" s="2">
        <f t="shared" si="299"/>
        <v>0.52767991441885675</v>
      </c>
      <c r="AP649" s="2">
        <f t="shared" si="300"/>
        <v>0.98790006487347304</v>
      </c>
      <c r="AQ649" s="23">
        <f t="shared" si="282"/>
        <v>3.506595616016662</v>
      </c>
      <c r="AR649" s="2">
        <f t="shared" si="283"/>
        <v>-0.36186248789899172</v>
      </c>
      <c r="AS649" s="2">
        <f t="shared" si="284"/>
        <v>-0.41537380623639497</v>
      </c>
      <c r="AT649" s="2">
        <f t="shared" si="285"/>
        <v>1.3643637260819668</v>
      </c>
      <c r="AU649" s="2">
        <f t="shared" si="286"/>
        <v>8.4750836588630953</v>
      </c>
      <c r="AV649" s="2">
        <f t="shared" si="287"/>
        <v>0.68202233455317329</v>
      </c>
      <c r="AW649" s="27">
        <f t="shared" si="288"/>
        <v>1.3964612794404637E-2</v>
      </c>
      <c r="AX649" s="28">
        <f t="shared" si="301"/>
        <v>1.1303299872993005</v>
      </c>
      <c r="AY649" s="2">
        <v>1E-3</v>
      </c>
      <c r="AZ649" s="2">
        <v>50</v>
      </c>
      <c r="BA649" s="2">
        <f t="shared" si="302"/>
        <v>3.1153462336053814</v>
      </c>
      <c r="BB649" s="2">
        <f t="shared" si="303"/>
        <v>6.3663033982638781</v>
      </c>
      <c r="BC649" s="2">
        <f t="shared" si="304"/>
        <v>9.7695143384672917E-2</v>
      </c>
      <c r="BD649" s="2">
        <f t="shared" si="305"/>
        <v>7.6726806877036617E-3</v>
      </c>
      <c r="BE649" s="2">
        <f t="shared" si="306"/>
        <v>6.2804928404403881E-2</v>
      </c>
      <c r="BF649">
        <f t="shared" si="307"/>
        <v>1.9598099635451665</v>
      </c>
      <c r="BG649" s="9">
        <f t="shared" si="308"/>
        <v>6.110731646635435E-7</v>
      </c>
      <c r="BH649" s="9">
        <f t="shared" si="309"/>
        <v>7.9197840098891678E-7</v>
      </c>
      <c r="BI649" s="2"/>
      <c r="BJ649" s="2"/>
      <c r="BK649" s="2"/>
      <c r="BL649" s="2"/>
      <c r="BM649" s="2"/>
      <c r="BN649" s="2"/>
      <c r="BO649" s="2"/>
      <c r="BP649" s="2"/>
      <c r="BQ649" s="2"/>
      <c r="BR649" s="11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V649" s="6"/>
      <c r="EW649" s="6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6"/>
      <c r="FJ649" s="7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</row>
    <row r="650" spans="1:225">
      <c r="A650" s="16">
        <v>100.89411089897925</v>
      </c>
      <c r="B650" s="2">
        <v>8.1477072924323712E-2</v>
      </c>
      <c r="C650" s="2">
        <v>5.4227424924889328E-2</v>
      </c>
      <c r="D650" s="2">
        <v>3.6244829893831071E-2</v>
      </c>
      <c r="E650" s="2">
        <v>3.1277804201401443E-2</v>
      </c>
      <c r="F650" s="2">
        <v>2.4117661254332533E-2</v>
      </c>
      <c r="G650" s="2">
        <v>2.0219075269204523E-2</v>
      </c>
      <c r="H650" s="2">
        <v>8.251226783224274E-3</v>
      </c>
      <c r="I650" s="2">
        <v>6.4563776413118007E-3</v>
      </c>
      <c r="J650" s="2">
        <v>4.468837127248864E-3</v>
      </c>
      <c r="K650" s="2">
        <v>0.81034754268123288</v>
      </c>
      <c r="L650" s="2">
        <v>0.78659365638172907</v>
      </c>
      <c r="M650" s="2">
        <v>0.75991984112791922</v>
      </c>
      <c r="N650" s="2">
        <v>0.74652836352569307</v>
      </c>
      <c r="O650" s="2">
        <v>0.74529841587536194</v>
      </c>
      <c r="P650" s="2">
        <v>0.72417688513290002</v>
      </c>
      <c r="Q650" s="2">
        <v>0.69536710209464048</v>
      </c>
      <c r="R650" s="2">
        <v>0.65796947473879575</v>
      </c>
      <c r="S650" s="2">
        <v>0.66285237014600396</v>
      </c>
      <c r="T650" s="2">
        <v>0.89182461560555659</v>
      </c>
      <c r="U650" s="2">
        <v>0.84082108130661837</v>
      </c>
      <c r="V650" s="2">
        <v>0.79616467102175026</v>
      </c>
      <c r="W650" s="2">
        <v>0.77780616772709454</v>
      </c>
      <c r="X650" s="2">
        <v>0.76941607712969451</v>
      </c>
      <c r="Y650" s="2">
        <v>0.74439596040210454</v>
      </c>
      <c r="Z650" s="2">
        <v>0.69653434475379183</v>
      </c>
      <c r="AA650" s="2">
        <v>0.66442585238010754</v>
      </c>
      <c r="AB650" s="2">
        <v>0.66732120727325284</v>
      </c>
      <c r="AC650" s="9">
        <v>9.5257746243638183E-3</v>
      </c>
      <c r="AD650" s="2"/>
      <c r="AE650" s="2">
        <f t="shared" si="289"/>
        <v>-0.11448578501051351</v>
      </c>
      <c r="AF650" s="2">
        <f t="shared" si="290"/>
        <v>-0.17337638681908896</v>
      </c>
      <c r="AG650" s="2">
        <f t="shared" si="291"/>
        <v>-0.22794924139014963</v>
      </c>
      <c r="AH650" s="2">
        <f t="shared" si="292"/>
        <v>-0.25127792758365736</v>
      </c>
      <c r="AI650" s="2">
        <f t="shared" si="293"/>
        <v>-0.26212339321069866</v>
      </c>
      <c r="AJ650" s="2">
        <f t="shared" si="294"/>
        <v>-0.29518218087827597</v>
      </c>
      <c r="AK650" s="2">
        <f t="shared" si="295"/>
        <v>-0.36163817649157831</v>
      </c>
      <c r="AL650" s="2">
        <f t="shared" si="296"/>
        <v>-0.40883199113289592</v>
      </c>
      <c r="AM650" s="2">
        <f t="shared" si="297"/>
        <v>-0.40448377885937553</v>
      </c>
      <c r="AN650" s="2">
        <f t="shared" si="298"/>
        <v>3.0231542269901901</v>
      </c>
      <c r="AO650" s="2">
        <f t="shared" si="299"/>
        <v>0.52400527391236795</v>
      </c>
      <c r="AP650" s="2">
        <f t="shared" si="300"/>
        <v>0.9854967125475268</v>
      </c>
      <c r="AQ650" s="23">
        <f t="shared" si="282"/>
        <v>3.5024509497211014</v>
      </c>
      <c r="AR650" s="2">
        <f t="shared" si="283"/>
        <v>-0.36331536841549317</v>
      </c>
      <c r="AS650" s="2">
        <f t="shared" si="284"/>
        <v>-0.41859673970738892</v>
      </c>
      <c r="AT650" s="2">
        <f t="shared" si="285"/>
        <v>1.4094942913415736</v>
      </c>
      <c r="AU650" s="2">
        <f t="shared" si="286"/>
        <v>8.7659402022546562</v>
      </c>
      <c r="AV650" s="2">
        <f t="shared" si="287"/>
        <v>0.68056306735034744</v>
      </c>
      <c r="AW650" s="27">
        <f t="shared" si="288"/>
        <v>1.3996902096745782E-2</v>
      </c>
      <c r="AX650" s="28">
        <f t="shared" si="301"/>
        <v>1.1308032366676977</v>
      </c>
      <c r="AY650" s="2">
        <v>1E-3</v>
      </c>
      <c r="AZ650" s="2">
        <v>50</v>
      </c>
      <c r="BA650" s="2">
        <f t="shared" si="302"/>
        <v>3.1447556093702524</v>
      </c>
      <c r="BB650" s="2">
        <f t="shared" si="303"/>
        <v>6.4497376505403547</v>
      </c>
      <c r="BC650" s="2">
        <f t="shared" si="304"/>
        <v>9.8617401447423675E-2</v>
      </c>
      <c r="BD650" s="2">
        <f t="shared" si="305"/>
        <v>7.6449218214273479E-3</v>
      </c>
      <c r="BE650" s="2">
        <f t="shared" si="306"/>
        <v>6.3376234092970662E-2</v>
      </c>
      <c r="BF650">
        <f t="shared" si="307"/>
        <v>1.9122472391041312</v>
      </c>
      <c r="BG650" s="9">
        <f t="shared" si="308"/>
        <v>6.6885272562198158E-7</v>
      </c>
      <c r="BH650" s="9">
        <f t="shared" si="309"/>
        <v>8.1612297970555424E-7</v>
      </c>
      <c r="BI650" s="2"/>
      <c r="BJ650" s="2"/>
      <c r="BK650" s="2"/>
      <c r="BL650" s="2"/>
      <c r="BM650" s="2"/>
      <c r="BN650" s="2"/>
      <c r="BO650" s="2"/>
      <c r="BP650" s="2"/>
      <c r="BQ650" s="2"/>
      <c r="BR650" s="11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V650" s="6"/>
      <c r="EW650" s="6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6"/>
      <c r="FJ650" s="7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</row>
    <row r="651" spans="1:225">
      <c r="A651" s="16">
        <v>101.06873938668289</v>
      </c>
      <c r="B651" s="2">
        <v>8.2794402167439718E-2</v>
      </c>
      <c r="C651" s="2">
        <v>5.7138517129058583E-2</v>
      </c>
      <c r="D651" s="2">
        <v>3.9034131082330267E-2</v>
      </c>
      <c r="E651" s="2">
        <v>3.3416085579538499E-2</v>
      </c>
      <c r="F651" s="2">
        <v>2.5409520948123876E-2</v>
      </c>
      <c r="G651" s="2">
        <v>2.1789487010774704E-2</v>
      </c>
      <c r="H651" s="2">
        <v>9.1513418552919799E-3</v>
      </c>
      <c r="I651" s="2">
        <v>7.2172359955324401E-3</v>
      </c>
      <c r="J651" s="2">
        <v>5.0547548496099621E-3</v>
      </c>
      <c r="K651" s="2">
        <v>0.80628929695729179</v>
      </c>
      <c r="L651" s="2">
        <v>0.77868235068684832</v>
      </c>
      <c r="M651" s="2">
        <v>0.75586054191608498</v>
      </c>
      <c r="N651" s="2">
        <v>0.74134318085322837</v>
      </c>
      <c r="O651" s="2">
        <v>0.74192630027185247</v>
      </c>
      <c r="P651" s="2">
        <v>0.71988174749901535</v>
      </c>
      <c r="Q651" s="2">
        <v>0.69221526976904291</v>
      </c>
      <c r="R651" s="2">
        <v>0.65243809889362014</v>
      </c>
      <c r="S651" s="2">
        <v>0.66169487729730969</v>
      </c>
      <c r="T651" s="2">
        <v>0.88908369912473151</v>
      </c>
      <c r="U651" s="2">
        <v>0.83582086781590692</v>
      </c>
      <c r="V651" s="2">
        <v>0.79489467299841521</v>
      </c>
      <c r="W651" s="2">
        <v>0.77475926643276682</v>
      </c>
      <c r="X651" s="2">
        <v>0.76733582121997634</v>
      </c>
      <c r="Y651" s="2">
        <v>0.74167123450979</v>
      </c>
      <c r="Z651" s="2">
        <v>0.69374915138320836</v>
      </c>
      <c r="AA651" s="2">
        <v>0.65965533488915262</v>
      </c>
      <c r="AB651" s="2">
        <v>0.66674963214691962</v>
      </c>
      <c r="AC651" s="9">
        <v>9.511831320696244E-3</v>
      </c>
      <c r="AD651" s="2"/>
      <c r="AE651" s="2">
        <f t="shared" si="289"/>
        <v>-0.11756389815343708</v>
      </c>
      <c r="AF651" s="2">
        <f t="shared" si="290"/>
        <v>-0.17934096180464301</v>
      </c>
      <c r="AG651" s="2">
        <f t="shared" si="291"/>
        <v>-0.22954565989940204</v>
      </c>
      <c r="AH651" s="2">
        <f t="shared" si="292"/>
        <v>-0.25520292184012461</v>
      </c>
      <c r="AI651" s="2">
        <f t="shared" si="293"/>
        <v>-0.26483073612348851</v>
      </c>
      <c r="AJ651" s="2">
        <f t="shared" si="294"/>
        <v>-0.29884921417926752</v>
      </c>
      <c r="AK651" s="2">
        <f t="shared" si="295"/>
        <v>-0.36564483715365231</v>
      </c>
      <c r="AL651" s="2">
        <f t="shared" si="296"/>
        <v>-0.4160378002308705</v>
      </c>
      <c r="AM651" s="2">
        <f t="shared" si="297"/>
        <v>-0.40534066763082233</v>
      </c>
      <c r="AN651" s="2">
        <f t="shared" si="298"/>
        <v>3.0187770697433072</v>
      </c>
      <c r="AO651" s="2">
        <f t="shared" si="299"/>
        <v>0.52389262307685469</v>
      </c>
      <c r="AP651" s="2">
        <f t="shared" si="300"/>
        <v>0.98219310861290676</v>
      </c>
      <c r="AQ651" s="23">
        <f t="shared" si="282"/>
        <v>3.5023237252851835</v>
      </c>
      <c r="AR651" s="2">
        <f t="shared" si="283"/>
        <v>-0.3678582882596253</v>
      </c>
      <c r="AS651" s="2">
        <f t="shared" si="284"/>
        <v>-0.42703901188148802</v>
      </c>
      <c r="AT651" s="2">
        <f t="shared" si="285"/>
        <v>1.508915031467527</v>
      </c>
      <c r="AU651" s="2">
        <f t="shared" si="286"/>
        <v>9.4053426685043622</v>
      </c>
      <c r="AV651" s="2">
        <f t="shared" si="287"/>
        <v>0.67645076945046356</v>
      </c>
      <c r="AW651" s="27">
        <f t="shared" si="288"/>
        <v>1.4061380000237836E-2</v>
      </c>
      <c r="AX651" s="28">
        <f t="shared" si="301"/>
        <v>1.131209304481658</v>
      </c>
      <c r="AY651" s="2">
        <v>1E-3</v>
      </c>
      <c r="AZ651" s="2">
        <v>50</v>
      </c>
      <c r="BA651" s="2">
        <f t="shared" si="302"/>
        <v>3.1456627508167352</v>
      </c>
      <c r="BB651" s="2">
        <f t="shared" si="303"/>
        <v>6.4716266047036877</v>
      </c>
      <c r="BC651" s="2">
        <f t="shared" si="304"/>
        <v>9.8645848787474788E-2</v>
      </c>
      <c r="BD651" s="2">
        <f t="shared" si="305"/>
        <v>7.6212631616184232E-3</v>
      </c>
      <c r="BE651" s="2">
        <f t="shared" si="306"/>
        <v>6.3393849946024261E-2</v>
      </c>
      <c r="BF651">
        <f t="shared" si="307"/>
        <v>1.9001438807133377</v>
      </c>
      <c r="BG651" s="9">
        <f t="shared" si="308"/>
        <v>7.2080995982584481E-7</v>
      </c>
      <c r="BH651" s="9">
        <f t="shared" si="309"/>
        <v>8.1855119829973244E-7</v>
      </c>
      <c r="BI651" s="2"/>
      <c r="BJ651" s="2"/>
      <c r="BK651" s="2"/>
      <c r="BL651" s="2"/>
      <c r="BM651" s="2"/>
      <c r="BN651" s="2"/>
      <c r="BO651" s="2"/>
      <c r="BP651" s="2"/>
      <c r="BQ651" s="2"/>
      <c r="BR651" s="11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V651" s="6"/>
      <c r="EW651" s="6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6"/>
      <c r="FJ651" s="7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</row>
    <row r="652" spans="1:225">
      <c r="A652" s="16">
        <v>101.24579319877073</v>
      </c>
      <c r="B652" s="2">
        <v>8.1340431235977562E-2</v>
      </c>
      <c r="C652" s="2">
        <v>5.3745809938675088E-2</v>
      </c>
      <c r="D652" s="2">
        <v>3.6764388809966748E-2</v>
      </c>
      <c r="E652" s="2">
        <v>3.1575250318966241E-2</v>
      </c>
      <c r="F652" s="2">
        <v>2.595086208066049E-2</v>
      </c>
      <c r="G652" s="2">
        <v>2.1017530586600386E-2</v>
      </c>
      <c r="H652" s="2">
        <v>8.9321642206666042E-3</v>
      </c>
      <c r="I652" s="2">
        <v>7.0672231965294829E-3</v>
      </c>
      <c r="J652" s="2">
        <v>4.9737845596387218E-3</v>
      </c>
      <c r="K652" s="2">
        <v>0.80833230797070188</v>
      </c>
      <c r="L652" s="2">
        <v>0.78261988428791351</v>
      </c>
      <c r="M652" s="2">
        <v>0.75418692030856327</v>
      </c>
      <c r="N652" s="2">
        <v>0.73527806781460481</v>
      </c>
      <c r="O652" s="2">
        <v>0.73351039105701576</v>
      </c>
      <c r="P652" s="2">
        <v>0.71849963963176733</v>
      </c>
      <c r="Q652" s="2">
        <v>0.68728167336085277</v>
      </c>
      <c r="R652" s="2">
        <v>0.64994552067777778</v>
      </c>
      <c r="S652" s="2">
        <v>0.65810112303456225</v>
      </c>
      <c r="T652" s="2">
        <v>0.88967273920667944</v>
      </c>
      <c r="U652" s="2">
        <v>0.83636569422658857</v>
      </c>
      <c r="V652" s="2">
        <v>0.79095130911853007</v>
      </c>
      <c r="W652" s="2">
        <v>0.76685331813357105</v>
      </c>
      <c r="X652" s="2">
        <v>0.75946125313767621</v>
      </c>
      <c r="Y652" s="2">
        <v>0.73951717021836771</v>
      </c>
      <c r="Z652" s="2">
        <v>0.69110374997193624</v>
      </c>
      <c r="AA652" s="2">
        <v>0.6570127438743073</v>
      </c>
      <c r="AB652" s="2">
        <v>0.66307490759420096</v>
      </c>
      <c r="AC652" s="9">
        <v>9.4978880321081403E-3</v>
      </c>
      <c r="AD652" s="2"/>
      <c r="AE652" s="2">
        <f t="shared" si="289"/>
        <v>-0.11690159263393347</v>
      </c>
      <c r="AF652" s="2">
        <f t="shared" si="290"/>
        <v>-0.1786893282580905</v>
      </c>
      <c r="AG652" s="2">
        <f t="shared" si="291"/>
        <v>-0.23451886921719117</v>
      </c>
      <c r="AH652" s="2">
        <f t="shared" si="292"/>
        <v>-0.26545973692910863</v>
      </c>
      <c r="AI652" s="2">
        <f t="shared" si="293"/>
        <v>-0.27514597452460804</v>
      </c>
      <c r="AJ652" s="2">
        <f t="shared" si="294"/>
        <v>-0.30175777841473644</v>
      </c>
      <c r="AK652" s="2">
        <f t="shared" si="295"/>
        <v>-0.36946532180786401</v>
      </c>
      <c r="AL652" s="2">
        <f t="shared" si="296"/>
        <v>-0.42005186361668634</v>
      </c>
      <c r="AM652" s="2">
        <f t="shared" si="297"/>
        <v>-0.41086731238166679</v>
      </c>
      <c r="AN652" s="2">
        <f t="shared" si="298"/>
        <v>3.0572591497797763</v>
      </c>
      <c r="AO652" s="2">
        <f t="shared" si="299"/>
        <v>0.530715966658589</v>
      </c>
      <c r="AP652" s="2">
        <f t="shared" si="300"/>
        <v>0.98063554275504639</v>
      </c>
      <c r="AQ652" s="23">
        <f t="shared" si="282"/>
        <v>3.5100122693457059</v>
      </c>
      <c r="AR652" s="2">
        <f t="shared" si="283"/>
        <v>-0.37501106589675504</v>
      </c>
      <c r="AS652" s="2">
        <f t="shared" si="284"/>
        <v>-0.43086673394695285</v>
      </c>
      <c r="AT652" s="2">
        <f t="shared" si="285"/>
        <v>1.4241369816990286</v>
      </c>
      <c r="AU652" s="2">
        <f t="shared" si="286"/>
        <v>8.8490848055369824</v>
      </c>
      <c r="AV652" s="2">
        <f t="shared" si="287"/>
        <v>0.6724994148787663</v>
      </c>
      <c r="AW652" s="27">
        <f t="shared" si="288"/>
        <v>1.4123265867555225E-2</v>
      </c>
      <c r="AX652" s="28">
        <f t="shared" si="301"/>
        <v>1.1310823480086536</v>
      </c>
      <c r="AY652" s="2">
        <v>1E-3</v>
      </c>
      <c r="AZ652" s="2">
        <v>50</v>
      </c>
      <c r="BA652" s="2">
        <f t="shared" si="302"/>
        <v>3.0913106871303575</v>
      </c>
      <c r="BB652" s="2">
        <f t="shared" si="303"/>
        <v>6.353653490775053</v>
      </c>
      <c r="BC652" s="2">
        <f t="shared" si="304"/>
        <v>9.6941404961034233E-2</v>
      </c>
      <c r="BD652" s="2">
        <f t="shared" si="305"/>
        <v>7.6286442559069401E-3</v>
      </c>
      <c r="BE652" s="2">
        <f t="shared" si="306"/>
        <v>6.2337722472175727E-2</v>
      </c>
      <c r="BF652">
        <f t="shared" si="307"/>
        <v>1.9671567842806543</v>
      </c>
      <c r="BG652" s="9">
        <f t="shared" si="308"/>
        <v>6.9483574677646046E-7</v>
      </c>
      <c r="BH652" s="9">
        <f t="shared" si="309"/>
        <v>7.7474839147892573E-7</v>
      </c>
      <c r="BI652" s="2"/>
      <c r="BJ652" s="2"/>
      <c r="BK652" s="2"/>
      <c r="BL652" s="2"/>
      <c r="BM652" s="2"/>
      <c r="BN652" s="2"/>
      <c r="BO652" s="2"/>
      <c r="BP652" s="2"/>
      <c r="BQ652" s="2"/>
      <c r="BR652" s="11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V652" s="6"/>
      <c r="EW652" s="6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6"/>
      <c r="FJ652" s="7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</row>
    <row r="653" spans="1:225">
      <c r="A653" s="16">
        <v>101.43415477310174</v>
      </c>
      <c r="B653" s="2">
        <v>8.0834692421710375E-2</v>
      </c>
      <c r="C653" s="2">
        <v>5.1480917141404625E-2</v>
      </c>
      <c r="D653" s="2">
        <v>3.3227995359371557E-2</v>
      </c>
      <c r="E653" s="2">
        <v>3.1734627342140609E-2</v>
      </c>
      <c r="F653" s="2">
        <v>2.6059459426682724E-2</v>
      </c>
      <c r="G653" s="2">
        <v>2.0207195515823867E-2</v>
      </c>
      <c r="H653" s="2">
        <v>8.6135146692274869E-3</v>
      </c>
      <c r="I653" s="2">
        <v>6.8206869270928455E-3</v>
      </c>
      <c r="J653" s="2">
        <v>4.806176245655369E-3</v>
      </c>
      <c r="K653" s="2">
        <v>0.81052758669897307</v>
      </c>
      <c r="L653" s="2">
        <v>0.79373579780215131</v>
      </c>
      <c r="M653" s="2">
        <v>0.77091138784396285</v>
      </c>
      <c r="N653" s="2">
        <v>0.73977981331629084</v>
      </c>
      <c r="O653" s="2">
        <v>0.73413360245021997</v>
      </c>
      <c r="P653" s="2">
        <v>0.71916643009719472</v>
      </c>
      <c r="Q653" s="2">
        <v>0.69068832389512835</v>
      </c>
      <c r="R653" s="2">
        <v>0.65587942761280538</v>
      </c>
      <c r="S653" s="2">
        <v>0.66816343644359721</v>
      </c>
      <c r="T653" s="2">
        <v>0.89136227912068344</v>
      </c>
      <c r="U653" s="2">
        <v>0.84521671494355599</v>
      </c>
      <c r="V653" s="2">
        <v>0.80413938320333445</v>
      </c>
      <c r="W653" s="2">
        <v>0.77151444065843144</v>
      </c>
      <c r="X653" s="2">
        <v>0.76019306187690272</v>
      </c>
      <c r="Y653" s="2">
        <v>0.73937362561301856</v>
      </c>
      <c r="Z653" s="2">
        <v>0.69423725848039564</v>
      </c>
      <c r="AA653" s="2">
        <v>0.65615622928011497</v>
      </c>
      <c r="AB653" s="2">
        <v>0.66816343644359721</v>
      </c>
      <c r="AC653" s="9">
        <v>9.5001965942565474E-3</v>
      </c>
      <c r="AD653" s="2"/>
      <c r="AE653" s="2">
        <f t="shared" si="289"/>
        <v>-0.11500433581032087</v>
      </c>
      <c r="AF653" s="2">
        <f t="shared" si="290"/>
        <v>-0.16816221711827831</v>
      </c>
      <c r="AG653" s="2">
        <f t="shared" si="291"/>
        <v>-0.2179826626354571</v>
      </c>
      <c r="AH653" s="2">
        <f t="shared" si="292"/>
        <v>-0.25939988971516831</v>
      </c>
      <c r="AI653" s="2">
        <f t="shared" si="293"/>
        <v>-0.27418284917621072</v>
      </c>
      <c r="AJ653" s="2">
        <f t="shared" si="294"/>
        <v>-0.30195190310089254</v>
      </c>
      <c r="AK653" s="2">
        <f t="shared" si="295"/>
        <v>-0.36494150589069502</v>
      </c>
      <c r="AL653" s="2">
        <f t="shared" si="296"/>
        <v>-0.42135636400188398</v>
      </c>
      <c r="AM653" s="2">
        <f t="shared" si="297"/>
        <v>-0.4032224700364469</v>
      </c>
      <c r="AN653" s="2">
        <f t="shared" si="298"/>
        <v>3.1136156685131358</v>
      </c>
      <c r="AO653" s="2">
        <f t="shared" si="299"/>
        <v>0.53883955062510902</v>
      </c>
      <c r="AP653" s="2">
        <f t="shared" si="300"/>
        <v>0.97810921274308538</v>
      </c>
      <c r="AQ653" s="23">
        <f t="shared" si="282"/>
        <v>3.5191207841613252</v>
      </c>
      <c r="AR653" s="2">
        <f t="shared" si="283"/>
        <v>-0.37006660777147726</v>
      </c>
      <c r="AS653" s="2">
        <f t="shared" si="284"/>
        <v>-0.42177830630194585</v>
      </c>
      <c r="AT653" s="2">
        <f t="shared" si="285"/>
        <v>1.3184793027186936</v>
      </c>
      <c r="AU653" s="2">
        <f t="shared" si="286"/>
        <v>8.16968739697956</v>
      </c>
      <c r="AV653" s="2">
        <f t="shared" si="287"/>
        <v>0.67692387717972313</v>
      </c>
      <c r="AW653" s="27">
        <f t="shared" si="288"/>
        <v>1.4034364741036085E-2</v>
      </c>
      <c r="AX653" s="28">
        <f t="shared" si="301"/>
        <v>1.1299189610416824</v>
      </c>
      <c r="AY653" s="2">
        <v>1E-3</v>
      </c>
      <c r="AZ653" s="2">
        <v>50</v>
      </c>
      <c r="BA653" s="2">
        <f t="shared" si="302"/>
        <v>3.0281453569179053</v>
      </c>
      <c r="BB653" s="2">
        <f t="shared" si="303"/>
        <v>6.168590146717829</v>
      </c>
      <c r="BC653" s="2">
        <f t="shared" si="304"/>
        <v>9.4960583078227273E-2</v>
      </c>
      <c r="BD653" s="2">
        <f t="shared" si="305"/>
        <v>7.6969538872887315E-3</v>
      </c>
      <c r="BE653" s="2">
        <f t="shared" si="306"/>
        <v>6.1108653267403668E-2</v>
      </c>
      <c r="BF653">
        <f t="shared" si="307"/>
        <v>2.0811395739856846</v>
      </c>
      <c r="BG653" s="9">
        <f t="shared" si="308"/>
        <v>6.6755766988583769E-7</v>
      </c>
      <c r="BH653" s="9">
        <f t="shared" si="309"/>
        <v>7.1721308825681545E-7</v>
      </c>
      <c r="BI653" s="2"/>
      <c r="BJ653" s="2"/>
      <c r="BK653" s="2"/>
      <c r="BL653" s="2"/>
      <c r="BM653" s="2"/>
      <c r="BN653" s="2"/>
      <c r="BO653" s="2"/>
      <c r="BP653" s="2"/>
      <c r="BQ653" s="2"/>
      <c r="BR653" s="11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V653" s="6"/>
      <c r="EW653" s="6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6"/>
      <c r="FJ653" s="7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</row>
    <row r="654" spans="1:225">
      <c r="A654" s="16">
        <v>101.6257604205104</v>
      </c>
      <c r="B654" s="2">
        <v>8.1923767379471046E-2</v>
      </c>
      <c r="C654" s="2">
        <v>5.2765378215717668E-2</v>
      </c>
      <c r="D654" s="2">
        <v>3.4456125008687735E-2</v>
      </c>
      <c r="E654" s="2">
        <v>3.0678902528145601E-2</v>
      </c>
      <c r="F654" s="2">
        <v>2.2167598500233032E-2</v>
      </c>
      <c r="G654" s="2">
        <v>1.8944634191449511E-2</v>
      </c>
      <c r="H654" s="2">
        <v>7.3841396230522709E-3</v>
      </c>
      <c r="I654" s="2">
        <v>5.7057411324005361E-3</v>
      </c>
      <c r="J654" s="2">
        <v>3.8755229228940044E-3</v>
      </c>
      <c r="K654" s="2">
        <v>0.80951873970464849</v>
      </c>
      <c r="L654" s="2">
        <v>0.79001897987656533</v>
      </c>
      <c r="M654" s="2">
        <v>0.76700638779273644</v>
      </c>
      <c r="N654" s="2">
        <v>0.74824346099425987</v>
      </c>
      <c r="O654" s="2">
        <v>0.74936874127864828</v>
      </c>
      <c r="P654" s="2">
        <v>0.73004348225501348</v>
      </c>
      <c r="Q654" s="2">
        <v>0.69468030958298688</v>
      </c>
      <c r="R654" s="2">
        <v>0.65538042850540235</v>
      </c>
      <c r="S654" s="2">
        <v>0.66433820705774049</v>
      </c>
      <c r="T654" s="2">
        <v>0.89144250708411954</v>
      </c>
      <c r="U654" s="2">
        <v>0.84278435809228303</v>
      </c>
      <c r="V654" s="2">
        <v>0.80146251280142422</v>
      </c>
      <c r="W654" s="2">
        <v>0.77892236352240551</v>
      </c>
      <c r="X654" s="2">
        <v>0.77153633977888136</v>
      </c>
      <c r="Y654" s="2">
        <v>0.74898811644646301</v>
      </c>
      <c r="Z654" s="2">
        <v>0.69619352786455546</v>
      </c>
      <c r="AA654" s="2">
        <v>0.66108616963780287</v>
      </c>
      <c r="AB654" s="2">
        <v>0.66821372998063455</v>
      </c>
      <c r="AC654" s="9">
        <v>9.5133436298886504E-3</v>
      </c>
      <c r="AD654" s="2"/>
      <c r="AE654" s="2">
        <f t="shared" si="289"/>
        <v>-0.11491433384924128</v>
      </c>
      <c r="AF654" s="2">
        <f t="shared" si="290"/>
        <v>-0.17104415667819634</v>
      </c>
      <c r="AG654" s="2">
        <f t="shared" si="291"/>
        <v>-0.22131707932836928</v>
      </c>
      <c r="AH654" s="2">
        <f t="shared" si="292"/>
        <v>-0.24984389979501379</v>
      </c>
      <c r="AI654" s="2">
        <f t="shared" si="293"/>
        <v>-0.25937150552881616</v>
      </c>
      <c r="AJ654" s="2">
        <f t="shared" si="294"/>
        <v>-0.28903216148335492</v>
      </c>
      <c r="AK654" s="2">
        <f t="shared" si="295"/>
        <v>-0.36212760002181721</v>
      </c>
      <c r="AL654" s="2">
        <f t="shared" si="296"/>
        <v>-0.41387108508862835</v>
      </c>
      <c r="AM654" s="2">
        <f t="shared" si="297"/>
        <v>-0.40314720155936618</v>
      </c>
      <c r="AN654" s="2">
        <f t="shared" si="298"/>
        <v>3.0667162737182729</v>
      </c>
      <c r="AO654" s="2">
        <f t="shared" si="299"/>
        <v>0.53066173408412587</v>
      </c>
      <c r="AP654" s="2">
        <f t="shared" si="300"/>
        <v>0.98510371516803596</v>
      </c>
      <c r="AQ654" s="23">
        <f t="shared" si="282"/>
        <v>3.50995129878621</v>
      </c>
      <c r="AR654" s="2">
        <f t="shared" si="283"/>
        <v>-0.36430352545498562</v>
      </c>
      <c r="AS654" s="2">
        <f t="shared" si="284"/>
        <v>-0.42253940507144261</v>
      </c>
      <c r="AT654" s="2">
        <f t="shared" si="285"/>
        <v>1.4848245973718206</v>
      </c>
      <c r="AU654" s="2">
        <f t="shared" si="286"/>
        <v>9.2528643554610959</v>
      </c>
      <c r="AV654" s="2">
        <f t="shared" si="287"/>
        <v>0.67910940101473383</v>
      </c>
      <c r="AW654" s="27">
        <f t="shared" si="288"/>
        <v>1.4008558290716771E-2</v>
      </c>
      <c r="AX654" s="28">
        <f t="shared" si="301"/>
        <v>1.1303782204356052</v>
      </c>
      <c r="AY654" s="2">
        <v>1E-3</v>
      </c>
      <c r="AZ654" s="2">
        <v>50</v>
      </c>
      <c r="BA654" s="2">
        <f t="shared" si="302"/>
        <v>3.0917379623155519</v>
      </c>
      <c r="BB654" s="2">
        <f t="shared" si="303"/>
        <v>6.3203974054596239</v>
      </c>
      <c r="BC654" s="2">
        <f t="shared" si="304"/>
        <v>9.6954804020834381E-2</v>
      </c>
      <c r="BD654" s="2">
        <f t="shared" si="305"/>
        <v>7.669842307672761E-3</v>
      </c>
      <c r="BE654" s="2">
        <f t="shared" si="306"/>
        <v>6.2346030194927238E-2</v>
      </c>
      <c r="BF654">
        <f t="shared" si="307"/>
        <v>1.9869404959738839</v>
      </c>
      <c r="BG654" s="9">
        <f t="shared" si="308"/>
        <v>6.2630926704564342E-7</v>
      </c>
      <c r="BH654" s="9">
        <f t="shared" si="309"/>
        <v>7.7696505343532867E-7</v>
      </c>
      <c r="BI654" s="2"/>
      <c r="BJ654" s="2"/>
      <c r="BK654" s="2"/>
      <c r="BL654" s="2"/>
      <c r="BM654" s="2"/>
      <c r="BN654" s="2"/>
      <c r="BO654" s="2"/>
      <c r="BP654" s="2"/>
      <c r="BQ654" s="2"/>
      <c r="BR654" s="11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V654" s="6"/>
      <c r="EW654" s="6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6"/>
      <c r="FJ654" s="7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</row>
    <row r="655" spans="1:225">
      <c r="A655" s="16">
        <v>101.8052395893736</v>
      </c>
      <c r="B655" s="2">
        <v>8.4409347012029567E-2</v>
      </c>
      <c r="C655" s="2">
        <v>5.240126755681164E-2</v>
      </c>
      <c r="D655" s="2">
        <v>3.4585813564731449E-2</v>
      </c>
      <c r="E655" s="2">
        <v>3.220412450998536E-2</v>
      </c>
      <c r="F655" s="2">
        <v>2.4557684167529199E-2</v>
      </c>
      <c r="G655" s="2">
        <v>1.8782184864208767E-2</v>
      </c>
      <c r="H655" s="2">
        <v>7.4521595611174796E-3</v>
      </c>
      <c r="I655" s="2">
        <v>5.7863912676747202E-3</v>
      </c>
      <c r="J655" s="2">
        <v>3.9590981999895183E-3</v>
      </c>
      <c r="K655" s="2">
        <v>0.80836355979346308</v>
      </c>
      <c r="L655" s="2">
        <v>0.78974678754091698</v>
      </c>
      <c r="M655" s="2">
        <v>0.76681753354328519</v>
      </c>
      <c r="N655" s="2">
        <v>0.74330258478925892</v>
      </c>
      <c r="O655" s="2">
        <v>0.74840797173109552</v>
      </c>
      <c r="P655" s="2">
        <v>0.7289176785971786</v>
      </c>
      <c r="Q655" s="2">
        <v>0.69588469207003467</v>
      </c>
      <c r="R655" s="2">
        <v>0.6544534512375153</v>
      </c>
      <c r="S655" s="2">
        <v>0.6646268186209795</v>
      </c>
      <c r="T655" s="2">
        <v>0.89277290680549271</v>
      </c>
      <c r="U655" s="2">
        <v>0.84214805509772861</v>
      </c>
      <c r="V655" s="2">
        <v>0.80140334710801664</v>
      </c>
      <c r="W655" s="2">
        <v>0.77550670929924426</v>
      </c>
      <c r="X655" s="2">
        <v>0.77296565589862476</v>
      </c>
      <c r="Y655" s="2">
        <v>0.74769986346138739</v>
      </c>
      <c r="Z655" s="2">
        <v>0.69591835681017611</v>
      </c>
      <c r="AA655" s="2">
        <v>0.66023984250519008</v>
      </c>
      <c r="AB655" s="2">
        <v>0.66858591682096902</v>
      </c>
      <c r="AC655" s="9">
        <v>9.5264906872175384E-3</v>
      </c>
      <c r="AD655" s="2"/>
      <c r="AE655" s="2">
        <f t="shared" si="289"/>
        <v>-0.1134230341355621</v>
      </c>
      <c r="AF655" s="2">
        <f t="shared" si="290"/>
        <v>-0.17179944278916665</v>
      </c>
      <c r="AG655" s="2">
        <f t="shared" si="291"/>
        <v>-0.22139090421280197</v>
      </c>
      <c r="AH655" s="2">
        <f t="shared" si="292"/>
        <v>-0.25423864482431668</v>
      </c>
      <c r="AI655" s="2">
        <f t="shared" si="293"/>
        <v>-0.25752066100835758</v>
      </c>
      <c r="AJ655" s="2">
        <f t="shared" si="294"/>
        <v>-0.29075363358777589</v>
      </c>
      <c r="AK655" s="2">
        <f t="shared" si="295"/>
        <v>-0.36252292896195826</v>
      </c>
      <c r="AL655" s="2">
        <f t="shared" si="296"/>
        <v>-0.41515211223949411</v>
      </c>
      <c r="AM655" s="2">
        <f t="shared" si="297"/>
        <v>-0.40259036890184458</v>
      </c>
      <c r="AN655" s="2">
        <f t="shared" si="298"/>
        <v>3.0712097130554694</v>
      </c>
      <c r="AO655" s="2">
        <f t="shared" si="299"/>
        <v>0.53145836146842573</v>
      </c>
      <c r="AP655" s="2">
        <f t="shared" si="300"/>
        <v>0.98222361437943539</v>
      </c>
      <c r="AQ655" s="23">
        <f t="shared" si="282"/>
        <v>3.5108466809695589</v>
      </c>
      <c r="AR655" s="2">
        <f t="shared" si="283"/>
        <v>-0.36257130468605958</v>
      </c>
      <c r="AS655" s="2">
        <f t="shared" si="284"/>
        <v>-0.42395481726528078</v>
      </c>
      <c r="AT655" s="2">
        <f t="shared" si="285"/>
        <v>1.565078950485256</v>
      </c>
      <c r="AU655" s="2">
        <f t="shared" si="286"/>
        <v>9.7744018033473328</v>
      </c>
      <c r="AV655" s="2">
        <f t="shared" si="287"/>
        <v>0.67945375578613798</v>
      </c>
      <c r="AW655" s="27">
        <f t="shared" si="288"/>
        <v>1.4020808047775449E-2</v>
      </c>
      <c r="AX655" s="28">
        <f t="shared" si="301"/>
        <v>1.1303940668714787</v>
      </c>
      <c r="AY655" s="2">
        <v>1E-3</v>
      </c>
      <c r="AZ655" s="2">
        <v>50</v>
      </c>
      <c r="BA655" s="2">
        <f t="shared" si="302"/>
        <v>3.0854692024546879</v>
      </c>
      <c r="BB655" s="2">
        <f t="shared" si="303"/>
        <v>6.3083489023344699</v>
      </c>
      <c r="BC655" s="2">
        <f t="shared" si="304"/>
        <v>9.6758219966437839E-2</v>
      </c>
      <c r="BD655" s="2">
        <f t="shared" si="305"/>
        <v>7.6689102491701881E-3</v>
      </c>
      <c r="BE655" s="2">
        <f t="shared" si="306"/>
        <v>6.2224135264134617E-2</v>
      </c>
      <c r="BF655">
        <f t="shared" si="307"/>
        <v>1.9941712776187424</v>
      </c>
      <c r="BG655" s="9">
        <f t="shared" si="308"/>
        <v>6.2089362064336694E-7</v>
      </c>
      <c r="BH655" s="9">
        <f t="shared" si="309"/>
        <v>7.7124933292072443E-7</v>
      </c>
      <c r="BI655" s="2"/>
      <c r="BJ655" s="2"/>
      <c r="BK655" s="2"/>
      <c r="BL655" s="2"/>
      <c r="BM655" s="2"/>
      <c r="BN655" s="2"/>
      <c r="BO655" s="2"/>
      <c r="BP655" s="2"/>
      <c r="BQ655" s="2"/>
      <c r="BR655" s="11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V655" s="6"/>
      <c r="EW655" s="6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6"/>
      <c r="FJ655" s="7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</row>
    <row r="656" spans="1:225">
      <c r="A656" s="16">
        <v>101.98875056223324</v>
      </c>
      <c r="B656" s="2">
        <v>8.5857701447896784E-2</v>
      </c>
      <c r="C656" s="2">
        <v>5.5254583437034946E-2</v>
      </c>
      <c r="D656" s="2">
        <v>3.6463878725959895E-2</v>
      </c>
      <c r="E656" s="2">
        <v>3.2200016070661017E-2</v>
      </c>
      <c r="F656" s="2">
        <v>2.5843360456402127E-2</v>
      </c>
      <c r="G656" s="2">
        <v>1.8545358506737102E-2</v>
      </c>
      <c r="H656" s="2">
        <v>7.233815615175109E-3</v>
      </c>
      <c r="I656" s="2">
        <v>5.5907075391298617E-3</v>
      </c>
      <c r="J656" s="2">
        <v>3.7985319448481359E-3</v>
      </c>
      <c r="K656" s="2">
        <v>0.80082536481859945</v>
      </c>
      <c r="L656" s="2">
        <v>0.78703593479638223</v>
      </c>
      <c r="M656" s="2">
        <v>0.76452471829762692</v>
      </c>
      <c r="N656" s="2">
        <v>0.74613732999337945</v>
      </c>
      <c r="O656" s="2">
        <v>0.74522659762205867</v>
      </c>
      <c r="P656" s="2">
        <v>0.72691993187987436</v>
      </c>
      <c r="Q656" s="2">
        <v>0.69286680789183508</v>
      </c>
      <c r="R656" s="2">
        <v>0.65439574466191341</v>
      </c>
      <c r="S656" s="2">
        <v>0.66385695945684609</v>
      </c>
      <c r="T656" s="2">
        <v>0.88668306626649618</v>
      </c>
      <c r="U656" s="2">
        <v>0.84229051823341716</v>
      </c>
      <c r="V656" s="2">
        <v>0.80098859702358682</v>
      </c>
      <c r="W656" s="2">
        <v>0.77833734606404048</v>
      </c>
      <c r="X656" s="2">
        <v>0.77106995807846079</v>
      </c>
      <c r="Y656" s="2">
        <v>0.74546529038661147</v>
      </c>
      <c r="Z656" s="2">
        <v>0.69516284588570754</v>
      </c>
      <c r="AA656" s="2">
        <v>0.65998645220104324</v>
      </c>
      <c r="AB656" s="2">
        <v>0.66765549140169422</v>
      </c>
      <c r="AC656" s="9">
        <v>9.4900896188878821E-3</v>
      </c>
      <c r="AD656" s="2"/>
      <c r="AE656" s="2">
        <f t="shared" si="289"/>
        <v>-0.12026767025626559</v>
      </c>
      <c r="AF656" s="2">
        <f t="shared" si="290"/>
        <v>-0.17163029071881658</v>
      </c>
      <c r="AG656" s="2">
        <f t="shared" si="291"/>
        <v>-0.22190856794071903</v>
      </c>
      <c r="AH656" s="2">
        <f t="shared" si="292"/>
        <v>-0.25059524201787442</v>
      </c>
      <c r="AI656" s="2">
        <f t="shared" si="293"/>
        <v>-0.25997617272780055</v>
      </c>
      <c r="AJ656" s="2">
        <f t="shared" si="294"/>
        <v>-0.29374670469878356</v>
      </c>
      <c r="AK656" s="2">
        <f t="shared" si="295"/>
        <v>-0.36360915023687529</v>
      </c>
      <c r="AL656" s="2">
        <f t="shared" si="296"/>
        <v>-0.4155359711404632</v>
      </c>
      <c r="AM656" s="2">
        <f t="shared" si="297"/>
        <v>-0.40398296991527938</v>
      </c>
      <c r="AN656" s="2">
        <f t="shared" si="298"/>
        <v>3.047748954035673</v>
      </c>
      <c r="AO656" s="2">
        <f t="shared" si="299"/>
        <v>0.52794322256107085</v>
      </c>
      <c r="AP656" s="2">
        <f t="shared" si="300"/>
        <v>0.98560159323931995</v>
      </c>
      <c r="AQ656" s="23">
        <f t="shared" si="282"/>
        <v>3.5068922078649942</v>
      </c>
      <c r="AR656" s="2">
        <f t="shared" si="283"/>
        <v>-0.36691749466860801</v>
      </c>
      <c r="AS656" s="2">
        <f t="shared" si="284"/>
        <v>-0.42404299637074239</v>
      </c>
      <c r="AT656" s="2">
        <f t="shared" si="285"/>
        <v>1.4565135896146935</v>
      </c>
      <c r="AU656" s="2">
        <f t="shared" si="286"/>
        <v>9.0668807714390063</v>
      </c>
      <c r="AV656" s="2">
        <f t="shared" si="287"/>
        <v>0.67762938160210828</v>
      </c>
      <c r="AW656" s="27">
        <f t="shared" si="288"/>
        <v>1.4004837860558252E-2</v>
      </c>
      <c r="AX656" s="28">
        <f t="shared" si="301"/>
        <v>1.1305589420644715</v>
      </c>
      <c r="AY656" s="2">
        <v>1E-3</v>
      </c>
      <c r="AZ656" s="2">
        <v>50</v>
      </c>
      <c r="BA656" s="2">
        <f t="shared" si="302"/>
        <v>3.1132523261156098</v>
      </c>
      <c r="BB656" s="2">
        <f t="shared" si="303"/>
        <v>6.3732008028704907</v>
      </c>
      <c r="BC656" s="2">
        <f t="shared" si="304"/>
        <v>9.7629479867006458E-2</v>
      </c>
      <c r="BD656" s="2">
        <f t="shared" si="305"/>
        <v>7.6592260134022844E-3</v>
      </c>
      <c r="BE656" s="2">
        <f t="shared" si="306"/>
        <v>6.2764237220807928E-2</v>
      </c>
      <c r="BF656">
        <f t="shared" si="307"/>
        <v>1.9557720346303962</v>
      </c>
      <c r="BG656" s="9">
        <f t="shared" si="308"/>
        <v>6.1326197918120719E-7</v>
      </c>
      <c r="BH656" s="9">
        <f t="shared" si="309"/>
        <v>7.9110158997412937E-7</v>
      </c>
      <c r="BI656" s="2"/>
      <c r="BJ656" s="2"/>
      <c r="BK656" s="2"/>
      <c r="BL656" s="2"/>
      <c r="BM656" s="2"/>
      <c r="BN656" s="2"/>
      <c r="BO656" s="2"/>
      <c r="BP656" s="2"/>
      <c r="BQ656" s="2"/>
      <c r="BR656" s="11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V656" s="6"/>
      <c r="EW656" s="6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6"/>
      <c r="FJ656" s="7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</row>
    <row r="657" spans="1:225">
      <c r="A657" s="16">
        <v>102.16256378848391</v>
      </c>
      <c r="B657" s="2">
        <v>8.5372424019250992E-2</v>
      </c>
      <c r="C657" s="2">
        <v>5.4389440533480965E-2</v>
      </c>
      <c r="D657" s="2">
        <v>3.6556327680893855E-2</v>
      </c>
      <c r="E657" s="2">
        <v>3.3333940093574189E-2</v>
      </c>
      <c r="F657" s="2">
        <v>2.6196572755233637E-2</v>
      </c>
      <c r="G657" s="2">
        <v>1.9824894479780794E-2</v>
      </c>
      <c r="H657" s="2">
        <v>8.0775353791822206E-3</v>
      </c>
      <c r="I657" s="2">
        <v>6.3177237661489055E-3</v>
      </c>
      <c r="J657" s="2">
        <v>4.3700185381582114E-3</v>
      </c>
      <c r="K657" s="2">
        <v>0.81210908246442015</v>
      </c>
      <c r="L657" s="2">
        <v>0.79481501432436008</v>
      </c>
      <c r="M657" s="2">
        <v>0.77314580320750415</v>
      </c>
      <c r="N657" s="2">
        <v>0.74767170491503598</v>
      </c>
      <c r="O657" s="2">
        <v>0.74878641776360411</v>
      </c>
      <c r="P657" s="2">
        <v>0.73120259993341563</v>
      </c>
      <c r="Q657" s="2">
        <v>0.69843510322475399</v>
      </c>
      <c r="R657" s="2">
        <v>0.66117798688239704</v>
      </c>
      <c r="S657" s="2">
        <v>0.67244791580143204</v>
      </c>
      <c r="T657" s="2">
        <v>0.89748150648367109</v>
      </c>
      <c r="U657" s="2">
        <v>0.84920445485784102</v>
      </c>
      <c r="V657" s="2">
        <v>0.80970213088839804</v>
      </c>
      <c r="W657" s="2">
        <v>0.78100564500861014</v>
      </c>
      <c r="X657" s="2">
        <v>0.77498299051883779</v>
      </c>
      <c r="Y657" s="2">
        <v>0.75102749441319638</v>
      </c>
      <c r="Z657" s="2">
        <v>0.70151770819879433</v>
      </c>
      <c r="AA657" s="2">
        <v>0.66749571064854596</v>
      </c>
      <c r="AB657" s="2">
        <v>0.67681793433959025</v>
      </c>
      <c r="AC657" s="9">
        <v>9.4250398109137785E-3</v>
      </c>
      <c r="AD657" s="2"/>
      <c r="AE657" s="2">
        <f t="shared" si="289"/>
        <v>-0.1081627644212256</v>
      </c>
      <c r="AF657" s="2">
        <f t="shared" si="290"/>
        <v>-0.16345530322020974</v>
      </c>
      <c r="AG657" s="2">
        <f t="shared" si="291"/>
        <v>-0.21108883859240984</v>
      </c>
      <c r="AH657" s="2">
        <f t="shared" si="292"/>
        <v>-0.24717290124461577</v>
      </c>
      <c r="AI657" s="2">
        <f t="shared" si="293"/>
        <v>-0.25491419758727341</v>
      </c>
      <c r="AJ657" s="2">
        <f t="shared" si="294"/>
        <v>-0.28631301748442323</v>
      </c>
      <c r="AK657" s="2">
        <f t="shared" si="295"/>
        <v>-0.35450913642423854</v>
      </c>
      <c r="AL657" s="2">
        <f t="shared" si="296"/>
        <v>-0.40422231472306697</v>
      </c>
      <c r="AM657" s="2">
        <f t="shared" si="297"/>
        <v>-0.39035297231249966</v>
      </c>
      <c r="AN657" s="2">
        <f t="shared" si="298"/>
        <v>3.0284180373099403</v>
      </c>
      <c r="AO657" s="2">
        <f t="shared" si="299"/>
        <v>0.52344466157562064</v>
      </c>
      <c r="AP657" s="2">
        <f t="shared" si="300"/>
        <v>0.98217560317300023</v>
      </c>
      <c r="AQ657" s="23">
        <f t="shared" si="282"/>
        <v>3.5018177135911333</v>
      </c>
      <c r="AR657" s="2">
        <f t="shared" si="283"/>
        <v>-0.35891301337055004</v>
      </c>
      <c r="AS657" s="2">
        <f t="shared" si="284"/>
        <v>-0.4137322062658319</v>
      </c>
      <c r="AT657" s="2">
        <f t="shared" si="285"/>
        <v>1.3977102527697198</v>
      </c>
      <c r="AU657" s="2">
        <f t="shared" si="286"/>
        <v>8.6940176651464771</v>
      </c>
      <c r="AV657" s="2">
        <f t="shared" si="287"/>
        <v>0.68368874526988699</v>
      </c>
      <c r="AW657" s="27">
        <f t="shared" si="288"/>
        <v>1.378557110398714E-2</v>
      </c>
      <c r="AX657" s="28">
        <f t="shared" si="301"/>
        <v>1.1295370741160662</v>
      </c>
      <c r="AY657" s="2">
        <v>1E-3</v>
      </c>
      <c r="AZ657" s="2">
        <v>50</v>
      </c>
      <c r="BA657" s="2">
        <f t="shared" si="302"/>
        <v>3.1492733341567374</v>
      </c>
      <c r="BB657" s="2">
        <f t="shared" si="303"/>
        <v>6.3964807591074244</v>
      </c>
      <c r="BC657" s="2">
        <f t="shared" si="304"/>
        <v>9.8759074230380259E-2</v>
      </c>
      <c r="BD657" s="2">
        <f t="shared" si="305"/>
        <v>7.7196442982986812E-3</v>
      </c>
      <c r="BE657" s="2">
        <f t="shared" si="306"/>
        <v>6.3463960449261947E-2</v>
      </c>
      <c r="BF657">
        <f t="shared" si="307"/>
        <v>1.9424217660291445</v>
      </c>
      <c r="BG657" s="9">
        <f t="shared" si="308"/>
        <v>6.5584741424554265E-7</v>
      </c>
      <c r="BH657" s="9">
        <f t="shared" si="309"/>
        <v>8.1176700918364106E-7</v>
      </c>
      <c r="BI657" s="2"/>
      <c r="BJ657" s="2"/>
      <c r="BK657" s="2"/>
      <c r="BL657" s="2"/>
      <c r="BM657" s="2"/>
      <c r="BN657" s="2"/>
      <c r="BO657" s="2"/>
      <c r="BP657" s="2"/>
      <c r="BQ657" s="2"/>
      <c r="BR657" s="11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V657" s="6"/>
      <c r="EW657" s="6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6"/>
      <c r="FJ657" s="7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</row>
    <row r="658" spans="1:225">
      <c r="A658" s="16">
        <v>102.33880926523317</v>
      </c>
      <c r="B658" s="2">
        <v>8.5455987546032536E-2</v>
      </c>
      <c r="C658" s="2">
        <v>5.4420444386907213E-2</v>
      </c>
      <c r="D658" s="2">
        <v>3.5421720124674358E-2</v>
      </c>
      <c r="E658" s="2">
        <v>3.2068539293163355E-2</v>
      </c>
      <c r="F658" s="2">
        <v>2.6349553670125311E-2</v>
      </c>
      <c r="G658" s="2">
        <v>1.9617326810180719E-2</v>
      </c>
      <c r="H658" s="2">
        <v>7.9277183380409028E-3</v>
      </c>
      <c r="I658" s="2">
        <v>6.1866531699164545E-3</v>
      </c>
      <c r="J658" s="2">
        <v>4.2649810568395983E-3</v>
      </c>
      <c r="K658" s="2">
        <v>0.81591874459958824</v>
      </c>
      <c r="L658" s="2">
        <v>0.79670163938691396</v>
      </c>
      <c r="M658" s="2">
        <v>0.77470793356066203</v>
      </c>
      <c r="N658" s="2">
        <v>0.7504693586400969</v>
      </c>
      <c r="O658" s="2">
        <v>0.74915782643246975</v>
      </c>
      <c r="P658" s="2">
        <v>0.73483564703040183</v>
      </c>
      <c r="Q658" s="2">
        <v>0.70208561044882556</v>
      </c>
      <c r="R658" s="2">
        <v>0.66345707515220731</v>
      </c>
      <c r="S658" s="2">
        <v>0.67202919527250571</v>
      </c>
      <c r="T658" s="2">
        <v>0.90137473214562081</v>
      </c>
      <c r="U658" s="2">
        <v>0.85112208377382115</v>
      </c>
      <c r="V658" s="2">
        <v>0.8101296536853364</v>
      </c>
      <c r="W658" s="2">
        <v>0.78253789793326023</v>
      </c>
      <c r="X658" s="2">
        <v>0.77550738010259501</v>
      </c>
      <c r="Y658" s="2">
        <v>0.75445297384058252</v>
      </c>
      <c r="Z658" s="2">
        <v>0.70348098338464959</v>
      </c>
      <c r="AA658" s="2">
        <v>0.66964372832212371</v>
      </c>
      <c r="AB658" s="2">
        <v>0.6762941763293453</v>
      </c>
      <c r="AC658" s="9">
        <v>9.3599900182080066E-3</v>
      </c>
      <c r="AD658" s="2"/>
      <c r="AE658" s="2">
        <f t="shared" si="289"/>
        <v>-0.10383420090723702</v>
      </c>
      <c r="AF658" s="2">
        <f t="shared" si="290"/>
        <v>-0.16119970150436963</v>
      </c>
      <c r="AG658" s="2">
        <f t="shared" si="291"/>
        <v>-0.21056097784669936</v>
      </c>
      <c r="AH658" s="2">
        <f t="shared" si="292"/>
        <v>-0.24521292587702226</v>
      </c>
      <c r="AI658" s="2">
        <f t="shared" si="293"/>
        <v>-0.25423777983752471</v>
      </c>
      <c r="AJ658" s="2">
        <f t="shared" si="294"/>
        <v>-0.28176233029708536</v>
      </c>
      <c r="AK658" s="2">
        <f t="shared" si="295"/>
        <v>-0.35171443422922599</v>
      </c>
      <c r="AL658" s="2">
        <f t="shared" si="296"/>
        <v>-0.40100945679859229</v>
      </c>
      <c r="AM658" s="2">
        <f t="shared" si="297"/>
        <v>-0.3911271255142531</v>
      </c>
      <c r="AN658" s="2">
        <f t="shared" si="298"/>
        <v>3.0480651083087054</v>
      </c>
      <c r="AO658" s="2">
        <f t="shared" si="299"/>
        <v>0.52621906945864472</v>
      </c>
      <c r="AP658" s="2">
        <f t="shared" si="300"/>
        <v>0.98370422069649543</v>
      </c>
      <c r="AQ658" s="23">
        <f t="shared" si="282"/>
        <v>3.5049491534226935</v>
      </c>
      <c r="AR658" s="2">
        <f t="shared" si="283"/>
        <v>-0.35369993018558749</v>
      </c>
      <c r="AS658" s="2">
        <f t="shared" si="284"/>
        <v>-0.41029112187355971</v>
      </c>
      <c r="AT658" s="2">
        <f t="shared" si="285"/>
        <v>1.4428904305437718</v>
      </c>
      <c r="AU658" s="2">
        <f t="shared" si="286"/>
        <v>8.9918615111244176</v>
      </c>
      <c r="AV658" s="2">
        <f t="shared" si="287"/>
        <v>0.68678827665559228</v>
      </c>
      <c r="AW658" s="27">
        <f t="shared" si="288"/>
        <v>1.3628639766228589E-2</v>
      </c>
      <c r="AX658" s="28">
        <f t="shared" si="301"/>
        <v>1.1283536769367524</v>
      </c>
      <c r="AY658" s="2">
        <v>1E-3</v>
      </c>
      <c r="AZ658" s="2">
        <v>50</v>
      </c>
      <c r="BA658" s="2">
        <f t="shared" si="302"/>
        <v>3.1269958596577268</v>
      </c>
      <c r="BB658" s="2">
        <f t="shared" si="303"/>
        <v>6.2932107989662738</v>
      </c>
      <c r="BC658" s="2">
        <f t="shared" si="304"/>
        <v>9.806046775064059E-2</v>
      </c>
      <c r="BD658" s="2">
        <f t="shared" si="305"/>
        <v>7.7908151251803214E-3</v>
      </c>
      <c r="BE658" s="2">
        <f t="shared" si="306"/>
        <v>6.3031280736598916E-2</v>
      </c>
      <c r="BF658">
        <f t="shared" si="307"/>
        <v>2.0034691094029009</v>
      </c>
      <c r="BG658" s="9">
        <f t="shared" si="308"/>
        <v>6.4881329816047801E-7</v>
      </c>
      <c r="BH658" s="9">
        <f t="shared" si="309"/>
        <v>7.8502876649761794E-7</v>
      </c>
      <c r="BI658" s="2"/>
      <c r="BJ658" s="2"/>
      <c r="BK658" s="2"/>
      <c r="BL658" s="2"/>
      <c r="BM658" s="2"/>
      <c r="BN658" s="2"/>
      <c r="BO658" s="2"/>
      <c r="BP658" s="2"/>
      <c r="BQ658" s="2"/>
      <c r="BR658" s="11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V658" s="6"/>
      <c r="EW658" s="6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6"/>
      <c r="FJ658" s="7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</row>
    <row r="659" spans="1:225">
      <c r="A659" s="16">
        <v>102.51665770986899</v>
      </c>
      <c r="B659" s="2">
        <v>8.3654950154682911E-2</v>
      </c>
      <c r="C659" s="2">
        <v>5.3016502240443561E-2</v>
      </c>
      <c r="D659" s="2">
        <v>3.508017193124284E-2</v>
      </c>
      <c r="E659" s="2">
        <v>3.1213113735689371E-2</v>
      </c>
      <c r="F659" s="2">
        <v>2.7001306976520506E-2</v>
      </c>
      <c r="G659" s="2">
        <v>2.0551665525517439E-2</v>
      </c>
      <c r="H659" s="2">
        <v>8.6544233084962126E-3</v>
      </c>
      <c r="I659" s="2">
        <v>6.8303020794567224E-3</v>
      </c>
      <c r="J659" s="2">
        <v>4.7889750871344767E-3</v>
      </c>
      <c r="K659" s="2">
        <v>0.8169611496797281</v>
      </c>
      <c r="L659" s="2">
        <v>0.7991923693816112</v>
      </c>
      <c r="M659" s="2">
        <v>0.77572356560153144</v>
      </c>
      <c r="N659" s="2">
        <v>0.75765681501872784</v>
      </c>
      <c r="O659" s="2">
        <v>0.75286495101635886</v>
      </c>
      <c r="P659" s="2">
        <v>0.73468002148424305</v>
      </c>
      <c r="Q659" s="2">
        <v>0.70240870991812643</v>
      </c>
      <c r="R659" s="2">
        <v>0.66705410412540267</v>
      </c>
      <c r="S659" s="2">
        <v>0.67513017751509941</v>
      </c>
      <c r="T659" s="2">
        <v>0.90061609983441104</v>
      </c>
      <c r="U659" s="2">
        <v>0.85220887162205472</v>
      </c>
      <c r="V659" s="2">
        <v>0.81080373753277424</v>
      </c>
      <c r="W659" s="2">
        <v>0.78886992875441719</v>
      </c>
      <c r="X659" s="2">
        <v>0.77986625799287934</v>
      </c>
      <c r="Y659" s="2">
        <v>0.75523168700976051</v>
      </c>
      <c r="Z659" s="2">
        <v>0.7055576542815496</v>
      </c>
      <c r="AA659" s="2">
        <v>0.67388440620485934</v>
      </c>
      <c r="AB659" s="2">
        <v>0.6799191526022339</v>
      </c>
      <c r="AC659" s="9">
        <v>9.382793926569457E-3</v>
      </c>
      <c r="AD659" s="2"/>
      <c r="AE659" s="2">
        <f t="shared" si="289"/>
        <v>-0.1046761944874105</v>
      </c>
      <c r="AF659" s="2">
        <f t="shared" si="290"/>
        <v>-0.15992362771229218</v>
      </c>
      <c r="AG659" s="2">
        <f t="shared" si="291"/>
        <v>-0.20972925472969928</v>
      </c>
      <c r="AH659" s="2">
        <f t="shared" si="292"/>
        <v>-0.23715382755104419</v>
      </c>
      <c r="AI659" s="2">
        <f t="shared" si="293"/>
        <v>-0.24863283811184414</v>
      </c>
      <c r="AJ659" s="2">
        <f t="shared" si="294"/>
        <v>-0.28073070659654203</v>
      </c>
      <c r="AK659" s="2">
        <f t="shared" si="295"/>
        <v>-0.34876678986376813</v>
      </c>
      <c r="AL659" s="2">
        <f t="shared" si="296"/>
        <v>-0.39469668692544096</v>
      </c>
      <c r="AM659" s="2">
        <f t="shared" si="297"/>
        <v>-0.38578138111235422</v>
      </c>
      <c r="AN659" s="2">
        <f t="shared" si="298"/>
        <v>2.9956090890806788</v>
      </c>
      <c r="AO659" s="2">
        <f t="shared" si="299"/>
        <v>0.51735260230050528</v>
      </c>
      <c r="AP659" s="2">
        <f t="shared" si="300"/>
        <v>0.98561406166739629</v>
      </c>
      <c r="AQ659" s="23">
        <f t="shared" si="282"/>
        <v>3.4949205131607872</v>
      </c>
      <c r="AR659" s="2">
        <f t="shared" si="283"/>
        <v>-0.35323983651298924</v>
      </c>
      <c r="AS659" s="2">
        <f t="shared" si="284"/>
        <v>-0.40488412072591934</v>
      </c>
      <c r="AT659" s="2">
        <f t="shared" si="285"/>
        <v>1.3167604579522814</v>
      </c>
      <c r="AU659" s="2">
        <f t="shared" si="286"/>
        <v>8.1753812581898995</v>
      </c>
      <c r="AV659" s="2">
        <f t="shared" si="287"/>
        <v>0.68842875819198324</v>
      </c>
      <c r="AW659" s="27">
        <f t="shared" si="288"/>
        <v>1.3629288165142082E-2</v>
      </c>
      <c r="AX659" s="28">
        <f t="shared" si="301"/>
        <v>1.1290183592772098</v>
      </c>
      <c r="AY659" s="2">
        <v>1E-3</v>
      </c>
      <c r="AZ659" s="2">
        <v>50</v>
      </c>
      <c r="BA659" s="2">
        <f t="shared" si="302"/>
        <v>3.1989025604199872</v>
      </c>
      <c r="BB659" s="2">
        <f t="shared" si="303"/>
        <v>6.4712650029499708</v>
      </c>
      <c r="BC659" s="2">
        <f t="shared" si="304"/>
        <v>0.10031541308079668</v>
      </c>
      <c r="BD659" s="2">
        <f t="shared" si="305"/>
        <v>7.750679679828152E-3</v>
      </c>
      <c r="BE659" s="2">
        <f t="shared" si="306"/>
        <v>6.4427063356191638E-2</v>
      </c>
      <c r="BF659">
        <f t="shared" si="307"/>
        <v>1.9005756246337964</v>
      </c>
      <c r="BG659" s="9">
        <f t="shared" si="308"/>
        <v>6.8028115355816888E-7</v>
      </c>
      <c r="BH659" s="9">
        <f t="shared" si="309"/>
        <v>8.4743188536238967E-7</v>
      </c>
      <c r="BI659" s="2"/>
      <c r="BJ659" s="2"/>
      <c r="BK659" s="2"/>
      <c r="BL659" s="2"/>
      <c r="BM659" s="2"/>
      <c r="BN659" s="2"/>
      <c r="BO659" s="2"/>
      <c r="BP659" s="2"/>
      <c r="BQ659" s="2"/>
      <c r="BR659" s="11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V659" s="6"/>
      <c r="EW659" s="6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6"/>
      <c r="FJ659" s="7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</row>
    <row r="660" spans="1:225">
      <c r="A660" s="16">
        <v>102.69532153778249</v>
      </c>
      <c r="B660" s="2">
        <v>8.445854574542766E-2</v>
      </c>
      <c r="C660" s="2">
        <v>5.2951016613994401E-2</v>
      </c>
      <c r="D660" s="2">
        <v>3.4505262408255841E-2</v>
      </c>
      <c r="E660" s="2">
        <v>3.0395782187280843E-2</v>
      </c>
      <c r="F660" s="2">
        <v>2.3063966782527368E-2</v>
      </c>
      <c r="G660" s="2">
        <v>1.9558056498464826E-2</v>
      </c>
      <c r="H660" s="2">
        <v>7.6739081357447272E-3</v>
      </c>
      <c r="I660" s="2">
        <v>5.9404071287039398E-3</v>
      </c>
      <c r="J660" s="2">
        <v>4.0459045475684614E-3</v>
      </c>
      <c r="K660" s="2">
        <v>0.82267925209852821</v>
      </c>
      <c r="L660" s="2">
        <v>0.80516761448213614</v>
      </c>
      <c r="M660" s="2">
        <v>0.78464682813138609</v>
      </c>
      <c r="N660" s="2">
        <v>0.76143731688374661</v>
      </c>
      <c r="O660" s="2">
        <v>0.76488686970696707</v>
      </c>
      <c r="P660" s="2">
        <v>0.74094299831362309</v>
      </c>
      <c r="Q660" s="2">
        <v>0.70779047912211623</v>
      </c>
      <c r="R660" s="2">
        <v>0.67503592964696901</v>
      </c>
      <c r="S660" s="2">
        <v>0.67942306097968419</v>
      </c>
      <c r="T660" s="2">
        <v>0.90713779784395587</v>
      </c>
      <c r="U660" s="2">
        <v>0.85811863109613051</v>
      </c>
      <c r="V660" s="2">
        <v>0.81915209053964189</v>
      </c>
      <c r="W660" s="2">
        <v>0.7918330990710275</v>
      </c>
      <c r="X660" s="2">
        <v>0.78795083648949449</v>
      </c>
      <c r="Y660" s="2">
        <v>0.76050105481208796</v>
      </c>
      <c r="Z660" s="2">
        <v>0.71115088929364645</v>
      </c>
      <c r="AA660" s="2">
        <v>0.68097633677567293</v>
      </c>
      <c r="AB660" s="2">
        <v>0.68346896552725267</v>
      </c>
      <c r="AC660" s="9">
        <v>9.4493891596203645E-3</v>
      </c>
      <c r="AD660" s="2"/>
      <c r="AE660" s="2">
        <f t="shared" si="289"/>
        <v>-9.7460913346156711E-2</v>
      </c>
      <c r="AF660" s="2">
        <f t="shared" si="290"/>
        <v>-0.15301292437104996</v>
      </c>
      <c r="AG660" s="2">
        <f t="shared" si="291"/>
        <v>-0.19948550963508058</v>
      </c>
      <c r="AH660" s="2">
        <f t="shared" si="292"/>
        <v>-0.23340464287131174</v>
      </c>
      <c r="AI660" s="2">
        <f t="shared" si="293"/>
        <v>-0.23831958131236827</v>
      </c>
      <c r="AJ660" s="2">
        <f t="shared" si="294"/>
        <v>-0.27377778028560812</v>
      </c>
      <c r="AK660" s="2">
        <f t="shared" si="295"/>
        <v>-0.34087065046587833</v>
      </c>
      <c r="AL660" s="2">
        <f t="shared" si="296"/>
        <v>-0.38422772119600002</v>
      </c>
      <c r="AM660" s="2">
        <f t="shared" si="297"/>
        <v>-0.38057402907611715</v>
      </c>
      <c r="AN660" s="2">
        <f t="shared" si="298"/>
        <v>2.9997669687338337</v>
      </c>
      <c r="AO660" s="2">
        <f t="shared" si="299"/>
        <v>0.51679633763098243</v>
      </c>
      <c r="AP660" s="2">
        <f t="shared" si="300"/>
        <v>0.98665712600845923</v>
      </c>
      <c r="AQ660" s="23">
        <f t="shared" si="282"/>
        <v>3.494289254339177</v>
      </c>
      <c r="AR660" s="2">
        <f t="shared" si="283"/>
        <v>-0.34560716252869828</v>
      </c>
      <c r="AS660" s="2">
        <f t="shared" si="284"/>
        <v>-0.39298936041960508</v>
      </c>
      <c r="AT660" s="2">
        <f t="shared" si="285"/>
        <v>1.2080911865556521</v>
      </c>
      <c r="AU660" s="2">
        <f t="shared" si="286"/>
        <v>7.4791660646428637</v>
      </c>
      <c r="AV660" s="2">
        <f t="shared" si="287"/>
        <v>0.69485529686080671</v>
      </c>
      <c r="AW660" s="27">
        <f t="shared" si="288"/>
        <v>1.3599074803502958E-2</v>
      </c>
      <c r="AX660" s="28">
        <f t="shared" si="301"/>
        <v>1.1288715253298898</v>
      </c>
      <c r="AY660" s="2">
        <v>1E-3</v>
      </c>
      <c r="AZ660" s="2">
        <v>50</v>
      </c>
      <c r="BA660" s="2">
        <f t="shared" si="302"/>
        <v>3.2034836015248294</v>
      </c>
      <c r="BB660" s="2">
        <f t="shared" si="303"/>
        <v>6.4731568835934894</v>
      </c>
      <c r="BC660" s="2">
        <f t="shared" si="304"/>
        <v>0.10045907142052179</v>
      </c>
      <c r="BD660" s="2">
        <f t="shared" si="305"/>
        <v>7.7595103135433023E-3</v>
      </c>
      <c r="BE660" s="2">
        <f t="shared" si="306"/>
        <v>6.4515906493234354E-2</v>
      </c>
      <c r="BF660">
        <f t="shared" si="307"/>
        <v>1.8995578384356693</v>
      </c>
      <c r="BG660" s="9">
        <f t="shared" si="308"/>
        <v>6.4742600366416174E-7</v>
      </c>
      <c r="BH660" s="9">
        <f t="shared" si="309"/>
        <v>8.5502447244571076E-7</v>
      </c>
      <c r="BI660" s="2"/>
      <c r="BJ660" s="2"/>
      <c r="BK660" s="2"/>
      <c r="BL660" s="2"/>
      <c r="BM660" s="2"/>
      <c r="BN660" s="2"/>
      <c r="BO660" s="2"/>
      <c r="BP660" s="2"/>
      <c r="BQ660" s="2"/>
      <c r="BR660" s="11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V660" s="6"/>
      <c r="EW660" s="6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6"/>
      <c r="FJ660" s="7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</row>
    <row r="661" spans="1:225">
      <c r="A661" s="16">
        <v>102.87237199142534</v>
      </c>
      <c r="B661" s="2">
        <v>8.5754704357760753E-2</v>
      </c>
      <c r="C661" s="2">
        <v>5.4981689805651129E-2</v>
      </c>
      <c r="D661" s="2">
        <v>3.6195623842256205E-2</v>
      </c>
      <c r="E661" s="2">
        <v>3.1260704543864107E-2</v>
      </c>
      <c r="F661" s="2">
        <v>2.4180923147775951E-2</v>
      </c>
      <c r="G661" s="2">
        <v>1.8875696503015484E-2</v>
      </c>
      <c r="H661" s="2">
        <v>7.2732077543745501E-3</v>
      </c>
      <c r="I661" s="2">
        <v>5.6023764764553917E-3</v>
      </c>
      <c r="J661" s="2">
        <v>3.7874048841052489E-3</v>
      </c>
      <c r="K661" s="2">
        <v>0.82111637784238312</v>
      </c>
      <c r="L661" s="2">
        <v>0.80276949413160015</v>
      </c>
      <c r="M661" s="2">
        <v>0.78066212322319495</v>
      </c>
      <c r="N661" s="2">
        <v>0.75916610979749943</v>
      </c>
      <c r="O661" s="2">
        <v>0.76400968692885296</v>
      </c>
      <c r="P661" s="2">
        <v>0.74179848160249584</v>
      </c>
      <c r="Q661" s="2">
        <v>0.70870099264300168</v>
      </c>
      <c r="R661" s="2">
        <v>0.6762742869126821</v>
      </c>
      <c r="S661" s="2">
        <v>0.67932674953788319</v>
      </c>
      <c r="T661" s="2">
        <v>0.9068710822001439</v>
      </c>
      <c r="U661" s="2">
        <v>0.85775118393725125</v>
      </c>
      <c r="V661" s="2">
        <v>0.81685774706545111</v>
      </c>
      <c r="W661" s="2">
        <v>0.79042681434136353</v>
      </c>
      <c r="X661" s="2">
        <v>0.78819061007662894</v>
      </c>
      <c r="Y661" s="2">
        <v>0.7606741781055113</v>
      </c>
      <c r="Z661" s="2">
        <v>0.71083951946768875</v>
      </c>
      <c r="AA661" s="2">
        <v>0.68187666338913744</v>
      </c>
      <c r="AB661" s="2">
        <v>0.68311415442198842</v>
      </c>
      <c r="AC661" s="9">
        <v>9.5159843926705869E-3</v>
      </c>
      <c r="AD661" s="2"/>
      <c r="AE661" s="2">
        <f t="shared" si="289"/>
        <v>-9.7754975463126573E-2</v>
      </c>
      <c r="AF661" s="2">
        <f t="shared" si="290"/>
        <v>-0.15344121696210414</v>
      </c>
      <c r="AG661" s="2">
        <f t="shared" si="291"/>
        <v>-0.20229031548107754</v>
      </c>
      <c r="AH661" s="2">
        <f t="shared" si="292"/>
        <v>-0.23518220809689094</v>
      </c>
      <c r="AI661" s="2">
        <f t="shared" si="293"/>
        <v>-0.23801532741497031</v>
      </c>
      <c r="AJ661" s="2">
        <f t="shared" si="294"/>
        <v>-0.27355016246693148</v>
      </c>
      <c r="AK661" s="2">
        <f t="shared" si="295"/>
        <v>-0.34130858567137007</v>
      </c>
      <c r="AL661" s="2">
        <f t="shared" si="296"/>
        <v>-0.38290648296366181</v>
      </c>
      <c r="AM661" s="2">
        <f t="shared" si="297"/>
        <v>-0.38109329659531493</v>
      </c>
      <c r="AN661" s="2">
        <f t="shared" si="298"/>
        <v>2.9851082919502852</v>
      </c>
      <c r="AO661" s="2">
        <f t="shared" si="299"/>
        <v>0.51454706595038668</v>
      </c>
      <c r="AP661" s="2">
        <f t="shared" si="300"/>
        <v>0.98676698491610526</v>
      </c>
      <c r="AQ661" s="23">
        <f t="shared" si="282"/>
        <v>3.491734176506271</v>
      </c>
      <c r="AR661" s="2">
        <f t="shared" si="283"/>
        <v>-0.34432157251359641</v>
      </c>
      <c r="AS661" s="2">
        <f t="shared" si="284"/>
        <v>-0.39115653536256045</v>
      </c>
      <c r="AT661" s="2">
        <f t="shared" si="285"/>
        <v>1.194138481519309</v>
      </c>
      <c r="AU661" s="2">
        <f t="shared" si="286"/>
        <v>7.3900803697500201</v>
      </c>
      <c r="AV661" s="2">
        <f t="shared" si="287"/>
        <v>0.69589739638607084</v>
      </c>
      <c r="AW661" s="27">
        <f t="shared" si="288"/>
        <v>1.3674407236022043E-2</v>
      </c>
      <c r="AX661" s="28">
        <f t="shared" si="301"/>
        <v>1.129505402106483</v>
      </c>
      <c r="AY661" s="2">
        <v>1E-3</v>
      </c>
      <c r="AZ661" s="2">
        <v>50</v>
      </c>
      <c r="BA661" s="2">
        <f t="shared" si="302"/>
        <v>3.2220925265457252</v>
      </c>
      <c r="BB661" s="2">
        <f t="shared" si="303"/>
        <v>6.542783516975831</v>
      </c>
      <c r="BC661" s="2">
        <f t="shared" si="304"/>
        <v>0.10104263467860855</v>
      </c>
      <c r="BD661" s="2">
        <f t="shared" si="305"/>
        <v>7.7215321495177E-3</v>
      </c>
      <c r="BE661" s="2">
        <f t="shared" si="306"/>
        <v>6.487670368686338E-2</v>
      </c>
      <c r="BF661">
        <f t="shared" si="307"/>
        <v>1.8623729638278816</v>
      </c>
      <c r="BG661" s="9">
        <f t="shared" si="308"/>
        <v>6.249725728901E-7</v>
      </c>
      <c r="BH661" s="9">
        <f t="shared" si="309"/>
        <v>8.773618861578344E-7</v>
      </c>
      <c r="BI661" s="2"/>
      <c r="BJ661" s="2"/>
      <c r="BK661" s="2"/>
      <c r="BL661" s="2"/>
      <c r="BM661" s="2"/>
      <c r="BN661" s="2"/>
      <c r="BO661" s="2"/>
      <c r="BP661" s="2"/>
      <c r="BQ661" s="2"/>
      <c r="BR661" s="11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V661" s="6"/>
      <c r="EW661" s="6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6"/>
      <c r="FJ661" s="7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</row>
    <row r="662" spans="1:225">
      <c r="A662" s="16">
        <v>103.05102882737208</v>
      </c>
      <c r="B662" s="2">
        <v>8.3121603129760496E-2</v>
      </c>
      <c r="C662" s="2">
        <v>5.5706894669407564E-2</v>
      </c>
      <c r="D662" s="2">
        <v>3.7087558394109515E-2</v>
      </c>
      <c r="E662" s="2">
        <v>3.19748982382876E-2</v>
      </c>
      <c r="F662" s="2">
        <v>2.4988563540276738E-2</v>
      </c>
      <c r="G662" s="2">
        <v>2.1097104270667941E-2</v>
      </c>
      <c r="H662" s="2">
        <v>8.7099797469322449E-3</v>
      </c>
      <c r="I662" s="2">
        <v>6.8370083503699157E-3</v>
      </c>
      <c r="J662" s="2">
        <v>4.7548799677762333E-3</v>
      </c>
      <c r="K662" s="2">
        <v>0.82391525217048678</v>
      </c>
      <c r="L662" s="2">
        <v>0.80225524384034597</v>
      </c>
      <c r="M662" s="2">
        <v>0.78012377777799258</v>
      </c>
      <c r="N662" s="2">
        <v>0.75657369124553042</v>
      </c>
      <c r="O662" s="2">
        <v>0.76169357136730476</v>
      </c>
      <c r="P662" s="2">
        <v>0.74082543636402753</v>
      </c>
      <c r="Q662" s="2">
        <v>0.70999681543381377</v>
      </c>
      <c r="R662" s="2">
        <v>0.67369683814757686</v>
      </c>
      <c r="S662" s="2">
        <v>0.68061724589008876</v>
      </c>
      <c r="T662" s="2">
        <v>0.90703685530024725</v>
      </c>
      <c r="U662" s="2">
        <v>0.85796213850975356</v>
      </c>
      <c r="V662" s="2">
        <v>0.81721133617210207</v>
      </c>
      <c r="W662" s="2">
        <v>0.78854858948381801</v>
      </c>
      <c r="X662" s="2">
        <v>0.78668213490758154</v>
      </c>
      <c r="Y662" s="2">
        <v>0.76192254063469544</v>
      </c>
      <c r="Z662" s="2">
        <v>0.7124357583594827</v>
      </c>
      <c r="AA662" s="2">
        <v>0.68053384649794679</v>
      </c>
      <c r="AB662" s="2">
        <v>0.685372125857865</v>
      </c>
      <c r="AC662" s="9">
        <v>9.5404942041895455E-3</v>
      </c>
      <c r="AD662" s="2"/>
      <c r="AE662" s="2">
        <f t="shared" si="289"/>
        <v>-9.7572195403413831E-2</v>
      </c>
      <c r="AF662" s="2">
        <f t="shared" si="290"/>
        <v>-0.15319530807883627</v>
      </c>
      <c r="AG662" s="2">
        <f t="shared" si="291"/>
        <v>-0.20185754416706544</v>
      </c>
      <c r="AH662" s="2">
        <f t="shared" si="292"/>
        <v>-0.23756125179683424</v>
      </c>
      <c r="AI662" s="2">
        <f t="shared" si="293"/>
        <v>-0.23993100680579346</v>
      </c>
      <c r="AJ662" s="2">
        <f t="shared" si="294"/>
        <v>-0.27191038117285116</v>
      </c>
      <c r="AK662" s="2">
        <f t="shared" si="295"/>
        <v>-0.33906553461031197</v>
      </c>
      <c r="AL662" s="2">
        <f t="shared" si="296"/>
        <v>-0.38487772043763852</v>
      </c>
      <c r="AM662" s="2">
        <f t="shared" si="297"/>
        <v>-0.37779333879892241</v>
      </c>
      <c r="AN662" s="2">
        <f t="shared" si="298"/>
        <v>2.964828402585395</v>
      </c>
      <c r="AO662" s="2">
        <f t="shared" si="299"/>
        <v>0.5112963048977397</v>
      </c>
      <c r="AP662" s="2">
        <f t="shared" si="300"/>
        <v>0.98368597937113511</v>
      </c>
      <c r="AQ662" s="23">
        <f t="shared" si="282"/>
        <v>3.48803409225606</v>
      </c>
      <c r="AR662" s="2">
        <f t="shared" si="283"/>
        <v>-0.34249479426132262</v>
      </c>
      <c r="AS662" s="2">
        <f t="shared" si="284"/>
        <v>-0.39497506429122847</v>
      </c>
      <c r="AT662" s="2">
        <f t="shared" si="285"/>
        <v>1.3380753640252165</v>
      </c>
      <c r="AU662" s="2">
        <f t="shared" si="286"/>
        <v>8.3241823579935552</v>
      </c>
      <c r="AV662" s="2">
        <f t="shared" si="287"/>
        <v>0.69563942348999486</v>
      </c>
      <c r="AW662" s="27">
        <f t="shared" si="288"/>
        <v>1.3714711791814892E-2</v>
      </c>
      <c r="AX662" s="28">
        <f t="shared" si="301"/>
        <v>1.1299933339801262</v>
      </c>
      <c r="AY662" s="2">
        <v>1E-3</v>
      </c>
      <c r="AZ662" s="2">
        <v>50</v>
      </c>
      <c r="BA662" s="2">
        <f t="shared" si="302"/>
        <v>3.2492309971415523</v>
      </c>
      <c r="BB662" s="2">
        <f t="shared" si="303"/>
        <v>6.6227495026357737</v>
      </c>
      <c r="BC662" s="2">
        <f t="shared" si="304"/>
        <v>0.10189367869660577</v>
      </c>
      <c r="BD662" s="2">
        <f t="shared" si="305"/>
        <v>7.692550411580735E-3</v>
      </c>
      <c r="BE662" s="2">
        <f t="shared" si="306"/>
        <v>6.5402593536433073E-2</v>
      </c>
      <c r="BF662">
        <f t="shared" si="307"/>
        <v>1.8220285970958441</v>
      </c>
      <c r="BG662" s="9">
        <f t="shared" si="308"/>
        <v>6.9874257721391102E-7</v>
      </c>
      <c r="BH662" s="9">
        <f t="shared" si="309"/>
        <v>9.0582637411110079E-7</v>
      </c>
      <c r="BI662" s="2"/>
      <c r="BJ662" s="2"/>
      <c r="BK662" s="2"/>
      <c r="BL662" s="2"/>
      <c r="BM662" s="2"/>
      <c r="BN662" s="2"/>
      <c r="BO662" s="2"/>
      <c r="BP662" s="2"/>
      <c r="BQ662" s="2"/>
      <c r="BR662" s="11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V662" s="6"/>
      <c r="EW662" s="6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6"/>
      <c r="FJ662" s="7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</row>
    <row r="663" spans="1:225">
      <c r="A663" s="16">
        <v>103.23374182757468</v>
      </c>
      <c r="B663" s="2">
        <v>8.359253208129544E-2</v>
      </c>
      <c r="C663" s="2">
        <v>5.6012839892577951E-2</v>
      </c>
      <c r="D663" s="2">
        <v>3.6932173725041248E-2</v>
      </c>
      <c r="E663" s="2">
        <v>3.1556924885209128E-2</v>
      </c>
      <c r="F663" s="2">
        <v>2.5186931611158671E-2</v>
      </c>
      <c r="G663" s="2">
        <v>2.004802497838206E-2</v>
      </c>
      <c r="H663" s="2">
        <v>8.0706519270039145E-3</v>
      </c>
      <c r="I663" s="2">
        <v>6.2915658992572995E-3</v>
      </c>
      <c r="J663" s="2">
        <v>4.3304591743001455E-3</v>
      </c>
      <c r="K663" s="2">
        <v>0.82442595463821344</v>
      </c>
      <c r="L663" s="2">
        <v>0.80103989939785014</v>
      </c>
      <c r="M663" s="2">
        <v>0.77947152280842902</v>
      </c>
      <c r="N663" s="2">
        <v>0.76243973795906184</v>
      </c>
      <c r="O663" s="2">
        <v>0.7585865837566439</v>
      </c>
      <c r="P663" s="2">
        <v>0.74280232530178836</v>
      </c>
      <c r="Q663" s="2">
        <v>0.70912845556911586</v>
      </c>
      <c r="R663" s="2">
        <v>0.67331603771507076</v>
      </c>
      <c r="S663" s="2">
        <v>0.67976584774671378</v>
      </c>
      <c r="T663" s="2">
        <v>0.90801848671950891</v>
      </c>
      <c r="U663" s="2">
        <v>0.85705273929042813</v>
      </c>
      <c r="V663" s="2">
        <v>0.81640369653347022</v>
      </c>
      <c r="W663" s="2">
        <v>0.79399666284427095</v>
      </c>
      <c r="X663" s="2">
        <v>0.7837735153678026</v>
      </c>
      <c r="Y663" s="2">
        <v>0.76285035028017045</v>
      </c>
      <c r="Z663" s="2">
        <v>0.71134198000835591</v>
      </c>
      <c r="AA663" s="2">
        <v>0.67960760361432804</v>
      </c>
      <c r="AB663" s="2">
        <v>0.68409630692101397</v>
      </c>
      <c r="AC663" s="9">
        <v>9.547059409080896E-3</v>
      </c>
      <c r="AD663" s="2"/>
      <c r="AE663" s="2">
        <f t="shared" si="289"/>
        <v>-9.6490540764854443E-2</v>
      </c>
      <c r="AF663" s="2">
        <f t="shared" si="290"/>
        <v>-0.15425582284909262</v>
      </c>
      <c r="AG663" s="2">
        <f t="shared" si="291"/>
        <v>-0.20284632021070309</v>
      </c>
      <c r="AH663" s="2">
        <f t="shared" si="292"/>
        <v>-0.23067602071074697</v>
      </c>
      <c r="AI663" s="2">
        <f t="shared" si="293"/>
        <v>-0.24363518382602911</v>
      </c>
      <c r="AJ663" s="2">
        <f t="shared" si="294"/>
        <v>-0.27069340024996918</v>
      </c>
      <c r="AK663" s="2">
        <f t="shared" si="295"/>
        <v>-0.34060198027429744</v>
      </c>
      <c r="AL663" s="2">
        <f t="shared" si="296"/>
        <v>-0.38623970087978043</v>
      </c>
      <c r="AM663" s="2">
        <f t="shared" si="297"/>
        <v>-0.37965657167879313</v>
      </c>
      <c r="AN663" s="2">
        <f t="shared" si="298"/>
        <v>2.9944594597644771</v>
      </c>
      <c r="AO663" s="2">
        <f t="shared" si="299"/>
        <v>0.51602366127311083</v>
      </c>
      <c r="AP663" s="2">
        <f t="shared" si="300"/>
        <v>0.98614803922250749</v>
      </c>
      <c r="AQ663" s="23">
        <f t="shared" si="282"/>
        <v>3.4934119915874615</v>
      </c>
      <c r="AR663" s="2">
        <f t="shared" si="283"/>
        <v>-0.34371859034306118</v>
      </c>
      <c r="AS663" s="2">
        <f t="shared" si="284"/>
        <v>-0.39554046414667776</v>
      </c>
      <c r="AT663" s="2">
        <f t="shared" si="285"/>
        <v>1.321288412097134</v>
      </c>
      <c r="AU663" s="2">
        <f t="shared" si="286"/>
        <v>8.2142299382164694</v>
      </c>
      <c r="AV663" s="2">
        <f t="shared" si="287"/>
        <v>0.69496671659776321</v>
      </c>
      <c r="AW663" s="27">
        <f t="shared" si="288"/>
        <v>1.3737434010968035E-2</v>
      </c>
      <c r="AX663" s="28">
        <f t="shared" si="301"/>
        <v>1.129787826503492</v>
      </c>
      <c r="AY663" s="2">
        <v>1E-3</v>
      </c>
      <c r="AZ663" s="2">
        <v>50</v>
      </c>
      <c r="BA663" s="2">
        <f t="shared" si="302"/>
        <v>3.2098607320997656</v>
      </c>
      <c r="BB663" s="2">
        <f t="shared" si="303"/>
        <v>6.5321599122408527</v>
      </c>
      <c r="BC663" s="2">
        <f t="shared" si="304"/>
        <v>0.10065905390695644</v>
      </c>
      <c r="BD663" s="2">
        <f t="shared" si="305"/>
        <v>7.7047303991278201E-3</v>
      </c>
      <c r="BE663" s="2">
        <f t="shared" si="306"/>
        <v>6.46395665165862E-2</v>
      </c>
      <c r="BF663">
        <f t="shared" si="307"/>
        <v>1.8678824918902885</v>
      </c>
      <c r="BG663" s="9">
        <f t="shared" si="308"/>
        <v>6.6369430368164741E-7</v>
      </c>
      <c r="BH663" s="9">
        <f t="shared" si="309"/>
        <v>8.7394626248851239E-7</v>
      </c>
      <c r="BI663" s="2"/>
      <c r="BJ663" s="2"/>
      <c r="BK663" s="2"/>
      <c r="BL663" s="2"/>
      <c r="BM663" s="2"/>
      <c r="BN663" s="2"/>
      <c r="BO663" s="2"/>
      <c r="BP663" s="2"/>
      <c r="BQ663" s="2"/>
      <c r="BR663" s="11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V663" s="6"/>
      <c r="EW663" s="6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6"/>
      <c r="FJ663" s="7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</row>
    <row r="664" spans="1:225">
      <c r="A664" s="16">
        <v>103.42373777917179</v>
      </c>
      <c r="B664" s="2">
        <v>8.4812888910584E-2</v>
      </c>
      <c r="C664" s="2">
        <v>5.5492888411245195E-2</v>
      </c>
      <c r="D664" s="2">
        <v>3.6466015065897396E-2</v>
      </c>
      <c r="E664" s="2">
        <v>3.1595293296206056E-2</v>
      </c>
      <c r="F664" s="2">
        <v>2.4624099075147104E-2</v>
      </c>
      <c r="G664" s="2">
        <v>2.0018536856999704E-2</v>
      </c>
      <c r="H664" s="2">
        <v>7.9736280744894094E-3</v>
      </c>
      <c r="I664" s="2">
        <v>6.197884768597439E-3</v>
      </c>
      <c r="J664" s="2">
        <v>4.2474158398349369E-3</v>
      </c>
      <c r="K664" s="2">
        <v>0.81453895923401487</v>
      </c>
      <c r="L664" s="2">
        <v>0.79831232194471435</v>
      </c>
      <c r="M664" s="2">
        <v>0.7755589758144934</v>
      </c>
      <c r="N664" s="2">
        <v>0.75636061974621838</v>
      </c>
      <c r="O664" s="2">
        <v>0.7564681296212229</v>
      </c>
      <c r="P664" s="2">
        <v>0.73417829684658797</v>
      </c>
      <c r="Q664" s="2">
        <v>0.6984475581500732</v>
      </c>
      <c r="R664" s="2">
        <v>0.66704784565883501</v>
      </c>
      <c r="S664" s="2">
        <v>0.67061184633000448</v>
      </c>
      <c r="T664" s="2">
        <v>0.8993518481445989</v>
      </c>
      <c r="U664" s="2">
        <v>0.85380521035595958</v>
      </c>
      <c r="V664" s="2">
        <v>0.81202499088039082</v>
      </c>
      <c r="W664" s="2">
        <v>0.78795591304242441</v>
      </c>
      <c r="X664" s="2">
        <v>0.78109222869636996</v>
      </c>
      <c r="Y664" s="2">
        <v>0.7541968337035877</v>
      </c>
      <c r="Z664" s="2">
        <v>0.70152777447490655</v>
      </c>
      <c r="AA664" s="2">
        <v>0.67324573042743241</v>
      </c>
      <c r="AB664" s="2">
        <v>0.67485926216983938</v>
      </c>
      <c r="AC664" s="9">
        <v>9.5536246139726593E-3</v>
      </c>
      <c r="AD664" s="2"/>
      <c r="AE664" s="2">
        <f t="shared" si="289"/>
        <v>-0.10608094383211908</v>
      </c>
      <c r="AF664" s="2">
        <f t="shared" si="290"/>
        <v>-0.15805220212833695</v>
      </c>
      <c r="AG664" s="2">
        <f t="shared" si="291"/>
        <v>-0.20822416234776547</v>
      </c>
      <c r="AH664" s="2">
        <f t="shared" si="292"/>
        <v>-0.238313138605106</v>
      </c>
      <c r="AI664" s="2">
        <f t="shared" si="293"/>
        <v>-0.24706204559426764</v>
      </c>
      <c r="AJ664" s="2">
        <f t="shared" si="294"/>
        <v>-0.28210189238521882</v>
      </c>
      <c r="AK664" s="2">
        <f t="shared" si="295"/>
        <v>-0.35449478724420597</v>
      </c>
      <c r="AL664" s="2">
        <f t="shared" si="296"/>
        <v>-0.39564488904476353</v>
      </c>
      <c r="AM664" s="2">
        <f t="shared" si="297"/>
        <v>-0.39325111033798288</v>
      </c>
      <c r="AN664" s="2">
        <f t="shared" si="298"/>
        <v>3.0677645328913226</v>
      </c>
      <c r="AO664" s="2">
        <f t="shared" si="299"/>
        <v>0.52903880758873489</v>
      </c>
      <c r="AP664" s="2">
        <f t="shared" si="300"/>
        <v>0.98984447342833981</v>
      </c>
      <c r="AQ664" s="23">
        <f t="shared" si="282"/>
        <v>3.5081257181286394</v>
      </c>
      <c r="AR664" s="2">
        <f t="shared" si="283"/>
        <v>-0.35889518091308753</v>
      </c>
      <c r="AS664" s="2">
        <f t="shared" si="284"/>
        <v>-0.40489350301723326</v>
      </c>
      <c r="AT664" s="2">
        <f t="shared" si="285"/>
        <v>1.1728068769268944</v>
      </c>
      <c r="AU664" s="2">
        <f t="shared" si="286"/>
        <v>7.2373425479493694</v>
      </c>
      <c r="AV664" s="2">
        <f t="shared" si="287"/>
        <v>0.68605260040444904</v>
      </c>
      <c r="AW664" s="27">
        <f t="shared" si="288"/>
        <v>1.3925498727561858E-2</v>
      </c>
      <c r="AX664" s="28">
        <f t="shared" si="301"/>
        <v>1.129986159504063</v>
      </c>
      <c r="AY664" s="2">
        <v>1E-3</v>
      </c>
      <c r="AZ664" s="2">
        <v>50</v>
      </c>
      <c r="BA664" s="2">
        <f t="shared" si="302"/>
        <v>3.1045590539856129</v>
      </c>
      <c r="BB664" s="2">
        <f t="shared" si="303"/>
        <v>6.3275224753291379</v>
      </c>
      <c r="BC664" s="2">
        <f t="shared" si="304"/>
        <v>9.735686475345641E-2</v>
      </c>
      <c r="BD664" s="2">
        <f t="shared" si="305"/>
        <v>7.6929749786391862E-3</v>
      </c>
      <c r="BE664" s="2">
        <f t="shared" si="306"/>
        <v>6.2595278377024499E-2</v>
      </c>
      <c r="BF664">
        <f t="shared" si="307"/>
        <v>1.9827158411742036</v>
      </c>
      <c r="BG664" s="9">
        <f t="shared" si="308"/>
        <v>6.619107325487426E-7</v>
      </c>
      <c r="BH664" s="9">
        <f t="shared" si="309"/>
        <v>7.8728666338628479E-7</v>
      </c>
      <c r="BI664" s="2"/>
      <c r="BJ664" s="2"/>
      <c r="BK664" s="2"/>
      <c r="BL664" s="2"/>
      <c r="BM664" s="2"/>
      <c r="BN664" s="2"/>
      <c r="BO664" s="2"/>
      <c r="BP664" s="2"/>
      <c r="BQ664" s="2"/>
      <c r="BR664" s="11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V664" s="6"/>
      <c r="EW664" s="6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6"/>
      <c r="FJ664" s="7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</row>
    <row r="665" spans="1:225">
      <c r="A665" s="16">
        <v>103.61210636045782</v>
      </c>
      <c r="B665" s="2">
        <v>8.4107708599284375E-2</v>
      </c>
      <c r="C665" s="2">
        <v>5.4384275927146897E-2</v>
      </c>
      <c r="D665" s="2">
        <v>3.6185060755208727E-2</v>
      </c>
      <c r="E665" s="2">
        <v>3.1350536586092714E-2</v>
      </c>
      <c r="F665" s="2">
        <v>2.4005318506627415E-2</v>
      </c>
      <c r="G665" s="2">
        <v>1.8649279271017415E-2</v>
      </c>
      <c r="H665" s="2">
        <v>7.2318230093589998E-3</v>
      </c>
      <c r="I665" s="2">
        <v>5.580205601890157E-3</v>
      </c>
      <c r="J665" s="2">
        <v>3.7822812411166325E-3</v>
      </c>
      <c r="K665" s="2">
        <v>0.81066988127933348</v>
      </c>
      <c r="L665" s="2">
        <v>0.79525048954595401</v>
      </c>
      <c r="M665" s="2">
        <v>0.76992417535811819</v>
      </c>
      <c r="N665" s="2">
        <v>0.74861337170527609</v>
      </c>
      <c r="O665" s="2">
        <v>0.75062621347416003</v>
      </c>
      <c r="P665" s="2">
        <v>0.73143321664825478</v>
      </c>
      <c r="Q665" s="2">
        <v>0.69662624962672981</v>
      </c>
      <c r="R665" s="2">
        <v>0.66662921349801152</v>
      </c>
      <c r="S665" s="2">
        <v>0.66577227936109851</v>
      </c>
      <c r="T665" s="2">
        <v>0.89477758987861788</v>
      </c>
      <c r="U665" s="2">
        <v>0.84963476547310091</v>
      </c>
      <c r="V665" s="2">
        <v>0.80610923611332697</v>
      </c>
      <c r="W665" s="2">
        <v>0.77996390829136875</v>
      </c>
      <c r="X665" s="2">
        <v>0.77463153198078749</v>
      </c>
      <c r="Y665" s="2">
        <v>0.75008249591927223</v>
      </c>
      <c r="Z665" s="2">
        <v>0.70020463508063091</v>
      </c>
      <c r="AA665" s="2">
        <v>0.67220941909990173</v>
      </c>
      <c r="AB665" s="2">
        <v>0.66955456060221519</v>
      </c>
      <c r="AC665" s="9">
        <v>9.5972388463325571E-3</v>
      </c>
      <c r="AD665" s="2"/>
      <c r="AE665" s="2">
        <f>LN(T665)</f>
        <v>-0.11118009451816936</v>
      </c>
      <c r="AF665" s="2">
        <f t="shared" si="290"/>
        <v>-0.16294870951868351</v>
      </c>
      <c r="AG665" s="2">
        <f t="shared" si="291"/>
        <v>-0.21553601698210581</v>
      </c>
      <c r="AH665" s="2">
        <f t="shared" si="292"/>
        <v>-0.24850763179037699</v>
      </c>
      <c r="AI665" s="2">
        <f t="shared" si="293"/>
        <v>-0.25536780529289776</v>
      </c>
      <c r="AJ665" s="2">
        <f t="shared" si="294"/>
        <v>-0.28757208394170924</v>
      </c>
      <c r="AK665" s="2">
        <f t="shared" si="295"/>
        <v>-0.35638265083105236</v>
      </c>
      <c r="AL665" s="2">
        <f t="shared" si="296"/>
        <v>-0.39718535144193434</v>
      </c>
      <c r="AM665" s="2">
        <f t="shared" si="297"/>
        <v>-0.40114262261993144</v>
      </c>
      <c r="AN665" s="2">
        <f t="shared" si="298"/>
        <v>3.0366535108966177</v>
      </c>
      <c r="AO665" s="2">
        <f t="shared" si="299"/>
        <v>0.52502774694795151</v>
      </c>
      <c r="AP665" s="2">
        <f t="shared" si="300"/>
        <v>0.99045874839574288</v>
      </c>
      <c r="AQ665" s="23">
        <f t="shared" si="282"/>
        <v>3.5036052502647252</v>
      </c>
      <c r="AR665" s="2">
        <f t="shared" si="283"/>
        <v>-0.36150623926418041</v>
      </c>
      <c r="AS665" s="2">
        <f t="shared" si="284"/>
        <v>-0.40552128943928856</v>
      </c>
      <c r="AT665" s="2">
        <f t="shared" si="285"/>
        <v>1.1222399246818753</v>
      </c>
      <c r="AU665" s="2">
        <f t="shared" si="286"/>
        <v>6.9072107374317246</v>
      </c>
      <c r="AV665" s="2">
        <f t="shared" si="287"/>
        <v>0.68479208931572422</v>
      </c>
      <c r="AW665" s="27">
        <f t="shared" si="288"/>
        <v>1.4014821426927639E-2</v>
      </c>
      <c r="AX665" s="28">
        <f t="shared" si="301"/>
        <v>1.1308379063953047</v>
      </c>
      <c r="AY665" s="2">
        <v>1E-3</v>
      </c>
      <c r="AZ665" s="2">
        <v>50</v>
      </c>
      <c r="BA665" s="2">
        <f t="shared" si="302"/>
        <v>3.1365371368617563</v>
      </c>
      <c r="BB665" s="2">
        <f t="shared" si="303"/>
        <v>6.4345870229692688</v>
      </c>
      <c r="BC665" s="2">
        <f t="shared" si="304"/>
        <v>9.8359675727739765E-2</v>
      </c>
      <c r="BD665" s="2">
        <f t="shared" si="305"/>
        <v>7.6428961314606225E-3</v>
      </c>
      <c r="BE665" s="2">
        <f t="shared" si="306"/>
        <v>6.3216621868352973E-2</v>
      </c>
      <c r="BF665">
        <f t="shared" si="307"/>
        <v>1.9206929898432141</v>
      </c>
      <c r="BG665" s="9">
        <f t="shared" si="308"/>
        <v>6.1686473462696643E-7</v>
      </c>
      <c r="BH665" s="9">
        <f t="shared" si="309"/>
        <v>8.166016524944647E-7</v>
      </c>
      <c r="BI665" s="2"/>
      <c r="BJ665" s="2"/>
      <c r="BK665" s="2"/>
      <c r="BL665" s="2"/>
      <c r="BM665" s="2"/>
      <c r="BN665" s="2"/>
      <c r="BO665" s="2"/>
      <c r="BP665" s="2"/>
      <c r="BQ665" s="2"/>
      <c r="BR665" s="11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V665" s="6"/>
      <c r="EW665" s="6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6"/>
      <c r="FJ665" s="7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</row>
    <row r="666" spans="1:225">
      <c r="A666" s="16">
        <v>103.79643983417684</v>
      </c>
      <c r="B666" s="2">
        <v>8.3028093568884437E-2</v>
      </c>
      <c r="C666" s="2">
        <v>5.3270802449279064E-2</v>
      </c>
      <c r="D666" s="2">
        <v>3.4331060668445712E-2</v>
      </c>
      <c r="E666" s="2">
        <v>3.1327627262659974E-2</v>
      </c>
      <c r="F666" s="2">
        <v>2.4285086100495252E-2</v>
      </c>
      <c r="G666" s="2">
        <v>1.9236444197011045E-2</v>
      </c>
      <c r="H666" s="2">
        <v>7.6809831357912695E-3</v>
      </c>
      <c r="I666" s="2">
        <v>5.9744334986527184E-3</v>
      </c>
      <c r="J666" s="2">
        <v>4.0984214045731108E-3</v>
      </c>
      <c r="K666" s="2">
        <v>0.81699257414921289</v>
      </c>
      <c r="L666" s="2">
        <v>0.79850914491504532</v>
      </c>
      <c r="M666" s="2">
        <v>0.77892991933952849</v>
      </c>
      <c r="N666" s="2">
        <v>0.7477790667827946</v>
      </c>
      <c r="O666" s="2">
        <v>0.75006476008142109</v>
      </c>
      <c r="P666" s="2">
        <v>0.72961245629057547</v>
      </c>
      <c r="Q666" s="2">
        <v>0.69676533560279896</v>
      </c>
      <c r="R666" s="2">
        <v>0.66471126359371502</v>
      </c>
      <c r="S666" s="2">
        <v>0.66722729160889083</v>
      </c>
      <c r="T666" s="2">
        <v>0.9000206677180973</v>
      </c>
      <c r="U666" s="2">
        <v>0.85177994736432439</v>
      </c>
      <c r="V666" s="2">
        <v>0.8132609800079742</v>
      </c>
      <c r="W666" s="2">
        <v>0.77910669404545452</v>
      </c>
      <c r="X666" s="2">
        <v>0.77434984618191638</v>
      </c>
      <c r="Y666" s="2">
        <v>0.74884890048758657</v>
      </c>
      <c r="Z666" s="2">
        <v>0.69946329599914048</v>
      </c>
      <c r="AA666" s="2">
        <v>0.67068569709236769</v>
      </c>
      <c r="AB666" s="2">
        <v>0.67132571301346389</v>
      </c>
      <c r="AC666" s="9">
        <v>9.6542250746385477E-3</v>
      </c>
      <c r="AD666" s="2"/>
      <c r="AE666" s="2">
        <f t="shared" ref="AE666:AE729" si="310">LN(T666)</f>
        <v>-0.10533755179027871</v>
      </c>
      <c r="AF666" s="2">
        <f t="shared" si="290"/>
        <v>-0.1604270632536646</v>
      </c>
      <c r="AG666" s="2">
        <f t="shared" si="291"/>
        <v>-0.20670321232667541</v>
      </c>
      <c r="AH666" s="2">
        <f t="shared" si="292"/>
        <v>-0.24960727965880555</v>
      </c>
      <c r="AI666" s="2">
        <f t="shared" si="293"/>
        <v>-0.25573150986152254</v>
      </c>
      <c r="AJ666" s="2">
        <f t="shared" si="294"/>
        <v>-0.28921805081270574</v>
      </c>
      <c r="AK666" s="2">
        <f t="shared" si="295"/>
        <v>-0.35744195802006806</v>
      </c>
      <c r="AL666" s="2">
        <f t="shared" si="296"/>
        <v>-0.39945466144695646</v>
      </c>
      <c r="AM666" s="2">
        <f t="shared" si="297"/>
        <v>-0.39850084545880815</v>
      </c>
      <c r="AN666" s="2">
        <f t="shared" si="298"/>
        <v>3.1034814465185407</v>
      </c>
      <c r="AO666" s="2">
        <f t="shared" si="299"/>
        <v>0.53540018324412408</v>
      </c>
      <c r="AP666" s="2">
        <f t="shared" si="300"/>
        <v>0.98687543992294591</v>
      </c>
      <c r="AQ666" s="23">
        <f t="shared" si="282"/>
        <v>3.5152702686091182</v>
      </c>
      <c r="AR666" s="2">
        <f t="shared" si="283"/>
        <v>-0.36130660266811443</v>
      </c>
      <c r="AS666" s="2">
        <f t="shared" si="284"/>
        <v>-0.40840252269873034</v>
      </c>
      <c r="AT666" s="2">
        <f t="shared" si="285"/>
        <v>1.2007920367627334</v>
      </c>
      <c r="AU666" s="2">
        <f t="shared" si="286"/>
        <v>7.416190233022121</v>
      </c>
      <c r="AV666" s="2">
        <f t="shared" si="287"/>
        <v>0.68410787512467697</v>
      </c>
      <c r="AW666" s="27">
        <f t="shared" si="288"/>
        <v>1.4112138488215896E-2</v>
      </c>
      <c r="AX666" s="28">
        <f t="shared" si="301"/>
        <v>1.1306610385870182</v>
      </c>
      <c r="AY666" s="2">
        <v>1E-3</v>
      </c>
      <c r="AZ666" s="2">
        <v>50</v>
      </c>
      <c r="BA666" s="2">
        <f t="shared" si="302"/>
        <v>3.0546866768602419</v>
      </c>
      <c r="BB666" s="2">
        <f t="shared" si="303"/>
        <v>6.258199957622014</v>
      </c>
      <c r="BC666" s="2">
        <f t="shared" si="304"/>
        <v>9.5792900857039384E-2</v>
      </c>
      <c r="BD666" s="2">
        <f t="shared" si="305"/>
        <v>7.6532414459794321E-3</v>
      </c>
      <c r="BE666" s="2">
        <f t="shared" si="306"/>
        <v>6.1625314877307602E-2</v>
      </c>
      <c r="BF666">
        <f t="shared" si="307"/>
        <v>2.0247248013970385</v>
      </c>
      <c r="BG666" s="9">
        <f t="shared" si="308"/>
        <v>6.3568367334934219E-7</v>
      </c>
      <c r="BH666" s="9">
        <f t="shared" si="309"/>
        <v>7.5318837000219223E-7</v>
      </c>
      <c r="BI666" s="2"/>
      <c r="BJ666" s="2"/>
      <c r="BK666" s="2"/>
      <c r="BL666" s="2"/>
      <c r="BM666" s="2"/>
      <c r="BN666" s="2"/>
      <c r="BO666" s="2"/>
      <c r="BP666" s="2"/>
      <c r="BQ666" s="2"/>
      <c r="BR666" s="11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V666" s="6"/>
      <c r="EW666" s="6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6"/>
      <c r="FJ666" s="7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</row>
    <row r="667" spans="1:225">
      <c r="A667" s="16">
        <v>103.97028135538287</v>
      </c>
      <c r="B667" s="2">
        <v>8.259860665201238E-2</v>
      </c>
      <c r="C667" s="2">
        <v>5.35552244119267E-2</v>
      </c>
      <c r="D667" s="2">
        <v>3.6985834090341632E-2</v>
      </c>
      <c r="E667" s="2">
        <v>3.2919455596595468E-2</v>
      </c>
      <c r="F667" s="2">
        <v>2.8321291083362649E-2</v>
      </c>
      <c r="G667" s="2">
        <v>2.1723955745380462E-2</v>
      </c>
      <c r="H667" s="2">
        <v>9.5730645787728899E-3</v>
      </c>
      <c r="I667" s="2">
        <v>7.6498000543665495E-3</v>
      </c>
      <c r="J667" s="2">
        <v>5.464478568778363E-3</v>
      </c>
      <c r="K667" s="2">
        <v>0.81095561026276575</v>
      </c>
      <c r="L667" s="2">
        <v>0.79099094173204465</v>
      </c>
      <c r="M667" s="2">
        <v>0.76742079323254464</v>
      </c>
      <c r="N667" s="2">
        <v>0.74943264001297971</v>
      </c>
      <c r="O667" s="2">
        <v>0.74633740352605871</v>
      </c>
      <c r="P667" s="2">
        <v>0.72749569416592241</v>
      </c>
      <c r="Q667" s="2">
        <v>0.69681908175644547</v>
      </c>
      <c r="R667" s="2">
        <v>0.66245373287428</v>
      </c>
      <c r="S667" s="2">
        <v>0.66520655781174809</v>
      </c>
      <c r="T667" s="2">
        <v>0.8935542169147781</v>
      </c>
      <c r="U667" s="2">
        <v>0.84454616614397138</v>
      </c>
      <c r="V667" s="2">
        <v>0.80440662732288626</v>
      </c>
      <c r="W667" s="2">
        <v>0.78235209560957519</v>
      </c>
      <c r="X667" s="2">
        <v>0.77465869460942138</v>
      </c>
      <c r="Y667" s="2">
        <v>0.74921964991130285</v>
      </c>
      <c r="Z667" s="2">
        <v>0.69990223184270561</v>
      </c>
      <c r="AA667" s="2">
        <v>0.67010353292864655</v>
      </c>
      <c r="AB667" s="2">
        <v>0.6706710363805265</v>
      </c>
      <c r="AC667" s="9">
        <v>9.7112113246416304E-3</v>
      </c>
      <c r="AD667" s="2"/>
      <c r="AE667" s="2">
        <f t="shared" si="310"/>
        <v>-0.11254826696807835</v>
      </c>
      <c r="AF667" s="2">
        <f t="shared" si="290"/>
        <v>-0.16895587739131152</v>
      </c>
      <c r="AG667" s="2">
        <f t="shared" si="291"/>
        <v>-0.21765038227759123</v>
      </c>
      <c r="AH667" s="2">
        <f t="shared" si="292"/>
        <v>-0.24545038962888316</v>
      </c>
      <c r="AI667" s="2">
        <f t="shared" si="293"/>
        <v>-0.2553327406830907</v>
      </c>
      <c r="AJ667" s="2">
        <f t="shared" si="294"/>
        <v>-0.28872308089802873</v>
      </c>
      <c r="AK667" s="2">
        <f t="shared" si="295"/>
        <v>-0.35681462248946183</v>
      </c>
      <c r="AL667" s="2">
        <f t="shared" si="296"/>
        <v>-0.40032305177598121</v>
      </c>
      <c r="AM667" s="2">
        <f t="shared" si="297"/>
        <v>-0.39947652097392033</v>
      </c>
      <c r="AN667" s="2">
        <f t="shared" si="298"/>
        <v>3.0062629173866826</v>
      </c>
      <c r="AO667" s="2">
        <f t="shared" si="299"/>
        <v>0.52037001748766221</v>
      </c>
      <c r="AP667" s="2">
        <f t="shared" si="300"/>
        <v>0.98872392212583615</v>
      </c>
      <c r="AQ667" s="23">
        <f t="shared" si="282"/>
        <v>3.4983403956804322</v>
      </c>
      <c r="AR667" s="2">
        <f t="shared" si="283"/>
        <v>-0.36122946897889735</v>
      </c>
      <c r="AS667" s="2">
        <f t="shared" si="284"/>
        <v>-0.41180456073138666</v>
      </c>
      <c r="AT667" s="2">
        <f t="shared" si="285"/>
        <v>1.2894995446623518</v>
      </c>
      <c r="AU667" s="2">
        <f t="shared" si="286"/>
        <v>7.9908234437579839</v>
      </c>
      <c r="AV667" s="2">
        <f t="shared" si="287"/>
        <v>0.68323468637612461</v>
      </c>
      <c r="AW667" s="27">
        <f t="shared" si="288"/>
        <v>1.4213580660182631E-2</v>
      </c>
      <c r="AX667" s="28">
        <f t="shared" si="301"/>
        <v>1.1324048837398102</v>
      </c>
      <c r="AY667" s="2">
        <v>1E-3</v>
      </c>
      <c r="AZ667" s="2">
        <v>50</v>
      </c>
      <c r="BA667" s="2">
        <f t="shared" si="302"/>
        <v>3.1741977296827879</v>
      </c>
      <c r="BB667" s="2">
        <f t="shared" si="303"/>
        <v>6.5898365022373815</v>
      </c>
      <c r="BC667" s="2">
        <f t="shared" si="304"/>
        <v>9.9540686356964267E-2</v>
      </c>
      <c r="BD667" s="2">
        <f t="shared" si="305"/>
        <v>7.5524479046884599E-3</v>
      </c>
      <c r="BE667" s="2">
        <f t="shared" si="306"/>
        <v>6.3947782150947319E-2</v>
      </c>
      <c r="BF667">
        <f t="shared" si="307"/>
        <v>1.8379915324354423</v>
      </c>
      <c r="BG667" s="9">
        <f t="shared" si="308"/>
        <v>7.1887956795693717E-7</v>
      </c>
      <c r="BH667" s="9">
        <f t="shared" si="309"/>
        <v>8.6259784836294635E-7</v>
      </c>
      <c r="BI667" s="2"/>
      <c r="BJ667" s="2"/>
      <c r="BK667" s="2"/>
      <c r="BL667" s="2"/>
      <c r="BM667" s="2"/>
      <c r="BN667" s="2"/>
      <c r="BO667" s="2"/>
      <c r="BP667" s="2"/>
      <c r="BQ667" s="2"/>
      <c r="BR667" s="11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V667" s="6"/>
      <c r="EW667" s="6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6"/>
      <c r="FJ667" s="7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</row>
    <row r="668" spans="1:225">
      <c r="A668" s="16">
        <v>104.13764488891381</v>
      </c>
      <c r="B668" s="2">
        <v>8.2823031422848553E-2</v>
      </c>
      <c r="C668" s="2">
        <v>5.3106372733892904E-2</v>
      </c>
      <c r="D668" s="2">
        <v>3.6418266963720192E-2</v>
      </c>
      <c r="E668" s="2">
        <v>3.0903563587942776E-2</v>
      </c>
      <c r="F668" s="2">
        <v>2.5159208995394422E-2</v>
      </c>
      <c r="G668" s="2">
        <v>1.9028984393616423E-2</v>
      </c>
      <c r="H668" s="2">
        <v>7.6353208873254216E-3</v>
      </c>
      <c r="I668" s="2">
        <v>5.9468547827245029E-3</v>
      </c>
      <c r="J668" s="2">
        <v>4.0876847347436343E-3</v>
      </c>
      <c r="K668" s="2">
        <v>0.80462286634292945</v>
      </c>
      <c r="L668" s="2">
        <v>0.78531035030572061</v>
      </c>
      <c r="M668" s="2">
        <v>0.76001022355548387</v>
      </c>
      <c r="N668" s="2">
        <v>0.74604801190573677</v>
      </c>
      <c r="O668" s="2">
        <v>0.74611339238298591</v>
      </c>
      <c r="P668" s="2">
        <v>0.72181156586747586</v>
      </c>
      <c r="Q668" s="2">
        <v>0.68886888483287745</v>
      </c>
      <c r="R668" s="2">
        <v>0.65736209688773517</v>
      </c>
      <c r="S668" s="2">
        <v>0.65841777206713814</v>
      </c>
      <c r="T668" s="2">
        <v>0.88744589776577798</v>
      </c>
      <c r="U668" s="2">
        <v>0.83841672303961345</v>
      </c>
      <c r="V668" s="2">
        <v>0.79642849051920406</v>
      </c>
      <c r="W668" s="2">
        <v>0.77695157549367955</v>
      </c>
      <c r="X668" s="2">
        <v>0.77127260137838038</v>
      </c>
      <c r="Y668" s="2">
        <v>0.7408405502610923</v>
      </c>
      <c r="Z668" s="2">
        <v>0.69101517685706682</v>
      </c>
      <c r="AA668" s="2">
        <v>0.66330895167045967</v>
      </c>
      <c r="AB668" s="2">
        <v>0.66250545680188178</v>
      </c>
      <c r="AC668" s="9">
        <v>9.6704556793434249E-3</v>
      </c>
      <c r="AD668" s="2"/>
      <c r="AE668" s="2">
        <f t="shared" si="310"/>
        <v>-0.11940771975463073</v>
      </c>
      <c r="AF668" s="2">
        <f t="shared" si="290"/>
        <v>-0.17624001924070085</v>
      </c>
      <c r="AG668" s="2">
        <f t="shared" si="291"/>
        <v>-0.22761793329937308</v>
      </c>
      <c r="AH668" s="2">
        <f t="shared" si="292"/>
        <v>-0.252377252958568</v>
      </c>
      <c r="AI668" s="2">
        <f t="shared" si="293"/>
        <v>-0.25971339932529908</v>
      </c>
      <c r="AJ668" s="2">
        <f t="shared" si="294"/>
        <v>-0.29996985867486625</v>
      </c>
      <c r="AK668" s="2">
        <f t="shared" si="295"/>
        <v>-0.36959349184196361</v>
      </c>
      <c r="AL668" s="2">
        <f t="shared" si="296"/>
        <v>-0.41051440688292606</v>
      </c>
      <c r="AM668" s="2">
        <f t="shared" si="297"/>
        <v>-0.41172648447359533</v>
      </c>
      <c r="AN668" s="2">
        <f t="shared" si="298"/>
        <v>3.0607602656715032</v>
      </c>
      <c r="AO668" s="2">
        <f t="shared" si="299"/>
        <v>0.53046572373236411</v>
      </c>
      <c r="AP668" s="2">
        <f t="shared" si="300"/>
        <v>0.98907294852407024</v>
      </c>
      <c r="AQ668" s="23">
        <f t="shared" si="282"/>
        <v>3.5097309173480546</v>
      </c>
      <c r="AR668" s="2">
        <f t="shared" si="283"/>
        <v>-0.37270432385261171</v>
      </c>
      <c r="AS668" s="2">
        <f t="shared" si="284"/>
        <v>-0.41952027550221488</v>
      </c>
      <c r="AT668" s="2">
        <f t="shared" si="285"/>
        <v>1.1936537580700801</v>
      </c>
      <c r="AU668" s="2">
        <f t="shared" si="286"/>
        <v>7.3585580780267046</v>
      </c>
      <c r="AV668" s="2">
        <f t="shared" si="287"/>
        <v>0.67642858704021458</v>
      </c>
      <c r="AW668" s="27">
        <f t="shared" si="288"/>
        <v>1.4296343863374455E-2</v>
      </c>
      <c r="AX668" s="28">
        <f t="shared" si="301"/>
        <v>1.1321659615343966</v>
      </c>
      <c r="AY668" s="2">
        <v>1E-3</v>
      </c>
      <c r="AZ668" s="2">
        <v>50</v>
      </c>
      <c r="BA668" s="2">
        <f t="shared" si="302"/>
        <v>3.0932828687703773</v>
      </c>
      <c r="BB668" s="2">
        <f t="shared" si="303"/>
        <v>6.4102639859608885</v>
      </c>
      <c r="BC668" s="2">
        <f t="shared" si="304"/>
        <v>9.7003251238672317E-2</v>
      </c>
      <c r="BD668" s="2">
        <f t="shared" si="305"/>
        <v>7.5661002754414518E-3</v>
      </c>
      <c r="BE668" s="2">
        <f t="shared" si="306"/>
        <v>6.2376067881963593E-2</v>
      </c>
      <c r="BF668">
        <f t="shared" si="307"/>
        <v>1.934303698039836</v>
      </c>
      <c r="BG668" s="9">
        <f t="shared" si="308"/>
        <v>6.2910913788558803E-7</v>
      </c>
      <c r="BH668" s="9">
        <f t="shared" si="309"/>
        <v>7.8982060743109545E-7</v>
      </c>
      <c r="BI668" s="2"/>
      <c r="BJ668" s="2"/>
      <c r="BK668" s="2"/>
      <c r="BL668" s="2"/>
      <c r="BM668" s="2"/>
      <c r="BN668" s="2"/>
      <c r="BO668" s="2"/>
      <c r="BP668" s="2"/>
      <c r="BQ668" s="2"/>
      <c r="BR668" s="11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V668" s="6"/>
      <c r="EW668" s="6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6"/>
      <c r="FJ668" s="7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</row>
    <row r="669" spans="1:225">
      <c r="A669" s="16">
        <v>104.31229147212603</v>
      </c>
      <c r="B669" s="2">
        <v>8.5273131299638538E-2</v>
      </c>
      <c r="C669" s="2">
        <v>5.4268227535110555E-2</v>
      </c>
      <c r="D669" s="2">
        <v>3.6308998828586736E-2</v>
      </c>
      <c r="E669" s="2">
        <v>3.1243416843230412E-2</v>
      </c>
      <c r="F669" s="2">
        <v>2.5732305670419675E-2</v>
      </c>
      <c r="G669" s="2">
        <v>2.1184975874865602E-2</v>
      </c>
      <c r="H669" s="2">
        <v>8.7679678062642756E-3</v>
      </c>
      <c r="I669" s="2">
        <v>6.8871981979202962E-3</v>
      </c>
      <c r="J669" s="2">
        <v>4.7946623994138179E-3</v>
      </c>
      <c r="K669" s="2">
        <v>0.80376613169605782</v>
      </c>
      <c r="L669" s="2">
        <v>0.78526843234303256</v>
      </c>
      <c r="M669" s="2">
        <v>0.76168441173226675</v>
      </c>
      <c r="N669" s="2">
        <v>0.74423529152310619</v>
      </c>
      <c r="O669" s="2">
        <v>0.74147425995849203</v>
      </c>
      <c r="P669" s="2">
        <v>0.71892507734926847</v>
      </c>
      <c r="Q669" s="2">
        <v>0.68725201317589801</v>
      </c>
      <c r="R669" s="2">
        <v>0.65273435460754947</v>
      </c>
      <c r="S669" s="2">
        <v>0.65589786695402863</v>
      </c>
      <c r="T669" s="2">
        <v>0.88903926299569636</v>
      </c>
      <c r="U669" s="2">
        <v>0.83953665987814308</v>
      </c>
      <c r="V669" s="2">
        <v>0.79799341056085349</v>
      </c>
      <c r="W669" s="2">
        <v>0.77547870836633659</v>
      </c>
      <c r="X669" s="2">
        <v>0.76720656562891165</v>
      </c>
      <c r="Y669" s="2">
        <v>0.74011005322413403</v>
      </c>
      <c r="Z669" s="2">
        <v>0.6892973764676027</v>
      </c>
      <c r="AA669" s="2">
        <v>0.65962155280546975</v>
      </c>
      <c r="AB669" s="2">
        <v>0.66069252935344247</v>
      </c>
      <c r="AC669" s="9">
        <v>9.6002586438194114E-3</v>
      </c>
      <c r="AD669" s="2"/>
      <c r="AE669" s="2">
        <f t="shared" si="310"/>
        <v>-0.11761387909400309</v>
      </c>
      <c r="AF669" s="2">
        <f t="shared" si="290"/>
        <v>-0.1749051347126396</v>
      </c>
      <c r="AG669" s="2">
        <f t="shared" si="291"/>
        <v>-0.22565493900896064</v>
      </c>
      <c r="AH669" s="2">
        <f t="shared" si="292"/>
        <v>-0.2542747521050065</v>
      </c>
      <c r="AI669" s="2">
        <f t="shared" si="293"/>
        <v>-0.26499919753905848</v>
      </c>
      <c r="AJ669" s="2">
        <f t="shared" si="294"/>
        <v>-0.3009563832685756</v>
      </c>
      <c r="AK669" s="2">
        <f t="shared" si="295"/>
        <v>-0.37208249517988246</v>
      </c>
      <c r="AL669" s="2">
        <f t="shared" si="296"/>
        <v>-0.41608901326128944</v>
      </c>
      <c r="AM669" s="2">
        <f t="shared" si="297"/>
        <v>-0.4144667071792224</v>
      </c>
      <c r="AN669" s="2">
        <f t="shared" si="298"/>
        <v>3.1274967646278915</v>
      </c>
      <c r="AO669" s="2">
        <f t="shared" si="299"/>
        <v>0.54130487667342375</v>
      </c>
      <c r="AP669" s="2">
        <f t="shared" si="300"/>
        <v>0.98899913964226105</v>
      </c>
      <c r="AQ669" s="23">
        <f t="shared" si="282"/>
        <v>3.5218756426862234</v>
      </c>
      <c r="AR669" s="2">
        <f t="shared" si="283"/>
        <v>-0.37505422262001309</v>
      </c>
      <c r="AS669" s="2">
        <f t="shared" si="284"/>
        <v>-0.42658504011979087</v>
      </c>
      <c r="AT669" s="2">
        <f t="shared" si="285"/>
        <v>1.3138674276111735</v>
      </c>
      <c r="AU669" s="2">
        <f t="shared" si="286"/>
        <v>8.1348287945185174</v>
      </c>
      <c r="AV669" s="2">
        <f t="shared" si="287"/>
        <v>0.67360347517832098</v>
      </c>
      <c r="AW669" s="27">
        <f t="shared" si="288"/>
        <v>1.4252091916951534E-2</v>
      </c>
      <c r="AX669" s="28">
        <f t="shared" si="301"/>
        <v>1.1310760895109691</v>
      </c>
      <c r="AY669" s="2">
        <v>1E-3</v>
      </c>
      <c r="AZ669" s="2">
        <v>50</v>
      </c>
      <c r="BA669" s="2">
        <f t="shared" si="302"/>
        <v>3.0093002426007245</v>
      </c>
      <c r="BB669" s="2">
        <f t="shared" si="303"/>
        <v>6.1847999258647812</v>
      </c>
      <c r="BC669" s="2">
        <f t="shared" si="304"/>
        <v>9.4369613084119494E-2</v>
      </c>
      <c r="BD669" s="2">
        <f t="shared" si="305"/>
        <v>7.6290084870961512E-3</v>
      </c>
      <c r="BE669" s="2">
        <f t="shared" si="306"/>
        <v>6.0741613487753199E-2</v>
      </c>
      <c r="BF669">
        <f t="shared" si="307"/>
        <v>2.070730552716749</v>
      </c>
      <c r="BG669" s="9">
        <f t="shared" si="308"/>
        <v>6.9970650409297312E-7</v>
      </c>
      <c r="BH669" s="9">
        <f t="shared" si="309"/>
        <v>7.1704592687399488E-7</v>
      </c>
      <c r="BI669" s="2"/>
      <c r="BJ669" s="2"/>
      <c r="BK669" s="2"/>
      <c r="BL669" s="2"/>
      <c r="BM669" s="2"/>
      <c r="BN669" s="2"/>
      <c r="BO669" s="2"/>
      <c r="BP669" s="2"/>
      <c r="BQ669" s="2"/>
      <c r="BR669" s="11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V669" s="6"/>
      <c r="EW669" s="6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6"/>
      <c r="FJ669" s="7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</row>
    <row r="670" spans="1:225">
      <c r="A670" s="16">
        <v>104.49663225733185</v>
      </c>
      <c r="B670" s="2">
        <v>8.3883412503190036E-2</v>
      </c>
      <c r="C670" s="2">
        <v>5.2758994619439822E-2</v>
      </c>
      <c r="D670" s="2">
        <v>3.3742375577164932E-2</v>
      </c>
      <c r="E670" s="2">
        <v>3.028343796784411E-2</v>
      </c>
      <c r="F670" s="2">
        <v>2.4598526894866364E-2</v>
      </c>
      <c r="G670" s="2">
        <v>2.0403646133428939E-2</v>
      </c>
      <c r="H670" s="2">
        <v>8.3256200025037756E-3</v>
      </c>
      <c r="I670" s="2">
        <v>6.5143896353380007E-3</v>
      </c>
      <c r="J670" s="2">
        <v>4.5087842003000882E-3</v>
      </c>
      <c r="K670" s="2">
        <v>0.80931210749800098</v>
      </c>
      <c r="L670" s="2">
        <v>0.7911498137496793</v>
      </c>
      <c r="M670" s="2">
        <v>0.77137895032835002</v>
      </c>
      <c r="N670" s="2">
        <v>0.74802000709943683</v>
      </c>
      <c r="O670" s="2">
        <v>0.74582128696872596</v>
      </c>
      <c r="P670" s="2">
        <v>0.72302379892016577</v>
      </c>
      <c r="Q670" s="2">
        <v>0.68997333254379634</v>
      </c>
      <c r="R670" s="2">
        <v>0.65480946644396976</v>
      </c>
      <c r="S670" s="2">
        <v>0.65715677316111021</v>
      </c>
      <c r="T670" s="2">
        <v>0.89319552000119096</v>
      </c>
      <c r="U670" s="2">
        <v>0.84390880836911908</v>
      </c>
      <c r="V670" s="2">
        <v>0.805121325905515</v>
      </c>
      <c r="W670" s="2">
        <v>0.778303445067281</v>
      </c>
      <c r="X670" s="2">
        <v>0.77041981386359237</v>
      </c>
      <c r="Y670" s="2">
        <v>0.7434274450535947</v>
      </c>
      <c r="Z670" s="2">
        <v>0.69189337938136997</v>
      </c>
      <c r="AA670" s="2">
        <v>0.66132385607930777</v>
      </c>
      <c r="AB670" s="2">
        <v>0.66166555736141031</v>
      </c>
      <c r="AC670" s="9">
        <v>9.5300616603388056E-3</v>
      </c>
      <c r="AD670" s="2"/>
      <c r="AE670" s="2">
        <f t="shared" si="310"/>
        <v>-0.1129497747013606</v>
      </c>
      <c r="AF670" s="2">
        <f t="shared" si="290"/>
        <v>-0.16971083717969282</v>
      </c>
      <c r="AG670" s="2">
        <f t="shared" si="291"/>
        <v>-0.2167622975094225</v>
      </c>
      <c r="AH670" s="2">
        <f t="shared" si="292"/>
        <v>-0.25063879862638416</v>
      </c>
      <c r="AI670" s="2">
        <f t="shared" si="293"/>
        <v>-0.26081969989905063</v>
      </c>
      <c r="AJ670" s="2">
        <f t="shared" si="294"/>
        <v>-0.29648410351474125</v>
      </c>
      <c r="AK670" s="2">
        <f t="shared" si="295"/>
        <v>-0.36832341127388235</v>
      </c>
      <c r="AL670" s="2">
        <f t="shared" si="296"/>
        <v>-0.41351161043335188</v>
      </c>
      <c r="AM670" s="2">
        <f t="shared" si="297"/>
        <v>-0.41299505106223494</v>
      </c>
      <c r="AN670" s="2">
        <f t="shared" si="298"/>
        <v>3.1745190845865308</v>
      </c>
      <c r="AO670" s="2">
        <f t="shared" si="299"/>
        <v>0.54808437334249405</v>
      </c>
      <c r="AP670" s="2">
        <f t="shared" si="300"/>
        <v>0.98968925015938281</v>
      </c>
      <c r="AQ670" s="23">
        <f t="shared" si="282"/>
        <v>3.5294296036987181</v>
      </c>
      <c r="AR670" s="2">
        <f t="shared" si="283"/>
        <v>-0.37110233062495568</v>
      </c>
      <c r="AS670" s="2">
        <f t="shared" si="284"/>
        <v>-0.42341097658909393</v>
      </c>
      <c r="AT670" s="2">
        <f t="shared" si="285"/>
        <v>1.333699511268617</v>
      </c>
      <c r="AU670" s="2">
        <f t="shared" si="286"/>
        <v>8.2672325442613523</v>
      </c>
      <c r="AV670" s="2">
        <f t="shared" si="287"/>
        <v>0.67606601610712802</v>
      </c>
      <c r="AW670" s="27">
        <f t="shared" si="288"/>
        <v>1.4096347743100715E-2</v>
      </c>
      <c r="AX670" s="28">
        <f t="shared" si="301"/>
        <v>1.1295922652801145</v>
      </c>
      <c r="AY670" s="2">
        <v>1E-3</v>
      </c>
      <c r="AZ670" s="2">
        <v>50</v>
      </c>
      <c r="BA670" s="2">
        <f t="shared" si="302"/>
        <v>2.9582375606979712</v>
      </c>
      <c r="BB670" s="2">
        <f t="shared" si="303"/>
        <v>6.0110284995560432</v>
      </c>
      <c r="BC670" s="2">
        <f t="shared" si="304"/>
        <v>9.2768322037787801E-2</v>
      </c>
      <c r="BD670" s="2">
        <f t="shared" si="305"/>
        <v>7.7163567622845772E-3</v>
      </c>
      <c r="BE670" s="2">
        <f t="shared" si="306"/>
        <v>5.9746269165863453E-2</v>
      </c>
      <c r="BF670">
        <f t="shared" si="307"/>
        <v>2.1848255973273187</v>
      </c>
      <c r="BG670" s="9">
        <f t="shared" si="308"/>
        <v>6.735018293168555E-7</v>
      </c>
      <c r="BH670" s="9">
        <f t="shared" si="309"/>
        <v>6.710634765849134E-7</v>
      </c>
      <c r="BI670" s="2"/>
      <c r="BJ670" s="2"/>
      <c r="BK670" s="2"/>
      <c r="BL670" s="2"/>
      <c r="BM670" s="2"/>
      <c r="BN670" s="2"/>
      <c r="BO670" s="2"/>
      <c r="BP670" s="2"/>
      <c r="BQ670" s="2"/>
      <c r="BR670" s="11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V670" s="6"/>
      <c r="EW670" s="6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6"/>
      <c r="FJ670" s="7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</row>
    <row r="671" spans="1:225">
      <c r="A671" s="16">
        <v>104.68340196361935</v>
      </c>
      <c r="B671" s="2">
        <v>8.5081770605484955E-2</v>
      </c>
      <c r="C671" s="2">
        <v>5.3914580719656907E-2</v>
      </c>
      <c r="D671" s="2">
        <v>3.6661478770949676E-2</v>
      </c>
      <c r="E671" s="2">
        <v>3.0385971684230014E-2</v>
      </c>
      <c r="F671" s="2">
        <v>2.3018261846708191E-2</v>
      </c>
      <c r="G671" s="2">
        <v>1.8316406211311954E-2</v>
      </c>
      <c r="H671" s="2">
        <v>6.920939618664741E-3</v>
      </c>
      <c r="I671" s="2">
        <v>5.3025592524105691E-3</v>
      </c>
      <c r="J671" s="2">
        <v>3.5560367042363626E-3</v>
      </c>
      <c r="K671" s="2">
        <v>0.8111725090668519</v>
      </c>
      <c r="L671" s="2">
        <v>0.78925690086673206</v>
      </c>
      <c r="M671" s="2">
        <v>0.76312544071450072</v>
      </c>
      <c r="N671" s="2">
        <v>0.7509062192736089</v>
      </c>
      <c r="O671" s="2">
        <v>0.75096113810483245</v>
      </c>
      <c r="P671" s="2">
        <v>0.7284570436636022</v>
      </c>
      <c r="Q671" s="2">
        <v>0.69003090507874654</v>
      </c>
      <c r="R671" s="2">
        <v>0.65932307005104207</v>
      </c>
      <c r="S671" s="2">
        <v>0.66450573869936169</v>
      </c>
      <c r="T671" s="2">
        <v>0.89625427967233684</v>
      </c>
      <c r="U671" s="2">
        <v>0.84317148158638899</v>
      </c>
      <c r="V671" s="2">
        <v>0.79978691948545044</v>
      </c>
      <c r="W671" s="2">
        <v>0.78129219095783886</v>
      </c>
      <c r="X671" s="2">
        <v>0.77397939995154064</v>
      </c>
      <c r="Y671" s="2">
        <v>0.74677344987491412</v>
      </c>
      <c r="Z671" s="2">
        <v>0.69384364672448817</v>
      </c>
      <c r="AA671" s="2">
        <v>0.66462562930345259</v>
      </c>
      <c r="AB671" s="2">
        <v>0.66806177540359801</v>
      </c>
      <c r="AC671" s="9">
        <v>9.5320061002212974E-3</v>
      </c>
      <c r="AD671" s="2"/>
      <c r="AE671" s="2">
        <f t="shared" si="310"/>
        <v>-0.10953111199202357</v>
      </c>
      <c r="AF671" s="2">
        <f t="shared" si="290"/>
        <v>-0.17058492341502465</v>
      </c>
      <c r="AG671" s="2">
        <f t="shared" si="291"/>
        <v>-0.22340993743502907</v>
      </c>
      <c r="AH671" s="2">
        <f t="shared" si="292"/>
        <v>-0.24680607496367857</v>
      </c>
      <c r="AI671" s="2">
        <f t="shared" si="293"/>
        <v>-0.25621002079628574</v>
      </c>
      <c r="AJ671" s="2">
        <f t="shared" si="294"/>
        <v>-0.29199341980124621</v>
      </c>
      <c r="AK671" s="2">
        <f t="shared" si="295"/>
        <v>-0.36550863676178696</v>
      </c>
      <c r="AL671" s="2">
        <f t="shared" si="296"/>
        <v>-0.40853136030316067</v>
      </c>
      <c r="AM671" s="2">
        <f t="shared" si="297"/>
        <v>-0.40337463157223291</v>
      </c>
      <c r="AN671" s="2">
        <f t="shared" si="298"/>
        <v>3.0934885070711138</v>
      </c>
      <c r="AO671" s="2">
        <f t="shared" si="299"/>
        <v>0.53475798587044798</v>
      </c>
      <c r="AP671" s="2">
        <f t="shared" si="300"/>
        <v>0.98616561118255486</v>
      </c>
      <c r="AQ671" s="23">
        <f t="shared" si="282"/>
        <v>3.5145503573387473</v>
      </c>
      <c r="AR671" s="2">
        <f t="shared" si="283"/>
        <v>-0.37101889242467484</v>
      </c>
      <c r="AS671" s="2">
        <f t="shared" si="284"/>
        <v>-0.41654162173984211</v>
      </c>
      <c r="AT671" s="2">
        <f t="shared" si="285"/>
        <v>1.1606808151921226</v>
      </c>
      <c r="AU671" s="2">
        <f t="shared" si="286"/>
        <v>7.1466786697109708</v>
      </c>
      <c r="AV671" s="2">
        <f t="shared" si="287"/>
        <v>0.6779108058947293</v>
      </c>
      <c r="AW671" s="27">
        <f t="shared" si="288"/>
        <v>1.4060855819580333E-2</v>
      </c>
      <c r="AX671" s="28">
        <f t="shared" si="301"/>
        <v>1.1303927753036898</v>
      </c>
      <c r="AY671" s="2">
        <v>1E-3</v>
      </c>
      <c r="AZ671" s="2">
        <v>50</v>
      </c>
      <c r="BA671" s="2">
        <f t="shared" si="302"/>
        <v>3.059675090050511</v>
      </c>
      <c r="BB671" s="2">
        <f t="shared" si="303"/>
        <v>6.2555499814979383</v>
      </c>
      <c r="BC671" s="2">
        <f t="shared" si="304"/>
        <v>9.5949334108864914E-2</v>
      </c>
      <c r="BD671" s="2">
        <f t="shared" si="305"/>
        <v>7.6689862083563981E-3</v>
      </c>
      <c r="BE671" s="2">
        <f t="shared" si="306"/>
        <v>6.1722385057333184E-2</v>
      </c>
      <c r="BF671">
        <f t="shared" si="307"/>
        <v>2.0263779241722886</v>
      </c>
      <c r="BG671" s="9">
        <f t="shared" si="308"/>
        <v>6.0531525444607774E-7</v>
      </c>
      <c r="BH671" s="9">
        <f t="shared" si="309"/>
        <v>7.5171371711643636E-7</v>
      </c>
      <c r="BI671" s="2"/>
      <c r="BJ671" s="2"/>
      <c r="BK671" s="2"/>
      <c r="BL671" s="2"/>
      <c r="BM671" s="2"/>
      <c r="BN671" s="2"/>
      <c r="BO671" s="2"/>
      <c r="BP671" s="2"/>
      <c r="BQ671" s="2"/>
      <c r="BR671" s="11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V671" s="6"/>
      <c r="EW671" s="6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6"/>
      <c r="FJ671" s="7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</row>
    <row r="672" spans="1:225">
      <c r="A672" s="16">
        <v>104.86935975037122</v>
      </c>
      <c r="B672" s="2">
        <v>8.5366664641422008E-2</v>
      </c>
      <c r="C672" s="2">
        <v>5.5038607199630357E-2</v>
      </c>
      <c r="D672" s="2">
        <v>3.6403254763372014E-2</v>
      </c>
      <c r="E672" s="2">
        <v>3.093734428477924E-2</v>
      </c>
      <c r="F672" s="2">
        <v>2.3631033225510814E-2</v>
      </c>
      <c r="G672" s="2">
        <v>1.9954486899967771E-2</v>
      </c>
      <c r="H672" s="2">
        <v>7.8237679720869306E-3</v>
      </c>
      <c r="I672" s="2">
        <v>6.0552102694230326E-3</v>
      </c>
      <c r="J672" s="2">
        <v>4.1228651354231188E-3</v>
      </c>
      <c r="K672" s="2">
        <v>0.80609362030819254</v>
      </c>
      <c r="L672" s="2">
        <v>0.78954948402578395</v>
      </c>
      <c r="M672" s="2">
        <v>0.76648025623605487</v>
      </c>
      <c r="N672" s="2">
        <v>0.74485717770803805</v>
      </c>
      <c r="O672" s="2">
        <v>0.74777645991859054</v>
      </c>
      <c r="P672" s="2">
        <v>0.72409553961638751</v>
      </c>
      <c r="Q672" s="2">
        <v>0.69572205465045578</v>
      </c>
      <c r="R672" s="2">
        <v>0.65484185071966161</v>
      </c>
      <c r="S672" s="2">
        <v>0.66198986250121139</v>
      </c>
      <c r="T672" s="2">
        <v>0.8914602849496146</v>
      </c>
      <c r="U672" s="2">
        <v>0.84458809122541434</v>
      </c>
      <c r="V672" s="2">
        <v>0.8028835109994269</v>
      </c>
      <c r="W672" s="2">
        <v>0.77579452199281729</v>
      </c>
      <c r="X672" s="2">
        <v>0.7714074931441014</v>
      </c>
      <c r="Y672" s="2">
        <v>0.74405002651635532</v>
      </c>
      <c r="Z672" s="2">
        <v>0.69791439393869847</v>
      </c>
      <c r="AA672" s="2">
        <v>0.66089706098908463</v>
      </c>
      <c r="AB672" s="2">
        <v>0.66611272763663454</v>
      </c>
      <c r="AC672" s="9">
        <v>9.5517349730227918E-3</v>
      </c>
      <c r="AD672" s="2"/>
      <c r="AE672" s="2">
        <f t="shared" si="310"/>
        <v>-0.11489439124151742</v>
      </c>
      <c r="AF672" s="2">
        <f t="shared" si="290"/>
        <v>-0.16890623648056843</v>
      </c>
      <c r="AG672" s="2">
        <f t="shared" si="291"/>
        <v>-0.21954564280718078</v>
      </c>
      <c r="AH672" s="2">
        <f t="shared" si="292"/>
        <v>-0.25386758510867963</v>
      </c>
      <c r="AI672" s="2">
        <f t="shared" si="293"/>
        <v>-0.25953851956047452</v>
      </c>
      <c r="AJ672" s="2">
        <f t="shared" si="294"/>
        <v>-0.2956470064682109</v>
      </c>
      <c r="AK672" s="2">
        <f t="shared" si="295"/>
        <v>-0.3596588285282164</v>
      </c>
      <c r="AL672" s="2">
        <f t="shared" si="296"/>
        <v>-0.41415718349839181</v>
      </c>
      <c r="AM672" s="2">
        <f t="shared" si="297"/>
        <v>-0.40629636204905917</v>
      </c>
      <c r="AN672" s="2">
        <f t="shared" si="298"/>
        <v>3.0873942260742995</v>
      </c>
      <c r="AO672" s="2">
        <f t="shared" si="299"/>
        <v>0.53408265565301827</v>
      </c>
      <c r="AP672" s="2">
        <f t="shared" si="300"/>
        <v>0.98448596064129179</v>
      </c>
      <c r="AQ672" s="23">
        <f t="shared" si="282"/>
        <v>3.5137929800740042</v>
      </c>
      <c r="AR672" s="2">
        <f t="shared" si="283"/>
        <v>-0.36280504517445927</v>
      </c>
      <c r="AS672" s="2">
        <f t="shared" si="284"/>
        <v>-0.42336152178341546</v>
      </c>
      <c r="AT672" s="2">
        <f t="shared" si="285"/>
        <v>1.5439922362525798</v>
      </c>
      <c r="AU672" s="2">
        <f t="shared" si="286"/>
        <v>9.6375899975497372</v>
      </c>
      <c r="AV672" s="2">
        <f t="shared" si="287"/>
        <v>0.67951368647689558</v>
      </c>
      <c r="AW672" s="27">
        <f t="shared" si="288"/>
        <v>1.4056721980900916E-2</v>
      </c>
      <c r="AX672" s="28">
        <f t="shared" si="301"/>
        <v>1.130418261731811</v>
      </c>
      <c r="AY672" s="2">
        <v>1E-3</v>
      </c>
      <c r="AZ672" s="2">
        <v>50</v>
      </c>
      <c r="BA672" s="2">
        <f t="shared" si="302"/>
        <v>3.0649320174098382</v>
      </c>
      <c r="BB672" s="2">
        <f t="shared" si="303"/>
        <v>6.2675226491976206</v>
      </c>
      <c r="BC672" s="2">
        <f t="shared" si="304"/>
        <v>9.6114187782781565E-2</v>
      </c>
      <c r="BD672" s="2">
        <f t="shared" si="305"/>
        <v>7.6674875884397888E-3</v>
      </c>
      <c r="BE672" s="2">
        <f t="shared" si="306"/>
        <v>6.1824668024961227E-2</v>
      </c>
      <c r="BF672">
        <f t="shared" si="307"/>
        <v>2.0190014275471881</v>
      </c>
      <c r="BG672" s="9">
        <f t="shared" si="308"/>
        <v>6.5949021908217256E-7</v>
      </c>
      <c r="BH672" s="9">
        <f t="shared" si="309"/>
        <v>7.530002101402073E-7</v>
      </c>
      <c r="BI672" s="2"/>
      <c r="BJ672" s="2"/>
      <c r="BK672" s="2"/>
      <c r="BL672" s="2"/>
      <c r="BM672" s="2"/>
      <c r="BN672" s="2"/>
      <c r="BO672" s="2"/>
      <c r="BP672" s="2"/>
      <c r="BQ672" s="2"/>
      <c r="BR672" s="11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V672" s="6"/>
      <c r="EW672" s="6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6"/>
      <c r="FJ672" s="7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</row>
    <row r="673" spans="1:225">
      <c r="A673" s="16">
        <v>105.06501882005921</v>
      </c>
      <c r="B673" s="2">
        <v>8.4162891260879336E-2</v>
      </c>
      <c r="C673" s="2">
        <v>5.2396909452301632E-2</v>
      </c>
      <c r="D673" s="2">
        <v>3.5279224032015805E-2</v>
      </c>
      <c r="E673" s="2">
        <v>3.1177551779763717E-2</v>
      </c>
      <c r="F673" s="2">
        <v>2.556072120012759E-2</v>
      </c>
      <c r="G673" s="2">
        <v>1.9809228315387391E-2</v>
      </c>
      <c r="H673" s="2">
        <v>8.0988264686519384E-3</v>
      </c>
      <c r="I673" s="2">
        <v>6.3403130778193519E-3</v>
      </c>
      <c r="J673" s="2">
        <v>4.3918107576856654E-3</v>
      </c>
      <c r="K673" s="2">
        <v>0.80696939641404808</v>
      </c>
      <c r="L673" s="2">
        <v>0.79258901168505913</v>
      </c>
      <c r="M673" s="2">
        <v>0.76817628313818676</v>
      </c>
      <c r="N673" s="2">
        <v>0.74178818208063568</v>
      </c>
      <c r="O673" s="2">
        <v>0.73814999406251403</v>
      </c>
      <c r="P673" s="2">
        <v>0.72247216600466058</v>
      </c>
      <c r="Q673" s="2">
        <v>0.69425333320445348</v>
      </c>
      <c r="R673" s="2">
        <v>0.65691133019019499</v>
      </c>
      <c r="S673" s="2">
        <v>0.66078011538798731</v>
      </c>
      <c r="T673" s="2">
        <v>0.89113228767492747</v>
      </c>
      <c r="U673" s="2">
        <v>0.84498592113736071</v>
      </c>
      <c r="V673" s="2">
        <v>0.80345550717020253</v>
      </c>
      <c r="W673" s="2">
        <v>0.77296573386039935</v>
      </c>
      <c r="X673" s="2">
        <v>0.76371071526264167</v>
      </c>
      <c r="Y673" s="2">
        <v>0.74228139432004792</v>
      </c>
      <c r="Z673" s="2">
        <v>0.69569622068675341</v>
      </c>
      <c r="AA673" s="2">
        <v>0.66325164326801433</v>
      </c>
      <c r="AB673" s="2">
        <v>0.665171926145673</v>
      </c>
      <c r="AC673" s="9">
        <v>9.5714638610925502E-3</v>
      </c>
      <c r="AD673" s="2"/>
      <c r="AE673" s="2">
        <f t="shared" si="310"/>
        <v>-0.11526239151642688</v>
      </c>
      <c r="AF673" s="2">
        <f t="shared" si="290"/>
        <v>-0.16843531313966995</v>
      </c>
      <c r="AG673" s="2">
        <f t="shared" si="291"/>
        <v>-0.21883346911472654</v>
      </c>
      <c r="AH673" s="2">
        <f t="shared" si="292"/>
        <v>-0.25752056014776942</v>
      </c>
      <c r="AI673" s="2">
        <f t="shared" si="293"/>
        <v>-0.26956620646390056</v>
      </c>
      <c r="AJ673" s="2">
        <f t="shared" si="294"/>
        <v>-0.29802687007907336</v>
      </c>
      <c r="AK673" s="2">
        <f t="shared" si="295"/>
        <v>-0.3628421784566121</v>
      </c>
      <c r="AL673" s="2">
        <f t="shared" si="296"/>
        <v>-0.41060080836763718</v>
      </c>
      <c r="AM673" s="2">
        <f t="shared" si="297"/>
        <v>-0.40770973618343803</v>
      </c>
      <c r="AN673" s="2">
        <f t="shared" si="298"/>
        <v>3.0821016620422985</v>
      </c>
      <c r="AO673" s="2">
        <f t="shared" si="299"/>
        <v>0.53352973067519782</v>
      </c>
      <c r="AP673" s="2">
        <f t="shared" si="300"/>
        <v>0.98631439909203245</v>
      </c>
      <c r="AQ673" s="23">
        <f t="shared" si="282"/>
        <v>3.5131726313066141</v>
      </c>
      <c r="AR673" s="2">
        <f t="shared" si="283"/>
        <v>-0.36491835164801617</v>
      </c>
      <c r="AS673" s="2">
        <f t="shared" si="284"/>
        <v>-0.42020623126443024</v>
      </c>
      <c r="AT673" s="2">
        <f t="shared" si="285"/>
        <v>1.4096602323455756</v>
      </c>
      <c r="AU673" s="2">
        <f t="shared" si="286"/>
        <v>8.765412014318926</v>
      </c>
      <c r="AV673" s="2">
        <f t="shared" si="287"/>
        <v>0.67947128862744166</v>
      </c>
      <c r="AW673" s="27">
        <f t="shared" si="288"/>
        <v>1.4086634742767834E-2</v>
      </c>
      <c r="AX673" s="28">
        <f t="shared" si="301"/>
        <v>1.1306447953992964</v>
      </c>
      <c r="AY673" s="2">
        <v>1E-3</v>
      </c>
      <c r="AZ673" s="2">
        <v>50</v>
      </c>
      <c r="BA673" s="2">
        <f t="shared" si="302"/>
        <v>3.0692446440260666</v>
      </c>
      <c r="BB673" s="2">
        <f t="shared" si="303"/>
        <v>6.2872434681572935</v>
      </c>
      <c r="BC673" s="2">
        <f t="shared" si="304"/>
        <v>9.6249428826326644E-2</v>
      </c>
      <c r="BD673" s="2">
        <f t="shared" si="305"/>
        <v>7.6541929433741381E-3</v>
      </c>
      <c r="BE673" s="2">
        <f t="shared" si="306"/>
        <v>6.1908568528291852E-2</v>
      </c>
      <c r="BF673">
        <f t="shared" si="307"/>
        <v>2.0069286729358158</v>
      </c>
      <c r="BG673" s="9">
        <f t="shared" si="308"/>
        <v>6.5472216371801362E-7</v>
      </c>
      <c r="BH673" s="9">
        <f t="shared" si="309"/>
        <v>7.5679261370868821E-7</v>
      </c>
      <c r="BI673" s="2"/>
      <c r="BJ673" s="2"/>
      <c r="BK673" s="2"/>
      <c r="BL673" s="2"/>
      <c r="BM673" s="2"/>
      <c r="BN673" s="2"/>
      <c r="BO673" s="2"/>
      <c r="BP673" s="2"/>
      <c r="BQ673" s="2"/>
      <c r="BR673" s="11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V673" s="6"/>
      <c r="EW673" s="6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6"/>
      <c r="FJ673" s="7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</row>
    <row r="674" spans="1:225">
      <c r="A674" s="16">
        <v>105.2477394206478</v>
      </c>
      <c r="B674" s="2">
        <v>8.0907910976657005E-2</v>
      </c>
      <c r="C674" s="2">
        <v>5.1584572613197183E-2</v>
      </c>
      <c r="D674" s="2">
        <v>3.3240804630108485E-2</v>
      </c>
      <c r="E674" s="2">
        <v>3.018032339115612E-2</v>
      </c>
      <c r="F674" s="2">
        <v>2.360252977745356E-2</v>
      </c>
      <c r="G674" s="2">
        <v>1.8057182240307681E-2</v>
      </c>
      <c r="H674" s="2">
        <v>7.0977983949619822E-3</v>
      </c>
      <c r="I674" s="2">
        <v>5.497148996225029E-3</v>
      </c>
      <c r="J674" s="2">
        <v>3.7467807614562608E-3</v>
      </c>
      <c r="K674" s="2">
        <v>0.81948028194029154</v>
      </c>
      <c r="L674" s="2">
        <v>0.80154552355896413</v>
      </c>
      <c r="M674" s="2">
        <v>0.77631430261320311</v>
      </c>
      <c r="N674" s="2">
        <v>0.74503506728113611</v>
      </c>
      <c r="O674" s="2">
        <v>0.74550157782030457</v>
      </c>
      <c r="P674" s="2">
        <v>0.72904272810894022</v>
      </c>
      <c r="Q674" s="2">
        <v>0.69588844639220426</v>
      </c>
      <c r="R674" s="2">
        <v>0.66348261727216806</v>
      </c>
      <c r="S674" s="2">
        <v>0.66794013292680132</v>
      </c>
      <c r="T674" s="2">
        <v>0.90038819291694849</v>
      </c>
      <c r="U674" s="2">
        <v>0.85313009617216129</v>
      </c>
      <c r="V674" s="2">
        <v>0.80955510724331159</v>
      </c>
      <c r="W674" s="2">
        <v>0.77521539067229228</v>
      </c>
      <c r="X674" s="2">
        <v>0.76910410759775816</v>
      </c>
      <c r="Y674" s="2">
        <v>0.74709991034924794</v>
      </c>
      <c r="Z674" s="2">
        <v>0.69857349091598786</v>
      </c>
      <c r="AA674" s="2">
        <v>0.66897976626839306</v>
      </c>
      <c r="AB674" s="2">
        <v>0.67168691368825761</v>
      </c>
      <c r="AC674" s="9">
        <v>9.576618490297421E-3</v>
      </c>
      <c r="AD674" s="2"/>
      <c r="AE674" s="2">
        <f t="shared" si="310"/>
        <v>-0.10492928318863831</v>
      </c>
      <c r="AF674" s="2">
        <f t="shared" si="290"/>
        <v>-0.15884322709151988</v>
      </c>
      <c r="AG674" s="2">
        <f t="shared" si="291"/>
        <v>-0.2112704325257618</v>
      </c>
      <c r="AH674" s="2">
        <f t="shared" si="292"/>
        <v>-0.25461436479423827</v>
      </c>
      <c r="AI674" s="2">
        <f t="shared" si="293"/>
        <v>-0.2625289381483718</v>
      </c>
      <c r="AJ674" s="2">
        <f t="shared" si="294"/>
        <v>-0.29155635399871832</v>
      </c>
      <c r="AK674" s="2">
        <f t="shared" si="295"/>
        <v>-0.35871489334141499</v>
      </c>
      <c r="AL674" s="2">
        <f t="shared" si="296"/>
        <v>-0.40200146405210757</v>
      </c>
      <c r="AM674" s="2">
        <f t="shared" si="297"/>
        <v>-0.39796294927477938</v>
      </c>
      <c r="AN674" s="2">
        <f t="shared" si="298"/>
        <v>3.1045196739488659</v>
      </c>
      <c r="AO674" s="2">
        <f t="shared" si="299"/>
        <v>0.535917769515727</v>
      </c>
      <c r="AP674" s="2">
        <f t="shared" si="300"/>
        <v>0.98373167475020895</v>
      </c>
      <c r="AQ674" s="23">
        <f t="shared" si="282"/>
        <v>3.5158502717170466</v>
      </c>
      <c r="AR674" s="2">
        <f t="shared" si="283"/>
        <v>-0.36256590966575658</v>
      </c>
      <c r="AS674" s="2">
        <f t="shared" si="284"/>
        <v>-0.41025262408785063</v>
      </c>
      <c r="AT674" s="2">
        <f t="shared" si="285"/>
        <v>1.2158553628468156</v>
      </c>
      <c r="AU674" s="2">
        <f t="shared" si="286"/>
        <v>7.5124956727642749</v>
      </c>
      <c r="AV674" s="2">
        <f t="shared" si="287"/>
        <v>0.6830898011958858</v>
      </c>
      <c r="AW674" s="27">
        <f t="shared" si="288"/>
        <v>1.4019560054229514E-2</v>
      </c>
      <c r="AX674" s="28">
        <f t="shared" si="301"/>
        <v>1.1300495122221266</v>
      </c>
      <c r="AY674" s="2">
        <v>1E-3</v>
      </c>
      <c r="AZ674" s="2">
        <v>50</v>
      </c>
      <c r="BA674" s="2">
        <f t="shared" si="302"/>
        <v>3.0506737104698907</v>
      </c>
      <c r="BB674" s="2">
        <f t="shared" si="303"/>
        <v>6.2207270463482445</v>
      </c>
      <c r="BC674" s="2">
        <f t="shared" si="304"/>
        <v>9.5667056954787305E-2</v>
      </c>
      <c r="BD674" s="2">
        <f t="shared" si="305"/>
        <v>7.6892275469739035E-3</v>
      </c>
      <c r="BE674" s="2">
        <f t="shared" si="306"/>
        <v>6.1547217816730893E-2</v>
      </c>
      <c r="BF674">
        <f t="shared" si="307"/>
        <v>2.0480761475126332</v>
      </c>
      <c r="BG674" s="9">
        <f t="shared" si="308"/>
        <v>5.9668628520519739E-7</v>
      </c>
      <c r="BH674" s="9">
        <f t="shared" si="309"/>
        <v>7.4188584519993752E-7</v>
      </c>
      <c r="BI674" s="2"/>
      <c r="BJ674" s="2"/>
      <c r="BK674" s="2"/>
      <c r="BL674" s="2"/>
      <c r="BM674" s="2"/>
      <c r="BN674" s="2"/>
      <c r="BO674" s="2"/>
      <c r="BP674" s="2"/>
      <c r="BQ674" s="2"/>
      <c r="BR674" s="11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V674" s="6"/>
      <c r="EW674" s="6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6"/>
      <c r="FJ674" s="7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</row>
    <row r="675" spans="1:225">
      <c r="A675" s="16">
        <v>105.43046723050045</v>
      </c>
      <c r="B675" s="2">
        <v>8.1824745475597344E-2</v>
      </c>
      <c r="C675" s="2">
        <v>5.097200384918793E-2</v>
      </c>
      <c r="D675" s="2">
        <v>3.3461281148136665E-2</v>
      </c>
      <c r="E675" s="2">
        <v>2.8338052673712387E-2</v>
      </c>
      <c r="F675" s="2">
        <v>2.2537548735498236E-2</v>
      </c>
      <c r="G675" s="2">
        <v>1.8789964638521173E-2</v>
      </c>
      <c r="H675" s="2">
        <v>7.3419352086729148E-3</v>
      </c>
      <c r="I675" s="2">
        <v>5.6769595845430291E-3</v>
      </c>
      <c r="J675" s="2">
        <v>3.8598789469394212E-3</v>
      </c>
      <c r="K675" s="2">
        <v>0.81955376471360197</v>
      </c>
      <c r="L675" s="2">
        <v>0.8037015259937148</v>
      </c>
      <c r="M675" s="2">
        <v>0.78341167063889461</v>
      </c>
      <c r="N675" s="2">
        <v>0.76295180966144971</v>
      </c>
      <c r="O675" s="2">
        <v>0.75866501778998652</v>
      </c>
      <c r="P675" s="2">
        <v>0.73418012118753317</v>
      </c>
      <c r="Q675" s="2">
        <v>0.70504974056825442</v>
      </c>
      <c r="R675" s="2">
        <v>0.67075063644538124</v>
      </c>
      <c r="S675" s="2">
        <v>0.6730782691124948</v>
      </c>
      <c r="T675" s="2">
        <v>0.90137851018919934</v>
      </c>
      <c r="U675" s="2">
        <v>0.85467352984290268</v>
      </c>
      <c r="V675" s="2">
        <v>0.81687295178703123</v>
      </c>
      <c r="W675" s="2">
        <v>0.79128986233516208</v>
      </c>
      <c r="X675" s="2">
        <v>0.78120256652548481</v>
      </c>
      <c r="Y675" s="2">
        <v>0.7529700858260544</v>
      </c>
      <c r="Z675" s="2">
        <v>0.70596148765129474</v>
      </c>
      <c r="AA675" s="2">
        <v>0.67642759602992431</v>
      </c>
      <c r="AB675" s="2">
        <v>0.6769381480594342</v>
      </c>
      <c r="AC675" s="9">
        <v>9.5789131027614743E-3</v>
      </c>
      <c r="AD675" s="2"/>
      <c r="AE675" s="2">
        <f t="shared" si="310"/>
        <v>-0.10383000949213947</v>
      </c>
      <c r="AF675" s="2">
        <f t="shared" si="290"/>
        <v>-0.15703571940452263</v>
      </c>
      <c r="AG675" s="2">
        <f t="shared" si="291"/>
        <v>-0.20227170198303746</v>
      </c>
      <c r="AH675" s="2">
        <f t="shared" si="292"/>
        <v>-0.23409092785413377</v>
      </c>
      <c r="AI675" s="2">
        <f t="shared" si="293"/>
        <v>-0.24692079462212618</v>
      </c>
      <c r="AJ675" s="2">
        <f t="shared" si="294"/>
        <v>-0.28372977862999438</v>
      </c>
      <c r="AK675" s="2">
        <f t="shared" si="295"/>
        <v>-0.3481945930457917</v>
      </c>
      <c r="AL675" s="2">
        <f t="shared" si="296"/>
        <v>-0.39092986440152783</v>
      </c>
      <c r="AM675" s="2">
        <f t="shared" si="297"/>
        <v>-0.39017537204650948</v>
      </c>
      <c r="AN675" s="2">
        <f t="shared" si="298"/>
        <v>3.0452298081746862</v>
      </c>
      <c r="AO675" s="2">
        <f t="shared" si="299"/>
        <v>0.52500203804304624</v>
      </c>
      <c r="AP675" s="2">
        <f t="shared" si="300"/>
        <v>0.98920940673637769</v>
      </c>
      <c r="AQ675" s="23">
        <f t="shared" si="282"/>
        <v>3.5035762366113619</v>
      </c>
      <c r="AR675" s="2">
        <f t="shared" si="283"/>
        <v>-0.3494869246611606</v>
      </c>
      <c r="AS675" s="2">
        <f t="shared" si="284"/>
        <v>-0.39935784082052683</v>
      </c>
      <c r="AT675" s="2">
        <f t="shared" si="285"/>
        <v>1.2715453685011222</v>
      </c>
      <c r="AU675" s="2">
        <f t="shared" si="286"/>
        <v>7.8862772852809853</v>
      </c>
      <c r="AV675" s="2">
        <f t="shared" si="287"/>
        <v>0.69149441252246524</v>
      </c>
      <c r="AW675" s="27">
        <f t="shared" si="288"/>
        <v>1.385248084336513E-2</v>
      </c>
      <c r="AX675" s="28">
        <f t="shared" si="301"/>
        <v>1.1298358560582435</v>
      </c>
      <c r="AY675" s="2">
        <v>1E-3</v>
      </c>
      <c r="AZ675" s="2">
        <v>50</v>
      </c>
      <c r="BA675" s="2">
        <f t="shared" si="302"/>
        <v>3.1367434462574679</v>
      </c>
      <c r="BB675" s="2">
        <f t="shared" si="303"/>
        <v>6.3857263508485573</v>
      </c>
      <c r="BC675" s="2">
        <f t="shared" si="304"/>
        <v>9.8366145450359418E-2</v>
      </c>
      <c r="BD675" s="2">
        <f t="shared" si="305"/>
        <v>7.7018803379422952E-3</v>
      </c>
      <c r="BE675" s="2">
        <f t="shared" si="306"/>
        <v>6.3220629010661611E-2</v>
      </c>
      <c r="BF675">
        <f t="shared" si="307"/>
        <v>1.9485807589854922</v>
      </c>
      <c r="BG675" s="9">
        <f t="shared" si="308"/>
        <v>6.2151968808948167E-7</v>
      </c>
      <c r="BH675" s="9">
        <f t="shared" si="309"/>
        <v>8.0806640800883334E-7</v>
      </c>
      <c r="BI675" s="2"/>
      <c r="BJ675" s="2"/>
      <c r="BK675" s="2"/>
      <c r="BL675" s="2"/>
      <c r="BM675" s="2"/>
      <c r="BN675" s="2"/>
      <c r="BO675" s="2"/>
      <c r="BP675" s="2"/>
      <c r="BQ675" s="2"/>
      <c r="BR675" s="11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V675" s="6"/>
      <c r="EW675" s="6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6"/>
      <c r="FJ675" s="7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</row>
    <row r="676" spans="1:225">
      <c r="A676" s="16">
        <v>105.60914218004544</v>
      </c>
      <c r="B676" s="2">
        <v>8.215525621664449E-2</v>
      </c>
      <c r="C676" s="2">
        <v>5.257003697853628E-2</v>
      </c>
      <c r="D676" s="2">
        <v>3.4048538984668794E-2</v>
      </c>
      <c r="E676" s="2">
        <v>3.124852402569701E-2</v>
      </c>
      <c r="F676" s="2">
        <v>2.4048455157167657E-2</v>
      </c>
      <c r="G676" s="2">
        <v>1.9225828109800697E-2</v>
      </c>
      <c r="H676" s="2">
        <v>7.7247540840147547E-3</v>
      </c>
      <c r="I676" s="2">
        <v>6.0187403457743335E-3</v>
      </c>
      <c r="J676" s="2">
        <v>4.1393964765775778E-3</v>
      </c>
      <c r="K676" s="2">
        <v>0.82382825888877287</v>
      </c>
      <c r="L676" s="2">
        <v>0.80738181198919767</v>
      </c>
      <c r="M676" s="2">
        <v>0.78399066070155354</v>
      </c>
      <c r="N676" s="2">
        <v>0.75989390024102976</v>
      </c>
      <c r="O676" s="2">
        <v>0.75932800175117776</v>
      </c>
      <c r="P676" s="2">
        <v>0.73748766586877934</v>
      </c>
      <c r="Q676" s="2">
        <v>0.70726952033675483</v>
      </c>
      <c r="R676" s="2">
        <v>0.67019784142233607</v>
      </c>
      <c r="S676" s="2">
        <v>0.6725043739901434</v>
      </c>
      <c r="T676" s="2">
        <v>0.9059835151054173</v>
      </c>
      <c r="U676" s="2">
        <v>0.85995184896773391</v>
      </c>
      <c r="V676" s="2">
        <v>0.8180391996862223</v>
      </c>
      <c r="W676" s="2">
        <v>0.79114242426672676</v>
      </c>
      <c r="X676" s="2">
        <v>0.78337645690834545</v>
      </c>
      <c r="Y676" s="2">
        <v>0.75671349397858001</v>
      </c>
      <c r="Z676" s="2">
        <v>0.70805447213010098</v>
      </c>
      <c r="AA676" s="2">
        <v>0.67621658176811039</v>
      </c>
      <c r="AB676" s="2">
        <v>0.67664377046672097</v>
      </c>
      <c r="AC676" s="9">
        <v>9.5812076782613703E-3</v>
      </c>
      <c r="AD676" s="2"/>
      <c r="AE676" s="2">
        <f t="shared" si="310"/>
        <v>-9.873416835257702E-2</v>
      </c>
      <c r="AF676" s="2">
        <f t="shared" si="290"/>
        <v>-0.15087888087446069</v>
      </c>
      <c r="AG676" s="2">
        <f t="shared" si="291"/>
        <v>-0.20084502215078262</v>
      </c>
      <c r="AH676" s="2">
        <f t="shared" si="292"/>
        <v>-0.23427727145962041</v>
      </c>
      <c r="AI676" s="2">
        <f t="shared" si="293"/>
        <v>-0.24414191065495738</v>
      </c>
      <c r="AJ676" s="2">
        <f t="shared" si="294"/>
        <v>-0.27877057277437339</v>
      </c>
      <c r="AK676" s="2">
        <f t="shared" si="295"/>
        <v>-0.34523425021113047</v>
      </c>
      <c r="AL676" s="2">
        <f t="shared" si="296"/>
        <v>-0.39124186702126956</v>
      </c>
      <c r="AM676" s="2">
        <f t="shared" si="297"/>
        <v>-0.39061033293557762</v>
      </c>
      <c r="AN676" s="2">
        <f t="shared" si="298"/>
        <v>3.101425884833668</v>
      </c>
      <c r="AO676" s="2">
        <f t="shared" si="299"/>
        <v>0.53352716862315486</v>
      </c>
      <c r="AP676" s="2">
        <f t="shared" si="300"/>
        <v>0.98931144304720686</v>
      </c>
      <c r="AQ676" s="23">
        <f t="shared" si="282"/>
        <v>3.5131697563164779</v>
      </c>
      <c r="AR676" s="2">
        <f t="shared" si="283"/>
        <v>-0.34634346884658862</v>
      </c>
      <c r="AS676" s="2">
        <f t="shared" si="284"/>
        <v>-0.40018232448038943</v>
      </c>
      <c r="AT676" s="2">
        <f t="shared" si="285"/>
        <v>1.3727148566470202</v>
      </c>
      <c r="AU676" s="2">
        <f t="shared" si="286"/>
        <v>8.5446927197842335</v>
      </c>
      <c r="AV676" s="2">
        <f t="shared" si="287"/>
        <v>0.69260089508208345</v>
      </c>
      <c r="AW676" s="27">
        <f t="shared" si="288"/>
        <v>1.3833663436322668E-2</v>
      </c>
      <c r="AX676" s="28">
        <f t="shared" si="301"/>
        <v>1.1290780313096325</v>
      </c>
      <c r="AY676" s="2">
        <v>1E-3</v>
      </c>
      <c r="AZ676" s="2">
        <v>50</v>
      </c>
      <c r="BA676" s="2">
        <f t="shared" si="302"/>
        <v>3.0692646450654486</v>
      </c>
      <c r="BB676" s="2">
        <f t="shared" si="303"/>
        <v>6.2118838738875395</v>
      </c>
      <c r="BC676" s="2">
        <f t="shared" si="304"/>
        <v>9.6250056045346227E-2</v>
      </c>
      <c r="BD676" s="2">
        <f t="shared" si="305"/>
        <v>7.7470967285307689E-3</v>
      </c>
      <c r="BE676" s="2">
        <f t="shared" si="306"/>
        <v>6.1908957621128025E-2</v>
      </c>
      <c r="BF676">
        <f t="shared" si="307"/>
        <v>2.0536875557690917</v>
      </c>
      <c r="BG676" s="9">
        <f t="shared" si="308"/>
        <v>6.3544013399635902E-7</v>
      </c>
      <c r="BH676" s="9">
        <f t="shared" si="309"/>
        <v>7.5394590152009798E-7</v>
      </c>
      <c r="BI676" s="2"/>
      <c r="BJ676" s="2"/>
      <c r="BK676" s="2"/>
      <c r="BL676" s="2"/>
      <c r="BM676" s="2"/>
      <c r="BN676" s="2"/>
      <c r="BO676" s="2"/>
      <c r="BP676" s="2"/>
      <c r="BQ676" s="2"/>
      <c r="BR676" s="11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V676" s="6"/>
      <c r="EW676" s="6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6"/>
      <c r="FJ676" s="7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</row>
    <row r="677" spans="1:225">
      <c r="A677" s="16">
        <v>105.79347621394624</v>
      </c>
      <c r="B677" s="2">
        <v>8.313846122704549E-2</v>
      </c>
      <c r="C677" s="2">
        <v>5.4202448253630006E-2</v>
      </c>
      <c r="D677" s="2">
        <v>3.4432984161201372E-2</v>
      </c>
      <c r="E677" s="2">
        <v>3.1606368976281815E-2</v>
      </c>
      <c r="F677" s="2">
        <v>2.4218574606670921E-2</v>
      </c>
      <c r="G677" s="2">
        <v>1.8341123536668488E-2</v>
      </c>
      <c r="H677" s="2">
        <v>7.1389807200502881E-3</v>
      </c>
      <c r="I677" s="2">
        <v>5.5142091069020644E-3</v>
      </c>
      <c r="J677" s="2">
        <v>3.7432925016142394E-3</v>
      </c>
      <c r="K677" s="2">
        <v>0.82123021249093175</v>
      </c>
      <c r="L677" s="2">
        <v>0.80298853373465995</v>
      </c>
      <c r="M677" s="2">
        <v>0.78577013580898247</v>
      </c>
      <c r="N677" s="2">
        <v>0.76243059200424135</v>
      </c>
      <c r="O677" s="2">
        <v>0.76183851275145886</v>
      </c>
      <c r="P677" s="2">
        <v>0.74389909299683699</v>
      </c>
      <c r="Q677" s="2">
        <v>0.71349473942712549</v>
      </c>
      <c r="R677" s="2">
        <v>0.67734258488420673</v>
      </c>
      <c r="S677" s="2">
        <v>0.67676953312381061</v>
      </c>
      <c r="T677" s="2">
        <v>0.90436867371797725</v>
      </c>
      <c r="U677" s="2">
        <v>0.85719098198828991</v>
      </c>
      <c r="V677" s="2">
        <v>0.8202031199701838</v>
      </c>
      <c r="W677" s="2">
        <v>0.79403696098052312</v>
      </c>
      <c r="X677" s="2">
        <v>0.78605708735812974</v>
      </c>
      <c r="Y677" s="2">
        <v>0.76224021653350549</v>
      </c>
      <c r="Z677" s="2">
        <v>0.71435878470575409</v>
      </c>
      <c r="AA677" s="2">
        <v>0.68285679399110877</v>
      </c>
      <c r="AB677" s="2">
        <v>0.68051282562542481</v>
      </c>
      <c r="AC677" s="9">
        <v>9.5898079940509237E-3</v>
      </c>
      <c r="AD677" s="2"/>
      <c r="AE677" s="2">
        <f t="shared" si="310"/>
        <v>-0.10051817681866894</v>
      </c>
      <c r="AF677" s="2">
        <f t="shared" si="290"/>
        <v>-0.15409453575036158</v>
      </c>
      <c r="AG677" s="2">
        <f t="shared" si="291"/>
        <v>-0.19820326211750935</v>
      </c>
      <c r="AH677" s="2">
        <f t="shared" si="292"/>
        <v>-0.23062526846513173</v>
      </c>
      <c r="AI677" s="2">
        <f t="shared" si="293"/>
        <v>-0.24072585896374954</v>
      </c>
      <c r="AJ677" s="2">
        <f t="shared" si="294"/>
        <v>-0.27149352818006395</v>
      </c>
      <c r="AK677" s="2">
        <f t="shared" si="295"/>
        <v>-0.33636994326530095</v>
      </c>
      <c r="AL677" s="2">
        <f t="shared" si="296"/>
        <v>-0.38147011344376092</v>
      </c>
      <c r="AM677" s="2">
        <f t="shared" si="297"/>
        <v>-0.38490860971271507</v>
      </c>
      <c r="AN677" s="2">
        <f t="shared" si="298"/>
        <v>2.976946620029131</v>
      </c>
      <c r="AO677" s="2">
        <f t="shared" si="299"/>
        <v>0.51312559430760851</v>
      </c>
      <c r="AP677" s="2">
        <f t="shared" si="300"/>
        <v>0.99023882781883965</v>
      </c>
      <c r="AQ677" s="23">
        <f t="shared" si="282"/>
        <v>3.4901173055315162</v>
      </c>
      <c r="AR677" s="2">
        <f t="shared" si="283"/>
        <v>-0.33758021500465374</v>
      </c>
      <c r="AS677" s="2">
        <f t="shared" si="284"/>
        <v>-0.3895781002594163</v>
      </c>
      <c r="AT677" s="2">
        <f t="shared" si="285"/>
        <v>1.3257761288415513</v>
      </c>
      <c r="AU677" s="2">
        <f t="shared" si="286"/>
        <v>8.2494351308809435</v>
      </c>
      <c r="AV677" s="2">
        <f t="shared" si="287"/>
        <v>0.69919789508772101</v>
      </c>
      <c r="AW677" s="27">
        <f t="shared" si="288"/>
        <v>1.3715441738919696E-2</v>
      </c>
      <c r="AX677" s="28">
        <f t="shared" si="301"/>
        <v>1.1298641631761095</v>
      </c>
      <c r="AY677" s="2">
        <v>1E-3</v>
      </c>
      <c r="AZ677" s="2">
        <v>50</v>
      </c>
      <c r="BA677" s="2">
        <f t="shared" si="302"/>
        <v>3.2339238034849651</v>
      </c>
      <c r="BB677" s="2">
        <f t="shared" si="303"/>
        <v>6.5849997526205897</v>
      </c>
      <c r="BC677" s="2">
        <f t="shared" si="304"/>
        <v>0.10141365549309606</v>
      </c>
      <c r="BD677" s="2">
        <f t="shared" si="305"/>
        <v>7.7002015883136897E-3</v>
      </c>
      <c r="BE677" s="2">
        <f t="shared" si="306"/>
        <v>6.5106011477734427E-2</v>
      </c>
      <c r="BF677">
        <f t="shared" si="307"/>
        <v>1.8407404687937747</v>
      </c>
      <c r="BG677" s="9">
        <f t="shared" si="308"/>
        <v>6.0735606069367102E-7</v>
      </c>
      <c r="BH677" s="9">
        <f t="shared" si="309"/>
        <v>8.9276637020483145E-7</v>
      </c>
      <c r="BI677" s="2"/>
      <c r="BJ677" s="2"/>
      <c r="BK677" s="2"/>
      <c r="BL677" s="2"/>
      <c r="BM677" s="2"/>
      <c r="BN677" s="2"/>
      <c r="BO677" s="2"/>
      <c r="BP677" s="2"/>
      <c r="BQ677" s="2"/>
      <c r="BR677" s="11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V677" s="6"/>
      <c r="EW677" s="6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6"/>
      <c r="FJ677" s="7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</row>
    <row r="678" spans="1:225">
      <c r="A678" s="16">
        <v>105.97054156216929</v>
      </c>
      <c r="B678" s="2">
        <v>8.4025893948016905E-2</v>
      </c>
      <c r="C678" s="2">
        <v>5.3539895727219872E-2</v>
      </c>
      <c r="D678" s="2">
        <v>3.5451594867909386E-2</v>
      </c>
      <c r="E678" s="2">
        <v>3.1717775001277641E-2</v>
      </c>
      <c r="F678" s="2">
        <v>2.3617902281707723E-2</v>
      </c>
      <c r="G678" s="2">
        <v>1.9213556003252079E-2</v>
      </c>
      <c r="H678" s="2">
        <v>7.564001955088398E-3</v>
      </c>
      <c r="I678" s="2">
        <v>5.8606920954782492E-3</v>
      </c>
      <c r="J678" s="2">
        <v>3.9970981694482663E-3</v>
      </c>
      <c r="K678" s="2">
        <v>0.81612524674302644</v>
      </c>
      <c r="L678" s="2">
        <v>0.80115038878814737</v>
      </c>
      <c r="M678" s="2">
        <v>0.78280167259788747</v>
      </c>
      <c r="N678" s="2">
        <v>0.75839332631270906</v>
      </c>
      <c r="O678" s="2">
        <v>0.76043440805638973</v>
      </c>
      <c r="P678" s="2">
        <v>0.73916639995613742</v>
      </c>
      <c r="Q678" s="2">
        <v>0.70473870030122909</v>
      </c>
      <c r="R678" s="2">
        <v>0.66804191807546265</v>
      </c>
      <c r="S678" s="2">
        <v>0.67495835107220448</v>
      </c>
      <c r="T678" s="2">
        <v>0.90015114069104329</v>
      </c>
      <c r="U678" s="2">
        <v>0.85469028451536722</v>
      </c>
      <c r="V678" s="2">
        <v>0.81825326746579685</v>
      </c>
      <c r="W678" s="2">
        <v>0.79011110131398665</v>
      </c>
      <c r="X678" s="2">
        <v>0.78405231033809741</v>
      </c>
      <c r="Y678" s="2">
        <v>0.75837995595938945</v>
      </c>
      <c r="Z678" s="2">
        <v>0.7067404846899451</v>
      </c>
      <c r="AA678" s="2">
        <v>0.67390261017094089</v>
      </c>
      <c r="AB678" s="2">
        <v>0.67895544924165274</v>
      </c>
      <c r="AC678" s="9">
        <v>9.5993532489056961E-3</v>
      </c>
      <c r="AD678" s="2"/>
      <c r="AE678" s="2">
        <f t="shared" si="310"/>
        <v>-0.10519259565601977</v>
      </c>
      <c r="AF678" s="2">
        <f t="shared" si="290"/>
        <v>-0.15701611600315854</v>
      </c>
      <c r="AG678" s="2">
        <f t="shared" si="291"/>
        <v>-0.20058337237228255</v>
      </c>
      <c r="AH678" s="2">
        <f t="shared" si="292"/>
        <v>-0.23558170883451796</v>
      </c>
      <c r="AI678" s="2">
        <f t="shared" si="293"/>
        <v>-0.24327953848754533</v>
      </c>
      <c r="AJ678" s="2">
        <f t="shared" si="294"/>
        <v>-0.27657075776902934</v>
      </c>
      <c r="AK678" s="2">
        <f t="shared" si="295"/>
        <v>-0.34709174597279535</v>
      </c>
      <c r="AL678" s="2">
        <f t="shared" si="296"/>
        <v>-0.3946696738056209</v>
      </c>
      <c r="AM678" s="2">
        <f t="shared" si="297"/>
        <v>-0.38719976588581245</v>
      </c>
      <c r="AN678" s="2">
        <f t="shared" si="298"/>
        <v>3.0346491402664002</v>
      </c>
      <c r="AO678" s="2">
        <f t="shared" si="299"/>
        <v>0.52314610495805036</v>
      </c>
      <c r="AP678" s="2">
        <f t="shared" si="300"/>
        <v>0.98726041964283184</v>
      </c>
      <c r="AQ678" s="23">
        <f t="shared" si="282"/>
        <v>3.5014803810428683</v>
      </c>
      <c r="AR678" s="2">
        <f t="shared" si="283"/>
        <v>-0.3499281827436575</v>
      </c>
      <c r="AS678" s="2">
        <f t="shared" si="284"/>
        <v>-0.40340435580431722</v>
      </c>
      <c r="AT678" s="2">
        <f t="shared" si="285"/>
        <v>1.36346763639063</v>
      </c>
      <c r="AU678" s="2">
        <f t="shared" si="286"/>
        <v>8.4812140158529701</v>
      </c>
      <c r="AV678" s="2">
        <f t="shared" si="287"/>
        <v>0.69022000327612476</v>
      </c>
      <c r="AW678" s="27">
        <f t="shared" si="288"/>
        <v>1.390767176167371E-2</v>
      </c>
      <c r="AX678" s="28">
        <f t="shared" si="301"/>
        <v>1.1303156468110866</v>
      </c>
      <c r="AY678" s="2">
        <v>1E-3</v>
      </c>
      <c r="AZ678" s="2">
        <v>50</v>
      </c>
      <c r="BA678" s="2">
        <f t="shared" si="302"/>
        <v>3.1516826342012254</v>
      </c>
      <c r="BB678" s="2">
        <f t="shared" si="303"/>
        <v>6.4398492535072629</v>
      </c>
      <c r="BC678" s="2">
        <f t="shared" si="304"/>
        <v>9.8834628244493974E-2</v>
      </c>
      <c r="BD678" s="2">
        <f t="shared" si="305"/>
        <v>7.6735249889881832E-3</v>
      </c>
      <c r="BE678" s="2">
        <f t="shared" si="306"/>
        <v>6.3510741072946075E-2</v>
      </c>
      <c r="BF678">
        <f t="shared" si="307"/>
        <v>1.917801308907648</v>
      </c>
      <c r="BG678" s="9">
        <f t="shared" si="308"/>
        <v>6.3564083569371914E-7</v>
      </c>
      <c r="BH678" s="9">
        <f t="shared" si="309"/>
        <v>8.3087263392782697E-7</v>
      </c>
      <c r="BI678" s="2"/>
      <c r="BJ678" s="2"/>
      <c r="BK678" s="2"/>
      <c r="BL678" s="2"/>
      <c r="BM678" s="2"/>
      <c r="BN678" s="2"/>
      <c r="BO678" s="2"/>
      <c r="BP678" s="2"/>
      <c r="BQ678" s="2"/>
      <c r="BR678" s="11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V678" s="6"/>
      <c r="EW678" s="6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6"/>
      <c r="FJ678" s="7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</row>
    <row r="679" spans="1:225">
      <c r="A679" s="16">
        <v>106.14193710871182</v>
      </c>
      <c r="B679" s="2">
        <v>8.3910556372499473E-2</v>
      </c>
      <c r="C679" s="2">
        <v>5.3770761809736001E-2</v>
      </c>
      <c r="D679" s="2">
        <v>3.5303716079114866E-2</v>
      </c>
      <c r="E679" s="2">
        <v>3.1890282630175931E-2</v>
      </c>
      <c r="F679" s="2">
        <v>2.47624368895598E-2</v>
      </c>
      <c r="G679" s="2">
        <v>2.0197243436721364E-2</v>
      </c>
      <c r="H679" s="2">
        <v>8.2227517966606319E-3</v>
      </c>
      <c r="I679" s="2">
        <v>6.4299130227607679E-3</v>
      </c>
      <c r="J679" s="2">
        <v>4.4461793136515793E-3</v>
      </c>
      <c r="K679" s="2">
        <v>0.81984929326002298</v>
      </c>
      <c r="L679" s="2">
        <v>0.80462580084255575</v>
      </c>
      <c r="M679" s="2">
        <v>0.78155420496355532</v>
      </c>
      <c r="N679" s="2">
        <v>0.75855896170263604</v>
      </c>
      <c r="O679" s="2">
        <v>0.7613730609624012</v>
      </c>
      <c r="P679" s="2">
        <v>0.74076976634337932</v>
      </c>
      <c r="Q679" s="2">
        <v>0.71523705944566185</v>
      </c>
      <c r="R679" s="2">
        <v>0.67839341713107804</v>
      </c>
      <c r="S679" s="2">
        <v>0.67909697517412093</v>
      </c>
      <c r="T679" s="2">
        <v>0.90375984963252243</v>
      </c>
      <c r="U679" s="2">
        <v>0.85839656265229181</v>
      </c>
      <c r="V679" s="2">
        <v>0.81685792104267019</v>
      </c>
      <c r="W679" s="2">
        <v>0.79044924433281194</v>
      </c>
      <c r="X679" s="2">
        <v>0.78613549785196102</v>
      </c>
      <c r="Y679" s="2">
        <v>0.76096700978010068</v>
      </c>
      <c r="Z679" s="2">
        <v>0.71725271907863863</v>
      </c>
      <c r="AA679" s="2">
        <v>0.68482333015383878</v>
      </c>
      <c r="AB679" s="2">
        <v>0.68354315448777248</v>
      </c>
      <c r="AC679" s="9">
        <v>9.6088985188399548E-3</v>
      </c>
      <c r="AD679" s="2"/>
      <c r="AE679" s="2">
        <f t="shared" si="310"/>
        <v>-0.10119160694335448</v>
      </c>
      <c r="AF679" s="2">
        <f t="shared" si="290"/>
        <v>-0.15268909203958869</v>
      </c>
      <c r="AG679" s="2">
        <f t="shared" si="291"/>
        <v>-0.20229010249760376</v>
      </c>
      <c r="AH679" s="2">
        <f t="shared" si="292"/>
        <v>-0.23515383143658689</v>
      </c>
      <c r="AI679" s="2">
        <f t="shared" si="293"/>
        <v>-0.24062611228559586</v>
      </c>
      <c r="AJ679" s="2">
        <f t="shared" si="294"/>
        <v>-0.27316527320323947</v>
      </c>
      <c r="AK679" s="2">
        <f t="shared" si="295"/>
        <v>-0.33232703315031131</v>
      </c>
      <c r="AL679" s="2">
        <f t="shared" si="296"/>
        <v>-0.37859438616915586</v>
      </c>
      <c r="AM679" s="2">
        <f t="shared" si="297"/>
        <v>-0.38046548730167873</v>
      </c>
      <c r="AN679" s="2">
        <f t="shared" si="298"/>
        <v>2.9094193022434132</v>
      </c>
      <c r="AO679" s="2">
        <f t="shared" si="299"/>
        <v>0.50237213349284626</v>
      </c>
      <c r="AP679" s="2">
        <f t="shared" si="300"/>
        <v>0.98726470800460542</v>
      </c>
      <c r="AQ679" s="23">
        <f t="shared" si="282"/>
        <v>3.4778303945714439</v>
      </c>
      <c r="AR679" s="2">
        <f t="shared" si="283"/>
        <v>-0.33514123956698499</v>
      </c>
      <c r="AS679" s="2">
        <f t="shared" si="284"/>
        <v>-0.38802789807292942</v>
      </c>
      <c r="AT679" s="2">
        <f t="shared" si="285"/>
        <v>1.3484369419610982</v>
      </c>
      <c r="AU679" s="2">
        <f t="shared" si="286"/>
        <v>8.3986475666145264</v>
      </c>
      <c r="AV679" s="2">
        <f t="shared" si="287"/>
        <v>0.70066285029626341</v>
      </c>
      <c r="AW679" s="27">
        <f t="shared" si="288"/>
        <v>1.3714011688755861E-2</v>
      </c>
      <c r="AX679" s="28">
        <f t="shared" si="301"/>
        <v>1.1306349319318012</v>
      </c>
      <c r="AY679" s="2">
        <v>1E-3</v>
      </c>
      <c r="AZ679" s="2">
        <v>50</v>
      </c>
      <c r="BA679" s="2">
        <f t="shared" si="302"/>
        <v>3.3252458909617277</v>
      </c>
      <c r="BB679" s="2">
        <f t="shared" si="303"/>
        <v>6.8111390639344496</v>
      </c>
      <c r="BC679" s="2">
        <f t="shared" si="304"/>
        <v>0.10427745417267487</v>
      </c>
      <c r="BD679" s="2">
        <f t="shared" si="305"/>
        <v>7.6547708434284547E-3</v>
      </c>
      <c r="BE679" s="2">
        <f t="shared" si="306"/>
        <v>6.6873835348378208E-2</v>
      </c>
      <c r="BF679">
        <f t="shared" si="307"/>
        <v>1.7377736781814626</v>
      </c>
      <c r="BG679" s="9">
        <f t="shared" si="308"/>
        <v>6.6952743073917514E-7</v>
      </c>
      <c r="BH679" s="9">
        <f t="shared" si="309"/>
        <v>9.7074490738698758E-7</v>
      </c>
      <c r="BI679" s="2"/>
      <c r="BJ679" s="2"/>
      <c r="BK679" s="2"/>
      <c r="BL679" s="2"/>
      <c r="BM679" s="2"/>
      <c r="BN679" s="2"/>
      <c r="BO679" s="2"/>
      <c r="BP679" s="2"/>
      <c r="BQ679" s="2"/>
      <c r="BR679" s="11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V679" s="6"/>
      <c r="EW679" s="6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6"/>
      <c r="FJ679" s="7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</row>
    <row r="680" spans="1:225">
      <c r="A680" s="16">
        <v>106.31898811823058</v>
      </c>
      <c r="B680" s="2">
        <v>8.217077874948564E-2</v>
      </c>
      <c r="C680" s="2">
        <v>5.2915025695641535E-2</v>
      </c>
      <c r="D680" s="2">
        <v>3.5870687941090725E-2</v>
      </c>
      <c r="E680" s="2">
        <v>3.0699397297661635E-2</v>
      </c>
      <c r="F680" s="2">
        <v>2.3926894368985895E-2</v>
      </c>
      <c r="G680" s="2">
        <v>1.9552158449868885E-2</v>
      </c>
      <c r="H680" s="2">
        <v>7.861204323393994E-3</v>
      </c>
      <c r="I680" s="2">
        <v>6.1261934000468084E-3</v>
      </c>
      <c r="J680" s="2">
        <v>4.2144715963440904E-3</v>
      </c>
      <c r="K680" s="2">
        <v>0.82100736237470395</v>
      </c>
      <c r="L680" s="2">
        <v>0.80568501722556163</v>
      </c>
      <c r="M680" s="2">
        <v>0.78114829410482189</v>
      </c>
      <c r="N680" s="2">
        <v>0.75530462177856195</v>
      </c>
      <c r="O680" s="2">
        <v>0.75663254027407045</v>
      </c>
      <c r="P680" s="2">
        <v>0.7404160050305667</v>
      </c>
      <c r="Q680" s="2">
        <v>0.71571508743640799</v>
      </c>
      <c r="R680" s="2">
        <v>0.67792541413012775</v>
      </c>
      <c r="S680" s="2">
        <v>0.67931255444234973</v>
      </c>
      <c r="T680" s="2">
        <v>0.90317814112418959</v>
      </c>
      <c r="U680" s="2">
        <v>0.85860004292120318</v>
      </c>
      <c r="V680" s="2">
        <v>0.81701898204591261</v>
      </c>
      <c r="W680" s="2">
        <v>0.78600401907622364</v>
      </c>
      <c r="X680" s="2">
        <v>0.78055943464305633</v>
      </c>
      <c r="Y680" s="2">
        <v>0.75996816348043561</v>
      </c>
      <c r="Z680" s="2">
        <v>0.71665236271074251</v>
      </c>
      <c r="AA680" s="2">
        <v>0.68405160753017458</v>
      </c>
      <c r="AB680" s="2">
        <v>0.68352702603869386</v>
      </c>
      <c r="AC680" s="9">
        <v>9.5839513428613819E-3</v>
      </c>
      <c r="AD680" s="2"/>
      <c r="AE680" s="2">
        <f t="shared" si="310"/>
        <v>-0.10183546802924065</v>
      </c>
      <c r="AF680" s="2">
        <f t="shared" si="290"/>
        <v>-0.15245207320192361</v>
      </c>
      <c r="AG680" s="2">
        <f t="shared" si="291"/>
        <v>-0.20209295055370927</v>
      </c>
      <c r="AH680" s="2">
        <f t="shared" si="292"/>
        <v>-0.24079337323747474</v>
      </c>
      <c r="AI680" s="2">
        <f t="shared" si="293"/>
        <v>-0.24774439247929142</v>
      </c>
      <c r="AJ680" s="2">
        <f t="shared" si="294"/>
        <v>-0.27447873673649897</v>
      </c>
      <c r="AK680" s="2">
        <f t="shared" si="295"/>
        <v>-0.33316440573598821</v>
      </c>
      <c r="AL680" s="2">
        <f t="shared" si="296"/>
        <v>-0.37972191460024651</v>
      </c>
      <c r="AM680" s="2">
        <f t="shared" si="297"/>
        <v>-0.38048908294337891</v>
      </c>
      <c r="AN680" s="2">
        <f t="shared" si="298"/>
        <v>2.9031200498908136</v>
      </c>
      <c r="AO680" s="2">
        <f t="shared" si="299"/>
        <v>0.50165911103106864</v>
      </c>
      <c r="AP680" s="2">
        <f t="shared" si="300"/>
        <v>0.98503773995020971</v>
      </c>
      <c r="AQ680" s="23">
        <f t="shared" si="282"/>
        <v>3.4770121543356236</v>
      </c>
      <c r="AR680" s="2">
        <f t="shared" si="283"/>
        <v>-0.33447311378853734</v>
      </c>
      <c r="AS680" s="2">
        <f t="shared" si="284"/>
        <v>-0.38871800575076637</v>
      </c>
      <c r="AT680" s="2">
        <f t="shared" si="285"/>
        <v>1.3830674559697649</v>
      </c>
      <c r="AU680" s="2">
        <f t="shared" si="286"/>
        <v>8.6236165745397724</v>
      </c>
      <c r="AV680" s="2">
        <f t="shared" si="287"/>
        <v>0.70076053326942478</v>
      </c>
      <c r="AW680" s="27">
        <f t="shared" si="288"/>
        <v>1.3676499871000289E-2</v>
      </c>
      <c r="AX680" s="28">
        <f t="shared" si="301"/>
        <v>1.1304541866127502</v>
      </c>
      <c r="AY680" s="2">
        <v>1E-3</v>
      </c>
      <c r="AZ680" s="2">
        <v>50</v>
      </c>
      <c r="BA680" s="2">
        <f t="shared" si="302"/>
        <v>3.3314167678319002</v>
      </c>
      <c r="BB680" s="2">
        <f t="shared" si="303"/>
        <v>6.8143376220882246</v>
      </c>
      <c r="BC680" s="2">
        <f t="shared" si="304"/>
        <v>0.10447096868292016</v>
      </c>
      <c r="BD680" s="2">
        <f t="shared" si="305"/>
        <v>7.6653761745063328E-3</v>
      </c>
      <c r="BE680" s="2">
        <f t="shared" si="306"/>
        <v>6.6993155732550491E-2</v>
      </c>
      <c r="BF680">
        <f t="shared" si="307"/>
        <v>1.7365116306636401</v>
      </c>
      <c r="BG680" s="9">
        <f t="shared" si="308"/>
        <v>6.481894833877889E-7</v>
      </c>
      <c r="BH680" s="9">
        <f t="shared" si="309"/>
        <v>9.7197570813066388E-7</v>
      </c>
      <c r="BI680" s="2"/>
      <c r="BJ680" s="2"/>
      <c r="BK680" s="2"/>
      <c r="BL680" s="2"/>
      <c r="BM680" s="2"/>
      <c r="BN680" s="2"/>
      <c r="BO680" s="2"/>
      <c r="BP680" s="2"/>
      <c r="BQ680" s="2"/>
      <c r="BR680" s="11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V680" s="6"/>
      <c r="EW680" s="6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6"/>
      <c r="FJ680" s="7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</row>
    <row r="681" spans="1:225">
      <c r="A681" s="16">
        <v>106.49847167894197</v>
      </c>
      <c r="B681" s="2">
        <v>8.4084506220769351E-2</v>
      </c>
      <c r="C681" s="2">
        <v>5.4593364840723344E-2</v>
      </c>
      <c r="D681" s="2">
        <v>3.5402424020422853E-2</v>
      </c>
      <c r="E681" s="2">
        <v>3.0114569353190554E-2</v>
      </c>
      <c r="F681" s="2">
        <v>2.3220931338325125E-2</v>
      </c>
      <c r="G681" s="2">
        <v>1.8199718677152886E-2</v>
      </c>
      <c r="H681" s="2">
        <v>6.8819499822299415E-3</v>
      </c>
      <c r="I681" s="2">
        <v>5.2737570610144465E-3</v>
      </c>
      <c r="J681" s="2">
        <v>3.5377979983192013E-3</v>
      </c>
      <c r="K681" s="2">
        <v>0.81927318547866246</v>
      </c>
      <c r="L681" s="2">
        <v>0.80118093858365458</v>
      </c>
      <c r="M681" s="2">
        <v>0.77998370251931193</v>
      </c>
      <c r="N681" s="2">
        <v>0.75999467749287952</v>
      </c>
      <c r="O681" s="2">
        <v>0.76169993441395178</v>
      </c>
      <c r="P681" s="2">
        <v>0.74577351837856276</v>
      </c>
      <c r="Q681" s="2">
        <v>0.71273575101161069</v>
      </c>
      <c r="R681" s="2">
        <v>0.67305062378637892</v>
      </c>
      <c r="S681" s="2">
        <v>0.68129148721887289</v>
      </c>
      <c r="T681" s="2">
        <v>0.90335769169943181</v>
      </c>
      <c r="U681" s="2">
        <v>0.85577430342437788</v>
      </c>
      <c r="V681" s="2">
        <v>0.81538612653973475</v>
      </c>
      <c r="W681" s="2">
        <v>0.79010924684607009</v>
      </c>
      <c r="X681" s="2">
        <v>0.78492086575227693</v>
      </c>
      <c r="Y681" s="2">
        <v>0.76397323705571563</v>
      </c>
      <c r="Z681" s="2">
        <v>0.71423935819320605</v>
      </c>
      <c r="AA681" s="2">
        <v>0.67832438084739333</v>
      </c>
      <c r="AB681" s="2">
        <v>0.68482928521719211</v>
      </c>
      <c r="AC681" s="9">
        <v>9.5553155415205558E-3</v>
      </c>
      <c r="AD681" s="2"/>
      <c r="AE681" s="2">
        <f t="shared" si="310"/>
        <v>-0.10163668915912791</v>
      </c>
      <c r="AF681" s="2">
        <f t="shared" si="290"/>
        <v>-0.15574860182977512</v>
      </c>
      <c r="AG681" s="2">
        <f t="shared" si="291"/>
        <v>-0.20409350304178436</v>
      </c>
      <c r="AH681" s="2">
        <f t="shared" si="292"/>
        <v>-0.23558405593493179</v>
      </c>
      <c r="AI681" s="2">
        <f t="shared" si="293"/>
        <v>-0.24217237424007529</v>
      </c>
      <c r="AJ681" s="2">
        <f t="shared" si="294"/>
        <v>-0.26922252046096828</v>
      </c>
      <c r="AK681" s="2">
        <f t="shared" si="295"/>
        <v>-0.33653713725672513</v>
      </c>
      <c r="AL681" s="2">
        <f t="shared" si="296"/>
        <v>-0.38812966762861323</v>
      </c>
      <c r="AM681" s="2">
        <f t="shared" si="297"/>
        <v>-0.37858569044107632</v>
      </c>
      <c r="AN681" s="2">
        <f t="shared" si="298"/>
        <v>2.9333827618708908</v>
      </c>
      <c r="AO681" s="2">
        <f t="shared" si="299"/>
        <v>0.50644452469073009</v>
      </c>
      <c r="AP681" s="2">
        <f t="shared" si="300"/>
        <v>0.98373563172107292</v>
      </c>
      <c r="AQ681" s="23">
        <f t="shared" si="282"/>
        <v>3.4824951802789768</v>
      </c>
      <c r="AR681" s="2">
        <f t="shared" si="283"/>
        <v>-0.33864454295480079</v>
      </c>
      <c r="AS681" s="2">
        <f t="shared" si="284"/>
        <v>-0.3959347310870579</v>
      </c>
      <c r="AT681" s="2">
        <f t="shared" si="285"/>
        <v>1.4607125553366862</v>
      </c>
      <c r="AU681" s="2">
        <f t="shared" si="286"/>
        <v>9.1223503080868813</v>
      </c>
      <c r="AV681" s="2">
        <f t="shared" si="287"/>
        <v>0.69701668431455532</v>
      </c>
      <c r="AW681" s="27">
        <f t="shared" si="288"/>
        <v>1.3708876353393509E-2</v>
      </c>
      <c r="AX681" s="28">
        <f t="shared" si="301"/>
        <v>1.1303096849706842</v>
      </c>
      <c r="AY681" s="2">
        <v>1E-3</v>
      </c>
      <c r="AZ681" s="2">
        <v>50</v>
      </c>
      <c r="BA681" s="2">
        <f t="shared" si="302"/>
        <v>3.2902795221406356</v>
      </c>
      <c r="BB681" s="2">
        <f t="shared" si="303"/>
        <v>6.7227374097027202</v>
      </c>
      <c r="BC681" s="2">
        <f t="shared" si="304"/>
        <v>0.10318093257941859</v>
      </c>
      <c r="BD681" s="2">
        <f t="shared" si="305"/>
        <v>7.6738760491212145E-3</v>
      </c>
      <c r="BE681" s="2">
        <f t="shared" si="306"/>
        <v>6.6197398430418275E-2</v>
      </c>
      <c r="BF681">
        <f t="shared" si="307"/>
        <v>1.7753673145375037</v>
      </c>
      <c r="BG681" s="9">
        <f t="shared" si="308"/>
        <v>6.0306661683590909E-7</v>
      </c>
      <c r="BH681" s="9">
        <f t="shared" si="309"/>
        <v>9.4391189802986325E-7</v>
      </c>
      <c r="BI681" s="2"/>
      <c r="BJ681" s="2"/>
      <c r="BK681" s="2"/>
      <c r="BL681" s="2"/>
      <c r="BM681" s="2"/>
      <c r="BN681" s="2"/>
      <c r="BO681" s="2"/>
      <c r="BP681" s="2"/>
      <c r="BQ681" s="2"/>
      <c r="BR681" s="11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V681" s="6"/>
      <c r="EW681" s="6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6"/>
      <c r="FJ681" s="7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</row>
    <row r="682" spans="1:225">
      <c r="A682" s="16">
        <v>106.68602876693379</v>
      </c>
      <c r="B682" s="2">
        <v>8.135269532260489E-2</v>
      </c>
      <c r="C682" s="2">
        <v>5.3244204662622405E-2</v>
      </c>
      <c r="D682" s="2">
        <v>3.4408579725072483E-2</v>
      </c>
      <c r="E682" s="2">
        <v>2.9011223709727051E-2</v>
      </c>
      <c r="F682" s="2">
        <v>2.3451626562760328E-2</v>
      </c>
      <c r="G682" s="2">
        <v>1.7764351843104296E-2</v>
      </c>
      <c r="H682" s="2">
        <v>6.7992125661403661E-3</v>
      </c>
      <c r="I682" s="2">
        <v>5.2276616017888989E-3</v>
      </c>
      <c r="J682" s="2">
        <v>3.5243638591507588E-3</v>
      </c>
      <c r="K682" s="2">
        <v>0.81162457208053529</v>
      </c>
      <c r="L682" s="2">
        <v>0.79640142130934066</v>
      </c>
      <c r="M682" s="2">
        <v>0.77886806938742825</v>
      </c>
      <c r="N682" s="2">
        <v>0.76227033253757726</v>
      </c>
      <c r="O682" s="2">
        <v>0.75975354638548076</v>
      </c>
      <c r="P682" s="2">
        <v>0.74278918397739357</v>
      </c>
      <c r="Q682" s="2">
        <v>0.70504074642712222</v>
      </c>
      <c r="R682" s="2">
        <v>0.66741885644832</v>
      </c>
      <c r="S682" s="2">
        <v>0.67149616752052121</v>
      </c>
      <c r="T682" s="2">
        <v>0.89297726740314021</v>
      </c>
      <c r="U682" s="2">
        <v>0.84964562597196303</v>
      </c>
      <c r="V682" s="2">
        <v>0.81327664911250075</v>
      </c>
      <c r="W682" s="2">
        <v>0.79128155624730434</v>
      </c>
      <c r="X682" s="2">
        <v>0.7832051729482411</v>
      </c>
      <c r="Y682" s="2">
        <v>0.76055353582049789</v>
      </c>
      <c r="Z682" s="2">
        <v>0.70654298422868089</v>
      </c>
      <c r="AA682" s="2">
        <v>0.67264651805010889</v>
      </c>
      <c r="AB682" s="2">
        <v>0.675020531379672</v>
      </c>
      <c r="AC682" s="9">
        <v>9.5266797618767003E-3</v>
      </c>
      <c r="AD682" s="2"/>
      <c r="AE682" s="2">
        <f t="shared" si="310"/>
        <v>-0.11319415486511185</v>
      </c>
      <c r="AF682" s="2">
        <f t="shared" si="290"/>
        <v>-0.16293592705039051</v>
      </c>
      <c r="AG682" s="2">
        <f t="shared" si="291"/>
        <v>-0.20668394550585736</v>
      </c>
      <c r="AH682" s="2">
        <f t="shared" si="292"/>
        <v>-0.23410142480581667</v>
      </c>
      <c r="AI682" s="2">
        <f t="shared" si="293"/>
        <v>-0.24436058289970031</v>
      </c>
      <c r="AJ682" s="2">
        <f t="shared" si="294"/>
        <v>-0.27370877420423012</v>
      </c>
      <c r="AK682" s="2">
        <f t="shared" si="295"/>
        <v>-0.34737123762028627</v>
      </c>
      <c r="AL682" s="2">
        <f t="shared" si="296"/>
        <v>-0.39653532053003693</v>
      </c>
      <c r="AM682" s="2">
        <f t="shared" si="297"/>
        <v>-0.39301217171341718</v>
      </c>
      <c r="AN682" s="2">
        <f t="shared" si="298"/>
        <v>2.9868611193884367</v>
      </c>
      <c r="AO682" s="2">
        <f t="shared" si="299"/>
        <v>0.51599584391657272</v>
      </c>
      <c r="AP682" s="2">
        <f t="shared" si="300"/>
        <v>0.98938653846993085</v>
      </c>
      <c r="AQ682" s="23">
        <f t="shared" si="282"/>
        <v>3.493380399934694</v>
      </c>
      <c r="AR682" s="2">
        <f t="shared" si="283"/>
        <v>-0.34949968148948513</v>
      </c>
      <c r="AS682" s="2">
        <f t="shared" si="284"/>
        <v>-0.40433745947046157</v>
      </c>
      <c r="AT682" s="2">
        <f t="shared" si="285"/>
        <v>1.3981841117131293</v>
      </c>
      <c r="AU682" s="2">
        <f t="shared" si="286"/>
        <v>8.7065001683079117</v>
      </c>
      <c r="AV682" s="2">
        <f t="shared" si="287"/>
        <v>0.6901499277162958</v>
      </c>
      <c r="AW682" s="27">
        <f t="shared" si="288"/>
        <v>1.3803782887292993E-2</v>
      </c>
      <c r="AX682" s="28">
        <f t="shared" si="301"/>
        <v>1.1302008597022386</v>
      </c>
      <c r="AY682" s="2">
        <v>1E-3</v>
      </c>
      <c r="AZ682" s="2">
        <v>50</v>
      </c>
      <c r="BA682" s="2">
        <f t="shared" si="302"/>
        <v>3.2100906182678619</v>
      </c>
      <c r="BB682" s="2">
        <f t="shared" si="303"/>
        <v>6.5534169915790512</v>
      </c>
      <c r="BC682" s="2">
        <f t="shared" si="304"/>
        <v>0.10066626298115565</v>
      </c>
      <c r="BD682" s="2">
        <f t="shared" si="305"/>
        <v>7.680289822399434E-3</v>
      </c>
      <c r="BE682" s="2">
        <f t="shared" si="306"/>
        <v>6.4644023933766448E-2</v>
      </c>
      <c r="BF682">
        <f t="shared" si="307"/>
        <v>1.856783943033459</v>
      </c>
      <c r="BG682" s="9">
        <f t="shared" si="308"/>
        <v>5.8809436377894073E-7</v>
      </c>
      <c r="BH682" s="9">
        <f t="shared" si="309"/>
        <v>8.7658584051130899E-7</v>
      </c>
      <c r="BI682" s="2"/>
      <c r="BJ682" s="2"/>
      <c r="BK682" s="2"/>
      <c r="BL682" s="2"/>
      <c r="BM682" s="2"/>
      <c r="BN682" s="2"/>
      <c r="BO682" s="2"/>
      <c r="BP682" s="2"/>
      <c r="BQ682" s="2"/>
      <c r="BR682" s="11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V682" s="6"/>
      <c r="EW682" s="6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6"/>
      <c r="FJ682" s="7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</row>
    <row r="683" spans="1:225">
      <c r="A683" s="16">
        <v>106.86792680485688</v>
      </c>
      <c r="B683" s="2">
        <v>8.1497347461925634E-2</v>
      </c>
      <c r="C683" s="2">
        <v>5.2406047091839644E-2</v>
      </c>
      <c r="D683" s="2">
        <v>3.414978003439248E-2</v>
      </c>
      <c r="E683" s="2">
        <v>2.7421085727190517E-2</v>
      </c>
      <c r="F683" s="2">
        <v>2.1501579716750277E-2</v>
      </c>
      <c r="G683" s="2">
        <v>1.6519690446862634E-2</v>
      </c>
      <c r="H683" s="2">
        <v>5.9740651438133846E-3</v>
      </c>
      <c r="I683" s="2">
        <v>4.522461660125392E-3</v>
      </c>
      <c r="J683" s="2">
        <v>2.9787379831582683E-3</v>
      </c>
      <c r="K683" s="2">
        <v>0.81377098787474356</v>
      </c>
      <c r="L683" s="2">
        <v>0.79806096952676553</v>
      </c>
      <c r="M683" s="2">
        <v>0.78135841046336818</v>
      </c>
      <c r="N683" s="2">
        <v>0.76003783594221708</v>
      </c>
      <c r="O683" s="2">
        <v>0.75619213615022651</v>
      </c>
      <c r="P683" s="2">
        <v>0.73744893868671946</v>
      </c>
      <c r="Q683" s="2">
        <v>0.69733343556500516</v>
      </c>
      <c r="R683" s="2">
        <v>0.66315400201895558</v>
      </c>
      <c r="S683" s="2">
        <v>0.66713543895332927</v>
      </c>
      <c r="T683" s="2">
        <v>0.89526833533666916</v>
      </c>
      <c r="U683" s="2">
        <v>0.85046701661860513</v>
      </c>
      <c r="V683" s="2">
        <v>0.81550819049776069</v>
      </c>
      <c r="W683" s="2">
        <v>0.78745892166940756</v>
      </c>
      <c r="X683" s="2">
        <v>0.77769371586697678</v>
      </c>
      <c r="Y683" s="2">
        <v>0.75396862913358209</v>
      </c>
      <c r="Z683" s="2">
        <v>0.69950480831409478</v>
      </c>
      <c r="AA683" s="2">
        <v>0.66767646367908096</v>
      </c>
      <c r="AB683" s="2">
        <v>0.67011417693648756</v>
      </c>
      <c r="AC683" s="9">
        <v>9.5420668034785199E-3</v>
      </c>
      <c r="AD683" s="2"/>
      <c r="AE683" s="2">
        <f t="shared" si="310"/>
        <v>-0.110631789624498</v>
      </c>
      <c r="AF683" s="2">
        <f t="shared" si="290"/>
        <v>-0.16196964906389066</v>
      </c>
      <c r="AG683" s="2">
        <f t="shared" si="291"/>
        <v>-0.20394381344267459</v>
      </c>
      <c r="AH683" s="2">
        <f t="shared" si="292"/>
        <v>-0.23894407260236586</v>
      </c>
      <c r="AI683" s="2">
        <f t="shared" si="293"/>
        <v>-0.25142251372152818</v>
      </c>
      <c r="AJ683" s="2">
        <f t="shared" si="294"/>
        <v>-0.28240451776336262</v>
      </c>
      <c r="AK683" s="2">
        <f t="shared" si="295"/>
        <v>-0.35738261097014107</v>
      </c>
      <c r="AL683" s="2">
        <f t="shared" si="296"/>
        <v>-0.40395155858372445</v>
      </c>
      <c r="AM683" s="2">
        <f t="shared" si="297"/>
        <v>-0.40030716777778763</v>
      </c>
      <c r="AN683" s="2">
        <f t="shared" si="298"/>
        <v>3.1179451687966231</v>
      </c>
      <c r="AO683" s="2">
        <f t="shared" si="299"/>
        <v>0.53749405442816511</v>
      </c>
      <c r="AP683" s="2">
        <f t="shared" si="300"/>
        <v>0.99008956805558213</v>
      </c>
      <c r="AQ683" s="23">
        <f t="shared" si="282"/>
        <v>3.5176154545148406</v>
      </c>
      <c r="AR683" s="2">
        <f t="shared" si="283"/>
        <v>-0.36049159586170809</v>
      </c>
      <c r="AS683" s="2">
        <f t="shared" si="284"/>
        <v>-0.41074803519765268</v>
      </c>
      <c r="AT683" s="2">
        <f t="shared" si="285"/>
        <v>1.2813749494950135</v>
      </c>
      <c r="AU683" s="2">
        <f t="shared" si="286"/>
        <v>7.9389385385166564</v>
      </c>
      <c r="AV683" s="2">
        <f t="shared" si="287"/>
        <v>0.68382383056127227</v>
      </c>
      <c r="AW683" s="27">
        <f t="shared" si="288"/>
        <v>1.3953984019022174E-2</v>
      </c>
      <c r="AX683" s="28">
        <f t="shared" si="301"/>
        <v>1.1295234220694379</v>
      </c>
      <c r="AY683" s="2">
        <v>1E-3</v>
      </c>
      <c r="AZ683" s="2">
        <v>50</v>
      </c>
      <c r="BA683" s="2">
        <f t="shared" si="302"/>
        <v>3.0384935027299247</v>
      </c>
      <c r="BB683" s="2">
        <f t="shared" si="303"/>
        <v>6.1708257175355259</v>
      </c>
      <c r="BC683" s="2">
        <f t="shared" si="304"/>
        <v>9.5285093907221327E-2</v>
      </c>
      <c r="BD683" s="2">
        <f t="shared" si="305"/>
        <v>7.7204579330425972E-3</v>
      </c>
      <c r="BE683" s="2">
        <f t="shared" si="306"/>
        <v>6.1310131676794555E-2</v>
      </c>
      <c r="BF683">
        <f t="shared" si="307"/>
        <v>2.0797266192392652</v>
      </c>
      <c r="BG683" s="9">
        <f t="shared" si="308"/>
        <v>5.4580399375111389E-7</v>
      </c>
      <c r="BH683" s="9">
        <f t="shared" si="309"/>
        <v>7.3436856546160449E-7</v>
      </c>
      <c r="BI683" s="2"/>
      <c r="BJ683" s="2"/>
      <c r="BK683" s="2"/>
      <c r="BL683" s="2"/>
      <c r="BM683" s="2"/>
      <c r="BN683" s="2"/>
      <c r="BO683" s="2"/>
      <c r="BP683" s="2"/>
      <c r="BQ683" s="2"/>
      <c r="BR683" s="11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V683" s="6"/>
      <c r="EW683" s="6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6"/>
      <c r="FJ683" s="7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</row>
    <row r="684" spans="1:225">
      <c r="A684" s="16">
        <v>107.04578629882427</v>
      </c>
      <c r="B684" s="2">
        <v>8.3806920576307647E-2</v>
      </c>
      <c r="C684" s="2">
        <v>5.6316751152810693E-2</v>
      </c>
      <c r="D684" s="2">
        <v>3.7741700609760995E-2</v>
      </c>
      <c r="E684" s="2">
        <v>3.2266092805433605E-2</v>
      </c>
      <c r="F684" s="2">
        <v>2.6211560693289337E-2</v>
      </c>
      <c r="G684" s="2">
        <v>2.1333563582117937E-2</v>
      </c>
      <c r="H684" s="2">
        <v>8.9056481565264346E-3</v>
      </c>
      <c r="I684" s="2">
        <v>7.0118130054711543E-3</v>
      </c>
      <c r="J684" s="2">
        <v>4.8986624458642524E-3</v>
      </c>
      <c r="K684" s="2">
        <v>0.81798630850785992</v>
      </c>
      <c r="L684" s="2">
        <v>0.7967442000050392</v>
      </c>
      <c r="M684" s="2">
        <v>0.77769751292575739</v>
      </c>
      <c r="N684" s="2">
        <v>0.75801348088747811</v>
      </c>
      <c r="O684" s="2">
        <v>0.75634171979699583</v>
      </c>
      <c r="P684" s="2">
        <v>0.73716930666747871</v>
      </c>
      <c r="Q684" s="2">
        <v>0.71164798680561625</v>
      </c>
      <c r="R684" s="2">
        <v>0.67091856754136636</v>
      </c>
      <c r="S684" s="2">
        <v>0.6767143211396891</v>
      </c>
      <c r="T684" s="2">
        <v>0.90179322908416759</v>
      </c>
      <c r="U684" s="2">
        <v>0.85306095115784986</v>
      </c>
      <c r="V684" s="2">
        <v>0.8154392135355184</v>
      </c>
      <c r="W684" s="2">
        <v>0.79027957369291169</v>
      </c>
      <c r="X684" s="2">
        <v>0.78255328049028516</v>
      </c>
      <c r="Y684" s="2">
        <v>0.75850287024959662</v>
      </c>
      <c r="Z684" s="2">
        <v>0.71294461744353788</v>
      </c>
      <c r="AA684" s="2">
        <v>0.67793038054683752</v>
      </c>
      <c r="AB684" s="2">
        <v>0.68161298358555333</v>
      </c>
      <c r="AC684" s="9">
        <v>9.5604081561475023E-3</v>
      </c>
      <c r="AD684" s="2"/>
      <c r="AE684" s="2">
        <f t="shared" si="310"/>
        <v>-0.10337002124670715</v>
      </c>
      <c r="AF684" s="2">
        <f t="shared" si="290"/>
        <v>-0.15892427899301415</v>
      </c>
      <c r="AG684" s="2">
        <f t="shared" si="291"/>
        <v>-0.20402839858884528</v>
      </c>
      <c r="AH684" s="2">
        <f t="shared" si="292"/>
        <v>-0.23536850537511073</v>
      </c>
      <c r="AI684" s="2">
        <f t="shared" si="293"/>
        <v>-0.24519326880242176</v>
      </c>
      <c r="AJ684" s="2">
        <f t="shared" si="294"/>
        <v>-0.27640869608786001</v>
      </c>
      <c r="AK684" s="2">
        <f t="shared" si="295"/>
        <v>-0.33835153697948833</v>
      </c>
      <c r="AL684" s="2">
        <f t="shared" si="296"/>
        <v>-0.38871067987329577</v>
      </c>
      <c r="AM684" s="2">
        <f t="shared" si="297"/>
        <v>-0.38329325496073008</v>
      </c>
      <c r="AN684" s="2">
        <f t="shared" si="298"/>
        <v>2.9453734882072973</v>
      </c>
      <c r="AO684" s="2">
        <f t="shared" si="299"/>
        <v>0.50873499442743286</v>
      </c>
      <c r="AP684" s="2">
        <f t="shared" si="300"/>
        <v>0.98543905726273251</v>
      </c>
      <c r="AQ684" s="23">
        <f t="shared" si="282"/>
        <v>3.4851125302347938</v>
      </c>
      <c r="AR684" s="2">
        <f t="shared" si="283"/>
        <v>-0.34017189038032225</v>
      </c>
      <c r="AS684" s="2">
        <f t="shared" si="284"/>
        <v>-0.39910750922409</v>
      </c>
      <c r="AT684" s="2">
        <f t="shared" si="285"/>
        <v>1.5026656607042503</v>
      </c>
      <c r="AU684" s="2">
        <f t="shared" si="286"/>
        <v>9.3925520646644713</v>
      </c>
      <c r="AV684" s="2">
        <f t="shared" si="287"/>
        <v>0.69550728271712692</v>
      </c>
      <c r="AW684" s="27">
        <f t="shared" si="288"/>
        <v>1.3745949745914971E-2</v>
      </c>
      <c r="AX684" s="28">
        <f t="shared" si="301"/>
        <v>1.130373104717626</v>
      </c>
      <c r="AY684" s="2">
        <v>1E-3</v>
      </c>
      <c r="AZ684" s="2">
        <v>50</v>
      </c>
      <c r="BA684" s="2">
        <f t="shared" si="302"/>
        <v>3.2708191029808051</v>
      </c>
      <c r="BB684" s="2">
        <f t="shared" si="303"/>
        <v>6.6862281576818168</v>
      </c>
      <c r="BC684" s="2">
        <f t="shared" si="304"/>
        <v>0.10257066704307552</v>
      </c>
      <c r="BD684" s="2">
        <f t="shared" si="305"/>
        <v>7.6701432532660279E-3</v>
      </c>
      <c r="BE684" s="2">
        <f t="shared" si="306"/>
        <v>6.582068988732459E-2</v>
      </c>
      <c r="BF684">
        <f t="shared" si="307"/>
        <v>1.7918808917477467</v>
      </c>
      <c r="BG684" s="9">
        <f t="shared" si="308"/>
        <v>7.0675069311789441E-7</v>
      </c>
      <c r="BH684" s="9">
        <f t="shared" si="309"/>
        <v>9.2302477212769484E-7</v>
      </c>
      <c r="BI684" s="2"/>
      <c r="BJ684" s="2"/>
      <c r="BK684" s="2"/>
      <c r="BL684" s="2"/>
      <c r="BM684" s="2"/>
      <c r="BN684" s="2"/>
      <c r="BO684" s="2"/>
      <c r="BP684" s="2"/>
      <c r="BQ684" s="2"/>
      <c r="BR684" s="11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V684" s="6"/>
      <c r="EW684" s="6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6"/>
      <c r="FJ684" s="7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</row>
    <row r="685" spans="1:225">
      <c r="A685" s="16">
        <v>107.22525539491028</v>
      </c>
      <c r="B685" s="2">
        <v>8.2135710052012895E-2</v>
      </c>
      <c r="C685" s="2">
        <v>5.4082564813302744E-2</v>
      </c>
      <c r="D685" s="2">
        <v>3.5323641764082855E-2</v>
      </c>
      <c r="E685" s="2">
        <v>3.0352477594756441E-2</v>
      </c>
      <c r="F685" s="2">
        <v>2.4372073085855914E-2</v>
      </c>
      <c r="G685" s="2">
        <v>2.0633592577369034E-2</v>
      </c>
      <c r="H685" s="2">
        <v>8.4582195728973939E-3</v>
      </c>
      <c r="I685" s="2">
        <v>6.626469199125109E-3</v>
      </c>
      <c r="J685" s="2">
        <v>4.5950159838759313E-3</v>
      </c>
      <c r="K685" s="2">
        <v>0.81642542428056764</v>
      </c>
      <c r="L685" s="2">
        <v>0.79638841414364248</v>
      </c>
      <c r="M685" s="2">
        <v>0.77756615700999288</v>
      </c>
      <c r="N685" s="2">
        <v>0.75665740013236893</v>
      </c>
      <c r="O685" s="2">
        <v>0.7552401044599778</v>
      </c>
      <c r="P685" s="2">
        <v>0.73334006346939218</v>
      </c>
      <c r="Q685" s="2">
        <v>0.70441416705466886</v>
      </c>
      <c r="R685" s="2">
        <v>0.66708885670755336</v>
      </c>
      <c r="S685" s="2">
        <v>0.6724629405416902</v>
      </c>
      <c r="T685" s="2">
        <v>0.89856113433258056</v>
      </c>
      <c r="U685" s="2">
        <v>0.85047097895694523</v>
      </c>
      <c r="V685" s="2">
        <v>0.81288979877407574</v>
      </c>
      <c r="W685" s="2">
        <v>0.78700987772712538</v>
      </c>
      <c r="X685" s="2">
        <v>0.77961217754583367</v>
      </c>
      <c r="Y685" s="2">
        <v>0.75397365604676125</v>
      </c>
      <c r="Z685" s="2">
        <v>0.7066046809083073</v>
      </c>
      <c r="AA685" s="2">
        <v>0.67371532590667849</v>
      </c>
      <c r="AB685" s="2">
        <v>0.67705795652556611</v>
      </c>
      <c r="AC685" s="9">
        <v>9.5787495305132541E-3</v>
      </c>
      <c r="AD685" s="2"/>
      <c r="AE685" s="2">
        <f t="shared" si="310"/>
        <v>-0.10696053463624003</v>
      </c>
      <c r="AF685" s="2">
        <f t="shared" si="290"/>
        <v>-0.16196499006003465</v>
      </c>
      <c r="AG685" s="2">
        <f t="shared" si="291"/>
        <v>-0.20715972748527936</v>
      </c>
      <c r="AH685" s="2">
        <f t="shared" si="292"/>
        <v>-0.23951447952898075</v>
      </c>
      <c r="AI685" s="2">
        <f t="shared" si="293"/>
        <v>-0.24895869122209391</v>
      </c>
      <c r="AJ685" s="2">
        <f t="shared" si="294"/>
        <v>-0.28239785051458449</v>
      </c>
      <c r="AK685" s="2">
        <f t="shared" si="295"/>
        <v>-0.34728391952722676</v>
      </c>
      <c r="AL685" s="2">
        <f t="shared" si="296"/>
        <v>-0.39494762241472481</v>
      </c>
      <c r="AM685" s="2">
        <f t="shared" si="297"/>
        <v>-0.38999840186758666</v>
      </c>
      <c r="AN685" s="2">
        <f t="shared" si="298"/>
        <v>2.9951364638955247</v>
      </c>
      <c r="AO685" s="2">
        <f t="shared" si="299"/>
        <v>0.51743799615243902</v>
      </c>
      <c r="AP685" s="2">
        <f t="shared" si="300"/>
        <v>0.98676302390713966</v>
      </c>
      <c r="AQ685" s="23">
        <f t="shared" si="282"/>
        <v>3.4950173974438243</v>
      </c>
      <c r="AR685" s="2">
        <f t="shared" si="283"/>
        <v>-0.35038879033253739</v>
      </c>
      <c r="AS685" s="2">
        <f t="shared" si="284"/>
        <v>-0.40483202348719932</v>
      </c>
      <c r="AT685" s="2">
        <f t="shared" si="285"/>
        <v>1.388124508136505</v>
      </c>
      <c r="AU685" s="2">
        <f t="shared" si="286"/>
        <v>8.6404552851174401</v>
      </c>
      <c r="AV685" s="2">
        <f t="shared" si="287"/>
        <v>0.68964249243236653</v>
      </c>
      <c r="AW685" s="27">
        <f t="shared" si="288"/>
        <v>1.3889442190154264E-2</v>
      </c>
      <c r="AX685" s="28">
        <f t="shared" si="301"/>
        <v>1.1306246069462906</v>
      </c>
      <c r="AY685" s="2">
        <v>1E-3</v>
      </c>
      <c r="AZ685" s="2">
        <v>50</v>
      </c>
      <c r="BA685" s="2">
        <f t="shared" si="302"/>
        <v>3.1982000492770175</v>
      </c>
      <c r="BB685" s="2">
        <f t="shared" si="303"/>
        <v>6.5503918543157678</v>
      </c>
      <c r="BC685" s="2">
        <f t="shared" si="304"/>
        <v>0.10029338280817357</v>
      </c>
      <c r="BD685" s="2">
        <f t="shared" si="305"/>
        <v>7.6553758772896037E-3</v>
      </c>
      <c r="BE685" s="2">
        <f t="shared" si="306"/>
        <v>6.4413438254227628E-2</v>
      </c>
      <c r="BF685">
        <f t="shared" si="307"/>
        <v>1.8582944492248976</v>
      </c>
      <c r="BG685" s="9">
        <f t="shared" si="308"/>
        <v>6.829874695530883E-7</v>
      </c>
      <c r="BH685" s="9">
        <f t="shared" si="309"/>
        <v>8.6507947648020761E-7</v>
      </c>
      <c r="BI685" s="2"/>
      <c r="BJ685" s="2"/>
      <c r="BK685" s="2"/>
      <c r="BL685" s="2"/>
      <c r="BM685" s="2"/>
      <c r="BN685" s="2"/>
      <c r="BO685" s="2"/>
      <c r="BP685" s="2"/>
      <c r="BQ685" s="2"/>
      <c r="BR685" s="11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V685" s="6"/>
      <c r="EW685" s="6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6"/>
      <c r="FJ685" s="7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</row>
    <row r="686" spans="1:225">
      <c r="A686" s="16">
        <v>107.39260523624031</v>
      </c>
      <c r="B686" s="2">
        <v>8.2953437718451956E-2</v>
      </c>
      <c r="C686" s="2">
        <v>5.2991916986855944E-2</v>
      </c>
      <c r="D686" s="2">
        <v>3.3712239018681554E-2</v>
      </c>
      <c r="E686" s="2">
        <v>2.9804389291827577E-2</v>
      </c>
      <c r="F686" s="2">
        <v>2.3844095473025843E-2</v>
      </c>
      <c r="G686" s="2">
        <v>2.0446941559064395E-2</v>
      </c>
      <c r="H686" s="2">
        <v>8.2976497841479469E-3</v>
      </c>
      <c r="I686" s="2">
        <v>6.4827655446072817E-3</v>
      </c>
      <c r="J686" s="2">
        <v>4.4768045774955384E-3</v>
      </c>
      <c r="K686" s="2">
        <v>0.81405808259955126</v>
      </c>
      <c r="L686" s="2">
        <v>0.79654240749655725</v>
      </c>
      <c r="M686" s="2">
        <v>0.77799812039625993</v>
      </c>
      <c r="N686" s="2">
        <v>0.7572870911935311</v>
      </c>
      <c r="O686" s="2">
        <v>0.75536447679614194</v>
      </c>
      <c r="P686" s="2">
        <v>0.73322710778651545</v>
      </c>
      <c r="Q686" s="2">
        <v>0.7053517915007641</v>
      </c>
      <c r="R686" s="2">
        <v>0.6689558859547361</v>
      </c>
      <c r="S686" s="2">
        <v>0.67110067105518745</v>
      </c>
      <c r="T686" s="2">
        <v>0.89701152031800324</v>
      </c>
      <c r="U686" s="2">
        <v>0.84953432448341315</v>
      </c>
      <c r="V686" s="2">
        <v>0.81171035941494152</v>
      </c>
      <c r="W686" s="2">
        <v>0.78709148048535871</v>
      </c>
      <c r="X686" s="2">
        <v>0.77920857226916773</v>
      </c>
      <c r="Y686" s="2">
        <v>0.7536740493455798</v>
      </c>
      <c r="Z686" s="2">
        <v>0.70722461544115101</v>
      </c>
      <c r="AA686" s="2">
        <v>0.67543865149934335</v>
      </c>
      <c r="AB686" s="2">
        <v>0.675577475632683</v>
      </c>
      <c r="AC686" s="9">
        <v>9.5302884661184507E-3</v>
      </c>
      <c r="AD686" s="2"/>
      <c r="AE686" s="2">
        <f t="shared" si="310"/>
        <v>-0.10868657384193045</v>
      </c>
      <c r="AF686" s="2">
        <f t="shared" si="290"/>
        <v>-0.16306693317329024</v>
      </c>
      <c r="AG686" s="2">
        <f t="shared" si="291"/>
        <v>-0.20861170268102225</v>
      </c>
      <c r="AH686" s="2">
        <f t="shared" si="292"/>
        <v>-0.23941079782147104</v>
      </c>
      <c r="AI686" s="2">
        <f t="shared" si="293"/>
        <v>-0.24947652534219117</v>
      </c>
      <c r="AJ686" s="2">
        <f t="shared" si="294"/>
        <v>-0.28279529973837042</v>
      </c>
      <c r="AK686" s="2">
        <f t="shared" si="295"/>
        <v>-0.34640696136236948</v>
      </c>
      <c r="AL686" s="2">
        <f t="shared" si="296"/>
        <v>-0.39239294510022865</v>
      </c>
      <c r="AM686" s="2">
        <f t="shared" si="297"/>
        <v>-0.39218743440196197</v>
      </c>
      <c r="AN686" s="2">
        <f t="shared" si="298"/>
        <v>2.9735717228690723</v>
      </c>
      <c r="AO686" s="2">
        <f t="shared" si="299"/>
        <v>0.51408252450456982</v>
      </c>
      <c r="AP686" s="2">
        <f t="shared" si="300"/>
        <v>0.98865708431343402</v>
      </c>
      <c r="AQ686" s="23">
        <f t="shared" si="282"/>
        <v>3.4912059611683168</v>
      </c>
      <c r="AR686" s="2">
        <f t="shared" si="283"/>
        <v>-0.34905860558994639</v>
      </c>
      <c r="AS686" s="2">
        <f t="shared" si="284"/>
        <v>-0.40203716130499084</v>
      </c>
      <c r="AT686" s="2">
        <f t="shared" si="285"/>
        <v>1.3507800204446756</v>
      </c>
      <c r="AU686" s="2">
        <f t="shared" si="286"/>
        <v>8.3999062551737769</v>
      </c>
      <c r="AV686" s="2">
        <f t="shared" si="287"/>
        <v>0.69095429414718301</v>
      </c>
      <c r="AW686" s="27">
        <f t="shared" si="288"/>
        <v>1.3792936156336217E-2</v>
      </c>
      <c r="AX686" s="28">
        <f t="shared" si="301"/>
        <v>1.1302740283106056</v>
      </c>
      <c r="AY686" s="2">
        <v>1E-3</v>
      </c>
      <c r="AZ686" s="2">
        <v>50</v>
      </c>
      <c r="BA686" s="2">
        <f t="shared" si="302"/>
        <v>3.2259529535510807</v>
      </c>
      <c r="BB686" s="2">
        <f t="shared" si="303"/>
        <v>6.5895010364277748</v>
      </c>
      <c r="BC686" s="2">
        <f t="shared" si="304"/>
        <v>0.10116369504928131</v>
      </c>
      <c r="BD686" s="2">
        <f t="shared" si="305"/>
        <v>7.675976345295518E-3</v>
      </c>
      <c r="BE686" s="2">
        <f t="shared" si="306"/>
        <v>6.495153149689159E-2</v>
      </c>
      <c r="BF686">
        <f t="shared" si="307"/>
        <v>1.8384281153993871</v>
      </c>
      <c r="BG686" s="9">
        <f t="shared" si="308"/>
        <v>6.7702659704754191E-7</v>
      </c>
      <c r="BH686" s="9">
        <f t="shared" si="309"/>
        <v>8.8166515917793081E-7</v>
      </c>
      <c r="BI686" s="2"/>
      <c r="BJ686" s="2"/>
      <c r="BK686" s="2"/>
      <c r="BL686" s="2"/>
      <c r="BM686" s="2"/>
      <c r="BN686" s="2"/>
      <c r="BO686" s="2"/>
      <c r="BP686" s="2"/>
      <c r="BQ686" s="2"/>
      <c r="BR686" s="11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V686" s="6"/>
      <c r="EW686" s="6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6"/>
      <c r="FJ686" s="7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</row>
    <row r="687" spans="1:225">
      <c r="A687" s="16">
        <v>107.57368753940922</v>
      </c>
      <c r="B687" s="2">
        <v>8.6635256531045896E-2</v>
      </c>
      <c r="C687" s="2">
        <v>5.4244744304686052E-2</v>
      </c>
      <c r="D687" s="2">
        <v>3.5488387522176944E-2</v>
      </c>
      <c r="E687" s="2">
        <v>3.0558864461687062E-2</v>
      </c>
      <c r="F687" s="2">
        <v>2.4407812083098321E-2</v>
      </c>
      <c r="G687" s="2">
        <v>2.0615020490641234E-2</v>
      </c>
      <c r="H687" s="2">
        <v>8.2312257791077488E-3</v>
      </c>
      <c r="I687" s="2">
        <v>6.4023785586122331E-3</v>
      </c>
      <c r="J687" s="2">
        <v>4.3919420594728991E-3</v>
      </c>
      <c r="K687" s="2">
        <v>0.80822420432254571</v>
      </c>
      <c r="L687" s="2">
        <v>0.79379416496693378</v>
      </c>
      <c r="M687" s="2">
        <v>0.77748176916417511</v>
      </c>
      <c r="N687" s="2">
        <v>0.75863863530478159</v>
      </c>
      <c r="O687" s="2">
        <v>0.75627807120052892</v>
      </c>
      <c r="P687" s="2">
        <v>0.73452960114566546</v>
      </c>
      <c r="Q687" s="2">
        <v>0.70809047057331742</v>
      </c>
      <c r="R687" s="2">
        <v>0.671915831527515</v>
      </c>
      <c r="S687" s="2">
        <v>0.67158652747451075</v>
      </c>
      <c r="T687" s="2">
        <v>0.89485946085359158</v>
      </c>
      <c r="U687" s="2">
        <v>0.84803890927161985</v>
      </c>
      <c r="V687" s="2">
        <v>0.81297015668635209</v>
      </c>
      <c r="W687" s="2">
        <v>0.78919749976646869</v>
      </c>
      <c r="X687" s="2">
        <v>0.7806858832836272</v>
      </c>
      <c r="Y687" s="2">
        <v>0.75514462163630669</v>
      </c>
      <c r="Z687" s="2">
        <v>0.7098773769361747</v>
      </c>
      <c r="AA687" s="2">
        <v>0.67831821008612725</v>
      </c>
      <c r="AB687" s="2">
        <v>0.67597846953398366</v>
      </c>
      <c r="AC687" s="9">
        <v>9.4798203554392023E-3</v>
      </c>
      <c r="AD687" s="2"/>
      <c r="AE687" s="2">
        <f t="shared" si="310"/>
        <v>-0.11108860001653585</v>
      </c>
      <c r="AF687" s="2">
        <f t="shared" si="290"/>
        <v>-0.16482876066782962</v>
      </c>
      <c r="AG687" s="2">
        <f t="shared" si="291"/>
        <v>-0.20706087775093182</v>
      </c>
      <c r="AH687" s="2">
        <f t="shared" si="292"/>
        <v>-0.23673867289942913</v>
      </c>
      <c r="AI687" s="2">
        <f t="shared" si="293"/>
        <v>-0.24758240814614985</v>
      </c>
      <c r="AJ687" s="2">
        <f t="shared" si="294"/>
        <v>-0.28084599624065504</v>
      </c>
      <c r="AK687" s="2">
        <f t="shared" si="295"/>
        <v>-0.34266303240321239</v>
      </c>
      <c r="AL687" s="2">
        <f t="shared" si="296"/>
        <v>-0.38813876473540809</v>
      </c>
      <c r="AM687" s="2">
        <f t="shared" si="297"/>
        <v>-0.39159405324818797</v>
      </c>
      <c r="AN687" s="2">
        <f t="shared" si="298"/>
        <v>2.9223247305411442</v>
      </c>
      <c r="AO687" s="2">
        <f t="shared" si="299"/>
        <v>0.5057267828735722</v>
      </c>
      <c r="AP687" s="2">
        <f t="shared" si="300"/>
        <v>0.98989872047099858</v>
      </c>
      <c r="AQ687" s="23">
        <f t="shared" si="282"/>
        <v>3.4816740793903058</v>
      </c>
      <c r="AR687" s="2">
        <f t="shared" si="283"/>
        <v>-0.34518341015636111</v>
      </c>
      <c r="AS687" s="2">
        <f t="shared" si="284"/>
        <v>-0.39762219700661455</v>
      </c>
      <c r="AT687" s="2">
        <f t="shared" si="285"/>
        <v>1.3370176785239283</v>
      </c>
      <c r="AU687" s="2">
        <f t="shared" si="286"/>
        <v>8.3146431423380438</v>
      </c>
      <c r="AV687" s="2">
        <f t="shared" si="287"/>
        <v>0.69378283153814957</v>
      </c>
      <c r="AW687" s="27">
        <f t="shared" si="288"/>
        <v>1.3663959274434609E-2</v>
      </c>
      <c r="AX687" s="28">
        <f t="shared" si="301"/>
        <v>1.130083512875983</v>
      </c>
      <c r="AY687" s="2">
        <v>1E-3</v>
      </c>
      <c r="AZ687" s="2">
        <v>50</v>
      </c>
      <c r="BA687" s="2">
        <f t="shared" si="302"/>
        <v>3.2964080157058357</v>
      </c>
      <c r="BB687" s="2">
        <f t="shared" si="303"/>
        <v>6.7235691617599933</v>
      </c>
      <c r="BC687" s="2">
        <f t="shared" si="304"/>
        <v>0.10337311797798708</v>
      </c>
      <c r="BD687" s="2">
        <f t="shared" si="305"/>
        <v>7.6872178498361143E-3</v>
      </c>
      <c r="BE687" s="2">
        <f t="shared" si="306"/>
        <v>6.6315996331116622E-2</v>
      </c>
      <c r="BF687">
        <f t="shared" si="307"/>
        <v>1.7750317483621085</v>
      </c>
      <c r="BG687" s="9">
        <f t="shared" si="308"/>
        <v>6.8314858705670381E-7</v>
      </c>
      <c r="BH687" s="9">
        <f t="shared" si="309"/>
        <v>9.3491840773214871E-7</v>
      </c>
      <c r="BI687" s="2"/>
      <c r="BJ687" s="2"/>
      <c r="BK687" s="2"/>
      <c r="BL687" s="2"/>
      <c r="BM687" s="2"/>
      <c r="BN687" s="2"/>
      <c r="BO687" s="2"/>
      <c r="BP687" s="2"/>
      <c r="BQ687" s="2"/>
      <c r="BR687" s="11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V687" s="6"/>
      <c r="EW687" s="6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6"/>
      <c r="FJ687" s="7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</row>
    <row r="688" spans="1:225">
      <c r="A688" s="16">
        <v>107.7571878072702</v>
      </c>
      <c r="B688" s="2">
        <v>8.4627757482126809E-2</v>
      </c>
      <c r="C688" s="2">
        <v>5.2431714262806392E-2</v>
      </c>
      <c r="D688" s="2">
        <v>3.5350322268374972E-2</v>
      </c>
      <c r="E688" s="2">
        <v>3.0153016334391776E-2</v>
      </c>
      <c r="F688" s="2">
        <v>2.3423352905744932E-2</v>
      </c>
      <c r="G688" s="2">
        <v>1.8840337982617028E-2</v>
      </c>
      <c r="H688" s="2">
        <v>7.3148793610047554E-3</v>
      </c>
      <c r="I688" s="2">
        <v>5.6461886309241531E-3</v>
      </c>
      <c r="J688" s="2">
        <v>3.8289324621269506E-3</v>
      </c>
      <c r="K688" s="2">
        <v>0.81966710116883779</v>
      </c>
      <c r="L688" s="2">
        <v>0.80405186338066048</v>
      </c>
      <c r="M688" s="2">
        <v>0.7809982117884019</v>
      </c>
      <c r="N688" s="2">
        <v>0.7613276214550021</v>
      </c>
      <c r="O688" s="2">
        <v>0.75892656560496696</v>
      </c>
      <c r="P688" s="2">
        <v>0.73928630743572521</v>
      </c>
      <c r="Q688" s="2">
        <v>0.70566124497592375</v>
      </c>
      <c r="R688" s="2">
        <v>0.67420490423357637</v>
      </c>
      <c r="S688" s="2">
        <v>0.67656408275740532</v>
      </c>
      <c r="T688" s="2">
        <v>0.90429485865096459</v>
      </c>
      <c r="U688" s="2">
        <v>0.85648357764346683</v>
      </c>
      <c r="V688" s="2">
        <v>0.81634853405677688</v>
      </c>
      <c r="W688" s="2">
        <v>0.79148063778939393</v>
      </c>
      <c r="X688" s="2">
        <v>0.78234991851071189</v>
      </c>
      <c r="Y688" s="2">
        <v>0.75812664541834229</v>
      </c>
      <c r="Z688" s="2">
        <v>0.70795108318886713</v>
      </c>
      <c r="AA688" s="2">
        <v>0.67985109286450052</v>
      </c>
      <c r="AB688" s="2">
        <v>0.68039301521953222</v>
      </c>
      <c r="AC688" s="9">
        <v>9.4298517238531922E-3</v>
      </c>
      <c r="AD688" s="2"/>
      <c r="AE688" s="2">
        <f t="shared" si="310"/>
        <v>-0.10059980069810544</v>
      </c>
      <c r="AF688" s="2">
        <f t="shared" si="290"/>
        <v>-0.15492013519808462</v>
      </c>
      <c r="AG688" s="2">
        <f t="shared" si="291"/>
        <v>-0.2029138901403971</v>
      </c>
      <c r="AH688" s="2">
        <f t="shared" si="292"/>
        <v>-0.23384986263951077</v>
      </c>
      <c r="AI688" s="2">
        <f t="shared" si="293"/>
        <v>-0.24545317239370823</v>
      </c>
      <c r="AJ688" s="2">
        <f t="shared" si="294"/>
        <v>-0.27690482890749046</v>
      </c>
      <c r="AK688" s="2">
        <f t="shared" si="295"/>
        <v>-0.34538027921649589</v>
      </c>
      <c r="AL688" s="2">
        <f t="shared" si="296"/>
        <v>-0.38588148587345944</v>
      </c>
      <c r="AM688" s="2">
        <f t="shared" si="297"/>
        <v>-0.38508468421045955</v>
      </c>
      <c r="AN688" s="2">
        <f t="shared" si="298"/>
        <v>3.0095807213890757</v>
      </c>
      <c r="AO688" s="2">
        <f t="shared" si="299"/>
        <v>0.51888084442539772</v>
      </c>
      <c r="AP688" s="2">
        <f t="shared" si="300"/>
        <v>0.9893123030212857</v>
      </c>
      <c r="AQ688" s="23">
        <f t="shared" si="282"/>
        <v>3.4966535051106007</v>
      </c>
      <c r="AR688" s="2">
        <f t="shared" si="283"/>
        <v>-0.34861997962105562</v>
      </c>
      <c r="AS688" s="2">
        <f t="shared" si="284"/>
        <v>-0.39422120205619127</v>
      </c>
      <c r="AT688" s="2">
        <f t="shared" si="285"/>
        <v>1.1626821332115482</v>
      </c>
      <c r="AU688" s="2">
        <f t="shared" si="286"/>
        <v>7.1820400640157622</v>
      </c>
      <c r="AV688" s="2">
        <f t="shared" si="287"/>
        <v>0.69324542303955772</v>
      </c>
      <c r="AW688" s="27">
        <f t="shared" si="288"/>
        <v>1.3602472386341467E-2</v>
      </c>
      <c r="AX688" s="28">
        <f t="shared" si="301"/>
        <v>1.1287383720026376</v>
      </c>
      <c r="AY688" s="2">
        <v>1E-3</v>
      </c>
      <c r="AZ688" s="2">
        <v>50</v>
      </c>
      <c r="BA688" s="2">
        <f t="shared" si="302"/>
        <v>3.1863597624709969</v>
      </c>
      <c r="BB688" s="2">
        <f t="shared" si="303"/>
        <v>6.4319029177800111</v>
      </c>
      <c r="BC688" s="2">
        <f t="shared" si="304"/>
        <v>9.9922079450379148E-2</v>
      </c>
      <c r="BD688" s="2">
        <f t="shared" si="305"/>
        <v>7.76753560595091E-3</v>
      </c>
      <c r="BE688" s="2">
        <f t="shared" si="306"/>
        <v>6.4183763900739876E-2</v>
      </c>
      <c r="BF688">
        <f t="shared" si="307"/>
        <v>1.9224078826589928</v>
      </c>
      <c r="BG688" s="9">
        <f t="shared" si="308"/>
        <v>6.2354393292779845E-7</v>
      </c>
      <c r="BH688" s="9">
        <f t="shared" si="309"/>
        <v>8.3772171334659003E-7</v>
      </c>
      <c r="BI688" s="2"/>
      <c r="BJ688" s="2"/>
      <c r="BK688" s="2"/>
      <c r="BL688" s="2"/>
      <c r="BM688" s="2"/>
      <c r="BN688" s="2"/>
      <c r="BO688" s="2"/>
      <c r="BP688" s="2"/>
      <c r="BQ688" s="2"/>
      <c r="BR688" s="11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V688" s="6"/>
      <c r="EW688" s="6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6"/>
      <c r="FJ688" s="7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</row>
    <row r="689" spans="1:225">
      <c r="A689" s="16">
        <v>107.94717017018075</v>
      </c>
      <c r="B689" s="2">
        <v>8.3506102900426926E-2</v>
      </c>
      <c r="C689" s="2">
        <v>5.3764314087750939E-2</v>
      </c>
      <c r="D689" s="2">
        <v>3.5519028474543045E-2</v>
      </c>
      <c r="E689" s="2">
        <v>2.9016353295393767E-2</v>
      </c>
      <c r="F689" s="2">
        <v>2.1928834066908327E-2</v>
      </c>
      <c r="G689" s="2">
        <v>1.8017788405010556E-2</v>
      </c>
      <c r="H689" s="2">
        <v>6.7031781654802074E-3</v>
      </c>
      <c r="I689" s="2">
        <v>5.1139336865026596E-3</v>
      </c>
      <c r="J689" s="2">
        <v>3.4077410525925984E-3</v>
      </c>
      <c r="K689" s="2">
        <v>0.81890309929657468</v>
      </c>
      <c r="L689" s="2">
        <v>0.80193647404967872</v>
      </c>
      <c r="M689" s="2">
        <v>0.78095477166260152</v>
      </c>
      <c r="N689" s="2">
        <v>0.76240264887401643</v>
      </c>
      <c r="O689" s="2">
        <v>0.76262997527069121</v>
      </c>
      <c r="P689" s="2">
        <v>0.73993982057677532</v>
      </c>
      <c r="Q689" s="2">
        <v>0.70560432911318594</v>
      </c>
      <c r="R689" s="2">
        <v>0.67560322069623469</v>
      </c>
      <c r="S689" s="2">
        <v>0.67771506186907582</v>
      </c>
      <c r="T689" s="2">
        <v>0.9024092021970016</v>
      </c>
      <c r="U689" s="2">
        <v>0.85570078813742967</v>
      </c>
      <c r="V689" s="2">
        <v>0.81647380013714455</v>
      </c>
      <c r="W689" s="2">
        <v>0.79141900216941019</v>
      </c>
      <c r="X689" s="2">
        <v>0.78455880933759958</v>
      </c>
      <c r="Y689" s="2">
        <v>0.75795760898178588</v>
      </c>
      <c r="Z689" s="2">
        <v>0.7123075072786661</v>
      </c>
      <c r="AA689" s="2">
        <v>0.68071715438273739</v>
      </c>
      <c r="AB689" s="2">
        <v>0.68112280292166838</v>
      </c>
      <c r="AC689" s="9">
        <v>9.4891325342768718E-3</v>
      </c>
      <c r="AD689" s="2"/>
      <c r="AE689" s="2">
        <f t="shared" si="310"/>
        <v>-0.10268720082025488</v>
      </c>
      <c r="AF689" s="2">
        <f t="shared" si="290"/>
        <v>-0.1558345105144599</v>
      </c>
      <c r="AG689" s="2">
        <f t="shared" si="291"/>
        <v>-0.20276045509974366</v>
      </c>
      <c r="AH689" s="2">
        <f t="shared" si="292"/>
        <v>-0.23392773949090295</v>
      </c>
      <c r="AI689" s="2">
        <f t="shared" si="293"/>
        <v>-0.24263374551725223</v>
      </c>
      <c r="AJ689" s="2">
        <f t="shared" si="294"/>
        <v>-0.27712781972975681</v>
      </c>
      <c r="AK689" s="2">
        <f t="shared" si="295"/>
        <v>-0.33924556856345445</v>
      </c>
      <c r="AL689" s="2">
        <f t="shared" si="296"/>
        <v>-0.38460839775463584</v>
      </c>
      <c r="AM689" s="2">
        <f t="shared" si="297"/>
        <v>-0.38401266174505211</v>
      </c>
      <c r="AN689" s="2">
        <f t="shared" si="298"/>
        <v>2.9598266868547527</v>
      </c>
      <c r="AO689" s="2">
        <f t="shared" si="299"/>
        <v>0.51083872889219273</v>
      </c>
      <c r="AP689" s="2">
        <f t="shared" si="300"/>
        <v>0.98816945965445091</v>
      </c>
      <c r="AQ689" s="23">
        <f t="shared" si="282"/>
        <v>3.4875125631183823</v>
      </c>
      <c r="AR689" s="2">
        <f t="shared" si="283"/>
        <v>-0.34870063894388426</v>
      </c>
      <c r="AS689" s="2">
        <f t="shared" si="284"/>
        <v>-0.39214932689550519</v>
      </c>
      <c r="AT689" s="2">
        <f t="shared" si="285"/>
        <v>1.1077995390296878</v>
      </c>
      <c r="AU689" s="2">
        <f t="shared" si="286"/>
        <v>6.8264863589733329</v>
      </c>
      <c r="AV689" s="2">
        <f t="shared" si="287"/>
        <v>0.69377058830034111</v>
      </c>
      <c r="AW689" s="27">
        <f t="shared" si="288"/>
        <v>1.3677622969754548E-2</v>
      </c>
      <c r="AX689" s="28">
        <f t="shared" si="301"/>
        <v>1.1297968519912742</v>
      </c>
      <c r="AY689" s="2">
        <v>1E-3</v>
      </c>
      <c r="AZ689" s="2">
        <v>50</v>
      </c>
      <c r="BA689" s="2">
        <f t="shared" si="302"/>
        <v>3.2530743424960407</v>
      </c>
      <c r="BB689" s="2">
        <f t="shared" si="303"/>
        <v>6.620561229748529</v>
      </c>
      <c r="BC689" s="2">
        <f t="shared" si="304"/>
        <v>0.10201420339830131</v>
      </c>
      <c r="BD689" s="2">
        <f t="shared" si="305"/>
        <v>7.7041946681195963E-3</v>
      </c>
      <c r="BE689" s="2">
        <f t="shared" si="306"/>
        <v>6.5477042971050281E-2</v>
      </c>
      <c r="BF689">
        <f t="shared" si="307"/>
        <v>1.8231226267443481</v>
      </c>
      <c r="BG689" s="9">
        <f t="shared" si="308"/>
        <v>5.9678122803822473E-7</v>
      </c>
      <c r="BH689" s="9">
        <f t="shared" si="309"/>
        <v>9.0163708292126567E-7</v>
      </c>
      <c r="BI689" s="2"/>
      <c r="BJ689" s="2"/>
      <c r="BK689" s="2"/>
      <c r="BL689" s="2"/>
      <c r="BM689" s="2"/>
      <c r="BN689" s="2"/>
      <c r="BO689" s="2"/>
      <c r="BP689" s="2"/>
      <c r="BQ689" s="2"/>
      <c r="BR689" s="11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V689" s="6"/>
      <c r="EW689" s="6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6"/>
      <c r="FJ689" s="7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</row>
    <row r="690" spans="1:225">
      <c r="A690" s="16">
        <v>108.11935960794732</v>
      </c>
      <c r="B690" s="2">
        <v>8.4009121270744058E-2</v>
      </c>
      <c r="C690" s="2">
        <v>5.4196007580374642E-2</v>
      </c>
      <c r="D690" s="2">
        <v>3.5597193492057769E-2</v>
      </c>
      <c r="E690" s="2">
        <v>2.9711421735869572E-2</v>
      </c>
      <c r="F690" s="2">
        <v>2.5015878546780675E-2</v>
      </c>
      <c r="G690" s="2">
        <v>2.0086086783387466E-2</v>
      </c>
      <c r="H690" s="2">
        <v>8.0809189119340642E-3</v>
      </c>
      <c r="I690" s="2">
        <v>6.2984914825366597E-3</v>
      </c>
      <c r="J690" s="2">
        <v>4.3341131252547229E-3</v>
      </c>
      <c r="K690" s="2">
        <v>0.81666466600030141</v>
      </c>
      <c r="L690" s="2">
        <v>0.7972133962385074</v>
      </c>
      <c r="M690" s="2">
        <v>0.77553138925229348</v>
      </c>
      <c r="N690" s="2">
        <v>0.75781021573919016</v>
      </c>
      <c r="O690" s="2">
        <v>0.75595346434495692</v>
      </c>
      <c r="P690" s="2">
        <v>0.73527387374724607</v>
      </c>
      <c r="Q690" s="2">
        <v>0.70727892996075514</v>
      </c>
      <c r="R690" s="2">
        <v>0.6715204927992926</v>
      </c>
      <c r="S690" s="2">
        <v>0.67533028106182758</v>
      </c>
      <c r="T690" s="2">
        <v>0.90067378727104552</v>
      </c>
      <c r="U690" s="2">
        <v>0.85140940381888208</v>
      </c>
      <c r="V690" s="2">
        <v>0.81112858274435129</v>
      </c>
      <c r="W690" s="2">
        <v>0.78752163747505977</v>
      </c>
      <c r="X690" s="2">
        <v>0.78096934289173758</v>
      </c>
      <c r="Y690" s="2">
        <v>0.75535996053063348</v>
      </c>
      <c r="Z690" s="2">
        <v>0.70837442354583369</v>
      </c>
      <c r="AA690" s="2">
        <v>0.6778189842818293</v>
      </c>
      <c r="AB690" s="2">
        <v>0.67966439418708224</v>
      </c>
      <c r="AC690" s="9">
        <v>9.5484133814757177E-3</v>
      </c>
      <c r="AD690" s="2"/>
      <c r="AE690" s="2">
        <f t="shared" si="310"/>
        <v>-0.10461214323495285</v>
      </c>
      <c r="AF690" s="2">
        <f t="shared" si="290"/>
        <v>-0.16086218052471968</v>
      </c>
      <c r="AG690" s="2">
        <f t="shared" si="291"/>
        <v>-0.2093286890441162</v>
      </c>
      <c r="AH690" s="2">
        <f t="shared" si="292"/>
        <v>-0.23886443250100561</v>
      </c>
      <c r="AI690" s="2">
        <f t="shared" si="293"/>
        <v>-0.24721938357264317</v>
      </c>
      <c r="AJ690" s="2">
        <f t="shared" si="294"/>
        <v>-0.28056087443655342</v>
      </c>
      <c r="AK690" s="2">
        <f t="shared" si="295"/>
        <v>-0.34478247826246261</v>
      </c>
      <c r="AL690" s="2">
        <f t="shared" si="296"/>
        <v>-0.38887501152359749</v>
      </c>
      <c r="AM690" s="2">
        <f t="shared" si="297"/>
        <v>-0.38615614060210368</v>
      </c>
      <c r="AN690" s="2">
        <f t="shared" si="298"/>
        <v>2.9516422042317987</v>
      </c>
      <c r="AO690" s="2">
        <f t="shared" si="299"/>
        <v>0.51021719278911482</v>
      </c>
      <c r="AP690" s="2">
        <f t="shared" si="300"/>
        <v>0.98661260694053987</v>
      </c>
      <c r="AQ690" s="23">
        <f t="shared" si="282"/>
        <v>3.4868038762892888</v>
      </c>
      <c r="AR690" s="2">
        <f t="shared" si="283"/>
        <v>-0.34633016477913381</v>
      </c>
      <c r="AS690" s="2">
        <f t="shared" si="284"/>
        <v>-0.39821074554066177</v>
      </c>
      <c r="AT690" s="2">
        <f t="shared" si="285"/>
        <v>1.3227852476513968</v>
      </c>
      <c r="AU690" s="2">
        <f t="shared" si="286"/>
        <v>8.2213133262971478</v>
      </c>
      <c r="AV690" s="2">
        <f t="shared" si="287"/>
        <v>0.69313828677551892</v>
      </c>
      <c r="AW690" s="27">
        <f t="shared" si="288"/>
        <v>1.3775625389119625E-2</v>
      </c>
      <c r="AX690" s="28">
        <f t="shared" si="301"/>
        <v>1.1304489714110122</v>
      </c>
      <c r="AY690" s="2">
        <v>1E-3</v>
      </c>
      <c r="AZ690" s="2">
        <v>50</v>
      </c>
      <c r="BA690" s="2">
        <f t="shared" si="302"/>
        <v>3.2583041311452976</v>
      </c>
      <c r="BB690" s="2">
        <f t="shared" si="303"/>
        <v>6.6645209380107646</v>
      </c>
      <c r="BC690" s="2">
        <f t="shared" si="304"/>
        <v>0.10217820602069019</v>
      </c>
      <c r="BD690" s="2">
        <f t="shared" si="305"/>
        <v>7.6656826155359651E-3</v>
      </c>
      <c r="BE690" s="2">
        <f t="shared" si="306"/>
        <v>6.5578338442819017E-2</v>
      </c>
      <c r="BF690">
        <f t="shared" si="307"/>
        <v>1.8019690692523833</v>
      </c>
      <c r="BG690" s="9">
        <f t="shared" si="308"/>
        <v>6.6532721117884003E-7</v>
      </c>
      <c r="BH690" s="9">
        <f t="shared" si="309"/>
        <v>9.1055668745739824E-7</v>
      </c>
      <c r="BI690" s="2"/>
      <c r="BJ690" s="2"/>
      <c r="BK690" s="2"/>
      <c r="BL690" s="2"/>
      <c r="BM690" s="2"/>
      <c r="BN690" s="2"/>
      <c r="BO690" s="2"/>
      <c r="BP690" s="2"/>
      <c r="BQ690" s="2"/>
      <c r="BR690" s="11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V690" s="6"/>
      <c r="EW690" s="6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6"/>
      <c r="FJ690" s="7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</row>
    <row r="691" spans="1:225">
      <c r="A691" s="16">
        <v>108.29316957029943</v>
      </c>
      <c r="B691" s="2">
        <v>8.3346300691242048E-2</v>
      </c>
      <c r="C691" s="2">
        <v>5.3544815315507158E-2</v>
      </c>
      <c r="D691" s="2">
        <v>3.4235012583563984E-2</v>
      </c>
      <c r="E691" s="2">
        <v>3.2626967613529602E-2</v>
      </c>
      <c r="F691" s="2">
        <v>2.6659723495074041E-2</v>
      </c>
      <c r="G691" s="2">
        <v>2.1002643176385373E-2</v>
      </c>
      <c r="H691" s="2">
        <v>8.9357531682168218E-3</v>
      </c>
      <c r="I691" s="2">
        <v>7.0722115347423729E-3</v>
      </c>
      <c r="J691" s="2">
        <v>4.9795644749167957E-3</v>
      </c>
      <c r="K691" s="2">
        <v>0.8315295687128117</v>
      </c>
      <c r="L691" s="2">
        <v>0.81696903947000232</v>
      </c>
      <c r="M691" s="2">
        <v>0.79872215547933367</v>
      </c>
      <c r="N691" s="2">
        <v>0.75415802543875754</v>
      </c>
      <c r="O691" s="2">
        <v>0.75412130163790225</v>
      </c>
      <c r="P691" s="2">
        <v>0.73683544797595713</v>
      </c>
      <c r="Q691" s="2">
        <v>0.71047409990293919</v>
      </c>
      <c r="R691" s="2">
        <v>0.67807813699503072</v>
      </c>
      <c r="S691" s="2">
        <v>0.68239365890596371</v>
      </c>
      <c r="T691" s="2">
        <v>0.91487586940405374</v>
      </c>
      <c r="U691" s="2">
        <v>0.87051385478550947</v>
      </c>
      <c r="V691" s="2">
        <v>0.83295716806289766</v>
      </c>
      <c r="W691" s="2">
        <v>0.78678499305228711</v>
      </c>
      <c r="X691" s="2">
        <v>0.78078102513297631</v>
      </c>
      <c r="Y691" s="2">
        <v>0.75783809115234246</v>
      </c>
      <c r="Z691" s="2">
        <v>0.71302931239456258</v>
      </c>
      <c r="AA691" s="2">
        <v>0.68515034852977308</v>
      </c>
      <c r="AB691" s="2">
        <v>0.68737322338088047</v>
      </c>
      <c r="AC691" s="9">
        <v>9.6041654927971811E-3</v>
      </c>
      <c r="AD691" s="2"/>
      <c r="AE691" s="2">
        <f t="shared" si="310"/>
        <v>-8.8966884763010498E-2</v>
      </c>
      <c r="AF691" s="2">
        <f t="shared" si="290"/>
        <v>-0.1386716040067997</v>
      </c>
      <c r="AG691" s="2">
        <f t="shared" si="291"/>
        <v>-0.18277305702937055</v>
      </c>
      <c r="AH691" s="2">
        <f t="shared" si="292"/>
        <v>-0.23980026604480223</v>
      </c>
      <c r="AI691" s="2">
        <f t="shared" si="293"/>
        <v>-0.24746054600619155</v>
      </c>
      <c r="AJ691" s="2">
        <f t="shared" si="294"/>
        <v>-0.2772855162183806</v>
      </c>
      <c r="AK691" s="2">
        <f t="shared" si="295"/>
        <v>-0.33823274806006692</v>
      </c>
      <c r="AL691" s="2">
        <f t="shared" si="296"/>
        <v>-0.37811697789886023</v>
      </c>
      <c r="AM691" s="2">
        <f t="shared" si="297"/>
        <v>-0.37487786880069834</v>
      </c>
      <c r="AN691" s="2">
        <f t="shared" si="298"/>
        <v>3.0753190798428389</v>
      </c>
      <c r="AO691" s="2">
        <f t="shared" si="299"/>
        <v>0.52817365183658815</v>
      </c>
      <c r="AP691" s="2">
        <f t="shared" si="300"/>
        <v>0.97838192306589788</v>
      </c>
      <c r="AQ691" s="23">
        <f t="shared" si="282"/>
        <v>3.5071517216505024</v>
      </c>
      <c r="AR691" s="2">
        <f t="shared" si="283"/>
        <v>-0.34182278544800043</v>
      </c>
      <c r="AS691" s="2">
        <f t="shared" si="284"/>
        <v>-0.38849275137673173</v>
      </c>
      <c r="AT691" s="2">
        <f t="shared" si="285"/>
        <v>1.1899315993142885</v>
      </c>
      <c r="AU691" s="2">
        <f t="shared" si="286"/>
        <v>7.3653312970397655</v>
      </c>
      <c r="AV691" s="2">
        <f t="shared" si="287"/>
        <v>0.69768327986092304</v>
      </c>
      <c r="AW691" s="27">
        <f t="shared" si="288"/>
        <v>1.3765795698460318E-2</v>
      </c>
      <c r="AX691" s="28">
        <f t="shared" si="301"/>
        <v>1.1290604299583378</v>
      </c>
      <c r="AY691" s="2">
        <v>1E-3</v>
      </c>
      <c r="AZ691" s="2">
        <v>50</v>
      </c>
      <c r="BA691" s="2">
        <f t="shared" si="302"/>
        <v>3.1114213472562144</v>
      </c>
      <c r="BB691" s="2">
        <f t="shared" si="303"/>
        <v>6.2963461118301254</v>
      </c>
      <c r="BC691" s="2">
        <f t="shared" si="304"/>
        <v>9.7572061612729175E-2</v>
      </c>
      <c r="BD691" s="2">
        <f t="shared" si="305"/>
        <v>7.7481532406937911E-3</v>
      </c>
      <c r="BE691" s="2">
        <f t="shared" si="306"/>
        <v>6.2728653930118838E-2</v>
      </c>
      <c r="BF691">
        <f t="shared" si="307"/>
        <v>2.0015173773616648</v>
      </c>
      <c r="BG691" s="9">
        <f t="shared" si="308"/>
        <v>6.9450528303072642E-7</v>
      </c>
      <c r="BH691" s="9">
        <f t="shared" si="309"/>
        <v>7.8538867269573817E-7</v>
      </c>
      <c r="BI691" s="2"/>
      <c r="BJ691" s="2"/>
      <c r="BK691" s="2"/>
      <c r="BL691" s="2"/>
      <c r="BM691" s="2"/>
      <c r="BN691" s="2"/>
      <c r="BO691" s="2"/>
      <c r="BP691" s="2"/>
      <c r="BQ691" s="2"/>
      <c r="BR691" s="11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V691" s="6"/>
      <c r="EW691" s="6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6"/>
      <c r="FJ691" s="7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</row>
    <row r="692" spans="1:225">
      <c r="A692" s="16">
        <v>108.45727829512367</v>
      </c>
      <c r="B692" s="2">
        <v>9.1511893102098563E-2</v>
      </c>
      <c r="C692" s="2">
        <v>6.0539789171601424E-2</v>
      </c>
      <c r="D692" s="2">
        <v>3.9057408861732076E-2</v>
      </c>
      <c r="E692" s="2">
        <v>3.7097666356571725E-2</v>
      </c>
      <c r="F692" s="2">
        <v>3.1000040483519141E-2</v>
      </c>
      <c r="G692" s="2">
        <v>2.5789217281914557E-2</v>
      </c>
      <c r="H692" s="2">
        <v>1.1614830411939475E-2</v>
      </c>
      <c r="I692" s="2">
        <v>9.3368792339804402E-3</v>
      </c>
      <c r="J692" s="2">
        <v>6.7295348152415814E-3</v>
      </c>
      <c r="K692" s="2">
        <v>0.8468536488019367</v>
      </c>
      <c r="L692" s="2">
        <v>0.83717051577292811</v>
      </c>
      <c r="M692" s="2">
        <v>0.82575377083660861</v>
      </c>
      <c r="N692" s="2">
        <v>0.78870339456979399</v>
      </c>
      <c r="O692" s="2">
        <v>0.78947316370955611</v>
      </c>
      <c r="P692" s="2">
        <v>0.77262718426762766</v>
      </c>
      <c r="Q692" s="2">
        <v>0.75855980075849871</v>
      </c>
      <c r="R692" s="2">
        <v>0.73238374352372226</v>
      </c>
      <c r="S692" s="2">
        <v>0.73900758954071655</v>
      </c>
      <c r="T692" s="2">
        <v>0.93836554190403532</v>
      </c>
      <c r="U692" s="2">
        <v>0.89771030494452952</v>
      </c>
      <c r="V692" s="2">
        <v>0.86481117969834065</v>
      </c>
      <c r="W692" s="2">
        <v>0.82580106092636574</v>
      </c>
      <c r="X692" s="2">
        <v>0.82047320419307523</v>
      </c>
      <c r="Y692" s="2">
        <v>0.79841640154954219</v>
      </c>
      <c r="Z692" s="2">
        <v>0.76344203883368211</v>
      </c>
      <c r="AA692" s="2">
        <v>0.74172062275770267</v>
      </c>
      <c r="AB692" s="2">
        <v>0.74573712435595818</v>
      </c>
      <c r="AC692" s="9">
        <v>9.5712424514838475E-3</v>
      </c>
      <c r="AD692" s="2"/>
      <c r="AE692" s="2">
        <f t="shared" si="310"/>
        <v>-6.3615702368182189E-2</v>
      </c>
      <c r="AF692" s="2">
        <f t="shared" si="290"/>
        <v>-0.10790786301109132</v>
      </c>
      <c r="AG692" s="2">
        <f t="shared" si="291"/>
        <v>-0.14524408524492932</v>
      </c>
      <c r="AH692" s="2">
        <f t="shared" si="292"/>
        <v>-0.19140138080541452</v>
      </c>
      <c r="AI692" s="2">
        <f t="shared" si="293"/>
        <v>-0.19787402688524153</v>
      </c>
      <c r="AJ692" s="2">
        <f t="shared" si="294"/>
        <v>-0.22512501117291417</v>
      </c>
      <c r="AK692" s="2">
        <f t="shared" si="295"/>
        <v>-0.26991807228873171</v>
      </c>
      <c r="AL692" s="2">
        <f t="shared" si="296"/>
        <v>-0.29878262591037696</v>
      </c>
      <c r="AM692" s="2">
        <f t="shared" si="297"/>
        <v>-0.29338212109877015</v>
      </c>
      <c r="AN692" s="2">
        <f t="shared" si="298"/>
        <v>2.4677139332796716</v>
      </c>
      <c r="AO692" s="2">
        <f t="shared" si="299"/>
        <v>0.42337553357241903</v>
      </c>
      <c r="AP692" s="2">
        <f t="shared" si="300"/>
        <v>0.96894571019511011</v>
      </c>
      <c r="AQ692" s="23">
        <f t="shared" si="282"/>
        <v>3.3839523169559191</v>
      </c>
      <c r="AR692" s="2">
        <f t="shared" si="283"/>
        <v>-0.27633364248590037</v>
      </c>
      <c r="AS692" s="2">
        <f t="shared" si="284"/>
        <v>-0.31145066259999027</v>
      </c>
      <c r="AT692" s="2">
        <f t="shared" si="285"/>
        <v>0.8953692396373899</v>
      </c>
      <c r="AU692" s="2">
        <f t="shared" si="286"/>
        <v>5.5229481772270237</v>
      </c>
      <c r="AV692" s="2">
        <f t="shared" si="287"/>
        <v>0.74826082340266553</v>
      </c>
      <c r="AW692" s="27">
        <f t="shared" si="288"/>
        <v>1.2791318417499488E-2</v>
      </c>
      <c r="AX692" s="28">
        <f t="shared" si="301"/>
        <v>1.1302795610675633</v>
      </c>
      <c r="AY692" s="2">
        <v>1E-3</v>
      </c>
      <c r="AZ692" s="2">
        <v>50</v>
      </c>
      <c r="BA692" s="2">
        <f t="shared" si="302"/>
        <v>4.1091654399427426</v>
      </c>
      <c r="BB692" s="2">
        <f t="shared" si="303"/>
        <v>8.3939537538957687</v>
      </c>
      <c r="BC692" s="2">
        <f t="shared" si="304"/>
        <v>0.12886063915340706</v>
      </c>
      <c r="BD692" s="2">
        <f t="shared" si="305"/>
        <v>7.6756503721106418E-3</v>
      </c>
      <c r="BE692" s="2">
        <f t="shared" si="306"/>
        <v>8.1894729442840486E-2</v>
      </c>
      <c r="BF692">
        <f t="shared" si="307"/>
        <v>1.6984510154758603</v>
      </c>
      <c r="BG692" s="9">
        <f t="shared" si="308"/>
        <v>8.6266976396799817E-7</v>
      </c>
      <c r="BH692" s="9">
        <f t="shared" si="309"/>
        <v>1.287771447448987E-6</v>
      </c>
      <c r="BI692" s="2"/>
      <c r="BJ692" s="2"/>
      <c r="BK692" s="2"/>
      <c r="BL692" s="2"/>
      <c r="BM692" s="2"/>
      <c r="BN692" s="2"/>
      <c r="BO692" s="2"/>
      <c r="BP692" s="2"/>
      <c r="BQ692" s="2"/>
      <c r="BR692" s="11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V692" s="6"/>
      <c r="EW692" s="6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6"/>
      <c r="FJ692" s="7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</row>
    <row r="693" spans="1:225">
      <c r="A693" s="16">
        <v>108.62783973887615</v>
      </c>
      <c r="B693" s="2">
        <v>9.0536437505694983E-2</v>
      </c>
      <c r="C693" s="2">
        <v>5.9502834150712447E-2</v>
      </c>
      <c r="D693" s="2">
        <v>3.9709268871681455E-2</v>
      </c>
      <c r="E693" s="2">
        <v>3.4452349596515046E-2</v>
      </c>
      <c r="F693" s="2">
        <v>2.7071411381976551E-2</v>
      </c>
      <c r="G693" s="2">
        <v>2.2793000077471176E-2</v>
      </c>
      <c r="H693" s="2">
        <v>9.4106704648634545E-3</v>
      </c>
      <c r="I693" s="2">
        <v>7.3871397054347419E-3</v>
      </c>
      <c r="J693" s="2">
        <v>5.1375957894499794E-3</v>
      </c>
      <c r="K693" s="2">
        <v>0.86744000970947877</v>
      </c>
      <c r="L693" s="2">
        <v>0.85036931247576242</v>
      </c>
      <c r="M693" s="2">
        <v>0.8357131309282223</v>
      </c>
      <c r="N693" s="2">
        <v>0.81439945169968231</v>
      </c>
      <c r="O693" s="2">
        <v>0.82188402105996661</v>
      </c>
      <c r="P693" s="2">
        <v>0.80428744946541164</v>
      </c>
      <c r="Q693" s="2">
        <v>0.79179780301743041</v>
      </c>
      <c r="R693" s="2">
        <v>0.75511876529447441</v>
      </c>
      <c r="S693" s="2">
        <v>0.76032980304506559</v>
      </c>
      <c r="T693" s="2">
        <v>0.95797644721517372</v>
      </c>
      <c r="U693" s="2">
        <v>0.90987214662647486</v>
      </c>
      <c r="V693" s="2">
        <v>0.87542239979990377</v>
      </c>
      <c r="W693" s="2">
        <v>0.84885180129619731</v>
      </c>
      <c r="X693" s="2">
        <v>0.84895543244194316</v>
      </c>
      <c r="Y693" s="2">
        <v>0.82708044954288285</v>
      </c>
      <c r="Z693" s="2">
        <v>0.79420752348577617</v>
      </c>
      <c r="AA693" s="2">
        <v>0.76250590499990911</v>
      </c>
      <c r="AB693" s="2">
        <v>0.76546739883451553</v>
      </c>
      <c r="AC693" s="9">
        <v>9.5383194471346886E-3</v>
      </c>
      <c r="AD693" s="2"/>
      <c r="AE693" s="2">
        <f t="shared" si="310"/>
        <v>-4.293208668388402E-2</v>
      </c>
      <c r="AF693" s="2">
        <f t="shared" si="290"/>
        <v>-9.445118755470476E-2</v>
      </c>
      <c r="AG693" s="2">
        <f t="shared" si="291"/>
        <v>-0.13304876647879788</v>
      </c>
      <c r="AH693" s="2">
        <f t="shared" si="292"/>
        <v>-0.16387066468474987</v>
      </c>
      <c r="AI693" s="2">
        <f t="shared" si="293"/>
        <v>-0.16374858822775848</v>
      </c>
      <c r="AJ693" s="2">
        <f t="shared" si="294"/>
        <v>-0.18985330991960619</v>
      </c>
      <c r="AK693" s="2">
        <f t="shared" si="295"/>
        <v>-0.23041048729311833</v>
      </c>
      <c r="AL693" s="2">
        <f t="shared" si="296"/>
        <v>-0.27114502626838111</v>
      </c>
      <c r="AM693" s="2">
        <f t="shared" si="297"/>
        <v>-0.26726865285855211</v>
      </c>
      <c r="AN693" s="2">
        <f t="shared" si="298"/>
        <v>2.3146334706929679</v>
      </c>
      <c r="AO693" s="2">
        <f t="shared" si="299"/>
        <v>0.39490235946504132</v>
      </c>
      <c r="AP693" s="2">
        <f t="shared" si="300"/>
        <v>0.97226671079824911</v>
      </c>
      <c r="AQ693" s="23">
        <f t="shared" si="282"/>
        <v>3.3481346057791463</v>
      </c>
      <c r="AR693" s="2">
        <f t="shared" si="283"/>
        <v>-0.233449218982521</v>
      </c>
      <c r="AS693" s="2">
        <f t="shared" si="284"/>
        <v>-0.28088023707845666</v>
      </c>
      <c r="AT693" s="2">
        <f t="shared" si="285"/>
        <v>1.2093359422243739</v>
      </c>
      <c r="AU693" s="2">
        <f t="shared" si="286"/>
        <v>7.5993862562539025</v>
      </c>
      <c r="AV693" s="2">
        <f t="shared" si="287"/>
        <v>0.77731257756878358</v>
      </c>
      <c r="AW693" s="27">
        <f t="shared" si="288"/>
        <v>1.2270892974571292E-2</v>
      </c>
      <c r="AX693" s="28">
        <f t="shared" si="301"/>
        <v>1.1288261400938815</v>
      </c>
      <c r="AY693" s="2">
        <v>1E-3</v>
      </c>
      <c r="AZ693" s="2">
        <v>50</v>
      </c>
      <c r="BA693" s="2">
        <f t="shared" si="302"/>
        <v>4.4503959155398141</v>
      </c>
      <c r="BB693" s="2">
        <f t="shared" si="303"/>
        <v>8.9895779288815181</v>
      </c>
      <c r="BC693" s="2">
        <f t="shared" si="304"/>
        <v>0.13956139526233419</v>
      </c>
      <c r="BD693" s="2">
        <f t="shared" si="305"/>
        <v>7.7622438664025272E-3</v>
      </c>
      <c r="BE693" s="2">
        <f t="shared" si="306"/>
        <v>8.8347658329427148E-2</v>
      </c>
      <c r="BF693">
        <f t="shared" si="307"/>
        <v>1.9131793250431435</v>
      </c>
      <c r="BG693" s="9">
        <f t="shared" si="308"/>
        <v>7.6544473176217058E-7</v>
      </c>
      <c r="BH693" s="9">
        <f t="shared" si="309"/>
        <v>1.2826243054469812E-6</v>
      </c>
      <c r="BI693" s="2"/>
      <c r="BJ693" s="2"/>
      <c r="BK693" s="2"/>
      <c r="BL693" s="2"/>
      <c r="BM693" s="2"/>
      <c r="BN693" s="2"/>
      <c r="BO693" s="2"/>
      <c r="BP693" s="2"/>
      <c r="BQ693" s="2"/>
      <c r="BR693" s="11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V693" s="6"/>
      <c r="EW693" s="6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6"/>
      <c r="FJ693" s="7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</row>
    <row r="694" spans="1:225">
      <c r="A694" s="16">
        <v>108.80488707829338</v>
      </c>
      <c r="B694" s="2">
        <v>8.9878398572069446E-2</v>
      </c>
      <c r="C694" s="2">
        <v>6.0179571615598434E-2</v>
      </c>
      <c r="D694" s="2">
        <v>3.9320111002834904E-2</v>
      </c>
      <c r="E694" s="2">
        <v>3.4199623715745996E-2</v>
      </c>
      <c r="F694" s="2">
        <v>2.8239816997074126E-2</v>
      </c>
      <c r="G694" s="2">
        <v>2.2978037196053677E-2</v>
      </c>
      <c r="H694" s="2">
        <v>9.6200817043668105E-3</v>
      </c>
      <c r="I694" s="2">
        <v>7.5803526372860332E-3</v>
      </c>
      <c r="J694" s="2">
        <v>5.3021911777062728E-3</v>
      </c>
      <c r="K694" s="2">
        <v>0.86582635209907988</v>
      </c>
      <c r="L694" s="2">
        <v>0.84961205814240237</v>
      </c>
      <c r="M694" s="2">
        <v>0.83873474827093475</v>
      </c>
      <c r="N694" s="2">
        <v>0.82175951439789352</v>
      </c>
      <c r="O694" s="2">
        <v>0.82259650318617472</v>
      </c>
      <c r="P694" s="2">
        <v>0.80750202966827511</v>
      </c>
      <c r="Q694" s="2">
        <v>0.79485341313213398</v>
      </c>
      <c r="R694" s="2">
        <v>0.75603361469212738</v>
      </c>
      <c r="S694" s="2">
        <v>0.76066736925444944</v>
      </c>
      <c r="T694" s="2">
        <v>0.95570475067114935</v>
      </c>
      <c r="U694" s="2">
        <v>0.90979162975800076</v>
      </c>
      <c r="V694" s="2">
        <v>0.87805485927376969</v>
      </c>
      <c r="W694" s="2">
        <v>0.85595913811363955</v>
      </c>
      <c r="X694" s="2">
        <v>0.85083632018324884</v>
      </c>
      <c r="Y694" s="2">
        <v>0.83048006686432874</v>
      </c>
      <c r="Z694" s="2">
        <v>0.79658172031507746</v>
      </c>
      <c r="AA694" s="2">
        <v>0.76361396732941345</v>
      </c>
      <c r="AB694" s="2">
        <v>0.76596956043215569</v>
      </c>
      <c r="AC694" s="9">
        <v>9.5100873562219499E-3</v>
      </c>
      <c r="AD694" s="2"/>
      <c r="AE694" s="2">
        <f t="shared" si="310"/>
        <v>-4.5306251841171971E-2</v>
      </c>
      <c r="AF694" s="2">
        <f t="shared" si="290"/>
        <v>-9.4539683978683287E-2</v>
      </c>
      <c r="AG694" s="2">
        <f t="shared" si="291"/>
        <v>-0.13004620521036883</v>
      </c>
      <c r="AH694" s="2">
        <f t="shared" si="292"/>
        <v>-0.15553263982833876</v>
      </c>
      <c r="AI694" s="2">
        <f t="shared" si="293"/>
        <v>-0.16153550711817694</v>
      </c>
      <c r="AJ694" s="2">
        <f t="shared" si="294"/>
        <v>-0.18575135158427977</v>
      </c>
      <c r="AK694" s="2">
        <f t="shared" si="295"/>
        <v>-0.22742555562934455</v>
      </c>
      <c r="AL694" s="2">
        <f t="shared" si="296"/>
        <v>-0.26969289587638806</v>
      </c>
      <c r="AM694" s="2">
        <f t="shared" si="297"/>
        <v>-0.26661284837035681</v>
      </c>
      <c r="AN694" s="2">
        <f t="shared" si="298"/>
        <v>2.2982445613122304</v>
      </c>
      <c r="AO694" s="2">
        <f t="shared" si="299"/>
        <v>0.39194283558711812</v>
      </c>
      <c r="AP694" s="2">
        <f t="shared" si="300"/>
        <v>0.97896748360910479</v>
      </c>
      <c r="AQ694" s="23">
        <f t="shared" si="282"/>
        <v>3.3443372030475769</v>
      </c>
      <c r="AR694" s="2">
        <f t="shared" si="283"/>
        <v>-0.22959756732630879</v>
      </c>
      <c r="AS694" s="2">
        <f t="shared" si="284"/>
        <v>-0.27966943991261761</v>
      </c>
      <c r="AT694" s="2">
        <f t="shared" si="285"/>
        <v>1.2766691006004651</v>
      </c>
      <c r="AU694" s="2">
        <f t="shared" si="286"/>
        <v>8.0393529138181314</v>
      </c>
      <c r="AV694" s="2">
        <f t="shared" si="287"/>
        <v>0.77951053364513534</v>
      </c>
      <c r="AW694" s="27">
        <f t="shared" si="288"/>
        <v>1.2200075490642857E-2</v>
      </c>
      <c r="AX694" s="28">
        <f t="shared" si="301"/>
        <v>1.1285645109297562</v>
      </c>
      <c r="AY694" s="2">
        <v>1E-3</v>
      </c>
      <c r="AZ694" s="2">
        <v>50</v>
      </c>
      <c r="BA694" s="2">
        <f t="shared" si="302"/>
        <v>4.4879872600712591</v>
      </c>
      <c r="BB694" s="2">
        <f t="shared" si="303"/>
        <v>9.0470996962435564</v>
      </c>
      <c r="BC694" s="2">
        <f t="shared" si="304"/>
        <v>0.14074023431219868</v>
      </c>
      <c r="BD694" s="2">
        <f t="shared" si="305"/>
        <v>7.7780394194420311E-3</v>
      </c>
      <c r="BE694" s="2">
        <f t="shared" si="306"/>
        <v>8.9055399432986349E-2</v>
      </c>
      <c r="BF694">
        <f t="shared" si="307"/>
        <v>1.93599828381894</v>
      </c>
      <c r="BG694" s="9">
        <f t="shared" si="308"/>
        <v>7.7199240662874087E-7</v>
      </c>
      <c r="BH694" s="9">
        <f t="shared" si="309"/>
        <v>1.2834666886439627E-6</v>
      </c>
      <c r="BI694" s="2"/>
      <c r="BJ694" s="2"/>
      <c r="BK694" s="2"/>
      <c r="BL694" s="2"/>
      <c r="BM694" s="2"/>
      <c r="BN694" s="2"/>
      <c r="BO694" s="2"/>
      <c r="BP694" s="2"/>
      <c r="BQ694" s="2"/>
      <c r="BR694" s="11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V694" s="6"/>
      <c r="EW694" s="6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6"/>
      <c r="FJ694" s="7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</row>
    <row r="695" spans="1:225">
      <c r="A695" s="16">
        <v>108.9835512883902</v>
      </c>
      <c r="B695" s="2">
        <v>9.154455942992662E-2</v>
      </c>
      <c r="C695" s="2">
        <v>6.037753370343811E-2</v>
      </c>
      <c r="D695" s="2">
        <v>4.0680874656965044E-2</v>
      </c>
      <c r="E695" s="2">
        <v>3.4771661849201087E-2</v>
      </c>
      <c r="F695" s="2">
        <v>2.9289748443336809E-2</v>
      </c>
      <c r="G695" s="2">
        <v>2.3905984221532461E-2</v>
      </c>
      <c r="H695" s="2">
        <v>1.0191015130323097E-2</v>
      </c>
      <c r="I695" s="2">
        <v>8.0700299014362965E-3</v>
      </c>
      <c r="J695" s="2">
        <v>5.6867179700580009E-3</v>
      </c>
      <c r="K695" s="2">
        <v>0.86389887434802737</v>
      </c>
      <c r="L695" s="2">
        <v>0.85353617775382429</v>
      </c>
      <c r="M695" s="2">
        <v>0.83901228971657671</v>
      </c>
      <c r="N695" s="2">
        <v>0.82558477549814424</v>
      </c>
      <c r="O695" s="2">
        <v>0.8247887068331935</v>
      </c>
      <c r="P695" s="2">
        <v>0.808009867672705</v>
      </c>
      <c r="Q695" s="2">
        <v>0.78623515960416457</v>
      </c>
      <c r="R695" s="2">
        <v>0.75637717658943526</v>
      </c>
      <c r="S695" s="2">
        <v>0.76963509612653291</v>
      </c>
      <c r="T695" s="2">
        <v>0.95544343377795404</v>
      </c>
      <c r="U695" s="2">
        <v>0.91391371145726241</v>
      </c>
      <c r="V695" s="2">
        <v>0.87969316437354172</v>
      </c>
      <c r="W695" s="2">
        <v>0.86035643734734535</v>
      </c>
      <c r="X695" s="2">
        <v>0.85407845527653026</v>
      </c>
      <c r="Y695" s="2">
        <v>0.83191585189423745</v>
      </c>
      <c r="Z695" s="2">
        <v>0.79029715820541691</v>
      </c>
      <c r="AA695" s="2">
        <v>0.76444720649087161</v>
      </c>
      <c r="AB695" s="2">
        <v>0.77532181409659096</v>
      </c>
      <c r="AC695" s="9">
        <v>9.5423249536082024E-3</v>
      </c>
      <c r="AD695" s="2"/>
      <c r="AE695" s="2">
        <f t="shared" si="310"/>
        <v>-4.5579717705253202E-2</v>
      </c>
      <c r="AF695" s="2">
        <f t="shared" si="290"/>
        <v>-9.0019119580657614E-2</v>
      </c>
      <c r="AG695" s="2">
        <f t="shared" si="291"/>
        <v>-0.12818210916003908</v>
      </c>
      <c r="AH695" s="2">
        <f t="shared" si="292"/>
        <v>-0.15040851356845006</v>
      </c>
      <c r="AI695" s="2">
        <f t="shared" si="293"/>
        <v>-0.15773222140786922</v>
      </c>
      <c r="AJ695" s="2">
        <f t="shared" si="294"/>
        <v>-0.18402398282607302</v>
      </c>
      <c r="AK695" s="2">
        <f t="shared" si="295"/>
        <v>-0.23534625462049558</v>
      </c>
      <c r="AL695" s="2">
        <f t="shared" si="296"/>
        <v>-0.2686023122553659</v>
      </c>
      <c r="AM695" s="2">
        <f t="shared" si="297"/>
        <v>-0.25447709182311767</v>
      </c>
      <c r="AN695" s="2">
        <f t="shared" si="298"/>
        <v>2.2862810343917088</v>
      </c>
      <c r="AO695" s="2">
        <f t="shared" si="299"/>
        <v>0.38965433395968119</v>
      </c>
      <c r="AP695" s="2">
        <f t="shared" si="300"/>
        <v>0.97768061350787649</v>
      </c>
      <c r="AQ695" s="23">
        <f t="shared" si="282"/>
        <v>3.3413905196055627</v>
      </c>
      <c r="AR695" s="2">
        <f t="shared" si="283"/>
        <v>-0.24049934605288295</v>
      </c>
      <c r="AS695" s="2">
        <f t="shared" si="284"/>
        <v>-0.27921511638464769</v>
      </c>
      <c r="AT695" s="2">
        <f t="shared" si="285"/>
        <v>0.98712560836047447</v>
      </c>
      <c r="AU695" s="2">
        <f t="shared" si="286"/>
        <v>6.1530859379985747</v>
      </c>
      <c r="AV695" s="2">
        <f t="shared" si="287"/>
        <v>0.77447472100912451</v>
      </c>
      <c r="AW695" s="27">
        <f t="shared" si="288"/>
        <v>1.2321028297960133E-2</v>
      </c>
      <c r="AX695" s="28">
        <f t="shared" si="301"/>
        <v>1.1294619163507797</v>
      </c>
      <c r="AY695" s="2">
        <v>1E-3</v>
      </c>
      <c r="AZ695" s="2">
        <v>50</v>
      </c>
      <c r="BA695" s="2">
        <f t="shared" si="302"/>
        <v>4.5173455284464366</v>
      </c>
      <c r="BB695" s="2">
        <f t="shared" si="303"/>
        <v>9.1698451250874022</v>
      </c>
      <c r="BC695" s="2">
        <f t="shared" si="304"/>
        <v>0.14166088968189711</v>
      </c>
      <c r="BD695" s="2">
        <f t="shared" si="305"/>
        <v>7.7241256790833287E-3</v>
      </c>
      <c r="BE695" s="2">
        <f t="shared" si="306"/>
        <v>8.9607702555486668E-2</v>
      </c>
      <c r="BF695">
        <f t="shared" si="307"/>
        <v>1.9847532148182032</v>
      </c>
      <c r="BG695" s="9">
        <f t="shared" si="308"/>
        <v>8.0343979253629016E-7</v>
      </c>
      <c r="BH695" s="9">
        <f t="shared" si="309"/>
        <v>1.2623068451837277E-6</v>
      </c>
      <c r="BI695" s="2"/>
      <c r="BJ695" s="2"/>
      <c r="BK695" s="2"/>
      <c r="BL695" s="2"/>
      <c r="BM695" s="2"/>
      <c r="BN695" s="2"/>
      <c r="BO695" s="2"/>
      <c r="BP695" s="2"/>
      <c r="BQ695" s="2"/>
      <c r="BR695" s="11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V695" s="6"/>
      <c r="EW695" s="6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6"/>
      <c r="FJ695" s="7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</row>
    <row r="696" spans="1:225">
      <c r="A696" s="16">
        <v>109.16868298120549</v>
      </c>
      <c r="B696" s="2">
        <v>8.9954678949556527E-2</v>
      </c>
      <c r="C696" s="2">
        <v>5.8253778552609395E-2</v>
      </c>
      <c r="D696" s="2">
        <v>3.713634769460622E-2</v>
      </c>
      <c r="E696" s="2">
        <v>3.2122441148333229E-2</v>
      </c>
      <c r="F696" s="2">
        <v>2.5942211302946203E-2</v>
      </c>
      <c r="G696" s="2">
        <v>2.0513098061291264E-2</v>
      </c>
      <c r="H696" s="2">
        <v>8.0248171851557432E-3</v>
      </c>
      <c r="I696" s="2">
        <v>6.2070111884655098E-3</v>
      </c>
      <c r="J696" s="2">
        <v>4.2223438680493199E-3</v>
      </c>
      <c r="K696" s="2">
        <v>0.87018650954736809</v>
      </c>
      <c r="L696" s="2">
        <v>0.8573661734649316</v>
      </c>
      <c r="M696" s="2">
        <v>0.84111013443467852</v>
      </c>
      <c r="N696" s="2">
        <v>0.82345915991894691</v>
      </c>
      <c r="O696" s="2">
        <v>0.83123590653782065</v>
      </c>
      <c r="P696" s="2">
        <v>0.81340161850540793</v>
      </c>
      <c r="Q696" s="2">
        <v>0.78923214342019898</v>
      </c>
      <c r="R696" s="2">
        <v>0.76173407868680265</v>
      </c>
      <c r="S696" s="2">
        <v>0.77322915193439767</v>
      </c>
      <c r="T696" s="2">
        <v>0.96014118849692465</v>
      </c>
      <c r="U696" s="2">
        <v>0.91561995201754098</v>
      </c>
      <c r="V696" s="2">
        <v>0.87824648212928469</v>
      </c>
      <c r="W696" s="2">
        <v>0.8555816010672801</v>
      </c>
      <c r="X696" s="2">
        <v>0.85717811784076681</v>
      </c>
      <c r="Y696" s="2">
        <v>0.83391471656669924</v>
      </c>
      <c r="Z696" s="2">
        <v>0.79166198498186946</v>
      </c>
      <c r="AA696" s="2">
        <v>0.76794108987526821</v>
      </c>
      <c r="AB696" s="2">
        <v>0.77745149580244699</v>
      </c>
      <c r="AC696" s="9">
        <v>9.5745625357263279E-3</v>
      </c>
      <c r="AD696" s="2"/>
      <c r="AE696" s="2">
        <f t="shared" si="310"/>
        <v>-4.0674933983222826E-2</v>
      </c>
      <c r="AF696" s="2">
        <f t="shared" si="290"/>
        <v>-8.815389994680646E-2</v>
      </c>
      <c r="AG696" s="2">
        <f t="shared" si="291"/>
        <v>-0.12982799339015547</v>
      </c>
      <c r="AH696" s="2">
        <f t="shared" si="292"/>
        <v>-0.15597380613404224</v>
      </c>
      <c r="AI696" s="2">
        <f t="shared" si="293"/>
        <v>-0.15410954319248665</v>
      </c>
      <c r="AJ696" s="2">
        <f t="shared" si="294"/>
        <v>-0.18162414016543832</v>
      </c>
      <c r="AK696" s="2">
        <f t="shared" si="295"/>
        <v>-0.23362076490610345</v>
      </c>
      <c r="AL696" s="2">
        <f t="shared" si="296"/>
        <v>-0.26404225466809006</v>
      </c>
      <c r="AM696" s="2">
        <f t="shared" si="297"/>
        <v>-0.25173402169476555</v>
      </c>
      <c r="AN696" s="2">
        <f t="shared" si="298"/>
        <v>2.2709264626832866</v>
      </c>
      <c r="AO696" s="2">
        <f t="shared" si="299"/>
        <v>0.38695912402549998</v>
      </c>
      <c r="AP696" s="2">
        <f t="shared" si="300"/>
        <v>0.97204041234287852</v>
      </c>
      <c r="AQ696" s="23">
        <f t="shared" si="282"/>
        <v>3.3379084781182016</v>
      </c>
      <c r="AR696" s="2">
        <f t="shared" si="283"/>
        <v>-0.23669477654473839</v>
      </c>
      <c r="AS696" s="2">
        <f t="shared" si="284"/>
        <v>-0.27215776230382777</v>
      </c>
      <c r="AT696" s="2">
        <f t="shared" si="285"/>
        <v>0.90419023286225508</v>
      </c>
      <c r="AU696" s="2">
        <f t="shared" si="286"/>
        <v>5.6197203724988736</v>
      </c>
      <c r="AV696" s="2">
        <f t="shared" si="287"/>
        <v>0.77841188811483319</v>
      </c>
      <c r="AW696" s="27">
        <f t="shared" si="288"/>
        <v>1.2300123728729417E-2</v>
      </c>
      <c r="AX696" s="28">
        <f t="shared" si="301"/>
        <v>1.1294955146473973</v>
      </c>
      <c r="AY696" s="2">
        <v>1E-3</v>
      </c>
      <c r="AZ696" s="2">
        <v>50</v>
      </c>
      <c r="BA696" s="2">
        <f t="shared" si="302"/>
        <v>4.552250235774042</v>
      </c>
      <c r="BB696" s="2">
        <f t="shared" si="303"/>
        <v>9.2430970210873511</v>
      </c>
      <c r="BC696" s="2">
        <f t="shared" si="304"/>
        <v>0.14275547761256963</v>
      </c>
      <c r="BD696" s="2">
        <f t="shared" si="305"/>
        <v>7.7221216934759357E-3</v>
      </c>
      <c r="BE696" s="2">
        <f t="shared" si="306"/>
        <v>9.026385570296469E-2</v>
      </c>
      <c r="BF696">
        <f t="shared" si="307"/>
        <v>2.0136971811685322</v>
      </c>
      <c r="BG696" s="9">
        <f t="shared" si="308"/>
        <v>6.8968732285830579E-7</v>
      </c>
      <c r="BH696" s="9">
        <f t="shared" si="309"/>
        <v>1.2567889222560274E-6</v>
      </c>
      <c r="BI696" s="2"/>
      <c r="BJ696" s="2"/>
      <c r="BK696" s="2"/>
      <c r="BL696" s="2"/>
      <c r="BM696" s="2"/>
      <c r="BN696" s="2"/>
      <c r="BO696" s="2"/>
      <c r="BP696" s="2"/>
      <c r="BQ696" s="2"/>
      <c r="BR696" s="11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V696" s="6"/>
      <c r="EW696" s="6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6"/>
      <c r="FJ696" s="7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</row>
    <row r="697" spans="1:225">
      <c r="A697" s="16">
        <v>109.34652019204839</v>
      </c>
      <c r="B697" s="2">
        <v>9.0831054011673601E-2</v>
      </c>
      <c r="C697" s="2">
        <v>5.7749955646241649E-2</v>
      </c>
      <c r="D697" s="2">
        <v>3.7894121986086035E-2</v>
      </c>
      <c r="E697" s="2">
        <v>3.2383435829128351E-2</v>
      </c>
      <c r="F697" s="2">
        <v>2.5249544304826128E-2</v>
      </c>
      <c r="G697" s="2">
        <v>1.8997926912250301E-2</v>
      </c>
      <c r="H697" s="2">
        <v>7.1380963302886645E-3</v>
      </c>
      <c r="I697" s="2">
        <v>5.4605040154106846E-3</v>
      </c>
      <c r="J697" s="2">
        <v>3.653492500057792E-3</v>
      </c>
      <c r="K697" s="2">
        <v>0.86930616211905731</v>
      </c>
      <c r="L697" s="2">
        <v>0.85829058250647583</v>
      </c>
      <c r="M697" s="2">
        <v>0.84109152181741187</v>
      </c>
      <c r="N697" s="2">
        <v>0.82428911127490256</v>
      </c>
      <c r="O697" s="2">
        <v>0.83197195094986853</v>
      </c>
      <c r="P697" s="2">
        <v>0.81536535446320668</v>
      </c>
      <c r="Q697" s="2">
        <v>0.80037963767791742</v>
      </c>
      <c r="R697" s="2">
        <v>0.75474287589806455</v>
      </c>
      <c r="S697" s="2">
        <v>0.7686193012780228</v>
      </c>
      <c r="T697" s="2">
        <v>0.96013721613073089</v>
      </c>
      <c r="U697" s="2">
        <v>0.91604053815271747</v>
      </c>
      <c r="V697" s="2">
        <v>0.87898564380349786</v>
      </c>
      <c r="W697" s="2">
        <v>0.85667254710403096</v>
      </c>
      <c r="X697" s="2">
        <v>0.85722149525469471</v>
      </c>
      <c r="Y697" s="2">
        <v>0.83436328137545701</v>
      </c>
      <c r="Z697" s="2">
        <v>0.80145115913302611</v>
      </c>
      <c r="AA697" s="2">
        <v>0.7602033799134752</v>
      </c>
      <c r="AB697" s="2">
        <v>0.77227279377808056</v>
      </c>
      <c r="AC697" s="9">
        <v>9.5955017634139668E-3</v>
      </c>
      <c r="AD697" s="2"/>
      <c r="AE697" s="2">
        <f t="shared" si="310"/>
        <v>-4.0679071264758872E-2</v>
      </c>
      <c r="AF697" s="2">
        <f t="shared" si="290"/>
        <v>-8.7694659662020669E-2</v>
      </c>
      <c r="AG697" s="2">
        <f t="shared" si="291"/>
        <v>-0.12898671384956428</v>
      </c>
      <c r="AH697" s="2">
        <f t="shared" si="292"/>
        <v>-0.15469952546076907</v>
      </c>
      <c r="AI697" s="2">
        <f t="shared" si="293"/>
        <v>-0.15405893957171374</v>
      </c>
      <c r="AJ697" s="2">
        <f t="shared" si="294"/>
        <v>-0.1810863822856115</v>
      </c>
      <c r="AK697" s="2">
        <f t="shared" si="295"/>
        <v>-0.2213312456164197</v>
      </c>
      <c r="AL697" s="2">
        <f t="shared" si="296"/>
        <v>-0.27416927635232213</v>
      </c>
      <c r="AM697" s="2">
        <f t="shared" si="297"/>
        <v>-0.2584174315580709</v>
      </c>
      <c r="AN697" s="2">
        <f t="shared" si="298"/>
        <v>2.3159413385941745</v>
      </c>
      <c r="AO697" s="2">
        <f t="shared" si="299"/>
        <v>0.39412917297187755</v>
      </c>
      <c r="AP697" s="2">
        <f t="shared" si="300"/>
        <v>0.96741671968983234</v>
      </c>
      <c r="AQ697" s="23">
        <f t="shared" si="282"/>
        <v>3.3471439540797219</v>
      </c>
      <c r="AR697" s="2">
        <f t="shared" si="283"/>
        <v>-0.22266911677867759</v>
      </c>
      <c r="AS697" s="2">
        <f t="shared" si="284"/>
        <v>-0.28137814946184397</v>
      </c>
      <c r="AT697" s="2">
        <f t="shared" si="285"/>
        <v>1.4968884541624972</v>
      </c>
      <c r="AU697" s="2">
        <f t="shared" si="286"/>
        <v>9.4726360311604747</v>
      </c>
      <c r="AV697" s="2">
        <f t="shared" si="287"/>
        <v>0.78229543197244167</v>
      </c>
      <c r="AW697" s="27">
        <f t="shared" si="288"/>
        <v>1.226582870261729E-2</v>
      </c>
      <c r="AX697" s="28">
        <f t="shared" si="301"/>
        <v>1.1288421131416435</v>
      </c>
      <c r="AY697" s="2">
        <v>1E-3</v>
      </c>
      <c r="AZ697" s="2">
        <v>50</v>
      </c>
      <c r="BA697" s="2">
        <f t="shared" si="302"/>
        <v>4.4601762688519182</v>
      </c>
      <c r="BB697" s="2">
        <f t="shared" si="303"/>
        <v>9.010450815015945</v>
      </c>
      <c r="BC697" s="2">
        <f t="shared" si="304"/>
        <v>0.13986810050391277</v>
      </c>
      <c r="BD697" s="2">
        <f t="shared" si="305"/>
        <v>7.7612815900966825E-3</v>
      </c>
      <c r="BE697" s="2">
        <f t="shared" si="306"/>
        <v>8.8531855145996374E-2</v>
      </c>
      <c r="BF697">
        <f t="shared" si="307"/>
        <v>1.9214441197544683</v>
      </c>
      <c r="BG697" s="9">
        <f t="shared" si="308"/>
        <v>6.3806865624181964E-7</v>
      </c>
      <c r="BH697" s="9">
        <f t="shared" si="309"/>
        <v>1.2911841563791334E-6</v>
      </c>
      <c r="BI697" s="2"/>
      <c r="BJ697" s="2"/>
      <c r="BK697" s="2"/>
      <c r="BL697" s="2"/>
      <c r="BM697" s="2"/>
      <c r="BN697" s="2"/>
      <c r="BO697" s="2"/>
      <c r="BP697" s="2"/>
      <c r="BQ697" s="2"/>
      <c r="BR697" s="11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V697" s="6"/>
      <c r="EW697" s="6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6"/>
      <c r="FJ697" s="7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</row>
    <row r="698" spans="1:225">
      <c r="A698" s="16">
        <v>109.52518809066189</v>
      </c>
      <c r="B698" s="2">
        <v>8.9888878124042448E-2</v>
      </c>
      <c r="C698" s="2">
        <v>6.0783902162844378E-2</v>
      </c>
      <c r="D698" s="2">
        <v>4.0550544275782585E-2</v>
      </c>
      <c r="E698" s="2">
        <v>3.6431334550400749E-2</v>
      </c>
      <c r="F698" s="2">
        <v>2.9138305464153646E-2</v>
      </c>
      <c r="G698" s="2">
        <v>2.2279225813672927E-2</v>
      </c>
      <c r="H698" s="2">
        <v>9.3307252212673254E-3</v>
      </c>
      <c r="I698" s="2">
        <v>7.3530404868960069E-3</v>
      </c>
      <c r="J698" s="2">
        <v>5.1439210334150972E-3</v>
      </c>
      <c r="K698" s="2">
        <v>0.86239171594015618</v>
      </c>
      <c r="L698" s="2">
        <v>0.84310987380519009</v>
      </c>
      <c r="M698" s="2">
        <v>0.83342298551429939</v>
      </c>
      <c r="N698" s="2">
        <v>0.81466387456418021</v>
      </c>
      <c r="O698" s="2">
        <v>0.81791270430578999</v>
      </c>
      <c r="P698" s="2">
        <v>0.80728731099798579</v>
      </c>
      <c r="Q698" s="2">
        <v>0.78479261641810372</v>
      </c>
      <c r="R698" s="2">
        <v>0.75346867854104393</v>
      </c>
      <c r="S698" s="2">
        <v>0.76689578173548756</v>
      </c>
      <c r="T698" s="2">
        <v>0.95228059406419863</v>
      </c>
      <c r="U698" s="2">
        <v>0.90389377596803444</v>
      </c>
      <c r="V698" s="2">
        <v>0.87397352979008192</v>
      </c>
      <c r="W698" s="2">
        <v>0.85109520911458092</v>
      </c>
      <c r="X698" s="2">
        <v>0.84705100976994363</v>
      </c>
      <c r="Y698" s="2">
        <v>0.82956653681165871</v>
      </c>
      <c r="Z698" s="2">
        <v>0.78850439669863004</v>
      </c>
      <c r="AA698" s="2">
        <v>0.76082171902793994</v>
      </c>
      <c r="AB698" s="2">
        <v>0.77203970276890266</v>
      </c>
      <c r="AC698" s="9">
        <v>9.5208596199377101E-3</v>
      </c>
      <c r="AD698" s="2"/>
      <c r="AE698" s="2">
        <f t="shared" si="310"/>
        <v>-4.8895545954488709E-2</v>
      </c>
      <c r="AF698" s="2">
        <f t="shared" si="290"/>
        <v>-0.10104342995428937</v>
      </c>
      <c r="AG698" s="2">
        <f t="shared" si="291"/>
        <v>-0.13470519006661108</v>
      </c>
      <c r="AH698" s="2">
        <f t="shared" si="292"/>
        <v>-0.16123127756619762</v>
      </c>
      <c r="AI698" s="2">
        <f t="shared" si="293"/>
        <v>-0.16599436209395771</v>
      </c>
      <c r="AJ698" s="2">
        <f t="shared" si="294"/>
        <v>-0.18685195941403976</v>
      </c>
      <c r="AK698" s="2">
        <f t="shared" si="295"/>
        <v>-0.23761729656588987</v>
      </c>
      <c r="AL698" s="2">
        <f t="shared" si="296"/>
        <v>-0.27335622054021441</v>
      </c>
      <c r="AM698" s="2">
        <f t="shared" si="297"/>
        <v>-0.25871930182263086</v>
      </c>
      <c r="AN698" s="2">
        <f t="shared" si="298"/>
        <v>2.2325652540356886</v>
      </c>
      <c r="AO698" s="2">
        <f t="shared" si="299"/>
        <v>0.38208030646929658</v>
      </c>
      <c r="AP698" s="2">
        <f t="shared" si="300"/>
        <v>0.9710843625038148</v>
      </c>
      <c r="AQ698" s="23">
        <f t="shared" si="282"/>
        <v>3.331572583250864</v>
      </c>
      <c r="AR698" s="2">
        <f t="shared" si="283"/>
        <v>-0.24233577900905423</v>
      </c>
      <c r="AS698" s="2">
        <f t="shared" si="284"/>
        <v>-0.28306782974101319</v>
      </c>
      <c r="AT698" s="2">
        <f t="shared" si="285"/>
        <v>1.0385341687381053</v>
      </c>
      <c r="AU698" s="2">
        <f t="shared" si="286"/>
        <v>6.4842213298242637</v>
      </c>
      <c r="AV698" s="2">
        <f t="shared" si="287"/>
        <v>0.77244723983788344</v>
      </c>
      <c r="AW698" s="27">
        <f t="shared" si="288"/>
        <v>1.2325579183810522E-2</v>
      </c>
      <c r="AX698" s="28">
        <f t="shared" si="301"/>
        <v>1.1299493509423086</v>
      </c>
      <c r="AY698" s="2">
        <v>1E-3</v>
      </c>
      <c r="AZ698" s="2">
        <v>50</v>
      </c>
      <c r="BA698" s="2">
        <f t="shared" si="302"/>
        <v>4.6163545594104276</v>
      </c>
      <c r="BB698" s="2">
        <f t="shared" si="303"/>
        <v>9.4061073456657525</v>
      </c>
      <c r="BC698" s="2">
        <f t="shared" si="304"/>
        <v>0.14476574569182141</v>
      </c>
      <c r="BD698" s="2">
        <f t="shared" si="305"/>
        <v>7.6951539519519467E-3</v>
      </c>
      <c r="BE698" s="2">
        <f t="shared" si="306"/>
        <v>9.1467523297183106E-2</v>
      </c>
      <c r="BF698">
        <f t="shared" si="307"/>
        <v>2.0768016362030135</v>
      </c>
      <c r="BG698" s="9">
        <f t="shared" si="308"/>
        <v>7.4961984288800136E-7</v>
      </c>
      <c r="BH698" s="9">
        <f t="shared" si="309"/>
        <v>1.2293176192299143E-6</v>
      </c>
      <c r="BI698" s="2"/>
      <c r="BJ698" s="2"/>
      <c r="BK698" s="2"/>
      <c r="BL698" s="2"/>
      <c r="BM698" s="2"/>
      <c r="BN698" s="2"/>
      <c r="BO698" s="2"/>
      <c r="BP698" s="2"/>
      <c r="BQ698" s="2"/>
      <c r="BR698" s="11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V698" s="6"/>
      <c r="EW698" s="6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6"/>
      <c r="FJ698" s="7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</row>
    <row r="699" spans="1:225">
      <c r="A699" s="16">
        <v>109.70061481076768</v>
      </c>
      <c r="B699" s="2">
        <v>8.8035828746464068E-2</v>
      </c>
      <c r="C699" s="2">
        <v>5.7884241583061852E-2</v>
      </c>
      <c r="D699" s="2">
        <v>3.7409878241024014E-2</v>
      </c>
      <c r="E699" s="2">
        <v>3.485768970247953E-2</v>
      </c>
      <c r="F699" s="2">
        <v>2.851041657501328E-2</v>
      </c>
      <c r="G699" s="2">
        <v>2.3087994513930045E-2</v>
      </c>
      <c r="H699" s="2">
        <v>9.9595187553847588E-3</v>
      </c>
      <c r="I699" s="2">
        <v>7.9123073864256488E-3</v>
      </c>
      <c r="J699" s="2">
        <v>5.6027384184940826E-3</v>
      </c>
      <c r="K699" s="2">
        <v>0.8664522239008019</v>
      </c>
      <c r="L699" s="2">
        <v>0.8481585743608161</v>
      </c>
      <c r="M699" s="2">
        <v>0.83871256956724727</v>
      </c>
      <c r="N699" s="2">
        <v>0.81419199890662186</v>
      </c>
      <c r="O699" s="2">
        <v>0.81507860113408892</v>
      </c>
      <c r="P699" s="2">
        <v>0.80232877699282135</v>
      </c>
      <c r="Q699" s="2">
        <v>0.78413111392572354</v>
      </c>
      <c r="R699" s="2">
        <v>0.75325511046877724</v>
      </c>
      <c r="S699" s="2">
        <v>0.7566019081822859</v>
      </c>
      <c r="T699" s="2">
        <v>0.95448805264726599</v>
      </c>
      <c r="U699" s="2">
        <v>0.90604281594387792</v>
      </c>
      <c r="V699" s="2">
        <v>0.87612244780827131</v>
      </c>
      <c r="W699" s="2">
        <v>0.84904968860910135</v>
      </c>
      <c r="X699" s="2">
        <v>0.84358901770910222</v>
      </c>
      <c r="Y699" s="2">
        <v>0.82541677150675141</v>
      </c>
      <c r="Z699" s="2">
        <v>0.78667350349511023</v>
      </c>
      <c r="AA699" s="2">
        <v>0.76116741785520292</v>
      </c>
      <c r="AB699" s="2">
        <v>0.76220464660078002</v>
      </c>
      <c r="AC699" s="9">
        <v>9.4462174764609816E-3</v>
      </c>
      <c r="AD699" s="2"/>
      <c r="AE699" s="2">
        <f t="shared" si="310"/>
        <v>-4.6580152765005635E-2</v>
      </c>
      <c r="AF699" s="2">
        <f t="shared" si="290"/>
        <v>-9.8668715839591248E-2</v>
      </c>
      <c r="AG699" s="2">
        <f t="shared" si="291"/>
        <v>-0.1322494172110944</v>
      </c>
      <c r="AH699" s="2">
        <f t="shared" si="292"/>
        <v>-0.16363756834202733</v>
      </c>
      <c r="AI699" s="2">
        <f t="shared" si="293"/>
        <v>-0.1700898488251042</v>
      </c>
      <c r="AJ699" s="2">
        <f t="shared" si="294"/>
        <v>-0.19186684262275239</v>
      </c>
      <c r="AK699" s="2">
        <f t="shared" si="295"/>
        <v>-0.2399419787847418</v>
      </c>
      <c r="AL699" s="2">
        <f t="shared" si="296"/>
        <v>-0.27290194813467555</v>
      </c>
      <c r="AM699" s="2">
        <f t="shared" si="297"/>
        <v>-0.27154019425975251</v>
      </c>
      <c r="AN699" s="2">
        <f t="shared" si="298"/>
        <v>2.3397880226252052</v>
      </c>
      <c r="AO699" s="2">
        <f t="shared" si="299"/>
        <v>0.3994379496853781</v>
      </c>
      <c r="AP699" s="2">
        <f t="shared" si="300"/>
        <v>0.97936024093202156</v>
      </c>
      <c r="AQ699" s="23">
        <f t="shared" si="282"/>
        <v>3.3539257506672668</v>
      </c>
      <c r="AR699" s="2">
        <f t="shared" si="283"/>
        <v>-0.2431790354641449</v>
      </c>
      <c r="AS699" s="2">
        <f t="shared" si="284"/>
        <v>-0.28335131643612577</v>
      </c>
      <c r="AT699" s="2">
        <f t="shared" si="285"/>
        <v>1.0242618693591925</v>
      </c>
      <c r="AU699" s="2">
        <f t="shared" si="286"/>
        <v>6.3909367847370673</v>
      </c>
      <c r="AV699" s="2">
        <f t="shared" si="287"/>
        <v>0.77196433747170801</v>
      </c>
      <c r="AW699" s="27">
        <f t="shared" si="288"/>
        <v>1.2236598270068634E-2</v>
      </c>
      <c r="AX699" s="28">
        <f t="shared" si="301"/>
        <v>1.1283297987853924</v>
      </c>
      <c r="AY699" s="2">
        <v>1E-3</v>
      </c>
      <c r="AZ699" s="2">
        <v>50</v>
      </c>
      <c r="BA699" s="2">
        <f t="shared" si="302"/>
        <v>4.3935932471764474</v>
      </c>
      <c r="BB699" s="2">
        <f t="shared" si="303"/>
        <v>8.8406463919064766</v>
      </c>
      <c r="BC699" s="2">
        <f t="shared" si="304"/>
        <v>0.13778010213653968</v>
      </c>
      <c r="BD699" s="2">
        <f t="shared" si="305"/>
        <v>7.7922646928949117E-3</v>
      </c>
      <c r="BE699" s="2">
        <f t="shared" si="306"/>
        <v>8.7277041649869602E-2</v>
      </c>
      <c r="BF699">
        <f t="shared" si="307"/>
        <v>1.854964424852013</v>
      </c>
      <c r="BG699" s="9">
        <f t="shared" si="308"/>
        <v>7.7484490666854514E-7</v>
      </c>
      <c r="BH699" s="9">
        <f t="shared" si="309"/>
        <v>1.3033657159175507E-6</v>
      </c>
      <c r="BI699" s="2"/>
      <c r="BJ699" s="2"/>
      <c r="BK699" s="2"/>
      <c r="BL699" s="2"/>
      <c r="BM699" s="2"/>
      <c r="BN699" s="2"/>
      <c r="BO699" s="2"/>
      <c r="BP699" s="2"/>
      <c r="BQ699" s="2"/>
      <c r="BR699" s="11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V699" s="6"/>
      <c r="EW699" s="6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6"/>
      <c r="FJ699" s="7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</row>
    <row r="700" spans="1:225">
      <c r="A700" s="16">
        <v>109.86876560238454</v>
      </c>
      <c r="B700" s="2">
        <v>9.1053675994657884E-2</v>
      </c>
      <c r="C700" s="2">
        <v>6.0198994357601385E-2</v>
      </c>
      <c r="D700" s="2">
        <v>3.9057414804587021E-2</v>
      </c>
      <c r="E700" s="2">
        <v>3.6551919735368178E-2</v>
      </c>
      <c r="F700" s="2">
        <v>2.9711549534253416E-2</v>
      </c>
      <c r="G700" s="2">
        <v>2.5837801371861899E-2</v>
      </c>
      <c r="H700" s="2">
        <v>1.1539946449634429E-2</v>
      </c>
      <c r="I700" s="2">
        <v>9.2555057178560062E-3</v>
      </c>
      <c r="J700" s="2">
        <v>6.6480563716505995E-3</v>
      </c>
      <c r="K700" s="2">
        <v>0.86539314660427336</v>
      </c>
      <c r="L700" s="2">
        <v>0.84781502161253675</v>
      </c>
      <c r="M700" s="2">
        <v>0.83498790813311052</v>
      </c>
      <c r="N700" s="2">
        <v>0.80440201162503377</v>
      </c>
      <c r="O700" s="2">
        <v>0.81316980148845852</v>
      </c>
      <c r="P700" s="2">
        <v>0.80017739811717414</v>
      </c>
      <c r="Q700" s="2">
        <v>0.7800950328182763</v>
      </c>
      <c r="R700" s="2">
        <v>0.76198748558399165</v>
      </c>
      <c r="S700" s="2">
        <v>0.77596078961059101</v>
      </c>
      <c r="T700" s="2">
        <v>0.95644682259893121</v>
      </c>
      <c r="U700" s="2">
        <v>0.90801401597013809</v>
      </c>
      <c r="V700" s="2">
        <v>0.87404532293769754</v>
      </c>
      <c r="W700" s="2">
        <v>0.84095393136040197</v>
      </c>
      <c r="X700" s="2">
        <v>0.84288135102271189</v>
      </c>
      <c r="Y700" s="2">
        <v>0.82601519948903601</v>
      </c>
      <c r="Z700" s="2">
        <v>0.78577945772633795</v>
      </c>
      <c r="AA700" s="2">
        <v>0.76229737901350969</v>
      </c>
      <c r="AB700" s="2">
        <v>0.77596078961059101</v>
      </c>
      <c r="AC700" s="9">
        <v>9.3927789548213271E-3</v>
      </c>
      <c r="AD700" s="2"/>
      <c r="AE700" s="2">
        <f t="shared" si="310"/>
        <v>-4.4530087466538491E-2</v>
      </c>
      <c r="AF700" s="2">
        <f t="shared" si="290"/>
        <v>-9.6495464409518533E-2</v>
      </c>
      <c r="AG700" s="2">
        <f t="shared" si="291"/>
        <v>-0.13462304776300382</v>
      </c>
      <c r="AH700" s="2">
        <f t="shared" si="292"/>
        <v>-0.17321839891576146</v>
      </c>
      <c r="AI700" s="2">
        <f t="shared" si="293"/>
        <v>-0.17092907700372539</v>
      </c>
      <c r="AJ700" s="2">
        <f t="shared" si="294"/>
        <v>-0.19114210431201564</v>
      </c>
      <c r="AK700" s="2">
        <f t="shared" si="295"/>
        <v>-0.24107911405957627</v>
      </c>
      <c r="AL700" s="2">
        <f t="shared" si="296"/>
        <v>-0.27141853825499035</v>
      </c>
      <c r="AM700" s="2">
        <f t="shared" si="297"/>
        <v>-0.25365328892787492</v>
      </c>
      <c r="AN700" s="2">
        <f t="shared" si="298"/>
        <v>2.2358415025745892</v>
      </c>
      <c r="AO700" s="2">
        <f t="shared" si="299"/>
        <v>0.3827534121618989</v>
      </c>
      <c r="AP700" s="2">
        <f t="shared" si="300"/>
        <v>0.95414678431333144</v>
      </c>
      <c r="AQ700" s="23">
        <f t="shared" si="282"/>
        <v>3.3324492598087576</v>
      </c>
      <c r="AR700" s="2">
        <f t="shared" si="283"/>
        <v>-0.24833952977350951</v>
      </c>
      <c r="AS700" s="2">
        <f t="shared" si="284"/>
        <v>-0.27182514654847284</v>
      </c>
      <c r="AT700" s="2">
        <f t="shared" si="285"/>
        <v>0.59880646950955052</v>
      </c>
      <c r="AU700" s="2">
        <f t="shared" si="286"/>
        <v>3.6301134239593922</v>
      </c>
      <c r="AV700" s="2">
        <f t="shared" si="287"/>
        <v>0.77299570177345756</v>
      </c>
      <c r="AW700" s="27">
        <f t="shared" si="288"/>
        <v>1.2151139952359108E-2</v>
      </c>
      <c r="AX700" s="28">
        <f t="shared" si="301"/>
        <v>1.1288181781738351</v>
      </c>
      <c r="AY700" s="2">
        <v>1E-3</v>
      </c>
      <c r="AZ700" s="2">
        <v>50</v>
      </c>
      <c r="BA700" s="2">
        <f t="shared" si="302"/>
        <v>4.6074390465596373</v>
      </c>
      <c r="BB700" s="2">
        <f t="shared" si="303"/>
        <v>9.3062220324291811</v>
      </c>
      <c r="BC700" s="2">
        <f t="shared" si="304"/>
        <v>0.1444861612601103</v>
      </c>
      <c r="BD700" s="2">
        <f t="shared" si="305"/>
        <v>7.7627236114449242E-3</v>
      </c>
      <c r="BE700" s="2">
        <f t="shared" si="306"/>
        <v>9.1300227230410869E-2</v>
      </c>
      <c r="BF700">
        <f t="shared" si="307"/>
        <v>2.0383825809468701</v>
      </c>
      <c r="BG700" s="9">
        <f t="shared" si="308"/>
        <v>8.6926468516182066E-7</v>
      </c>
      <c r="BH700" s="9">
        <f t="shared" si="309"/>
        <v>1.244717165708135E-6</v>
      </c>
      <c r="BI700" s="2"/>
      <c r="BJ700" s="2"/>
      <c r="BK700" s="2"/>
      <c r="BL700" s="2"/>
      <c r="BM700" s="2"/>
      <c r="BN700" s="2"/>
      <c r="BO700" s="2"/>
      <c r="BP700" s="2"/>
      <c r="BQ700" s="2"/>
      <c r="BR700" s="11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V700" s="6"/>
      <c r="EW700" s="6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6"/>
      <c r="FJ700" s="7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</row>
    <row r="701" spans="1:225">
      <c r="A701" s="16">
        <v>110.03934916063844</v>
      </c>
      <c r="B701" s="2">
        <v>9.07359606054359E-2</v>
      </c>
      <c r="C701" s="2">
        <v>6.0636999207008629E-2</v>
      </c>
      <c r="D701" s="2">
        <v>4.3376538808719528E-2</v>
      </c>
      <c r="E701" s="2">
        <v>3.6408843435333869E-2</v>
      </c>
      <c r="F701" s="2">
        <v>2.9089118928583318E-2</v>
      </c>
      <c r="G701" s="2">
        <v>2.2316977962029309E-2</v>
      </c>
      <c r="H701" s="2">
        <v>9.306200932440941E-3</v>
      </c>
      <c r="I701" s="2">
        <v>7.3250388283849967E-3</v>
      </c>
      <c r="J701" s="2">
        <v>5.1152420602156318E-3</v>
      </c>
      <c r="K701" s="2">
        <v>0.8690048614733169</v>
      </c>
      <c r="L701" s="2">
        <v>0.85213471902696125</v>
      </c>
      <c r="M701" s="2">
        <v>0.82525554800240242</v>
      </c>
      <c r="N701" s="2">
        <v>0.81358425431694847</v>
      </c>
      <c r="O701" s="2">
        <v>0.81570440232921049</v>
      </c>
      <c r="P701" s="2">
        <v>0.81238220766128255</v>
      </c>
      <c r="Q701" s="2">
        <v>0.78972582292046944</v>
      </c>
      <c r="R701" s="2">
        <v>0.76492765315076539</v>
      </c>
      <c r="S701" s="2">
        <v>0.76949831395632284</v>
      </c>
      <c r="T701" s="2">
        <v>0.95974082207875278</v>
      </c>
      <c r="U701" s="2">
        <v>0.91277171823396985</v>
      </c>
      <c r="V701" s="2">
        <v>0.86863208681112192</v>
      </c>
      <c r="W701" s="2">
        <v>0.84999309775228238</v>
      </c>
      <c r="X701" s="2">
        <v>0.84479352125779383</v>
      </c>
      <c r="Y701" s="2">
        <v>0.83469918562331191</v>
      </c>
      <c r="Z701" s="2">
        <v>0.79441482760254012</v>
      </c>
      <c r="AA701" s="2">
        <v>0.77225269197915036</v>
      </c>
      <c r="AB701" s="2">
        <v>0.77461355601653847</v>
      </c>
      <c r="AC701" s="9">
        <v>9.4702100308062601E-3</v>
      </c>
      <c r="AD701" s="2"/>
      <c r="AE701" s="2">
        <f t="shared" si="310"/>
        <v>-4.1092007971905591E-2</v>
      </c>
      <c r="AF701" s="2">
        <f t="shared" si="290"/>
        <v>-9.1269464444102097E-2</v>
      </c>
      <c r="AG701" s="2">
        <f t="shared" si="291"/>
        <v>-0.14083561872659206</v>
      </c>
      <c r="AH701" s="2">
        <f t="shared" si="292"/>
        <v>-0.16252704982217717</v>
      </c>
      <c r="AI701" s="2">
        <f t="shared" si="293"/>
        <v>-0.16866303502522634</v>
      </c>
      <c r="AJ701" s="2">
        <f t="shared" si="294"/>
        <v>-0.18068387577787853</v>
      </c>
      <c r="AK701" s="2">
        <f t="shared" si="295"/>
        <v>-0.23014950126607595</v>
      </c>
      <c r="AL701" s="2">
        <f t="shared" si="296"/>
        <v>-0.25844346129874751</v>
      </c>
      <c r="AM701" s="2">
        <f t="shared" si="297"/>
        <v>-0.2553910113877747</v>
      </c>
      <c r="AN701" s="2">
        <f t="shared" si="298"/>
        <v>2.1905509809645398</v>
      </c>
      <c r="AO701" s="2">
        <f t="shared" si="299"/>
        <v>0.37471636882467979</v>
      </c>
      <c r="AP701" s="2">
        <f t="shared" si="300"/>
        <v>0.96551698447138057</v>
      </c>
      <c r="AQ701" s="23">
        <f t="shared" si="282"/>
        <v>3.3219269966714955</v>
      </c>
      <c r="AR701" s="2">
        <f t="shared" si="283"/>
        <v>-0.23606945335453147</v>
      </c>
      <c r="AS701" s="2">
        <f t="shared" si="284"/>
        <v>-0.26797402067247555</v>
      </c>
      <c r="AT701" s="2">
        <f t="shared" si="285"/>
        <v>0.81346219262396668</v>
      </c>
      <c r="AU701" s="2">
        <f t="shared" si="286"/>
        <v>5.0327026865265436</v>
      </c>
      <c r="AV701" s="2">
        <f t="shared" si="287"/>
        <v>0.77997846807633231</v>
      </c>
      <c r="AW701" s="27">
        <f t="shared" si="288"/>
        <v>1.2141630081356889E-2</v>
      </c>
      <c r="AX701" s="28">
        <f t="shared" si="301"/>
        <v>1.1292411285732222</v>
      </c>
      <c r="AY701" s="2">
        <v>1E-3</v>
      </c>
      <c r="AZ701" s="2">
        <v>50</v>
      </c>
      <c r="BA701" s="2">
        <f t="shared" si="302"/>
        <v>4.7154165876392451</v>
      </c>
      <c r="BB701" s="2">
        <f t="shared" si="303"/>
        <v>9.5555891200477028</v>
      </c>
      <c r="BC701" s="2">
        <f t="shared" si="304"/>
        <v>0.14787226365999945</v>
      </c>
      <c r="BD701" s="2">
        <f t="shared" si="305"/>
        <v>7.737320585042712E-3</v>
      </c>
      <c r="BE701" s="2">
        <f t="shared" si="306"/>
        <v>9.3324041946464931E-2</v>
      </c>
      <c r="BF701">
        <f t="shared" si="307"/>
        <v>2.1319368828629073</v>
      </c>
      <c r="BG701" s="9">
        <f t="shared" si="308"/>
        <v>7.5174518000766663E-7</v>
      </c>
      <c r="BH701" s="9">
        <f t="shared" si="309"/>
        <v>1.2307914045096471E-6</v>
      </c>
      <c r="BI701" s="2"/>
      <c r="BJ701" s="2"/>
      <c r="BK701" s="2"/>
      <c r="BL701" s="2"/>
      <c r="BM701" s="2"/>
      <c r="BN701" s="2"/>
      <c r="BO701" s="2"/>
      <c r="BP701" s="2"/>
      <c r="BQ701" s="2"/>
      <c r="BR701" s="11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V701" s="6"/>
      <c r="EW701" s="6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6"/>
      <c r="FJ701" s="7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</row>
    <row r="702" spans="1:225">
      <c r="A702" s="16">
        <v>110.20993273047638</v>
      </c>
      <c r="B702" s="2">
        <v>9.2125990958716542E-2</v>
      </c>
      <c r="C702" s="2">
        <v>6.027794350690345E-2</v>
      </c>
      <c r="D702" s="2">
        <v>4.2209118320778831E-2</v>
      </c>
      <c r="E702" s="2">
        <v>3.5793408459676296E-2</v>
      </c>
      <c r="F702" s="2">
        <v>2.8536663710758206E-2</v>
      </c>
      <c r="G702" s="2">
        <v>2.235438384632648E-2</v>
      </c>
      <c r="H702" s="2">
        <v>9.210231144900511E-3</v>
      </c>
      <c r="I702" s="2">
        <v>7.2256493473452886E-3</v>
      </c>
      <c r="J702" s="2">
        <v>5.0209559400767843E-3</v>
      </c>
      <c r="K702" s="2">
        <v>0.86598393451984224</v>
      </c>
      <c r="L702" s="2">
        <v>0.84809504060113039</v>
      </c>
      <c r="M702" s="2">
        <v>0.83080702870875922</v>
      </c>
      <c r="N702" s="2">
        <v>0.81899109572707385</v>
      </c>
      <c r="O702" s="2">
        <v>0.81912366654971169</v>
      </c>
      <c r="P702" s="2">
        <v>0.81049614684154581</v>
      </c>
      <c r="Q702" s="2">
        <v>0.789441484345625</v>
      </c>
      <c r="R702" s="2">
        <v>0.75781317215141442</v>
      </c>
      <c r="S702" s="2">
        <v>0.76616872094538002</v>
      </c>
      <c r="T702" s="2">
        <v>0.95810992547855878</v>
      </c>
      <c r="U702" s="2">
        <v>0.9083729841080338</v>
      </c>
      <c r="V702" s="2">
        <v>0.873016147029538</v>
      </c>
      <c r="W702" s="2">
        <v>0.85478450418675012</v>
      </c>
      <c r="X702" s="2">
        <v>0.84766033026046994</v>
      </c>
      <c r="Y702" s="2">
        <v>0.83285053068787229</v>
      </c>
      <c r="Z702" s="2">
        <v>0.79345539863336079</v>
      </c>
      <c r="AA702" s="2">
        <v>0.76503882149875968</v>
      </c>
      <c r="AB702" s="2">
        <v>0.77118967688545681</v>
      </c>
      <c r="AC702" s="9">
        <v>9.5476410394785341E-3</v>
      </c>
      <c r="AD702" s="2"/>
      <c r="AE702" s="2">
        <f t="shared" si="310"/>
        <v>-4.2792762835540669E-2</v>
      </c>
      <c r="AF702" s="2">
        <f t="shared" si="290"/>
        <v>-9.6100209276605078E-2</v>
      </c>
      <c r="AG702" s="2">
        <f t="shared" si="291"/>
        <v>-0.13580122728891295</v>
      </c>
      <c r="AH702" s="2">
        <f t="shared" si="292"/>
        <v>-0.15690588370011316</v>
      </c>
      <c r="AI702" s="2">
        <f t="shared" si="293"/>
        <v>-0.16527527737151626</v>
      </c>
      <c r="AJ702" s="2">
        <f t="shared" si="294"/>
        <v>-0.18290108786420342</v>
      </c>
      <c r="AK702" s="2">
        <f t="shared" si="295"/>
        <v>-0.23135794899698639</v>
      </c>
      <c r="AL702" s="2">
        <f t="shared" si="296"/>
        <v>-0.26782869938598736</v>
      </c>
      <c r="AM702" s="2">
        <f t="shared" si="297"/>
        <v>-0.25982092155669756</v>
      </c>
      <c r="AN702" s="2">
        <f t="shared" si="298"/>
        <v>2.2538904261114063</v>
      </c>
      <c r="AO702" s="2">
        <f t="shared" si="299"/>
        <v>0.38494299342825783</v>
      </c>
      <c r="AP702" s="2">
        <f t="shared" si="300"/>
        <v>0.97327366526007097</v>
      </c>
      <c r="AQ702" s="23">
        <f t="shared" si="282"/>
        <v>3.3352953891139618</v>
      </c>
      <c r="AR702" s="2">
        <f t="shared" si="283"/>
        <v>-0.23642956539156379</v>
      </c>
      <c r="AS702" s="2">
        <f t="shared" si="284"/>
        <v>-0.27731839845393652</v>
      </c>
      <c r="AT702" s="2">
        <f t="shared" si="285"/>
        <v>1.0425316057505594</v>
      </c>
      <c r="AU702" s="2">
        <f t="shared" si="286"/>
        <v>6.5160188324938115</v>
      </c>
      <c r="AV702" s="2">
        <f t="shared" si="287"/>
        <v>0.77697555673111951</v>
      </c>
      <c r="AW702" s="27">
        <f t="shared" si="288"/>
        <v>1.2288212874607322E-2</v>
      </c>
      <c r="AX702" s="28">
        <f t="shared" si="301"/>
        <v>1.1295434276740717</v>
      </c>
      <c r="AY702" s="2">
        <v>1E-3</v>
      </c>
      <c r="AZ702" s="2">
        <v>50</v>
      </c>
      <c r="BA702" s="2">
        <f t="shared" si="302"/>
        <v>4.5785958671985743</v>
      </c>
      <c r="BB702" s="2">
        <f t="shared" si="303"/>
        <v>9.3000301116544648</v>
      </c>
      <c r="BC702" s="2">
        <f t="shared" si="304"/>
        <v>0.14358165873228443</v>
      </c>
      <c r="BD702" s="2">
        <f t="shared" si="305"/>
        <v>7.7192656973900826E-3</v>
      </c>
      <c r="BE702" s="2">
        <f t="shared" si="306"/>
        <v>9.0758757764469067E-2</v>
      </c>
      <c r="BF702">
        <f t="shared" si="307"/>
        <v>2.0359872931419338</v>
      </c>
      <c r="BG702" s="9">
        <f t="shared" si="308"/>
        <v>7.5182231822503263E-7</v>
      </c>
      <c r="BH702" s="9">
        <f t="shared" si="309"/>
        <v>1.2486279623474375E-6</v>
      </c>
      <c r="BI702" s="2"/>
      <c r="BJ702" s="2"/>
      <c r="BK702" s="2"/>
      <c r="BL702" s="2"/>
      <c r="BM702" s="2"/>
      <c r="BN702" s="2"/>
      <c r="BO702" s="2"/>
      <c r="BP702" s="2"/>
      <c r="BQ702" s="2"/>
      <c r="BR702" s="11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V702" s="6"/>
      <c r="EW702" s="6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6"/>
      <c r="FJ702" s="7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</row>
    <row r="703" spans="1:225">
      <c r="A703" s="16">
        <v>110.38374255692707</v>
      </c>
      <c r="B703" s="2">
        <v>9.2956989130875134E-2</v>
      </c>
      <c r="C703" s="2">
        <v>6.1723937669180926E-2</v>
      </c>
      <c r="D703" s="2">
        <v>4.1190447707499626E-2</v>
      </c>
      <c r="E703" s="2">
        <v>3.4983337577738527E-2</v>
      </c>
      <c r="F703" s="2">
        <v>2.7769388701182396E-2</v>
      </c>
      <c r="G703" s="2">
        <v>2.2550190217471809E-2</v>
      </c>
      <c r="H703" s="2">
        <v>9.1221751286454881E-3</v>
      </c>
      <c r="I703" s="2">
        <v>7.1207597460152773E-3</v>
      </c>
      <c r="J703" s="2">
        <v>4.9109806611458062E-3</v>
      </c>
      <c r="K703" s="2">
        <v>0.86397749903667376</v>
      </c>
      <c r="L703" s="2">
        <v>0.84369784181915541</v>
      </c>
      <c r="M703" s="2">
        <v>0.83069335298967473</v>
      </c>
      <c r="N703" s="2">
        <v>0.81797109591095585</v>
      </c>
      <c r="O703" s="2">
        <v>0.81902748887962273</v>
      </c>
      <c r="P703" s="2">
        <v>0.802622335850395</v>
      </c>
      <c r="Q703" s="2">
        <v>0.78576347237317501</v>
      </c>
      <c r="R703" s="2">
        <v>0.75365166569880793</v>
      </c>
      <c r="S703" s="2">
        <v>0.7619893637447559</v>
      </c>
      <c r="T703" s="2">
        <v>0.95693448816754889</v>
      </c>
      <c r="U703" s="2">
        <v>0.90542177948833635</v>
      </c>
      <c r="V703" s="2">
        <v>0.8718838006971743</v>
      </c>
      <c r="W703" s="2">
        <v>0.85295443348869437</v>
      </c>
      <c r="X703" s="2">
        <v>0.84679687758080513</v>
      </c>
      <c r="Y703" s="2">
        <v>0.82517252606786684</v>
      </c>
      <c r="Z703" s="2">
        <v>0.78959708493499736</v>
      </c>
      <c r="AA703" s="2">
        <v>0.76077242544482315</v>
      </c>
      <c r="AB703" s="2">
        <v>0.76690034440590171</v>
      </c>
      <c r="AC703" s="9">
        <v>9.6081109835722614E-3</v>
      </c>
      <c r="AD703" s="2"/>
      <c r="AE703" s="2">
        <f t="shared" si="310"/>
        <v>-4.4020345287671084E-2</v>
      </c>
      <c r="AF703" s="2">
        <f t="shared" si="290"/>
        <v>-9.9354389168718582E-2</v>
      </c>
      <c r="AG703" s="2">
        <f t="shared" si="291"/>
        <v>-0.13709912003375996</v>
      </c>
      <c r="AH703" s="2">
        <f t="shared" si="292"/>
        <v>-0.15904915203959097</v>
      </c>
      <c r="AI703" s="2">
        <f t="shared" si="293"/>
        <v>-0.16629442704423231</v>
      </c>
      <c r="AJ703" s="2">
        <f t="shared" si="294"/>
        <v>-0.19216279200401418</v>
      </c>
      <c r="AK703" s="2">
        <f t="shared" si="295"/>
        <v>-0.23623248269465805</v>
      </c>
      <c r="AL703" s="2">
        <f t="shared" si="296"/>
        <v>-0.27342101256549012</v>
      </c>
      <c r="AM703" s="2">
        <f t="shared" si="297"/>
        <v>-0.26539841512301421</v>
      </c>
      <c r="AN703" s="2">
        <f t="shared" si="298"/>
        <v>2.3027510578841981</v>
      </c>
      <c r="AO703" s="2">
        <f t="shared" si="299"/>
        <v>0.39330361859836765</v>
      </c>
      <c r="AP703" s="2">
        <f t="shared" si="300"/>
        <v>0.97279926740573985</v>
      </c>
      <c r="AQ703" s="23">
        <f t="shared" si="282"/>
        <v>3.3460850892341205</v>
      </c>
      <c r="AR703" s="2">
        <f t="shared" si="283"/>
        <v>-0.24109945757403881</v>
      </c>
      <c r="AS703" s="2">
        <f t="shared" si="284"/>
        <v>-0.28282499955248508</v>
      </c>
      <c r="AT703" s="2">
        <f t="shared" si="285"/>
        <v>1.0638649484871776</v>
      </c>
      <c r="AU703" s="2">
        <f t="shared" si="286"/>
        <v>6.6495244116244656</v>
      </c>
      <c r="AV703" s="2">
        <f t="shared" si="287"/>
        <v>0.77310377786266538</v>
      </c>
      <c r="AW703" s="27">
        <f t="shared" si="288"/>
        <v>1.2427970550260398E-2</v>
      </c>
      <c r="AX703" s="28">
        <f t="shared" si="301"/>
        <v>1.12990574951141</v>
      </c>
      <c r="AY703" s="2">
        <v>1E-3</v>
      </c>
      <c r="AZ703" s="2">
        <v>50</v>
      </c>
      <c r="BA703" s="2">
        <f t="shared" si="302"/>
        <v>4.4706506108018145</v>
      </c>
      <c r="BB703" s="2">
        <f t="shared" si="303"/>
        <v>9.1061701717268324</v>
      </c>
      <c r="BC703" s="2">
        <f t="shared" si="304"/>
        <v>0.14019656875813663</v>
      </c>
      <c r="BD703" s="2">
        <f t="shared" si="305"/>
        <v>7.6977366434244337E-3</v>
      </c>
      <c r="BE703" s="2">
        <f t="shared" si="306"/>
        <v>8.8729075444447858E-2</v>
      </c>
      <c r="BF703">
        <f t="shared" si="307"/>
        <v>1.9594461013833957</v>
      </c>
      <c r="BG703" s="9">
        <f t="shared" si="308"/>
        <v>7.5746701341099715E-7</v>
      </c>
      <c r="BH703" s="9">
        <f t="shared" si="309"/>
        <v>1.2551363554825213E-6</v>
      </c>
      <c r="BI703" s="2"/>
      <c r="BJ703" s="2"/>
      <c r="BK703" s="2"/>
      <c r="BL703" s="2"/>
      <c r="BM703" s="2"/>
      <c r="BN703" s="2"/>
      <c r="BO703" s="2"/>
      <c r="BP703" s="2"/>
      <c r="BQ703" s="2"/>
      <c r="BR703" s="11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V703" s="6"/>
      <c r="EW703" s="6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6"/>
      <c r="FJ703" s="7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</row>
    <row r="704" spans="1:225">
      <c r="A704" s="16">
        <v>110.56969016214295</v>
      </c>
      <c r="B704" s="2">
        <v>9.2726391073343142E-2</v>
      </c>
      <c r="C704" s="2">
        <v>6.1987251640936186E-2</v>
      </c>
      <c r="D704" s="2">
        <v>4.0297296492008611E-2</v>
      </c>
      <c r="E704" s="2">
        <v>3.5811576299054751E-2</v>
      </c>
      <c r="F704" s="2">
        <v>2.7265569318973649E-2</v>
      </c>
      <c r="G704" s="2">
        <v>2.2562948518225764E-2</v>
      </c>
      <c r="H704" s="2">
        <v>9.1130594378820221E-3</v>
      </c>
      <c r="I704" s="2">
        <v>7.1105970313573253E-3</v>
      </c>
      <c r="J704" s="2">
        <v>4.9008212624119018E-3</v>
      </c>
      <c r="K704" s="2">
        <v>0.8673083106435111</v>
      </c>
      <c r="L704" s="2">
        <v>0.84665980804459462</v>
      </c>
      <c r="M704" s="2">
        <v>0.83169869280718989</v>
      </c>
      <c r="N704" s="2">
        <v>0.80922913434760391</v>
      </c>
      <c r="O704" s="2">
        <v>0.81980350020588888</v>
      </c>
      <c r="P704" s="2">
        <v>0.80484162671121251</v>
      </c>
      <c r="Q704" s="2">
        <v>0.78211745483332018</v>
      </c>
      <c r="R704" s="2">
        <v>0.75260102245363192</v>
      </c>
      <c r="S704" s="2">
        <v>0.76159002881853499</v>
      </c>
      <c r="T704" s="2">
        <v>0.96003470171685423</v>
      </c>
      <c r="U704" s="2">
        <v>0.90864705968553083</v>
      </c>
      <c r="V704" s="2">
        <v>0.87199598929919853</v>
      </c>
      <c r="W704" s="2">
        <v>0.84504071064665864</v>
      </c>
      <c r="X704" s="2">
        <v>0.84706906952486249</v>
      </c>
      <c r="Y704" s="2">
        <v>0.82740457522943822</v>
      </c>
      <c r="Z704" s="2">
        <v>0.78530542980358709</v>
      </c>
      <c r="AA704" s="2">
        <v>0.75971161948498922</v>
      </c>
      <c r="AB704" s="2">
        <v>0.76649085008094686</v>
      </c>
      <c r="AC704" s="9">
        <v>9.5875858578147663E-3</v>
      </c>
      <c r="AD704" s="2"/>
      <c r="AE704" s="2">
        <f t="shared" si="310"/>
        <v>-4.0785847551841503E-2</v>
      </c>
      <c r="AF704" s="2">
        <f t="shared" si="290"/>
        <v>-9.5798533375437339E-2</v>
      </c>
      <c r="AG704" s="2">
        <f t="shared" si="291"/>
        <v>-0.13697045451125944</v>
      </c>
      <c r="AH704" s="2">
        <f t="shared" si="292"/>
        <v>-0.16837047450542986</v>
      </c>
      <c r="AI704" s="2">
        <f t="shared" si="293"/>
        <v>-0.16597304158056519</v>
      </c>
      <c r="AJ704" s="2">
        <f t="shared" si="294"/>
        <v>-0.18946149532370607</v>
      </c>
      <c r="AK704" s="2">
        <f t="shared" si="295"/>
        <v>-0.24168255432037661</v>
      </c>
      <c r="AL704" s="2">
        <f t="shared" si="296"/>
        <v>-0.27481636575645318</v>
      </c>
      <c r="AM704" s="2">
        <f t="shared" si="297"/>
        <v>-0.26593251801360301</v>
      </c>
      <c r="AN704" s="2">
        <f t="shared" si="298"/>
        <v>2.3544212732633993</v>
      </c>
      <c r="AO704" s="2">
        <f t="shared" si="299"/>
        <v>0.40162539076074683</v>
      </c>
      <c r="AP704" s="2">
        <f t="shared" si="300"/>
        <v>0.96869075438935537</v>
      </c>
      <c r="AQ704" s="23">
        <f t="shared" si="282"/>
        <v>3.3567066204743976</v>
      </c>
      <c r="AR704" s="2">
        <f t="shared" si="283"/>
        <v>-0.2457503517188426</v>
      </c>
      <c r="AS704" s="2">
        <f t="shared" si="284"/>
        <v>-0.28422004226189479</v>
      </c>
      <c r="AT704" s="2">
        <f t="shared" si="285"/>
        <v>0.98085137801308564</v>
      </c>
      <c r="AU704" s="2">
        <f t="shared" si="286"/>
        <v>6.107196915774173</v>
      </c>
      <c r="AV704" s="2">
        <f t="shared" si="287"/>
        <v>0.77049241171022409</v>
      </c>
      <c r="AW704" s="27">
        <f t="shared" si="288"/>
        <v>1.2443452670135548E-2</v>
      </c>
      <c r="AX704" s="28">
        <f t="shared" si="301"/>
        <v>1.1294883192111178</v>
      </c>
      <c r="AY704" s="2">
        <v>1E-3</v>
      </c>
      <c r="AZ704" s="2">
        <v>50</v>
      </c>
      <c r="BA704" s="2">
        <f t="shared" si="302"/>
        <v>4.366541894513472</v>
      </c>
      <c r="BB704" s="2">
        <f t="shared" si="303"/>
        <v>8.8655336718710984</v>
      </c>
      <c r="BC704" s="2">
        <f t="shared" si="304"/>
        <v>0.13693179007778652</v>
      </c>
      <c r="BD704" s="2">
        <f t="shared" si="305"/>
        <v>7.722550781025064E-3</v>
      </c>
      <c r="BE704" s="2">
        <f t="shared" si="306"/>
        <v>8.6766678279497356E-2</v>
      </c>
      <c r="BF704">
        <f t="shared" si="307"/>
        <v>1.8644920541790992</v>
      </c>
      <c r="BG704" s="9">
        <f t="shared" si="308"/>
        <v>7.569884501146017E-7</v>
      </c>
      <c r="BH704" s="9">
        <f t="shared" si="309"/>
        <v>1.2918252036717692E-6</v>
      </c>
      <c r="BI704" s="2"/>
      <c r="BJ704" s="2"/>
      <c r="BK704" s="2"/>
      <c r="BL704" s="2"/>
      <c r="BM704" s="2"/>
      <c r="BN704" s="2"/>
      <c r="BO704" s="2"/>
      <c r="BP704" s="2"/>
      <c r="BQ704" s="2"/>
      <c r="BR704" s="11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V704" s="6"/>
      <c r="EW704" s="6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6"/>
      <c r="FJ704" s="7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</row>
    <row r="705" spans="1:225">
      <c r="A705" s="16">
        <v>110.76209023172306</v>
      </c>
      <c r="B705" s="2">
        <v>9.4157582576786691E-2</v>
      </c>
      <c r="C705" s="2">
        <v>6.1122424556281349E-2</v>
      </c>
      <c r="D705" s="2">
        <v>4.0086695577843813E-2</v>
      </c>
      <c r="E705" s="2">
        <v>3.2954929329603797E-2</v>
      </c>
      <c r="F705" s="2">
        <v>2.5891740741119135E-2</v>
      </c>
      <c r="G705" s="2">
        <v>2.1517271675685422E-2</v>
      </c>
      <c r="H705" s="2">
        <v>8.2872636389529977E-3</v>
      </c>
      <c r="I705" s="2">
        <v>6.3826785617644407E-3</v>
      </c>
      <c r="J705" s="2">
        <v>4.314104900271773E-3</v>
      </c>
      <c r="K705" s="2">
        <v>0.86372581683138261</v>
      </c>
      <c r="L705" s="2">
        <v>0.84954668245209786</v>
      </c>
      <c r="M705" s="2">
        <v>0.83069927241876007</v>
      </c>
      <c r="N705" s="2">
        <v>0.8165749881255232</v>
      </c>
      <c r="O705" s="2">
        <v>0.82152999297575102</v>
      </c>
      <c r="P705" s="2">
        <v>0.8050342949849546</v>
      </c>
      <c r="Q705" s="2">
        <v>0.79112969429833924</v>
      </c>
      <c r="R705" s="2">
        <v>0.74147270345915228</v>
      </c>
      <c r="S705" s="2">
        <v>0.75641373503228981</v>
      </c>
      <c r="T705" s="2">
        <v>0.95788339940816924</v>
      </c>
      <c r="U705" s="2">
        <v>0.91066910700837922</v>
      </c>
      <c r="V705" s="2">
        <v>0.8707859679966039</v>
      </c>
      <c r="W705" s="2">
        <v>0.84952991745512696</v>
      </c>
      <c r="X705" s="2">
        <v>0.84742173371687013</v>
      </c>
      <c r="Y705" s="2">
        <v>0.82655156666064</v>
      </c>
      <c r="Z705" s="2">
        <v>0.79205281263634997</v>
      </c>
      <c r="AA705" s="2">
        <v>0.74785538202091673</v>
      </c>
      <c r="AB705" s="2">
        <v>0.76072783993256154</v>
      </c>
      <c r="AC705" s="9">
        <v>9.5670607017100309E-3</v>
      </c>
      <c r="AD705" s="2"/>
      <c r="AE705" s="2">
        <f t="shared" si="310"/>
        <v>-4.3029220936414682E-2</v>
      </c>
      <c r="AF705" s="2">
        <f t="shared" si="290"/>
        <v>-9.3575667232139823E-2</v>
      </c>
      <c r="AG705" s="2">
        <f t="shared" si="291"/>
        <v>-0.1383590636737114</v>
      </c>
      <c r="AH705" s="2">
        <f t="shared" si="292"/>
        <v>-0.16307212076794078</v>
      </c>
      <c r="AI705" s="2">
        <f t="shared" si="293"/>
        <v>-0.16555679358863168</v>
      </c>
      <c r="AJ705" s="2">
        <f t="shared" si="294"/>
        <v>-0.1904929720634132</v>
      </c>
      <c r="AK705" s="2">
        <f t="shared" si="295"/>
        <v>-0.23312720676924439</v>
      </c>
      <c r="AL705" s="2">
        <f t="shared" si="296"/>
        <v>-0.29054565924438785</v>
      </c>
      <c r="AM705" s="2">
        <f t="shared" si="297"/>
        <v>-0.27347961986683467</v>
      </c>
      <c r="AN705" s="2">
        <f t="shared" si="298"/>
        <v>2.4397061709752945</v>
      </c>
      <c r="AO705" s="2">
        <f t="shared" si="299"/>
        <v>0.41536611883787178</v>
      </c>
      <c r="AP705" s="2">
        <f t="shared" si="300"/>
        <v>0.96640613285778154</v>
      </c>
      <c r="AQ705" s="23">
        <f t="shared" si="282"/>
        <v>3.3740021003038079</v>
      </c>
      <c r="AR705" s="2">
        <f t="shared" si="283"/>
        <v>-0.23429336220436456</v>
      </c>
      <c r="AS705" s="2">
        <f t="shared" si="284"/>
        <v>-0.29911693067898282</v>
      </c>
      <c r="AT705" s="2">
        <f t="shared" si="285"/>
        <v>1.6527891326523345</v>
      </c>
      <c r="AU705" s="2">
        <f t="shared" si="286"/>
        <v>10.470776171669216</v>
      </c>
      <c r="AV705" s="2">
        <f t="shared" si="287"/>
        <v>0.77141616792876833</v>
      </c>
      <c r="AW705" s="27">
        <f t="shared" si="288"/>
        <v>1.2401944760112213E-2</v>
      </c>
      <c r="AX705" s="28">
        <f t="shared" si="301"/>
        <v>1.1283627527250448</v>
      </c>
      <c r="AY705" s="2">
        <v>1E-3</v>
      </c>
      <c r="AZ705" s="2">
        <v>50</v>
      </c>
      <c r="BA705" s="2">
        <f t="shared" si="302"/>
        <v>4.2015560400633474</v>
      </c>
      <c r="BB705" s="2">
        <f t="shared" si="303"/>
        <v>8.4564062994304905</v>
      </c>
      <c r="BC705" s="2">
        <f t="shared" si="304"/>
        <v>0.13175794566425755</v>
      </c>
      <c r="BD705" s="2">
        <f t="shared" si="305"/>
        <v>7.7902643039616968E-3</v>
      </c>
      <c r="BE705" s="2">
        <f t="shared" si="306"/>
        <v>8.3646987609563794E-2</v>
      </c>
      <c r="BF705">
        <f t="shared" si="307"/>
        <v>1.7180917112372471</v>
      </c>
      <c r="BG705" s="9">
        <f t="shared" si="308"/>
        <v>7.2053619110704614E-7</v>
      </c>
      <c r="BH705" s="9">
        <f t="shared" si="309"/>
        <v>1.3475426271340582E-6</v>
      </c>
      <c r="BI705" s="2"/>
      <c r="BJ705" s="2"/>
      <c r="BK705" s="2"/>
      <c r="BL705" s="2"/>
      <c r="BM705" s="2"/>
      <c r="BN705" s="2"/>
      <c r="BO705" s="2"/>
      <c r="BP705" s="2"/>
      <c r="BQ705" s="2"/>
      <c r="BR705" s="11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V705" s="6"/>
      <c r="EW705" s="6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6"/>
      <c r="FJ705" s="7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</row>
    <row r="706" spans="1:225">
      <c r="A706" s="16">
        <v>110.95045940116128</v>
      </c>
      <c r="B706" s="2">
        <v>9.2293757884181926E-2</v>
      </c>
      <c r="C706" s="2">
        <v>5.9938870588887375E-2</v>
      </c>
      <c r="D706" s="2">
        <v>3.9731108828764697E-2</v>
      </c>
      <c r="E706" s="2">
        <v>3.2837032237972984E-2</v>
      </c>
      <c r="F706" s="2">
        <v>2.6221192039790772E-2</v>
      </c>
      <c r="G706" s="2">
        <v>2.1069460567439746E-2</v>
      </c>
      <c r="H706" s="2">
        <v>8.1984642132600042E-3</v>
      </c>
      <c r="I706" s="2">
        <v>6.3320396297003034E-3</v>
      </c>
      <c r="J706" s="2">
        <v>4.2979395485377176E-3</v>
      </c>
      <c r="K706" s="2">
        <v>0.85221376020218254</v>
      </c>
      <c r="L706" s="2">
        <v>0.84284175021978169</v>
      </c>
      <c r="M706" s="2">
        <v>0.8274960012966055</v>
      </c>
      <c r="N706" s="2">
        <v>0.81890823580152416</v>
      </c>
      <c r="O706" s="2">
        <v>0.82264120558474252</v>
      </c>
      <c r="P706" s="2">
        <v>0.79997175690057887</v>
      </c>
      <c r="Q706" s="2">
        <v>0.78392090709457596</v>
      </c>
      <c r="R706" s="2">
        <v>0.74002313813279375</v>
      </c>
      <c r="S706" s="2">
        <v>0.75365917429379925</v>
      </c>
      <c r="T706" s="2">
        <v>0.94450751808636446</v>
      </c>
      <c r="U706" s="2">
        <v>0.90278062080866905</v>
      </c>
      <c r="V706" s="2">
        <v>0.86722711012537024</v>
      </c>
      <c r="W706" s="2">
        <v>0.85174526803949713</v>
      </c>
      <c r="X706" s="2">
        <v>0.8488623976245333</v>
      </c>
      <c r="Y706" s="2">
        <v>0.82104121746801861</v>
      </c>
      <c r="Z706" s="2">
        <v>0.78462535811008949</v>
      </c>
      <c r="AA706" s="2">
        <v>0.74635517776249405</v>
      </c>
      <c r="AB706" s="2">
        <v>0.75795711384233699</v>
      </c>
      <c r="AC706" s="9">
        <v>9.5397379399524279E-3</v>
      </c>
      <c r="AD706" s="2"/>
      <c r="AE706" s="2">
        <f t="shared" si="310"/>
        <v>-5.7091632213740445E-2</v>
      </c>
      <c r="AF706" s="2">
        <f t="shared" si="290"/>
        <v>-0.10227569992192813</v>
      </c>
      <c r="AG706" s="2">
        <f t="shared" si="291"/>
        <v>-0.14245438710945699</v>
      </c>
      <c r="AH706" s="2">
        <f t="shared" si="292"/>
        <v>-0.16046777803090237</v>
      </c>
      <c r="AI706" s="2">
        <f t="shared" si="293"/>
        <v>-0.16385818163154472</v>
      </c>
      <c r="AJ706" s="2">
        <f t="shared" si="294"/>
        <v>-0.19718196680935224</v>
      </c>
      <c r="AK706" s="2">
        <f t="shared" si="295"/>
        <v>-0.24254892593531871</v>
      </c>
      <c r="AL706" s="2">
        <f t="shared" si="296"/>
        <v>-0.29255368248139185</v>
      </c>
      <c r="AM706" s="2">
        <f t="shared" si="297"/>
        <v>-0.27712847298477361</v>
      </c>
      <c r="AN706" s="2">
        <f t="shared" si="298"/>
        <v>2.3753150765570088</v>
      </c>
      <c r="AO706" s="2">
        <f t="shared" si="299"/>
        <v>0.40592594217260286</v>
      </c>
      <c r="AP706" s="2">
        <f t="shared" si="300"/>
        <v>0.9747673498488385</v>
      </c>
      <c r="AQ706" s="23">
        <f t="shared" si="282"/>
        <v>3.3621513988653988</v>
      </c>
      <c r="AR706" s="2">
        <f t="shared" si="283"/>
        <v>-0.24344714752878166</v>
      </c>
      <c r="AS706" s="2">
        <f t="shared" si="284"/>
        <v>-0.30107382552572887</v>
      </c>
      <c r="AT706" s="2">
        <f t="shared" si="285"/>
        <v>1.46929194713344</v>
      </c>
      <c r="AU706" s="2">
        <f t="shared" si="286"/>
        <v>9.2731161870708778</v>
      </c>
      <c r="AV706" s="2">
        <f t="shared" si="287"/>
        <v>0.76653147258932242</v>
      </c>
      <c r="AW706" s="27">
        <f t="shared" si="288"/>
        <v>1.2445331054349867E-2</v>
      </c>
      <c r="AX706" s="28">
        <f t="shared" si="301"/>
        <v>1.1292314407951207</v>
      </c>
      <c r="AY706" s="2">
        <v>1E-3</v>
      </c>
      <c r="AZ706" s="2">
        <v>50</v>
      </c>
      <c r="BA706" s="2">
        <f t="shared" si="302"/>
        <v>4.3139983339671275</v>
      </c>
      <c r="BB706" s="2">
        <f t="shared" si="303"/>
        <v>8.7414769746796033</v>
      </c>
      <c r="BC706" s="2">
        <f t="shared" si="304"/>
        <v>0.13528405968231916</v>
      </c>
      <c r="BD706" s="2">
        <f t="shared" si="305"/>
        <v>7.7379005867246426E-3</v>
      </c>
      <c r="BE706" s="2">
        <f t="shared" si="306"/>
        <v>8.5774445143066202E-2</v>
      </c>
      <c r="BF706">
        <f t="shared" si="307"/>
        <v>1.8172363112938137</v>
      </c>
      <c r="BG706" s="9">
        <f t="shared" si="308"/>
        <v>7.0645452837704363E-7</v>
      </c>
      <c r="BH706" s="9">
        <f t="shared" si="309"/>
        <v>1.2993982207166753E-6</v>
      </c>
      <c r="BI706" s="2"/>
      <c r="BJ706" s="2"/>
      <c r="BK706" s="2"/>
      <c r="BL706" s="2"/>
      <c r="BM706" s="2"/>
      <c r="BN706" s="2"/>
      <c r="BO706" s="2"/>
      <c r="BP706" s="2"/>
      <c r="BQ706" s="2"/>
      <c r="BR706" s="11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V706" s="6"/>
      <c r="EW706" s="6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6"/>
      <c r="FJ706" s="7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</row>
    <row r="707" spans="1:225">
      <c r="A707" s="16">
        <v>111.13479018060598</v>
      </c>
      <c r="B707" s="2">
        <v>9.1683690630684767E-2</v>
      </c>
      <c r="C707" s="2">
        <v>5.9261892249412779E-2</v>
      </c>
      <c r="D707" s="2">
        <v>4.0520154759356247E-2</v>
      </c>
      <c r="E707" s="2">
        <v>3.8011906604962169E-2</v>
      </c>
      <c r="F707" s="2">
        <v>2.9733094282736298E-2</v>
      </c>
      <c r="G707" s="2">
        <v>2.5382674295840658E-2</v>
      </c>
      <c r="H707" s="2">
        <v>1.1326374099630217E-2</v>
      </c>
      <c r="I707" s="2">
        <v>9.0819526847930165E-3</v>
      </c>
      <c r="J707" s="2">
        <v>6.5209629793075213E-3</v>
      </c>
      <c r="K707" s="2">
        <v>0.85725451573809019</v>
      </c>
      <c r="L707" s="2">
        <v>0.84633201867271524</v>
      </c>
      <c r="M707" s="2">
        <v>0.83276223157737095</v>
      </c>
      <c r="N707" s="2">
        <v>0.80873307973899455</v>
      </c>
      <c r="O707" s="2">
        <v>0.81690557403683139</v>
      </c>
      <c r="P707" s="2">
        <v>0.7922014585234175</v>
      </c>
      <c r="Q707" s="2">
        <v>0.7795971352915243</v>
      </c>
      <c r="R707" s="2">
        <v>0.74489080167904931</v>
      </c>
      <c r="S707" s="2">
        <v>0.75857561064144741</v>
      </c>
      <c r="T707" s="2">
        <v>0.94893820636877502</v>
      </c>
      <c r="U707" s="2">
        <v>0.90559391092212804</v>
      </c>
      <c r="V707" s="2">
        <v>0.87328238633672717</v>
      </c>
      <c r="W707" s="2">
        <v>0.84674498634395667</v>
      </c>
      <c r="X707" s="2">
        <v>0.84663866831956769</v>
      </c>
      <c r="Y707" s="2">
        <v>0.81758413281925812</v>
      </c>
      <c r="Z707" s="2">
        <v>0.78372946009330724</v>
      </c>
      <c r="AA707" s="2">
        <v>0.75397275436384237</v>
      </c>
      <c r="AB707" s="2">
        <v>0.76509657362075489</v>
      </c>
      <c r="AC707" s="9">
        <v>9.4863534773450345E-3</v>
      </c>
      <c r="AD707" s="2"/>
      <c r="AE707" s="2">
        <f t="shared" si="310"/>
        <v>-5.2411596961399985E-2</v>
      </c>
      <c r="AF707" s="2">
        <f t="shared" si="290"/>
        <v>-9.9164295360894064E-2</v>
      </c>
      <c r="AG707" s="2">
        <f t="shared" si="291"/>
        <v>-0.13549630885238567</v>
      </c>
      <c r="AH707" s="2">
        <f t="shared" si="292"/>
        <v>-0.16635570836000024</v>
      </c>
      <c r="AI707" s="2">
        <f t="shared" si="293"/>
        <v>-0.16648127709834951</v>
      </c>
      <c r="AJ707" s="2">
        <f t="shared" si="294"/>
        <v>-0.20140146674247106</v>
      </c>
      <c r="AK707" s="2">
        <f t="shared" si="295"/>
        <v>-0.24369139459589256</v>
      </c>
      <c r="AL707" s="2">
        <f t="shared" si="296"/>
        <v>-0.28239904642302349</v>
      </c>
      <c r="AM707" s="2">
        <f t="shared" si="297"/>
        <v>-0.26775321309607231</v>
      </c>
      <c r="AN707" s="2">
        <f t="shared" si="298"/>
        <v>2.3303336338818865</v>
      </c>
      <c r="AO707" s="2">
        <f t="shared" si="299"/>
        <v>0.39842528027653984</v>
      </c>
      <c r="AP707" s="2">
        <f t="shared" si="300"/>
        <v>0.97088863693912508</v>
      </c>
      <c r="AQ707" s="23">
        <f t="shared" si="282"/>
        <v>3.3526357065751533</v>
      </c>
      <c r="AR707" s="2">
        <f t="shared" si="283"/>
        <v>-0.24897798594306048</v>
      </c>
      <c r="AS707" s="2">
        <f t="shared" si="284"/>
        <v>-0.29451764627318261</v>
      </c>
      <c r="AT707" s="2">
        <f t="shared" si="285"/>
        <v>1.1611125007376839</v>
      </c>
      <c r="AU707" s="2">
        <f t="shared" si="286"/>
        <v>7.271515591540644</v>
      </c>
      <c r="AV707" s="2">
        <f t="shared" si="287"/>
        <v>0.76589879552960849</v>
      </c>
      <c r="AW707" s="27">
        <f t="shared" si="288"/>
        <v>1.2385909904435026E-2</v>
      </c>
      <c r="AX707" s="28">
        <f t="shared" si="301"/>
        <v>1.1293277507895749</v>
      </c>
      <c r="AY707" s="2">
        <v>1E-3</v>
      </c>
      <c r="AZ707" s="2">
        <v>50</v>
      </c>
      <c r="BA707" s="2">
        <f t="shared" si="302"/>
        <v>4.4061918632472361</v>
      </c>
      <c r="BB707" s="2">
        <f t="shared" si="303"/>
        <v>8.934943022142388</v>
      </c>
      <c r="BC707" s="2">
        <f t="shared" si="304"/>
        <v>0.138175186185371</v>
      </c>
      <c r="BD707" s="2">
        <f t="shared" si="305"/>
        <v>7.7321384247432869E-3</v>
      </c>
      <c r="BE707" s="2">
        <f t="shared" si="306"/>
        <v>8.7514622950656928E-2</v>
      </c>
      <c r="BF707">
        <f t="shared" si="307"/>
        <v>1.8916059005428212</v>
      </c>
      <c r="BG707" s="9">
        <f t="shared" si="308"/>
        <v>8.5197901165116721E-7</v>
      </c>
      <c r="BH707" s="9">
        <f t="shared" si="309"/>
        <v>1.2696205386525445E-6</v>
      </c>
      <c r="BI707" s="2"/>
      <c r="BJ707" s="2"/>
      <c r="BK707" s="2"/>
      <c r="BL707" s="2"/>
      <c r="BM707" s="2"/>
      <c r="BN707" s="2"/>
      <c r="BO707" s="2"/>
      <c r="BP707" s="2"/>
      <c r="BQ707" s="2"/>
      <c r="BR707" s="11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V707" s="6"/>
      <c r="EW707" s="6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6"/>
      <c r="FJ707" s="7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</row>
    <row r="708" spans="1:225">
      <c r="A708" s="16">
        <v>111.31911342556432</v>
      </c>
      <c r="B708" s="2">
        <v>9.2186035868952021E-2</v>
      </c>
      <c r="C708" s="2">
        <v>5.7934266191820599E-2</v>
      </c>
      <c r="D708" s="2">
        <v>4.0580791612681535E-2</v>
      </c>
      <c r="E708" s="2">
        <v>3.8035167526232379E-2</v>
      </c>
      <c r="F708" s="2">
        <v>3.0355463910126033E-2</v>
      </c>
      <c r="G708" s="2">
        <v>2.5636352546913536E-2</v>
      </c>
      <c r="H708" s="2">
        <v>1.1603298610133485E-2</v>
      </c>
      <c r="I708" s="2">
        <v>9.3402586162489778E-3</v>
      </c>
      <c r="J708" s="2">
        <v>6.7456693517107917E-3</v>
      </c>
      <c r="K708" s="2">
        <v>0.86336914523314223</v>
      </c>
      <c r="L708" s="2">
        <v>0.8571268076690719</v>
      </c>
      <c r="M708" s="2">
        <v>0.840165796465975</v>
      </c>
      <c r="N708" s="2">
        <v>0.81742961976623296</v>
      </c>
      <c r="O708" s="2">
        <v>0.81776134651986887</v>
      </c>
      <c r="P708" s="2">
        <v>0.79554052851008861</v>
      </c>
      <c r="Q708" s="2">
        <v>0.78428653473200938</v>
      </c>
      <c r="R708" s="2">
        <v>0.7559070652086799</v>
      </c>
      <c r="S708" s="2">
        <v>0.77231710290369393</v>
      </c>
      <c r="T708" s="2">
        <v>0.95555518110209425</v>
      </c>
      <c r="U708" s="2">
        <v>0.91506107386089253</v>
      </c>
      <c r="V708" s="2">
        <v>0.88074658807865658</v>
      </c>
      <c r="W708" s="2">
        <v>0.85546478729246533</v>
      </c>
      <c r="X708" s="2">
        <v>0.84811681042999487</v>
      </c>
      <c r="Y708" s="2">
        <v>0.82117688105700215</v>
      </c>
      <c r="Z708" s="2">
        <v>0.78936862794265328</v>
      </c>
      <c r="AA708" s="2">
        <v>0.75639900100350088</v>
      </c>
      <c r="AB708" s="2">
        <v>0.77231710290369393</v>
      </c>
      <c r="AC708" s="9">
        <v>9.4329690081192824E-3</v>
      </c>
      <c r="AD708" s="2"/>
      <c r="AE708" s="2">
        <f t="shared" si="310"/>
        <v>-4.5462765946735477E-2</v>
      </c>
      <c r="AF708" s="2">
        <f t="shared" si="290"/>
        <v>-8.8764468545170006E-2</v>
      </c>
      <c r="AG708" s="2">
        <f t="shared" si="291"/>
        <v>-0.12698533565003459</v>
      </c>
      <c r="AH708" s="2">
        <f t="shared" si="292"/>
        <v>-0.15611034687985828</v>
      </c>
      <c r="AI708" s="2">
        <f t="shared" si="293"/>
        <v>-0.1647369045280602</v>
      </c>
      <c r="AJ708" s="2">
        <f t="shared" si="294"/>
        <v>-0.19701674686759907</v>
      </c>
      <c r="AK708" s="2">
        <f t="shared" si="295"/>
        <v>-0.23652185819163693</v>
      </c>
      <c r="AL708" s="2">
        <f t="shared" si="296"/>
        <v>-0.27918626292385101</v>
      </c>
      <c r="AM708" s="2">
        <f t="shared" si="297"/>
        <v>-0.25836005823752706</v>
      </c>
      <c r="AN708" s="2">
        <f t="shared" si="298"/>
        <v>2.362056328999631</v>
      </c>
      <c r="AO708" s="2">
        <f t="shared" si="299"/>
        <v>0.40236743177568457</v>
      </c>
      <c r="AP708" s="2">
        <f t="shared" si="300"/>
        <v>0.96709259579598861</v>
      </c>
      <c r="AQ708" s="23">
        <f t="shared" ref="AQ708:AQ771" si="311">AO708+3-0.5*EXP(-6*AO708)</f>
        <v>3.3576482063676183</v>
      </c>
      <c r="AR708" s="2">
        <f t="shared" ref="AR708:AR771" si="312">LN(Q708)</f>
        <v>-0.24298084742803402</v>
      </c>
      <c r="AS708" s="2">
        <f t="shared" ref="AS708:AS771" si="313">LN(R708)</f>
        <v>-0.27983683997721714</v>
      </c>
      <c r="AT708" s="2">
        <f t="shared" ref="AT708:AT771" si="314">-SLOPE(AR708:AS708,AK$2:AL$2)</f>
        <v>0.93970735323305554</v>
      </c>
      <c r="AU708" s="2">
        <f t="shared" ref="AU708:AU771" si="315">INTERCEPT(AR708:AS708,AK$2:AL$2)</f>
        <v>5.8434777086666791</v>
      </c>
      <c r="AV708" s="2">
        <f t="shared" ref="AV708:AV771" si="316">EXP(AU708)*660^(-AT708)</f>
        <v>0.77311474269455027</v>
      </c>
      <c r="AW708" s="27">
        <f t="shared" ref="AW708:AW771" si="317">AC708/AV708</f>
        <v>1.2201253561977607E-2</v>
      </c>
      <c r="AX708" s="28">
        <f t="shared" si="301"/>
        <v>1.12792461906643</v>
      </c>
      <c r="AY708" s="2">
        <v>1E-3</v>
      </c>
      <c r="AZ708" s="2">
        <v>50</v>
      </c>
      <c r="BA708" s="2">
        <f t="shared" si="302"/>
        <v>4.3574154765134026</v>
      </c>
      <c r="BB708" s="2">
        <f t="shared" si="303"/>
        <v>8.7401676393003722</v>
      </c>
      <c r="BC708" s="2">
        <f t="shared" si="304"/>
        <v>0.13664559180374319</v>
      </c>
      <c r="BD708" s="2">
        <f t="shared" si="305"/>
        <v>7.8169443771513719E-3</v>
      </c>
      <c r="BE708" s="2">
        <f t="shared" si="306"/>
        <v>8.6594422284383299E-2</v>
      </c>
      <c r="BF708">
        <f t="shared" si="307"/>
        <v>1.8168791086648455</v>
      </c>
      <c r="BG708" s="9">
        <f t="shared" si="308"/>
        <v>8.6001104460989915E-7</v>
      </c>
      <c r="BH708" s="9">
        <f t="shared" si="309"/>
        <v>1.3129506281432504E-6</v>
      </c>
      <c r="BI708" s="2"/>
      <c r="BJ708" s="2"/>
      <c r="BK708" s="2"/>
      <c r="BL708" s="2"/>
      <c r="BM708" s="2"/>
      <c r="BN708" s="2"/>
      <c r="BO708" s="2"/>
      <c r="BP708" s="2"/>
      <c r="BQ708" s="2"/>
      <c r="BR708" s="11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V708" s="6"/>
      <c r="EW708" s="6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6"/>
      <c r="FJ708" s="7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</row>
    <row r="709" spans="1:225">
      <c r="A709" s="16">
        <v>111.49616453873072</v>
      </c>
      <c r="B709" s="2">
        <v>9.080875423559856E-2</v>
      </c>
      <c r="C709" s="2">
        <v>5.9169789905049508E-2</v>
      </c>
      <c r="D709" s="2">
        <v>4.1185555339153405E-2</v>
      </c>
      <c r="E709" s="2">
        <v>3.8763369536201145E-2</v>
      </c>
      <c r="F709" s="2">
        <v>2.9618727048920296E-2</v>
      </c>
      <c r="G709" s="2">
        <v>2.2399022753558994E-2</v>
      </c>
      <c r="H709" s="2">
        <v>9.5513197402342983E-3</v>
      </c>
      <c r="I709" s="2">
        <v>7.5640585158888189E-3</v>
      </c>
      <c r="J709" s="2">
        <v>5.3307967481718314E-3</v>
      </c>
      <c r="K709" s="2">
        <v>0.86209710102554749</v>
      </c>
      <c r="L709" s="2">
        <v>0.85341458603549369</v>
      </c>
      <c r="M709" s="2">
        <v>0.83051541418501462</v>
      </c>
      <c r="N709" s="2">
        <v>0.80247327307934402</v>
      </c>
      <c r="O709" s="2">
        <v>0.81470251982532349</v>
      </c>
      <c r="P709" s="2">
        <v>0.79855085251246338</v>
      </c>
      <c r="Q709" s="2">
        <v>0.78420661005020342</v>
      </c>
      <c r="R709" s="2">
        <v>0.75087158472949567</v>
      </c>
      <c r="S709" s="2">
        <v>0.75637304005893269</v>
      </c>
      <c r="T709" s="2">
        <v>0.95290585526114602</v>
      </c>
      <c r="U709" s="2">
        <v>0.9125843759405432</v>
      </c>
      <c r="V709" s="2">
        <v>0.87170096952416798</v>
      </c>
      <c r="W709" s="2">
        <v>0.8412366426155452</v>
      </c>
      <c r="X709" s="2">
        <v>0.84432124687424381</v>
      </c>
      <c r="Y709" s="2">
        <v>0.82094987526602237</v>
      </c>
      <c r="Z709" s="2">
        <v>0.78739770785028851</v>
      </c>
      <c r="AA709" s="2">
        <v>0.75843564324538448</v>
      </c>
      <c r="AB709" s="2">
        <v>0.76170383680710452</v>
      </c>
      <c r="AC709" s="9">
        <v>9.3846722780125316E-3</v>
      </c>
      <c r="AD709" s="2"/>
      <c r="AE709" s="2">
        <f t="shared" si="310"/>
        <v>-4.8239167971517699E-2</v>
      </c>
      <c r="AF709" s="2">
        <f t="shared" ref="AF709:AF772" si="318">LN(U709)</f>
        <v>-9.147473101612312E-2</v>
      </c>
      <c r="AG709" s="2">
        <f t="shared" ref="AG709:AG772" si="319">LN(V709)</f>
        <v>-0.13730883874293776</v>
      </c>
      <c r="AH709" s="2">
        <f t="shared" ref="AH709:AH772" si="320">LN(W709)</f>
        <v>-0.17288227616941088</v>
      </c>
      <c r="AI709" s="2">
        <f t="shared" ref="AI709:AI772" si="321">LN(X709)</f>
        <v>-0.16922223254663463</v>
      </c>
      <c r="AJ709" s="2">
        <f t="shared" ref="AJ709:AJ772" si="322">LN(Y709)</f>
        <v>-0.1972932246626922</v>
      </c>
      <c r="AK709" s="2">
        <f t="shared" ref="AK709:AK772" si="323">LN(Z709)</f>
        <v>-0.23902181151269264</v>
      </c>
      <c r="AL709" s="2">
        <f t="shared" ref="AL709:AL772" si="324">LN(AA709)</f>
        <v>-0.27649733119555631</v>
      </c>
      <c r="AM709" s="2">
        <f t="shared" ref="AM709:AM772" si="325">LN(AB709)</f>
        <v>-0.27219746445301884</v>
      </c>
      <c r="AN709" s="2">
        <f t="shared" ref="AN709:AN772" si="326">INTERCEPT(AE709:AM709, AE$2:AM$2)</f>
        <v>2.3559768718109373</v>
      </c>
      <c r="AO709" s="2">
        <f t="shared" ref="AO709:AO772" si="327">-SLOPE(AE709:AM709,AE$2:AM$2)</f>
        <v>0.40230176677536017</v>
      </c>
      <c r="AP709" s="2">
        <f t="shared" ref="AP709:AP772" si="328">RSQ(AE709:AM709,AE$2:AM$2)</f>
        <v>0.97174482079556967</v>
      </c>
      <c r="AQ709" s="23">
        <f t="shared" si="311"/>
        <v>3.3575649189682917</v>
      </c>
      <c r="AR709" s="2">
        <f t="shared" si="312"/>
        <v>-0.24308276012321028</v>
      </c>
      <c r="AS709" s="2">
        <f t="shared" si="313"/>
        <v>-0.28652063420970914</v>
      </c>
      <c r="AT709" s="2">
        <f t="shared" si="314"/>
        <v>1.107523820812127</v>
      </c>
      <c r="AU709" s="2">
        <f t="shared" si="315"/>
        <v>6.9303184185189206</v>
      </c>
      <c r="AV709" s="2">
        <f t="shared" si="316"/>
        <v>0.77105787052288721</v>
      </c>
      <c r="AW709" s="27">
        <f t="shared" si="317"/>
        <v>1.217116462561803E-2</v>
      </c>
      <c r="AX709" s="28">
        <f t="shared" ref="AX709:AX772" si="329">1+AW709^(0.5377+0.4867*(AQ709-3)^2)*(1.4676+2.295*(AQ709-3)^2+2.3113*(AQ709-3)^4)</f>
        <v>1.1277393773117828</v>
      </c>
      <c r="AY709" s="2">
        <v>1E-3</v>
      </c>
      <c r="AZ709" s="2">
        <v>50</v>
      </c>
      <c r="BA709" s="2">
        <f t="shared" ref="BA709:BA772" si="330">(AQ709-3)*(AZ709^(4-AQ709)-0.2^(4-AQ709))/((AQ709-4)*(AZ709^(3-AQ709)-0.2^(3-AQ709)))</f>
        <v>4.3582220754766734</v>
      </c>
      <c r="BB709" s="2">
        <f t="shared" ref="BB709:BB772" si="331">2*PI()*BA709*BB$2*(AX709-1)/0.555</f>
        <v>8.7291269499036037</v>
      </c>
      <c r="BC709" s="2">
        <f t="shared" ref="BC709:BC772" si="332">4*PI()*BA709*BB$2*AY709/0.555</f>
        <v>0.13667088619976267</v>
      </c>
      <c r="BD709" s="2">
        <f t="shared" ref="BD709:BD772" si="333">ATAN(0.5*BC709/BB709)</f>
        <v>7.8282796866534828E-3</v>
      </c>
      <c r="BE709" s="2">
        <f t="shared" ref="BE709:BE772" si="334">1+(2*EXP(-BC709)/BC709)+2*((EXP(-BC709)-1)/(BC709)^2)</f>
        <v>8.6609647864371198E-2</v>
      </c>
      <c r="BF709">
        <f t="shared" ref="BF709:BF772" si="335">2-4*EXP(-BB709*TAN(BD709))*((COS(BD709)*SIN(BB709-BD709)/BB709)+(COS(BD709)/BB709)^2*COS(BB709-2*BD709))+4*(COS(BD709)/BB709)^2*COS(2*BD709)</f>
        <v>1.8127885879734309</v>
      </c>
      <c r="BG709" s="9">
        <f t="shared" ref="BG709:BG772" si="336">0.000001*G709*BA709/(BE709*1.5)</f>
        <v>7.5141679047531936E-7</v>
      </c>
      <c r="BH709" s="9">
        <f t="shared" ref="BH709:BH772" si="337">0.000001*Y709*BA709/(BF709*1.5)</f>
        <v>1.3157930248020147E-6</v>
      </c>
      <c r="BI709" s="2"/>
      <c r="BJ709" s="2"/>
      <c r="BK709" s="2"/>
      <c r="BL709" s="2"/>
      <c r="BM709" s="2"/>
      <c r="BN709" s="2"/>
      <c r="BO709" s="2"/>
      <c r="BP709" s="2"/>
      <c r="BQ709" s="2"/>
      <c r="BR709" s="11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V709" s="6"/>
      <c r="EW709" s="6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6"/>
      <c r="FJ709" s="7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</row>
    <row r="710" spans="1:225">
      <c r="A710" s="16">
        <v>111.66998571423564</v>
      </c>
      <c r="B710" s="2">
        <v>9.1384457889584214E-2</v>
      </c>
      <c r="C710" s="2">
        <v>5.9438404903932429E-2</v>
      </c>
      <c r="D710" s="2">
        <v>3.9031091303472598E-2</v>
      </c>
      <c r="E710" s="2">
        <v>3.7594888989814376E-2</v>
      </c>
      <c r="F710" s="2">
        <v>2.8888975412171447E-2</v>
      </c>
      <c r="G710" s="2">
        <v>2.3271097853776519E-2</v>
      </c>
      <c r="H710" s="2">
        <v>9.9345670704435694E-3</v>
      </c>
      <c r="I710" s="2">
        <v>7.8700351414488067E-3</v>
      </c>
      <c r="J710" s="2">
        <v>5.5490451664231893E-3</v>
      </c>
      <c r="K710" s="2">
        <v>0.86330161402450134</v>
      </c>
      <c r="L710" s="2">
        <v>0.85072637355720548</v>
      </c>
      <c r="M710" s="2">
        <v>0.83609136521289895</v>
      </c>
      <c r="N710" s="2">
        <v>0.80323355831640342</v>
      </c>
      <c r="O710" s="2">
        <v>0.81151668894181395</v>
      </c>
      <c r="P710" s="2">
        <v>0.79771264634440886</v>
      </c>
      <c r="Q710" s="2">
        <v>0.78760030551097437</v>
      </c>
      <c r="R710" s="2">
        <v>0.75036761560769072</v>
      </c>
      <c r="S710" s="2">
        <v>0.75665455765347844</v>
      </c>
      <c r="T710" s="2">
        <v>0.9546860719140855</v>
      </c>
      <c r="U710" s="2">
        <v>0.91016477846113786</v>
      </c>
      <c r="V710" s="2">
        <v>0.87512245651637155</v>
      </c>
      <c r="W710" s="2">
        <v>0.84082844730621775</v>
      </c>
      <c r="X710" s="2">
        <v>0.84040566435398545</v>
      </c>
      <c r="Y710" s="2">
        <v>0.82098374419818543</v>
      </c>
      <c r="Z710" s="2">
        <v>0.78968866215508648</v>
      </c>
      <c r="AA710" s="2">
        <v>0.75823765074913951</v>
      </c>
      <c r="AB710" s="2">
        <v>0.76220360281990163</v>
      </c>
      <c r="AC710" s="9">
        <v>9.3524346958944234E-3</v>
      </c>
      <c r="AD710" s="2"/>
      <c r="AE710" s="2">
        <f t="shared" si="310"/>
        <v>-4.6372713050647378E-2</v>
      </c>
      <c r="AF710" s="2">
        <f t="shared" si="318"/>
        <v>-9.4129620631362751E-2</v>
      </c>
      <c r="AG710" s="2">
        <f t="shared" si="319"/>
        <v>-0.13339145211222825</v>
      </c>
      <c r="AH710" s="2">
        <f t="shared" si="320"/>
        <v>-0.17336762637349779</v>
      </c>
      <c r="AI710" s="2">
        <f t="shared" si="321"/>
        <v>-0.17387056996500844</v>
      </c>
      <c r="AJ710" s="2">
        <f t="shared" si="322"/>
        <v>-0.19725196972794165</v>
      </c>
      <c r="AK710" s="2">
        <f t="shared" si="323"/>
        <v>-0.23611650973617285</v>
      </c>
      <c r="AL710" s="2">
        <f t="shared" si="324"/>
        <v>-0.27675841906220977</v>
      </c>
      <c r="AM710" s="2">
        <f t="shared" si="325"/>
        <v>-0.27154156368408988</v>
      </c>
      <c r="AN710" s="2">
        <f t="shared" si="326"/>
        <v>2.3476432856889113</v>
      </c>
      <c r="AO710" s="2">
        <f t="shared" si="327"/>
        <v>0.40095524916403757</v>
      </c>
      <c r="AP710" s="2">
        <f t="shared" si="328"/>
        <v>0.96751336799476317</v>
      </c>
      <c r="AQ710" s="23">
        <f t="shared" si="311"/>
        <v>3.3558555036658064</v>
      </c>
      <c r="AR710" s="2">
        <f t="shared" si="312"/>
        <v>-0.23876454431605545</v>
      </c>
      <c r="AS710" s="2">
        <f t="shared" si="313"/>
        <v>-0.28719203839449658</v>
      </c>
      <c r="AT710" s="2">
        <f t="shared" si="314"/>
        <v>1.2347428229868693</v>
      </c>
      <c r="AU710" s="2">
        <f t="shared" si="315"/>
        <v>7.7586305954462844</v>
      </c>
      <c r="AV710" s="2">
        <f t="shared" si="316"/>
        <v>0.77289200741643027</v>
      </c>
      <c r="AW710" s="27">
        <f t="shared" si="317"/>
        <v>1.2100571109742863E-2</v>
      </c>
      <c r="AX710" s="28">
        <f t="shared" si="329"/>
        <v>1.1273788758298562</v>
      </c>
      <c r="AY710" s="2">
        <v>1E-3</v>
      </c>
      <c r="AZ710" s="2">
        <v>50</v>
      </c>
      <c r="BA710" s="2">
        <f t="shared" si="330"/>
        <v>4.3748057951300332</v>
      </c>
      <c r="BB710" s="2">
        <f t="shared" si="331"/>
        <v>8.7376138805936101</v>
      </c>
      <c r="BC710" s="2">
        <f t="shared" si="332"/>
        <v>0.13719094039210561</v>
      </c>
      <c r="BD710" s="2">
        <f t="shared" si="333"/>
        <v>7.8504339930482048E-3</v>
      </c>
      <c r="BE710" s="2">
        <f t="shared" si="334"/>
        <v>8.6922623071153282E-2</v>
      </c>
      <c r="BF710">
        <f t="shared" si="335"/>
        <v>1.8159830035029321</v>
      </c>
      <c r="BG710" s="9">
        <f t="shared" si="336"/>
        <v>7.808211499124734E-7</v>
      </c>
      <c r="BH710" s="9">
        <f t="shared" si="337"/>
        <v>1.3185308580890489E-6</v>
      </c>
      <c r="BI710" s="2"/>
      <c r="BJ710" s="2"/>
      <c r="BK710" s="2"/>
      <c r="BL710" s="2"/>
      <c r="BM710" s="2"/>
      <c r="BN710" s="2"/>
      <c r="BO710" s="2"/>
      <c r="BP710" s="2"/>
      <c r="BQ710" s="2"/>
      <c r="BR710" s="11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V710" s="6"/>
      <c r="EW710" s="6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6"/>
      <c r="FJ710" s="7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18"/>
      <c r="HI710" s="18"/>
      <c r="HJ710" s="18"/>
      <c r="HK710" s="18"/>
      <c r="HL710" s="18"/>
      <c r="HM710" s="18"/>
      <c r="HN710" s="18"/>
      <c r="HO710" s="18"/>
      <c r="HP710" s="18"/>
      <c r="HQ710" s="18"/>
    </row>
    <row r="711" spans="1:225">
      <c r="A711" s="16">
        <v>111.84622842195589</v>
      </c>
      <c r="B711" s="2">
        <v>9.3431984410485974E-2</v>
      </c>
      <c r="C711" s="2">
        <v>5.9775539295634339E-2</v>
      </c>
      <c r="D711" s="2">
        <v>3.9574848547849414E-2</v>
      </c>
      <c r="E711" s="2">
        <v>3.8076050974343918E-2</v>
      </c>
      <c r="F711" s="2">
        <v>2.8195997262943306E-2</v>
      </c>
      <c r="G711" s="2">
        <v>2.2809325890765564E-2</v>
      </c>
      <c r="H711" s="2">
        <v>9.4873174745594736E-3</v>
      </c>
      <c r="I711" s="2">
        <v>7.4623949255714552E-3</v>
      </c>
      <c r="J711" s="2">
        <v>5.2057154120804441E-3</v>
      </c>
      <c r="K711" s="2">
        <v>0.86391563093024204</v>
      </c>
      <c r="L711" s="2">
        <v>0.8525356123333212</v>
      </c>
      <c r="M711" s="2">
        <v>0.83281941935046155</v>
      </c>
      <c r="N711" s="2">
        <v>0.80690005125825592</v>
      </c>
      <c r="O711" s="2">
        <v>0.8216095470709236</v>
      </c>
      <c r="P711" s="2">
        <v>0.80295145456184236</v>
      </c>
      <c r="Q711" s="2">
        <v>0.78896634220709916</v>
      </c>
      <c r="R711" s="2">
        <v>0.75039491895351274</v>
      </c>
      <c r="S711" s="2">
        <v>0.76142975649225542</v>
      </c>
      <c r="T711" s="2">
        <v>0.95734761534072799</v>
      </c>
      <c r="U711" s="2">
        <v>0.91231115162895549</v>
      </c>
      <c r="V711" s="2">
        <v>0.87239426789831098</v>
      </c>
      <c r="W711" s="2">
        <v>0.84497610223259989</v>
      </c>
      <c r="X711" s="2">
        <v>0.8498055443338669</v>
      </c>
      <c r="Y711" s="2">
        <v>0.82576078045260792</v>
      </c>
      <c r="Z711" s="2">
        <v>0.79058512556735716</v>
      </c>
      <c r="AA711" s="2">
        <v>0.75785731387908417</v>
      </c>
      <c r="AB711" s="2">
        <v>0.7666354719043359</v>
      </c>
      <c r="AC711" s="9">
        <v>9.3201971354727412E-3</v>
      </c>
      <c r="AD711" s="2"/>
      <c r="AE711" s="2">
        <f t="shared" si="310"/>
        <v>-4.3588719062011026E-2</v>
      </c>
      <c r="AF711" s="2">
        <f t="shared" si="318"/>
        <v>-9.1774172063023116E-2</v>
      </c>
      <c r="AG711" s="2">
        <f t="shared" si="319"/>
        <v>-0.13651381517337063</v>
      </c>
      <c r="AH711" s="2">
        <f t="shared" si="320"/>
        <v>-0.16844693340642761</v>
      </c>
      <c r="AI711" s="2">
        <f t="shared" si="321"/>
        <v>-0.16274772704185822</v>
      </c>
      <c r="AJ711" s="2">
        <f t="shared" si="322"/>
        <v>-0.19145015944967306</v>
      </c>
      <c r="AK711" s="2">
        <f t="shared" si="323"/>
        <v>-0.23498194240309503</v>
      </c>
      <c r="AL711" s="2">
        <f t="shared" si="324"/>
        <v>-0.27726015132424825</v>
      </c>
      <c r="AM711" s="2">
        <f t="shared" si="325"/>
        <v>-0.26574385538124962</v>
      </c>
      <c r="AN711" s="2">
        <f t="shared" si="326"/>
        <v>2.3449060845716527</v>
      </c>
      <c r="AO711" s="2">
        <f t="shared" si="327"/>
        <v>0.39998639562860894</v>
      </c>
      <c r="AP711" s="2">
        <f t="shared" si="328"/>
        <v>0.96703262425338887</v>
      </c>
      <c r="AQ711" s="23">
        <f t="shared" si="311"/>
        <v>3.3546237163506039</v>
      </c>
      <c r="AR711" s="2">
        <f t="shared" si="312"/>
        <v>-0.23703161784579613</v>
      </c>
      <c r="AS711" s="2">
        <f t="shared" si="313"/>
        <v>-0.28715565243043334</v>
      </c>
      <c r="AT711" s="2">
        <f t="shared" si="314"/>
        <v>1.2779990610763121</v>
      </c>
      <c r="AU711" s="2">
        <f t="shared" si="315"/>
        <v>8.040532980544441</v>
      </c>
      <c r="AV711" s="2">
        <f t="shared" si="316"/>
        <v>0.7737213888706499</v>
      </c>
      <c r="AW711" s="27">
        <f t="shared" si="317"/>
        <v>1.2045934453326692E-2</v>
      </c>
      <c r="AX711" s="28">
        <f t="shared" si="329"/>
        <v>1.1270946147192082</v>
      </c>
      <c r="AY711" s="2">
        <v>1E-3</v>
      </c>
      <c r="AZ711" s="2">
        <v>50</v>
      </c>
      <c r="BA711" s="2">
        <f t="shared" si="330"/>
        <v>4.3867899756948914</v>
      </c>
      <c r="BB711" s="2">
        <f t="shared" si="331"/>
        <v>8.7419969361957133</v>
      </c>
      <c r="BC711" s="2">
        <f t="shared" si="332"/>
        <v>0.13756675616051112</v>
      </c>
      <c r="BD711" s="2">
        <f t="shared" si="333"/>
        <v>7.86799162991033E-3</v>
      </c>
      <c r="BE711" s="2">
        <f t="shared" si="334"/>
        <v>8.7148718322156427E-2</v>
      </c>
      <c r="BF711">
        <f t="shared" si="335"/>
        <v>1.8176463959597837</v>
      </c>
      <c r="BG711" s="9">
        <f t="shared" si="336"/>
        <v>7.6543273074948138E-7</v>
      </c>
      <c r="BH711" s="9">
        <f t="shared" si="337"/>
        <v>1.3286189297923409E-6</v>
      </c>
      <c r="BI711" s="2"/>
      <c r="BJ711" s="2"/>
      <c r="BK711" s="2"/>
      <c r="BL711" s="2"/>
      <c r="BM711" s="2"/>
      <c r="BN711" s="2"/>
      <c r="BO711" s="2"/>
      <c r="BP711" s="2"/>
      <c r="BQ711" s="2"/>
      <c r="BR711" s="11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V711" s="6"/>
      <c r="EW711" s="6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6"/>
      <c r="FJ711" s="7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18"/>
      <c r="HI711" s="18"/>
      <c r="HJ711" s="18"/>
      <c r="HK711" s="18"/>
      <c r="HL711" s="18"/>
      <c r="HM711" s="18"/>
      <c r="HN711" s="18"/>
      <c r="HO711" s="18"/>
      <c r="HP711" s="18"/>
      <c r="HQ711" s="18"/>
    </row>
    <row r="712" spans="1:225">
      <c r="A712" s="16">
        <v>112.02167031345442</v>
      </c>
      <c r="B712" s="2">
        <v>9.546016064002176E-2</v>
      </c>
      <c r="C712" s="2">
        <v>6.2591763724079721E-2</v>
      </c>
      <c r="D712" s="2">
        <v>4.2115652129275483E-2</v>
      </c>
      <c r="E712" s="2">
        <v>3.6919080772965455E-2</v>
      </c>
      <c r="F712" s="2">
        <v>2.8826969891881622E-2</v>
      </c>
      <c r="G712" s="2">
        <v>2.2730177309269274E-2</v>
      </c>
      <c r="H712" s="2">
        <v>9.2200741805103827E-3</v>
      </c>
      <c r="I712" s="2">
        <v>7.202548962122946E-3</v>
      </c>
      <c r="J712" s="2">
        <v>4.9729480834946674E-3</v>
      </c>
      <c r="K712" s="2">
        <v>0.85371640114534086</v>
      </c>
      <c r="L712" s="2">
        <v>0.84916232007452352</v>
      </c>
      <c r="M712" s="2">
        <v>0.82787726269885642</v>
      </c>
      <c r="N712" s="2">
        <v>0.80497625550079888</v>
      </c>
      <c r="O712" s="2">
        <v>0.81290372086132834</v>
      </c>
      <c r="P712" s="2">
        <v>0.80300726873472539</v>
      </c>
      <c r="Q712" s="2">
        <v>0.78514750010396195</v>
      </c>
      <c r="R712" s="2">
        <v>0.74989344249212919</v>
      </c>
      <c r="S712" s="2">
        <v>0.76453898439634205</v>
      </c>
      <c r="T712" s="2">
        <v>0.94917656178536258</v>
      </c>
      <c r="U712" s="2">
        <v>0.91175408379860323</v>
      </c>
      <c r="V712" s="2">
        <v>0.8699929148281319</v>
      </c>
      <c r="W712" s="2">
        <v>0.84189533627376434</v>
      </c>
      <c r="X712" s="2">
        <v>0.84173069075320994</v>
      </c>
      <c r="Y712" s="2">
        <v>0.82573744604399468</v>
      </c>
      <c r="Z712" s="2">
        <v>0.78915735358663408</v>
      </c>
      <c r="AA712" s="2">
        <v>0.7570959914542521</v>
      </c>
      <c r="AB712" s="2">
        <v>0.76951193247983674</v>
      </c>
      <c r="AC712" s="9">
        <v>9.325137338403058E-3</v>
      </c>
      <c r="AD712" s="2"/>
      <c r="AE712" s="2">
        <f t="shared" si="310"/>
        <v>-5.2160447324044561E-2</v>
      </c>
      <c r="AF712" s="2">
        <f t="shared" si="318"/>
        <v>-9.2384970226215626E-2</v>
      </c>
      <c r="AG712" s="2">
        <f t="shared" si="319"/>
        <v>-0.13927021124237965</v>
      </c>
      <c r="AH712" s="2">
        <f t="shared" si="320"/>
        <v>-0.17209957617902608</v>
      </c>
      <c r="AI712" s="2">
        <f t="shared" si="321"/>
        <v>-0.17229516061219144</v>
      </c>
      <c r="AJ712" s="2">
        <f t="shared" si="322"/>
        <v>-0.19147841792218054</v>
      </c>
      <c r="AK712" s="2">
        <f t="shared" si="323"/>
        <v>-0.23678954381702791</v>
      </c>
      <c r="AL712" s="2">
        <f t="shared" si="324"/>
        <v>-0.27826522849229202</v>
      </c>
      <c r="AM712" s="2">
        <f t="shared" si="325"/>
        <v>-0.26199881902702327</v>
      </c>
      <c r="AN712" s="2">
        <f t="shared" si="326"/>
        <v>2.2614897184719949</v>
      </c>
      <c r="AO712" s="2">
        <f t="shared" si="327"/>
        <v>0.38717167574746797</v>
      </c>
      <c r="AP712" s="2">
        <f t="shared" si="328"/>
        <v>0.96488533714446612</v>
      </c>
      <c r="AQ712" s="23">
        <f t="shared" si="311"/>
        <v>3.3381835447642394</v>
      </c>
      <c r="AR712" s="2">
        <f t="shared" si="312"/>
        <v>-0.24188368062878091</v>
      </c>
      <c r="AS712" s="2">
        <f t="shared" si="313"/>
        <v>-0.2878241592227892</v>
      </c>
      <c r="AT712" s="2">
        <f t="shared" si="314"/>
        <v>1.171332056468853</v>
      </c>
      <c r="AU712" s="2">
        <f t="shared" si="315"/>
        <v>7.3448016768867168</v>
      </c>
      <c r="AV712" s="2">
        <f t="shared" si="316"/>
        <v>0.77123129248280198</v>
      </c>
      <c r="AW712" s="27">
        <f t="shared" si="317"/>
        <v>1.2091233109049453E-2</v>
      </c>
      <c r="AX712" s="28">
        <f t="shared" si="329"/>
        <v>1.1281732615440958</v>
      </c>
      <c r="AY712" s="2">
        <v>1E-3</v>
      </c>
      <c r="AZ712" s="2">
        <v>50</v>
      </c>
      <c r="BA712" s="2">
        <f t="shared" si="330"/>
        <v>4.5494845245214561</v>
      </c>
      <c r="BB712" s="2">
        <f t="shared" si="331"/>
        <v>9.1431592979133676</v>
      </c>
      <c r="BC712" s="2">
        <f t="shared" si="332"/>
        <v>0.14266874678487948</v>
      </c>
      <c r="BD712" s="2">
        <f t="shared" si="333"/>
        <v>7.8017809534450186E-3</v>
      </c>
      <c r="BE712" s="2">
        <f t="shared" si="334"/>
        <v>9.0211884223208472E-2</v>
      </c>
      <c r="BF712">
        <f t="shared" si="335"/>
        <v>1.974180497604396</v>
      </c>
      <c r="BG712" s="9">
        <f t="shared" si="336"/>
        <v>7.6420522490720249E-7</v>
      </c>
      <c r="BH712" s="9">
        <f t="shared" si="337"/>
        <v>1.2686039385806359E-6</v>
      </c>
      <c r="BI712" s="2"/>
      <c r="BJ712" s="2"/>
      <c r="BK712" s="2"/>
      <c r="BL712" s="2"/>
      <c r="BM712" s="2"/>
      <c r="BN712" s="2"/>
      <c r="BO712" s="2"/>
      <c r="BP712" s="2"/>
      <c r="BQ712" s="2"/>
      <c r="BR712" s="11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V712" s="6"/>
      <c r="EW712" s="6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6"/>
      <c r="FJ712" s="7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</row>
    <row r="713" spans="1:225">
      <c r="A713" s="16">
        <v>112.20032693451847</v>
      </c>
      <c r="B713" s="2">
        <v>9.6413451642988521E-2</v>
      </c>
      <c r="C713" s="2">
        <v>6.1778938526261165E-2</v>
      </c>
      <c r="D713" s="2">
        <v>4.3302429593077035E-2</v>
      </c>
      <c r="E713" s="2">
        <v>3.9566277060277856E-2</v>
      </c>
      <c r="F713" s="2">
        <v>3.2429304680734822E-2</v>
      </c>
      <c r="G713" s="2">
        <v>2.4281712643346727E-2</v>
      </c>
      <c r="H713" s="2">
        <v>1.0533453824198192E-2</v>
      </c>
      <c r="I713" s="2">
        <v>8.3811420401857326E-3</v>
      </c>
      <c r="J713" s="2">
        <v>5.9484225147561996E-3</v>
      </c>
      <c r="K713" s="2">
        <v>0.85310842981396706</v>
      </c>
      <c r="L713" s="2">
        <v>0.85005068314130539</v>
      </c>
      <c r="M713" s="2">
        <v>0.82699882055731999</v>
      </c>
      <c r="N713" s="2">
        <v>0.80211650485971575</v>
      </c>
      <c r="O713" s="2">
        <v>0.80506653953040563</v>
      </c>
      <c r="P713" s="2">
        <v>0.79749544560547581</v>
      </c>
      <c r="Q713" s="2">
        <v>0.77987160586910897</v>
      </c>
      <c r="R713" s="2">
        <v>0.75478329502626729</v>
      </c>
      <c r="S713" s="2">
        <v>0.77709209257442624</v>
      </c>
      <c r="T713" s="2">
        <v>0.9495218814569556</v>
      </c>
      <c r="U713" s="2">
        <v>0.91182962166756654</v>
      </c>
      <c r="V713" s="2">
        <v>0.87030125015039705</v>
      </c>
      <c r="W713" s="2">
        <v>0.84168278191999357</v>
      </c>
      <c r="X713" s="2">
        <v>0.83749584421114043</v>
      </c>
      <c r="Y713" s="2">
        <v>0.82177715824882258</v>
      </c>
      <c r="Z713" s="2">
        <v>0.78614862365550808</v>
      </c>
      <c r="AA713" s="2">
        <v>0.75574033130718254</v>
      </c>
      <c r="AB713" s="2">
        <v>0.77709209257442624</v>
      </c>
      <c r="AC713" s="9">
        <v>9.4284319154973265E-3</v>
      </c>
      <c r="AD713" s="2"/>
      <c r="AE713" s="2">
        <f t="shared" si="310"/>
        <v>-5.1796703753674588E-2</v>
      </c>
      <c r="AF713" s="2">
        <f t="shared" si="318"/>
        <v>-9.2302124707493258E-2</v>
      </c>
      <c r="AG713" s="2">
        <f t="shared" si="319"/>
        <v>-0.13891586272855211</v>
      </c>
      <c r="AH713" s="2">
        <f t="shared" si="320"/>
        <v>-0.17235207928844892</v>
      </c>
      <c r="AI713" s="2">
        <f t="shared" si="321"/>
        <v>-0.17733897743117871</v>
      </c>
      <c r="AJ713" s="2">
        <f t="shared" si="322"/>
        <v>-0.19628601770029425</v>
      </c>
      <c r="AK713" s="2">
        <f t="shared" si="323"/>
        <v>-0.2406094158076911</v>
      </c>
      <c r="AL713" s="2">
        <f t="shared" si="324"/>
        <v>-0.28005743891127782</v>
      </c>
      <c r="AM713" s="2">
        <f t="shared" si="325"/>
        <v>-0.25219641237600665</v>
      </c>
      <c r="AN713" s="2">
        <f t="shared" si="326"/>
        <v>2.2289203822203949</v>
      </c>
      <c r="AO713" s="2">
        <f t="shared" si="327"/>
        <v>0.38209153529531298</v>
      </c>
      <c r="AP713" s="2">
        <f t="shared" si="328"/>
        <v>0.94954754072356717</v>
      </c>
      <c r="AQ713" s="23">
        <f t="shared" si="311"/>
        <v>3.3315872148168717</v>
      </c>
      <c r="AR713" s="2">
        <f t="shared" si="312"/>
        <v>-0.24862598070797703</v>
      </c>
      <c r="AS713" s="2">
        <f t="shared" si="313"/>
        <v>-0.28132459738836435</v>
      </c>
      <c r="AT713" s="2">
        <f t="shared" si="314"/>
        <v>0.83370785616761389</v>
      </c>
      <c r="AU713" s="2">
        <f t="shared" si="315"/>
        <v>5.1512767624136639</v>
      </c>
      <c r="AV713" s="2">
        <f t="shared" si="316"/>
        <v>0.77000783245455784</v>
      </c>
      <c r="AW713" s="27">
        <f t="shared" si="317"/>
        <v>1.2244592221149578E-2</v>
      </c>
      <c r="AX713" s="28">
        <f t="shared" si="329"/>
        <v>1.129443190640953</v>
      </c>
      <c r="AY713" s="2">
        <v>1E-3</v>
      </c>
      <c r="AZ713" s="2">
        <v>50</v>
      </c>
      <c r="BA713" s="2">
        <f t="shared" si="330"/>
        <v>4.6162056408615406</v>
      </c>
      <c r="BB713" s="2">
        <f t="shared" si="331"/>
        <v>9.3691677600785734</v>
      </c>
      <c r="BC713" s="2">
        <f t="shared" si="332"/>
        <v>0.14476107570720484</v>
      </c>
      <c r="BD713" s="2">
        <f t="shared" si="333"/>
        <v>7.7252430339725857E-3</v>
      </c>
      <c r="BE713" s="2">
        <f t="shared" si="334"/>
        <v>9.1464729185574356E-2</v>
      </c>
      <c r="BF713">
        <f t="shared" si="335"/>
        <v>2.0627018716131693</v>
      </c>
      <c r="BG713" s="9">
        <f t="shared" si="336"/>
        <v>8.1699528603042958E-7</v>
      </c>
      <c r="BH713" s="9">
        <f t="shared" si="337"/>
        <v>1.2260593433771793E-6</v>
      </c>
      <c r="BI713" s="2"/>
      <c r="BJ713" s="2"/>
      <c r="BK713" s="2"/>
      <c r="BL713" s="2"/>
      <c r="BM713" s="2"/>
      <c r="BN713" s="2"/>
      <c r="BO713" s="2"/>
      <c r="BP713" s="2"/>
      <c r="BQ713" s="2"/>
      <c r="BR713" s="11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V713" s="6"/>
      <c r="EW713" s="6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6"/>
      <c r="FJ713" s="7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</row>
    <row r="714" spans="1:225">
      <c r="A714" s="16">
        <v>112.38466165859303</v>
      </c>
      <c r="B714" s="2">
        <v>9.0348445938671515E-2</v>
      </c>
      <c r="C714" s="2">
        <v>5.7200189459720344E-2</v>
      </c>
      <c r="D714" s="2">
        <v>3.8229522927762723E-2</v>
      </c>
      <c r="E714" s="2">
        <v>3.4597927315907578E-2</v>
      </c>
      <c r="F714" s="2">
        <v>2.5575723438260263E-2</v>
      </c>
      <c r="G714" s="2">
        <v>1.9580049320479138E-2</v>
      </c>
      <c r="H714" s="2">
        <v>7.5819444431025357E-3</v>
      </c>
      <c r="I714" s="2">
        <v>5.848084258093092E-3</v>
      </c>
      <c r="J714" s="2">
        <v>3.9615318905625915E-3</v>
      </c>
      <c r="K714" s="2">
        <v>0.86979643589860267</v>
      </c>
      <c r="L714" s="2">
        <v>0.85595492072154644</v>
      </c>
      <c r="M714" s="2">
        <v>0.8384438893013354</v>
      </c>
      <c r="N714" s="2">
        <v>0.8103270646899674</v>
      </c>
      <c r="O714" s="2">
        <v>0.82083765719805635</v>
      </c>
      <c r="P714" s="2">
        <v>0.80352748584888911</v>
      </c>
      <c r="Q714" s="2">
        <v>0.7818585056700611</v>
      </c>
      <c r="R714" s="2">
        <v>0.74348068168207182</v>
      </c>
      <c r="S714" s="2">
        <v>0.75233526810023044</v>
      </c>
      <c r="T714" s="2">
        <v>0.9601448818372742</v>
      </c>
      <c r="U714" s="2">
        <v>0.91315511018126683</v>
      </c>
      <c r="V714" s="2">
        <v>0.87667341222909811</v>
      </c>
      <c r="W714" s="2">
        <v>0.84492499200587501</v>
      </c>
      <c r="X714" s="2">
        <v>0.84641338063631666</v>
      </c>
      <c r="Y714" s="2">
        <v>0.8231075351693683</v>
      </c>
      <c r="Z714" s="2">
        <v>0.78395071850459452</v>
      </c>
      <c r="AA714" s="2">
        <v>0.74932876594016495</v>
      </c>
      <c r="AB714" s="2">
        <v>0.75629679999079302</v>
      </c>
      <c r="AC714" s="9">
        <v>9.5317264622452481E-3</v>
      </c>
      <c r="AD714" s="2"/>
      <c r="AE714" s="2">
        <f t="shared" si="310"/>
        <v>-4.0671087326824472E-2</v>
      </c>
      <c r="AF714" s="2">
        <f t="shared" si="318"/>
        <v>-9.0849522147439479E-2</v>
      </c>
      <c r="AG714" s="2">
        <f t="shared" si="319"/>
        <v>-0.13162074795013287</v>
      </c>
      <c r="AH714" s="2">
        <f t="shared" si="320"/>
        <v>-0.16850742242192646</v>
      </c>
      <c r="AI714" s="2">
        <f t="shared" si="321"/>
        <v>-0.16674740912272484</v>
      </c>
      <c r="AJ714" s="2">
        <f t="shared" si="322"/>
        <v>-0.19466842442344193</v>
      </c>
      <c r="AK714" s="2">
        <f t="shared" si="323"/>
        <v>-0.24340911965770418</v>
      </c>
      <c r="AL714" s="2">
        <f t="shared" si="324"/>
        <v>-0.2885774519308219</v>
      </c>
      <c r="AM714" s="2">
        <f t="shared" si="325"/>
        <v>-0.27932138726649308</v>
      </c>
      <c r="AN714" s="2">
        <f t="shared" si="326"/>
        <v>2.5386833862834233</v>
      </c>
      <c r="AO714" s="2">
        <f t="shared" si="327"/>
        <v>0.43131023676814034</v>
      </c>
      <c r="AP714" s="2">
        <f t="shared" si="328"/>
        <v>0.97464945546421367</v>
      </c>
      <c r="AQ714" s="23">
        <f t="shared" si="311"/>
        <v>3.393719912732025</v>
      </c>
      <c r="AR714" s="2">
        <f t="shared" si="312"/>
        <v>-0.24608149384911165</v>
      </c>
      <c r="AS714" s="2">
        <f t="shared" si="313"/>
        <v>-0.2964124963622311</v>
      </c>
      <c r="AT714" s="2">
        <f t="shared" si="314"/>
        <v>1.2832760668174716</v>
      </c>
      <c r="AU714" s="2">
        <f t="shared" si="315"/>
        <v>8.0656621248854243</v>
      </c>
      <c r="AV714" s="2">
        <f t="shared" si="316"/>
        <v>0.76668912289040336</v>
      </c>
      <c r="AW714" s="27">
        <f t="shared" si="317"/>
        <v>1.2432322538124476E-2</v>
      </c>
      <c r="AX714" s="28">
        <f t="shared" si="329"/>
        <v>1.1275222924097315</v>
      </c>
      <c r="AY714" s="2">
        <v>1E-3</v>
      </c>
      <c r="AZ714" s="2">
        <v>50</v>
      </c>
      <c r="BA714" s="2">
        <f t="shared" si="330"/>
        <v>4.0202494062533152</v>
      </c>
      <c r="BB714" s="2">
        <f t="shared" si="331"/>
        <v>8.0385138864316481</v>
      </c>
      <c r="BC714" s="2">
        <f t="shared" si="332"/>
        <v>0.12607229268752099</v>
      </c>
      <c r="BD714" s="2">
        <f t="shared" si="333"/>
        <v>7.8416054486982155E-3</v>
      </c>
      <c r="BE714" s="2">
        <f t="shared" si="334"/>
        <v>8.0204793214846859E-2</v>
      </c>
      <c r="BF714">
        <f t="shared" si="335"/>
        <v>1.6117402482026661</v>
      </c>
      <c r="BG714" s="9">
        <f t="shared" si="336"/>
        <v>6.5429740127215139E-7</v>
      </c>
      <c r="BH714" s="9">
        <f t="shared" si="337"/>
        <v>1.3687472627748903E-6</v>
      </c>
      <c r="BI714" s="2"/>
      <c r="BJ714" s="2"/>
      <c r="BK714" s="2"/>
      <c r="BL714" s="2"/>
      <c r="BM714" s="2"/>
      <c r="BN714" s="2"/>
      <c r="BO714" s="2"/>
      <c r="BP714" s="2"/>
      <c r="BQ714" s="2"/>
      <c r="BR714" s="11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V714" s="6"/>
      <c r="EW714" s="6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6"/>
      <c r="FJ714" s="7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</row>
    <row r="715" spans="1:225">
      <c r="A715" s="16">
        <v>112.56818416246119</v>
      </c>
      <c r="B715" s="2">
        <v>8.8367401770567205E-2</v>
      </c>
      <c r="C715" s="2">
        <v>5.7904336824188565E-2</v>
      </c>
      <c r="D715" s="2">
        <v>3.9625192412660382E-2</v>
      </c>
      <c r="E715" s="2">
        <v>3.5382431287114061E-2</v>
      </c>
      <c r="F715" s="2">
        <v>2.7090727386962291E-2</v>
      </c>
      <c r="G715" s="2">
        <v>2.1198312042417369E-2</v>
      </c>
      <c r="H715" s="2">
        <v>8.7000081566878575E-3</v>
      </c>
      <c r="I715" s="2">
        <v>6.8181042473650956E-3</v>
      </c>
      <c r="J715" s="2">
        <v>4.7302010847607512E-3</v>
      </c>
      <c r="K715" s="2">
        <v>0.8679320529545651</v>
      </c>
      <c r="L715" s="2">
        <v>0.85227398555846923</v>
      </c>
      <c r="M715" s="2">
        <v>0.83472181037551552</v>
      </c>
      <c r="N715" s="2">
        <v>0.81193131412306097</v>
      </c>
      <c r="O715" s="2">
        <v>0.82302796293450564</v>
      </c>
      <c r="P715" s="2">
        <v>0.80540909727320809</v>
      </c>
      <c r="Q715" s="2">
        <v>0.78699821307724926</v>
      </c>
      <c r="R715" s="2">
        <v>0.75458613731587509</v>
      </c>
      <c r="S715" s="2">
        <v>0.76470304927371424</v>
      </c>
      <c r="T715" s="2">
        <v>0.95629945472513234</v>
      </c>
      <c r="U715" s="2">
        <v>0.91017832238265783</v>
      </c>
      <c r="V715" s="2">
        <v>0.8743470027881759</v>
      </c>
      <c r="W715" s="2">
        <v>0.84731374541017501</v>
      </c>
      <c r="X715" s="2">
        <v>0.85011869032146792</v>
      </c>
      <c r="Y715" s="2">
        <v>0.82660740931562549</v>
      </c>
      <c r="Z715" s="2">
        <v>0.79032963089927999</v>
      </c>
      <c r="AA715" s="2">
        <v>0.76140424156324016</v>
      </c>
      <c r="AB715" s="2">
        <v>0.76943325035847498</v>
      </c>
      <c r="AC715" s="9">
        <v>9.5894541981652141E-3</v>
      </c>
      <c r="AD715" s="2"/>
      <c r="AE715" s="2">
        <f t="shared" si="310"/>
        <v>-4.4684177819072482E-2</v>
      </c>
      <c r="AF715" s="2">
        <f t="shared" si="318"/>
        <v>-9.411474000637074E-2</v>
      </c>
      <c r="AG715" s="2">
        <f t="shared" si="319"/>
        <v>-0.1342779537597491</v>
      </c>
      <c r="AH715" s="2">
        <f t="shared" si="320"/>
        <v>-0.16568423330789325</v>
      </c>
      <c r="AI715" s="2">
        <f t="shared" si="321"/>
        <v>-0.16237930357361277</v>
      </c>
      <c r="AJ715" s="2">
        <f t="shared" si="322"/>
        <v>-0.19042541334000157</v>
      </c>
      <c r="AK715" s="2">
        <f t="shared" si="323"/>
        <v>-0.23530516624455319</v>
      </c>
      <c r="AL715" s="2">
        <f t="shared" si="324"/>
        <v>-0.27259086430688706</v>
      </c>
      <c r="AM715" s="2">
        <f t="shared" si="325"/>
        <v>-0.26210107363921831</v>
      </c>
      <c r="AN715" s="2">
        <f t="shared" si="326"/>
        <v>2.2957447092391599</v>
      </c>
      <c r="AO715" s="2">
        <f t="shared" si="327"/>
        <v>0.39198907217558659</v>
      </c>
      <c r="AP715" s="2">
        <f t="shared" si="328"/>
        <v>0.96948531069969079</v>
      </c>
      <c r="AQ715" s="23">
        <f t="shared" si="311"/>
        <v>3.3443966445365549</v>
      </c>
      <c r="AR715" s="2">
        <f t="shared" si="312"/>
        <v>-0.2395293011171854</v>
      </c>
      <c r="AS715" s="2">
        <f t="shared" si="313"/>
        <v>-0.2815858425246297</v>
      </c>
      <c r="AT715" s="2">
        <f t="shared" si="314"/>
        <v>1.0723043521182238</v>
      </c>
      <c r="AU715" s="2">
        <f t="shared" si="315"/>
        <v>6.7057563521588772</v>
      </c>
      <c r="AV715" s="2">
        <f t="shared" si="316"/>
        <v>0.77421886199446754</v>
      </c>
      <c r="AW715" s="27">
        <f t="shared" si="317"/>
        <v>1.2385973358310843E-2</v>
      </c>
      <c r="AX715" s="28">
        <f t="shared" si="329"/>
        <v>1.1297245092678498</v>
      </c>
      <c r="AY715" s="2">
        <v>1E-3</v>
      </c>
      <c r="AZ715" s="2">
        <v>50</v>
      </c>
      <c r="BA715" s="2">
        <f t="shared" si="330"/>
        <v>4.4873967302447912</v>
      </c>
      <c r="BB715" s="2">
        <f t="shared" si="331"/>
        <v>9.1275277561040991</v>
      </c>
      <c r="BC715" s="2">
        <f t="shared" si="332"/>
        <v>0.14072171569765515</v>
      </c>
      <c r="BD715" s="2">
        <f t="shared" si="333"/>
        <v>7.7084908520492429E-3</v>
      </c>
      <c r="BE715" s="2">
        <f t="shared" si="334"/>
        <v>8.9044286191423794E-2</v>
      </c>
      <c r="BF715">
        <f t="shared" si="335"/>
        <v>1.9679440236069807</v>
      </c>
      <c r="BG715" s="9">
        <f t="shared" si="336"/>
        <v>7.1219419919773482E-7</v>
      </c>
      <c r="BH715" s="9">
        <f t="shared" si="337"/>
        <v>1.2565788935941961E-6</v>
      </c>
      <c r="BI715" s="2"/>
      <c r="BJ715" s="2"/>
      <c r="BK715" s="2"/>
      <c r="BL715" s="2"/>
      <c r="BM715" s="2"/>
      <c r="BN715" s="2"/>
      <c r="BO715" s="2"/>
      <c r="BP715" s="2"/>
      <c r="BQ715" s="2"/>
      <c r="BR715" s="11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V715" s="6"/>
      <c r="EW715" s="6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6"/>
      <c r="FJ715" s="7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</row>
    <row r="716" spans="1:225">
      <c r="A716" s="16">
        <v>112.74522389360175</v>
      </c>
      <c r="B716" s="2">
        <v>8.8189251848937167E-2</v>
      </c>
      <c r="C716" s="2">
        <v>6.0521294313939641E-2</v>
      </c>
      <c r="D716" s="2">
        <v>4.0205376476713718E-2</v>
      </c>
      <c r="E716" s="2">
        <v>3.5238574129635138E-2</v>
      </c>
      <c r="F716" s="2">
        <v>2.8477727521014615E-2</v>
      </c>
      <c r="G716" s="2">
        <v>2.3493851607488105E-2</v>
      </c>
      <c r="H716" s="2">
        <v>1.0062023979355328E-2</v>
      </c>
      <c r="I716" s="2">
        <v>7.9780356406122573E-3</v>
      </c>
      <c r="J716" s="2">
        <v>5.632638876203579E-3</v>
      </c>
      <c r="K716" s="2">
        <v>0.8653134377041225</v>
      </c>
      <c r="L716" s="2">
        <v>0.84548214414958989</v>
      </c>
      <c r="M716" s="2">
        <v>0.83144409352266935</v>
      </c>
      <c r="N716" s="2">
        <v>0.81438906492137975</v>
      </c>
      <c r="O716" s="2">
        <v>0.8173576705805965</v>
      </c>
      <c r="P716" s="2">
        <v>0.80387397112721737</v>
      </c>
      <c r="Q716" s="2">
        <v>0.78288588711186091</v>
      </c>
      <c r="R716" s="2">
        <v>0.75225117437856004</v>
      </c>
      <c r="S716" s="2">
        <v>0.76262496899397769</v>
      </c>
      <c r="T716" s="2">
        <v>0.95350268955305972</v>
      </c>
      <c r="U716" s="2">
        <v>0.90600343846352949</v>
      </c>
      <c r="V716" s="2">
        <v>0.87164946999938309</v>
      </c>
      <c r="W716" s="2">
        <v>0.8496276390510149</v>
      </c>
      <c r="X716" s="2">
        <v>0.84583539810161112</v>
      </c>
      <c r="Y716" s="2">
        <v>0.82736782273470544</v>
      </c>
      <c r="Z716" s="2">
        <v>0.78626904175841916</v>
      </c>
      <c r="AA716" s="2">
        <v>0.76022921001917232</v>
      </c>
      <c r="AB716" s="2">
        <v>0.76825760787018127</v>
      </c>
      <c r="AC716" s="9">
        <v>9.5448187678024449E-3</v>
      </c>
      <c r="AD716" s="2"/>
      <c r="AE716" s="2">
        <f t="shared" si="310"/>
        <v>-4.7613033229270532E-2</v>
      </c>
      <c r="AF716" s="2">
        <f t="shared" si="318"/>
        <v>-9.8712177732750817E-2</v>
      </c>
      <c r="AG716" s="2">
        <f t="shared" si="319"/>
        <v>-0.13736791983602417</v>
      </c>
      <c r="AH716" s="2">
        <f t="shared" si="320"/>
        <v>-0.16295709718390466</v>
      </c>
      <c r="AI716" s="2">
        <f t="shared" si="321"/>
        <v>-0.1674305031978304</v>
      </c>
      <c r="AJ716" s="2">
        <f t="shared" si="322"/>
        <v>-0.18950591532344022</v>
      </c>
      <c r="AK716" s="2">
        <f t="shared" si="323"/>
        <v>-0.24045625280806937</v>
      </c>
      <c r="AL716" s="2">
        <f t="shared" si="324"/>
        <v>-0.27413529904103501</v>
      </c>
      <c r="AM716" s="2">
        <f t="shared" si="325"/>
        <v>-0.2636301751631972</v>
      </c>
      <c r="AN716" s="2">
        <f t="shared" si="326"/>
        <v>2.2845308777632161</v>
      </c>
      <c r="AO716" s="2">
        <f t="shared" si="327"/>
        <v>0.39056600045620915</v>
      </c>
      <c r="AP716" s="2">
        <f t="shared" si="328"/>
        <v>0.9741220324227915</v>
      </c>
      <c r="AQ716" s="23">
        <f t="shared" si="311"/>
        <v>3.3425654683839618</v>
      </c>
      <c r="AR716" s="2">
        <f t="shared" si="312"/>
        <v>-0.2447683316557549</v>
      </c>
      <c r="AS716" s="2">
        <f t="shared" si="313"/>
        <v>-0.28468500231858485</v>
      </c>
      <c r="AT716" s="2">
        <f t="shared" si="314"/>
        <v>1.017744641889311</v>
      </c>
      <c r="AU716" s="2">
        <f t="shared" si="315"/>
        <v>6.3471355863403689</v>
      </c>
      <c r="AV716" s="2">
        <f t="shared" si="316"/>
        <v>0.77081512542566144</v>
      </c>
      <c r="AW716" s="27">
        <f t="shared" si="317"/>
        <v>1.2382760084698106E-2</v>
      </c>
      <c r="AX716" s="28">
        <f t="shared" si="329"/>
        <v>1.1297914758268297</v>
      </c>
      <c r="AY716" s="2">
        <v>1E-3</v>
      </c>
      <c r="AZ716" s="2">
        <v>50</v>
      </c>
      <c r="BA716" s="2">
        <f t="shared" si="330"/>
        <v>4.5056195765942677</v>
      </c>
      <c r="BB716" s="2">
        <f t="shared" si="331"/>
        <v>9.1693246454812609</v>
      </c>
      <c r="BC716" s="2">
        <f t="shared" si="332"/>
        <v>0.14129317179065212</v>
      </c>
      <c r="BD716" s="2">
        <f t="shared" si="333"/>
        <v>7.7045137751962532E-3</v>
      </c>
      <c r="BE716" s="2">
        <f t="shared" si="334"/>
        <v>8.9387153220014781E-2</v>
      </c>
      <c r="BF716">
        <f t="shared" si="335"/>
        <v>1.9845436693970941</v>
      </c>
      <c r="BG716" s="9">
        <f t="shared" si="336"/>
        <v>7.894822609221592E-7</v>
      </c>
      <c r="BH716" s="9">
        <f t="shared" si="337"/>
        <v>1.2522793750666705E-6</v>
      </c>
      <c r="BI716" s="2"/>
      <c r="BJ716" s="2"/>
      <c r="BK716" s="2"/>
      <c r="BL716" s="2"/>
      <c r="BM716" s="2"/>
      <c r="BN716" s="2"/>
      <c r="BO716" s="2"/>
      <c r="BP716" s="2"/>
      <c r="BQ716" s="2"/>
      <c r="BR716" s="11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V716" s="6"/>
      <c r="EW716" s="6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6"/>
      <c r="FJ716" s="7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</row>
    <row r="717" spans="1:225">
      <c r="A717" s="16">
        <v>112.91419841580773</v>
      </c>
      <c r="B717" s="2">
        <v>9.0256441520808584E-2</v>
      </c>
      <c r="C717" s="2">
        <v>6.316642424719042E-2</v>
      </c>
      <c r="D717" s="2">
        <v>4.0369046115600167E-2</v>
      </c>
      <c r="E717" s="2">
        <v>3.6488385475949479E-2</v>
      </c>
      <c r="F717" s="2">
        <v>2.8602740376097113E-2</v>
      </c>
      <c r="G717" s="2">
        <v>2.3252397516248975E-2</v>
      </c>
      <c r="H717" s="2">
        <v>9.7278823104586954E-3</v>
      </c>
      <c r="I717" s="2">
        <v>7.6637737323059351E-3</v>
      </c>
      <c r="J717" s="2">
        <v>5.3589440563904921E-3</v>
      </c>
      <c r="K717" s="2">
        <v>0.87214440186130937</v>
      </c>
      <c r="L717" s="2">
        <v>0.8540667213123907</v>
      </c>
      <c r="M717" s="2">
        <v>0.84331009589395656</v>
      </c>
      <c r="N717" s="2">
        <v>0.81368281802089815</v>
      </c>
      <c r="O717" s="2">
        <v>0.8265843121830293</v>
      </c>
      <c r="P717" s="2">
        <v>0.80373341143573773</v>
      </c>
      <c r="Q717" s="2">
        <v>0.78459787430648331</v>
      </c>
      <c r="R717" s="2">
        <v>0.75308670520345133</v>
      </c>
      <c r="S717" s="2">
        <v>0.76896972406399211</v>
      </c>
      <c r="T717" s="2">
        <v>0.96240084338211795</v>
      </c>
      <c r="U717" s="2">
        <v>0.91723314555958113</v>
      </c>
      <c r="V717" s="2">
        <v>0.88367914200955677</v>
      </c>
      <c r="W717" s="2">
        <v>0.85017120349684761</v>
      </c>
      <c r="X717" s="2">
        <v>0.85518705255912641</v>
      </c>
      <c r="Y717" s="2">
        <v>0.8269858089519867</v>
      </c>
      <c r="Z717" s="2">
        <v>0.78948531050954374</v>
      </c>
      <c r="AA717" s="2">
        <v>0.76075047893575731</v>
      </c>
      <c r="AB717" s="2">
        <v>0.77432866812038259</v>
      </c>
      <c r="AC717" s="9">
        <v>9.5001832918253683E-3</v>
      </c>
      <c r="AD717" s="2"/>
      <c r="AE717" s="2">
        <f t="shared" si="310"/>
        <v>-3.8324237989842899E-2</v>
      </c>
      <c r="AF717" s="2">
        <f t="shared" si="318"/>
        <v>-8.6393590884680405E-2</v>
      </c>
      <c r="AG717" s="2">
        <f t="shared" si="319"/>
        <v>-0.12366124375862292</v>
      </c>
      <c r="AH717" s="2">
        <f t="shared" si="320"/>
        <v>-0.16231753390058545</v>
      </c>
      <c r="AI717" s="2">
        <f t="shared" si="321"/>
        <v>-0.15643505905016564</v>
      </c>
      <c r="AJ717" s="2">
        <f t="shared" si="322"/>
        <v>-0.18996774377679101</v>
      </c>
      <c r="AK717" s="2">
        <f t="shared" si="323"/>
        <v>-0.23637405152724431</v>
      </c>
      <c r="AL717" s="2">
        <f t="shared" si="324"/>
        <v>-0.27344986064790044</v>
      </c>
      <c r="AM717" s="2">
        <f t="shared" si="325"/>
        <v>-0.25575885971023493</v>
      </c>
      <c r="AN717" s="2">
        <f t="shared" si="326"/>
        <v>2.376596405492216</v>
      </c>
      <c r="AO717" s="2">
        <f t="shared" si="327"/>
        <v>0.40413832215150269</v>
      </c>
      <c r="AP717" s="2">
        <f t="shared" si="328"/>
        <v>0.96442046720545616</v>
      </c>
      <c r="AQ717" s="23">
        <f t="shared" si="311"/>
        <v>3.3598917383825029</v>
      </c>
      <c r="AR717" s="2">
        <f t="shared" si="312"/>
        <v>-0.24258395448070505</v>
      </c>
      <c r="AS717" s="2">
        <f t="shared" si="313"/>
        <v>-0.28357491145855085</v>
      </c>
      <c r="AT717" s="2">
        <f t="shared" si="314"/>
        <v>1.0451354318226136</v>
      </c>
      <c r="AU717" s="2">
        <f t="shared" si="315"/>
        <v>6.5267293529111372</v>
      </c>
      <c r="AV717" s="2">
        <f t="shared" si="316"/>
        <v>0.77217773361978037</v>
      </c>
      <c r="AW717" s="27">
        <f t="shared" si="317"/>
        <v>1.2303104425571601E-2</v>
      </c>
      <c r="AX717" s="28">
        <f t="shared" si="329"/>
        <v>1.1284533234949845</v>
      </c>
      <c r="AY717" s="2">
        <v>1E-3</v>
      </c>
      <c r="AZ717" s="2">
        <v>50</v>
      </c>
      <c r="BA717" s="2">
        <f t="shared" si="330"/>
        <v>4.3357370258659174</v>
      </c>
      <c r="BB717" s="2">
        <f t="shared" si="331"/>
        <v>8.7326275386426424</v>
      </c>
      <c r="BC717" s="2">
        <f t="shared" si="332"/>
        <v>0.1359657703054076</v>
      </c>
      <c r="BD717" s="2">
        <f t="shared" si="333"/>
        <v>7.7847717117823512E-3</v>
      </c>
      <c r="BE717" s="2">
        <f t="shared" si="334"/>
        <v>8.6185106517577381E-2</v>
      </c>
      <c r="BF717">
        <f t="shared" si="335"/>
        <v>1.8140161168209239</v>
      </c>
      <c r="BG717" s="9">
        <f t="shared" si="336"/>
        <v>7.7984302180092622E-7</v>
      </c>
      <c r="BH717" s="9">
        <f t="shared" si="337"/>
        <v>1.3177365436063797E-6</v>
      </c>
      <c r="BI717" s="2"/>
      <c r="BJ717" s="2"/>
      <c r="BK717" s="2"/>
      <c r="BL717" s="2"/>
      <c r="BM717" s="2"/>
      <c r="BN717" s="2"/>
      <c r="BO717" s="2"/>
      <c r="BP717" s="2"/>
      <c r="BQ717" s="2"/>
      <c r="BR717" s="11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V717" s="6"/>
      <c r="EW717" s="6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6"/>
      <c r="FJ717" s="7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</row>
    <row r="718" spans="1:225">
      <c r="A718" s="16">
        <v>113.09124964926224</v>
      </c>
      <c r="B718" s="2">
        <v>9.3438270385238081E-2</v>
      </c>
      <c r="C718" s="2">
        <v>6.009593713162234E-2</v>
      </c>
      <c r="D718" s="2">
        <v>3.9781248757929627E-2</v>
      </c>
      <c r="E718" s="2">
        <v>3.6217104220260941E-2</v>
      </c>
      <c r="F718" s="2">
        <v>3.038476660553701E-2</v>
      </c>
      <c r="G718" s="2">
        <v>2.4587045407777838E-2</v>
      </c>
      <c r="H718" s="2">
        <v>1.0676830971306729E-2</v>
      </c>
      <c r="I718" s="2">
        <v>8.497602992971684E-3</v>
      </c>
      <c r="J718" s="2">
        <v>6.0336142620983539E-3</v>
      </c>
      <c r="K718" s="2">
        <v>0.8734931535896846</v>
      </c>
      <c r="L718" s="2">
        <v>0.86291439533991898</v>
      </c>
      <c r="M718" s="2">
        <v>0.84623574117426348</v>
      </c>
      <c r="N718" s="2">
        <v>0.82280836480084252</v>
      </c>
      <c r="O718" s="2">
        <v>0.83001776479583733</v>
      </c>
      <c r="P718" s="2">
        <v>0.81202764015287432</v>
      </c>
      <c r="Q718" s="2">
        <v>0.79455336031041124</v>
      </c>
      <c r="R718" s="2">
        <v>0.76938032199767381</v>
      </c>
      <c r="S718" s="2">
        <v>0.77817206908034953</v>
      </c>
      <c r="T718" s="2">
        <v>0.96693142397492271</v>
      </c>
      <c r="U718" s="2">
        <v>0.92301033247154129</v>
      </c>
      <c r="V718" s="2">
        <v>0.88601698993219313</v>
      </c>
      <c r="W718" s="2">
        <v>0.85902546902110344</v>
      </c>
      <c r="X718" s="2">
        <v>0.86040253140137435</v>
      </c>
      <c r="Y718" s="2">
        <v>0.8366146855606521</v>
      </c>
      <c r="Z718" s="2">
        <v>0.79922063876129834</v>
      </c>
      <c r="AA718" s="2">
        <v>0.77787792499064545</v>
      </c>
      <c r="AB718" s="2">
        <v>0.78420568334244789</v>
      </c>
      <c r="AC718" s="9">
        <v>9.4630033345809248E-3</v>
      </c>
      <c r="AD718" s="2"/>
      <c r="AE718" s="2">
        <f t="shared" si="310"/>
        <v>-3.3627702305233549E-2</v>
      </c>
      <c r="AF718" s="2">
        <f t="shared" si="318"/>
        <v>-8.0114850098235504E-2</v>
      </c>
      <c r="AG718" s="2">
        <f t="shared" si="319"/>
        <v>-0.12101915256520986</v>
      </c>
      <c r="AH718" s="2">
        <f t="shared" si="320"/>
        <v>-0.15195670782030596</v>
      </c>
      <c r="AI718" s="2">
        <f t="shared" si="321"/>
        <v>-0.15035493947134854</v>
      </c>
      <c r="AJ718" s="2">
        <f t="shared" si="322"/>
        <v>-0.17839166626646136</v>
      </c>
      <c r="AK718" s="2">
        <f t="shared" si="323"/>
        <v>-0.22411822770533535</v>
      </c>
      <c r="AL718" s="2">
        <f t="shared" si="324"/>
        <v>-0.25118567586759533</v>
      </c>
      <c r="AM718" s="2">
        <f t="shared" si="325"/>
        <v>-0.24308394183768606</v>
      </c>
      <c r="AN718" s="2">
        <f t="shared" si="326"/>
        <v>2.2367759746886158</v>
      </c>
      <c r="AO718" s="2">
        <f t="shared" si="327"/>
        <v>0.38037525930702365</v>
      </c>
      <c r="AP718" s="2">
        <f t="shared" si="328"/>
        <v>0.96935143453329931</v>
      </c>
      <c r="AQ718" s="23">
        <f t="shared" si="311"/>
        <v>3.3293481757155452</v>
      </c>
      <c r="AR718" s="2">
        <f t="shared" si="312"/>
        <v>-0.22997513313299953</v>
      </c>
      <c r="AS718" s="2">
        <f t="shared" si="313"/>
        <v>-0.26216986476736132</v>
      </c>
      <c r="AT718" s="2">
        <f t="shared" si="314"/>
        <v>0.82086043434597955</v>
      </c>
      <c r="AU718" s="2">
        <f t="shared" si="315"/>
        <v>5.0867152139155305</v>
      </c>
      <c r="AV718" s="2">
        <f t="shared" si="316"/>
        <v>0.78465778655980345</v>
      </c>
      <c r="AW718" s="27">
        <f t="shared" si="317"/>
        <v>1.2060038779542134E-2</v>
      </c>
      <c r="AX718" s="28">
        <f t="shared" si="329"/>
        <v>1.128389934000535</v>
      </c>
      <c r="AY718" s="2">
        <v>1E-3</v>
      </c>
      <c r="AZ718" s="2">
        <v>50</v>
      </c>
      <c r="BA718" s="2">
        <f t="shared" si="330"/>
        <v>4.63904188159644</v>
      </c>
      <c r="BB718" s="2">
        <f t="shared" si="331"/>
        <v>9.3389043560891256</v>
      </c>
      <c r="BC718" s="2">
        <f t="shared" si="332"/>
        <v>0.14547720471684658</v>
      </c>
      <c r="BD718" s="2">
        <f t="shared" si="333"/>
        <v>7.7886151033640487E-3</v>
      </c>
      <c r="BE718" s="2">
        <f t="shared" si="334"/>
        <v>9.1893084889182575E-2</v>
      </c>
      <c r="BF718">
        <f t="shared" si="335"/>
        <v>2.0510324867597123</v>
      </c>
      <c r="BG718" s="9">
        <f t="shared" si="336"/>
        <v>8.2748579343733766E-7</v>
      </c>
      <c r="BH718" s="9">
        <f t="shared" si="337"/>
        <v>1.2615079121137258E-6</v>
      </c>
      <c r="BI718" s="2"/>
      <c r="BJ718" s="2"/>
      <c r="BK718" s="2"/>
      <c r="BL718" s="2"/>
      <c r="BM718" s="2"/>
      <c r="BN718" s="2"/>
      <c r="BO718" s="2"/>
      <c r="BP718" s="2"/>
      <c r="BQ718" s="2"/>
      <c r="BR718" s="11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V718" s="6"/>
      <c r="EW718" s="6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6"/>
      <c r="FJ718" s="7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</row>
    <row r="719" spans="1:225">
      <c r="A719" s="16">
        <v>113.26264184524776</v>
      </c>
      <c r="B719" s="2">
        <v>9.1993215845113024E-2</v>
      </c>
      <c r="C719" s="2">
        <v>5.8567494978926868E-2</v>
      </c>
      <c r="D719" s="2">
        <v>3.902856141505022E-2</v>
      </c>
      <c r="E719" s="2">
        <v>3.6681558988706668E-2</v>
      </c>
      <c r="F719" s="2">
        <v>2.9555904231612452E-2</v>
      </c>
      <c r="G719" s="2">
        <v>2.5696585143431202E-2</v>
      </c>
      <c r="H719" s="2">
        <v>1.1480949674806992E-2</v>
      </c>
      <c r="I719" s="2">
        <v>9.2090825266876852E-3</v>
      </c>
      <c r="J719" s="2">
        <v>6.6156754614394497E-3</v>
      </c>
      <c r="K719" s="2">
        <v>0.87690243011096469</v>
      </c>
      <c r="L719" s="2">
        <v>0.86989946667666129</v>
      </c>
      <c r="M719" s="2">
        <v>0.8563838481436391</v>
      </c>
      <c r="N719" s="2">
        <v>0.82629587912948477</v>
      </c>
      <c r="O719" s="2">
        <v>0.83012719742031638</v>
      </c>
      <c r="P719" s="2">
        <v>0.80540494966533005</v>
      </c>
      <c r="Q719" s="2">
        <v>0.80600476544113864</v>
      </c>
      <c r="R719" s="2">
        <v>0.77289253109169342</v>
      </c>
      <c r="S719" s="2">
        <v>0.77500187367561335</v>
      </c>
      <c r="T719" s="2">
        <v>0.96889564595607769</v>
      </c>
      <c r="U719" s="2">
        <v>0.92846696165558817</v>
      </c>
      <c r="V719" s="2">
        <v>0.89541240955868928</v>
      </c>
      <c r="W719" s="2">
        <v>0.86297743811819139</v>
      </c>
      <c r="X719" s="2">
        <v>0.85968310165192885</v>
      </c>
      <c r="Y719" s="2">
        <v>0.83110153480876126</v>
      </c>
      <c r="Z719" s="2">
        <v>0.80934198233245014</v>
      </c>
      <c r="AA719" s="2">
        <v>0.78210161361838115</v>
      </c>
      <c r="AB719" s="2">
        <v>0.78161754913705284</v>
      </c>
      <c r="AC719" s="9">
        <v>9.4401835963588716E-3</v>
      </c>
      <c r="AD719" s="2"/>
      <c r="AE719" s="2">
        <f t="shared" si="310"/>
        <v>-3.159836540241346E-2</v>
      </c>
      <c r="AF719" s="2">
        <f t="shared" si="318"/>
        <v>-7.4220481315083728E-2</v>
      </c>
      <c r="AG719" s="2">
        <f t="shared" si="319"/>
        <v>-0.11047087403667843</v>
      </c>
      <c r="AH719" s="2">
        <f t="shared" si="320"/>
        <v>-0.14736673178832391</v>
      </c>
      <c r="AI719" s="2">
        <f t="shared" si="321"/>
        <v>-0.15119144409364413</v>
      </c>
      <c r="AJ719" s="2">
        <f t="shared" si="322"/>
        <v>-0.1850033077051392</v>
      </c>
      <c r="AK719" s="2">
        <f t="shared" si="323"/>
        <v>-0.21153372895573877</v>
      </c>
      <c r="AL719" s="2">
        <f t="shared" si="324"/>
        <v>-0.24577060618991903</v>
      </c>
      <c r="AM719" s="2">
        <f t="shared" si="325"/>
        <v>-0.24638972566906839</v>
      </c>
      <c r="AN719" s="2">
        <f t="shared" si="326"/>
        <v>2.2588132043788671</v>
      </c>
      <c r="AO719" s="2">
        <f t="shared" si="327"/>
        <v>0.38333904210554459</v>
      </c>
      <c r="AP719" s="2">
        <f t="shared" si="328"/>
        <v>0.96688656490798752</v>
      </c>
      <c r="AQ719" s="23">
        <f t="shared" si="311"/>
        <v>3.333211337279439</v>
      </c>
      <c r="AR719" s="2">
        <f t="shared" si="312"/>
        <v>-0.21566562403499889</v>
      </c>
      <c r="AS719" s="2">
        <f t="shared" si="313"/>
        <v>-0.25761526840197402</v>
      </c>
      <c r="AT719" s="2">
        <f t="shared" si="314"/>
        <v>1.0695788269588165</v>
      </c>
      <c r="AU719" s="2">
        <f t="shared" si="315"/>
        <v>6.7119668781092212</v>
      </c>
      <c r="AV719" s="2">
        <f t="shared" si="316"/>
        <v>0.79294977961563795</v>
      </c>
      <c r="AW719" s="27">
        <f t="shared" si="317"/>
        <v>1.1905146881981301E-2</v>
      </c>
      <c r="AX719" s="28">
        <f t="shared" si="329"/>
        <v>1.127233544710637</v>
      </c>
      <c r="AY719" s="2">
        <v>1E-3</v>
      </c>
      <c r="AZ719" s="2">
        <v>50</v>
      </c>
      <c r="BA719" s="2">
        <f t="shared" si="330"/>
        <v>4.5997008796110874</v>
      </c>
      <c r="BB719" s="2">
        <f t="shared" si="331"/>
        <v>9.1763057503496039</v>
      </c>
      <c r="BC719" s="2">
        <f t="shared" si="332"/>
        <v>0.14424349759678506</v>
      </c>
      <c r="BD719" s="2">
        <f t="shared" si="333"/>
        <v>7.8594006960166253E-3</v>
      </c>
      <c r="BE719" s="2">
        <f t="shared" si="334"/>
        <v>9.1154995361229396E-2</v>
      </c>
      <c r="BF719">
        <f t="shared" si="335"/>
        <v>1.9873328775176926</v>
      </c>
      <c r="BG719" s="9">
        <f t="shared" si="336"/>
        <v>8.6443684787543595E-7</v>
      </c>
      <c r="BH719" s="9">
        <f t="shared" si="337"/>
        <v>1.2823949471685661E-6</v>
      </c>
      <c r="BI719" s="2"/>
      <c r="BJ719" s="2"/>
      <c r="BK719" s="2"/>
      <c r="BL719" s="2"/>
      <c r="BM719" s="2"/>
      <c r="BN719" s="2"/>
      <c r="BO719" s="2"/>
      <c r="BP719" s="2"/>
      <c r="BQ719" s="2"/>
      <c r="BR719" s="11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V719" s="6"/>
      <c r="EW719" s="6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6"/>
      <c r="FJ719" s="7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</row>
    <row r="720" spans="1:225">
      <c r="A720" s="16">
        <v>113.45019120989151</v>
      </c>
      <c r="B720" s="2">
        <v>9.2095069928119611E-2</v>
      </c>
      <c r="C720" s="2">
        <v>6.1116237128445966E-2</v>
      </c>
      <c r="D720" s="2">
        <v>4.1150287311499126E-2</v>
      </c>
      <c r="E720" s="2">
        <v>3.4346695177050454E-2</v>
      </c>
      <c r="F720" s="2">
        <v>2.9548747554892452E-2</v>
      </c>
      <c r="G720" s="2">
        <v>2.4368742967408919E-2</v>
      </c>
      <c r="H720" s="2">
        <v>1.0407683802824736E-2</v>
      </c>
      <c r="I720" s="2">
        <v>8.2458135517681341E-3</v>
      </c>
      <c r="J720" s="2">
        <v>5.8150391433132581E-3</v>
      </c>
      <c r="K720" s="2">
        <v>0.86776168502384565</v>
      </c>
      <c r="L720" s="2">
        <v>0.86051993084895928</v>
      </c>
      <c r="M720" s="2">
        <v>0.84574587106682542</v>
      </c>
      <c r="N720" s="2">
        <v>0.82453293681129447</v>
      </c>
      <c r="O720" s="2">
        <v>0.82998794622215677</v>
      </c>
      <c r="P720" s="2">
        <v>0.80328431182686222</v>
      </c>
      <c r="Q720" s="2">
        <v>0.7977962083726351</v>
      </c>
      <c r="R720" s="2">
        <v>0.76076636647468776</v>
      </c>
      <c r="S720" s="2">
        <v>0.76881533932087287</v>
      </c>
      <c r="T720" s="2">
        <v>0.95985675495196532</v>
      </c>
      <c r="U720" s="2">
        <v>0.92163616797740522</v>
      </c>
      <c r="V720" s="2">
        <v>0.88689615837832458</v>
      </c>
      <c r="W720" s="2">
        <v>0.85887963198834494</v>
      </c>
      <c r="X720" s="2">
        <v>0.85953669377704922</v>
      </c>
      <c r="Y720" s="2">
        <v>0.82765305479427109</v>
      </c>
      <c r="Z720" s="2">
        <v>0.79979490891791138</v>
      </c>
      <c r="AA720" s="2">
        <v>0.76901218002645588</v>
      </c>
      <c r="AB720" s="2">
        <v>0.77463037846418614</v>
      </c>
      <c r="AC720" s="9">
        <v>9.4173638581365009E-3</v>
      </c>
      <c r="AD720" s="2"/>
      <c r="AE720" s="2">
        <f t="shared" si="310"/>
        <v>-4.0971219245413422E-2</v>
      </c>
      <c r="AF720" s="2">
        <f t="shared" si="318"/>
        <v>-8.1604745043416221E-2</v>
      </c>
      <c r="AG720" s="2">
        <f t="shared" si="319"/>
        <v>-0.12002737412526365</v>
      </c>
      <c r="AH720" s="2">
        <f t="shared" si="320"/>
        <v>-0.15212649255756897</v>
      </c>
      <c r="AI720" s="2">
        <f t="shared" si="321"/>
        <v>-0.15136176306696308</v>
      </c>
      <c r="AJ720" s="2">
        <f t="shared" si="322"/>
        <v>-0.18916122835753857</v>
      </c>
      <c r="AK720" s="2">
        <f t="shared" si="323"/>
        <v>-0.22339994803365035</v>
      </c>
      <c r="AL720" s="2">
        <f t="shared" si="324"/>
        <v>-0.26264847081589687</v>
      </c>
      <c r="AM720" s="2">
        <f t="shared" si="325"/>
        <v>-0.25536929441051381</v>
      </c>
      <c r="AN720" s="2">
        <f t="shared" si="326"/>
        <v>2.3103225698380512</v>
      </c>
      <c r="AO720" s="2">
        <f t="shared" si="327"/>
        <v>0.39280589044585751</v>
      </c>
      <c r="AP720" s="2">
        <f t="shared" si="328"/>
        <v>0.973394408619629</v>
      </c>
      <c r="AQ720" s="23">
        <f t="shared" si="311"/>
        <v>3.3454461383666962</v>
      </c>
      <c r="AR720" s="2">
        <f t="shared" si="312"/>
        <v>-0.22590209212599122</v>
      </c>
      <c r="AS720" s="2">
        <f t="shared" si="313"/>
        <v>-0.27342897683188622</v>
      </c>
      <c r="AT720" s="2">
        <f t="shared" si="314"/>
        <v>1.2117802274566354</v>
      </c>
      <c r="AU720" s="2">
        <f t="shared" si="315"/>
        <v>7.6227649510068094</v>
      </c>
      <c r="AV720" s="2">
        <f t="shared" si="316"/>
        <v>0.78317202051415102</v>
      </c>
      <c r="AW720" s="27">
        <f t="shared" si="317"/>
        <v>1.2024642877249392E-2</v>
      </c>
      <c r="AX720" s="28">
        <f t="shared" si="329"/>
        <v>1.1274072002883688</v>
      </c>
      <c r="AY720" s="2">
        <v>1E-3</v>
      </c>
      <c r="AZ720" s="2">
        <v>50</v>
      </c>
      <c r="BA720" s="2">
        <f t="shared" si="330"/>
        <v>4.4769814183072931</v>
      </c>
      <c r="BB720" s="2">
        <f t="shared" si="331"/>
        <v>8.9436732224337945</v>
      </c>
      <c r="BC720" s="2">
        <f t="shared" si="332"/>
        <v>0.14039509858455426</v>
      </c>
      <c r="BD720" s="2">
        <f t="shared" si="333"/>
        <v>7.8486888000081148E-3</v>
      </c>
      <c r="BE720" s="2">
        <f t="shared" si="334"/>
        <v>8.8848254174395791E-2</v>
      </c>
      <c r="BF720">
        <f t="shared" si="335"/>
        <v>1.8951517775970315</v>
      </c>
      <c r="BG720" s="9">
        <f t="shared" si="336"/>
        <v>8.1861229175797823E-7</v>
      </c>
      <c r="BH720" s="9">
        <f t="shared" si="337"/>
        <v>1.3034619499156901E-6</v>
      </c>
      <c r="BI720" s="2"/>
      <c r="BJ720" s="2"/>
      <c r="BK720" s="2"/>
      <c r="BL720" s="2"/>
      <c r="BM720" s="2"/>
      <c r="BN720" s="2"/>
      <c r="BO720" s="2"/>
      <c r="BP720" s="2"/>
      <c r="BQ720" s="2"/>
      <c r="BR720" s="11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V720" s="6"/>
      <c r="EW720" s="6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6"/>
      <c r="FJ720" s="7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</row>
    <row r="721" spans="1:225">
      <c r="A721" s="16">
        <v>113.63048392048862</v>
      </c>
      <c r="B721" s="2">
        <v>9.3623003415631262E-2</v>
      </c>
      <c r="C721" s="2">
        <v>6.088331319277665E-2</v>
      </c>
      <c r="D721" s="2">
        <v>4.0685618601954146E-2</v>
      </c>
      <c r="E721" s="2">
        <v>3.5805000731883682E-2</v>
      </c>
      <c r="F721" s="2">
        <v>2.962954448621713E-2</v>
      </c>
      <c r="G721" s="2">
        <v>2.5112203464698672E-2</v>
      </c>
      <c r="H721" s="2">
        <v>1.0853041111770205E-2</v>
      </c>
      <c r="I721" s="2">
        <v>8.6265899778182296E-3</v>
      </c>
      <c r="J721" s="2">
        <v>6.1132297653358689E-3</v>
      </c>
      <c r="K721" s="2">
        <v>0.85014166453193118</v>
      </c>
      <c r="L721" s="2">
        <v>0.84597849639360323</v>
      </c>
      <c r="M721" s="2">
        <v>0.83161093471566283</v>
      </c>
      <c r="N721" s="2">
        <v>0.80933564421283488</v>
      </c>
      <c r="O721" s="2">
        <v>0.82161327151836194</v>
      </c>
      <c r="P721" s="2">
        <v>0.79756632355090218</v>
      </c>
      <c r="Q721" s="2">
        <v>0.78460102088855899</v>
      </c>
      <c r="R721" s="2">
        <v>0.74044856896644895</v>
      </c>
      <c r="S721" s="2">
        <v>0.75144954462988267</v>
      </c>
      <c r="T721" s="2">
        <v>0.94376466794756242</v>
      </c>
      <c r="U721" s="2">
        <v>0.90686180958637985</v>
      </c>
      <c r="V721" s="2">
        <v>0.87229655331761702</v>
      </c>
      <c r="W721" s="2">
        <v>0.84514064494471852</v>
      </c>
      <c r="X721" s="2">
        <v>0.85124281600457907</v>
      </c>
      <c r="Y721" s="2">
        <v>0.82267852701560085</v>
      </c>
      <c r="Z721" s="2">
        <v>0.78690500230115168</v>
      </c>
      <c r="AA721" s="2">
        <v>0.74907515894426713</v>
      </c>
      <c r="AB721" s="2">
        <v>0.75756277439521857</v>
      </c>
      <c r="AC721" s="9">
        <v>9.4066961751023224E-3</v>
      </c>
      <c r="AD721" s="2"/>
      <c r="AE721" s="2">
        <f t="shared" si="310"/>
        <v>-5.7878436343588642E-2</v>
      </c>
      <c r="AF721" s="2">
        <f t="shared" si="318"/>
        <v>-9.7765200357658857E-2</v>
      </c>
      <c r="AG721" s="2">
        <f t="shared" si="319"/>
        <v>-0.13662582880880436</v>
      </c>
      <c r="AH721" s="2">
        <f t="shared" si="320"/>
        <v>-0.16825222175362223</v>
      </c>
      <c r="AI721" s="2">
        <f t="shared" si="321"/>
        <v>-0.16105786090253854</v>
      </c>
      <c r="AJ721" s="2">
        <f t="shared" si="322"/>
        <v>-0.19518976577313693</v>
      </c>
      <c r="AK721" s="2">
        <f t="shared" si="323"/>
        <v>-0.23964774648955112</v>
      </c>
      <c r="AL721" s="2">
        <f t="shared" si="324"/>
        <v>-0.28891595477922977</v>
      </c>
      <c r="AM721" s="2">
        <f t="shared" si="325"/>
        <v>-0.27764887454344472</v>
      </c>
      <c r="AN721" s="2">
        <f t="shared" si="326"/>
        <v>2.3709335321252438</v>
      </c>
      <c r="AO721" s="2">
        <f t="shared" si="327"/>
        <v>0.40500850612828709</v>
      </c>
      <c r="AP721" s="2">
        <f t="shared" si="328"/>
        <v>0.97514063250871907</v>
      </c>
      <c r="AQ721" s="23">
        <f t="shared" si="311"/>
        <v>3.3609923363375493</v>
      </c>
      <c r="AR721" s="2">
        <f t="shared" si="312"/>
        <v>-0.24257994404954134</v>
      </c>
      <c r="AS721" s="2">
        <f t="shared" si="313"/>
        <v>-0.30049910215435283</v>
      </c>
      <c r="AT721" s="2">
        <f t="shared" si="314"/>
        <v>1.4767492339686188</v>
      </c>
      <c r="AU721" s="2">
        <f t="shared" si="315"/>
        <v>9.3222840312837132</v>
      </c>
      <c r="AV721" s="2">
        <f t="shared" si="316"/>
        <v>0.76710915630873155</v>
      </c>
      <c r="AW721" s="27">
        <f t="shared" si="317"/>
        <v>1.2262526262059755E-2</v>
      </c>
      <c r="AX721" s="28">
        <f t="shared" si="329"/>
        <v>1.1281439661946173</v>
      </c>
      <c r="AY721" s="2">
        <v>1E-3</v>
      </c>
      <c r="AZ721" s="2">
        <v>50</v>
      </c>
      <c r="BA721" s="2">
        <f t="shared" si="330"/>
        <v>4.3251369277466996</v>
      </c>
      <c r="BB721" s="2">
        <f t="shared" si="331"/>
        <v>8.6902982483140985</v>
      </c>
      <c r="BC721" s="2">
        <f t="shared" si="332"/>
        <v>0.13563335842306923</v>
      </c>
      <c r="BD721" s="2">
        <f t="shared" si="333"/>
        <v>7.8035644679470603E-3</v>
      </c>
      <c r="BE721" s="2">
        <f t="shared" si="334"/>
        <v>8.5984888187876862E-2</v>
      </c>
      <c r="BF721">
        <f t="shared" si="335"/>
        <v>1.7984342643230975</v>
      </c>
      <c r="BG721" s="9">
        <f t="shared" si="336"/>
        <v>8.4211478575891156E-7</v>
      </c>
      <c r="BH721" s="9">
        <f t="shared" si="337"/>
        <v>1.3189981780063133E-6</v>
      </c>
      <c r="BI721" s="2"/>
      <c r="BJ721" s="2"/>
      <c r="BK721" s="2"/>
      <c r="BL721" s="2"/>
      <c r="BM721" s="2"/>
      <c r="BN721" s="2"/>
      <c r="BO721" s="2"/>
      <c r="BP721" s="2"/>
      <c r="BQ721" s="2"/>
      <c r="BR721" s="11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V721" s="6"/>
      <c r="EW721" s="6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6"/>
      <c r="FJ721" s="7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</row>
    <row r="722" spans="1:225">
      <c r="A722" s="16">
        <v>113.81642412440529</v>
      </c>
      <c r="B722" s="2">
        <v>9.1198138508920418E-2</v>
      </c>
      <c r="C722" s="2">
        <v>5.8261884186487325E-2</v>
      </c>
      <c r="D722" s="2">
        <v>3.9398840878676664E-2</v>
      </c>
      <c r="E722" s="2">
        <v>3.4449037508172908E-2</v>
      </c>
      <c r="F722" s="2">
        <v>2.5979132214654949E-2</v>
      </c>
      <c r="G722" s="2">
        <v>2.0397330599252039E-2</v>
      </c>
      <c r="H722" s="2">
        <v>7.9776896538569925E-3</v>
      </c>
      <c r="I722" s="2">
        <v>6.1701699388336476E-3</v>
      </c>
      <c r="J722" s="2">
        <v>4.1968853717197357E-3</v>
      </c>
      <c r="K722" s="2">
        <v>0.86144087384679735</v>
      </c>
      <c r="L722" s="2">
        <v>0.8506717670964411</v>
      </c>
      <c r="M722" s="2">
        <v>0.84303920090017403</v>
      </c>
      <c r="N722" s="2">
        <v>0.8212501424541454</v>
      </c>
      <c r="O722" s="2">
        <v>0.82602524592381221</v>
      </c>
      <c r="P722" s="2">
        <v>0.81106857547561118</v>
      </c>
      <c r="Q722" s="2">
        <v>0.79256566163862896</v>
      </c>
      <c r="R722" s="2">
        <v>0.74973035048405001</v>
      </c>
      <c r="S722" s="2">
        <v>0.7584604017448785</v>
      </c>
      <c r="T722" s="2">
        <v>0.9526390123557178</v>
      </c>
      <c r="U722" s="2">
        <v>0.90893365128292847</v>
      </c>
      <c r="V722" s="2">
        <v>0.88243804177885066</v>
      </c>
      <c r="W722" s="2">
        <v>0.85569917996231837</v>
      </c>
      <c r="X722" s="2">
        <v>0.85200437813846719</v>
      </c>
      <c r="Y722" s="2">
        <v>0.83146590607486326</v>
      </c>
      <c r="Z722" s="2">
        <v>0.79452027327960206</v>
      </c>
      <c r="AA722" s="2">
        <v>0.75590052042288369</v>
      </c>
      <c r="AB722" s="2">
        <v>0.76265728711659819</v>
      </c>
      <c r="AC722" s="9">
        <v>9.4162414299575562E-3</v>
      </c>
      <c r="AD722" s="2"/>
      <c r="AE722" s="2">
        <f t="shared" si="310"/>
        <v>-4.8519237899764721E-2</v>
      </c>
      <c r="AF722" s="2">
        <f t="shared" si="318"/>
        <v>-9.5483178356490173E-2</v>
      </c>
      <c r="AG722" s="2">
        <f t="shared" si="319"/>
        <v>-0.12506670025538849</v>
      </c>
      <c r="AH722" s="2">
        <f t="shared" si="320"/>
        <v>-0.15583638988239409</v>
      </c>
      <c r="AI722" s="2">
        <f t="shared" si="321"/>
        <v>-0.16016361350585143</v>
      </c>
      <c r="AJ722" s="2">
        <f t="shared" si="322"/>
        <v>-0.18456498410637781</v>
      </c>
      <c r="AK722" s="2">
        <f t="shared" si="323"/>
        <v>-0.23001677630184275</v>
      </c>
      <c r="AL722" s="2">
        <f t="shared" si="324"/>
        <v>-0.27984549820311633</v>
      </c>
      <c r="AM722" s="2">
        <f t="shared" si="325"/>
        <v>-0.27094651358728744</v>
      </c>
      <c r="AN722" s="2">
        <f t="shared" si="326"/>
        <v>2.3673105321374357</v>
      </c>
      <c r="AO722" s="2">
        <f t="shared" si="327"/>
        <v>0.40315386949201298</v>
      </c>
      <c r="AP722" s="2">
        <f t="shared" si="328"/>
        <v>0.97793427235772901</v>
      </c>
      <c r="AQ722" s="23">
        <f t="shared" si="311"/>
        <v>3.3586451603326259</v>
      </c>
      <c r="AR722" s="2">
        <f t="shared" si="312"/>
        <v>-0.23247992286020172</v>
      </c>
      <c r="AS722" s="2">
        <f t="shared" si="313"/>
        <v>-0.28804166978708678</v>
      </c>
      <c r="AT722" s="2">
        <f t="shared" si="314"/>
        <v>1.4166429536795979</v>
      </c>
      <c r="AU722" s="2">
        <f t="shared" si="315"/>
        <v>8.9430773362049631</v>
      </c>
      <c r="AV722" s="2">
        <f t="shared" si="316"/>
        <v>0.77560765981600233</v>
      </c>
      <c r="AW722" s="27">
        <f t="shared" si="317"/>
        <v>1.2140469876472564E-2</v>
      </c>
      <c r="AX722" s="28">
        <f t="shared" si="329"/>
        <v>1.1274924885258479</v>
      </c>
      <c r="AY722" s="2">
        <v>1E-3</v>
      </c>
      <c r="AZ722" s="2">
        <v>50</v>
      </c>
      <c r="BA722" s="2">
        <f t="shared" si="330"/>
        <v>4.3477705807105442</v>
      </c>
      <c r="BB722" s="2">
        <f t="shared" si="331"/>
        <v>8.6913627501643074</v>
      </c>
      <c r="BC722" s="2">
        <f t="shared" si="332"/>
        <v>0.13634313441771453</v>
      </c>
      <c r="BD722" s="2">
        <f t="shared" si="333"/>
        <v>7.8434385034689587E-3</v>
      </c>
      <c r="BE722" s="2">
        <f t="shared" si="334"/>
        <v>8.6412340401258447E-2</v>
      </c>
      <c r="BF722">
        <f t="shared" si="335"/>
        <v>1.7988962358949592</v>
      </c>
      <c r="BG722" s="9">
        <f t="shared" si="336"/>
        <v>6.8418402196301326E-7</v>
      </c>
      <c r="BH722" s="9">
        <f t="shared" si="337"/>
        <v>1.3397189280709631E-6</v>
      </c>
      <c r="BI722" s="2"/>
      <c r="BJ722" s="2"/>
      <c r="BK722" s="2"/>
      <c r="BL722" s="2"/>
      <c r="BM722" s="2"/>
      <c r="BN722" s="2"/>
      <c r="BO722" s="2"/>
      <c r="BP722" s="2"/>
      <c r="BQ722" s="2"/>
      <c r="BR722" s="11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V722" s="6"/>
      <c r="EW722" s="6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6"/>
      <c r="FJ722" s="7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</row>
    <row r="723" spans="1:225">
      <c r="A723" s="16">
        <v>113.9999428921024</v>
      </c>
      <c r="B723" s="2">
        <v>8.8642123758656849E-2</v>
      </c>
      <c r="C723" s="2">
        <v>5.7471656973669058E-2</v>
      </c>
      <c r="D723" s="2">
        <v>4.0129655718492252E-2</v>
      </c>
      <c r="E723" s="2">
        <v>3.6830061719266338E-2</v>
      </c>
      <c r="F723" s="2">
        <v>3.0816538521235504E-2</v>
      </c>
      <c r="G723" s="2">
        <v>2.3849013943752148E-2</v>
      </c>
      <c r="H723" s="2">
        <v>1.0705594934871164E-2</v>
      </c>
      <c r="I723" s="2">
        <v>8.5981916566704782E-3</v>
      </c>
      <c r="J723" s="2">
        <v>6.1887308155405057E-3</v>
      </c>
      <c r="K723" s="2">
        <v>0.87011171484507965</v>
      </c>
      <c r="L723" s="2">
        <v>0.86468200950379348</v>
      </c>
      <c r="M723" s="2">
        <v>0.84343797642542417</v>
      </c>
      <c r="N723" s="2">
        <v>0.82319694018585743</v>
      </c>
      <c r="O723" s="2">
        <v>0.82516770183038157</v>
      </c>
      <c r="P723" s="2">
        <v>0.80993124512264458</v>
      </c>
      <c r="Q723" s="2">
        <v>0.80470561109504146</v>
      </c>
      <c r="R723" s="2">
        <v>0.75649322915314332</v>
      </c>
      <c r="S723" s="2">
        <v>0.76935043429702599</v>
      </c>
      <c r="T723" s="2">
        <v>0.95875383860373653</v>
      </c>
      <c r="U723" s="2">
        <v>0.92215366647746255</v>
      </c>
      <c r="V723" s="2">
        <v>0.88356763214391643</v>
      </c>
      <c r="W723" s="2">
        <v>0.86002700190512371</v>
      </c>
      <c r="X723" s="2">
        <v>0.85598424035161702</v>
      </c>
      <c r="Y723" s="2">
        <v>0.83378025906639675</v>
      </c>
      <c r="Z723" s="2">
        <v>0.80678836662013986</v>
      </c>
      <c r="AA723" s="2">
        <v>0.76509142080981385</v>
      </c>
      <c r="AB723" s="2">
        <v>0.77553916511256649</v>
      </c>
      <c r="AC723" s="9">
        <v>9.4257867215884299E-3</v>
      </c>
      <c r="AD723" s="2"/>
      <c r="AE723" s="2">
        <f t="shared" si="310"/>
        <v>-4.2120922549899659E-2</v>
      </c>
      <c r="AF723" s="2">
        <f t="shared" si="318"/>
        <v>-8.1043402851398771E-2</v>
      </c>
      <c r="AG723" s="2">
        <f t="shared" si="319"/>
        <v>-0.12378743990442349</v>
      </c>
      <c r="AH723" s="2">
        <f t="shared" si="320"/>
        <v>-0.15079149266337949</v>
      </c>
      <c r="AI723" s="2">
        <f t="shared" si="321"/>
        <v>-0.1555033138140616</v>
      </c>
      <c r="AJ723" s="2">
        <f t="shared" si="322"/>
        <v>-0.18178538967755944</v>
      </c>
      <c r="AK723" s="2">
        <f t="shared" si="323"/>
        <v>-0.21469389216798607</v>
      </c>
      <c r="AL723" s="2">
        <f t="shared" si="324"/>
        <v>-0.26775994796912034</v>
      </c>
      <c r="AM723" s="2">
        <f t="shared" si="325"/>
        <v>-0.25419679459427208</v>
      </c>
      <c r="AN723" s="2">
        <f t="shared" si="326"/>
        <v>2.2781450398054393</v>
      </c>
      <c r="AO723" s="2">
        <f t="shared" si="327"/>
        <v>0.38760978728830137</v>
      </c>
      <c r="AP723" s="2">
        <f t="shared" si="328"/>
        <v>0.96900678945108298</v>
      </c>
      <c r="AQ723" s="23">
        <f t="shared" si="311"/>
        <v>3.3387502607949711</v>
      </c>
      <c r="AR723" s="2">
        <f t="shared" si="312"/>
        <v>-0.21727876895136375</v>
      </c>
      <c r="AS723" s="2">
        <f t="shared" si="313"/>
        <v>-0.27906169602095338</v>
      </c>
      <c r="AT723" s="2">
        <f t="shared" si="314"/>
        <v>1.5752627145796883</v>
      </c>
      <c r="AU723" s="2">
        <f t="shared" si="315"/>
        <v>9.9856542976718554</v>
      </c>
      <c r="AV723" s="2">
        <f t="shared" si="316"/>
        <v>0.78558308888270512</v>
      </c>
      <c r="AW723" s="27">
        <f t="shared" si="317"/>
        <v>1.1998459303641894E-2</v>
      </c>
      <c r="AX723" s="28">
        <f t="shared" si="329"/>
        <v>1.1275619572907498</v>
      </c>
      <c r="AY723" s="2">
        <v>1E-3</v>
      </c>
      <c r="AZ723" s="2">
        <v>50</v>
      </c>
      <c r="BA723" s="2">
        <f t="shared" si="330"/>
        <v>4.5437909047560101</v>
      </c>
      <c r="BB723" s="2">
        <f t="shared" si="331"/>
        <v>9.0881643225969917</v>
      </c>
      <c r="BC723" s="2">
        <f t="shared" si="332"/>
        <v>0.1424901987335063</v>
      </c>
      <c r="BD723" s="2">
        <f t="shared" si="333"/>
        <v>7.8391672327187273E-3</v>
      </c>
      <c r="BE723" s="2">
        <f t="shared" si="334"/>
        <v>9.0104882789153962E-2</v>
      </c>
      <c r="BF723">
        <f t="shared" si="335"/>
        <v>1.9523466977623742</v>
      </c>
      <c r="BG723" s="9">
        <f t="shared" si="336"/>
        <v>8.0176885196181097E-7</v>
      </c>
      <c r="BH723" s="9">
        <f t="shared" si="337"/>
        <v>1.2936647512633931E-6</v>
      </c>
      <c r="BI723" s="2"/>
      <c r="BJ723" s="2"/>
      <c r="BK723" s="2"/>
      <c r="BL723" s="2"/>
      <c r="BM723" s="2"/>
      <c r="BN723" s="2"/>
      <c r="BO723" s="2"/>
      <c r="BP723" s="2"/>
      <c r="BQ723" s="2"/>
      <c r="BR723" s="11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V723" s="6"/>
      <c r="EW723" s="6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6"/>
      <c r="FJ723" s="7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</row>
    <row r="724" spans="1:225">
      <c r="A724" s="16">
        <v>114.18669929228791</v>
      </c>
      <c r="B724" s="2">
        <v>9.3325249447017311E-2</v>
      </c>
      <c r="C724" s="2">
        <v>5.9916575100936592E-2</v>
      </c>
      <c r="D724" s="2">
        <v>4.0752757631270481E-2</v>
      </c>
      <c r="E724" s="2">
        <v>3.7061880881998674E-2</v>
      </c>
      <c r="F724" s="2">
        <v>3.2055407902667213E-2</v>
      </c>
      <c r="G724" s="2">
        <v>2.5869242917696253E-2</v>
      </c>
      <c r="H724" s="2">
        <v>1.169038636482065E-2</v>
      </c>
      <c r="I724" s="2">
        <v>9.4063290658891741E-3</v>
      </c>
      <c r="J724" s="2">
        <v>6.7890205362390963E-3</v>
      </c>
      <c r="K724" s="2">
        <v>0.86525771166457544</v>
      </c>
      <c r="L724" s="2">
        <v>0.85815896488044319</v>
      </c>
      <c r="M724" s="2">
        <v>0.84419755761811899</v>
      </c>
      <c r="N724" s="2">
        <v>0.82432059800705837</v>
      </c>
      <c r="O724" s="2">
        <v>0.82035601916669487</v>
      </c>
      <c r="P724" s="2">
        <v>0.80703035706634563</v>
      </c>
      <c r="Q724" s="2">
        <v>0.79992127939268376</v>
      </c>
      <c r="R724" s="2">
        <v>0.76784496962003757</v>
      </c>
      <c r="S724" s="2">
        <v>0.78346089022189158</v>
      </c>
      <c r="T724" s="2">
        <v>0.9585829611115928</v>
      </c>
      <c r="U724" s="2">
        <v>0.91807553998137981</v>
      </c>
      <c r="V724" s="2">
        <v>0.8849503152493895</v>
      </c>
      <c r="W724" s="2">
        <v>0.86138247888905706</v>
      </c>
      <c r="X724" s="2">
        <v>0.85241142706936213</v>
      </c>
      <c r="Y724" s="2">
        <v>0.83289959998404184</v>
      </c>
      <c r="Z724" s="2">
        <v>0.80359402279595715</v>
      </c>
      <c r="AA724" s="2">
        <v>0.76932360705216885</v>
      </c>
      <c r="AB724" s="2">
        <v>0.78346089022189158</v>
      </c>
      <c r="AC724" s="9">
        <v>9.4419310137771467E-3</v>
      </c>
      <c r="AD724" s="2"/>
      <c r="AE724" s="2">
        <f t="shared" si="310"/>
        <v>-4.2299167178200238E-2</v>
      </c>
      <c r="AF724" s="2">
        <f t="shared" si="318"/>
        <v>-8.547560418566634E-2</v>
      </c>
      <c r="AG724" s="2">
        <f t="shared" si="319"/>
        <v>-0.1222237765113121</v>
      </c>
      <c r="AH724" s="2">
        <f t="shared" si="320"/>
        <v>-0.14921664684173847</v>
      </c>
      <c r="AI724" s="2">
        <f t="shared" si="321"/>
        <v>-0.15968597308807322</v>
      </c>
      <c r="AJ724" s="2">
        <f t="shared" si="322"/>
        <v>-0.1828421723098472</v>
      </c>
      <c r="AK724" s="2">
        <f t="shared" si="323"/>
        <v>-0.21866108410292101</v>
      </c>
      <c r="AL724" s="2">
        <f t="shared" si="324"/>
        <v>-0.26224358258202324</v>
      </c>
      <c r="AM724" s="2">
        <f t="shared" si="325"/>
        <v>-0.24403413518766653</v>
      </c>
      <c r="AN724" s="2">
        <f t="shared" si="326"/>
        <v>2.1913562546034719</v>
      </c>
      <c r="AO724" s="2">
        <f t="shared" si="327"/>
        <v>0.37374402914715377</v>
      </c>
      <c r="AP724" s="2">
        <f t="shared" si="328"/>
        <v>0.96549731295654673</v>
      </c>
      <c r="AQ724" s="23">
        <f t="shared" si="311"/>
        <v>3.3206457816682611</v>
      </c>
      <c r="AR724" s="2">
        <f t="shared" si="312"/>
        <v>-0.22324195691502738</v>
      </c>
      <c r="AS724" s="2">
        <f t="shared" si="313"/>
        <v>-0.26416742868534576</v>
      </c>
      <c r="AT724" s="2">
        <f t="shared" si="314"/>
        <v>1.0434657730565557</v>
      </c>
      <c r="AU724" s="2">
        <f t="shared" si="315"/>
        <v>6.5352570167936017</v>
      </c>
      <c r="AV724" s="2">
        <f t="shared" si="316"/>
        <v>0.78727863868919701</v>
      </c>
      <c r="AW724" s="27">
        <f t="shared" si="317"/>
        <v>1.1993124860465883E-2</v>
      </c>
      <c r="AX724" s="28">
        <f t="shared" si="329"/>
        <v>1.128367141922094</v>
      </c>
      <c r="AY724" s="2">
        <v>1E-3</v>
      </c>
      <c r="AZ724" s="2">
        <v>50</v>
      </c>
      <c r="BA724" s="2">
        <f t="shared" si="330"/>
        <v>4.728708871687064</v>
      </c>
      <c r="BB724" s="2">
        <f t="shared" si="331"/>
        <v>9.517724015331428</v>
      </c>
      <c r="BC724" s="2">
        <f t="shared" si="332"/>
        <v>0.14828910066577217</v>
      </c>
      <c r="BD724" s="2">
        <f t="shared" si="333"/>
        <v>7.7899979459103864E-3</v>
      </c>
      <c r="BE724" s="2">
        <f t="shared" si="334"/>
        <v>9.3572825732255893E-2</v>
      </c>
      <c r="BF724">
        <f t="shared" si="335"/>
        <v>2.1182138575151419</v>
      </c>
      <c r="BG724" s="9">
        <f t="shared" si="336"/>
        <v>8.7153592246792483E-7</v>
      </c>
      <c r="BH724" s="9">
        <f t="shared" si="337"/>
        <v>1.2395788756002229E-6</v>
      </c>
      <c r="BI724" s="2"/>
      <c r="BJ724" s="2"/>
      <c r="BK724" s="2"/>
      <c r="BL724" s="2"/>
      <c r="BM724" s="2"/>
      <c r="BN724" s="2"/>
      <c r="BO724" s="2"/>
      <c r="BP724" s="2"/>
      <c r="BQ724" s="2"/>
      <c r="BR724" s="11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V724" s="6"/>
      <c r="EW724" s="6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6"/>
      <c r="FJ724" s="7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</row>
    <row r="725" spans="1:225">
      <c r="A725" s="16">
        <v>114.3677927839142</v>
      </c>
      <c r="B725" s="2">
        <v>9.0189800582775509E-2</v>
      </c>
      <c r="C725" s="2">
        <v>6.0260898756478554E-2</v>
      </c>
      <c r="D725" s="2">
        <v>4.2248794062199752E-2</v>
      </c>
      <c r="E725" s="2">
        <v>3.837808094124831E-2</v>
      </c>
      <c r="F725" s="2">
        <v>3.1326618406238071E-2</v>
      </c>
      <c r="G725" s="2">
        <v>2.5933563246149136E-2</v>
      </c>
      <c r="H725" s="2">
        <v>1.1885019888726993E-2</v>
      </c>
      <c r="I725" s="2">
        <v>9.5997220203601543E-3</v>
      </c>
      <c r="J725" s="2">
        <v>6.9686198568974234E-3</v>
      </c>
      <c r="K725" s="2">
        <v>0.8685715591563884</v>
      </c>
      <c r="L725" s="2">
        <v>0.85578533092107145</v>
      </c>
      <c r="M725" s="2">
        <v>0.83273017777397851</v>
      </c>
      <c r="N725" s="2">
        <v>0.82285358325389257</v>
      </c>
      <c r="O725" s="2">
        <v>0.82289331655341269</v>
      </c>
      <c r="P725" s="2">
        <v>0.80433192332647585</v>
      </c>
      <c r="Q725" s="2">
        <v>0.79378074578052682</v>
      </c>
      <c r="R725" s="2">
        <v>0.76791465323416042</v>
      </c>
      <c r="S725" s="2">
        <v>0.78307497211934196</v>
      </c>
      <c r="T725" s="2">
        <v>0.95876135973916388</v>
      </c>
      <c r="U725" s="2">
        <v>0.91604622967755001</v>
      </c>
      <c r="V725" s="2">
        <v>0.87497897183617823</v>
      </c>
      <c r="W725" s="2">
        <v>0.86123166419514086</v>
      </c>
      <c r="X725" s="2">
        <v>0.85421993495965076</v>
      </c>
      <c r="Y725" s="2">
        <v>0.830265486572625</v>
      </c>
      <c r="Z725" s="2">
        <v>0.79786591040788424</v>
      </c>
      <c r="AA725" s="2">
        <v>0.76852996337117463</v>
      </c>
      <c r="AB725" s="2">
        <v>0.78307497211934196</v>
      </c>
      <c r="AC725" s="9">
        <v>9.4676033453878171E-3</v>
      </c>
      <c r="AD725" s="2"/>
      <c r="AE725" s="2">
        <f t="shared" si="310"/>
        <v>-4.211307788151436E-2</v>
      </c>
      <c r="AF725" s="2">
        <f t="shared" si="318"/>
        <v>-8.7688446501233197E-2</v>
      </c>
      <c r="AG725" s="2">
        <f t="shared" si="319"/>
        <v>-0.13355542510052515</v>
      </c>
      <c r="AH725" s="2">
        <f t="shared" si="320"/>
        <v>-0.14939174663980642</v>
      </c>
      <c r="AI725" s="2">
        <f t="shared" si="321"/>
        <v>-0.15756658326847553</v>
      </c>
      <c r="AJ725" s="2">
        <f t="shared" si="322"/>
        <v>-0.18600976599635363</v>
      </c>
      <c r="AK725" s="2">
        <f t="shared" si="323"/>
        <v>-0.22581472772161876</v>
      </c>
      <c r="AL725" s="2">
        <f t="shared" si="324"/>
        <v>-0.2632757273410759</v>
      </c>
      <c r="AM725" s="2">
        <f t="shared" si="325"/>
        <v>-0.24452683774192513</v>
      </c>
      <c r="AN725" s="2">
        <f t="shared" si="326"/>
        <v>2.190388990360546</v>
      </c>
      <c r="AO725" s="2">
        <f t="shared" si="327"/>
        <v>0.37400075692911944</v>
      </c>
      <c r="AP725" s="2">
        <f t="shared" si="328"/>
        <v>0.96373825390260826</v>
      </c>
      <c r="AQ725" s="23">
        <f t="shared" si="311"/>
        <v>3.3209842372604776</v>
      </c>
      <c r="AR725" s="2">
        <f t="shared" si="312"/>
        <v>-0.23094799468380167</v>
      </c>
      <c r="AS725" s="2">
        <f t="shared" si="313"/>
        <v>-0.26407668061105904</v>
      </c>
      <c r="AT725" s="2">
        <f t="shared" si="314"/>
        <v>0.84467321636362225</v>
      </c>
      <c r="AU725" s="2">
        <f t="shared" si="315"/>
        <v>5.2399770833765169</v>
      </c>
      <c r="AV725" s="2">
        <f t="shared" si="316"/>
        <v>0.78360985260756089</v>
      </c>
      <c r="AW725" s="27">
        <f t="shared" si="317"/>
        <v>1.2082037143717845E-2</v>
      </c>
      <c r="AX725" s="28">
        <f t="shared" si="329"/>
        <v>1.1289103313954425</v>
      </c>
      <c r="AY725" s="2">
        <v>1E-3</v>
      </c>
      <c r="AZ725" s="2">
        <v>50</v>
      </c>
      <c r="BA725" s="2">
        <f t="shared" si="330"/>
        <v>4.7251944223374842</v>
      </c>
      <c r="BB725" s="2">
        <f t="shared" si="331"/>
        <v>9.5508949026694214</v>
      </c>
      <c r="BC725" s="2">
        <f t="shared" si="332"/>
        <v>0.14817888991955663</v>
      </c>
      <c r="BD725" s="2">
        <f t="shared" si="333"/>
        <v>7.7571745505254841E-3</v>
      </c>
      <c r="BE725" s="2">
        <f t="shared" si="334"/>
        <v>9.3507055377690662E-2</v>
      </c>
      <c r="BF725">
        <f t="shared" si="335"/>
        <v>2.1302313761409488</v>
      </c>
      <c r="BG725" s="9">
        <f t="shared" si="336"/>
        <v>8.7366761012186816E-7</v>
      </c>
      <c r="BH725" s="9">
        <f t="shared" si="337"/>
        <v>1.2277745632556128E-6</v>
      </c>
      <c r="BI725" s="2"/>
      <c r="BJ725" s="2"/>
      <c r="BK725" s="2"/>
      <c r="BL725" s="2"/>
      <c r="BM725" s="2"/>
      <c r="BN725" s="2"/>
      <c r="BO725" s="2"/>
      <c r="BP725" s="2"/>
      <c r="BQ725" s="2"/>
      <c r="BR725" s="11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V725" s="6"/>
      <c r="EW725" s="6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6"/>
      <c r="FJ725" s="7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</row>
    <row r="726" spans="1:225">
      <c r="A726" s="16">
        <v>114.55373690267702</v>
      </c>
      <c r="B726" s="2">
        <v>9.3239301850849748E-2</v>
      </c>
      <c r="C726" s="2">
        <v>6.1279992873246592E-2</v>
      </c>
      <c r="D726" s="2">
        <v>4.0658427748584448E-2</v>
      </c>
      <c r="E726" s="2">
        <v>3.7835397381303953E-2</v>
      </c>
      <c r="F726" s="2">
        <v>3.0453801691030458E-2</v>
      </c>
      <c r="G726" s="2">
        <v>2.3096321374555813E-2</v>
      </c>
      <c r="H726" s="2">
        <v>9.7820719244952389E-3</v>
      </c>
      <c r="I726" s="2">
        <v>7.7324300319963624E-3</v>
      </c>
      <c r="J726" s="2">
        <v>5.4343013735834601E-3</v>
      </c>
      <c r="K726" s="2">
        <v>0.85475047686126315</v>
      </c>
      <c r="L726" s="2">
        <v>0.84488095168681576</v>
      </c>
      <c r="M726" s="2">
        <v>0.83619200179874897</v>
      </c>
      <c r="N726" s="2">
        <v>0.81091083847127587</v>
      </c>
      <c r="O726" s="2">
        <v>0.81975466462358337</v>
      </c>
      <c r="P726" s="2">
        <v>0.80785287117422178</v>
      </c>
      <c r="Q726" s="2">
        <v>0.78995767226897073</v>
      </c>
      <c r="R726" s="2">
        <v>0.75593325469257611</v>
      </c>
      <c r="S726" s="2">
        <v>0.7656298913108236</v>
      </c>
      <c r="T726" s="2">
        <v>0.94798977871211287</v>
      </c>
      <c r="U726" s="2">
        <v>0.90616094456006235</v>
      </c>
      <c r="V726" s="2">
        <v>0.87685042954733339</v>
      </c>
      <c r="W726" s="2">
        <v>0.8487462358525798</v>
      </c>
      <c r="X726" s="2">
        <v>0.85020846631461378</v>
      </c>
      <c r="Y726" s="2">
        <v>0.83094919254877764</v>
      </c>
      <c r="Z726" s="2">
        <v>0.79331929607741547</v>
      </c>
      <c r="AA726" s="2">
        <v>0.76366568472457252</v>
      </c>
      <c r="AB726" s="2">
        <v>0.77106419268440707</v>
      </c>
      <c r="AC726" s="9">
        <v>9.4932757226146754E-3</v>
      </c>
      <c r="AD726" s="2"/>
      <c r="AE726" s="2">
        <f t="shared" si="310"/>
        <v>-5.3411558734488905E-2</v>
      </c>
      <c r="AF726" s="2">
        <f t="shared" si="318"/>
        <v>-9.8538345713531136E-2</v>
      </c>
      <c r="AG726" s="2">
        <f t="shared" si="319"/>
        <v>-0.13141884899145403</v>
      </c>
      <c r="AH726" s="2">
        <f t="shared" si="320"/>
        <v>-0.16399503504975205</v>
      </c>
      <c r="AI726" s="2">
        <f t="shared" si="321"/>
        <v>-0.16227370507995947</v>
      </c>
      <c r="AJ726" s="2">
        <f t="shared" si="322"/>
        <v>-0.18518662612966463</v>
      </c>
      <c r="AK726" s="2">
        <f t="shared" si="323"/>
        <v>-0.23152949516133192</v>
      </c>
      <c r="AL726" s="2">
        <f t="shared" si="324"/>
        <v>-0.2696251710231049</v>
      </c>
      <c r="AM726" s="2">
        <f t="shared" si="325"/>
        <v>-0.25998364989060235</v>
      </c>
      <c r="AN726" s="2">
        <f t="shared" si="326"/>
        <v>2.1900524308954639</v>
      </c>
      <c r="AO726" s="2">
        <f t="shared" si="327"/>
        <v>0.37511183614094201</v>
      </c>
      <c r="AP726" s="2">
        <f t="shared" si="328"/>
        <v>0.97493268575373104</v>
      </c>
      <c r="AQ726" s="23">
        <f t="shared" si="311"/>
        <v>3.3224475743259041</v>
      </c>
      <c r="AR726" s="2">
        <f t="shared" si="312"/>
        <v>-0.23577591436286369</v>
      </c>
      <c r="AS726" s="2">
        <f t="shared" si="313"/>
        <v>-0.27980219414385221</v>
      </c>
      <c r="AT726" s="2">
        <f t="shared" si="314"/>
        <v>1.1225262429300034</v>
      </c>
      <c r="AU726" s="2">
        <f t="shared" si="315"/>
        <v>7.0347955377131575</v>
      </c>
      <c r="AV726" s="2">
        <f t="shared" si="316"/>
        <v>0.77653462017049835</v>
      </c>
      <c r="AW726" s="27">
        <f t="shared" si="317"/>
        <v>1.2225180276611881E-2</v>
      </c>
      <c r="AX726" s="28">
        <f t="shared" si="329"/>
        <v>1.129739934912622</v>
      </c>
      <c r="AY726" s="2">
        <v>1E-3</v>
      </c>
      <c r="AZ726" s="2">
        <v>50</v>
      </c>
      <c r="BA726" s="2">
        <f t="shared" si="330"/>
        <v>4.7100247114050697</v>
      </c>
      <c r="BB726" s="2">
        <f t="shared" si="331"/>
        <v>9.5815003553057387</v>
      </c>
      <c r="BC726" s="2">
        <f t="shared" si="332"/>
        <v>0.14770317808096237</v>
      </c>
      <c r="BD726" s="2">
        <f t="shared" si="333"/>
        <v>7.707574374542424E-3</v>
      </c>
      <c r="BE726" s="2">
        <f t="shared" si="334"/>
        <v>9.3223103391917306E-2</v>
      </c>
      <c r="BF726">
        <f t="shared" si="335"/>
        <v>2.1411911267872608</v>
      </c>
      <c r="BG726" s="9">
        <f t="shared" si="336"/>
        <v>7.7794910244780146E-7</v>
      </c>
      <c r="BH726" s="9">
        <f t="shared" si="337"/>
        <v>1.2185713462205063E-6</v>
      </c>
      <c r="BI726" s="2"/>
      <c r="BJ726" s="2"/>
      <c r="BK726" s="2"/>
      <c r="BL726" s="2"/>
      <c r="BM726" s="2"/>
      <c r="BN726" s="2"/>
      <c r="BO726" s="2"/>
      <c r="BP726" s="2"/>
      <c r="BQ726" s="2"/>
      <c r="BR726" s="11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V726" s="6"/>
      <c r="EW726" s="6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6"/>
      <c r="FJ726" s="7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</row>
    <row r="727" spans="1:225">
      <c r="A727" s="16">
        <v>114.73725183074168</v>
      </c>
      <c r="B727" s="2">
        <v>9.0029625187912049E-2</v>
      </c>
      <c r="C727" s="2">
        <v>5.8720337893423263E-2</v>
      </c>
      <c r="D727" s="2">
        <v>3.9845753117928914E-2</v>
      </c>
      <c r="E727" s="2">
        <v>3.7067896033842709E-2</v>
      </c>
      <c r="F727" s="2">
        <v>2.9368915538221317E-2</v>
      </c>
      <c r="G727" s="2">
        <v>2.2536565656063493E-2</v>
      </c>
      <c r="H727" s="2">
        <v>9.6233307601436141E-3</v>
      </c>
      <c r="I727" s="2">
        <v>7.6239851338989464E-3</v>
      </c>
      <c r="J727" s="2">
        <v>5.3760955939752466E-3</v>
      </c>
      <c r="K727" s="2">
        <v>0.86420005647689357</v>
      </c>
      <c r="L727" s="2">
        <v>0.85622914646653026</v>
      </c>
      <c r="M727" s="2">
        <v>0.83872732162939789</v>
      </c>
      <c r="N727" s="2">
        <v>0.8135103170459973</v>
      </c>
      <c r="O727" s="2">
        <v>0.82182625975186752</v>
      </c>
      <c r="P727" s="2">
        <v>0.808499331368566</v>
      </c>
      <c r="Q727" s="2">
        <v>0.79710280565468461</v>
      </c>
      <c r="R727" s="2">
        <v>0.76067972750554103</v>
      </c>
      <c r="S727" s="2">
        <v>0.76333472956356363</v>
      </c>
      <c r="T727" s="2">
        <v>0.9542296816648056</v>
      </c>
      <c r="U727" s="2">
        <v>0.91494948435995349</v>
      </c>
      <c r="V727" s="2">
        <v>0.87857307474732682</v>
      </c>
      <c r="W727" s="2">
        <v>0.85057821307984005</v>
      </c>
      <c r="X727" s="2">
        <v>0.85119517529008881</v>
      </c>
      <c r="Y727" s="2">
        <v>0.83103589702462954</v>
      </c>
      <c r="Z727" s="2">
        <v>0.79849919624126486</v>
      </c>
      <c r="AA727" s="2">
        <v>0.76830371263943997</v>
      </c>
      <c r="AB727" s="2">
        <v>0.76871082515753886</v>
      </c>
      <c r="AC727" s="9">
        <v>9.5017546361374668E-3</v>
      </c>
      <c r="AD727" s="2"/>
      <c r="AE727" s="2">
        <f t="shared" si="310"/>
        <v>-4.6850880048976293E-2</v>
      </c>
      <c r="AF727" s="2">
        <f t="shared" si="318"/>
        <v>-8.8886423580430377E-2</v>
      </c>
      <c r="AG727" s="2">
        <f t="shared" si="319"/>
        <v>-0.12945619354249782</v>
      </c>
      <c r="AH727" s="2">
        <f t="shared" si="320"/>
        <v>-0.16183891008123233</v>
      </c>
      <c r="AI727" s="2">
        <f t="shared" si="321"/>
        <v>-0.1611138285380663</v>
      </c>
      <c r="AJ727" s="2">
        <f t="shared" si="322"/>
        <v>-0.18508228767744322</v>
      </c>
      <c r="AK727" s="2">
        <f t="shared" si="323"/>
        <v>-0.22502131791334376</v>
      </c>
      <c r="AL727" s="2">
        <f t="shared" si="324"/>
        <v>-0.26357016484189449</v>
      </c>
      <c r="AM727" s="2">
        <f t="shared" si="325"/>
        <v>-0.26304042030453567</v>
      </c>
      <c r="AN727" s="2">
        <f t="shared" si="326"/>
        <v>2.2498773194845012</v>
      </c>
      <c r="AO727" s="2">
        <f t="shared" si="327"/>
        <v>0.38406032650119598</v>
      </c>
      <c r="AP727" s="2">
        <f t="shared" si="328"/>
        <v>0.97690034231322742</v>
      </c>
      <c r="AQ727" s="23">
        <f t="shared" si="311"/>
        <v>3.3341490909172613</v>
      </c>
      <c r="AR727" s="2">
        <f t="shared" si="312"/>
        <v>-0.22677161772672283</v>
      </c>
      <c r="AS727" s="2">
        <f t="shared" si="313"/>
        <v>-0.27354286712294967</v>
      </c>
      <c r="AT727" s="2">
        <f t="shared" si="314"/>
        <v>1.1925139967097593</v>
      </c>
      <c r="AU727" s="2">
        <f t="shared" si="315"/>
        <v>7.4971085813215055</v>
      </c>
      <c r="AV727" s="2">
        <f t="shared" si="316"/>
        <v>0.78272152942566575</v>
      </c>
      <c r="AW727" s="27">
        <f t="shared" si="317"/>
        <v>1.2139380710671813E-2</v>
      </c>
      <c r="AX727" s="28">
        <f t="shared" si="329"/>
        <v>1.1286652234443273</v>
      </c>
      <c r="AY727" s="2">
        <v>1E-3</v>
      </c>
      <c r="AZ727" s="2">
        <v>50</v>
      </c>
      <c r="BA727" s="2">
        <f t="shared" si="330"/>
        <v>4.5901940861796771</v>
      </c>
      <c r="BB727" s="2">
        <f t="shared" si="331"/>
        <v>9.260381662221203</v>
      </c>
      <c r="BC727" s="2">
        <f t="shared" si="332"/>
        <v>0.14394537100738983</v>
      </c>
      <c r="BD727" s="2">
        <f t="shared" si="333"/>
        <v>7.7719514157763309E-3</v>
      </c>
      <c r="BE727" s="2">
        <f t="shared" si="334"/>
        <v>9.0976533540301219E-2</v>
      </c>
      <c r="BF727">
        <f t="shared" si="335"/>
        <v>2.0204785184092389</v>
      </c>
      <c r="BG727" s="9">
        <f t="shared" si="336"/>
        <v>7.5805050212160567E-7</v>
      </c>
      <c r="BH727" s="9">
        <f t="shared" si="337"/>
        <v>1.2586510324721814E-6</v>
      </c>
      <c r="BI727" s="2"/>
      <c r="BJ727" s="2"/>
      <c r="BK727" s="2"/>
      <c r="BL727" s="2"/>
      <c r="BM727" s="2"/>
      <c r="BN727" s="2"/>
      <c r="BO727" s="2"/>
      <c r="BP727" s="2"/>
      <c r="BQ727" s="2"/>
      <c r="BR727" s="11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V727" s="6"/>
      <c r="EW727" s="6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6"/>
      <c r="FJ727" s="7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</row>
    <row r="728" spans="1:225">
      <c r="A728" s="16">
        <v>114.92401611069204</v>
      </c>
      <c r="B728" s="2">
        <v>9.088399383103804E-2</v>
      </c>
      <c r="C728" s="2">
        <v>5.888010016372501E-2</v>
      </c>
      <c r="D728" s="2">
        <v>4.0292139150633288E-2</v>
      </c>
      <c r="E728" s="2">
        <v>3.7090215511757646E-2</v>
      </c>
      <c r="F728" s="2">
        <v>2.9745461625131787E-2</v>
      </c>
      <c r="G728" s="2">
        <v>2.502623018261458E-2</v>
      </c>
      <c r="H728" s="2">
        <v>1.1138700899378549E-2</v>
      </c>
      <c r="I728" s="2">
        <v>8.9251983597926493E-3</v>
      </c>
      <c r="J728" s="2">
        <v>6.4016640459386882E-3</v>
      </c>
      <c r="K728" s="2">
        <v>0.86484022025494256</v>
      </c>
      <c r="L728" s="2">
        <v>0.85734967842838894</v>
      </c>
      <c r="M728" s="2">
        <v>0.83731266355794864</v>
      </c>
      <c r="N728" s="2">
        <v>0.81621674670713618</v>
      </c>
      <c r="O728" s="2">
        <v>0.81605595304548084</v>
      </c>
      <c r="P728" s="2">
        <v>0.80140302925406048</v>
      </c>
      <c r="Q728" s="2">
        <v>0.79659636773439857</v>
      </c>
      <c r="R728" s="2">
        <v>0.76096701466961214</v>
      </c>
      <c r="S728" s="2">
        <v>0.77198106308367109</v>
      </c>
      <c r="T728" s="2">
        <v>0.95572421408598063</v>
      </c>
      <c r="U728" s="2">
        <v>0.91622977859211396</v>
      </c>
      <c r="V728" s="2">
        <v>0.87760480270858199</v>
      </c>
      <c r="W728" s="2">
        <v>0.85330696221889379</v>
      </c>
      <c r="X728" s="2">
        <v>0.84580141467061265</v>
      </c>
      <c r="Y728" s="2">
        <v>0.82642925943667511</v>
      </c>
      <c r="Z728" s="2">
        <v>0.79915909371332894</v>
      </c>
      <c r="AA728" s="2">
        <v>0.7698922130294048</v>
      </c>
      <c r="AB728" s="2">
        <v>0.77838272712960976</v>
      </c>
      <c r="AC728" s="9">
        <v>9.488607578808152E-3</v>
      </c>
      <c r="AD728" s="2"/>
      <c r="AE728" s="2">
        <f t="shared" si="310"/>
        <v>-4.5285886538363636E-2</v>
      </c>
      <c r="AF728" s="2">
        <f t="shared" si="318"/>
        <v>-8.7488095774214431E-2</v>
      </c>
      <c r="AG728" s="2">
        <f t="shared" si="319"/>
        <v>-0.13055889748756994</v>
      </c>
      <c r="AH728" s="2">
        <f t="shared" si="320"/>
        <v>-0.15863593430390005</v>
      </c>
      <c r="AI728" s="2">
        <f t="shared" si="321"/>
        <v>-0.16747068136225254</v>
      </c>
      <c r="AJ728" s="2">
        <f t="shared" si="322"/>
        <v>-0.19064095590237504</v>
      </c>
      <c r="AK728" s="2">
        <f t="shared" si="323"/>
        <v>-0.22419523700012228</v>
      </c>
      <c r="AL728" s="2">
        <f t="shared" si="324"/>
        <v>-0.26150475701164816</v>
      </c>
      <c r="AM728" s="2">
        <f t="shared" si="325"/>
        <v>-0.25053693858058518</v>
      </c>
      <c r="AN728" s="2">
        <f t="shared" si="326"/>
        <v>2.1814808237730672</v>
      </c>
      <c r="AO728" s="2">
        <f t="shared" si="327"/>
        <v>0.3730518232064664</v>
      </c>
      <c r="AP728" s="2">
        <f t="shared" si="328"/>
        <v>0.96409623444763815</v>
      </c>
      <c r="AQ728" s="23">
        <f t="shared" si="311"/>
        <v>3.3197325876032848</v>
      </c>
      <c r="AR728" s="2">
        <f t="shared" si="312"/>
        <v>-0.2274071679557613</v>
      </c>
      <c r="AS728" s="2">
        <f t="shared" si="313"/>
        <v>-0.2731652667778473</v>
      </c>
      <c r="AT728" s="2">
        <f t="shared" si="314"/>
        <v>1.1666819683582794</v>
      </c>
      <c r="AU728" s="2">
        <f t="shared" si="315"/>
        <v>7.3291596973825488</v>
      </c>
      <c r="AV728" s="2">
        <f t="shared" si="316"/>
        <v>0.78253279070370307</v>
      </c>
      <c r="AW728" s="27">
        <f t="shared" si="317"/>
        <v>1.2125507955104852E-2</v>
      </c>
      <c r="AX728" s="28">
        <f t="shared" si="329"/>
        <v>1.1292391908301935</v>
      </c>
      <c r="AY728" s="2">
        <v>1E-3</v>
      </c>
      <c r="AZ728" s="2">
        <v>50</v>
      </c>
      <c r="BA728" s="2">
        <f t="shared" si="330"/>
        <v>4.7382022360759226</v>
      </c>
      <c r="BB728" s="2">
        <f t="shared" si="331"/>
        <v>9.6016192961102131</v>
      </c>
      <c r="BC728" s="2">
        <f t="shared" si="332"/>
        <v>0.14858680612950781</v>
      </c>
      <c r="BD728" s="2">
        <f t="shared" si="333"/>
        <v>7.7374365896427299E-3</v>
      </c>
      <c r="BE728" s="2">
        <f t="shared" si="334"/>
        <v>9.3750460147893122E-2</v>
      </c>
      <c r="BF728">
        <f t="shared" si="335"/>
        <v>2.1482268933918998</v>
      </c>
      <c r="BG728" s="9">
        <f t="shared" si="336"/>
        <v>8.432267221213563E-7</v>
      </c>
      <c r="BH728" s="9">
        <f t="shared" si="337"/>
        <v>1.2152003052894991E-6</v>
      </c>
      <c r="BI728" s="2"/>
      <c r="BJ728" s="2"/>
      <c r="BK728" s="2"/>
      <c r="BL728" s="2"/>
      <c r="BM728" s="2"/>
      <c r="BN728" s="2"/>
      <c r="BO728" s="2"/>
      <c r="BP728" s="2"/>
      <c r="BQ728" s="2"/>
      <c r="BR728" s="11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V728" s="6"/>
      <c r="EW728" s="6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6"/>
      <c r="FJ728" s="7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</row>
    <row r="729" spans="1:225">
      <c r="A729" s="16">
        <v>115.11237777061751</v>
      </c>
      <c r="B729" s="2">
        <v>8.9444436200597971E-2</v>
      </c>
      <c r="C729" s="2">
        <v>6.0655777692139465E-2</v>
      </c>
      <c r="D729" s="2">
        <v>3.9542443393307924E-2</v>
      </c>
      <c r="E729" s="2">
        <v>3.6142719057590811E-2</v>
      </c>
      <c r="F729" s="2">
        <v>2.8385345159667209E-2</v>
      </c>
      <c r="G729" s="2">
        <v>2.3769341779551513E-2</v>
      </c>
      <c r="H729" s="2">
        <v>1.0177728706928482E-2</v>
      </c>
      <c r="I729" s="2">
        <v>8.0692809081923771E-3</v>
      </c>
      <c r="J729" s="2">
        <v>5.6965351372784533E-3</v>
      </c>
      <c r="K729" s="2">
        <v>0.86699635212187565</v>
      </c>
      <c r="L729" s="2">
        <v>0.85112834276598626</v>
      </c>
      <c r="M729" s="2">
        <v>0.83752221861212961</v>
      </c>
      <c r="N729" s="2">
        <v>0.81401648405728533</v>
      </c>
      <c r="O729" s="2">
        <v>0.81845058591380004</v>
      </c>
      <c r="P729" s="2">
        <v>0.80278203265387216</v>
      </c>
      <c r="Q729" s="2">
        <v>0.78767031445631486</v>
      </c>
      <c r="R729" s="2">
        <v>0.75999273177309801</v>
      </c>
      <c r="S729" s="2">
        <v>0.7782524339054917</v>
      </c>
      <c r="T729" s="2">
        <v>0.95644078832247359</v>
      </c>
      <c r="U729" s="2">
        <v>0.91178412045812574</v>
      </c>
      <c r="V729" s="2">
        <v>0.87706466200543753</v>
      </c>
      <c r="W729" s="2">
        <v>0.85015920311487614</v>
      </c>
      <c r="X729" s="2">
        <v>0.84683593107346722</v>
      </c>
      <c r="Y729" s="2">
        <v>0.82655137443342364</v>
      </c>
      <c r="Z729" s="2">
        <v>0.79280194138651261</v>
      </c>
      <c r="AA729" s="2">
        <v>0.76072751528760685</v>
      </c>
      <c r="AB729" s="2">
        <v>0.7782524339054917</v>
      </c>
      <c r="AC729" s="9">
        <v>9.4754605431760317E-3</v>
      </c>
      <c r="AD729" s="2"/>
      <c r="AE729" s="2">
        <f t="shared" si="310"/>
        <v>-4.4536396542328612E-2</v>
      </c>
      <c r="AF729" s="2">
        <f t="shared" si="318"/>
        <v>-9.2352026952030195E-2</v>
      </c>
      <c r="AG729" s="2">
        <f t="shared" si="319"/>
        <v>-0.13117455842094541</v>
      </c>
      <c r="AH729" s="2">
        <f t="shared" si="320"/>
        <v>-0.16233164925360744</v>
      </c>
      <c r="AI729" s="2">
        <f t="shared" si="321"/>
        <v>-0.1662483090280136</v>
      </c>
      <c r="AJ729" s="2">
        <f t="shared" si="322"/>
        <v>-0.19049320462874425</v>
      </c>
      <c r="AK729" s="2">
        <f t="shared" si="323"/>
        <v>-0.23218184719726748</v>
      </c>
      <c r="AL729" s="2">
        <f t="shared" si="324"/>
        <v>-0.27348004662264264</v>
      </c>
      <c r="AM729" s="2">
        <f t="shared" si="325"/>
        <v>-0.25070434225703264</v>
      </c>
      <c r="AN729" s="2">
        <f t="shared" si="326"/>
        <v>2.2420538458516801</v>
      </c>
      <c r="AO729" s="2">
        <f t="shared" si="327"/>
        <v>0.38314718422198091</v>
      </c>
      <c r="AP729" s="2">
        <f t="shared" si="328"/>
        <v>0.95838383296702279</v>
      </c>
      <c r="AQ729" s="23">
        <f t="shared" si="311"/>
        <v>3.3329617417978761</v>
      </c>
      <c r="AR729" s="2">
        <f t="shared" si="312"/>
        <v>-0.23867565934035773</v>
      </c>
      <c r="AS729" s="2">
        <f t="shared" si="313"/>
        <v>-0.27444640920394042</v>
      </c>
      <c r="AT729" s="2">
        <f t="shared" si="314"/>
        <v>0.9120372116586507</v>
      </c>
      <c r="AU729" s="2">
        <f t="shared" si="315"/>
        <v>5.6685641544996903</v>
      </c>
      <c r="AV729" s="2">
        <f t="shared" si="316"/>
        <v>0.77677840522398811</v>
      </c>
      <c r="AW729" s="27">
        <f t="shared" si="317"/>
        <v>1.2198408811897562E-2</v>
      </c>
      <c r="AX729" s="28">
        <f t="shared" si="329"/>
        <v>1.1290905396069657</v>
      </c>
      <c r="AY729" s="2">
        <v>1E-3</v>
      </c>
      <c r="AZ729" s="2">
        <v>50</v>
      </c>
      <c r="BA729" s="2">
        <f t="shared" si="330"/>
        <v>4.6022340630181695</v>
      </c>
      <c r="BB729" s="2">
        <f t="shared" si="331"/>
        <v>9.3153628758085585</v>
      </c>
      <c r="BC729" s="2">
        <f t="shared" si="332"/>
        <v>0.1443229365090655</v>
      </c>
      <c r="BD729" s="2">
        <f t="shared" si="333"/>
        <v>7.7463460994528803E-3</v>
      </c>
      <c r="BE729" s="2">
        <f t="shared" si="334"/>
        <v>9.1202541675256654E-2</v>
      </c>
      <c r="BF729">
        <f t="shared" si="335"/>
        <v>2.0419392566066135</v>
      </c>
      <c r="BG729" s="9">
        <f t="shared" si="336"/>
        <v>7.996273816058284E-7</v>
      </c>
      <c r="BH729" s="9">
        <f t="shared" si="337"/>
        <v>1.2419510449668053E-6</v>
      </c>
      <c r="BI729" s="2"/>
      <c r="BJ729" s="2"/>
      <c r="BK729" s="2"/>
      <c r="BL729" s="2"/>
      <c r="BM729" s="2"/>
      <c r="BN729" s="2"/>
      <c r="BO729" s="2"/>
      <c r="BP729" s="2"/>
      <c r="BQ729" s="2"/>
      <c r="BR729" s="11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V729" s="6"/>
      <c r="EW729" s="6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6"/>
      <c r="FJ729" s="7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</row>
    <row r="730" spans="1:225">
      <c r="A730" s="16">
        <v>115.29912646093075</v>
      </c>
      <c r="B730" s="2">
        <v>9.1916111179884852E-2</v>
      </c>
      <c r="C730" s="2">
        <v>6.0138586449966489E-2</v>
      </c>
      <c r="D730" s="2">
        <v>4.1134583666051799E-2</v>
      </c>
      <c r="E730" s="2">
        <v>3.7884658664718046E-2</v>
      </c>
      <c r="F730" s="2">
        <v>2.9837839444136406E-2</v>
      </c>
      <c r="G730" s="2">
        <v>2.5431517734585608E-2</v>
      </c>
      <c r="H730" s="2">
        <v>1.1295088546309222E-2</v>
      </c>
      <c r="I730" s="2">
        <v>9.045252753563918E-3</v>
      </c>
      <c r="J730" s="2">
        <v>6.4821235965451234E-3</v>
      </c>
      <c r="K730" s="2">
        <v>0.86739815205206949</v>
      </c>
      <c r="L730" s="2">
        <v>0.84703811346912972</v>
      </c>
      <c r="M730" s="2">
        <v>0.83505484653559559</v>
      </c>
      <c r="N730" s="2">
        <v>0.81730242980410583</v>
      </c>
      <c r="O730" s="2">
        <v>0.82455811271629842</v>
      </c>
      <c r="P730" s="2">
        <v>0.80604660218083735</v>
      </c>
      <c r="Q730" s="2">
        <v>0.79098947157651855</v>
      </c>
      <c r="R730" s="2">
        <v>0.75332422932636756</v>
      </c>
      <c r="S730" s="2">
        <v>0.76320276821200295</v>
      </c>
      <c r="T730" s="2">
        <v>0.95931426323195435</v>
      </c>
      <c r="U730" s="2">
        <v>0.90717669991909622</v>
      </c>
      <c r="V730" s="2">
        <v>0.87618943020164741</v>
      </c>
      <c r="W730" s="2">
        <v>0.85518708846882385</v>
      </c>
      <c r="X730" s="2">
        <v>0.85439595216043485</v>
      </c>
      <c r="Y730" s="2">
        <v>0.83147811991542298</v>
      </c>
      <c r="Z730" s="2">
        <v>0.79374659206641518</v>
      </c>
      <c r="AA730" s="2">
        <v>0.76236948207993149</v>
      </c>
      <c r="AB730" s="2">
        <v>0.76968489180854804</v>
      </c>
      <c r="AC730" s="9">
        <v>9.4919280531724319E-3</v>
      </c>
      <c r="AD730" s="2"/>
      <c r="AE730" s="2">
        <f t="shared" ref="AE730:AE793" si="338">LN(T730)</f>
        <v>-4.1536558893959269E-2</v>
      </c>
      <c r="AF730" s="2">
        <f t="shared" si="318"/>
        <v>-9.7418029849172846E-2</v>
      </c>
      <c r="AG730" s="2">
        <f t="shared" si="319"/>
        <v>-0.13217296690079369</v>
      </c>
      <c r="AH730" s="2">
        <f t="shared" si="320"/>
        <v>-0.15643501705970683</v>
      </c>
      <c r="AI730" s="2">
        <f t="shared" si="321"/>
        <v>-0.1573605484273698</v>
      </c>
      <c r="AJ730" s="2">
        <f t="shared" si="322"/>
        <v>-0.1845502946876493</v>
      </c>
      <c r="AK730" s="2">
        <f t="shared" si="323"/>
        <v>-0.23099102224408699</v>
      </c>
      <c r="AL730" s="2">
        <f t="shared" si="324"/>
        <v>-0.27132395619471805</v>
      </c>
      <c r="AM730" s="2">
        <f t="shared" si="325"/>
        <v>-0.26177407930990582</v>
      </c>
      <c r="AN730" s="2">
        <f t="shared" si="326"/>
        <v>2.296073474674535</v>
      </c>
      <c r="AO730" s="2">
        <f t="shared" si="327"/>
        <v>0.39154737204240658</v>
      </c>
      <c r="AP730" s="2">
        <f t="shared" si="328"/>
        <v>0.97210581278168939</v>
      </c>
      <c r="AQ730" s="23">
        <f t="shared" si="311"/>
        <v>3.3438286476316348</v>
      </c>
      <c r="AR730" s="2">
        <f t="shared" si="312"/>
        <v>-0.23447062157295365</v>
      </c>
      <c r="AS730" s="2">
        <f t="shared" si="313"/>
        <v>-0.28325956042193778</v>
      </c>
      <c r="AT730" s="2">
        <f t="shared" si="314"/>
        <v>1.2439584833225297</v>
      </c>
      <c r="AU730" s="2">
        <f t="shared" si="315"/>
        <v>7.8226140954892358</v>
      </c>
      <c r="AV730" s="2">
        <f t="shared" si="316"/>
        <v>0.77610867535102357</v>
      </c>
      <c r="AW730" s="27">
        <f t="shared" si="317"/>
        <v>1.223015326929487E-2</v>
      </c>
      <c r="AX730" s="28">
        <f t="shared" si="329"/>
        <v>1.1287774308343452</v>
      </c>
      <c r="AY730" s="2">
        <v>1E-3</v>
      </c>
      <c r="AZ730" s="2">
        <v>50</v>
      </c>
      <c r="BA730" s="2">
        <f t="shared" si="330"/>
        <v>4.4930423142417792</v>
      </c>
      <c r="BB730" s="2">
        <f t="shared" si="331"/>
        <v>9.0722899915697663</v>
      </c>
      <c r="BC730" s="2">
        <f t="shared" si="332"/>
        <v>0.14089875737993318</v>
      </c>
      <c r="BD730" s="2">
        <f t="shared" si="333"/>
        <v>7.7651797687018258E-3</v>
      </c>
      <c r="BE730" s="2">
        <f t="shared" si="334"/>
        <v>8.9150524746953508E-2</v>
      </c>
      <c r="BF730">
        <f t="shared" si="335"/>
        <v>1.9460015541284819</v>
      </c>
      <c r="BG730" s="9">
        <f t="shared" si="336"/>
        <v>8.5447158515491955E-7</v>
      </c>
      <c r="BH730" s="9">
        <f t="shared" si="337"/>
        <v>1.2798435740267795E-6</v>
      </c>
      <c r="BI730" s="2"/>
      <c r="BJ730" s="2"/>
      <c r="BK730" s="2"/>
      <c r="BL730" s="2"/>
      <c r="BM730" s="2"/>
      <c r="BN730" s="2"/>
      <c r="BO730" s="2"/>
      <c r="BP730" s="2"/>
      <c r="BQ730" s="2"/>
      <c r="BR730" s="11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V730" s="6"/>
      <c r="EW730" s="6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6"/>
      <c r="FJ730" s="7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</row>
    <row r="731" spans="1:225">
      <c r="A731" s="16">
        <v>115.47536940557576</v>
      </c>
      <c r="B731" s="2">
        <v>9.0136841338825241E-2</v>
      </c>
      <c r="C731" s="2">
        <v>5.797803362712875E-2</v>
      </c>
      <c r="D731" s="2">
        <v>3.9917105858908786E-2</v>
      </c>
      <c r="E731" s="2">
        <v>3.5368122126769264E-2</v>
      </c>
      <c r="F731" s="2">
        <v>2.8835273198419376E-2</v>
      </c>
      <c r="G731" s="2">
        <v>2.2396690854522592E-2</v>
      </c>
      <c r="H731" s="2">
        <v>9.4661471810928086E-3</v>
      </c>
      <c r="I731" s="2">
        <v>7.4784648393405205E-3</v>
      </c>
      <c r="J731" s="2">
        <v>5.2513535856806058E-3</v>
      </c>
      <c r="K731" s="2">
        <v>0.8714706672714333</v>
      </c>
      <c r="L731" s="2">
        <v>0.86398529809414326</v>
      </c>
      <c r="M731" s="2">
        <v>0.84527294385503304</v>
      </c>
      <c r="N731" s="2">
        <v>0.83511363304463337</v>
      </c>
      <c r="O731" s="2">
        <v>0.83177401547065266</v>
      </c>
      <c r="P731" s="2">
        <v>0.81289241359554698</v>
      </c>
      <c r="Q731" s="2">
        <v>0.79774244475823342</v>
      </c>
      <c r="R731" s="2">
        <v>0.75804080066766932</v>
      </c>
      <c r="S731" s="2">
        <v>0.7638682424668457</v>
      </c>
      <c r="T731" s="2">
        <v>0.96160750861025857</v>
      </c>
      <c r="U731" s="2">
        <v>0.92196333172127198</v>
      </c>
      <c r="V731" s="2">
        <v>0.88519004971394188</v>
      </c>
      <c r="W731" s="2">
        <v>0.87048175517140258</v>
      </c>
      <c r="X731" s="2">
        <v>0.86060928866907205</v>
      </c>
      <c r="Y731" s="2">
        <v>0.83528910445006954</v>
      </c>
      <c r="Z731" s="2">
        <v>0.80000616113772416</v>
      </c>
      <c r="AA731" s="2">
        <v>0.76551926550700988</v>
      </c>
      <c r="AB731" s="2">
        <v>0.76911959605252633</v>
      </c>
      <c r="AC731" s="9">
        <v>9.5409144669685985E-3</v>
      </c>
      <c r="AD731" s="2"/>
      <c r="AE731" s="2">
        <f t="shared" si="338"/>
        <v>-3.9148906776751952E-2</v>
      </c>
      <c r="AF731" s="2">
        <f t="shared" si="318"/>
        <v>-8.1249826583789223E-2</v>
      </c>
      <c r="AG731" s="2">
        <f t="shared" si="319"/>
        <v>-0.12195291158922657</v>
      </c>
      <c r="AH731" s="2">
        <f t="shared" si="320"/>
        <v>-0.13870847901547514</v>
      </c>
      <c r="AI731" s="2">
        <f t="shared" si="321"/>
        <v>-0.15011466538806661</v>
      </c>
      <c r="AJ731" s="2">
        <f t="shared" si="322"/>
        <v>-0.17997738118171688</v>
      </c>
      <c r="AK731" s="2">
        <f t="shared" si="323"/>
        <v>-0.22313584992171034</v>
      </c>
      <c r="AL731" s="2">
        <f t="shared" si="324"/>
        <v>-0.26720089698095728</v>
      </c>
      <c r="AM731" s="2">
        <f t="shared" si="325"/>
        <v>-0.26250880004397004</v>
      </c>
      <c r="AN731" s="2">
        <f t="shared" si="326"/>
        <v>2.3973843143779949</v>
      </c>
      <c r="AO731" s="2">
        <f t="shared" si="327"/>
        <v>0.40640324716801729</v>
      </c>
      <c r="AP731" s="2">
        <f t="shared" si="328"/>
        <v>0.98413529051784421</v>
      </c>
      <c r="AQ731" s="23">
        <f t="shared" si="311"/>
        <v>3.3627538873722642</v>
      </c>
      <c r="AR731" s="2">
        <f t="shared" si="312"/>
        <v>-0.2259694845571511</v>
      </c>
      <c r="AS731" s="2">
        <f t="shared" si="313"/>
        <v>-0.27701806805002227</v>
      </c>
      <c r="AT731" s="2">
        <f t="shared" si="314"/>
        <v>1.301572036524786</v>
      </c>
      <c r="AU731" s="2">
        <f t="shared" si="315"/>
        <v>8.2042766243239278</v>
      </c>
      <c r="AV731" s="2">
        <f t="shared" si="316"/>
        <v>0.78204640454189811</v>
      </c>
      <c r="AW731" s="27">
        <f t="shared" si="317"/>
        <v>1.2199933931743361E-2</v>
      </c>
      <c r="AX731" s="28">
        <f t="shared" si="329"/>
        <v>1.1276624236296002</v>
      </c>
      <c r="AY731" s="2">
        <v>1E-3</v>
      </c>
      <c r="AZ731" s="2">
        <v>50</v>
      </c>
      <c r="BA731" s="2">
        <f t="shared" si="330"/>
        <v>4.3082183759578756</v>
      </c>
      <c r="BB731" s="2">
        <f t="shared" si="331"/>
        <v>8.6237757066989502</v>
      </c>
      <c r="BC731" s="2">
        <f t="shared" si="332"/>
        <v>0.13510280412222117</v>
      </c>
      <c r="BD731" s="2">
        <f t="shared" si="333"/>
        <v>7.8329983054648295E-3</v>
      </c>
      <c r="BE731" s="2">
        <f t="shared" si="334"/>
        <v>8.5665221990288032E-2</v>
      </c>
      <c r="BF731">
        <f t="shared" si="335"/>
        <v>1.7745458222153474</v>
      </c>
      <c r="BG731" s="9">
        <f t="shared" si="336"/>
        <v>7.5090632159564187E-7</v>
      </c>
      <c r="BH731" s="9">
        <f t="shared" si="337"/>
        <v>1.3519357362613026E-6</v>
      </c>
      <c r="BI731" s="2"/>
      <c r="BJ731" s="2"/>
      <c r="BK731" s="2"/>
      <c r="BL731" s="2"/>
      <c r="BM731" s="2"/>
      <c r="BN731" s="2"/>
      <c r="BO731" s="2"/>
      <c r="BP731" s="2"/>
      <c r="BQ731" s="2"/>
      <c r="BR731" s="11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V731" s="6"/>
      <c r="EW731" s="6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6"/>
      <c r="FJ731" s="7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</row>
    <row r="732" spans="1:225">
      <c r="A732" s="16">
        <v>115.66211810222993</v>
      </c>
      <c r="B732" s="2">
        <v>9.0246572656087126E-2</v>
      </c>
      <c r="C732" s="2">
        <v>5.871929422600447E-2</v>
      </c>
      <c r="D732" s="2">
        <v>3.8952461047350784E-2</v>
      </c>
      <c r="E732" s="2">
        <v>3.4684659087723807E-2</v>
      </c>
      <c r="F732" s="2">
        <v>3.0304243789872461E-2</v>
      </c>
      <c r="G732" s="2">
        <v>2.1802711013741562E-2</v>
      </c>
      <c r="H732" s="2">
        <v>9.1722134218885799E-3</v>
      </c>
      <c r="I732" s="2">
        <v>7.237006133989133E-3</v>
      </c>
      <c r="J732" s="2">
        <v>5.0720803471040327E-3</v>
      </c>
      <c r="K732" s="2">
        <v>0.87003893592844006</v>
      </c>
      <c r="L732" s="2">
        <v>0.85815349613497105</v>
      </c>
      <c r="M732" s="2">
        <v>0.84738668099881798</v>
      </c>
      <c r="N732" s="2">
        <v>0.83113133130338013</v>
      </c>
      <c r="O732" s="2">
        <v>0.83336662074430534</v>
      </c>
      <c r="P732" s="2">
        <v>0.81869886814761605</v>
      </c>
      <c r="Q732" s="2">
        <v>0.79801032338349598</v>
      </c>
      <c r="R732" s="2">
        <v>0.77375611157466717</v>
      </c>
      <c r="S732" s="2">
        <v>0.77887281193764901</v>
      </c>
      <c r="T732" s="2">
        <v>0.96028550858452721</v>
      </c>
      <c r="U732" s="2">
        <v>0.91687279036097546</v>
      </c>
      <c r="V732" s="2">
        <v>0.88633914204616882</v>
      </c>
      <c r="W732" s="2">
        <v>0.86581599039110391</v>
      </c>
      <c r="X732" s="2">
        <v>0.86367086453417785</v>
      </c>
      <c r="Y732" s="2">
        <v>0.84050157916135759</v>
      </c>
      <c r="Z732" s="2">
        <v>0.80126007408670152</v>
      </c>
      <c r="AA732" s="2">
        <v>0.78099311770865631</v>
      </c>
      <c r="AB732" s="2">
        <v>0.78394489228475306</v>
      </c>
      <c r="AC732" s="9">
        <v>9.5899008871925991E-3</v>
      </c>
      <c r="AD732" s="2"/>
      <c r="AE732" s="2">
        <f t="shared" si="338"/>
        <v>-4.0524633960739721E-2</v>
      </c>
      <c r="AF732" s="2">
        <f t="shared" si="318"/>
        <v>-8.678654005537445E-2</v>
      </c>
      <c r="AG732" s="2">
        <f t="shared" si="319"/>
        <v>-0.1206556227850365</v>
      </c>
      <c r="AH732" s="2">
        <f t="shared" si="320"/>
        <v>-0.14408287522461133</v>
      </c>
      <c r="AI732" s="2">
        <f t="shared" si="321"/>
        <v>-0.14656352658179639</v>
      </c>
      <c r="AJ732" s="2">
        <f t="shared" si="322"/>
        <v>-0.17375644729958917</v>
      </c>
      <c r="AK732" s="2">
        <f t="shared" si="323"/>
        <v>-0.22156969786317426</v>
      </c>
      <c r="AL732" s="2">
        <f t="shared" si="324"/>
        <v>-0.24718894133408714</v>
      </c>
      <c r="AM732" s="2">
        <f t="shared" si="325"/>
        <v>-0.24341655155533998</v>
      </c>
      <c r="AN732" s="2">
        <f t="shared" si="326"/>
        <v>2.1512826083556953</v>
      </c>
      <c r="AO732" s="2">
        <f t="shared" si="327"/>
        <v>0.36663916657519841</v>
      </c>
      <c r="AP732" s="2">
        <f t="shared" si="328"/>
        <v>0.98053459281928168</v>
      </c>
      <c r="AQ732" s="23">
        <f t="shared" si="311"/>
        <v>3.3112284453488612</v>
      </c>
      <c r="AR732" s="2">
        <f t="shared" si="312"/>
        <v>-0.22563374504520803</v>
      </c>
      <c r="AS732" s="2">
        <f t="shared" si="313"/>
        <v>-0.25649855637198293</v>
      </c>
      <c r="AT732" s="2">
        <f t="shared" si="314"/>
        <v>0.78695181309298723</v>
      </c>
      <c r="AU732" s="2">
        <f t="shared" si="315"/>
        <v>4.8714313992839964</v>
      </c>
      <c r="AV732" s="2">
        <f t="shared" si="316"/>
        <v>0.78847978521587869</v>
      </c>
      <c r="AW732" s="27">
        <f t="shared" si="317"/>
        <v>1.2162519657453196E-2</v>
      </c>
      <c r="AX732" s="28">
        <f t="shared" si="329"/>
        <v>1.1298487439279183</v>
      </c>
      <c r="AY732" s="2">
        <v>1E-3</v>
      </c>
      <c r="AZ732" s="2">
        <v>50</v>
      </c>
      <c r="BA732" s="2">
        <f t="shared" si="330"/>
        <v>4.8273779487839539</v>
      </c>
      <c r="BB732" s="2">
        <f t="shared" si="331"/>
        <v>9.8284654155932998</v>
      </c>
      <c r="BC732" s="2">
        <f t="shared" si="332"/>
        <v>0.15138329595316347</v>
      </c>
      <c r="BD732" s="2">
        <f t="shared" si="333"/>
        <v>7.7011159338956454E-3</v>
      </c>
      <c r="BE732" s="2">
        <f t="shared" si="334"/>
        <v>9.5417145109808033E-2</v>
      </c>
      <c r="BF732">
        <f t="shared" si="335"/>
        <v>2.2224632678199705</v>
      </c>
      <c r="BG732" s="9">
        <f t="shared" si="336"/>
        <v>7.353669772891881E-7</v>
      </c>
      <c r="BH732" s="9">
        <f t="shared" si="337"/>
        <v>1.2170936179720916E-6</v>
      </c>
      <c r="BI732" s="2"/>
      <c r="BJ732" s="2"/>
      <c r="BK732" s="2"/>
      <c r="BL732" s="2"/>
      <c r="BM732" s="2"/>
      <c r="BN732" s="2"/>
      <c r="BO732" s="2"/>
      <c r="BP732" s="2"/>
      <c r="BQ732" s="2"/>
      <c r="BR732" s="11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V732" s="6"/>
      <c r="EW732" s="6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6"/>
      <c r="FJ732" s="7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</row>
    <row r="733" spans="1:225">
      <c r="A733" s="16">
        <v>115.83511945520642</v>
      </c>
      <c r="B733" s="2">
        <v>9.3643096081808458E-2</v>
      </c>
      <c r="C733" s="2">
        <v>6.2826114013699585E-2</v>
      </c>
      <c r="D733" s="2">
        <v>4.2588572805430644E-2</v>
      </c>
      <c r="E733" s="2">
        <v>3.8765983635347778E-2</v>
      </c>
      <c r="F733" s="2">
        <v>3.1641626961908816E-2</v>
      </c>
      <c r="G733" s="2">
        <v>2.3883851747346804E-2</v>
      </c>
      <c r="H733" s="2">
        <v>1.0289231005346233E-2</v>
      </c>
      <c r="I733" s="2">
        <v>8.1712920279057993E-3</v>
      </c>
      <c r="J733" s="2">
        <v>5.7829901509105306E-3</v>
      </c>
      <c r="K733" s="2">
        <v>0.86800945691274234</v>
      </c>
      <c r="L733" s="2">
        <v>0.85785402834835445</v>
      </c>
      <c r="M733" s="2">
        <v>0.8472015355834106</v>
      </c>
      <c r="N733" s="2">
        <v>0.82087272780108023</v>
      </c>
      <c r="O733" s="2">
        <v>0.83021772645468961</v>
      </c>
      <c r="P733" s="2">
        <v>0.82460935955650227</v>
      </c>
      <c r="Q733" s="2">
        <v>0.80539306036579039</v>
      </c>
      <c r="R733" s="2">
        <v>0.77194799668663683</v>
      </c>
      <c r="S733" s="2">
        <v>0.78940454412155014</v>
      </c>
      <c r="T733" s="2">
        <v>0.96165255299455077</v>
      </c>
      <c r="U733" s="2">
        <v>0.92068014236205398</v>
      </c>
      <c r="V733" s="2">
        <v>0.88979010838884121</v>
      </c>
      <c r="W733" s="2">
        <v>0.859638711436428</v>
      </c>
      <c r="X733" s="2">
        <v>0.86185935341659847</v>
      </c>
      <c r="Y733" s="2">
        <v>0.84849321130384903</v>
      </c>
      <c r="Z733" s="2">
        <v>0.80802484580832379</v>
      </c>
      <c r="AA733" s="2">
        <v>0.77253019940437462</v>
      </c>
      <c r="AB733" s="2">
        <v>0.78940454412155014</v>
      </c>
      <c r="AC733" s="9">
        <v>9.5735406280011218E-3</v>
      </c>
      <c r="AD733" s="2"/>
      <c r="AE733" s="2">
        <f t="shared" si="338"/>
        <v>-3.9102065077909774E-2</v>
      </c>
      <c r="AF733" s="2">
        <f t="shared" si="318"/>
        <v>-8.2642596899582296E-2</v>
      </c>
      <c r="AG733" s="2">
        <f t="shared" si="319"/>
        <v>-0.11676967733995523</v>
      </c>
      <c r="AH733" s="2">
        <f t="shared" si="320"/>
        <v>-0.15124308098346054</v>
      </c>
      <c r="AI733" s="2">
        <f t="shared" si="321"/>
        <v>-0.14866318472078194</v>
      </c>
      <c r="AJ733" s="2">
        <f t="shared" si="322"/>
        <v>-0.16429319516031177</v>
      </c>
      <c r="AK733" s="2">
        <f t="shared" si="323"/>
        <v>-0.21316247117102896</v>
      </c>
      <c r="AL733" s="2">
        <f t="shared" si="324"/>
        <v>-0.25808417789425447</v>
      </c>
      <c r="AM733" s="2">
        <f t="shared" si="325"/>
        <v>-0.23647635934539532</v>
      </c>
      <c r="AN733" s="2">
        <f t="shared" si="326"/>
        <v>2.152342062793585</v>
      </c>
      <c r="AO733" s="2">
        <f t="shared" si="327"/>
        <v>0.36655850598152706</v>
      </c>
      <c r="AP733" s="2">
        <f t="shared" si="328"/>
        <v>0.96186197818815367</v>
      </c>
      <c r="AQ733" s="23">
        <f t="shared" si="311"/>
        <v>3.3111209614949542</v>
      </c>
      <c r="AR733" s="2">
        <f t="shared" si="312"/>
        <v>-0.21642484698408676</v>
      </c>
      <c r="AS733" s="2">
        <f t="shared" si="313"/>
        <v>-0.25883809303114375</v>
      </c>
      <c r="AT733" s="2">
        <f t="shared" si="314"/>
        <v>1.0813991546073733</v>
      </c>
      <c r="AU733" s="2">
        <f t="shared" si="315"/>
        <v>6.7877675906601365</v>
      </c>
      <c r="AV733" s="2">
        <f t="shared" si="316"/>
        <v>0.79220500304003438</v>
      </c>
      <c r="AW733" s="27">
        <f t="shared" si="317"/>
        <v>1.2084675798894594E-2</v>
      </c>
      <c r="AX733" s="28">
        <f t="shared" si="329"/>
        <v>1.1293667804677261</v>
      </c>
      <c r="AY733" s="2">
        <v>1E-3</v>
      </c>
      <c r="AZ733" s="2">
        <v>50</v>
      </c>
      <c r="BA733" s="2">
        <f t="shared" si="330"/>
        <v>4.828513932613566</v>
      </c>
      <c r="BB733" s="2">
        <f t="shared" si="331"/>
        <v>9.794289067542314</v>
      </c>
      <c r="BC733" s="2">
        <f t="shared" si="332"/>
        <v>0.15141891963502568</v>
      </c>
      <c r="BD733" s="2">
        <f t="shared" si="333"/>
        <v>7.7298057482216957E-3</v>
      </c>
      <c r="BE733" s="2">
        <f t="shared" si="334"/>
        <v>9.5438354162601158E-2</v>
      </c>
      <c r="BF733">
        <f t="shared" si="335"/>
        <v>2.2119541533048648</v>
      </c>
      <c r="BG733" s="9">
        <f t="shared" si="336"/>
        <v>8.055706879302131E-7</v>
      </c>
      <c r="BH733" s="9">
        <f t="shared" si="337"/>
        <v>1.2347939148097986E-6</v>
      </c>
      <c r="BI733" s="2"/>
      <c r="BJ733" s="2"/>
      <c r="BK733" s="2"/>
      <c r="BL733" s="2"/>
      <c r="BM733" s="2"/>
      <c r="BN733" s="2"/>
      <c r="BO733" s="2"/>
      <c r="BP733" s="2"/>
      <c r="BQ733" s="2"/>
      <c r="BR733" s="11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V733" s="6"/>
      <c r="EW733" s="6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6"/>
      <c r="FJ733" s="7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</row>
    <row r="734" spans="1:225">
      <c r="A734" s="16">
        <v>116.00570730553052</v>
      </c>
      <c r="B734" s="2">
        <v>9.6983584316209279E-2</v>
      </c>
      <c r="C734" s="2">
        <v>6.2793854147653344E-2</v>
      </c>
      <c r="D734" s="2">
        <v>4.5136245687091986E-2</v>
      </c>
      <c r="E734" s="2">
        <v>3.6505561000539255E-2</v>
      </c>
      <c r="F734" s="2">
        <v>3.1391246816919405E-2</v>
      </c>
      <c r="G734" s="2">
        <v>2.2332796025916282E-2</v>
      </c>
      <c r="H734" s="2">
        <v>9.1018041363790676E-3</v>
      </c>
      <c r="I734" s="2">
        <v>7.119362506757103E-3</v>
      </c>
      <c r="J734" s="2">
        <v>4.9250601546547449E-3</v>
      </c>
      <c r="K734" s="2">
        <v>0.86933237725838608</v>
      </c>
      <c r="L734" s="2">
        <v>0.85998429563326628</v>
      </c>
      <c r="M734" s="2">
        <v>0.84485561393475372</v>
      </c>
      <c r="N734" s="2">
        <v>0.82526292028065207</v>
      </c>
      <c r="O734" s="2">
        <v>0.82420769122581039</v>
      </c>
      <c r="P734" s="2">
        <v>0.81947632430314643</v>
      </c>
      <c r="Q734" s="2">
        <v>0.80618393017169687</v>
      </c>
      <c r="R734" s="2">
        <v>0.77635858142461756</v>
      </c>
      <c r="S734" s="2">
        <v>0.78921404165638076</v>
      </c>
      <c r="T734" s="2">
        <v>0.96631596157459532</v>
      </c>
      <c r="U734" s="2">
        <v>0.92277814978091965</v>
      </c>
      <c r="V734" s="2">
        <v>0.88999185962184568</v>
      </c>
      <c r="W734" s="2">
        <v>0.86176848128119132</v>
      </c>
      <c r="X734" s="2">
        <v>0.8555989380427298</v>
      </c>
      <c r="Y734" s="2">
        <v>0.84180912032906274</v>
      </c>
      <c r="Z734" s="2">
        <v>0.81181546250671122</v>
      </c>
      <c r="AA734" s="2">
        <v>0.77718484496523599</v>
      </c>
      <c r="AB734" s="2">
        <v>0.78921404165638076</v>
      </c>
      <c r="AC734" s="9">
        <v>9.4944837968173237E-3</v>
      </c>
      <c r="AD734" s="2"/>
      <c r="AE734" s="2">
        <f t="shared" si="338"/>
        <v>-3.4264415874040506E-2</v>
      </c>
      <c r="AF734" s="2">
        <f t="shared" si="318"/>
        <v>-8.0366431136993446E-2</v>
      </c>
      <c r="AG734" s="2">
        <f t="shared" si="319"/>
        <v>-0.11654296279008917</v>
      </c>
      <c r="AH734" s="2">
        <f t="shared" si="320"/>
        <v>-0.1487686275938454</v>
      </c>
      <c r="AI734" s="2">
        <f t="shared" si="321"/>
        <v>-0.15595354295893704</v>
      </c>
      <c r="AJ734" s="2">
        <f t="shared" si="322"/>
        <v>-0.17220198838615525</v>
      </c>
      <c r="AK734" s="2">
        <f t="shared" si="323"/>
        <v>-0.20848222757135984</v>
      </c>
      <c r="AL734" s="2">
        <f t="shared" si="324"/>
        <v>-0.25207706119903212</v>
      </c>
      <c r="AM734" s="2">
        <f t="shared" si="325"/>
        <v>-0.2367177127258894</v>
      </c>
      <c r="AN734" s="2">
        <f t="shared" si="326"/>
        <v>2.1515480285901578</v>
      </c>
      <c r="AO734" s="2">
        <f t="shared" si="327"/>
        <v>0.36634317039378483</v>
      </c>
      <c r="AP734" s="2">
        <f t="shared" si="328"/>
        <v>0.96024577096616359</v>
      </c>
      <c r="AQ734" s="23">
        <f t="shared" si="311"/>
        <v>3.3108339535590101</v>
      </c>
      <c r="AR734" s="2">
        <f t="shared" si="312"/>
        <v>-0.21544336130386404</v>
      </c>
      <c r="AS734" s="2">
        <f t="shared" si="313"/>
        <v>-0.25314077606466356</v>
      </c>
      <c r="AT734" s="2">
        <f t="shared" si="314"/>
        <v>0.96116086960151037</v>
      </c>
      <c r="AU734" s="2">
        <f t="shared" si="315"/>
        <v>6.0099690273961324</v>
      </c>
      <c r="AV734" s="2">
        <f t="shared" si="316"/>
        <v>0.79443996580558429</v>
      </c>
      <c r="AW734" s="27">
        <f t="shared" si="317"/>
        <v>1.1951165859574614E-2</v>
      </c>
      <c r="AX734" s="28">
        <f t="shared" si="329"/>
        <v>1.1285416943483737</v>
      </c>
      <c r="AY734" s="2">
        <v>1E-3</v>
      </c>
      <c r="AZ734" s="2">
        <v>50</v>
      </c>
      <c r="BA734" s="2">
        <f t="shared" si="330"/>
        <v>4.8315483734518185</v>
      </c>
      <c r="BB734" s="2">
        <f t="shared" si="331"/>
        <v>9.7379381287463929</v>
      </c>
      <c r="BC734" s="2">
        <f t="shared" si="332"/>
        <v>0.15151407764012562</v>
      </c>
      <c r="BD734" s="2">
        <f t="shared" si="333"/>
        <v>7.7794199917991368E-3</v>
      </c>
      <c r="BE734" s="2">
        <f t="shared" si="334"/>
        <v>9.5495005042876002E-2</v>
      </c>
      <c r="BF734">
        <f t="shared" si="335"/>
        <v>2.1940425845313305</v>
      </c>
      <c r="BG734" s="9">
        <f t="shared" si="336"/>
        <v>7.5328187245814916E-7</v>
      </c>
      <c r="BH734" s="9">
        <f t="shared" si="337"/>
        <v>1.2358439818680161E-6</v>
      </c>
      <c r="BI734" s="2"/>
      <c r="BJ734" s="2"/>
      <c r="BK734" s="2"/>
      <c r="BL734" s="2"/>
      <c r="BM734" s="2"/>
      <c r="BN734" s="2"/>
      <c r="BO734" s="2"/>
      <c r="BP734" s="2"/>
      <c r="BQ734" s="2"/>
      <c r="BR734" s="11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V734" s="6"/>
      <c r="EW734" s="6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6"/>
      <c r="FJ734" s="7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</row>
    <row r="735" spans="1:225">
      <c r="A735" s="16">
        <v>116.17872048701918</v>
      </c>
      <c r="B735" s="2">
        <v>9.2894062781438413E-2</v>
      </c>
      <c r="C735" s="2">
        <v>6.0632632512589713E-2</v>
      </c>
      <c r="D735" s="2">
        <v>4.1559063792077106E-2</v>
      </c>
      <c r="E735" s="2">
        <v>3.7525624035598254E-2</v>
      </c>
      <c r="F735" s="2">
        <v>2.9967647665340227E-2</v>
      </c>
      <c r="G735" s="2">
        <v>2.5170062683458581E-2</v>
      </c>
      <c r="H735" s="2">
        <v>1.1043060163644399E-2</v>
      </c>
      <c r="I735" s="2">
        <v>8.8138698816479771E-3</v>
      </c>
      <c r="J735" s="2">
        <v>6.2846692935498646E-3</v>
      </c>
      <c r="K735" s="2">
        <v>0.87522890443712853</v>
      </c>
      <c r="L735" s="2">
        <v>0.87217880627667355</v>
      </c>
      <c r="M735" s="2">
        <v>0.85392022203587903</v>
      </c>
      <c r="N735" s="2">
        <v>0.83051910993911726</v>
      </c>
      <c r="O735" s="2">
        <v>0.82917972848081123</v>
      </c>
      <c r="P735" s="2">
        <v>0.81020511365327952</v>
      </c>
      <c r="Q735" s="2">
        <v>0.80392937989348734</v>
      </c>
      <c r="R735" s="2">
        <v>0.77381977036576488</v>
      </c>
      <c r="S735" s="2">
        <v>0.78845426404245422</v>
      </c>
      <c r="T735" s="2">
        <v>0.96812296721856694</v>
      </c>
      <c r="U735" s="2">
        <v>0.93281143878926331</v>
      </c>
      <c r="V735" s="2">
        <v>0.89547928582795611</v>
      </c>
      <c r="W735" s="2">
        <v>0.86804473397471549</v>
      </c>
      <c r="X735" s="2">
        <v>0.85914737614615144</v>
      </c>
      <c r="Y735" s="2">
        <v>0.83537517633673808</v>
      </c>
      <c r="Z735" s="2">
        <v>0.80930312811579763</v>
      </c>
      <c r="AA735" s="2">
        <v>0.78263364024741289</v>
      </c>
      <c r="AB735" s="2">
        <v>0.79473893333600409</v>
      </c>
      <c r="AC735" s="9">
        <v>9.4154269873300868E-3</v>
      </c>
      <c r="AD735" s="2"/>
      <c r="AE735" s="2">
        <f t="shared" si="338"/>
        <v>-3.2396167522887445E-2</v>
      </c>
      <c r="AF735" s="2">
        <f t="shared" si="318"/>
        <v>-6.9552200608113457E-2</v>
      </c>
      <c r="AG735" s="2">
        <f t="shared" si="319"/>
        <v>-0.11039618915263974</v>
      </c>
      <c r="AH735" s="2">
        <f t="shared" si="320"/>
        <v>-0.14151202881253422</v>
      </c>
      <c r="AI735" s="2">
        <f t="shared" si="321"/>
        <v>-0.15181480460539315</v>
      </c>
      <c r="AJ735" s="2">
        <f t="shared" si="322"/>
        <v>-0.17987434206400238</v>
      </c>
      <c r="AK735" s="2">
        <f t="shared" si="323"/>
        <v>-0.21158173727628929</v>
      </c>
      <c r="AL735" s="2">
        <f t="shared" si="324"/>
        <v>-0.24509058489146696</v>
      </c>
      <c r="AM735" s="2">
        <f t="shared" si="325"/>
        <v>-0.22974160399908489</v>
      </c>
      <c r="AN735" s="2">
        <f t="shared" si="326"/>
        <v>2.1839729303938045</v>
      </c>
      <c r="AO735" s="2">
        <f t="shared" si="327"/>
        <v>0.37090116069255402</v>
      </c>
      <c r="AP735" s="2">
        <f t="shared" si="328"/>
        <v>0.95928244600260271</v>
      </c>
      <c r="AQ735" s="23">
        <f t="shared" si="311"/>
        <v>3.3168894366840909</v>
      </c>
      <c r="AR735" s="2">
        <f t="shared" si="312"/>
        <v>-0.2182438496143479</v>
      </c>
      <c r="AS735" s="2">
        <f t="shared" si="313"/>
        <v>-0.25641628733189709</v>
      </c>
      <c r="AT735" s="2">
        <f t="shared" si="314"/>
        <v>0.97327240247683577</v>
      </c>
      <c r="AU735" s="2">
        <f t="shared" si="315"/>
        <v>6.0856146027913613</v>
      </c>
      <c r="AV735" s="2">
        <f t="shared" si="316"/>
        <v>0.79207178084476126</v>
      </c>
      <c r="AW735" s="27">
        <f t="shared" si="317"/>
        <v>1.1887088032966325E-2</v>
      </c>
      <c r="AX735" s="28">
        <f t="shared" si="329"/>
        <v>1.1278684455537815</v>
      </c>
      <c r="AY735" s="2">
        <v>1E-3</v>
      </c>
      <c r="AZ735" s="2">
        <v>50</v>
      </c>
      <c r="BA735" s="2">
        <f t="shared" si="330"/>
        <v>4.767861424394729</v>
      </c>
      <c r="BB735" s="2">
        <f t="shared" si="331"/>
        <v>9.5592466748733003</v>
      </c>
      <c r="BC735" s="2">
        <f t="shared" si="332"/>
        <v>0.14951689814439292</v>
      </c>
      <c r="BD735" s="2">
        <f t="shared" si="333"/>
        <v>7.820378276130904E-3</v>
      </c>
      <c r="BE735" s="2">
        <f t="shared" si="334"/>
        <v>9.430517242315517E-2</v>
      </c>
      <c r="BF735">
        <f t="shared" si="335"/>
        <v>2.1331421014460434</v>
      </c>
      <c r="BG735" s="9">
        <f t="shared" si="336"/>
        <v>8.4836188609447882E-7</v>
      </c>
      <c r="BH735" s="9">
        <f t="shared" si="337"/>
        <v>1.2447844193323578E-6</v>
      </c>
      <c r="BI735" s="2"/>
      <c r="BJ735" s="2"/>
      <c r="BK735" s="2"/>
      <c r="BL735" s="2"/>
      <c r="BM735" s="2"/>
      <c r="BN735" s="2"/>
      <c r="BO735" s="2"/>
      <c r="BP735" s="2"/>
      <c r="BQ735" s="2"/>
      <c r="BR735" s="11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V735" s="6"/>
      <c r="EW735" s="6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6"/>
      <c r="FJ735" s="7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</row>
    <row r="736" spans="1:225">
      <c r="A736" s="16">
        <v>116.3589977638176</v>
      </c>
      <c r="B736" s="2">
        <v>9.2776169220509075E-2</v>
      </c>
      <c r="C736" s="2">
        <v>6.0708989053048126E-2</v>
      </c>
      <c r="D736" s="2">
        <v>4.0036213308971627E-2</v>
      </c>
      <c r="E736" s="2">
        <v>3.6671853009900932E-2</v>
      </c>
      <c r="F736" s="2">
        <v>2.8817608192139656E-2</v>
      </c>
      <c r="G736" s="2">
        <v>2.3572607587088311E-2</v>
      </c>
      <c r="H736" s="2">
        <v>9.9346471301213577E-3</v>
      </c>
      <c r="I736" s="2">
        <v>7.8424368106316585E-3</v>
      </c>
      <c r="J736" s="2">
        <v>5.500458613853558E-3</v>
      </c>
      <c r="K736" s="2">
        <v>0.87875634168008299</v>
      </c>
      <c r="L736" s="2">
        <v>0.86815060712513314</v>
      </c>
      <c r="M736" s="2">
        <v>0.85205885470228904</v>
      </c>
      <c r="N736" s="2">
        <v>0.83549627283448125</v>
      </c>
      <c r="O736" s="2">
        <v>0.83625934031001892</v>
      </c>
      <c r="P736" s="2">
        <v>0.82319549564657768</v>
      </c>
      <c r="Q736" s="2">
        <v>0.81392682060982446</v>
      </c>
      <c r="R736" s="2">
        <v>0.77712376591972121</v>
      </c>
      <c r="S736" s="2">
        <v>0.78838825586741901</v>
      </c>
      <c r="T736" s="2">
        <v>0.97153251090059201</v>
      </c>
      <c r="U736" s="2">
        <v>0.92885959617818126</v>
      </c>
      <c r="V736" s="2">
        <v>0.89209506801126071</v>
      </c>
      <c r="W736" s="2">
        <v>0.87216812584438219</v>
      </c>
      <c r="X736" s="2">
        <v>0.86507694850215855</v>
      </c>
      <c r="Y736" s="2">
        <v>0.84676810323366603</v>
      </c>
      <c r="Z736" s="2">
        <v>0.81795357203466712</v>
      </c>
      <c r="AA736" s="2">
        <v>0.78496620273035289</v>
      </c>
      <c r="AB736" s="2">
        <v>0.79388871448127252</v>
      </c>
      <c r="AC736" s="9">
        <v>9.3929770448907181E-3</v>
      </c>
      <c r="AD736" s="2"/>
      <c r="AE736" s="2">
        <f t="shared" si="338"/>
        <v>-2.8880546081655859E-2</v>
      </c>
      <c r="AF736" s="2">
        <f t="shared" si="318"/>
        <v>-7.3797685951731112E-2</v>
      </c>
      <c r="AG736" s="2">
        <f t="shared" si="319"/>
        <v>-0.11418257359325078</v>
      </c>
      <c r="AH736" s="2">
        <f t="shared" si="320"/>
        <v>-0.13677306879021636</v>
      </c>
      <c r="AI736" s="2">
        <f t="shared" si="321"/>
        <v>-0.14493681820080506</v>
      </c>
      <c r="AJ736" s="2">
        <f t="shared" si="322"/>
        <v>-0.16632840784504932</v>
      </c>
      <c r="AK736" s="2">
        <f t="shared" si="323"/>
        <v>-0.20094970189401071</v>
      </c>
      <c r="AL736" s="2">
        <f t="shared" si="324"/>
        <v>-0.24211461597325629</v>
      </c>
      <c r="AM736" s="2">
        <f t="shared" si="325"/>
        <v>-0.23081198564210312</v>
      </c>
      <c r="AN736" s="2">
        <f t="shared" si="326"/>
        <v>2.1363913138865116</v>
      </c>
      <c r="AO736" s="2">
        <f t="shared" si="327"/>
        <v>0.3627623419293165</v>
      </c>
      <c r="AP736" s="2">
        <f t="shared" si="328"/>
        <v>0.96727998373906643</v>
      </c>
      <c r="AQ736" s="23">
        <f t="shared" si="311"/>
        <v>3.3060476073075225</v>
      </c>
      <c r="AR736" s="2">
        <f t="shared" si="312"/>
        <v>-0.20588481799166286</v>
      </c>
      <c r="AS736" s="2">
        <f t="shared" si="313"/>
        <v>-0.25215565440133247</v>
      </c>
      <c r="AT736" s="2">
        <f t="shared" si="314"/>
        <v>1.1797551010568037</v>
      </c>
      <c r="AU736" s="2">
        <f t="shared" si="315"/>
        <v>7.4353563665313791</v>
      </c>
      <c r="AV736" s="2">
        <f t="shared" si="316"/>
        <v>0.79939771099069401</v>
      </c>
      <c r="AW736" s="27">
        <f t="shared" si="317"/>
        <v>1.1750067476738202E-2</v>
      </c>
      <c r="AX736" s="28">
        <f t="shared" si="329"/>
        <v>1.1274833698019397</v>
      </c>
      <c r="AY736" s="2">
        <v>1E-3</v>
      </c>
      <c r="AZ736" s="2">
        <v>50</v>
      </c>
      <c r="BA736" s="2">
        <f t="shared" si="330"/>
        <v>4.8823864671849462</v>
      </c>
      <c r="BB736" s="2">
        <f t="shared" si="331"/>
        <v>9.7593826559197723</v>
      </c>
      <c r="BC736" s="2">
        <f t="shared" si="332"/>
        <v>0.15310832575389416</v>
      </c>
      <c r="BD736" s="2">
        <f t="shared" si="333"/>
        <v>7.8439995116749497E-3</v>
      </c>
      <c r="BE736" s="2">
        <f t="shared" si="334"/>
        <v>9.6443520147746042E-2</v>
      </c>
      <c r="BF736">
        <f t="shared" si="335"/>
        <v>2.2007838827368458</v>
      </c>
      <c r="BG736" s="9">
        <f t="shared" si="336"/>
        <v>7.9556463100993451E-7</v>
      </c>
      <c r="BH736" s="9">
        <f t="shared" si="337"/>
        <v>1.2523565385047126E-6</v>
      </c>
      <c r="BI736" s="2"/>
      <c r="BJ736" s="2"/>
      <c r="BK736" s="2"/>
      <c r="BL736" s="2"/>
      <c r="BM736" s="2"/>
      <c r="BN736" s="2"/>
      <c r="BO736" s="2"/>
      <c r="BP736" s="2"/>
      <c r="BQ736" s="2"/>
      <c r="BR736" s="11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V736" s="6"/>
      <c r="EW736" s="6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6"/>
      <c r="FJ736" s="7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</row>
    <row r="737" spans="1:225">
      <c r="A737" s="16">
        <v>116.54654303735214</v>
      </c>
      <c r="B737" s="2">
        <v>9.3321634937098441E-2</v>
      </c>
      <c r="C737" s="2">
        <v>6.1816661967355677E-2</v>
      </c>
      <c r="D737" s="2">
        <v>4.18623518103238E-2</v>
      </c>
      <c r="E737" s="2">
        <v>3.5148999694995048E-2</v>
      </c>
      <c r="F737" s="2">
        <v>2.8031419046327066E-2</v>
      </c>
      <c r="G737" s="2">
        <v>2.216356652962994E-2</v>
      </c>
      <c r="H737" s="2">
        <v>8.9068900826484339E-3</v>
      </c>
      <c r="I737" s="2">
        <v>6.9401811139953801E-3</v>
      </c>
      <c r="J737" s="2">
        <v>4.7735103778872266E-3</v>
      </c>
      <c r="K737" s="2">
        <v>0.87931341931524787</v>
      </c>
      <c r="L737" s="2">
        <v>0.85926434294360832</v>
      </c>
      <c r="M737" s="2">
        <v>0.84242237859795943</v>
      </c>
      <c r="N737" s="2">
        <v>0.8385751374692928</v>
      </c>
      <c r="O737" s="2">
        <v>0.83596344031487069</v>
      </c>
      <c r="P737" s="2">
        <v>0.82269546022416429</v>
      </c>
      <c r="Q737" s="2">
        <v>0.80964832750207971</v>
      </c>
      <c r="R737" s="2">
        <v>0.77459240024061271</v>
      </c>
      <c r="S737" s="2">
        <v>0.78224116223554485</v>
      </c>
      <c r="T737" s="2">
        <v>0.97263505425234631</v>
      </c>
      <c r="U737" s="2">
        <v>0.92108100491096401</v>
      </c>
      <c r="V737" s="2">
        <v>0.88428473040828326</v>
      </c>
      <c r="W737" s="2">
        <v>0.87372413716428787</v>
      </c>
      <c r="X737" s="2">
        <v>0.8639948593611978</v>
      </c>
      <c r="Y737" s="2">
        <v>0.84485902675379421</v>
      </c>
      <c r="Z737" s="2">
        <v>0.81361045739851801</v>
      </c>
      <c r="AA737" s="2">
        <v>0.78153258135460812</v>
      </c>
      <c r="AB737" s="2">
        <v>0.78701467261343205</v>
      </c>
      <c r="AC737" s="9">
        <v>9.4179639846180222E-3</v>
      </c>
      <c r="AD737" s="2"/>
      <c r="AE737" s="2">
        <f t="shared" si="338"/>
        <v>-2.7746339864341048E-2</v>
      </c>
      <c r="AF737" s="2">
        <f t="shared" si="318"/>
        <v>-8.2207293379542801E-2</v>
      </c>
      <c r="AG737" s="2">
        <f t="shared" si="319"/>
        <v>-0.12297617498333985</v>
      </c>
      <c r="AH737" s="2">
        <f t="shared" si="320"/>
        <v>-0.13499058568417394</v>
      </c>
      <c r="AI737" s="2">
        <f t="shared" si="321"/>
        <v>-0.14618846000921012</v>
      </c>
      <c r="AJ737" s="2">
        <f t="shared" si="322"/>
        <v>-0.16858549778704057</v>
      </c>
      <c r="AK737" s="2">
        <f t="shared" si="323"/>
        <v>-0.20627358108737284</v>
      </c>
      <c r="AL737" s="2">
        <f t="shared" si="324"/>
        <v>-0.24649843919679801</v>
      </c>
      <c r="AM737" s="2">
        <f t="shared" si="325"/>
        <v>-0.23950838701116628</v>
      </c>
      <c r="AN737" s="2">
        <f t="shared" si="326"/>
        <v>2.1748244029197892</v>
      </c>
      <c r="AO737" s="2">
        <f t="shared" si="327"/>
        <v>0.36950203151621164</v>
      </c>
      <c r="AP737" s="2">
        <f t="shared" si="328"/>
        <v>0.96820430926875645</v>
      </c>
      <c r="AQ737" s="23">
        <f t="shared" si="311"/>
        <v>3.3150349827336485</v>
      </c>
      <c r="AR737" s="2">
        <f t="shared" si="312"/>
        <v>-0.21115528916962661</v>
      </c>
      <c r="AS737" s="2">
        <f t="shared" si="313"/>
        <v>-0.25541832315460805</v>
      </c>
      <c r="AT737" s="2">
        <f t="shared" si="314"/>
        <v>1.1285627013459334</v>
      </c>
      <c r="AU737" s="2">
        <f t="shared" si="315"/>
        <v>7.0985141372361067</v>
      </c>
      <c r="AV737" s="2">
        <f t="shared" si="316"/>
        <v>0.79581734244483138</v>
      </c>
      <c r="AW737" s="27">
        <f t="shared" si="317"/>
        <v>1.1834328661002893E-2</v>
      </c>
      <c r="AX737" s="28">
        <f t="shared" si="329"/>
        <v>1.1276184452635463</v>
      </c>
      <c r="AY737" s="2">
        <v>1E-3</v>
      </c>
      <c r="AZ737" s="2">
        <v>50</v>
      </c>
      <c r="BA737" s="2">
        <f t="shared" si="330"/>
        <v>4.7872903188948621</v>
      </c>
      <c r="BB737" s="2">
        <f t="shared" si="331"/>
        <v>9.5794345290980978</v>
      </c>
      <c r="BC737" s="2">
        <f t="shared" si="332"/>
        <v>0.1501261750888048</v>
      </c>
      <c r="BD737" s="2">
        <f t="shared" si="333"/>
        <v>7.8356975106485018E-3</v>
      </c>
      <c r="BE737" s="2">
        <f t="shared" si="334"/>
        <v>9.4668340606837376E-2</v>
      </c>
      <c r="BF737">
        <f t="shared" si="335"/>
        <v>2.14029353691615</v>
      </c>
      <c r="BG737" s="9">
        <f t="shared" si="336"/>
        <v>7.4719402353762414E-7</v>
      </c>
      <c r="BH737" s="9">
        <f t="shared" si="337"/>
        <v>1.2598226582312726E-6</v>
      </c>
      <c r="BI737" s="2"/>
      <c r="BJ737" s="2"/>
      <c r="BK737" s="2"/>
      <c r="BL737" s="2"/>
      <c r="BM737" s="2"/>
      <c r="BN737" s="2"/>
      <c r="BO737" s="2"/>
      <c r="BP737" s="2"/>
      <c r="BQ737" s="2"/>
      <c r="BR737" s="11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V737" s="6"/>
      <c r="EW737" s="6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6"/>
      <c r="FJ737" s="7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</row>
    <row r="738" spans="1:225">
      <c r="A738" s="16">
        <v>116.72198155165022</v>
      </c>
      <c r="B738" s="2">
        <v>9.3058271291883876E-2</v>
      </c>
      <c r="C738" s="2">
        <v>6.1861296518983866E-2</v>
      </c>
      <c r="D738" s="2">
        <v>4.3592895416238189E-2</v>
      </c>
      <c r="E738" s="2">
        <v>3.620177857081882E-2</v>
      </c>
      <c r="F738" s="2">
        <v>2.8503003810220202E-2</v>
      </c>
      <c r="G738" s="2">
        <v>2.4662456633027938E-2</v>
      </c>
      <c r="H738" s="2">
        <v>1.0455841259417623E-2</v>
      </c>
      <c r="I738" s="2">
        <v>8.2672881312929446E-3</v>
      </c>
      <c r="J738" s="2">
        <v>5.8125836108277327E-3</v>
      </c>
      <c r="K738" s="2">
        <v>0.87034862729465501</v>
      </c>
      <c r="L738" s="2">
        <v>0.86138279393385875</v>
      </c>
      <c r="M738" s="2">
        <v>0.84023109032407628</v>
      </c>
      <c r="N738" s="2">
        <v>0.83751204508769839</v>
      </c>
      <c r="O738" s="2">
        <v>0.83642201066125732</v>
      </c>
      <c r="P738" s="2">
        <v>0.81357573088733792</v>
      </c>
      <c r="Q738" s="2">
        <v>0.79667880369106037</v>
      </c>
      <c r="R738" s="2">
        <v>0.76591041489326506</v>
      </c>
      <c r="S738" s="2">
        <v>0.77226748162911862</v>
      </c>
      <c r="T738" s="2">
        <v>0.96340689858653894</v>
      </c>
      <c r="U738" s="2">
        <v>0.92324409045284261</v>
      </c>
      <c r="V738" s="2">
        <v>0.88382398574031451</v>
      </c>
      <c r="W738" s="2">
        <v>0.87371382365851724</v>
      </c>
      <c r="X738" s="2">
        <v>0.86492501447147752</v>
      </c>
      <c r="Y738" s="2">
        <v>0.83823818752036583</v>
      </c>
      <c r="Z738" s="2">
        <v>0.80006071076165253</v>
      </c>
      <c r="AA738" s="2">
        <v>0.77417770302455802</v>
      </c>
      <c r="AB738" s="2">
        <v>0.77808006523994633</v>
      </c>
      <c r="AC738" s="9">
        <v>9.4429508723019012E-3</v>
      </c>
      <c r="AD738" s="2"/>
      <c r="AE738" s="2">
        <f t="shared" si="338"/>
        <v>-3.7279424144704802E-2</v>
      </c>
      <c r="AF738" s="2">
        <f t="shared" si="318"/>
        <v>-7.9861626079218498E-2</v>
      </c>
      <c r="AG738" s="2">
        <f t="shared" si="319"/>
        <v>-0.12349734732324137</v>
      </c>
      <c r="AH738" s="2">
        <f t="shared" si="320"/>
        <v>-0.13500238982944487</v>
      </c>
      <c r="AI738" s="2">
        <f t="shared" si="321"/>
        <v>-0.14511246428020083</v>
      </c>
      <c r="AJ738" s="2">
        <f t="shared" si="322"/>
        <v>-0.17645298556883188</v>
      </c>
      <c r="AK738" s="2">
        <f t="shared" si="323"/>
        <v>-0.223067665741527</v>
      </c>
      <c r="AL738" s="2">
        <f t="shared" si="324"/>
        <v>-0.25595384127326359</v>
      </c>
      <c r="AM738" s="2">
        <f t="shared" si="325"/>
        <v>-0.25092584847931459</v>
      </c>
      <c r="AN738" s="2">
        <f t="shared" si="326"/>
        <v>2.3007124135443981</v>
      </c>
      <c r="AO738" s="2">
        <f t="shared" si="327"/>
        <v>0.39040688264848422</v>
      </c>
      <c r="AP738" s="2">
        <f t="shared" si="328"/>
        <v>0.98346973112746927</v>
      </c>
      <c r="AQ738" s="23">
        <f t="shared" si="311"/>
        <v>3.3423605022572698</v>
      </c>
      <c r="AR738" s="2">
        <f t="shared" si="312"/>
        <v>-0.22730368808208498</v>
      </c>
      <c r="AS738" s="2">
        <f t="shared" si="313"/>
        <v>-0.26669006791741362</v>
      </c>
      <c r="AT738" s="2">
        <f t="shared" si="314"/>
        <v>1.004223958942297</v>
      </c>
      <c r="AU738" s="2">
        <f t="shared" si="315"/>
        <v>6.2770271401388351</v>
      </c>
      <c r="AV738" s="2">
        <f t="shared" si="316"/>
        <v>0.78455731564021325</v>
      </c>
      <c r="AW738" s="27">
        <f t="shared" si="317"/>
        <v>1.2036024244571958E-2</v>
      </c>
      <c r="AX738" s="28">
        <f t="shared" si="329"/>
        <v>1.1276270790763809</v>
      </c>
      <c r="AY738" s="2">
        <v>1E-3</v>
      </c>
      <c r="AZ738" s="2">
        <v>50</v>
      </c>
      <c r="BA738" s="2">
        <f t="shared" si="330"/>
        <v>4.5076632448950971</v>
      </c>
      <c r="BB738" s="2">
        <f t="shared" si="331"/>
        <v>9.0205070899027966</v>
      </c>
      <c r="BC738" s="2">
        <f t="shared" si="332"/>
        <v>0.14135725984145256</v>
      </c>
      <c r="BD738" s="2">
        <f t="shared" si="333"/>
        <v>7.8351674571723578E-3</v>
      </c>
      <c r="BE738" s="2">
        <f t="shared" si="334"/>
        <v>8.9425596209228075E-2</v>
      </c>
      <c r="BF738">
        <f t="shared" si="335"/>
        <v>1.9254830997508054</v>
      </c>
      <c r="BG738" s="9">
        <f t="shared" si="336"/>
        <v>8.2877128403234049E-7</v>
      </c>
      <c r="BH738" s="9">
        <f t="shared" si="337"/>
        <v>1.3082415416827245E-6</v>
      </c>
      <c r="BI738" s="2"/>
      <c r="BJ738" s="2"/>
      <c r="BK738" s="2"/>
      <c r="BL738" s="2"/>
      <c r="BM738" s="2"/>
      <c r="BN738" s="2"/>
      <c r="BO738" s="2"/>
      <c r="BP738" s="2"/>
      <c r="BQ738" s="2"/>
      <c r="BR738" s="11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V738" s="6"/>
      <c r="EW738" s="6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6"/>
      <c r="FJ738" s="7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</row>
    <row r="739" spans="1:225">
      <c r="A739" s="16">
        <v>116.89013225901643</v>
      </c>
      <c r="B739" s="2">
        <v>9.2368742365122741E-2</v>
      </c>
      <c r="C739" s="2">
        <v>6.1084604185839581E-2</v>
      </c>
      <c r="D739" s="2">
        <v>4.3260862385487299E-2</v>
      </c>
      <c r="E739" s="2">
        <v>3.8772971588668936E-2</v>
      </c>
      <c r="F739" s="2">
        <v>3.0992308263977388E-2</v>
      </c>
      <c r="G739" s="2">
        <v>2.5300666857448667E-2</v>
      </c>
      <c r="H739" s="2">
        <v>1.1274224148953457E-2</v>
      </c>
      <c r="I739" s="2">
        <v>9.0367258752032369E-3</v>
      </c>
      <c r="J739" s="2">
        <v>6.4848177239235586E-3</v>
      </c>
      <c r="K739" s="2">
        <v>0.86399563108696209</v>
      </c>
      <c r="L739" s="2">
        <v>0.85906755894945519</v>
      </c>
      <c r="M739" s="2">
        <v>0.83906610543232896</v>
      </c>
      <c r="N739" s="2">
        <v>0.81822947565400628</v>
      </c>
      <c r="O739" s="2">
        <v>0.8256350193560541</v>
      </c>
      <c r="P739" s="2">
        <v>0.80599185150255948</v>
      </c>
      <c r="Q739" s="2">
        <v>0.79595789056070554</v>
      </c>
      <c r="R739" s="2">
        <v>0.76277812242241072</v>
      </c>
      <c r="S739" s="2">
        <v>0.76996763895811859</v>
      </c>
      <c r="T739" s="2">
        <v>0.9563643734520848</v>
      </c>
      <c r="U739" s="2">
        <v>0.9201521631352948</v>
      </c>
      <c r="V739" s="2">
        <v>0.88232696781781628</v>
      </c>
      <c r="W739" s="2">
        <v>0.85700244724267527</v>
      </c>
      <c r="X739" s="2">
        <v>0.85662732762003146</v>
      </c>
      <c r="Y739" s="2">
        <v>0.83129251836000817</v>
      </c>
      <c r="Z739" s="2">
        <v>0.7994845127734086</v>
      </c>
      <c r="AA739" s="2">
        <v>0.77181484829761393</v>
      </c>
      <c r="AB739" s="2">
        <v>0.7764524566820421</v>
      </c>
      <c r="AC739" s="9">
        <v>9.4446522611199048E-3</v>
      </c>
      <c r="AD739" s="2"/>
      <c r="AE739" s="2">
        <f t="shared" si="338"/>
        <v>-4.4616294769243212E-2</v>
      </c>
      <c r="AF739" s="2">
        <f t="shared" si="318"/>
        <v>-8.3216227902971562E-2</v>
      </c>
      <c r="AG739" s="2">
        <f t="shared" si="319"/>
        <v>-0.12519257986040905</v>
      </c>
      <c r="AH739" s="2">
        <f t="shared" si="320"/>
        <v>-0.15431450479604791</v>
      </c>
      <c r="AI739" s="2">
        <f t="shared" si="321"/>
        <v>-0.15475231188149682</v>
      </c>
      <c r="AJ739" s="2">
        <f t="shared" si="322"/>
        <v>-0.18477353841340829</v>
      </c>
      <c r="AK739" s="2">
        <f t="shared" si="323"/>
        <v>-0.22378811803595297</v>
      </c>
      <c r="AL739" s="2">
        <f t="shared" si="324"/>
        <v>-0.25901059153346961</v>
      </c>
      <c r="AM739" s="2">
        <f t="shared" si="325"/>
        <v>-0.25301986597935999</v>
      </c>
      <c r="AN739" s="2">
        <f t="shared" si="326"/>
        <v>2.2324811111390512</v>
      </c>
      <c r="AO739" s="2">
        <f t="shared" si="327"/>
        <v>0.38055477516416386</v>
      </c>
      <c r="AP739" s="2">
        <f t="shared" si="328"/>
        <v>0.97641714888245001</v>
      </c>
      <c r="AQ739" s="23">
        <f t="shared" si="311"/>
        <v>3.3295826230080734</v>
      </c>
      <c r="AR739" s="2">
        <f t="shared" si="312"/>
        <v>-0.22820899584272378</v>
      </c>
      <c r="AS739" s="2">
        <f t="shared" si="313"/>
        <v>-0.27078808628802636</v>
      </c>
      <c r="AT739" s="2">
        <f t="shared" si="314"/>
        <v>1.0856276447319015</v>
      </c>
      <c r="AU739" s="2">
        <f t="shared" si="315"/>
        <v>6.8033712554748211</v>
      </c>
      <c r="AV739" s="2">
        <f t="shared" si="316"/>
        <v>0.78287378848894029</v>
      </c>
      <c r="AW739" s="27">
        <f t="shared" si="317"/>
        <v>1.2064080315358942E-2</v>
      </c>
      <c r="AX739" s="28">
        <f t="shared" si="329"/>
        <v>1.1284045013419601</v>
      </c>
      <c r="AY739" s="2">
        <v>1E-3</v>
      </c>
      <c r="AZ739" s="2">
        <v>50</v>
      </c>
      <c r="BA739" s="2">
        <f t="shared" si="330"/>
        <v>4.6366462374560333</v>
      </c>
      <c r="BB739" s="2">
        <f t="shared" si="331"/>
        <v>9.3351407203554686</v>
      </c>
      <c r="BC739" s="2">
        <f t="shared" si="332"/>
        <v>0.14540207894261606</v>
      </c>
      <c r="BD739" s="2">
        <f t="shared" si="333"/>
        <v>7.7877315297618724E-3</v>
      </c>
      <c r="BE739" s="2">
        <f t="shared" si="334"/>
        <v>9.1848158799900048E-2</v>
      </c>
      <c r="BF739">
        <f t="shared" si="335"/>
        <v>2.0495799480555856</v>
      </c>
      <c r="BG739" s="9">
        <f t="shared" si="336"/>
        <v>8.5147953842159161E-7</v>
      </c>
      <c r="BH739" s="9">
        <f t="shared" si="337"/>
        <v>1.2537233401201446E-6</v>
      </c>
      <c r="BI739" s="2"/>
      <c r="BJ739" s="2"/>
      <c r="BK739" s="2"/>
      <c r="BL739" s="2"/>
      <c r="BM739" s="2"/>
      <c r="BN739" s="2"/>
      <c r="BO739" s="2"/>
      <c r="BP739" s="2"/>
      <c r="BQ739" s="2"/>
      <c r="BR739" s="11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V739" s="6"/>
      <c r="EW739" s="6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6"/>
      <c r="FJ739" s="7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</row>
    <row r="740" spans="1:225">
      <c r="A740" s="16">
        <v>117.05748246828641</v>
      </c>
      <c r="B740" s="2">
        <v>9.0711137907606793E-2</v>
      </c>
      <c r="C740" s="2">
        <v>6.0371096248781383E-2</v>
      </c>
      <c r="D740" s="2">
        <v>4.0021167829486483E-2</v>
      </c>
      <c r="E740" s="2">
        <v>3.4606852406948309E-2</v>
      </c>
      <c r="F740" s="2">
        <v>2.6923468383481888E-2</v>
      </c>
      <c r="G740" s="2">
        <v>2.3489859371913283E-2</v>
      </c>
      <c r="H740" s="2">
        <v>9.7572065021392391E-3</v>
      </c>
      <c r="I740" s="2">
        <v>7.6718471114520315E-3</v>
      </c>
      <c r="J740" s="2">
        <v>5.3488645916907624E-3</v>
      </c>
      <c r="K740" s="2">
        <v>0.86481206639471875</v>
      </c>
      <c r="L740" s="2">
        <v>0.85081455784000004</v>
      </c>
      <c r="M740" s="2">
        <v>0.84072583844029125</v>
      </c>
      <c r="N740" s="2">
        <v>0.82132379091409835</v>
      </c>
      <c r="O740" s="2">
        <v>0.82825432763024409</v>
      </c>
      <c r="P740" s="2">
        <v>0.80607563862369969</v>
      </c>
      <c r="Q740" s="2">
        <v>0.79189046139809671</v>
      </c>
      <c r="R740" s="2">
        <v>0.75663615694251507</v>
      </c>
      <c r="S740" s="2">
        <v>0.76668584223277281</v>
      </c>
      <c r="T740" s="2">
        <v>0.95552320430232551</v>
      </c>
      <c r="U740" s="2">
        <v>0.91118565408878138</v>
      </c>
      <c r="V740" s="2">
        <v>0.88074700626977775</v>
      </c>
      <c r="W740" s="2">
        <v>0.85593064332104662</v>
      </c>
      <c r="X740" s="2">
        <v>0.85517779601372601</v>
      </c>
      <c r="Y740" s="2">
        <v>0.82956549799561297</v>
      </c>
      <c r="Z740" s="2">
        <v>0.79541948309493948</v>
      </c>
      <c r="AA740" s="2">
        <v>0.76430800405396715</v>
      </c>
      <c r="AB740" s="2">
        <v>0.77203470682446362</v>
      </c>
      <c r="AC740" s="9">
        <v>9.4293380543295779E-3</v>
      </c>
      <c r="AD740" s="2"/>
      <c r="AE740" s="2">
        <f t="shared" si="338"/>
        <v>-4.5496230612565976E-2</v>
      </c>
      <c r="AF740" s="2">
        <f t="shared" si="318"/>
        <v>-9.3008610949417786E-2</v>
      </c>
      <c r="AG740" s="2">
        <f t="shared" si="319"/>
        <v>-0.12698486083579452</v>
      </c>
      <c r="AH740" s="2">
        <f t="shared" si="320"/>
        <v>-0.15556593028068513</v>
      </c>
      <c r="AI740" s="2">
        <f t="shared" si="321"/>
        <v>-0.15644588310961494</v>
      </c>
      <c r="AJ740" s="2">
        <f t="shared" si="322"/>
        <v>-0.18685321165439672</v>
      </c>
      <c r="AK740" s="2">
        <f t="shared" si="323"/>
        <v>-0.22888565179526171</v>
      </c>
      <c r="AL740" s="2">
        <f t="shared" si="324"/>
        <v>-0.26878442438990385</v>
      </c>
      <c r="AM740" s="2">
        <f t="shared" si="325"/>
        <v>-0.25872577294139043</v>
      </c>
      <c r="AN740" s="2">
        <f t="shared" si="326"/>
        <v>2.2709394527459725</v>
      </c>
      <c r="AO740" s="2">
        <f t="shared" si="327"/>
        <v>0.38733140828837748</v>
      </c>
      <c r="AP740" s="2">
        <f t="shared" si="328"/>
        <v>0.97495851389277344</v>
      </c>
      <c r="AQ740" s="23">
        <f t="shared" si="311"/>
        <v>3.3383902048058283</v>
      </c>
      <c r="AR740" s="2">
        <f t="shared" si="312"/>
        <v>-0.23333220304844607</v>
      </c>
      <c r="AS740" s="2">
        <f t="shared" si="313"/>
        <v>-0.27887277920906639</v>
      </c>
      <c r="AT740" s="2">
        <f t="shared" si="314"/>
        <v>1.1611358514221706</v>
      </c>
      <c r="AU740" s="2">
        <f t="shared" si="315"/>
        <v>7.2873126161733328</v>
      </c>
      <c r="AV740" s="2">
        <f t="shared" si="316"/>
        <v>0.77797583764305356</v>
      </c>
      <c r="AW740" s="27">
        <f t="shared" si="317"/>
        <v>1.2120348214022417E-2</v>
      </c>
      <c r="AX740" s="28">
        <f t="shared" si="329"/>
        <v>1.1283465480012267</v>
      </c>
      <c r="AY740" s="2">
        <v>1E-3</v>
      </c>
      <c r="AZ740" s="2">
        <v>50</v>
      </c>
      <c r="BA740" s="2">
        <f t="shared" si="330"/>
        <v>4.5474075677044619</v>
      </c>
      <c r="BB740" s="2">
        <f t="shared" si="331"/>
        <v>9.151340847886912</v>
      </c>
      <c r="BC740" s="2">
        <f t="shared" si="332"/>
        <v>0.14260361482880626</v>
      </c>
      <c r="BD740" s="2">
        <f t="shared" si="333"/>
        <v>7.7912478440342048E-3</v>
      </c>
      <c r="BE740" s="2">
        <f t="shared" si="334"/>
        <v>9.017285317032453E-2</v>
      </c>
      <c r="BF740">
        <f t="shared" si="335"/>
        <v>1.9774252089065512</v>
      </c>
      <c r="BG740" s="9">
        <f t="shared" si="336"/>
        <v>7.8972743655925735E-7</v>
      </c>
      <c r="BH740" s="9">
        <f t="shared" si="337"/>
        <v>1.2718129301007426E-6</v>
      </c>
      <c r="BI740" s="2"/>
      <c r="BJ740" s="2"/>
      <c r="BK740" s="2"/>
      <c r="BL740" s="2"/>
      <c r="BM740" s="2"/>
      <c r="BN740" s="2"/>
      <c r="BO740" s="2"/>
      <c r="BP740" s="2"/>
      <c r="BQ740" s="2"/>
      <c r="BR740" s="11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V740" s="6"/>
      <c r="EW740" s="6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6"/>
      <c r="FJ740" s="7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</row>
    <row r="741" spans="1:225">
      <c r="A741" s="16">
        <v>117.24180984431511</v>
      </c>
      <c r="B741" s="2">
        <v>9.0589041136400345E-2</v>
      </c>
      <c r="C741" s="2">
        <v>6.045016162773735E-2</v>
      </c>
      <c r="D741" s="2">
        <v>4.1806124947106331E-2</v>
      </c>
      <c r="E741" s="2">
        <v>3.4357059238457187E-2</v>
      </c>
      <c r="F741" s="2">
        <v>2.9194508578946867E-2</v>
      </c>
      <c r="G741" s="2">
        <v>2.2929942485517874E-2</v>
      </c>
      <c r="H741" s="2">
        <v>9.6271180790128731E-3</v>
      </c>
      <c r="I741" s="2">
        <v>7.5917674264604548E-3</v>
      </c>
      <c r="J741" s="2">
        <v>5.3163405113015412E-3</v>
      </c>
      <c r="K741" s="2">
        <v>0.87312638341261617</v>
      </c>
      <c r="L741" s="2">
        <v>0.84602635063492038</v>
      </c>
      <c r="M741" s="2">
        <v>0.8308960396279198</v>
      </c>
      <c r="N741" s="2">
        <v>0.82093322499912458</v>
      </c>
      <c r="O741" s="2">
        <v>0.81385948217963178</v>
      </c>
      <c r="P741" s="2">
        <v>0.80200051179911203</v>
      </c>
      <c r="Q741" s="2">
        <v>0.79128995762873566</v>
      </c>
      <c r="R741" s="2">
        <v>0.75331065355220495</v>
      </c>
      <c r="S741" s="2">
        <v>0.76618544102641528</v>
      </c>
      <c r="T741" s="2">
        <v>0.96371542454901649</v>
      </c>
      <c r="U741" s="2">
        <v>0.90647651226265769</v>
      </c>
      <c r="V741" s="2">
        <v>0.87270216457502614</v>
      </c>
      <c r="W741" s="2">
        <v>0.8552902842375818</v>
      </c>
      <c r="X741" s="2">
        <v>0.84305399075857868</v>
      </c>
      <c r="Y741" s="2">
        <v>0.82493045428462985</v>
      </c>
      <c r="Z741" s="2">
        <v>0.79496951439138075</v>
      </c>
      <c r="AA741" s="2">
        <v>0.76090242097866545</v>
      </c>
      <c r="AB741" s="2">
        <v>0.77150178153771687</v>
      </c>
      <c r="AC741" s="9">
        <v>9.414023847539095E-3</v>
      </c>
      <c r="AD741" s="2"/>
      <c r="AE741" s="2">
        <f t="shared" si="338"/>
        <v>-3.6959230702483151E-2</v>
      </c>
      <c r="AF741" s="2">
        <f t="shared" si="318"/>
        <v>-9.819015947850035E-2</v>
      </c>
      <c r="AG741" s="2">
        <f t="shared" si="319"/>
        <v>-0.13616094449621996</v>
      </c>
      <c r="AH741" s="2">
        <f t="shared" si="320"/>
        <v>-0.1563143539389549</v>
      </c>
      <c r="AI741" s="2">
        <f t="shared" si="321"/>
        <v>-0.17072427705417595</v>
      </c>
      <c r="AJ741" s="2">
        <f t="shared" si="322"/>
        <v>-0.1924561940375307</v>
      </c>
      <c r="AK741" s="2">
        <f t="shared" si="323"/>
        <v>-0.22945151174056627</v>
      </c>
      <c r="AL741" s="2">
        <f t="shared" si="324"/>
        <v>-0.2732501540743163</v>
      </c>
      <c r="AM741" s="2">
        <f t="shared" si="325"/>
        <v>-0.25941629799465721</v>
      </c>
      <c r="AN741" s="2">
        <f t="shared" si="326"/>
        <v>2.2947067710929567</v>
      </c>
      <c r="AO741" s="2">
        <f t="shared" si="327"/>
        <v>0.39167190672946522</v>
      </c>
      <c r="AP741" s="2">
        <f t="shared" si="328"/>
        <v>0.95899789022184889</v>
      </c>
      <c r="AQ741" s="23">
        <f t="shared" si="311"/>
        <v>3.3439888248193199</v>
      </c>
      <c r="AR741" s="2">
        <f t="shared" si="312"/>
        <v>-0.23409080742599184</v>
      </c>
      <c r="AS741" s="2">
        <f t="shared" si="313"/>
        <v>-0.28327758174125972</v>
      </c>
      <c r="AT741" s="2">
        <f t="shared" si="314"/>
        <v>1.2541019874635415</v>
      </c>
      <c r="AU741" s="2">
        <f t="shared" si="315"/>
        <v>7.8886931056203888</v>
      </c>
      <c r="AV741" s="2">
        <f t="shared" si="316"/>
        <v>0.77628327945572673</v>
      </c>
      <c r="AW741" s="27">
        <f t="shared" si="317"/>
        <v>1.2127047041563902E-2</v>
      </c>
      <c r="AX741" s="28">
        <f t="shared" si="329"/>
        <v>1.1281224326734287</v>
      </c>
      <c r="AY741" s="2">
        <v>1E-3</v>
      </c>
      <c r="AZ741" s="2">
        <v>50</v>
      </c>
      <c r="BA741" s="2">
        <f t="shared" si="330"/>
        <v>4.4914496196472493</v>
      </c>
      <c r="BB741" s="2">
        <f t="shared" si="331"/>
        <v>9.02294618801624</v>
      </c>
      <c r="BC741" s="2">
        <f t="shared" si="332"/>
        <v>0.14084881155846968</v>
      </c>
      <c r="BD741" s="2">
        <f t="shared" si="333"/>
        <v>7.8048759587907267E-3</v>
      </c>
      <c r="BE741" s="2">
        <f t="shared" si="334"/>
        <v>8.9120554850797618E-2</v>
      </c>
      <c r="BF741">
        <f t="shared" si="335"/>
        <v>1.9264291351818821</v>
      </c>
      <c r="BG741" s="9">
        <f t="shared" si="336"/>
        <v>7.7040724314409447E-7</v>
      </c>
      <c r="BH741" s="9">
        <f t="shared" si="337"/>
        <v>1.282211219181378E-6</v>
      </c>
      <c r="BI741" s="2"/>
      <c r="BJ741" s="2"/>
      <c r="BK741" s="2"/>
      <c r="BL741" s="2"/>
      <c r="BM741" s="2"/>
      <c r="BN741" s="2"/>
      <c r="BO741" s="2"/>
      <c r="BP741" s="2"/>
      <c r="BQ741" s="2"/>
      <c r="BR741" s="11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V741" s="6"/>
      <c r="EW741" s="6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6"/>
      <c r="FJ741" s="7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</row>
    <row r="742" spans="1:225">
      <c r="A742" s="16">
        <v>117.41563553841365</v>
      </c>
      <c r="B742" s="2">
        <v>9.4437088311978681E-2</v>
      </c>
      <c r="C742" s="2">
        <v>5.8748192261357052E-2</v>
      </c>
      <c r="D742" s="2">
        <v>4.0604176946142934E-2</v>
      </c>
      <c r="E742" s="2">
        <v>3.7150194375941005E-2</v>
      </c>
      <c r="F742" s="2">
        <v>2.9332217946982063E-2</v>
      </c>
      <c r="G742" s="2">
        <v>2.2795062916628011E-2</v>
      </c>
      <c r="H742" s="2">
        <v>9.5492183435301591E-3</v>
      </c>
      <c r="I742" s="2">
        <v>7.5257529535030969E-3</v>
      </c>
      <c r="J742" s="2">
        <v>5.2653004595144982E-3</v>
      </c>
      <c r="K742" s="2">
        <v>0.87143394345118674</v>
      </c>
      <c r="L742" s="2">
        <v>0.85965680288298629</v>
      </c>
      <c r="M742" s="2">
        <v>0.84226126997716011</v>
      </c>
      <c r="N742" s="2">
        <v>0.80880607080269384</v>
      </c>
      <c r="O742" s="2">
        <v>0.81964457466317364</v>
      </c>
      <c r="P742" s="2">
        <v>0.81110677539369624</v>
      </c>
      <c r="Q742" s="2">
        <v>0.79186809620587928</v>
      </c>
      <c r="R742" s="2">
        <v>0.77163141179593231</v>
      </c>
      <c r="S742" s="2">
        <v>0.77625042283104162</v>
      </c>
      <c r="T742" s="2">
        <v>0.96587103176316547</v>
      </c>
      <c r="U742" s="2">
        <v>0.91840499514434337</v>
      </c>
      <c r="V742" s="2">
        <v>0.88286544692330304</v>
      </c>
      <c r="W742" s="2">
        <v>0.84595626517863487</v>
      </c>
      <c r="X742" s="2">
        <v>0.84897679261015568</v>
      </c>
      <c r="Y742" s="2">
        <v>0.83390183831032427</v>
      </c>
      <c r="Z742" s="2">
        <v>0.79821531392598488</v>
      </c>
      <c r="AA742" s="2">
        <v>0.77915716474943542</v>
      </c>
      <c r="AB742" s="2">
        <v>0.78151572329055607</v>
      </c>
      <c r="AC742" s="9">
        <v>9.4173612078732507E-3</v>
      </c>
      <c r="AD742" s="2"/>
      <c r="AE742" s="2">
        <f t="shared" si="338"/>
        <v>-3.4724961174084641E-2</v>
      </c>
      <c r="AF742" s="2">
        <f t="shared" si="318"/>
        <v>-8.511681446783767E-2</v>
      </c>
      <c r="AG742" s="2">
        <f t="shared" si="319"/>
        <v>-0.12458247172976766</v>
      </c>
      <c r="AH742" s="2">
        <f t="shared" si="320"/>
        <v>-0.16728761671854012</v>
      </c>
      <c r="AI742" s="2">
        <f t="shared" si="321"/>
        <v>-0.16372342801476705</v>
      </c>
      <c r="AJ742" s="2">
        <f t="shared" si="322"/>
        <v>-0.18163958341827999</v>
      </c>
      <c r="AK742" s="2">
        <f t="shared" si="323"/>
        <v>-0.22537690097651941</v>
      </c>
      <c r="AL742" s="2">
        <f t="shared" si="324"/>
        <v>-0.24954250153575061</v>
      </c>
      <c r="AM742" s="2">
        <f t="shared" si="325"/>
        <v>-0.24652000994928544</v>
      </c>
      <c r="AN742" s="2">
        <f t="shared" si="326"/>
        <v>2.1847986885773585</v>
      </c>
      <c r="AO742" s="2">
        <f t="shared" si="327"/>
        <v>0.37291173129118649</v>
      </c>
      <c r="AP742" s="2">
        <f t="shared" si="328"/>
        <v>0.95323832807737996</v>
      </c>
      <c r="AQ742" s="23">
        <f t="shared" si="311"/>
        <v>3.3195476592839701</v>
      </c>
      <c r="AR742" s="2">
        <f t="shared" si="312"/>
        <v>-0.23336044623249902</v>
      </c>
      <c r="AS742" s="2">
        <f t="shared" si="313"/>
        <v>-0.25924828883111856</v>
      </c>
      <c r="AT742" s="2">
        <f t="shared" si="314"/>
        <v>0.660055376796572</v>
      </c>
      <c r="AU742" s="2">
        <f t="shared" si="315"/>
        <v>4.0417999872556338</v>
      </c>
      <c r="AV742" s="2">
        <f t="shared" si="316"/>
        <v>0.78392821658456424</v>
      </c>
      <c r="AW742" s="27">
        <f t="shared" si="317"/>
        <v>1.2013040235881569E-2</v>
      </c>
      <c r="AX742" s="28">
        <f t="shared" si="329"/>
        <v>1.1285419786216724</v>
      </c>
      <c r="AY742" s="2">
        <v>1E-3</v>
      </c>
      <c r="AZ742" s="2">
        <v>50</v>
      </c>
      <c r="BA742" s="2">
        <f t="shared" si="330"/>
        <v>4.7401266569585943</v>
      </c>
      <c r="BB742" s="2">
        <f t="shared" si="331"/>
        <v>9.5536996883812701</v>
      </c>
      <c r="BC742" s="2">
        <f t="shared" si="332"/>
        <v>0.14864715466221246</v>
      </c>
      <c r="BD742" s="2">
        <f t="shared" si="333"/>
        <v>7.7794027881417545E-3</v>
      </c>
      <c r="BE742" s="2">
        <f t="shared" si="334"/>
        <v>9.3786464014687709E-2</v>
      </c>
      <c r="BF742">
        <f t="shared" si="335"/>
        <v>2.1312093566642734</v>
      </c>
      <c r="BG742" s="9">
        <f t="shared" si="336"/>
        <v>7.6806737882938717E-7</v>
      </c>
      <c r="BH742" s="9">
        <f t="shared" si="337"/>
        <v>1.2364811621161388E-6</v>
      </c>
      <c r="BI742" s="2"/>
      <c r="BJ742" s="2"/>
      <c r="BK742" s="2"/>
      <c r="BL742" s="2"/>
      <c r="BM742" s="2"/>
      <c r="BN742" s="2"/>
      <c r="BO742" s="2"/>
      <c r="BP742" s="2"/>
      <c r="BQ742" s="2"/>
      <c r="BR742" s="11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V742" s="6"/>
      <c r="EW742" s="6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6"/>
      <c r="FJ742" s="7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</row>
    <row r="743" spans="1:225">
      <c r="A743" s="16">
        <v>117.5942879277372</v>
      </c>
      <c r="B743" s="2">
        <v>9.1202171452055752E-2</v>
      </c>
      <c r="C743" s="2">
        <v>5.8443811660674166E-2</v>
      </c>
      <c r="D743" s="2">
        <v>3.8788269386557134E-2</v>
      </c>
      <c r="E743" s="2">
        <v>3.3657815349469995E-2</v>
      </c>
      <c r="F743" s="2">
        <v>2.8526104837027562E-2</v>
      </c>
      <c r="G743" s="2">
        <v>2.2663029217290347E-2</v>
      </c>
      <c r="H743" s="2">
        <v>9.4601422767559007E-3</v>
      </c>
      <c r="I743" s="2">
        <v>7.4482856740997134E-3</v>
      </c>
      <c r="J743" s="2">
        <v>5.2034850522958906E-3</v>
      </c>
      <c r="K743" s="2">
        <v>0.87544314352967112</v>
      </c>
      <c r="L743" s="2">
        <v>0.86677665809614501</v>
      </c>
      <c r="M743" s="2">
        <v>0.84796830112194577</v>
      </c>
      <c r="N743" s="2">
        <v>0.83554408809245551</v>
      </c>
      <c r="O743" s="2">
        <v>0.82978305640182271</v>
      </c>
      <c r="P743" s="2">
        <v>0.81624019583469853</v>
      </c>
      <c r="Q743" s="2">
        <v>0.79545957300784842</v>
      </c>
      <c r="R743" s="2">
        <v>0.76892234647521873</v>
      </c>
      <c r="S743" s="2">
        <v>0.77770633115449372</v>
      </c>
      <c r="T743" s="2">
        <v>0.9666453149817269</v>
      </c>
      <c r="U743" s="2">
        <v>0.92522046975681915</v>
      </c>
      <c r="V743" s="2">
        <v>0.88675657050850287</v>
      </c>
      <c r="W743" s="2">
        <v>0.86920190344192549</v>
      </c>
      <c r="X743" s="2">
        <v>0.85830916123885026</v>
      </c>
      <c r="Y743" s="2">
        <v>0.83890322505198889</v>
      </c>
      <c r="Z743" s="2">
        <v>0.80013563678884481</v>
      </c>
      <c r="AA743" s="2">
        <v>0.77637063214931845</v>
      </c>
      <c r="AB743" s="2">
        <v>0.78290981620678957</v>
      </c>
      <c r="AC743" s="9">
        <v>9.4325480342406284E-3</v>
      </c>
      <c r="AD743" s="2"/>
      <c r="AE743" s="2">
        <f t="shared" si="338"/>
        <v>-3.3923639869561394E-2</v>
      </c>
      <c r="AF743" s="2">
        <f t="shared" si="318"/>
        <v>-7.7723224186483877E-2</v>
      </c>
      <c r="AG743" s="2">
        <f t="shared" si="319"/>
        <v>-0.12018477570431742</v>
      </c>
      <c r="AH743" s="2">
        <f t="shared" si="320"/>
        <v>-0.14017984072429721</v>
      </c>
      <c r="AI743" s="2">
        <f t="shared" si="321"/>
        <v>-0.15279091661243274</v>
      </c>
      <c r="AJ743" s="2">
        <f t="shared" si="322"/>
        <v>-0.1756599247553623</v>
      </c>
      <c r="AK743" s="2">
        <f t="shared" si="323"/>
        <v>-0.22297401969945008</v>
      </c>
      <c r="AL743" s="2">
        <f t="shared" si="324"/>
        <v>-0.25312525407332626</v>
      </c>
      <c r="AM743" s="2">
        <f t="shared" si="325"/>
        <v>-0.24473776688299459</v>
      </c>
      <c r="AN743" s="2">
        <f t="shared" si="326"/>
        <v>2.2777847081448317</v>
      </c>
      <c r="AO743" s="2">
        <f t="shared" si="327"/>
        <v>0.38666389156180136</v>
      </c>
      <c r="AP743" s="2">
        <f t="shared" si="328"/>
        <v>0.97864487004736866</v>
      </c>
      <c r="AQ743" s="23">
        <f t="shared" si="311"/>
        <v>3.3375262805942922</v>
      </c>
      <c r="AR743" s="2">
        <f t="shared" si="312"/>
        <v>-0.22883525209609709</v>
      </c>
      <c r="AS743" s="2">
        <f t="shared" si="313"/>
        <v>-0.26276529445148256</v>
      </c>
      <c r="AT743" s="2">
        <f t="shared" si="314"/>
        <v>0.86510518620048482</v>
      </c>
      <c r="AU743" s="2">
        <f t="shared" si="315"/>
        <v>5.3744271299169757</v>
      </c>
      <c r="AV743" s="2">
        <f t="shared" si="316"/>
        <v>0.78502224704498191</v>
      </c>
      <c r="AW743" s="27">
        <f t="shared" si="317"/>
        <v>1.201564423141774E-2</v>
      </c>
      <c r="AX743" s="28">
        <f t="shared" si="329"/>
        <v>1.1277282815872529</v>
      </c>
      <c r="AY743" s="2">
        <v>1E-3</v>
      </c>
      <c r="AZ743" s="2">
        <v>50</v>
      </c>
      <c r="BA743" s="2">
        <f t="shared" si="330"/>
        <v>4.5560955049648024</v>
      </c>
      <c r="BB743" s="2">
        <f t="shared" si="331"/>
        <v>9.1246569807650957</v>
      </c>
      <c r="BC743" s="2">
        <f t="shared" si="332"/>
        <v>0.14287606264446484</v>
      </c>
      <c r="BD743" s="2">
        <f t="shared" si="333"/>
        <v>7.8289596996059425E-3</v>
      </c>
      <c r="BE743" s="2">
        <f t="shared" si="334"/>
        <v>9.0336107969365642E-2</v>
      </c>
      <c r="BF743">
        <f t="shared" si="335"/>
        <v>1.9668414439623172</v>
      </c>
      <c r="BG743" s="9">
        <f t="shared" si="336"/>
        <v>7.620055654142775E-7</v>
      </c>
      <c r="BH743" s="9">
        <f t="shared" si="337"/>
        <v>1.2955198547711269E-6</v>
      </c>
      <c r="BI743" s="2"/>
      <c r="BJ743" s="2"/>
      <c r="BK743" s="2"/>
      <c r="BL743" s="2"/>
      <c r="BM743" s="2"/>
      <c r="BN743" s="2"/>
      <c r="BO743" s="2"/>
      <c r="BP743" s="2"/>
      <c r="BQ743" s="2"/>
      <c r="BR743" s="11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V743" s="6"/>
      <c r="EW743" s="6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6"/>
      <c r="FJ743" s="7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</row>
    <row r="744" spans="1:225">
      <c r="A744" s="16">
        <v>117.76891409626828</v>
      </c>
      <c r="B744" s="2">
        <v>9.1025283418651293E-2</v>
      </c>
      <c r="C744" s="2">
        <v>6.0848188281829294E-2</v>
      </c>
      <c r="D744" s="2">
        <v>4.2426094650811978E-2</v>
      </c>
      <c r="E744" s="2">
        <v>3.6049037234208367E-2</v>
      </c>
      <c r="F744" s="2">
        <v>2.8337448948807589E-2</v>
      </c>
      <c r="G744" s="2">
        <v>2.4093477283891926E-2</v>
      </c>
      <c r="H744" s="2">
        <v>1.0260523918698139E-2</v>
      </c>
      <c r="I744" s="2">
        <v>8.1228157884828574E-3</v>
      </c>
      <c r="J744" s="2">
        <v>5.7215303376015447E-3</v>
      </c>
      <c r="K744" s="2">
        <v>0.87383936799290352</v>
      </c>
      <c r="L744" s="2">
        <v>0.85619230228295595</v>
      </c>
      <c r="M744" s="2">
        <v>0.83493418495229754</v>
      </c>
      <c r="N744" s="2">
        <v>0.82428462356232268</v>
      </c>
      <c r="O744" s="2">
        <v>0.82476820808479523</v>
      </c>
      <c r="P744" s="2">
        <v>0.80971068816906566</v>
      </c>
      <c r="Q744" s="2">
        <v>0.78608804948388289</v>
      </c>
      <c r="R744" s="2">
        <v>0.76413266695854076</v>
      </c>
      <c r="S744" s="2">
        <v>0.78192559738731149</v>
      </c>
      <c r="T744" s="2">
        <v>0.96486465141155475</v>
      </c>
      <c r="U744" s="2">
        <v>0.9170404905647852</v>
      </c>
      <c r="V744" s="2">
        <v>0.87736027960310947</v>
      </c>
      <c r="W744" s="2">
        <v>0.86033366079653106</v>
      </c>
      <c r="X744" s="2">
        <v>0.85310565703360286</v>
      </c>
      <c r="Y744" s="2">
        <v>0.83380416545295755</v>
      </c>
      <c r="Z744" s="2">
        <v>0.79230319417743988</v>
      </c>
      <c r="AA744" s="2">
        <v>0.76526816185604218</v>
      </c>
      <c r="AB744" s="2">
        <v>0.78192559738731149</v>
      </c>
      <c r="AC744" s="9">
        <v>9.4477348149929474E-3</v>
      </c>
      <c r="AD744" s="2"/>
      <c r="AE744" s="2">
        <f t="shared" si="338"/>
        <v>-3.5767445084775244E-2</v>
      </c>
      <c r="AF744" s="2">
        <f t="shared" si="318"/>
        <v>-8.660365223181006E-2</v>
      </c>
      <c r="AG744" s="2">
        <f t="shared" si="319"/>
        <v>-0.13083756184336759</v>
      </c>
      <c r="AH744" s="2">
        <f t="shared" si="320"/>
        <v>-0.1504349873080737</v>
      </c>
      <c r="AI744" s="2">
        <f t="shared" si="321"/>
        <v>-0.15887187394001567</v>
      </c>
      <c r="AJ744" s="2">
        <f t="shared" si="322"/>
        <v>-0.1817567178019879</v>
      </c>
      <c r="AK744" s="2">
        <f t="shared" si="323"/>
        <v>-0.23281113949383719</v>
      </c>
      <c r="AL744" s="2">
        <f t="shared" si="324"/>
        <v>-0.26752896820591171</v>
      </c>
      <c r="AM744" s="2">
        <f t="shared" si="325"/>
        <v>-0.24599568696929958</v>
      </c>
      <c r="AN744" s="2">
        <f t="shared" si="326"/>
        <v>2.2909886130223409</v>
      </c>
      <c r="AO744" s="2">
        <f t="shared" si="327"/>
        <v>0.38998250015350527</v>
      </c>
      <c r="AP744" s="2">
        <f t="shared" si="328"/>
        <v>0.96336894162843367</v>
      </c>
      <c r="AQ744" s="23">
        <f t="shared" si="311"/>
        <v>3.3418136236161042</v>
      </c>
      <c r="AR744" s="2">
        <f t="shared" si="312"/>
        <v>-0.24068647058282774</v>
      </c>
      <c r="AS744" s="2">
        <f t="shared" si="313"/>
        <v>-0.26901385703916642</v>
      </c>
      <c r="AT744" s="2">
        <f t="shared" si="314"/>
        <v>0.72225577198533264</v>
      </c>
      <c r="AU744" s="2">
        <f t="shared" si="315"/>
        <v>4.4373442035037236</v>
      </c>
      <c r="AV744" s="2">
        <f t="shared" si="316"/>
        <v>0.77746745801099559</v>
      </c>
      <c r="AW744" s="27">
        <f t="shared" si="317"/>
        <v>1.2151936029789853E-2</v>
      </c>
      <c r="AX744" s="28">
        <f t="shared" si="329"/>
        <v>1.1283827077513768</v>
      </c>
      <c r="AY744" s="2">
        <v>1E-3</v>
      </c>
      <c r="AZ744" s="2">
        <v>50</v>
      </c>
      <c r="BA744" s="2">
        <f t="shared" si="330"/>
        <v>4.5131199438639378</v>
      </c>
      <c r="BB744" s="2">
        <f t="shared" si="331"/>
        <v>9.0848982096086797</v>
      </c>
      <c r="BC744" s="2">
        <f t="shared" si="332"/>
        <v>0.14152837821745115</v>
      </c>
      <c r="BD744" s="2">
        <f t="shared" si="333"/>
        <v>7.7890534816939423E-3</v>
      </c>
      <c r="BE744" s="2">
        <f t="shared" si="334"/>
        <v>8.9528231969845606E-2</v>
      </c>
      <c r="BF744">
        <f t="shared" si="335"/>
        <v>1.9510255467376294</v>
      </c>
      <c r="BG744" s="9">
        <f t="shared" si="336"/>
        <v>8.0970177752487788E-7</v>
      </c>
      <c r="BH744" s="9">
        <f t="shared" si="337"/>
        <v>1.2858393763474446E-6</v>
      </c>
      <c r="BI744" s="2"/>
      <c r="BJ744" s="2"/>
      <c r="BK744" s="2"/>
      <c r="BL744" s="2"/>
      <c r="BM744" s="2"/>
      <c r="BN744" s="2"/>
      <c r="BO744" s="2"/>
      <c r="BP744" s="2"/>
      <c r="BQ744" s="2"/>
      <c r="BR744" s="11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V744" s="6"/>
      <c r="EW744" s="6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6"/>
      <c r="FJ744" s="7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</row>
    <row r="745" spans="1:225">
      <c r="A745" s="16">
        <v>117.94516115345698</v>
      </c>
      <c r="B745" s="2">
        <v>8.8391022523863827E-2</v>
      </c>
      <c r="C745" s="2">
        <v>5.8880822713750156E-2</v>
      </c>
      <c r="D745" s="2">
        <v>3.9708602386275306E-2</v>
      </c>
      <c r="E745" s="2">
        <v>3.630348589342608E-2</v>
      </c>
      <c r="F745" s="2">
        <v>2.9039464595966666E-2</v>
      </c>
      <c r="G745" s="2">
        <v>2.4540517371153744E-2</v>
      </c>
      <c r="H745" s="2">
        <v>1.0883281967676347E-2</v>
      </c>
      <c r="I745" s="2">
        <v>8.7119517934842426E-3</v>
      </c>
      <c r="J745" s="2">
        <v>6.239486326990373E-3</v>
      </c>
      <c r="K745" s="2">
        <v>0.86416757815500134</v>
      </c>
      <c r="L745" s="2">
        <v>0.8482058302480483</v>
      </c>
      <c r="M745" s="2">
        <v>0.82960687718614612</v>
      </c>
      <c r="N745" s="2">
        <v>0.80718760845548565</v>
      </c>
      <c r="O745" s="2">
        <v>0.81007635307978376</v>
      </c>
      <c r="P745" s="2">
        <v>0.79639839871248552</v>
      </c>
      <c r="Q745" s="2">
        <v>0.78358649304434069</v>
      </c>
      <c r="R745" s="2">
        <v>0.75091133573345914</v>
      </c>
      <c r="S745" s="2">
        <v>0.75979862661922593</v>
      </c>
      <c r="T745" s="2">
        <v>0.95255860067886511</v>
      </c>
      <c r="U745" s="2">
        <v>0.90708665296179847</v>
      </c>
      <c r="V745" s="2">
        <v>0.86931547957242139</v>
      </c>
      <c r="W745" s="2">
        <v>0.84349109434891179</v>
      </c>
      <c r="X745" s="2">
        <v>0.83911581767575039</v>
      </c>
      <c r="Y745" s="2">
        <v>0.82093891608363923</v>
      </c>
      <c r="Z745" s="2">
        <v>0.78829272144738183</v>
      </c>
      <c r="AA745" s="2">
        <v>0.75962328752694341</v>
      </c>
      <c r="AB745" s="2">
        <v>0.76603811294621627</v>
      </c>
      <c r="AC745" s="9">
        <v>9.465923779257061E-3</v>
      </c>
      <c r="AD745" s="2"/>
      <c r="AE745" s="2">
        <f t="shared" si="338"/>
        <v>-4.860365085131399E-2</v>
      </c>
      <c r="AF745" s="2">
        <f t="shared" si="318"/>
        <v>-9.7517295435096421E-2</v>
      </c>
      <c r="AG745" s="2">
        <f t="shared" si="319"/>
        <v>-0.14004918211625894</v>
      </c>
      <c r="AH745" s="2">
        <f t="shared" si="320"/>
        <v>-0.17020593502587264</v>
      </c>
      <c r="AI745" s="2">
        <f t="shared" si="321"/>
        <v>-0.17540653952017049</v>
      </c>
      <c r="AJ745" s="2">
        <f t="shared" si="322"/>
        <v>-0.1973065741446316</v>
      </c>
      <c r="AK745" s="2">
        <f t="shared" si="323"/>
        <v>-0.2378857841856144</v>
      </c>
      <c r="AL745" s="2">
        <f t="shared" si="324"/>
        <v>-0.27493264289553249</v>
      </c>
      <c r="AM745" s="2">
        <f t="shared" si="325"/>
        <v>-0.26652335467486488</v>
      </c>
      <c r="AN745" s="2">
        <f t="shared" si="326"/>
        <v>2.2750044255416437</v>
      </c>
      <c r="AO745" s="2">
        <f t="shared" si="327"/>
        <v>0.38952328132106628</v>
      </c>
      <c r="AP745" s="2">
        <f t="shared" si="328"/>
        <v>0.96730874327813077</v>
      </c>
      <c r="AQ745" s="23">
        <f t="shared" si="311"/>
        <v>3.3412215014411326</v>
      </c>
      <c r="AR745" s="2">
        <f t="shared" si="312"/>
        <v>-0.24387383011449601</v>
      </c>
      <c r="AS745" s="2">
        <f t="shared" si="313"/>
        <v>-0.2864676957944014</v>
      </c>
      <c r="AT745" s="2">
        <f t="shared" si="314"/>
        <v>1.0860043649242412</v>
      </c>
      <c r="AU745" s="2">
        <f t="shared" si="315"/>
        <v>6.7901464274773762</v>
      </c>
      <c r="AV745" s="2">
        <f t="shared" si="316"/>
        <v>0.77070132152681836</v>
      </c>
      <c r="AW745" s="27">
        <f t="shared" si="317"/>
        <v>1.2282220770692777E-2</v>
      </c>
      <c r="AX745" s="28">
        <f t="shared" si="329"/>
        <v>1.1292273831644151</v>
      </c>
      <c r="AY745" s="2">
        <v>1E-3</v>
      </c>
      <c r="AZ745" s="2">
        <v>50</v>
      </c>
      <c r="BA745" s="2">
        <f t="shared" si="330"/>
        <v>4.5190344810561385</v>
      </c>
      <c r="BB745" s="2">
        <f t="shared" si="331"/>
        <v>9.1566552610573204</v>
      </c>
      <c r="BC745" s="2">
        <f t="shared" si="332"/>
        <v>0.1417138540893825</v>
      </c>
      <c r="BD745" s="2">
        <f t="shared" si="333"/>
        <v>7.7381435405701644E-3</v>
      </c>
      <c r="BE745" s="2">
        <f t="shared" si="334"/>
        <v>8.9639464500361754E-2</v>
      </c>
      <c r="BF745">
        <f t="shared" si="335"/>
        <v>1.9795228366401474</v>
      </c>
      <c r="BG745" s="9">
        <f t="shared" si="336"/>
        <v>8.2478139735542751E-7</v>
      </c>
      <c r="BH745" s="9">
        <f t="shared" si="337"/>
        <v>1.2494092683869761E-6</v>
      </c>
      <c r="BI745" s="2"/>
      <c r="BJ745" s="2"/>
      <c r="BK745" s="2"/>
      <c r="BL745" s="2"/>
      <c r="BM745" s="2"/>
      <c r="BN745" s="2"/>
      <c r="BO745" s="2"/>
      <c r="BP745" s="2"/>
      <c r="BQ745" s="2"/>
      <c r="BR745" s="11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V745" s="6"/>
      <c r="EW745" s="6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6"/>
      <c r="FJ745" s="7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18"/>
      <c r="HI745" s="18"/>
      <c r="HJ745" s="18"/>
      <c r="HK745" s="18"/>
      <c r="HL745" s="18"/>
      <c r="HM745" s="18"/>
      <c r="HN745" s="18"/>
      <c r="HO745" s="18"/>
      <c r="HP745" s="18"/>
      <c r="HQ745" s="18"/>
    </row>
    <row r="746" spans="1:225">
      <c r="A746" s="16">
        <v>118.11169898047822</v>
      </c>
      <c r="B746" s="2">
        <v>9.0934991533619031E-2</v>
      </c>
      <c r="C746" s="2">
        <v>5.7613551530838469E-2</v>
      </c>
      <c r="D746" s="2">
        <v>3.7139618814120867E-2</v>
      </c>
      <c r="E746" s="2">
        <v>3.707980673797126E-2</v>
      </c>
      <c r="F746" s="2">
        <v>2.9727054296120992E-2</v>
      </c>
      <c r="G746" s="2">
        <v>2.2899271799550099E-2</v>
      </c>
      <c r="H746" s="2">
        <v>9.8929770381552488E-3</v>
      </c>
      <c r="I746" s="2">
        <v>7.8626793479432463E-3</v>
      </c>
      <c r="J746" s="2">
        <v>5.5710353022679088E-3</v>
      </c>
      <c r="K746" s="2">
        <v>0.8625421590293334</v>
      </c>
      <c r="L746" s="2">
        <v>0.86014776308859831</v>
      </c>
      <c r="M746" s="2">
        <v>0.84982755560698253</v>
      </c>
      <c r="N746" s="2">
        <v>0.8101564357784039</v>
      </c>
      <c r="O746" s="2">
        <v>0.81450529111812464</v>
      </c>
      <c r="P746" s="2">
        <v>0.8003965942133654</v>
      </c>
      <c r="Q746" s="2">
        <v>0.78728806894913761</v>
      </c>
      <c r="R746" s="2">
        <v>0.75238821670727063</v>
      </c>
      <c r="S746" s="2">
        <v>0.75799589427535086</v>
      </c>
      <c r="T746" s="2">
        <v>0.95347715056295246</v>
      </c>
      <c r="U746" s="2">
        <v>0.91776131461943677</v>
      </c>
      <c r="V746" s="2">
        <v>0.8869671744211034</v>
      </c>
      <c r="W746" s="2">
        <v>0.84723624251637519</v>
      </c>
      <c r="X746" s="2">
        <v>0.84423234541424563</v>
      </c>
      <c r="Y746" s="2">
        <v>0.82329586601291549</v>
      </c>
      <c r="Z746" s="2">
        <v>0.79109675493041964</v>
      </c>
      <c r="AA746" s="2">
        <v>0.7602508960552139</v>
      </c>
      <c r="AB746" s="2">
        <v>0.76356692957761874</v>
      </c>
      <c r="AC746" s="9">
        <v>9.4857634914349374E-3</v>
      </c>
      <c r="AD746" s="2"/>
      <c r="AE746" s="2">
        <f t="shared" si="338"/>
        <v>-4.7639817980290489E-2</v>
      </c>
      <c r="AF746" s="2">
        <f t="shared" si="318"/>
        <v>-8.5817928030210697E-2</v>
      </c>
      <c r="AG746" s="2">
        <f t="shared" si="319"/>
        <v>-0.11994730477436875</v>
      </c>
      <c r="AH746" s="2">
        <f t="shared" si="320"/>
        <v>-0.16577570643575146</v>
      </c>
      <c r="AI746" s="2">
        <f t="shared" si="321"/>
        <v>-0.16932753149655996</v>
      </c>
      <c r="AJ746" s="2">
        <f t="shared" si="322"/>
        <v>-0.19443964593059701</v>
      </c>
      <c r="AK746" s="2">
        <f t="shared" si="323"/>
        <v>-0.23433499893460683</v>
      </c>
      <c r="AL746" s="2">
        <f t="shared" si="324"/>
        <v>-0.27410677379304732</v>
      </c>
      <c r="AM746" s="2">
        <f t="shared" si="325"/>
        <v>-0.26975449663619966</v>
      </c>
      <c r="AN746" s="2">
        <f t="shared" si="326"/>
        <v>2.3961560861355289</v>
      </c>
      <c r="AO746" s="2">
        <f t="shared" si="327"/>
        <v>0.40792180405908979</v>
      </c>
      <c r="AP746" s="2">
        <f t="shared" si="328"/>
        <v>0.97418473205959166</v>
      </c>
      <c r="AQ746" s="23">
        <f t="shared" si="311"/>
        <v>3.3646683421607131</v>
      </c>
      <c r="AR746" s="2">
        <f t="shared" si="312"/>
        <v>-0.23916106329605594</v>
      </c>
      <c r="AS746" s="2">
        <f t="shared" si="313"/>
        <v>-0.28450284261985381</v>
      </c>
      <c r="AT746" s="2">
        <f t="shared" si="314"/>
        <v>1.1560671818126833</v>
      </c>
      <c r="AU746" s="2">
        <f t="shared" si="315"/>
        <v>7.2486541229484551</v>
      </c>
      <c r="AV746" s="2">
        <f t="shared" si="316"/>
        <v>0.77351417234636333</v>
      </c>
      <c r="AW746" s="27">
        <f t="shared" si="317"/>
        <v>1.2263205808706776E-2</v>
      </c>
      <c r="AX746" s="28">
        <f t="shared" si="329"/>
        <v>1.1279645660247446</v>
      </c>
      <c r="AY746" s="2">
        <v>1E-3</v>
      </c>
      <c r="AZ746" s="2">
        <v>50</v>
      </c>
      <c r="BA746" s="2">
        <f t="shared" si="330"/>
        <v>4.2898972785029867</v>
      </c>
      <c r="BB746" s="2">
        <f t="shared" si="331"/>
        <v>8.6074256485987153</v>
      </c>
      <c r="BC746" s="2">
        <f t="shared" si="332"/>
        <v>0.13452826694124514</v>
      </c>
      <c r="BD746" s="2">
        <f t="shared" si="333"/>
        <v>7.8145042451170793E-3</v>
      </c>
      <c r="BE746" s="2">
        <f t="shared" si="334"/>
        <v>8.5318913003483488E-2</v>
      </c>
      <c r="BF746">
        <f t="shared" si="335"/>
        <v>1.7687440914892418</v>
      </c>
      <c r="BG746" s="9">
        <f t="shared" si="336"/>
        <v>7.6759474395850381E-7</v>
      </c>
      <c r="BH746" s="9">
        <f t="shared" si="337"/>
        <v>1.3312099856638296E-6</v>
      </c>
      <c r="BI746" s="2"/>
      <c r="BJ746" s="2"/>
      <c r="BK746" s="2"/>
      <c r="BL746" s="2"/>
      <c r="BM746" s="2"/>
      <c r="BN746" s="2"/>
      <c r="BO746" s="2"/>
      <c r="BP746" s="2"/>
      <c r="BQ746" s="2"/>
      <c r="BR746" s="11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V746" s="6"/>
      <c r="EW746" s="6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6"/>
      <c r="FJ746" s="7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18"/>
      <c r="HI746" s="18"/>
      <c r="HJ746" s="18"/>
      <c r="HK746" s="18"/>
      <c r="HL746" s="18"/>
      <c r="HM746" s="18"/>
      <c r="HN746" s="18"/>
      <c r="HO746" s="18"/>
      <c r="HP746" s="18"/>
      <c r="HQ746" s="18"/>
    </row>
    <row r="747" spans="1:225">
      <c r="A747" s="16">
        <v>118.28228702015487</v>
      </c>
      <c r="B747" s="2">
        <v>9.0634699420589798E-2</v>
      </c>
      <c r="C747" s="2">
        <v>6.0216644413332299E-2</v>
      </c>
      <c r="D747" s="2">
        <v>4.0204496705925963E-2</v>
      </c>
      <c r="E747" s="2">
        <v>3.6160852471833857E-2</v>
      </c>
      <c r="F747" s="2">
        <v>2.9998928377271236E-2</v>
      </c>
      <c r="G747" s="2">
        <v>2.2461523013597925E-2</v>
      </c>
      <c r="H747" s="2">
        <v>9.4942839657961176E-3</v>
      </c>
      <c r="I747" s="2">
        <v>7.5008524321075699E-3</v>
      </c>
      <c r="J747" s="2">
        <v>5.2672414668346922E-3</v>
      </c>
      <c r="K747" s="2">
        <v>0.86861305566681513</v>
      </c>
      <c r="L747" s="2">
        <v>0.85653904304056383</v>
      </c>
      <c r="M747" s="2">
        <v>0.84773171498732547</v>
      </c>
      <c r="N747" s="2">
        <v>0.82155543567850131</v>
      </c>
      <c r="O747" s="2">
        <v>0.82237827348301173</v>
      </c>
      <c r="P747" s="2">
        <v>0.80621167958669426</v>
      </c>
      <c r="Q747" s="2">
        <v>0.80425574212473716</v>
      </c>
      <c r="R747" s="2">
        <v>0.76540335111113356</v>
      </c>
      <c r="S747" s="2">
        <v>0.76744752629392854</v>
      </c>
      <c r="T747" s="2">
        <v>0.9592477550874049</v>
      </c>
      <c r="U747" s="2">
        <v>0.91675568745389613</v>
      </c>
      <c r="V747" s="2">
        <v>0.88793621169325143</v>
      </c>
      <c r="W747" s="2">
        <v>0.85771628815033518</v>
      </c>
      <c r="X747" s="2">
        <v>0.85237720186028298</v>
      </c>
      <c r="Y747" s="2">
        <v>0.8286732026002922</v>
      </c>
      <c r="Z747" s="2">
        <v>0.80600280558659232</v>
      </c>
      <c r="AA747" s="2">
        <v>0.77290420354324108</v>
      </c>
      <c r="AB747" s="2">
        <v>0.7727147677607632</v>
      </c>
      <c r="AC747" s="9">
        <v>9.5056031732654016E-3</v>
      </c>
      <c r="AD747" s="2"/>
      <c r="AE747" s="2">
        <f t="shared" si="338"/>
        <v>-4.1605890136776583E-2</v>
      </c>
      <c r="AF747" s="2">
        <f t="shared" si="318"/>
        <v>-8.6914268118780294E-2</v>
      </c>
      <c r="AG747" s="2">
        <f t="shared" si="319"/>
        <v>-0.11885537224890017</v>
      </c>
      <c r="AH747" s="2">
        <f t="shared" si="320"/>
        <v>-0.15348190066784462</v>
      </c>
      <c r="AI747" s="2">
        <f t="shared" si="321"/>
        <v>-0.15972612493857591</v>
      </c>
      <c r="AJ747" s="2">
        <f t="shared" si="322"/>
        <v>-0.18792940832152483</v>
      </c>
      <c r="AK747" s="2">
        <f t="shared" si="323"/>
        <v>-0.2156680556049016</v>
      </c>
      <c r="AL747" s="2">
        <f t="shared" si="324"/>
        <v>-0.25760016622031406</v>
      </c>
      <c r="AM747" s="2">
        <f t="shared" si="325"/>
        <v>-0.25784529233088016</v>
      </c>
      <c r="AN747" s="2">
        <f t="shared" si="326"/>
        <v>2.2395878948495551</v>
      </c>
      <c r="AO747" s="2">
        <f t="shared" si="327"/>
        <v>0.38162903250929003</v>
      </c>
      <c r="AP747" s="2">
        <f t="shared" si="328"/>
        <v>0.97116573173879184</v>
      </c>
      <c r="AQ747" s="23">
        <f t="shared" si="311"/>
        <v>3.3309843670575239</v>
      </c>
      <c r="AR747" s="2">
        <f t="shared" si="312"/>
        <v>-0.21783797316236264</v>
      </c>
      <c r="AS747" s="2">
        <f t="shared" si="313"/>
        <v>-0.26735232775197026</v>
      </c>
      <c r="AT747" s="2">
        <f t="shared" si="314"/>
        <v>1.2624542138256551</v>
      </c>
      <c r="AU747" s="2">
        <f t="shared" si="315"/>
        <v>7.9590430792000273</v>
      </c>
      <c r="AV747" s="2">
        <f t="shared" si="316"/>
        <v>0.78890256487013066</v>
      </c>
      <c r="AW747" s="27">
        <f t="shared" si="317"/>
        <v>1.2049147254110165E-2</v>
      </c>
      <c r="AX747" s="28">
        <f t="shared" si="329"/>
        <v>1.1282456559610639</v>
      </c>
      <c r="AY747" s="2">
        <v>1E-3</v>
      </c>
      <c r="AZ747" s="2">
        <v>50</v>
      </c>
      <c r="BA747" s="2">
        <f t="shared" si="330"/>
        <v>4.6223447458912004</v>
      </c>
      <c r="BB747" s="2">
        <f t="shared" si="331"/>
        <v>9.2948343651485708</v>
      </c>
      <c r="BC747" s="2">
        <f t="shared" si="332"/>
        <v>0.1449535938740964</v>
      </c>
      <c r="BD747" s="2">
        <f t="shared" si="333"/>
        <v>7.7973770422176429E-3</v>
      </c>
      <c r="BE747" s="2">
        <f t="shared" si="334"/>
        <v>9.1579907216486234E-2</v>
      </c>
      <c r="BF747">
        <f t="shared" si="335"/>
        <v>2.0339395157224471</v>
      </c>
      <c r="BG747" s="9">
        <f t="shared" si="336"/>
        <v>7.5580554761636675E-7</v>
      </c>
      <c r="BH747" s="9">
        <f t="shared" si="337"/>
        <v>1.2554988957770613E-6</v>
      </c>
      <c r="BI747" s="2"/>
      <c r="BJ747" s="2"/>
      <c r="BK747" s="2"/>
      <c r="BL747" s="2"/>
      <c r="BM747" s="2"/>
      <c r="BN747" s="2"/>
      <c r="BO747" s="2"/>
      <c r="BP747" s="2"/>
      <c r="BQ747" s="2"/>
      <c r="BR747" s="11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V747" s="6"/>
      <c r="EW747" s="6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6"/>
      <c r="FJ747" s="7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18"/>
      <c r="HI747" s="18"/>
      <c r="HJ747" s="18"/>
      <c r="HK747" s="18"/>
      <c r="HL747" s="18"/>
      <c r="HM747" s="18"/>
      <c r="HN747" s="18"/>
      <c r="HO747" s="18"/>
      <c r="HP747" s="18"/>
      <c r="HQ747" s="18"/>
    </row>
    <row r="748" spans="1:225">
      <c r="A748" s="16">
        <v>118.4561007834611</v>
      </c>
      <c r="B748" s="2">
        <v>9.0276240741427233E-2</v>
      </c>
      <c r="C748" s="2">
        <v>6.2246224643082798E-2</v>
      </c>
      <c r="D748" s="2">
        <v>4.2473302915932071E-2</v>
      </c>
      <c r="E748" s="2">
        <v>3.499624955270364E-2</v>
      </c>
      <c r="F748" s="2">
        <v>2.9658498281682197E-2</v>
      </c>
      <c r="G748" s="2">
        <v>2.567676540207213E-2</v>
      </c>
      <c r="H748" s="2">
        <v>1.1288036676214464E-2</v>
      </c>
      <c r="I748" s="2">
        <v>9.0143522133625219E-3</v>
      </c>
      <c r="J748" s="2">
        <v>6.4329279888021753E-3</v>
      </c>
      <c r="K748" s="2">
        <v>0.8662949465714237</v>
      </c>
      <c r="L748" s="2">
        <v>0.84924902826678972</v>
      </c>
      <c r="M748" s="2">
        <v>0.83410941175575215</v>
      </c>
      <c r="N748" s="2">
        <v>0.82351974275587336</v>
      </c>
      <c r="O748" s="2">
        <v>0.8310372367715132</v>
      </c>
      <c r="P748" s="2">
        <v>0.80153240274324866</v>
      </c>
      <c r="Q748" s="2">
        <v>0.78765358788030138</v>
      </c>
      <c r="R748" s="2">
        <v>0.76003073117771258</v>
      </c>
      <c r="S748" s="2">
        <v>0.77167554847705166</v>
      </c>
      <c r="T748" s="2">
        <v>0.95657118731285096</v>
      </c>
      <c r="U748" s="2">
        <v>0.91149525290987254</v>
      </c>
      <c r="V748" s="2">
        <v>0.87658271467168425</v>
      </c>
      <c r="W748" s="2">
        <v>0.858515992308577</v>
      </c>
      <c r="X748" s="2">
        <v>0.86069573505319541</v>
      </c>
      <c r="Y748" s="2">
        <v>0.82720916814532075</v>
      </c>
      <c r="Z748" s="2">
        <v>0.79356693697446912</v>
      </c>
      <c r="AA748" s="2">
        <v>0.76904508339107513</v>
      </c>
      <c r="AB748" s="2">
        <v>0.77810847646585379</v>
      </c>
      <c r="AC748" s="9">
        <v>9.5085645890504913E-3</v>
      </c>
      <c r="AD748" s="2"/>
      <c r="AE748" s="2">
        <f t="shared" si="338"/>
        <v>-4.44000680799456E-2</v>
      </c>
      <c r="AF748" s="2">
        <f t="shared" si="318"/>
        <v>-9.2668892874926634E-2</v>
      </c>
      <c r="AG748" s="2">
        <f t="shared" si="319"/>
        <v>-0.13172420979589877</v>
      </c>
      <c r="AH748" s="2">
        <f t="shared" si="320"/>
        <v>-0.15254997061941766</v>
      </c>
      <c r="AI748" s="2">
        <f t="shared" si="321"/>
        <v>-0.15001422254614763</v>
      </c>
      <c r="AJ748" s="2">
        <f t="shared" si="322"/>
        <v>-0.18969769194156733</v>
      </c>
      <c r="AK748" s="2">
        <f t="shared" si="323"/>
        <v>-0.23121738595790445</v>
      </c>
      <c r="AL748" s="2">
        <f t="shared" si="324"/>
        <v>-0.26260568519873312</v>
      </c>
      <c r="AM748" s="2">
        <f t="shared" si="325"/>
        <v>-0.25088933461849477</v>
      </c>
      <c r="AN748" s="2">
        <f t="shared" si="326"/>
        <v>2.2121952369575406</v>
      </c>
      <c r="AO748" s="2">
        <f t="shared" si="327"/>
        <v>0.37774159193417928</v>
      </c>
      <c r="AP748" s="2">
        <f t="shared" si="328"/>
        <v>0.96879437024814719</v>
      </c>
      <c r="AQ748" s="23">
        <f t="shared" si="311"/>
        <v>3.3259017736448233</v>
      </c>
      <c r="AR748" s="2">
        <f t="shared" si="312"/>
        <v>-0.23869689506970748</v>
      </c>
      <c r="AS748" s="2">
        <f t="shared" si="313"/>
        <v>-0.27439641075911547</v>
      </c>
      <c r="AT748" s="2">
        <f t="shared" si="314"/>
        <v>0.91022097303248639</v>
      </c>
      <c r="AU748" s="2">
        <f t="shared" si="315"/>
        <v>5.6567791913842616</v>
      </c>
      <c r="AV748" s="2">
        <f t="shared" si="316"/>
        <v>0.77678344936222021</v>
      </c>
      <c r="AW748" s="27">
        <f t="shared" si="317"/>
        <v>1.2240946427035127E-2</v>
      </c>
      <c r="AX748" s="28">
        <f t="shared" si="329"/>
        <v>1.1296815562961107</v>
      </c>
      <c r="AY748" s="2">
        <v>1E-3</v>
      </c>
      <c r="AZ748" s="2">
        <v>50</v>
      </c>
      <c r="BA748" s="2">
        <f t="shared" si="330"/>
        <v>4.6743793342803981</v>
      </c>
      <c r="BB748" s="2">
        <f t="shared" si="331"/>
        <v>9.5047090181269507</v>
      </c>
      <c r="BC748" s="2">
        <f t="shared" si="332"/>
        <v>0.14658536324817398</v>
      </c>
      <c r="BD748" s="2">
        <f t="shared" si="333"/>
        <v>7.7110439480835196E-3</v>
      </c>
      <c r="BE748" s="2">
        <f t="shared" si="334"/>
        <v>9.2555484812610445E-2</v>
      </c>
      <c r="BF748">
        <f t="shared" si="335"/>
        <v>2.1135498203207916</v>
      </c>
      <c r="BG748" s="9">
        <f t="shared" si="336"/>
        <v>8.6451164444486142E-7</v>
      </c>
      <c r="BH748" s="9">
        <f t="shared" si="337"/>
        <v>1.2196509094255733E-6</v>
      </c>
      <c r="BI748" s="2"/>
      <c r="BJ748" s="2"/>
      <c r="BK748" s="2"/>
      <c r="BL748" s="2"/>
      <c r="BM748" s="2"/>
      <c r="BN748" s="2"/>
      <c r="BO748" s="2"/>
      <c r="BP748" s="2"/>
      <c r="BQ748" s="2"/>
      <c r="BR748" s="11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V748" s="6"/>
      <c r="EW748" s="6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6"/>
      <c r="FJ748" s="7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18"/>
      <c r="HI748" s="18"/>
      <c r="HJ748" s="18"/>
      <c r="HK748" s="18"/>
      <c r="HL748" s="18"/>
      <c r="HM748" s="18"/>
      <c r="HN748" s="18"/>
      <c r="HO748" s="18"/>
      <c r="HP748" s="18"/>
      <c r="HQ748" s="18"/>
    </row>
    <row r="749" spans="1:225">
      <c r="A749" s="16">
        <v>118.6323519393338</v>
      </c>
      <c r="B749" s="2">
        <v>9.1550649777699916E-2</v>
      </c>
      <c r="C749" s="2">
        <v>5.9451922830860648E-2</v>
      </c>
      <c r="D749" s="2">
        <v>4.1043778231237546E-2</v>
      </c>
      <c r="E749" s="2">
        <v>3.7243684919197023E-2</v>
      </c>
      <c r="F749" s="2">
        <v>2.9806353338097842E-2</v>
      </c>
      <c r="G749" s="2">
        <v>2.4510241652860466E-2</v>
      </c>
      <c r="H749" s="2">
        <v>1.0753380035456438E-2</v>
      </c>
      <c r="I749" s="2">
        <v>8.5826237237291835E-3</v>
      </c>
      <c r="J749" s="2">
        <v>6.1197360381115215E-3</v>
      </c>
      <c r="K749" s="2">
        <v>0.86802348345279368</v>
      </c>
      <c r="L749" s="2">
        <v>0.85531316408403257</v>
      </c>
      <c r="M749" s="2">
        <v>0.83532088272627458</v>
      </c>
      <c r="N749" s="2">
        <v>0.82000893473898662</v>
      </c>
      <c r="O749" s="2">
        <v>0.82302034764461429</v>
      </c>
      <c r="P749" s="2">
        <v>0.80473914873256391</v>
      </c>
      <c r="Q749" s="2">
        <v>0.79013064004728717</v>
      </c>
      <c r="R749" s="2">
        <v>0.75941675411958687</v>
      </c>
      <c r="S749" s="2">
        <v>0.77566147187074497</v>
      </c>
      <c r="T749" s="2">
        <v>0.95957413323049356</v>
      </c>
      <c r="U749" s="2">
        <v>0.91476508691489322</v>
      </c>
      <c r="V749" s="2">
        <v>0.87636466095751209</v>
      </c>
      <c r="W749" s="2">
        <v>0.85725261965818367</v>
      </c>
      <c r="X749" s="2">
        <v>0.85282670098271218</v>
      </c>
      <c r="Y749" s="2">
        <v>0.82924939038542433</v>
      </c>
      <c r="Z749" s="2">
        <v>0.79486272675612013</v>
      </c>
      <c r="AA749" s="2">
        <v>0.76799937784331607</v>
      </c>
      <c r="AB749" s="2">
        <v>0.78178120790885652</v>
      </c>
      <c r="AC749" s="9">
        <v>9.5035447939672505E-3</v>
      </c>
      <c r="AD749" s="2"/>
      <c r="AE749" s="2">
        <f t="shared" si="338"/>
        <v>-4.1265704163056707E-2</v>
      </c>
      <c r="AF749" s="2">
        <f t="shared" si="318"/>
        <v>-8.9087982280983399E-2</v>
      </c>
      <c r="AG749" s="2">
        <f t="shared" si="319"/>
        <v>-0.13197299503421042</v>
      </c>
      <c r="AH749" s="2">
        <f t="shared" si="320"/>
        <v>-0.15402263175788133</v>
      </c>
      <c r="AI749" s="2">
        <f t="shared" si="321"/>
        <v>-0.15919891627796792</v>
      </c>
      <c r="AJ749" s="2">
        <f t="shared" si="322"/>
        <v>-0.18723433629492067</v>
      </c>
      <c r="AK749" s="2">
        <f t="shared" si="323"/>
        <v>-0.22958584998413359</v>
      </c>
      <c r="AL749" s="2">
        <f t="shared" si="324"/>
        <v>-0.26396635593464191</v>
      </c>
      <c r="AM749" s="2">
        <f t="shared" si="325"/>
        <v>-0.24618036286682241</v>
      </c>
      <c r="AN749" s="2">
        <f t="shared" si="326"/>
        <v>2.2119921486174166</v>
      </c>
      <c r="AO749" s="2">
        <f t="shared" si="327"/>
        <v>0.3776519852845428</v>
      </c>
      <c r="AP749" s="2">
        <f t="shared" si="328"/>
        <v>0.96341159714854741</v>
      </c>
      <c r="AQ749" s="23">
        <f t="shared" si="311"/>
        <v>3.325784288346914</v>
      </c>
      <c r="AR749" s="2">
        <f t="shared" si="312"/>
        <v>-0.2355569800442448</v>
      </c>
      <c r="AS749" s="2">
        <f t="shared" si="313"/>
        <v>-0.2752045691159965</v>
      </c>
      <c r="AT749" s="2">
        <f t="shared" si="314"/>
        <v>1.0108839407585939</v>
      </c>
      <c r="AU749" s="2">
        <f t="shared" si="315"/>
        <v>6.3119103663381786</v>
      </c>
      <c r="AV749" s="2">
        <f t="shared" si="316"/>
        <v>0.77802966754678582</v>
      </c>
      <c r="AW749" s="27">
        <f t="shared" si="317"/>
        <v>1.2214887414168903E-2</v>
      </c>
      <c r="AX749" s="28">
        <f t="shared" si="329"/>
        <v>1.1295241301040413</v>
      </c>
      <c r="AY749" s="2">
        <v>1E-3</v>
      </c>
      <c r="AZ749" s="2">
        <v>50</v>
      </c>
      <c r="BA749" s="2">
        <f t="shared" si="330"/>
        <v>4.6755879646989733</v>
      </c>
      <c r="BB749" s="2">
        <f t="shared" si="331"/>
        <v>9.495625431105438</v>
      </c>
      <c r="BC749" s="2">
        <f t="shared" si="332"/>
        <v>0.14662326507775814</v>
      </c>
      <c r="BD749" s="2">
        <f t="shared" si="333"/>
        <v>7.7204157313759706E-3</v>
      </c>
      <c r="BE749" s="2">
        <f t="shared" si="334"/>
        <v>9.2578130905007328E-2</v>
      </c>
      <c r="BF749">
        <f t="shared" si="335"/>
        <v>2.1102099433692696</v>
      </c>
      <c r="BG749" s="9">
        <f t="shared" si="336"/>
        <v>8.2524738663941088E-7</v>
      </c>
      <c r="BH749" s="9">
        <f t="shared" si="337"/>
        <v>1.2249108140805706E-6</v>
      </c>
      <c r="BI749" s="2"/>
      <c r="BJ749" s="2"/>
      <c r="BK749" s="2"/>
      <c r="BL749" s="2"/>
      <c r="BM749" s="2"/>
      <c r="BN749" s="2"/>
      <c r="BO749" s="2"/>
      <c r="BP749" s="2"/>
      <c r="BQ749" s="2"/>
      <c r="BR749" s="11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V749" s="6"/>
      <c r="EW749" s="6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6"/>
      <c r="FJ749" s="7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18"/>
      <c r="HI749" s="18"/>
      <c r="HJ749" s="18"/>
      <c r="HK749" s="18"/>
      <c r="HL749" s="18"/>
      <c r="HM749" s="18"/>
      <c r="HN749" s="18"/>
      <c r="HO749" s="18"/>
      <c r="HP749" s="18"/>
      <c r="HQ749" s="18"/>
    </row>
    <row r="750" spans="1:225">
      <c r="A750" s="16">
        <v>118.81263320987122</v>
      </c>
      <c r="B750" s="2">
        <v>8.9452271254091942E-2</v>
      </c>
      <c r="C750" s="2">
        <v>5.661585656901226E-2</v>
      </c>
      <c r="D750" s="2">
        <v>3.7477911115728221E-2</v>
      </c>
      <c r="E750" s="2">
        <v>3.4769910112011269E-2</v>
      </c>
      <c r="F750" s="2">
        <v>2.6738389453547597E-2</v>
      </c>
      <c r="G750" s="2">
        <v>2.0573795387615577E-2</v>
      </c>
      <c r="H750" s="2">
        <v>8.3044572693877165E-3</v>
      </c>
      <c r="I750" s="2">
        <v>6.4785648526125882E-3</v>
      </c>
      <c r="J750" s="2">
        <v>4.4640612442833497E-3</v>
      </c>
      <c r="K750" s="2">
        <v>0.87373283570703786</v>
      </c>
      <c r="L750" s="2">
        <v>0.86467719836699164</v>
      </c>
      <c r="M750" s="2">
        <v>0.84378315232797918</v>
      </c>
      <c r="N750" s="2">
        <v>0.82203235160851285</v>
      </c>
      <c r="O750" s="2">
        <v>0.82572968775610223</v>
      </c>
      <c r="P750" s="2">
        <v>0.81165971740334664</v>
      </c>
      <c r="Q750" s="2">
        <v>0.79347074857744815</v>
      </c>
      <c r="R750" s="2">
        <v>0.75674287639131221</v>
      </c>
      <c r="S750" s="2">
        <v>0.76627013763353236</v>
      </c>
      <c r="T750" s="2">
        <v>0.9631851069611298</v>
      </c>
      <c r="U750" s="2">
        <v>0.92129305493600389</v>
      </c>
      <c r="V750" s="2">
        <v>0.88126106344370736</v>
      </c>
      <c r="W750" s="2">
        <v>0.85680226172052409</v>
      </c>
      <c r="X750" s="2">
        <v>0.85246807720964979</v>
      </c>
      <c r="Y750" s="2">
        <v>0.83223351279096225</v>
      </c>
      <c r="Z750" s="2">
        <v>0.79473539248098513</v>
      </c>
      <c r="AA750" s="2">
        <v>0.76322144124392477</v>
      </c>
      <c r="AB750" s="2">
        <v>0.77073419887781569</v>
      </c>
      <c r="AC750" s="9">
        <v>9.4985250141520067E-3</v>
      </c>
      <c r="AD750" s="2"/>
      <c r="AE750" s="2">
        <f t="shared" si="338"/>
        <v>-3.7509666589135467E-2</v>
      </c>
      <c r="AF750" s="2">
        <f t="shared" si="318"/>
        <v>-8.1977101226279589E-2</v>
      </c>
      <c r="AG750" s="2">
        <f t="shared" si="319"/>
        <v>-0.12640137067209978</v>
      </c>
      <c r="AH750" s="2">
        <f t="shared" si="320"/>
        <v>-0.15454812012224542</v>
      </c>
      <c r="AI750" s="2">
        <f t="shared" si="321"/>
        <v>-0.1596195166139748</v>
      </c>
      <c r="AJ750" s="2">
        <f t="shared" si="322"/>
        <v>-0.18364221312760237</v>
      </c>
      <c r="AK750" s="2">
        <f t="shared" si="323"/>
        <v>-0.22974605937777387</v>
      </c>
      <c r="AL750" s="2">
        <f t="shared" si="324"/>
        <v>-0.27020706536961869</v>
      </c>
      <c r="AM750" s="2">
        <f t="shared" si="325"/>
        <v>-0.26041171339545005</v>
      </c>
      <c r="AN750" s="2">
        <f t="shared" si="326"/>
        <v>2.3907852603303787</v>
      </c>
      <c r="AO750" s="2">
        <f t="shared" si="327"/>
        <v>0.40606235537527491</v>
      </c>
      <c r="AP750" s="2">
        <f t="shared" si="328"/>
        <v>0.97614199797920831</v>
      </c>
      <c r="AQ750" s="23">
        <f t="shared" si="311"/>
        <v>3.3623236259634952</v>
      </c>
      <c r="AR750" s="2">
        <f t="shared" si="312"/>
        <v>-0.23133860349169641</v>
      </c>
      <c r="AS750" s="2">
        <f t="shared" si="313"/>
        <v>-0.27873174454871574</v>
      </c>
      <c r="AT750" s="2">
        <f t="shared" si="314"/>
        <v>1.2083702015258735</v>
      </c>
      <c r="AU750" s="2">
        <f t="shared" si="315"/>
        <v>7.5952417959308223</v>
      </c>
      <c r="AV750" s="2">
        <f t="shared" si="316"/>
        <v>0.77896640342374268</v>
      </c>
      <c r="AW750" s="27">
        <f t="shared" si="317"/>
        <v>1.2193754406356588E-2</v>
      </c>
      <c r="AX750" s="28">
        <f t="shared" si="329"/>
        <v>1.1276450280897334</v>
      </c>
      <c r="AY750" s="2">
        <v>1E-3</v>
      </c>
      <c r="AZ750" s="2">
        <v>50</v>
      </c>
      <c r="BA750" s="2">
        <f t="shared" si="330"/>
        <v>4.3123453826404123</v>
      </c>
      <c r="BB750" s="2">
        <f t="shared" si="331"/>
        <v>8.6308605315545783</v>
      </c>
      <c r="BC750" s="2">
        <f t="shared" si="332"/>
        <v>0.1352322242506328</v>
      </c>
      <c r="BD750" s="2">
        <f t="shared" si="333"/>
        <v>7.8340657474305075E-3</v>
      </c>
      <c r="BE750" s="2">
        <f t="shared" si="334"/>
        <v>8.5743211031516609E-2</v>
      </c>
      <c r="BF750">
        <f t="shared" si="335"/>
        <v>1.7770607969304428</v>
      </c>
      <c r="BG750" s="9">
        <f t="shared" si="336"/>
        <v>6.898218566486964E-7</v>
      </c>
      <c r="BH750" s="9">
        <f t="shared" si="337"/>
        <v>1.3463723741141803E-6</v>
      </c>
      <c r="BI750" s="2"/>
      <c r="BJ750" s="2"/>
      <c r="BK750" s="2"/>
      <c r="BL750" s="2"/>
      <c r="BM750" s="2"/>
      <c r="BN750" s="2"/>
      <c r="BO750" s="2"/>
      <c r="BP750" s="2"/>
      <c r="BQ750" s="2"/>
      <c r="BR750" s="11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V750" s="6"/>
      <c r="EW750" s="6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6"/>
      <c r="FJ750" s="7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18"/>
      <c r="HI750" s="18"/>
      <c r="HJ750" s="18"/>
      <c r="HK750" s="18"/>
      <c r="HL750" s="18"/>
      <c r="HM750" s="18"/>
      <c r="HN750" s="18"/>
      <c r="HO750" s="18"/>
      <c r="HP750" s="18"/>
      <c r="HQ750" s="18"/>
    </row>
    <row r="751" spans="1:225">
      <c r="A751" s="16">
        <v>119.0001904061254</v>
      </c>
      <c r="B751" s="2">
        <v>9.4670245405119507E-2</v>
      </c>
      <c r="C751" s="2">
        <v>5.8416517413207844E-2</v>
      </c>
      <c r="D751" s="2">
        <v>3.9509918196957053E-2</v>
      </c>
      <c r="E751" s="2">
        <v>3.8129597495232093E-2</v>
      </c>
      <c r="F751" s="2">
        <v>2.9728786189438135E-2</v>
      </c>
      <c r="G751" s="2">
        <v>2.2764560472374899E-2</v>
      </c>
      <c r="H751" s="2">
        <v>9.6060592180702026E-3</v>
      </c>
      <c r="I751" s="2">
        <v>7.5856351709342506E-3</v>
      </c>
      <c r="J751" s="2">
        <v>5.3230676992287035E-3</v>
      </c>
      <c r="K751" s="2">
        <v>0.86070671702730961</v>
      </c>
      <c r="L751" s="2">
        <v>0.85666517539584741</v>
      </c>
      <c r="M751" s="2">
        <v>0.84141806863592494</v>
      </c>
      <c r="N751" s="2">
        <v>0.81222576331411811</v>
      </c>
      <c r="O751" s="2">
        <v>0.81796393515018617</v>
      </c>
      <c r="P751" s="2">
        <v>0.80641184709635017</v>
      </c>
      <c r="Q751" s="2">
        <v>0.79166154936127353</v>
      </c>
      <c r="R751" s="2">
        <v>0.75703574214628955</v>
      </c>
      <c r="S751" s="2">
        <v>0.76396575936221311</v>
      </c>
      <c r="T751" s="2">
        <v>0.95537696243242909</v>
      </c>
      <c r="U751" s="2">
        <v>0.91508169280905527</v>
      </c>
      <c r="V751" s="2">
        <v>0.88092798683288198</v>
      </c>
      <c r="W751" s="2">
        <v>0.85035536080935026</v>
      </c>
      <c r="X751" s="2">
        <v>0.84769272133962426</v>
      </c>
      <c r="Y751" s="2">
        <v>0.82917640756872502</v>
      </c>
      <c r="Z751" s="2">
        <v>0.79463618931619795</v>
      </c>
      <c r="AA751" s="2">
        <v>0.76462137731722379</v>
      </c>
      <c r="AB751" s="2">
        <v>0.76928882706144186</v>
      </c>
      <c r="AC751" s="9">
        <v>9.5209435000803977E-3</v>
      </c>
      <c r="AD751" s="2"/>
      <c r="AE751" s="2">
        <f t="shared" si="338"/>
        <v>-4.5649291324713827E-2</v>
      </c>
      <c r="AF751" s="2">
        <f t="shared" si="318"/>
        <v>-8.8741935933464383E-2</v>
      </c>
      <c r="AG751" s="2">
        <f t="shared" si="319"/>
        <v>-0.12677939664467019</v>
      </c>
      <c r="AH751" s="2">
        <f t="shared" si="320"/>
        <v>-0.16210094532491956</v>
      </c>
      <c r="AI751" s="2">
        <f t="shared" si="321"/>
        <v>-0.16523706576818362</v>
      </c>
      <c r="AJ751" s="2">
        <f t="shared" si="322"/>
        <v>-0.1873223508649261</v>
      </c>
      <c r="AK751" s="2">
        <f t="shared" si="323"/>
        <v>-0.2298708925710336</v>
      </c>
      <c r="AL751" s="2">
        <f t="shared" si="324"/>
        <v>-0.26837449928615076</v>
      </c>
      <c r="AM751" s="2">
        <f t="shared" si="325"/>
        <v>-0.2622887921357247</v>
      </c>
      <c r="AN751" s="2">
        <f t="shared" si="326"/>
        <v>2.2978590995660539</v>
      </c>
      <c r="AO751" s="2">
        <f t="shared" si="327"/>
        <v>0.39188027250569629</v>
      </c>
      <c r="AP751" s="2">
        <f t="shared" si="328"/>
        <v>0.97525851219343551</v>
      </c>
      <c r="AQ751" s="23">
        <f t="shared" si="311"/>
        <v>3.3442567664813159</v>
      </c>
      <c r="AR751" s="2">
        <f t="shared" si="312"/>
        <v>-0.2336213151671038</v>
      </c>
      <c r="AS751" s="2">
        <f t="shared" si="313"/>
        <v>-0.27834481114241066</v>
      </c>
      <c r="AT751" s="2">
        <f t="shared" si="314"/>
        <v>1.1403029771671775</v>
      </c>
      <c r="AU751" s="2">
        <f t="shared" si="315"/>
        <v>7.1520895532655295</v>
      </c>
      <c r="AV751" s="2">
        <f t="shared" si="316"/>
        <v>0.77799836286572566</v>
      </c>
      <c r="AW751" s="27">
        <f t="shared" si="317"/>
        <v>1.223774233278639E-2</v>
      </c>
      <c r="AX751" s="28">
        <f t="shared" si="329"/>
        <v>1.1288045443549286</v>
      </c>
      <c r="AY751" s="2">
        <v>1E-3</v>
      </c>
      <c r="AZ751" s="2">
        <v>50</v>
      </c>
      <c r="BA751" s="2">
        <f t="shared" si="330"/>
        <v>4.4887864751191939</v>
      </c>
      <c r="BB751" s="2">
        <f t="shared" si="331"/>
        <v>9.0656049804306829</v>
      </c>
      <c r="BC751" s="2">
        <f t="shared" si="332"/>
        <v>0.14076529715364494</v>
      </c>
      <c r="BD751" s="2">
        <f t="shared" si="333"/>
        <v>7.7635452541601488E-3</v>
      </c>
      <c r="BE751" s="2">
        <f t="shared" si="334"/>
        <v>8.9070439699156623E-2</v>
      </c>
      <c r="BF751">
        <f t="shared" si="335"/>
        <v>1.9433432338028973</v>
      </c>
      <c r="BG751" s="9">
        <f t="shared" si="336"/>
        <v>7.6482726484468759E-7</v>
      </c>
      <c r="BH751" s="9">
        <f t="shared" si="337"/>
        <v>1.2768359800578988E-6</v>
      </c>
      <c r="BI751" s="2"/>
      <c r="BJ751" s="2"/>
      <c r="BK751" s="2"/>
      <c r="BL751" s="2"/>
      <c r="BM751" s="2"/>
      <c r="BN751" s="2"/>
      <c r="BO751" s="2"/>
      <c r="BP751" s="2"/>
      <c r="BQ751" s="2"/>
      <c r="BR751" s="11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V751" s="6"/>
      <c r="EW751" s="6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6"/>
      <c r="FJ751" s="7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18"/>
      <c r="HI751" s="18"/>
      <c r="HJ751" s="18"/>
      <c r="HK751" s="18"/>
      <c r="HL751" s="18"/>
      <c r="HM751" s="18"/>
      <c r="HN751" s="18"/>
      <c r="HO751" s="18"/>
      <c r="HP751" s="18"/>
      <c r="HQ751" s="18"/>
    </row>
    <row r="752" spans="1:225">
      <c r="A752" s="16">
        <v>119.17480857682796</v>
      </c>
      <c r="B752" s="2">
        <v>9.3282197144994722E-2</v>
      </c>
      <c r="C752" s="2">
        <v>5.9063612666276841E-2</v>
      </c>
      <c r="D752" s="2">
        <v>4.0363990990647358E-2</v>
      </c>
      <c r="E752" s="2">
        <v>3.5650399743120939E-2</v>
      </c>
      <c r="F752" s="2">
        <v>2.975345918110139E-2</v>
      </c>
      <c r="G752" s="2">
        <v>2.17099599051249E-2</v>
      </c>
      <c r="H752" s="2">
        <v>8.9381664196195483E-3</v>
      </c>
      <c r="I752" s="2">
        <v>7.0108010797797476E-3</v>
      </c>
      <c r="J752" s="2">
        <v>4.8701961991062569E-3</v>
      </c>
      <c r="K752" s="2">
        <v>0.86685807182999586</v>
      </c>
      <c r="L752" s="2">
        <v>0.86065358175351248</v>
      </c>
      <c r="M752" s="2">
        <v>0.84336892521400952</v>
      </c>
      <c r="N752" s="2">
        <v>0.82576563346570986</v>
      </c>
      <c r="O752" s="2">
        <v>0.826197630379786</v>
      </c>
      <c r="P752" s="2">
        <v>0.80990051146359454</v>
      </c>
      <c r="Q752" s="2">
        <v>0.7950844368776393</v>
      </c>
      <c r="R752" s="2">
        <v>0.76041459768263042</v>
      </c>
      <c r="S752" s="2">
        <v>0.77391412645673685</v>
      </c>
      <c r="T752" s="2">
        <v>0.96014026897499061</v>
      </c>
      <c r="U752" s="2">
        <v>0.91971719441978927</v>
      </c>
      <c r="V752" s="2">
        <v>0.88373291620465688</v>
      </c>
      <c r="W752" s="2">
        <v>0.86141603320883076</v>
      </c>
      <c r="X752" s="2">
        <v>0.85595108956088739</v>
      </c>
      <c r="Y752" s="2">
        <v>0.83161047136871946</v>
      </c>
      <c r="Z752" s="2">
        <v>0.79868351623162404</v>
      </c>
      <c r="AA752" s="2">
        <v>0.76742539876241012</v>
      </c>
      <c r="AB752" s="2">
        <v>0.77878432265584308</v>
      </c>
      <c r="AC752" s="9">
        <v>9.5544245679339505E-3</v>
      </c>
      <c r="AD752" s="2"/>
      <c r="AE752" s="2">
        <f t="shared" si="338"/>
        <v>-4.0675891678179948E-2</v>
      </c>
      <c r="AF752" s="2">
        <f t="shared" si="318"/>
        <v>-8.3689053565101354E-2</v>
      </c>
      <c r="AG752" s="2">
        <f t="shared" si="319"/>
        <v>-0.12360039298546363</v>
      </c>
      <c r="AH752" s="2">
        <f t="shared" si="320"/>
        <v>-0.14917769356944072</v>
      </c>
      <c r="AI752" s="2">
        <f t="shared" si="321"/>
        <v>-0.15554204283630274</v>
      </c>
      <c r="AJ752" s="2">
        <f t="shared" si="322"/>
        <v>-0.18439113124407869</v>
      </c>
      <c r="AK752" s="2">
        <f t="shared" si="323"/>
        <v>-0.2247905115193877</v>
      </c>
      <c r="AL752" s="2">
        <f t="shared" si="324"/>
        <v>-0.26471400455460442</v>
      </c>
      <c r="AM752" s="2">
        <f t="shared" si="325"/>
        <v>-0.25002113581531038</v>
      </c>
      <c r="AN752" s="2">
        <f t="shared" si="326"/>
        <v>2.2777868487679025</v>
      </c>
      <c r="AO752" s="2">
        <f t="shared" si="327"/>
        <v>0.38763969441578411</v>
      </c>
      <c r="AP752" s="2">
        <f t="shared" si="328"/>
        <v>0.97235888983119201</v>
      </c>
      <c r="AQ752" s="23">
        <f t="shared" si="311"/>
        <v>3.3387889346243953</v>
      </c>
      <c r="AR752" s="2">
        <f t="shared" si="312"/>
        <v>-0.22930696005869794</v>
      </c>
      <c r="AS752" s="2">
        <f t="shared" si="313"/>
        <v>-0.27389147117886553</v>
      </c>
      <c r="AT752" s="2">
        <f t="shared" si="314"/>
        <v>1.1367593176065751</v>
      </c>
      <c r="AU752" s="2">
        <f t="shared" si="315"/>
        <v>7.1334517233364236</v>
      </c>
      <c r="AV752" s="2">
        <f t="shared" si="316"/>
        <v>0.78140445016498128</v>
      </c>
      <c r="AW752" s="27">
        <f t="shared" si="317"/>
        <v>1.222724616671518E-2</v>
      </c>
      <c r="AX752" s="28">
        <f t="shared" si="329"/>
        <v>1.1289983119098765</v>
      </c>
      <c r="AY752" s="2">
        <v>1E-3</v>
      </c>
      <c r="AZ752" s="2">
        <v>50</v>
      </c>
      <c r="BA752" s="2">
        <f t="shared" si="330"/>
        <v>4.5434025834560687</v>
      </c>
      <c r="BB752" s="2">
        <f t="shared" si="331"/>
        <v>9.1897121121812475</v>
      </c>
      <c r="BC752" s="2">
        <f t="shared" si="332"/>
        <v>0.14247802124110823</v>
      </c>
      <c r="BD752" s="2">
        <f t="shared" si="333"/>
        <v>7.751884149066187E-3</v>
      </c>
      <c r="BE752" s="2">
        <f t="shared" si="334"/>
        <v>9.0097584464347236E-2</v>
      </c>
      <c r="BF752">
        <f t="shared" si="335"/>
        <v>1.9926278673204798</v>
      </c>
      <c r="BG752" s="9">
        <f t="shared" si="336"/>
        <v>7.2985373585832441E-7</v>
      </c>
      <c r="BH752" s="9">
        <f t="shared" si="337"/>
        <v>1.2641066356012769E-6</v>
      </c>
      <c r="BI752" s="2"/>
      <c r="BJ752" s="2"/>
      <c r="BK752" s="2"/>
      <c r="BL752" s="2"/>
      <c r="BM752" s="2"/>
      <c r="BN752" s="2"/>
      <c r="BO752" s="2"/>
      <c r="BP752" s="2"/>
      <c r="BQ752" s="2"/>
      <c r="BR752" s="11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V752" s="6"/>
      <c r="EW752" s="6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6"/>
      <c r="FJ752" s="7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18"/>
      <c r="HI752" s="18"/>
      <c r="HJ752" s="18"/>
      <c r="HK752" s="18"/>
      <c r="HL752" s="18"/>
      <c r="HM752" s="18"/>
      <c r="HN752" s="18"/>
      <c r="HO752" s="18"/>
      <c r="HP752" s="18"/>
      <c r="HQ752" s="18"/>
    </row>
    <row r="753" spans="1:225">
      <c r="A753" s="16">
        <v>119.34458827564954</v>
      </c>
      <c r="B753" s="2">
        <v>9.292932304103696E-2</v>
      </c>
      <c r="C753" s="2">
        <v>5.967228025033712E-2</v>
      </c>
      <c r="D753" s="2">
        <v>3.9100288385291851E-2</v>
      </c>
      <c r="E753" s="2">
        <v>3.6744141914029443E-2</v>
      </c>
      <c r="F753" s="2">
        <v>3.0562376919313648E-2</v>
      </c>
      <c r="G753" s="2">
        <v>2.2424853490778572E-2</v>
      </c>
      <c r="H753" s="2">
        <v>9.4526927054126002E-3</v>
      </c>
      <c r="I753" s="2">
        <v>7.4623621115116473E-3</v>
      </c>
      <c r="J753" s="2">
        <v>5.2342864831368165E-3</v>
      </c>
      <c r="K753" s="2">
        <v>0.87425705643207108</v>
      </c>
      <c r="L753" s="2">
        <v>0.86776715993402287</v>
      </c>
      <c r="M753" s="2">
        <v>0.85675595272999161</v>
      </c>
      <c r="N753" s="2">
        <v>0.82494301220500177</v>
      </c>
      <c r="O753" s="2">
        <v>0.82677363373179913</v>
      </c>
      <c r="P753" s="2">
        <v>0.81329429158967403</v>
      </c>
      <c r="Q753" s="2">
        <v>0.79673880439402023</v>
      </c>
      <c r="R753" s="2">
        <v>0.77319485816096301</v>
      </c>
      <c r="S753" s="2">
        <v>0.77601536218620171</v>
      </c>
      <c r="T753" s="2">
        <v>0.96718637947310804</v>
      </c>
      <c r="U753" s="2">
        <v>0.92743944018435998</v>
      </c>
      <c r="V753" s="2">
        <v>0.8958562411152835</v>
      </c>
      <c r="W753" s="2">
        <v>0.86168715411903118</v>
      </c>
      <c r="X753" s="2">
        <v>0.85733601065111276</v>
      </c>
      <c r="Y753" s="2">
        <v>0.83571914508045264</v>
      </c>
      <c r="Z753" s="2">
        <v>0.80062537770521658</v>
      </c>
      <c r="AA753" s="2">
        <v>0.78065722027247464</v>
      </c>
      <c r="AB753" s="2">
        <v>0.78124964866933855</v>
      </c>
      <c r="AC753" s="9">
        <v>9.5879056118683154E-3</v>
      </c>
      <c r="AD753" s="2"/>
      <c r="AE753" s="2">
        <f t="shared" si="338"/>
        <v>-3.3364062211328663E-2</v>
      </c>
      <c r="AF753" s="2">
        <f t="shared" si="318"/>
        <v>-7.532778023403508E-2</v>
      </c>
      <c r="AG753" s="2">
        <f t="shared" si="319"/>
        <v>-0.1099753240637474</v>
      </c>
      <c r="AH753" s="2">
        <f t="shared" si="320"/>
        <v>-0.14886300444991296</v>
      </c>
      <c r="AI753" s="2">
        <f t="shared" si="321"/>
        <v>-0.15392535945416869</v>
      </c>
      <c r="AJ753" s="2">
        <f t="shared" si="322"/>
        <v>-0.17946267320227041</v>
      </c>
      <c r="AK753" s="2">
        <f t="shared" si="323"/>
        <v>-0.22236213456829373</v>
      </c>
      <c r="AL753" s="2">
        <f t="shared" si="324"/>
        <v>-0.24761912398534047</v>
      </c>
      <c r="AM753" s="2">
        <f t="shared" si="325"/>
        <v>-0.24686052763487357</v>
      </c>
      <c r="AN753" s="2">
        <f t="shared" si="326"/>
        <v>2.2897900340315167</v>
      </c>
      <c r="AO753" s="2">
        <f t="shared" si="327"/>
        <v>0.38850728464589929</v>
      </c>
      <c r="AP753" s="2">
        <f t="shared" si="328"/>
        <v>0.97525151306833757</v>
      </c>
      <c r="AQ753" s="23">
        <f t="shared" si="311"/>
        <v>3.3399101587823892</v>
      </c>
      <c r="AR753" s="2">
        <f t="shared" si="312"/>
        <v>-0.22722837737548329</v>
      </c>
      <c r="AS753" s="2">
        <f t="shared" si="313"/>
        <v>-0.25722418174642719</v>
      </c>
      <c r="AT753" s="2">
        <f t="shared" si="314"/>
        <v>0.76479497590252687</v>
      </c>
      <c r="AU753" s="2">
        <f t="shared" si="315"/>
        <v>4.7263275448220634</v>
      </c>
      <c r="AV753" s="2">
        <f t="shared" si="316"/>
        <v>0.78748979794570806</v>
      </c>
      <c r="AW753" s="27">
        <f t="shared" si="317"/>
        <v>1.2175275967866361E-2</v>
      </c>
      <c r="AX753" s="28">
        <f t="shared" si="329"/>
        <v>1.1286195833529795</v>
      </c>
      <c r="AY753" s="2">
        <v>1E-3</v>
      </c>
      <c r="AZ753" s="2">
        <v>50</v>
      </c>
      <c r="BA753" s="2">
        <f t="shared" si="330"/>
        <v>4.5321568111123636</v>
      </c>
      <c r="BB753" s="2">
        <f t="shared" si="331"/>
        <v>9.1400523870096517</v>
      </c>
      <c r="BC753" s="2">
        <f t="shared" si="332"/>
        <v>0.14212536145333296</v>
      </c>
      <c r="BD753" s="2">
        <f t="shared" si="333"/>
        <v>7.7747091473132609E-3</v>
      </c>
      <c r="BE753" s="2">
        <f t="shared" si="334"/>
        <v>8.9886196501527849E-2</v>
      </c>
      <c r="BF753">
        <f t="shared" si="335"/>
        <v>1.9729398577052604</v>
      </c>
      <c r="BG753" s="9">
        <f t="shared" si="336"/>
        <v>7.5378983976107644E-7</v>
      </c>
      <c r="BH753" s="9">
        <f t="shared" si="337"/>
        <v>1.279853243966855E-6</v>
      </c>
      <c r="BI753" s="2"/>
      <c r="BJ753" s="2"/>
      <c r="BK753" s="2"/>
      <c r="BL753" s="2"/>
      <c r="BM753" s="2"/>
      <c r="BN753" s="2"/>
      <c r="BO753" s="2"/>
      <c r="BP753" s="2"/>
      <c r="BQ753" s="2"/>
      <c r="BR753" s="11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V753" s="6"/>
      <c r="EW753" s="6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6"/>
      <c r="FJ753" s="7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18"/>
      <c r="HI753" s="18"/>
      <c r="HJ753" s="18"/>
      <c r="HK753" s="18"/>
      <c r="HL753" s="18"/>
      <c r="HM753" s="18"/>
      <c r="HN753" s="18"/>
      <c r="HO753" s="18"/>
      <c r="HP753" s="18"/>
      <c r="HQ753" s="18"/>
    </row>
    <row r="754" spans="1:225">
      <c r="A754" s="16">
        <v>119.5135392712502</v>
      </c>
      <c r="B754" s="2">
        <v>9.2152616984343877E-2</v>
      </c>
      <c r="C754" s="2">
        <v>5.837119615213171E-2</v>
      </c>
      <c r="D754" s="2">
        <v>3.8902197732842779E-2</v>
      </c>
      <c r="E754" s="2">
        <v>3.7267720147630704E-2</v>
      </c>
      <c r="F754" s="2">
        <v>3.0110810143061613E-2</v>
      </c>
      <c r="G754" s="2">
        <v>2.3446924580008677E-2</v>
      </c>
      <c r="H754" s="2">
        <v>1.0158513687566468E-2</v>
      </c>
      <c r="I754" s="2">
        <v>8.0800270771084638E-3</v>
      </c>
      <c r="J754" s="2">
        <v>5.7317440024924875E-3</v>
      </c>
      <c r="K754" s="2">
        <v>0.87776356612888595</v>
      </c>
      <c r="L754" s="2">
        <v>0.87431560917347795</v>
      </c>
      <c r="M754" s="2">
        <v>0.86582885271809673</v>
      </c>
      <c r="N754" s="2">
        <v>0.82637050063969075</v>
      </c>
      <c r="O754" s="2">
        <v>0.82811983055030847</v>
      </c>
      <c r="P754" s="2">
        <v>0.81409354502461251</v>
      </c>
      <c r="Q754" s="2">
        <v>0.7951862916587713</v>
      </c>
      <c r="R754" s="2">
        <v>0.77422926442455142</v>
      </c>
      <c r="S754" s="2">
        <v>0.78424296968501994</v>
      </c>
      <c r="T754" s="2">
        <v>0.9699161831132298</v>
      </c>
      <c r="U754" s="2">
        <v>0.93268680532560966</v>
      </c>
      <c r="V754" s="2">
        <v>0.90473105045093949</v>
      </c>
      <c r="W754" s="2">
        <v>0.86363822078732144</v>
      </c>
      <c r="X754" s="2">
        <v>0.85823064069337007</v>
      </c>
      <c r="Y754" s="2">
        <v>0.83754046960462114</v>
      </c>
      <c r="Z754" s="2">
        <v>0.80023691479986392</v>
      </c>
      <c r="AA754" s="2">
        <v>0.78230929150165984</v>
      </c>
      <c r="AB754" s="2">
        <v>0.78997471368751238</v>
      </c>
      <c r="AC754" s="9">
        <v>9.587654834820214E-3</v>
      </c>
      <c r="AD754" s="2"/>
      <c r="AE754" s="2">
        <f t="shared" si="338"/>
        <v>-3.0545620379813985E-2</v>
      </c>
      <c r="AF754" s="2">
        <f t="shared" si="318"/>
        <v>-6.96858201000988E-2</v>
      </c>
      <c r="AG754" s="2">
        <f t="shared" si="319"/>
        <v>-0.10011756127164564</v>
      </c>
      <c r="AH754" s="2">
        <f t="shared" si="320"/>
        <v>-0.14660132380886789</v>
      </c>
      <c r="AI754" s="2">
        <f t="shared" si="321"/>
        <v>-0.15288240362071134</v>
      </c>
      <c r="AJ754" s="2">
        <f t="shared" si="322"/>
        <v>-0.17728569453441617</v>
      </c>
      <c r="AK754" s="2">
        <f t="shared" si="323"/>
        <v>-0.22284745165621067</v>
      </c>
      <c r="AL754" s="2">
        <f t="shared" si="324"/>
        <v>-0.24550510320241239</v>
      </c>
      <c r="AM754" s="2">
        <f t="shared" si="325"/>
        <v>-0.2357543420238272</v>
      </c>
      <c r="AN754" s="2">
        <f t="shared" si="326"/>
        <v>2.2891307439177186</v>
      </c>
      <c r="AO754" s="2">
        <f t="shared" si="327"/>
        <v>0.38775820022771279</v>
      </c>
      <c r="AP754" s="2">
        <f t="shared" si="328"/>
        <v>0.96422384030141217</v>
      </c>
      <c r="AQ754" s="23">
        <f t="shared" si="311"/>
        <v>3.3389421626842108</v>
      </c>
      <c r="AR754" s="2">
        <f t="shared" si="312"/>
        <v>-0.22917886264805765</v>
      </c>
      <c r="AS754" s="2">
        <f t="shared" si="313"/>
        <v>-0.25588724198625906</v>
      </c>
      <c r="AT754" s="2">
        <f t="shared" si="314"/>
        <v>0.68097638188832221</v>
      </c>
      <c r="AU754" s="2">
        <f t="shared" si="315"/>
        <v>4.1814863426232147</v>
      </c>
      <c r="AV754" s="2">
        <f t="shared" si="316"/>
        <v>0.78696173697795979</v>
      </c>
      <c r="AW754" s="27">
        <f t="shared" si="317"/>
        <v>1.2183127062362796E-2</v>
      </c>
      <c r="AX754" s="28">
        <f t="shared" si="329"/>
        <v>1.1287145963975964</v>
      </c>
      <c r="AY754" s="2">
        <v>1E-3</v>
      </c>
      <c r="AZ754" s="2">
        <v>50</v>
      </c>
      <c r="BA754" s="2">
        <f t="shared" si="330"/>
        <v>4.5418643104786245</v>
      </c>
      <c r="BB754" s="2">
        <f t="shared" si="331"/>
        <v>9.1663959554353518</v>
      </c>
      <c r="BC754" s="2">
        <f t="shared" si="332"/>
        <v>0.14242978204461856</v>
      </c>
      <c r="BD754" s="2">
        <f t="shared" si="333"/>
        <v>7.7689703338962987E-3</v>
      </c>
      <c r="BE754" s="2">
        <f t="shared" si="334"/>
        <v>9.0068672662775739E-2</v>
      </c>
      <c r="BF754">
        <f t="shared" si="335"/>
        <v>1.9833928242675056</v>
      </c>
      <c r="BG754" s="9">
        <f t="shared" si="336"/>
        <v>7.8823373907997751E-7</v>
      </c>
      <c r="BH754" s="9">
        <f t="shared" si="337"/>
        <v>1.2786154851879813E-6</v>
      </c>
      <c r="BI754" s="2"/>
      <c r="BJ754" s="2"/>
      <c r="BK754" s="2"/>
      <c r="BL754" s="2"/>
      <c r="BM754" s="2"/>
      <c r="BN754" s="2"/>
      <c r="BO754" s="2"/>
      <c r="BP754" s="2"/>
      <c r="BQ754" s="2"/>
      <c r="BR754" s="11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V754" s="6"/>
      <c r="EW754" s="6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6"/>
      <c r="FJ754" s="7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18"/>
      <c r="HI754" s="18"/>
      <c r="HJ754" s="18"/>
      <c r="HK754" s="18"/>
      <c r="HL754" s="18"/>
      <c r="HM754" s="18"/>
      <c r="HN754" s="18"/>
      <c r="HO754" s="18"/>
      <c r="HP754" s="18"/>
      <c r="HQ754" s="18"/>
    </row>
    <row r="755" spans="1:225">
      <c r="A755" s="16">
        <v>119.69302022159876</v>
      </c>
      <c r="B755" s="2">
        <v>9.1024673392022054E-2</v>
      </c>
      <c r="C755" s="2">
        <v>5.8996559777124952E-2</v>
      </c>
      <c r="D755" s="2">
        <v>3.9827868676655144E-2</v>
      </c>
      <c r="E755" s="2">
        <v>3.4022242495586774E-2</v>
      </c>
      <c r="F755" s="2">
        <v>2.6637215047079464E-2</v>
      </c>
      <c r="G755" s="2">
        <v>1.9997005959307274E-2</v>
      </c>
      <c r="H755" s="2">
        <v>7.7726607500876038E-3</v>
      </c>
      <c r="I755" s="2">
        <v>6.0013783745067996E-3</v>
      </c>
      <c r="J755" s="2">
        <v>4.0716735755632893E-3</v>
      </c>
      <c r="K755" s="2">
        <v>0.88937883058464651</v>
      </c>
      <c r="L755" s="2">
        <v>0.87156310140630699</v>
      </c>
      <c r="M755" s="2">
        <v>0.86004513526506798</v>
      </c>
      <c r="N755" s="2">
        <v>0.84934697096139788</v>
      </c>
      <c r="O755" s="2">
        <v>0.84628180076259563</v>
      </c>
      <c r="P755" s="2">
        <v>0.8302969141858596</v>
      </c>
      <c r="Q755" s="2">
        <v>0.81792055337593028</v>
      </c>
      <c r="R755" s="2">
        <v>0.78086483004843654</v>
      </c>
      <c r="S755" s="2">
        <v>0.7873631803616814</v>
      </c>
      <c r="T755" s="2">
        <v>0.98040350397666853</v>
      </c>
      <c r="U755" s="2">
        <v>0.93055966118343192</v>
      </c>
      <c r="V755" s="2">
        <v>0.89987300394172309</v>
      </c>
      <c r="W755" s="2">
        <v>0.8833692134569846</v>
      </c>
      <c r="X755" s="2">
        <v>0.87291901580967513</v>
      </c>
      <c r="Y755" s="2">
        <v>0.85029392014516691</v>
      </c>
      <c r="Z755" s="2">
        <v>0.81978270911173878</v>
      </c>
      <c r="AA755" s="2">
        <v>0.7868662084229433</v>
      </c>
      <c r="AB755" s="2">
        <v>0.79143485393724466</v>
      </c>
      <c r="AC755" s="9">
        <v>9.5759424088070633E-3</v>
      </c>
      <c r="AD755" s="2"/>
      <c r="AE755" s="2">
        <f t="shared" si="338"/>
        <v>-1.9791053306956682E-2</v>
      </c>
      <c r="AF755" s="2">
        <f t="shared" si="318"/>
        <v>-7.1969087616805788E-2</v>
      </c>
      <c r="AG755" s="2">
        <f t="shared" si="319"/>
        <v>-0.10550163234573655</v>
      </c>
      <c r="AH755" s="2">
        <f t="shared" si="320"/>
        <v>-0.12401203048700131</v>
      </c>
      <c r="AI755" s="2">
        <f t="shared" si="321"/>
        <v>-0.1359124928410714</v>
      </c>
      <c r="AJ755" s="2">
        <f t="shared" si="322"/>
        <v>-0.16217320086272871</v>
      </c>
      <c r="AK755" s="2">
        <f t="shared" si="323"/>
        <v>-0.19871596272772077</v>
      </c>
      <c r="AL755" s="2">
        <f t="shared" si="324"/>
        <v>-0.23969704702059641</v>
      </c>
      <c r="AM755" s="2">
        <f t="shared" si="325"/>
        <v>-0.23390771013977385</v>
      </c>
      <c r="AN755" s="2">
        <f t="shared" si="326"/>
        <v>2.2435870860660918</v>
      </c>
      <c r="AO755" s="2">
        <f t="shared" si="327"/>
        <v>0.37894877259050802</v>
      </c>
      <c r="AP755" s="2">
        <f t="shared" si="328"/>
        <v>0.97470060812685955</v>
      </c>
      <c r="AQ755" s="23">
        <f t="shared" si="311"/>
        <v>3.327483077916364</v>
      </c>
      <c r="AR755" s="2">
        <f t="shared" si="312"/>
        <v>-0.20099007010844533</v>
      </c>
      <c r="AS755" s="2">
        <f t="shared" si="313"/>
        <v>-0.24735321704263349</v>
      </c>
      <c r="AT755" s="2">
        <f t="shared" si="314"/>
        <v>1.1821087177327114</v>
      </c>
      <c r="AU755" s="2">
        <f t="shared" si="315"/>
        <v>7.4554954245772871</v>
      </c>
      <c r="AV755" s="2">
        <f t="shared" si="316"/>
        <v>0.80329128728706123</v>
      </c>
      <c r="AW755" s="27">
        <f t="shared" si="317"/>
        <v>1.1920884192766103E-2</v>
      </c>
      <c r="AX755" s="28">
        <f t="shared" si="329"/>
        <v>1.1275993702958647</v>
      </c>
      <c r="AY755" s="2">
        <v>1E-3</v>
      </c>
      <c r="AZ755" s="2">
        <v>50</v>
      </c>
      <c r="BA755" s="2">
        <f t="shared" si="330"/>
        <v>4.6581373486070543</v>
      </c>
      <c r="BB755" s="2">
        <f t="shared" si="331"/>
        <v>9.3196044410367982</v>
      </c>
      <c r="BC755" s="2">
        <f t="shared" si="332"/>
        <v>0.1460760256014968</v>
      </c>
      <c r="BD755" s="2">
        <f t="shared" si="333"/>
        <v>7.8368688295757851E-3</v>
      </c>
      <c r="BE755" s="2">
        <f t="shared" si="334"/>
        <v>9.2251096941250665E-2</v>
      </c>
      <c r="BF755">
        <f t="shared" si="335"/>
        <v>2.0435497221118757</v>
      </c>
      <c r="BG755" s="9">
        <f t="shared" si="336"/>
        <v>6.7315405747921584E-7</v>
      </c>
      <c r="BH755" s="9">
        <f t="shared" si="337"/>
        <v>1.2921260895081105E-6</v>
      </c>
      <c r="BI755" s="2"/>
      <c r="BJ755" s="2"/>
      <c r="BK755" s="2"/>
      <c r="BL755" s="2"/>
      <c r="BM755" s="2"/>
      <c r="BN755" s="2"/>
      <c r="BO755" s="2"/>
      <c r="BP755" s="2"/>
      <c r="BQ755" s="2"/>
      <c r="BR755" s="11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V755" s="6"/>
      <c r="EW755" s="6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6"/>
      <c r="FJ755" s="7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18"/>
      <c r="HI755" s="18"/>
      <c r="HJ755" s="18"/>
      <c r="HK755" s="18"/>
      <c r="HL755" s="18"/>
      <c r="HM755" s="18"/>
      <c r="HN755" s="18"/>
      <c r="HO755" s="18"/>
      <c r="HP755" s="18"/>
      <c r="HQ755" s="18"/>
    </row>
    <row r="756" spans="1:225">
      <c r="A756" s="16">
        <v>119.87248898575656</v>
      </c>
      <c r="B756" s="2">
        <v>8.8845907700545984E-2</v>
      </c>
      <c r="C756" s="2">
        <v>5.8328300379896753E-2</v>
      </c>
      <c r="D756" s="2">
        <v>3.9496023982151893E-2</v>
      </c>
      <c r="E756" s="2">
        <v>3.1242322703474094E-2</v>
      </c>
      <c r="F756" s="2">
        <v>2.4201732778902287E-2</v>
      </c>
      <c r="G756" s="2">
        <v>1.9315487569390929E-2</v>
      </c>
      <c r="H756" s="2">
        <v>7.2439048888894601E-3</v>
      </c>
      <c r="I756" s="2">
        <v>5.5386206454787991E-3</v>
      </c>
      <c r="J756" s="2">
        <v>3.702925217263679E-3</v>
      </c>
      <c r="K756" s="2">
        <v>0.87902516577803913</v>
      </c>
      <c r="L756" s="2">
        <v>0.86560589226632068</v>
      </c>
      <c r="M756" s="2">
        <v>0.84834168442109525</v>
      </c>
      <c r="N756" s="2">
        <v>0.85140356978786358</v>
      </c>
      <c r="O756" s="2">
        <v>0.85261025104761512</v>
      </c>
      <c r="P756" s="2">
        <v>0.82986992166458395</v>
      </c>
      <c r="Q756" s="2">
        <v>0.80920529332642899</v>
      </c>
      <c r="R756" s="2">
        <v>0.77138492567483052</v>
      </c>
      <c r="S756" s="2">
        <v>0.77483149883410651</v>
      </c>
      <c r="T756" s="2">
        <v>0.96787107347858514</v>
      </c>
      <c r="U756" s="2">
        <v>0.92393419264621746</v>
      </c>
      <c r="V756" s="2">
        <v>0.88783770840324716</v>
      </c>
      <c r="W756" s="2">
        <v>0.88264589249133762</v>
      </c>
      <c r="X756" s="2">
        <v>0.87681198382651737</v>
      </c>
      <c r="Y756" s="2">
        <v>0.8491854092339749</v>
      </c>
      <c r="Z756" s="2">
        <v>0.81051335111596057</v>
      </c>
      <c r="AA756" s="2">
        <v>0.77692354632030936</v>
      </c>
      <c r="AB756" s="2">
        <v>0.77853442405137019</v>
      </c>
      <c r="AC756" s="9">
        <v>9.564229974143322E-3</v>
      </c>
      <c r="AD756" s="2"/>
      <c r="AE756" s="2">
        <f t="shared" si="338"/>
        <v>-3.2656389131123918E-2</v>
      </c>
      <c r="AF756" s="2">
        <f t="shared" si="318"/>
        <v>-7.9114429956574445E-2</v>
      </c>
      <c r="AG756" s="2">
        <f t="shared" si="319"/>
        <v>-0.1189663134999125</v>
      </c>
      <c r="AH756" s="2">
        <f t="shared" si="320"/>
        <v>-0.12483118656744183</v>
      </c>
      <c r="AI756" s="2">
        <f t="shared" si="321"/>
        <v>-0.13146269519643508</v>
      </c>
      <c r="AJ756" s="2">
        <f t="shared" si="322"/>
        <v>-0.16347773107881816</v>
      </c>
      <c r="AK756" s="2">
        <f t="shared" si="323"/>
        <v>-0.21008746525119668</v>
      </c>
      <c r="AL756" s="2">
        <f t="shared" si="324"/>
        <v>-0.2524133294398499</v>
      </c>
      <c r="AM756" s="2">
        <f t="shared" si="325"/>
        <v>-0.25034207025104643</v>
      </c>
      <c r="AN756" s="2">
        <f t="shared" si="326"/>
        <v>2.2952950140282682</v>
      </c>
      <c r="AO756" s="2">
        <f t="shared" si="327"/>
        <v>0.3884214978754138</v>
      </c>
      <c r="AP756" s="2">
        <f t="shared" si="328"/>
        <v>0.98001989271592993</v>
      </c>
      <c r="AQ756" s="23">
        <f t="shared" si="311"/>
        <v>3.3397993516303064</v>
      </c>
      <c r="AR756" s="2">
        <f t="shared" si="312"/>
        <v>-0.21170263227836858</v>
      </c>
      <c r="AS756" s="2">
        <f t="shared" si="313"/>
        <v>-0.25956777491459376</v>
      </c>
      <c r="AT756" s="2">
        <f t="shared" si="314"/>
        <v>1.2204046991486266</v>
      </c>
      <c r="AU756" s="2">
        <f t="shared" si="315"/>
        <v>7.6928248756479833</v>
      </c>
      <c r="AV756" s="2">
        <f t="shared" si="316"/>
        <v>0.79426737744415998</v>
      </c>
      <c r="AW756" s="27">
        <f t="shared" si="317"/>
        <v>1.2041574721247724E-2</v>
      </c>
      <c r="AX756" s="28">
        <f t="shared" si="329"/>
        <v>1.1277840831983388</v>
      </c>
      <c r="AY756" s="2">
        <v>1E-3</v>
      </c>
      <c r="AZ756" s="2">
        <v>50</v>
      </c>
      <c r="BA756" s="2">
        <f t="shared" si="330"/>
        <v>4.5332671321865776</v>
      </c>
      <c r="BB756" s="2">
        <f t="shared" si="331"/>
        <v>9.0829041578562819</v>
      </c>
      <c r="BC756" s="2">
        <f t="shared" si="332"/>
        <v>0.14216018036860414</v>
      </c>
      <c r="BD756" s="2">
        <f t="shared" si="333"/>
        <v>7.8255410365445453E-3</v>
      </c>
      <c r="BE756" s="2">
        <f t="shared" si="334"/>
        <v>8.9907069793053296E-2</v>
      </c>
      <c r="BF756">
        <f t="shared" si="335"/>
        <v>1.9502501397329666</v>
      </c>
      <c r="BG756" s="9">
        <f t="shared" si="336"/>
        <v>6.4927978887554135E-7</v>
      </c>
      <c r="BH756" s="9">
        <f t="shared" si="337"/>
        <v>1.3159283951612765E-6</v>
      </c>
      <c r="BI756" s="2"/>
      <c r="BJ756" s="2"/>
      <c r="BK756" s="2"/>
      <c r="BL756" s="2"/>
      <c r="BM756" s="2"/>
      <c r="BN756" s="2"/>
      <c r="BO756" s="2"/>
      <c r="BP756" s="2"/>
      <c r="BQ756" s="2"/>
      <c r="BR756" s="11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V756" s="6"/>
      <c r="EW756" s="6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6"/>
      <c r="FJ756" s="7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18"/>
      <c r="HI756" s="18"/>
      <c r="HJ756" s="18"/>
      <c r="HK756" s="18"/>
      <c r="HL756" s="18"/>
      <c r="HM756" s="18"/>
      <c r="HN756" s="18"/>
      <c r="HO756" s="18"/>
      <c r="HP756" s="18"/>
      <c r="HQ756" s="18"/>
    </row>
    <row r="757" spans="1:225">
      <c r="A757" s="16">
        <v>120.04467773646913</v>
      </c>
      <c r="B757" s="2">
        <v>8.8698653302286934E-2</v>
      </c>
      <c r="C757" s="2">
        <v>5.665450908631213E-2</v>
      </c>
      <c r="D757" s="2">
        <v>3.8529533123951305E-2</v>
      </c>
      <c r="E757" s="2">
        <v>3.4090781076690904E-2</v>
      </c>
      <c r="F757" s="2">
        <v>2.7117721112263172E-2</v>
      </c>
      <c r="G757" s="2">
        <v>1.9901687087779375E-2</v>
      </c>
      <c r="H757" s="2">
        <v>7.9620988779011848E-3</v>
      </c>
      <c r="I757" s="2">
        <v>6.1963926445471051E-3</v>
      </c>
      <c r="J757" s="2">
        <v>4.2540831510807725E-3</v>
      </c>
      <c r="K757" s="2">
        <v>0.8670266915342526</v>
      </c>
      <c r="L757" s="2">
        <v>0.86093242908963896</v>
      </c>
      <c r="M757" s="2">
        <v>0.84136815642510787</v>
      </c>
      <c r="N757" s="2">
        <v>0.81999511168975181</v>
      </c>
      <c r="O757" s="2">
        <v>0.81730198227332429</v>
      </c>
      <c r="P757" s="2">
        <v>0.80443531398829793</v>
      </c>
      <c r="Q757" s="2">
        <v>0.78832722509213615</v>
      </c>
      <c r="R757" s="2">
        <v>0.74992703549916895</v>
      </c>
      <c r="S757" s="2">
        <v>0.76417188050516005</v>
      </c>
      <c r="T757" s="2">
        <v>0.95572534483653959</v>
      </c>
      <c r="U757" s="2">
        <v>0.91758693817595105</v>
      </c>
      <c r="V757" s="2">
        <v>0.87989768954905923</v>
      </c>
      <c r="W757" s="2">
        <v>0.85408589276644276</v>
      </c>
      <c r="X757" s="2">
        <v>0.84441970338558747</v>
      </c>
      <c r="Y757" s="2">
        <v>0.82433700107607732</v>
      </c>
      <c r="Z757" s="2">
        <v>0.79209838460635518</v>
      </c>
      <c r="AA757" s="2">
        <v>0.75612342814371603</v>
      </c>
      <c r="AB757" s="2">
        <v>0.76842596365624083</v>
      </c>
      <c r="AC757" s="9">
        <v>9.5332109167382394E-3</v>
      </c>
      <c r="AD757" s="2"/>
      <c r="AE757" s="2">
        <f t="shared" si="338"/>
        <v>-4.5284703404282298E-2</v>
      </c>
      <c r="AF757" s="2">
        <f t="shared" si="318"/>
        <v>-8.6007948037307255E-2</v>
      </c>
      <c r="AG757" s="2">
        <f t="shared" si="319"/>
        <v>-0.12794964014488974</v>
      </c>
      <c r="AH757" s="2">
        <f t="shared" si="320"/>
        <v>-0.1577235132412094</v>
      </c>
      <c r="AI757" s="2">
        <f t="shared" si="321"/>
        <v>-0.16910562909547763</v>
      </c>
      <c r="AJ757" s="2">
        <f t="shared" si="322"/>
        <v>-0.19317585079451857</v>
      </c>
      <c r="AK757" s="2">
        <f t="shared" si="323"/>
        <v>-0.23306967189492545</v>
      </c>
      <c r="AL757" s="2">
        <f t="shared" si="324"/>
        <v>-0.27955065138847623</v>
      </c>
      <c r="AM757" s="2">
        <f t="shared" si="325"/>
        <v>-0.26341105941308096</v>
      </c>
      <c r="AN757" s="2">
        <f t="shared" si="326"/>
        <v>2.3853966514718281</v>
      </c>
      <c r="AO757" s="2">
        <f t="shared" si="327"/>
        <v>0.406110303679319</v>
      </c>
      <c r="AP757" s="2">
        <f t="shared" si="328"/>
        <v>0.97139380678313303</v>
      </c>
      <c r="AQ757" s="23">
        <f t="shared" si="311"/>
        <v>3.3623841556450635</v>
      </c>
      <c r="AR757" s="2">
        <f t="shared" si="312"/>
        <v>-0.23784201505173333</v>
      </c>
      <c r="AS757" s="2">
        <f t="shared" si="313"/>
        <v>-0.28777936318547898</v>
      </c>
      <c r="AT757" s="2">
        <f t="shared" si="314"/>
        <v>1.2732391667275793</v>
      </c>
      <c r="AU757" s="2">
        <f t="shared" si="315"/>
        <v>8.0088928791914871</v>
      </c>
      <c r="AV757" s="2">
        <f t="shared" si="316"/>
        <v>0.77315080524783719</v>
      </c>
      <c r="AW757" s="27">
        <f t="shared" si="317"/>
        <v>1.2330338210903529E-2</v>
      </c>
      <c r="AX757" s="28">
        <f t="shared" si="329"/>
        <v>1.1285002418745913</v>
      </c>
      <c r="AY757" s="2">
        <v>1E-3</v>
      </c>
      <c r="AZ757" s="2">
        <v>50</v>
      </c>
      <c r="BA757" s="2">
        <f t="shared" si="330"/>
        <v>4.311764580568771</v>
      </c>
      <c r="BB757" s="2">
        <f t="shared" si="331"/>
        <v>8.6875165393699536</v>
      </c>
      <c r="BC757" s="2">
        <f t="shared" si="332"/>
        <v>0.13521401069187808</v>
      </c>
      <c r="BD757" s="2">
        <f t="shared" si="333"/>
        <v>7.7819294282150059E-3</v>
      </c>
      <c r="BE757" s="2">
        <f t="shared" si="334"/>
        <v>8.5732235929187439E-2</v>
      </c>
      <c r="BF757">
        <f t="shared" si="335"/>
        <v>1.7973781648388973</v>
      </c>
      <c r="BG757" s="9">
        <f t="shared" si="336"/>
        <v>6.6728217648515081E-7</v>
      </c>
      <c r="BH757" s="9">
        <f t="shared" si="337"/>
        <v>1.3183451144649886E-6</v>
      </c>
      <c r="BI757" s="2"/>
      <c r="BJ757" s="2"/>
      <c r="BK757" s="2"/>
      <c r="BL757" s="2"/>
      <c r="BM757" s="2"/>
      <c r="BN757" s="2"/>
      <c r="BO757" s="2"/>
      <c r="BP757" s="2"/>
      <c r="BQ757" s="2"/>
      <c r="BR757" s="11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V757" s="6"/>
      <c r="EW757" s="6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6"/>
      <c r="FJ757" s="7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18"/>
      <c r="HI757" s="18"/>
      <c r="HJ757" s="18"/>
      <c r="HK757" s="18"/>
      <c r="HL757" s="18"/>
      <c r="HM757" s="18"/>
      <c r="HN757" s="18"/>
      <c r="HO757" s="18"/>
      <c r="HP757" s="18"/>
      <c r="HQ757" s="18"/>
    </row>
    <row r="758" spans="1:225">
      <c r="A758" s="16">
        <v>120.22010837199213</v>
      </c>
      <c r="B758" s="2">
        <v>9.2625904737076978E-2</v>
      </c>
      <c r="C758" s="2">
        <v>5.9573094876020222E-2</v>
      </c>
      <c r="D758" s="2">
        <v>3.7788671031964358E-2</v>
      </c>
      <c r="E758" s="2">
        <v>3.6522959305315891E-2</v>
      </c>
      <c r="F758" s="2">
        <v>2.9394951769813098E-2</v>
      </c>
      <c r="G758" s="2">
        <v>2.3458117221160951E-2</v>
      </c>
      <c r="H758" s="2">
        <v>9.9864900685419384E-3</v>
      </c>
      <c r="I758" s="2">
        <v>7.9051260343095189E-3</v>
      </c>
      <c r="J758" s="2">
        <v>5.5674033244478916E-3</v>
      </c>
      <c r="K758" s="2">
        <v>0.86200689450273704</v>
      </c>
      <c r="L758" s="2">
        <v>0.84322035783719662</v>
      </c>
      <c r="M758" s="2">
        <v>0.8374545471339101</v>
      </c>
      <c r="N758" s="2">
        <v>0.80333267005685194</v>
      </c>
      <c r="O758" s="2">
        <v>0.8124687631298726</v>
      </c>
      <c r="P758" s="2">
        <v>0.79383966284226248</v>
      </c>
      <c r="Q758" s="2">
        <v>0.78129664695943479</v>
      </c>
      <c r="R758" s="2">
        <v>0.74694486992812059</v>
      </c>
      <c r="S758" s="2">
        <v>0.75807070280602151</v>
      </c>
      <c r="T758" s="2">
        <v>0.95463279923981403</v>
      </c>
      <c r="U758" s="2">
        <v>0.90279345271321687</v>
      </c>
      <c r="V758" s="2">
        <v>0.87524321816587447</v>
      </c>
      <c r="W758" s="2">
        <v>0.83985562936216784</v>
      </c>
      <c r="X758" s="2">
        <v>0.8418637148996857</v>
      </c>
      <c r="Y758" s="2">
        <v>0.81729778006342346</v>
      </c>
      <c r="Z758" s="2">
        <v>0.78416953153207447</v>
      </c>
      <c r="AA758" s="2">
        <v>0.75484999596243008</v>
      </c>
      <c r="AB758" s="2">
        <v>0.76363810613046945</v>
      </c>
      <c r="AC758" s="9">
        <v>9.4967498228406087E-3</v>
      </c>
      <c r="AD758" s="2"/>
      <c r="AE758" s="2">
        <f t="shared" si="338"/>
        <v>-4.6428515855605874E-2</v>
      </c>
      <c r="AF758" s="2">
        <f t="shared" si="318"/>
        <v>-0.10226148626574398</v>
      </c>
      <c r="AG758" s="2">
        <f t="shared" si="319"/>
        <v>-0.13325346763110954</v>
      </c>
      <c r="AH758" s="2">
        <f t="shared" si="320"/>
        <v>-0.17452527172302859</v>
      </c>
      <c r="AI758" s="2">
        <f t="shared" si="321"/>
        <v>-0.17213713662932961</v>
      </c>
      <c r="AJ758" s="2">
        <f t="shared" si="322"/>
        <v>-0.20175177064699959</v>
      </c>
      <c r="AK758" s="2">
        <f t="shared" si="323"/>
        <v>-0.24313004280898037</v>
      </c>
      <c r="AL758" s="2">
        <f t="shared" si="324"/>
        <v>-0.28123623031722944</v>
      </c>
      <c r="AM758" s="2">
        <f t="shared" si="325"/>
        <v>-0.26966128511418647</v>
      </c>
      <c r="AN758" s="2">
        <f t="shared" si="326"/>
        <v>2.3458529665250385</v>
      </c>
      <c r="AO758" s="2">
        <f t="shared" si="327"/>
        <v>0.40105176608549775</v>
      </c>
      <c r="AP758" s="2">
        <f t="shared" si="328"/>
        <v>0.9627100804393377</v>
      </c>
      <c r="AQ758" s="23">
        <f t="shared" si="311"/>
        <v>3.3559781303579981</v>
      </c>
      <c r="AR758" s="2">
        <f t="shared" si="312"/>
        <v>-0.2468003716059074</v>
      </c>
      <c r="AS758" s="2">
        <f t="shared" si="313"/>
        <v>-0.29176389854320661</v>
      </c>
      <c r="AT758" s="2">
        <f t="shared" si="314"/>
        <v>1.1464229822026359</v>
      </c>
      <c r="AU758" s="2">
        <f t="shared" si="315"/>
        <v>7.1785496003021354</v>
      </c>
      <c r="AV758" s="2">
        <f t="shared" si="316"/>
        <v>0.76774060826722013</v>
      </c>
      <c r="AW758" s="27">
        <f t="shared" si="317"/>
        <v>1.2369737539707116E-2</v>
      </c>
      <c r="AX758" s="28">
        <f t="shared" si="329"/>
        <v>1.1290635423673356</v>
      </c>
      <c r="AY758" s="2">
        <v>1E-3</v>
      </c>
      <c r="AZ758" s="2">
        <v>50</v>
      </c>
      <c r="BA758" s="2">
        <f t="shared" si="330"/>
        <v>4.37361431262027</v>
      </c>
      <c r="BB758" s="2">
        <f t="shared" si="331"/>
        <v>8.8507632034136545</v>
      </c>
      <c r="BC758" s="2">
        <f t="shared" si="332"/>
        <v>0.13715357630930283</v>
      </c>
      <c r="BD758" s="2">
        <f t="shared" si="333"/>
        <v>7.7479663989543967E-3</v>
      </c>
      <c r="BE758" s="2">
        <f t="shared" si="334"/>
        <v>8.6900140934153214E-2</v>
      </c>
      <c r="BF758">
        <f t="shared" si="335"/>
        <v>1.8588082758940903</v>
      </c>
      <c r="BG758" s="9">
        <f t="shared" si="336"/>
        <v>7.8708546862107798E-7</v>
      </c>
      <c r="BH758" s="9">
        <f t="shared" si="337"/>
        <v>1.2820204267126651E-6</v>
      </c>
      <c r="BI758" s="2"/>
      <c r="BJ758" s="2"/>
      <c r="BK758" s="2"/>
      <c r="BL758" s="2"/>
      <c r="BM758" s="2"/>
      <c r="BN758" s="2"/>
      <c r="BO758" s="2"/>
      <c r="BP758" s="2"/>
      <c r="BQ758" s="2"/>
      <c r="BR758" s="11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V758" s="6"/>
      <c r="EW758" s="6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6"/>
      <c r="FJ758" s="7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</row>
    <row r="759" spans="1:225">
      <c r="A759" s="16">
        <v>120.39634335564803</v>
      </c>
      <c r="B759" s="2">
        <v>9.2764355139794266E-2</v>
      </c>
      <c r="C759" s="2">
        <v>6.0043889260820743E-2</v>
      </c>
      <c r="D759" s="2">
        <v>3.9038535046589481E-2</v>
      </c>
      <c r="E759" s="2">
        <v>3.591672871370008E-2</v>
      </c>
      <c r="F759" s="2">
        <v>3.0098951413553392E-2</v>
      </c>
      <c r="G759" s="2">
        <v>2.3723712107300912E-2</v>
      </c>
      <c r="H759" s="2">
        <v>1.0153902493686199E-2</v>
      </c>
      <c r="I759" s="2">
        <v>8.0494603754160659E-3</v>
      </c>
      <c r="J759" s="2">
        <v>5.6815578647441195E-3</v>
      </c>
      <c r="K759" s="2">
        <v>0.86215340112312633</v>
      </c>
      <c r="L759" s="2">
        <v>0.84418136279585609</v>
      </c>
      <c r="M759" s="2">
        <v>0.83525736404929452</v>
      </c>
      <c r="N759" s="2">
        <v>0.8085044203246371</v>
      </c>
      <c r="O759" s="2">
        <v>0.81634462724101986</v>
      </c>
      <c r="P759" s="2">
        <v>0.80194999496409836</v>
      </c>
      <c r="Q759" s="2">
        <v>0.77785258044513428</v>
      </c>
      <c r="R759" s="2">
        <v>0.74762665757088054</v>
      </c>
      <c r="S759" s="2">
        <v>0.76144303170561911</v>
      </c>
      <c r="T759" s="2">
        <v>0.95491775626292064</v>
      </c>
      <c r="U759" s="2">
        <v>0.90422525205667681</v>
      </c>
      <c r="V759" s="2">
        <v>0.87429589909588401</v>
      </c>
      <c r="W759" s="2">
        <v>0.8444211490383372</v>
      </c>
      <c r="X759" s="2">
        <v>0.8464435786545732</v>
      </c>
      <c r="Y759" s="2">
        <v>0.82567370707139931</v>
      </c>
      <c r="Z759" s="2">
        <v>0.78160655428055592</v>
      </c>
      <c r="AA759" s="2">
        <v>0.75567611794629663</v>
      </c>
      <c r="AB759" s="2">
        <v>0.76712458957036322</v>
      </c>
      <c r="AC759" s="9">
        <v>9.4602887355602072E-3</v>
      </c>
      <c r="AD759" s="2"/>
      <c r="AE759" s="2">
        <f t="shared" si="338"/>
        <v>-4.6130061306287287E-2</v>
      </c>
      <c r="AF759" s="2">
        <f t="shared" si="318"/>
        <v>-0.10067677699923699</v>
      </c>
      <c r="AG759" s="2">
        <f t="shared" si="319"/>
        <v>-0.13433640330625329</v>
      </c>
      <c r="AH759" s="2">
        <f t="shared" si="320"/>
        <v>-0.16910391708958003</v>
      </c>
      <c r="AI759" s="2">
        <f t="shared" si="321"/>
        <v>-0.16671173213525817</v>
      </c>
      <c r="AJ759" s="2">
        <f t="shared" si="322"/>
        <v>-0.19155561126377421</v>
      </c>
      <c r="AK759" s="2">
        <f t="shared" si="323"/>
        <v>-0.24640379256641606</v>
      </c>
      <c r="AL759" s="2">
        <f t="shared" si="324"/>
        <v>-0.28014241001365831</v>
      </c>
      <c r="AM759" s="2">
        <f t="shared" si="325"/>
        <v>-0.26510605329617282</v>
      </c>
      <c r="AN759" s="2">
        <f t="shared" si="326"/>
        <v>2.3415842636378894</v>
      </c>
      <c r="AO759" s="2">
        <f t="shared" si="327"/>
        <v>0.39994693603578491</v>
      </c>
      <c r="AP759" s="2">
        <f t="shared" si="328"/>
        <v>0.96812951772802491</v>
      </c>
      <c r="AQ759" s="23">
        <f t="shared" si="311"/>
        <v>3.3545735155291738</v>
      </c>
      <c r="AR759" s="2">
        <f t="shared" si="312"/>
        <v>-0.25121825804738146</v>
      </c>
      <c r="AS759" s="2">
        <f t="shared" si="313"/>
        <v>-0.29085154650450101</v>
      </c>
      <c r="AT759" s="2">
        <f t="shared" si="314"/>
        <v>1.0105193218243014</v>
      </c>
      <c r="AU759" s="2">
        <f t="shared" si="315"/>
        <v>6.2938874615746432</v>
      </c>
      <c r="AV759" s="2">
        <f t="shared" si="316"/>
        <v>0.76594391217123436</v>
      </c>
      <c r="AW759" s="27">
        <f t="shared" si="317"/>
        <v>1.2351150763432487E-2</v>
      </c>
      <c r="AX759" s="28">
        <f t="shared" si="329"/>
        <v>1.1290160319111329</v>
      </c>
      <c r="AY759" s="2">
        <v>1E-3</v>
      </c>
      <c r="AZ759" s="2">
        <v>50</v>
      </c>
      <c r="BA759" s="2">
        <f t="shared" si="330"/>
        <v>4.3872789909245329</v>
      </c>
      <c r="BB759" s="2">
        <f t="shared" si="331"/>
        <v>8.875147743760861</v>
      </c>
      <c r="BC759" s="2">
        <f t="shared" si="332"/>
        <v>0.13758209134619989</v>
      </c>
      <c r="BD759" s="2">
        <f t="shared" si="333"/>
        <v>7.7508194914954094E-3</v>
      </c>
      <c r="BE759" s="2">
        <f t="shared" si="334"/>
        <v>8.7157942809088951E-2</v>
      </c>
      <c r="BF759">
        <f t="shared" si="335"/>
        <v>1.8682578515702666</v>
      </c>
      <c r="BG759" s="9">
        <f t="shared" si="336"/>
        <v>7.9612207723539334E-7</v>
      </c>
      <c r="BH759" s="9">
        <f t="shared" si="337"/>
        <v>1.2926341708661742E-6</v>
      </c>
      <c r="BI759" s="2"/>
      <c r="BJ759" s="2"/>
      <c r="BK759" s="2"/>
      <c r="BL759" s="2"/>
      <c r="BM759" s="2"/>
      <c r="BN759" s="2"/>
      <c r="BO759" s="2"/>
      <c r="BP759" s="2"/>
      <c r="BQ759" s="2"/>
      <c r="BR759" s="11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V759" s="6"/>
      <c r="EW759" s="6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6"/>
      <c r="FJ759" s="7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18"/>
      <c r="HI759" s="18"/>
      <c r="HJ759" s="18"/>
      <c r="HK759" s="18"/>
      <c r="HL759" s="18"/>
      <c r="HM759" s="18"/>
      <c r="HN759" s="18"/>
      <c r="HO759" s="18"/>
      <c r="HP759" s="18"/>
      <c r="HQ759" s="18"/>
    </row>
    <row r="760" spans="1:225">
      <c r="A760" s="16">
        <v>120.56934458312202</v>
      </c>
      <c r="B760" s="2">
        <v>9.1783105895727912E-2</v>
      </c>
      <c r="C760" s="2">
        <v>6.0257969352386462E-2</v>
      </c>
      <c r="D760" s="2">
        <v>4.2533879837738563E-2</v>
      </c>
      <c r="E760" s="2">
        <v>3.7437819776722461E-2</v>
      </c>
      <c r="F760" s="2">
        <v>3.0305814941034445E-2</v>
      </c>
      <c r="G760" s="2">
        <v>2.3906259005798958E-2</v>
      </c>
      <c r="H760" s="2">
        <v>1.0373387687203969E-2</v>
      </c>
      <c r="I760" s="2">
        <v>8.254393614012959E-3</v>
      </c>
      <c r="J760" s="2">
        <v>5.859115004481474E-3</v>
      </c>
      <c r="K760" s="2">
        <v>0.86245800917755711</v>
      </c>
      <c r="L760" s="2">
        <v>0.85110731075978052</v>
      </c>
      <c r="M760" s="2">
        <v>0.83605972071108059</v>
      </c>
      <c r="N760" s="2">
        <v>0.81055074894297785</v>
      </c>
      <c r="O760" s="2">
        <v>0.81643027658009637</v>
      </c>
      <c r="P760" s="2">
        <v>0.80332134445587289</v>
      </c>
      <c r="Q760" s="2">
        <v>0.77689718978624445</v>
      </c>
      <c r="R760" s="2">
        <v>0.75939306908459447</v>
      </c>
      <c r="S760" s="2">
        <v>0.77315458615797017</v>
      </c>
      <c r="T760" s="2">
        <v>0.95424111507328502</v>
      </c>
      <c r="U760" s="2">
        <v>0.911365280112167</v>
      </c>
      <c r="V760" s="2">
        <v>0.87859360054881919</v>
      </c>
      <c r="W760" s="2">
        <v>0.8479885687197003</v>
      </c>
      <c r="X760" s="2">
        <v>0.84673609152113083</v>
      </c>
      <c r="Y760" s="2">
        <v>0.8272276034616719</v>
      </c>
      <c r="Z760" s="2">
        <v>0.78369665266746535</v>
      </c>
      <c r="AA760" s="2">
        <v>0.75941396584949505</v>
      </c>
      <c r="AB760" s="2">
        <v>0.77315458615797017</v>
      </c>
      <c r="AC760" s="9">
        <v>9.492757385798108E-3</v>
      </c>
      <c r="AD760" s="2"/>
      <c r="AE760" s="2">
        <f t="shared" si="338"/>
        <v>-4.6838898300553315E-2</v>
      </c>
      <c r="AF760" s="2">
        <f t="shared" si="318"/>
        <v>-9.2811495993016344E-2</v>
      </c>
      <c r="AG760" s="2">
        <f t="shared" si="319"/>
        <v>-0.12943283115828935</v>
      </c>
      <c r="AH760" s="2">
        <f t="shared" si="320"/>
        <v>-0.16488812356446611</v>
      </c>
      <c r="AI760" s="2">
        <f t="shared" si="321"/>
        <v>-0.16636621313970187</v>
      </c>
      <c r="AJ760" s="2">
        <f t="shared" si="322"/>
        <v>-0.1896754060293242</v>
      </c>
      <c r="AK760" s="2">
        <f t="shared" si="323"/>
        <v>-0.24373325612362848</v>
      </c>
      <c r="AL760" s="2">
        <f t="shared" si="324"/>
        <v>-0.27520824071686045</v>
      </c>
      <c r="AM760" s="2">
        <f t="shared" si="325"/>
        <v>-0.25727626829536332</v>
      </c>
      <c r="AN760" s="2">
        <f t="shared" si="326"/>
        <v>2.3145956245690802</v>
      </c>
      <c r="AO760" s="2">
        <f t="shared" si="327"/>
        <v>0.39506395355777296</v>
      </c>
      <c r="AP760" s="2">
        <f t="shared" si="328"/>
        <v>0.96844412855889916</v>
      </c>
      <c r="AQ760" s="23">
        <f t="shared" si="311"/>
        <v>3.3483415222531963</v>
      </c>
      <c r="AR760" s="2">
        <f t="shared" si="312"/>
        <v>-0.25244725424656017</v>
      </c>
      <c r="AS760" s="2">
        <f t="shared" si="313"/>
        <v>-0.27523575805701128</v>
      </c>
      <c r="AT760" s="2">
        <f t="shared" si="314"/>
        <v>0.58103236729504515</v>
      </c>
      <c r="AU760" s="2">
        <f t="shared" si="315"/>
        <v>3.5108833306678142</v>
      </c>
      <c r="AV760" s="2">
        <f t="shared" si="316"/>
        <v>0.77003589393465544</v>
      </c>
      <c r="AW760" s="27">
        <f t="shared" si="317"/>
        <v>1.2327681684152316E-2</v>
      </c>
      <c r="AX760" s="28">
        <f t="shared" si="329"/>
        <v>1.129171589600217</v>
      </c>
      <c r="AY760" s="2">
        <v>1E-3</v>
      </c>
      <c r="AZ760" s="2">
        <v>50</v>
      </c>
      <c r="BA760" s="2">
        <f t="shared" si="330"/>
        <v>4.448355447340461</v>
      </c>
      <c r="BB760" s="2">
        <f t="shared" si="331"/>
        <v>9.0095509401107456</v>
      </c>
      <c r="BC760" s="2">
        <f t="shared" si="332"/>
        <v>0.13949740756454404</v>
      </c>
      <c r="BD760" s="2">
        <f t="shared" si="333"/>
        <v>7.7414857721251149E-3</v>
      </c>
      <c r="BE760" s="2">
        <f t="shared" si="334"/>
        <v>8.8309224173237055E-2</v>
      </c>
      <c r="BF760">
        <f t="shared" si="335"/>
        <v>1.9210728632210914</v>
      </c>
      <c r="BG760" s="9">
        <f t="shared" si="336"/>
        <v>8.0281185021217864E-7</v>
      </c>
      <c r="BH760" s="9">
        <f t="shared" si="337"/>
        <v>1.2769956088943425E-6</v>
      </c>
      <c r="BI760" s="2"/>
      <c r="BJ760" s="2"/>
      <c r="BK760" s="2"/>
      <c r="BL760" s="2"/>
      <c r="BM760" s="2"/>
      <c r="BN760" s="2"/>
      <c r="BO760" s="2"/>
      <c r="BP760" s="2"/>
      <c r="BQ760" s="2"/>
      <c r="BR760" s="11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V760" s="6"/>
      <c r="EW760" s="6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6"/>
      <c r="FJ760" s="7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18"/>
      <c r="HI760" s="18"/>
      <c r="HJ760" s="18"/>
      <c r="HK760" s="18"/>
      <c r="HL760" s="18"/>
      <c r="HM760" s="18"/>
      <c r="HN760" s="18"/>
      <c r="HO760" s="18"/>
      <c r="HP760" s="18"/>
      <c r="HQ760" s="18"/>
    </row>
    <row r="761" spans="1:225">
      <c r="A761" s="16">
        <v>120.7463920788388</v>
      </c>
      <c r="B761" s="2">
        <v>9.0447622119891713E-2</v>
      </c>
      <c r="C761" s="2">
        <v>5.993294348639866E-2</v>
      </c>
      <c r="D761" s="2">
        <v>4.1189671058551314E-2</v>
      </c>
      <c r="E761" s="2">
        <v>3.723641362491345E-2</v>
      </c>
      <c r="F761" s="2">
        <v>2.9871751143910347E-2</v>
      </c>
      <c r="G761" s="2">
        <v>2.4792294013646143E-2</v>
      </c>
      <c r="H761" s="2">
        <v>1.0972331838564768E-2</v>
      </c>
      <c r="I761" s="2">
        <v>8.778288642529301E-3</v>
      </c>
      <c r="J761" s="2">
        <v>6.2816862647355077E-3</v>
      </c>
      <c r="K761" s="2">
        <v>0.8702945745903734</v>
      </c>
      <c r="L761" s="2">
        <v>0.85564111687273325</v>
      </c>
      <c r="M761" s="2">
        <v>0.84377021499606131</v>
      </c>
      <c r="N761" s="2">
        <v>0.82008349765443422</v>
      </c>
      <c r="O761" s="2">
        <v>0.82857031566111017</v>
      </c>
      <c r="P761" s="2">
        <v>0.80383683452446653</v>
      </c>
      <c r="Q761" s="2">
        <v>0.78823782209017068</v>
      </c>
      <c r="R761" s="2">
        <v>0.76162829086917239</v>
      </c>
      <c r="S761" s="2">
        <v>0.77631904556157716</v>
      </c>
      <c r="T761" s="2">
        <v>0.96074219671026506</v>
      </c>
      <c r="U761" s="2">
        <v>0.91557406035913191</v>
      </c>
      <c r="V761" s="2">
        <v>0.88495988605461262</v>
      </c>
      <c r="W761" s="2">
        <v>0.8573199112793477</v>
      </c>
      <c r="X761" s="2">
        <v>0.85844206680502055</v>
      </c>
      <c r="Y761" s="2">
        <v>0.82862912853811266</v>
      </c>
      <c r="Z761" s="2">
        <v>0.79445092682508756</v>
      </c>
      <c r="AA761" s="2">
        <v>0.77040657951170166</v>
      </c>
      <c r="AB761" s="2">
        <v>0.78260073182631262</v>
      </c>
      <c r="AC761" s="9">
        <v>9.5409946642489585E-3</v>
      </c>
      <c r="AD761" s="2"/>
      <c r="AE761" s="2">
        <f t="shared" si="338"/>
        <v>-4.0049171651599123E-2</v>
      </c>
      <c r="AF761" s="2">
        <f t="shared" si="318"/>
        <v>-8.8204022061785556E-2</v>
      </c>
      <c r="AG761" s="2">
        <f t="shared" si="319"/>
        <v>-0.12221296149344715</v>
      </c>
      <c r="AH761" s="2">
        <f t="shared" si="320"/>
        <v>-0.15394413799925125</v>
      </c>
      <c r="AI761" s="2">
        <f t="shared" si="321"/>
        <v>-0.1526360828027756</v>
      </c>
      <c r="AJ761" s="2">
        <f t="shared" si="322"/>
        <v>-0.18798259603671938</v>
      </c>
      <c r="AK761" s="2">
        <f t="shared" si="323"/>
        <v>-0.23010406102362244</v>
      </c>
      <c r="AL761" s="2">
        <f t="shared" si="324"/>
        <v>-0.26083687815086137</v>
      </c>
      <c r="AM761" s="2">
        <f t="shared" si="325"/>
        <v>-0.24513263408447247</v>
      </c>
      <c r="AN761" s="2">
        <f t="shared" si="326"/>
        <v>2.2334293784483137</v>
      </c>
      <c r="AO761" s="2">
        <f t="shared" si="327"/>
        <v>0.3806774154604799</v>
      </c>
      <c r="AP761" s="2">
        <f t="shared" si="328"/>
        <v>0.96437275436038394</v>
      </c>
      <c r="AQ761" s="23">
        <f t="shared" si="311"/>
        <v>3.3297427569470686</v>
      </c>
      <c r="AR761" s="2">
        <f t="shared" si="312"/>
        <v>-0.23795542997517222</v>
      </c>
      <c r="AS761" s="2">
        <f t="shared" si="313"/>
        <v>-0.27229664957046174</v>
      </c>
      <c r="AT761" s="2">
        <f t="shared" si="314"/>
        <v>0.87558886196377606</v>
      </c>
      <c r="AU761" s="2">
        <f t="shared" si="315"/>
        <v>5.4332094302182341</v>
      </c>
      <c r="AV761" s="2">
        <f t="shared" si="316"/>
        <v>0.77777075428767928</v>
      </c>
      <c r="AW761" s="27">
        <f t="shared" si="317"/>
        <v>1.2267103914169505E-2</v>
      </c>
      <c r="AX761" s="28">
        <f t="shared" si="329"/>
        <v>1.1296689225518166</v>
      </c>
      <c r="AY761" s="2">
        <v>1E-3</v>
      </c>
      <c r="AZ761" s="2">
        <v>50</v>
      </c>
      <c r="BA761" s="2">
        <f t="shared" si="330"/>
        <v>4.635010550116017</v>
      </c>
      <c r="BB761" s="2">
        <f t="shared" si="331"/>
        <v>9.4237398348815571</v>
      </c>
      <c r="BC761" s="2">
        <f t="shared" si="332"/>
        <v>0.14535078489783493</v>
      </c>
      <c r="BD761" s="2">
        <f t="shared" si="333"/>
        <v>7.7117952113263093E-3</v>
      </c>
      <c r="BE761" s="2">
        <f t="shared" si="334"/>
        <v>9.1817482919282156E-2</v>
      </c>
      <c r="BF761">
        <f t="shared" si="335"/>
        <v>2.0834561193624386</v>
      </c>
      <c r="BG761" s="9">
        <f t="shared" si="336"/>
        <v>8.3435485749374497E-7</v>
      </c>
      <c r="BH761" s="9">
        <f t="shared" si="337"/>
        <v>1.2289530897609024E-6</v>
      </c>
      <c r="BI761" s="2"/>
      <c r="BJ761" s="2"/>
      <c r="BK761" s="2"/>
      <c r="BL761" s="2"/>
      <c r="BM761" s="2"/>
      <c r="BN761" s="2"/>
      <c r="BO761" s="2"/>
      <c r="BP761" s="2"/>
      <c r="BQ761" s="2"/>
      <c r="BR761" s="11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V761" s="6"/>
      <c r="EW761" s="6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6"/>
      <c r="FJ761" s="7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18"/>
      <c r="HI761" s="18"/>
      <c r="HJ761" s="18"/>
      <c r="HK761" s="18"/>
      <c r="HL761" s="18"/>
      <c r="HM761" s="18"/>
      <c r="HN761" s="18"/>
      <c r="HO761" s="18"/>
      <c r="HP761" s="18"/>
      <c r="HQ761" s="18"/>
    </row>
    <row r="762" spans="1:225">
      <c r="A762" s="16">
        <v>120.91292169482935</v>
      </c>
      <c r="B762" s="2">
        <v>8.9829008821291384E-2</v>
      </c>
      <c r="C762" s="2">
        <v>6.0944618390323224E-2</v>
      </c>
      <c r="D762" s="2">
        <v>4.0636292599298754E-2</v>
      </c>
      <c r="E762" s="2">
        <v>3.7807742707134079E-2</v>
      </c>
      <c r="F762" s="2">
        <v>2.9611634370111054E-2</v>
      </c>
      <c r="G762" s="2">
        <v>2.4239043128041659E-2</v>
      </c>
      <c r="H762" s="2">
        <v>1.0604727975733709E-2</v>
      </c>
      <c r="I762" s="2">
        <v>8.4575103724173102E-3</v>
      </c>
      <c r="J762" s="2">
        <v>6.0236128140784629E-3</v>
      </c>
      <c r="K762" s="2">
        <v>0.87027792806249815</v>
      </c>
      <c r="L762" s="2">
        <v>0.85142022613062562</v>
      </c>
      <c r="M762" s="2">
        <v>0.84592920498472102</v>
      </c>
      <c r="N762" s="2">
        <v>0.82447233446789481</v>
      </c>
      <c r="O762" s="2">
        <v>0.82832583783166003</v>
      </c>
      <c r="P762" s="2">
        <v>0.81043344446033727</v>
      </c>
      <c r="Q762" s="2">
        <v>0.7968481834490454</v>
      </c>
      <c r="R762" s="2">
        <v>0.77590233950816667</v>
      </c>
      <c r="S762" s="2">
        <v>0.78139086604464503</v>
      </c>
      <c r="T762" s="2">
        <v>0.96010693688378956</v>
      </c>
      <c r="U762" s="2">
        <v>0.91236484452094879</v>
      </c>
      <c r="V762" s="2">
        <v>0.88656549758401981</v>
      </c>
      <c r="W762" s="2">
        <v>0.86228007717502886</v>
      </c>
      <c r="X762" s="2">
        <v>0.85793747220177108</v>
      </c>
      <c r="Y762" s="2">
        <v>0.83467248758837898</v>
      </c>
      <c r="Z762" s="2">
        <v>0.80222854377436059</v>
      </c>
      <c r="AA762" s="2">
        <v>0.77657766081068624</v>
      </c>
      <c r="AB762" s="2">
        <v>0.78139086604464503</v>
      </c>
      <c r="AC762" s="9">
        <v>9.5892319123528427E-3</v>
      </c>
      <c r="AD762" s="2"/>
      <c r="AE762" s="2">
        <f t="shared" si="338"/>
        <v>-4.0710608136667895E-2</v>
      </c>
      <c r="AF762" s="2">
        <f t="shared" si="318"/>
        <v>-9.1715320089169022E-2</v>
      </c>
      <c r="AG762" s="2">
        <f t="shared" si="319"/>
        <v>-0.1204002728536063</v>
      </c>
      <c r="AH762" s="2">
        <f t="shared" si="320"/>
        <v>-0.14817514557578454</v>
      </c>
      <c r="AI762" s="2">
        <f t="shared" si="321"/>
        <v>-0.15322405837148767</v>
      </c>
      <c r="AJ762" s="2">
        <f t="shared" si="322"/>
        <v>-0.18071586150683708</v>
      </c>
      <c r="AK762" s="2">
        <f t="shared" si="323"/>
        <v>-0.22036174441138995</v>
      </c>
      <c r="AL762" s="2">
        <f t="shared" si="324"/>
        <v>-0.25285862747212806</v>
      </c>
      <c r="AM762" s="2">
        <f t="shared" si="325"/>
        <v>-0.24667978564801069</v>
      </c>
      <c r="AN762" s="2">
        <f t="shared" si="326"/>
        <v>2.159866368147815</v>
      </c>
      <c r="AO762" s="2">
        <f t="shared" si="327"/>
        <v>0.36853621414812932</v>
      </c>
      <c r="AP762" s="2">
        <f t="shared" si="328"/>
        <v>0.97370494862681456</v>
      </c>
      <c r="AQ762" s="23">
        <f t="shared" si="311"/>
        <v>3.313752617739596</v>
      </c>
      <c r="AR762" s="2">
        <f t="shared" si="312"/>
        <v>-0.22709110334396654</v>
      </c>
      <c r="AS762" s="2">
        <f t="shared" si="313"/>
        <v>-0.25372861786810841</v>
      </c>
      <c r="AT762" s="2">
        <f t="shared" si="314"/>
        <v>0.67916956073791124</v>
      </c>
      <c r="AU762" s="2">
        <f t="shared" si="315"/>
        <v>4.1718713712714095</v>
      </c>
      <c r="AV762" s="2">
        <f t="shared" si="316"/>
        <v>0.78862819441606036</v>
      </c>
      <c r="AW762" s="27">
        <f t="shared" si="317"/>
        <v>1.2159382558536585E-2</v>
      </c>
      <c r="AX762" s="28">
        <f t="shared" si="329"/>
        <v>1.1297178644861003</v>
      </c>
      <c r="AY762" s="2">
        <v>1E-3</v>
      </c>
      <c r="AZ762" s="2">
        <v>50</v>
      </c>
      <c r="BA762" s="2">
        <f t="shared" si="330"/>
        <v>4.8007641331716373</v>
      </c>
      <c r="BB762" s="2">
        <f t="shared" si="331"/>
        <v>9.7644282412654047</v>
      </c>
      <c r="BC762" s="2">
        <f t="shared" si="332"/>
        <v>0.15054870475934629</v>
      </c>
      <c r="BD762" s="2">
        <f t="shared" si="333"/>
        <v>7.7088857029075182E-3</v>
      </c>
      <c r="BE762" s="2">
        <f t="shared" si="334"/>
        <v>9.4920098731504865E-2</v>
      </c>
      <c r="BF762">
        <f t="shared" si="335"/>
        <v>2.2026402279925699</v>
      </c>
      <c r="BG762" s="9">
        <f t="shared" si="336"/>
        <v>8.1729040478322428E-7</v>
      </c>
      <c r="BH762" s="9">
        <f t="shared" si="337"/>
        <v>1.2128068519573516E-6</v>
      </c>
      <c r="BI762" s="2"/>
      <c r="BJ762" s="2"/>
      <c r="BK762" s="2"/>
      <c r="BL762" s="2"/>
      <c r="BM762" s="2"/>
      <c r="BN762" s="2"/>
      <c r="BO762" s="2"/>
      <c r="BP762" s="2"/>
      <c r="BQ762" s="2"/>
      <c r="BR762" s="11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V762" s="6"/>
      <c r="EW762" s="6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6"/>
      <c r="FJ762" s="7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</row>
    <row r="763" spans="1:225">
      <c r="A763" s="16">
        <v>121.08190126354764</v>
      </c>
      <c r="B763" s="2">
        <v>8.9895407858267939E-2</v>
      </c>
      <c r="C763" s="2">
        <v>5.9383695574643236E-2</v>
      </c>
      <c r="D763" s="2">
        <v>4.0095499323704292E-2</v>
      </c>
      <c r="E763" s="2">
        <v>3.5188648206805187E-2</v>
      </c>
      <c r="F763" s="2">
        <v>2.7586563210824096E-2</v>
      </c>
      <c r="G763" s="2">
        <v>2.2667118788935688E-2</v>
      </c>
      <c r="H763" s="2">
        <v>9.4486111923809697E-3</v>
      </c>
      <c r="I763" s="2">
        <v>7.4363568369805785E-3</v>
      </c>
      <c r="J763" s="2">
        <v>5.1921662056544117E-3</v>
      </c>
      <c r="K763" s="2">
        <v>0.8675939205739438</v>
      </c>
      <c r="L763" s="2">
        <v>0.85183999558074674</v>
      </c>
      <c r="M763" s="2">
        <v>0.84764338334930134</v>
      </c>
      <c r="N763" s="2">
        <v>0.8265601469795929</v>
      </c>
      <c r="O763" s="2">
        <v>0.83061121263132598</v>
      </c>
      <c r="P763" s="2">
        <v>0.80577813924576924</v>
      </c>
      <c r="Q763" s="2">
        <v>0.79510614448356187</v>
      </c>
      <c r="R763" s="2">
        <v>0.74896328426983572</v>
      </c>
      <c r="S763" s="2">
        <v>0.77475803133352394</v>
      </c>
      <c r="T763" s="2">
        <v>0.95748932843221179</v>
      </c>
      <c r="U763" s="2">
        <v>0.91122369115538993</v>
      </c>
      <c r="V763" s="2">
        <v>0.8877388826730056</v>
      </c>
      <c r="W763" s="2">
        <v>0.86174879518639813</v>
      </c>
      <c r="X763" s="2">
        <v>0.85819777584215007</v>
      </c>
      <c r="Y763" s="2">
        <v>0.82844525803470492</v>
      </c>
      <c r="Z763" s="2">
        <v>0.79857534955270237</v>
      </c>
      <c r="AA763" s="2">
        <v>0.75639964110681635</v>
      </c>
      <c r="AB763" s="2">
        <v>0.77995019753917838</v>
      </c>
      <c r="AC763" s="9">
        <v>9.5575393097408409E-3</v>
      </c>
      <c r="AD763" s="2"/>
      <c r="AE763" s="2">
        <f t="shared" si="338"/>
        <v>-4.3440703229954525E-2</v>
      </c>
      <c r="AF763" s="2">
        <f t="shared" si="318"/>
        <v>-9.2966867236115039E-2</v>
      </c>
      <c r="AG763" s="2">
        <f t="shared" si="319"/>
        <v>-0.11907763027536482</v>
      </c>
      <c r="AH763" s="2">
        <f t="shared" si="320"/>
        <v>-0.14879147168721521</v>
      </c>
      <c r="AI763" s="2">
        <f t="shared" si="321"/>
        <v>-0.15292069808252215</v>
      </c>
      <c r="AJ763" s="2">
        <f t="shared" si="322"/>
        <v>-0.18820451788362288</v>
      </c>
      <c r="AK763" s="2">
        <f t="shared" si="323"/>
        <v>-0.22492595190592002</v>
      </c>
      <c r="AL763" s="2">
        <f t="shared" si="324"/>
        <v>-0.27918541667333541</v>
      </c>
      <c r="AM763" s="2">
        <f t="shared" si="325"/>
        <v>-0.24852521064569918</v>
      </c>
      <c r="AN763" s="2">
        <f t="shared" si="326"/>
        <v>2.2897358244275106</v>
      </c>
      <c r="AO763" s="2">
        <f t="shared" si="327"/>
        <v>0.3899146853787881</v>
      </c>
      <c r="AP763" s="2">
        <f t="shared" si="328"/>
        <v>0.95484269597463811</v>
      </c>
      <c r="AQ763" s="23">
        <f t="shared" si="311"/>
        <v>3.3417262054844015</v>
      </c>
      <c r="AR763" s="2">
        <f t="shared" si="312"/>
        <v>-0.2292796581664866</v>
      </c>
      <c r="AS763" s="2">
        <f t="shared" si="313"/>
        <v>-0.28906531633286164</v>
      </c>
      <c r="AT763" s="2">
        <f t="shared" si="314"/>
        <v>1.524338885239592</v>
      </c>
      <c r="AU763" s="2">
        <f t="shared" si="315"/>
        <v>9.6438211732084174</v>
      </c>
      <c r="AV763" s="2">
        <f t="shared" si="316"/>
        <v>0.77681546033060356</v>
      </c>
      <c r="AW763" s="27">
        <f t="shared" si="317"/>
        <v>1.2303487504835788E-2</v>
      </c>
      <c r="AX763" s="28">
        <f t="shared" si="329"/>
        <v>1.1293364222491711</v>
      </c>
      <c r="AY763" s="2">
        <v>1E-3</v>
      </c>
      <c r="AZ763" s="2">
        <v>50</v>
      </c>
      <c r="BA763" s="2">
        <f t="shared" si="330"/>
        <v>4.5139927193890159</v>
      </c>
      <c r="BB763" s="2">
        <f t="shared" si="331"/>
        <v>9.1541569888668519</v>
      </c>
      <c r="BC763" s="2">
        <f t="shared" si="332"/>
        <v>0.14155574786553243</v>
      </c>
      <c r="BD763" s="2">
        <f t="shared" si="333"/>
        <v>7.7316200382541046E-3</v>
      </c>
      <c r="BE763" s="2">
        <f t="shared" si="334"/>
        <v>8.9544646905093117E-2</v>
      </c>
      <c r="BF763">
        <f t="shared" si="335"/>
        <v>1.9785298157061875</v>
      </c>
      <c r="BG763" s="9">
        <f t="shared" si="336"/>
        <v>7.617742487069278E-7</v>
      </c>
      <c r="BH763" s="9">
        <f t="shared" si="337"/>
        <v>1.2600588017408794E-6</v>
      </c>
      <c r="BI763" s="2"/>
      <c r="BJ763" s="2"/>
      <c r="BK763" s="2"/>
      <c r="BL763" s="2"/>
      <c r="BM763" s="2"/>
      <c r="BN763" s="2"/>
      <c r="BO763" s="2"/>
      <c r="BP763" s="2"/>
      <c r="BQ763" s="2"/>
      <c r="BR763" s="11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V763" s="6"/>
      <c r="EW763" s="6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6"/>
      <c r="FJ763" s="7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18"/>
      <c r="HI763" s="18"/>
      <c r="HJ763" s="18"/>
      <c r="HK763" s="18"/>
      <c r="HL763" s="18"/>
      <c r="HM763" s="18"/>
      <c r="HN763" s="18"/>
      <c r="HO763" s="18"/>
      <c r="HP763" s="18"/>
      <c r="HQ763" s="18"/>
    </row>
    <row r="764" spans="1:225">
      <c r="A764" s="16">
        <v>121.24924342105146</v>
      </c>
      <c r="B764" s="2">
        <v>8.9398014646598231E-2</v>
      </c>
      <c r="C764" s="2">
        <v>5.7802571396590119E-2</v>
      </c>
      <c r="D764" s="2">
        <v>3.8918825361089968E-2</v>
      </c>
      <c r="E764" s="2">
        <v>3.4118006224012225E-2</v>
      </c>
      <c r="F764" s="2">
        <v>2.7961814905361738E-2</v>
      </c>
      <c r="G764" s="2">
        <v>2.0379630355172026E-2</v>
      </c>
      <c r="H764" s="2">
        <v>8.2185692134380348E-3</v>
      </c>
      <c r="I764" s="2">
        <v>6.4099573654539319E-3</v>
      </c>
      <c r="J764" s="2">
        <v>4.4151303179066929E-3</v>
      </c>
      <c r="K764" s="2">
        <v>0.88083383010417904</v>
      </c>
      <c r="L764" s="2">
        <v>0.86748838457826638</v>
      </c>
      <c r="M764" s="2">
        <v>0.85278350528108948</v>
      </c>
      <c r="N764" s="2">
        <v>0.82638676845406089</v>
      </c>
      <c r="O764" s="2">
        <v>0.8310744613325326</v>
      </c>
      <c r="P764" s="2">
        <v>0.81085233182115712</v>
      </c>
      <c r="Q764" s="2">
        <v>0.79657913386407153</v>
      </c>
      <c r="R764" s="2">
        <v>0.76414761936381814</v>
      </c>
      <c r="S764" s="2">
        <v>0.77655250838559375</v>
      </c>
      <c r="T764" s="2">
        <v>0.97023184475077728</v>
      </c>
      <c r="U764" s="2">
        <v>0.92529095597485644</v>
      </c>
      <c r="V764" s="2">
        <v>0.89170233064217941</v>
      </c>
      <c r="W764" s="2">
        <v>0.86050477467807307</v>
      </c>
      <c r="X764" s="2">
        <v>0.85903627623789436</v>
      </c>
      <c r="Y764" s="2">
        <v>0.83123196217632911</v>
      </c>
      <c r="Z764" s="2">
        <v>0.79928020033834501</v>
      </c>
      <c r="AA764" s="2">
        <v>0.77055757672927205</v>
      </c>
      <c r="AB764" s="2">
        <v>0.7809676387035005</v>
      </c>
      <c r="AC764" s="9">
        <v>9.5114692024481813E-3</v>
      </c>
      <c r="AD764" s="2"/>
      <c r="AE764" s="2">
        <f t="shared" si="338"/>
        <v>-3.0220220837305547E-2</v>
      </c>
      <c r="AF764" s="2">
        <f t="shared" si="318"/>
        <v>-7.7647043929403317E-2</v>
      </c>
      <c r="AG764" s="2">
        <f t="shared" si="319"/>
        <v>-0.11462291213811432</v>
      </c>
      <c r="AH764" s="2">
        <f t="shared" si="320"/>
        <v>-0.15023611462069236</v>
      </c>
      <c r="AI764" s="2">
        <f t="shared" si="321"/>
        <v>-0.15194412711205041</v>
      </c>
      <c r="AJ764" s="2">
        <f t="shared" si="322"/>
        <v>-0.18484638688501251</v>
      </c>
      <c r="AK764" s="2">
        <f t="shared" si="323"/>
        <v>-0.22404370590889039</v>
      </c>
      <c r="AL764" s="2">
        <f t="shared" si="324"/>
        <v>-0.26064090056443651</v>
      </c>
      <c r="AM764" s="2">
        <f t="shared" si="325"/>
        <v>-0.24722156571988363</v>
      </c>
      <c r="AN764" s="2">
        <f t="shared" si="326"/>
        <v>2.3551430390145054</v>
      </c>
      <c r="AO764" s="2">
        <f t="shared" si="327"/>
        <v>0.39929933538302581</v>
      </c>
      <c r="AP764" s="2">
        <f t="shared" si="328"/>
        <v>0.96630780237064673</v>
      </c>
      <c r="AQ764" s="23">
        <f t="shared" si="311"/>
        <v>3.353749268769834</v>
      </c>
      <c r="AR764" s="2">
        <f t="shared" si="312"/>
        <v>-0.22742880257204859</v>
      </c>
      <c r="AS764" s="2">
        <f t="shared" si="313"/>
        <v>-0.26899428941742626</v>
      </c>
      <c r="AT764" s="2">
        <f t="shared" si="314"/>
        <v>1.0597840657035555</v>
      </c>
      <c r="AU764" s="2">
        <f t="shared" si="315"/>
        <v>6.6367633016207437</v>
      </c>
      <c r="AV764" s="2">
        <f t="shared" si="316"/>
        <v>0.7837940172435528</v>
      </c>
      <c r="AW764" s="27">
        <f t="shared" si="317"/>
        <v>1.2135164332968655E-2</v>
      </c>
      <c r="AX764" s="28">
        <f t="shared" si="329"/>
        <v>1.1277005450671314</v>
      </c>
      <c r="AY764" s="2">
        <v>1E-3</v>
      </c>
      <c r="AZ764" s="2">
        <v>50</v>
      </c>
      <c r="BA764" s="2">
        <f t="shared" si="330"/>
        <v>4.3953149218885219</v>
      </c>
      <c r="BB764" s="2">
        <f t="shared" si="331"/>
        <v>8.800744382478241</v>
      </c>
      <c r="BC764" s="2">
        <f t="shared" si="332"/>
        <v>0.1378340926869458</v>
      </c>
      <c r="BD764" s="2">
        <f t="shared" si="333"/>
        <v>7.8306600778016155E-3</v>
      </c>
      <c r="BE764" s="2">
        <f t="shared" si="334"/>
        <v>8.7309512650822541E-2</v>
      </c>
      <c r="BF764">
        <f t="shared" si="335"/>
        <v>1.8397370362144942</v>
      </c>
      <c r="BG764" s="9">
        <f t="shared" si="336"/>
        <v>6.8396436755520781E-7</v>
      </c>
      <c r="BH764" s="9">
        <f t="shared" si="337"/>
        <v>1.3239306034815769E-6</v>
      </c>
      <c r="BI764" s="2"/>
      <c r="BJ764" s="2"/>
      <c r="BK764" s="2"/>
      <c r="BL764" s="2"/>
      <c r="BM764" s="2"/>
      <c r="BN764" s="2"/>
      <c r="BO764" s="2"/>
      <c r="BP764" s="2"/>
      <c r="BQ764" s="2"/>
      <c r="BR764" s="11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V764" s="6"/>
      <c r="EW764" s="6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6"/>
      <c r="FJ764" s="7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18"/>
      <c r="HI764" s="18"/>
      <c r="HJ764" s="18"/>
      <c r="HK764" s="18"/>
      <c r="HL764" s="18"/>
      <c r="HM764" s="18"/>
      <c r="HN764" s="18"/>
      <c r="HO764" s="18"/>
      <c r="HP764" s="18"/>
      <c r="HQ764" s="18"/>
    </row>
    <row r="765" spans="1:225">
      <c r="A765" s="16">
        <v>121.41578537631727</v>
      </c>
      <c r="B765" s="2">
        <v>9.2242772969811079E-2</v>
      </c>
      <c r="C765" s="2">
        <v>5.8975754606731601E-2</v>
      </c>
      <c r="D765" s="2">
        <v>3.9359861486644762E-2</v>
      </c>
      <c r="E765" s="2">
        <v>3.4894375658125233E-2</v>
      </c>
      <c r="F765" s="2">
        <v>2.9696131636578534E-2</v>
      </c>
      <c r="G765" s="2">
        <v>2.0903197067733539E-2</v>
      </c>
      <c r="H765" s="2">
        <v>8.4963364813081723E-3</v>
      </c>
      <c r="I765" s="2">
        <v>6.6408913366171954E-3</v>
      </c>
      <c r="J765" s="2">
        <v>4.5890034041572662E-3</v>
      </c>
      <c r="K765" s="2">
        <v>0.87564642764721923</v>
      </c>
      <c r="L765" s="2">
        <v>0.86874577253732266</v>
      </c>
      <c r="M765" s="2">
        <v>0.85405518973891781</v>
      </c>
      <c r="N765" s="2">
        <v>0.82841707540424925</v>
      </c>
      <c r="O765" s="2">
        <v>0.83152334664888294</v>
      </c>
      <c r="P765" s="2">
        <v>0.8168128641996959</v>
      </c>
      <c r="Q765" s="2">
        <v>0.80415842896371237</v>
      </c>
      <c r="R765" s="2">
        <v>0.77345615266035272</v>
      </c>
      <c r="S765" s="2">
        <v>0.77696858064967711</v>
      </c>
      <c r="T765" s="2">
        <v>0.96788920061703032</v>
      </c>
      <c r="U765" s="2">
        <v>0.9277215271440542</v>
      </c>
      <c r="V765" s="2">
        <v>0.89341505122556253</v>
      </c>
      <c r="W765" s="2">
        <v>0.8633114510623745</v>
      </c>
      <c r="X765" s="2">
        <v>0.86121947828546153</v>
      </c>
      <c r="Y765" s="2">
        <v>0.83771606126742948</v>
      </c>
      <c r="Z765" s="2">
        <v>0.8067491860143674</v>
      </c>
      <c r="AA765" s="2">
        <v>0.78009704399696989</v>
      </c>
      <c r="AB765" s="2">
        <v>0.78155758405383435</v>
      </c>
      <c r="AC765" s="9">
        <v>9.4653991407705473E-3</v>
      </c>
      <c r="AD765" s="2"/>
      <c r="AE765" s="2">
        <f t="shared" si="338"/>
        <v>-3.2637660429343761E-2</v>
      </c>
      <c r="AF765" s="2">
        <f t="shared" si="318"/>
        <v>-7.5023669737063509E-2</v>
      </c>
      <c r="AG765" s="2">
        <f t="shared" si="319"/>
        <v>-0.11270402307645479</v>
      </c>
      <c r="AH765" s="2">
        <f t="shared" si="320"/>
        <v>-0.14697975953768305</v>
      </c>
      <c r="AI765" s="2">
        <f t="shared" si="321"/>
        <v>-0.14940589613801744</v>
      </c>
      <c r="AJ765" s="2">
        <f t="shared" si="322"/>
        <v>-0.17707606495206205</v>
      </c>
      <c r="AK765" s="2">
        <f t="shared" si="323"/>
        <v>-0.21474245701944081</v>
      </c>
      <c r="AL765" s="2">
        <f t="shared" si="324"/>
        <v>-0.24833695165672059</v>
      </c>
      <c r="AM765" s="2">
        <f t="shared" si="325"/>
        <v>-0.24646644782511432</v>
      </c>
      <c r="AN765" s="2">
        <f t="shared" si="326"/>
        <v>2.2664509244813109</v>
      </c>
      <c r="AO765" s="2">
        <f t="shared" si="327"/>
        <v>0.38454847607586456</v>
      </c>
      <c r="AP765" s="2">
        <f t="shared" si="328"/>
        <v>0.97537593463411043</v>
      </c>
      <c r="AQ765" s="23">
        <f t="shared" si="311"/>
        <v>3.3347832115110356</v>
      </c>
      <c r="AR765" s="2">
        <f t="shared" si="312"/>
        <v>-0.21795897826526806</v>
      </c>
      <c r="AS765" s="2">
        <f t="shared" si="313"/>
        <v>-0.25688629750486597</v>
      </c>
      <c r="AT765" s="2">
        <f t="shared" si="314"/>
        <v>0.99251941410302691</v>
      </c>
      <c r="AU765" s="2">
        <f t="shared" si="315"/>
        <v>6.2105618365114967</v>
      </c>
      <c r="AV765" s="2">
        <f t="shared" si="316"/>
        <v>0.79206466659528119</v>
      </c>
      <c r="AW765" s="27">
        <f t="shared" si="317"/>
        <v>1.1950285803630037E-2</v>
      </c>
      <c r="AX765" s="28">
        <f t="shared" si="329"/>
        <v>1.1274450703754171</v>
      </c>
      <c r="AY765" s="2">
        <v>1E-3</v>
      </c>
      <c r="AZ765" s="2">
        <v>50</v>
      </c>
      <c r="BA765" s="2">
        <f t="shared" si="330"/>
        <v>4.5837749742756912</v>
      </c>
      <c r="BB765" s="2">
        <f t="shared" si="331"/>
        <v>9.1597366869984693</v>
      </c>
      <c r="BC765" s="2">
        <f t="shared" si="332"/>
        <v>0.1437440720149705</v>
      </c>
      <c r="BD765" s="2">
        <f t="shared" si="333"/>
        <v>7.8463566711455442E-3</v>
      </c>
      <c r="BE765" s="2">
        <f t="shared" si="334"/>
        <v>9.0856011367415945E-2</v>
      </c>
      <c r="BF765">
        <f t="shared" si="335"/>
        <v>1.9807667768359454</v>
      </c>
      <c r="BG765" s="9">
        <f t="shared" si="336"/>
        <v>7.0305787629878068E-7</v>
      </c>
      <c r="BH765" s="9">
        <f t="shared" si="337"/>
        <v>1.2923957738966326E-6</v>
      </c>
      <c r="BI765" s="2"/>
      <c r="BJ765" s="2"/>
      <c r="BK765" s="2"/>
      <c r="BL765" s="2"/>
      <c r="BM765" s="2"/>
      <c r="BN765" s="2"/>
      <c r="BO765" s="2"/>
      <c r="BP765" s="2"/>
      <c r="BQ765" s="2"/>
      <c r="BR765" s="11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V765" s="6"/>
      <c r="EW765" s="6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6"/>
      <c r="FJ765" s="7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18"/>
      <c r="HI765" s="18"/>
      <c r="HJ765" s="18"/>
      <c r="HK765" s="18"/>
      <c r="HL765" s="18"/>
      <c r="HM765" s="18"/>
      <c r="HN765" s="18"/>
      <c r="HO765" s="18"/>
      <c r="HP765" s="18"/>
      <c r="HQ765" s="18"/>
    </row>
    <row r="766" spans="1:225">
      <c r="A766" s="16">
        <v>121.58151477853947</v>
      </c>
      <c r="B766" s="2">
        <v>9.5471145391633011E-2</v>
      </c>
      <c r="C766" s="2">
        <v>6.2930889520163721E-2</v>
      </c>
      <c r="D766" s="2">
        <v>4.3574559152311579E-2</v>
      </c>
      <c r="E766" s="2">
        <v>3.9947916608706655E-2</v>
      </c>
      <c r="F766" s="2">
        <v>3.2244606300508835E-2</v>
      </c>
      <c r="G766" s="2">
        <v>2.3373338947301307E-2</v>
      </c>
      <c r="H766" s="2">
        <v>9.9668302198897742E-3</v>
      </c>
      <c r="I766" s="2">
        <v>7.893127192624411E-3</v>
      </c>
      <c r="J766" s="2">
        <v>5.5627195178347749E-3</v>
      </c>
      <c r="K766" s="2">
        <v>0.86170685223958088</v>
      </c>
      <c r="L766" s="2">
        <v>0.84463580883672118</v>
      </c>
      <c r="M766" s="2">
        <v>0.83320557258298</v>
      </c>
      <c r="N766" s="2">
        <v>0.82179192326168604</v>
      </c>
      <c r="O766" s="2">
        <v>0.82656726622992083</v>
      </c>
      <c r="P766" s="2">
        <v>0.81239629612150122</v>
      </c>
      <c r="Q766" s="2">
        <v>0.79773952467962617</v>
      </c>
      <c r="R766" s="2">
        <v>0.77634278243432631</v>
      </c>
      <c r="S766" s="2">
        <v>0.78483756728725784</v>
      </c>
      <c r="T766" s="2">
        <v>0.95717799763121392</v>
      </c>
      <c r="U766" s="2">
        <v>0.90756669835688486</v>
      </c>
      <c r="V766" s="2">
        <v>0.87678013173529157</v>
      </c>
      <c r="W766" s="2">
        <v>0.86173983987039271</v>
      </c>
      <c r="X766" s="2">
        <v>0.85881187253042968</v>
      </c>
      <c r="Y766" s="2">
        <v>0.83576963506880253</v>
      </c>
      <c r="Z766" s="2">
        <v>0.80236846595992983</v>
      </c>
      <c r="AA766" s="2">
        <v>0.77670923424085647</v>
      </c>
      <c r="AB766" s="2">
        <v>0.78483756728725784</v>
      </c>
      <c r="AC766" s="9">
        <v>9.4515171476231927E-3</v>
      </c>
      <c r="AD766" s="2"/>
      <c r="AE766" s="2">
        <f t="shared" si="338"/>
        <v>-4.3765909389273924E-2</v>
      </c>
      <c r="AF766" s="2">
        <f t="shared" si="318"/>
        <v>-9.6988218731895226E-2</v>
      </c>
      <c r="AG766" s="2">
        <f t="shared" si="319"/>
        <v>-0.13149902301856276</v>
      </c>
      <c r="AH766" s="2">
        <f t="shared" si="320"/>
        <v>-0.14880186376735238</v>
      </c>
      <c r="AI766" s="2">
        <f t="shared" si="321"/>
        <v>-0.15220538851504697</v>
      </c>
      <c r="AJ766" s="2">
        <f t="shared" si="322"/>
        <v>-0.17940226000779985</v>
      </c>
      <c r="AK766" s="2">
        <f t="shared" si="323"/>
        <v>-0.22018734275779711</v>
      </c>
      <c r="AL766" s="2">
        <f t="shared" si="324"/>
        <v>-0.25268921455696847</v>
      </c>
      <c r="AM766" s="2">
        <f t="shared" si="325"/>
        <v>-0.24227850326393535</v>
      </c>
      <c r="AN766" s="2">
        <f t="shared" si="326"/>
        <v>2.0617390906677446</v>
      </c>
      <c r="AO766" s="2">
        <f t="shared" si="327"/>
        <v>0.3531875778622105</v>
      </c>
      <c r="AP766" s="2">
        <f t="shared" si="328"/>
        <v>0.9671907587885773</v>
      </c>
      <c r="AQ766" s="23">
        <f t="shared" si="311"/>
        <v>3.2931192548498234</v>
      </c>
      <c r="AR766" s="2">
        <f t="shared" si="312"/>
        <v>-0.22597314499163196</v>
      </c>
      <c r="AS766" s="2">
        <f t="shared" si="313"/>
        <v>-0.25316112639172522</v>
      </c>
      <c r="AT766" s="2">
        <f t="shared" si="314"/>
        <v>0.69320466697884242</v>
      </c>
      <c r="AU766" s="2">
        <f t="shared" si="315"/>
        <v>4.2638943248564765</v>
      </c>
      <c r="AV766" s="2">
        <f t="shared" si="316"/>
        <v>0.78934118228255257</v>
      </c>
      <c r="AW766" s="27">
        <f t="shared" si="317"/>
        <v>1.1973931374379916E-2</v>
      </c>
      <c r="AX766" s="28">
        <f t="shared" si="329"/>
        <v>1.1294470895504496</v>
      </c>
      <c r="AY766" s="2">
        <v>1E-3</v>
      </c>
      <c r="AZ766" s="2">
        <v>50</v>
      </c>
      <c r="BA766" s="2">
        <f t="shared" si="330"/>
        <v>5.0219117208098343</v>
      </c>
      <c r="BB766" s="2">
        <f t="shared" si="331"/>
        <v>10.19290609185761</v>
      </c>
      <c r="BC766" s="2">
        <f t="shared" si="332"/>
        <v>0.15748374300659909</v>
      </c>
      <c r="BD766" s="2">
        <f t="shared" si="333"/>
        <v>7.7250103611080307E-3</v>
      </c>
      <c r="BE766" s="2">
        <f t="shared" si="334"/>
        <v>9.9040947099034327E-2</v>
      </c>
      <c r="BF766">
        <f t="shared" si="335"/>
        <v>2.3144441654981454</v>
      </c>
      <c r="BG766" s="9">
        <f t="shared" si="336"/>
        <v>7.9010313916958279E-7</v>
      </c>
      <c r="BH766" s="9">
        <f t="shared" si="337"/>
        <v>1.2089760438141334E-6</v>
      </c>
      <c r="BI766" s="2"/>
      <c r="BJ766" s="2"/>
      <c r="BK766" s="2"/>
      <c r="BL766" s="2"/>
      <c r="BM766" s="2"/>
      <c r="BN766" s="2"/>
      <c r="BO766" s="2"/>
      <c r="BP766" s="2"/>
      <c r="BQ766" s="2"/>
      <c r="BR766" s="11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V766" s="6"/>
      <c r="EW766" s="6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6"/>
      <c r="FJ766" s="7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18"/>
      <c r="HI766" s="18"/>
      <c r="HJ766" s="18"/>
      <c r="HK766" s="18"/>
      <c r="HL766" s="18"/>
      <c r="HM766" s="18"/>
      <c r="HN766" s="18"/>
      <c r="HO766" s="18"/>
      <c r="HP766" s="18"/>
      <c r="HQ766" s="18"/>
    </row>
    <row r="767" spans="1:225">
      <c r="A767" s="16">
        <v>121.75452010573729</v>
      </c>
      <c r="B767" s="2">
        <v>9.3248971641253536E-2</v>
      </c>
      <c r="C767" s="2">
        <v>6.210538581774884E-2</v>
      </c>
      <c r="D767" s="2">
        <v>4.3268881209931886E-2</v>
      </c>
      <c r="E767" s="2">
        <v>3.7150994818809624E-2</v>
      </c>
      <c r="F767" s="2">
        <v>3.1366506290707086E-2</v>
      </c>
      <c r="G767" s="2">
        <v>2.3715698138069854E-2</v>
      </c>
      <c r="H767" s="2">
        <v>1.0163006645323405E-2</v>
      </c>
      <c r="I767" s="2">
        <v>8.0593992287682752E-3</v>
      </c>
      <c r="J767" s="2">
        <v>5.6914556923544687E-3</v>
      </c>
      <c r="K767" s="2">
        <v>0.86202920353505808</v>
      </c>
      <c r="L767" s="2">
        <v>0.84624835833294842</v>
      </c>
      <c r="M767" s="2">
        <v>0.83194915375420164</v>
      </c>
      <c r="N767" s="2">
        <v>0.81296826507270548</v>
      </c>
      <c r="O767" s="2">
        <v>0.81977722930612851</v>
      </c>
      <c r="P767" s="2">
        <v>0.80722913844270228</v>
      </c>
      <c r="Q767" s="2">
        <v>0.78910459566391966</v>
      </c>
      <c r="R767" s="2">
        <v>0.76557962105069122</v>
      </c>
      <c r="S767" s="2">
        <v>0.76943706173664927</v>
      </c>
      <c r="T767" s="2">
        <v>0.95527817517631164</v>
      </c>
      <c r="U767" s="2">
        <v>0.90835374415069725</v>
      </c>
      <c r="V767" s="2">
        <v>0.87521803496413353</v>
      </c>
      <c r="W767" s="2">
        <v>0.85011925989151504</v>
      </c>
      <c r="X767" s="2">
        <v>0.85114373559683565</v>
      </c>
      <c r="Y767" s="2">
        <v>0.83094483658077212</v>
      </c>
      <c r="Z767" s="2">
        <v>0.79406500864967655</v>
      </c>
      <c r="AA767" s="2">
        <v>0.77363902027945952</v>
      </c>
      <c r="AB767" s="2">
        <v>0.77512851742900379</v>
      </c>
      <c r="AC767" s="9">
        <v>9.4419718776890191E-3</v>
      </c>
      <c r="AD767" s="2"/>
      <c r="AE767" s="2">
        <f t="shared" si="338"/>
        <v>-4.5752698008903955E-2</v>
      </c>
      <c r="AF767" s="2">
        <f t="shared" si="318"/>
        <v>-9.6121390180742172E-2</v>
      </c>
      <c r="AG767" s="2">
        <f t="shared" si="319"/>
        <v>-0.1332822408492515</v>
      </c>
      <c r="AH767" s="2">
        <f t="shared" si="320"/>
        <v>-0.16237863358498317</v>
      </c>
      <c r="AI767" s="2">
        <f t="shared" si="321"/>
        <v>-0.16117426267716733</v>
      </c>
      <c r="AJ767" s="2">
        <f t="shared" si="322"/>
        <v>-0.18519186830266623</v>
      </c>
      <c r="AK767" s="2">
        <f t="shared" si="323"/>
        <v>-0.23058994621291781</v>
      </c>
      <c r="AL767" s="2">
        <f t="shared" si="324"/>
        <v>-0.25664989625023477</v>
      </c>
      <c r="AM767" s="2">
        <f t="shared" si="325"/>
        <v>-0.25472643443623894</v>
      </c>
      <c r="AN767" s="2">
        <f t="shared" si="326"/>
        <v>2.153694100082614</v>
      </c>
      <c r="AO767" s="2">
        <f t="shared" si="327"/>
        <v>0.368809182142318</v>
      </c>
      <c r="AP767" s="2">
        <f t="shared" si="328"/>
        <v>0.97192332939442228</v>
      </c>
      <c r="AQ767" s="23">
        <f t="shared" si="311"/>
        <v>3.3141152373082696</v>
      </c>
      <c r="AR767" s="2">
        <f t="shared" si="312"/>
        <v>-0.23685639954114787</v>
      </c>
      <c r="AS767" s="2">
        <f t="shared" si="313"/>
        <v>-0.26712205747001194</v>
      </c>
      <c r="AT767" s="2">
        <f t="shared" si="314"/>
        <v>0.77167535966468681</v>
      </c>
      <c r="AU767" s="2">
        <f t="shared" si="315"/>
        <v>4.7612635781299844</v>
      </c>
      <c r="AV767" s="2">
        <f t="shared" si="316"/>
        <v>0.779862285772147</v>
      </c>
      <c r="AW767" s="27">
        <f t="shared" si="317"/>
        <v>1.2107229763445295E-2</v>
      </c>
      <c r="AX767" s="28">
        <f t="shared" si="329"/>
        <v>1.1293756845567788</v>
      </c>
      <c r="AY767" s="2">
        <v>1E-3</v>
      </c>
      <c r="AZ767" s="2">
        <v>50</v>
      </c>
      <c r="BA767" s="2">
        <f t="shared" si="330"/>
        <v>4.7969508841371917</v>
      </c>
      <c r="BB767" s="2">
        <f t="shared" si="331"/>
        <v>9.7309354381909543</v>
      </c>
      <c r="BC767" s="2">
        <f t="shared" si="332"/>
        <v>0.15042912385781984</v>
      </c>
      <c r="BD767" s="2">
        <f t="shared" si="333"/>
        <v>7.7292737770271501E-3</v>
      </c>
      <c r="BE767" s="2">
        <f t="shared" si="334"/>
        <v>9.4848856232880863E-2</v>
      </c>
      <c r="BF767">
        <f t="shared" si="335"/>
        <v>2.191869706907521</v>
      </c>
      <c r="BG767" s="9">
        <f t="shared" si="336"/>
        <v>7.9960928484665035E-7</v>
      </c>
      <c r="BH767" s="9">
        <f t="shared" si="337"/>
        <v>1.2123596446582475E-6</v>
      </c>
      <c r="BI767" s="2"/>
      <c r="BJ767" s="2"/>
      <c r="BK767" s="2"/>
      <c r="BL767" s="2"/>
      <c r="BM767" s="2"/>
      <c r="BN767" s="2"/>
      <c r="BO767" s="2"/>
      <c r="BP767" s="2"/>
      <c r="BQ767" s="2"/>
      <c r="BR767" s="11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V767" s="6"/>
      <c r="EW767" s="6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6"/>
      <c r="FJ767" s="7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18"/>
      <c r="HI767" s="18"/>
      <c r="HJ767" s="18"/>
      <c r="HK767" s="18"/>
      <c r="HL767" s="18"/>
      <c r="HM767" s="18"/>
      <c r="HN767" s="18"/>
      <c r="HO767" s="18"/>
      <c r="HP767" s="18"/>
      <c r="HQ767" s="18"/>
    </row>
    <row r="768" spans="1:225">
      <c r="A768" s="16">
        <v>121.93884353845273</v>
      </c>
      <c r="B768" s="2">
        <v>9.2838853716750241E-2</v>
      </c>
      <c r="C768" s="2">
        <v>6.024180733528324E-2</v>
      </c>
      <c r="D768" s="2">
        <v>4.1284315252012427E-2</v>
      </c>
      <c r="E768" s="2">
        <v>3.8340802522499412E-2</v>
      </c>
      <c r="F768" s="2">
        <v>3.0206225126086155E-2</v>
      </c>
      <c r="G768" s="2">
        <v>2.6191222138112938E-2</v>
      </c>
      <c r="H768" s="2">
        <v>1.176835774716946E-2</v>
      </c>
      <c r="I768" s="2">
        <v>9.4542492288990018E-3</v>
      </c>
      <c r="J768" s="2">
        <v>6.8075967755361448E-3</v>
      </c>
      <c r="K768" s="2">
        <v>0.88043160857093927</v>
      </c>
      <c r="L768" s="2">
        <v>0.86919041926663643</v>
      </c>
      <c r="M768" s="2">
        <v>0.85526162313011045</v>
      </c>
      <c r="N768" s="2">
        <v>0.82210000770251468</v>
      </c>
      <c r="O768" s="2">
        <v>0.8303077767029865</v>
      </c>
      <c r="P768" s="2">
        <v>0.80958629139419291</v>
      </c>
      <c r="Q768" s="2">
        <v>0.79675801981639272</v>
      </c>
      <c r="R768" s="2">
        <v>0.77024899000156866</v>
      </c>
      <c r="S768" s="2">
        <v>0.77914803066699001</v>
      </c>
      <c r="T768" s="2">
        <v>0.97327046228768954</v>
      </c>
      <c r="U768" s="2">
        <v>0.92943222660191971</v>
      </c>
      <c r="V768" s="2">
        <v>0.89654593838212282</v>
      </c>
      <c r="W768" s="2">
        <v>0.86044081022501406</v>
      </c>
      <c r="X768" s="2">
        <v>0.86051400182907267</v>
      </c>
      <c r="Y768" s="2">
        <v>0.83577751353230589</v>
      </c>
      <c r="Z768" s="2">
        <v>0.80365775035925469</v>
      </c>
      <c r="AA768" s="2">
        <v>0.77970323923046769</v>
      </c>
      <c r="AB768" s="2">
        <v>0.78595562744252612</v>
      </c>
      <c r="AC768" s="9">
        <v>9.4324266228340593E-3</v>
      </c>
      <c r="AD768" s="2"/>
      <c r="AE768" s="2">
        <f t="shared" si="338"/>
        <v>-2.709326801421685E-2</v>
      </c>
      <c r="AF768" s="2">
        <f t="shared" si="318"/>
        <v>-7.3181388301551908E-2</v>
      </c>
      <c r="AG768" s="2">
        <f t="shared" si="319"/>
        <v>-0.10920574532883175</v>
      </c>
      <c r="AH768" s="2">
        <f t="shared" si="320"/>
        <v>-0.15031045102464327</v>
      </c>
      <c r="AI768" s="2">
        <f t="shared" si="321"/>
        <v>-0.15022539172664187</v>
      </c>
      <c r="AJ768" s="2">
        <f t="shared" si="322"/>
        <v>-0.17939283345526735</v>
      </c>
      <c r="AK768" s="2">
        <f t="shared" si="323"/>
        <v>-0.21858178406493653</v>
      </c>
      <c r="AL768" s="2">
        <f t="shared" si="324"/>
        <v>-0.24884189421777031</v>
      </c>
      <c r="AM768" s="2">
        <f t="shared" si="325"/>
        <v>-0.24085494178195993</v>
      </c>
      <c r="AN768" s="2">
        <f t="shared" si="326"/>
        <v>2.2969148998143627</v>
      </c>
      <c r="AO768" s="2">
        <f t="shared" si="327"/>
        <v>0.38928429497424005</v>
      </c>
      <c r="AP768" s="2">
        <f t="shared" si="328"/>
        <v>0.96412427641515386</v>
      </c>
      <c r="AQ768" s="23">
        <f t="shared" si="311"/>
        <v>3.3409132046178973</v>
      </c>
      <c r="AR768" s="2">
        <f t="shared" si="312"/>
        <v>-0.22720426007310593</v>
      </c>
      <c r="AS768" s="2">
        <f t="shared" si="313"/>
        <v>-0.26104145276676</v>
      </c>
      <c r="AT768" s="2">
        <f t="shared" si="314"/>
        <v>0.86273782328771675</v>
      </c>
      <c r="AU768" s="2">
        <f t="shared" si="315"/>
        <v>5.3607247777810381</v>
      </c>
      <c r="AV768" s="2">
        <f t="shared" si="316"/>
        <v>0.78633207716388243</v>
      </c>
      <c r="AW768" s="27">
        <f t="shared" si="317"/>
        <v>1.1995474808626193E-2</v>
      </c>
      <c r="AX768" s="28">
        <f t="shared" si="329"/>
        <v>1.1274402948981095</v>
      </c>
      <c r="AY768" s="2">
        <v>1E-3</v>
      </c>
      <c r="AZ768" s="2">
        <v>50</v>
      </c>
      <c r="BA768" s="2">
        <f t="shared" si="330"/>
        <v>4.5221166049816608</v>
      </c>
      <c r="BB768" s="2">
        <f t="shared" si="331"/>
        <v>9.0361864415912585</v>
      </c>
      <c r="BC768" s="2">
        <f t="shared" si="332"/>
        <v>0.14181050740373491</v>
      </c>
      <c r="BD768" s="2">
        <f t="shared" si="333"/>
        <v>7.8466506798834188E-3</v>
      </c>
      <c r="BE768" s="2">
        <f t="shared" si="334"/>
        <v>8.9697422785681269E-2</v>
      </c>
      <c r="BF768">
        <f t="shared" si="335"/>
        <v>1.9317087626205478</v>
      </c>
      <c r="BG768" s="9">
        <f t="shared" si="336"/>
        <v>8.8029107085583412E-7</v>
      </c>
      <c r="BH768" s="9">
        <f t="shared" si="337"/>
        <v>1.3043661809169391E-6</v>
      </c>
      <c r="BI768" s="2"/>
      <c r="BJ768" s="2"/>
      <c r="BK768" s="2"/>
      <c r="BL768" s="2"/>
      <c r="BM768" s="2"/>
      <c r="BN768" s="2"/>
      <c r="BO768" s="2"/>
      <c r="BP768" s="2"/>
      <c r="BQ768" s="2"/>
      <c r="BR768" s="11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V768" s="6"/>
      <c r="EW768" s="6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6"/>
      <c r="FJ768" s="7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18"/>
      <c r="HI768" s="18"/>
      <c r="HJ768" s="18"/>
      <c r="HK768" s="18"/>
      <c r="HL768" s="18"/>
      <c r="HM768" s="18"/>
      <c r="HN768" s="18"/>
      <c r="HO768" s="18"/>
      <c r="HP768" s="18"/>
      <c r="HQ768" s="18"/>
    </row>
    <row r="769" spans="1:225">
      <c r="A769" s="16">
        <v>122.10455635676792</v>
      </c>
      <c r="B769" s="2">
        <v>9.3443124844302838E-2</v>
      </c>
      <c r="C769" s="2">
        <v>6.5008777459422629E-2</v>
      </c>
      <c r="D769" s="2">
        <v>4.3670560621644032E-2</v>
      </c>
      <c r="E769" s="2">
        <v>3.8358775720030484E-2</v>
      </c>
      <c r="F769" s="2">
        <v>3.3241221412391726E-2</v>
      </c>
      <c r="G769" s="2">
        <v>3.0011153369934609E-2</v>
      </c>
      <c r="H769" s="2">
        <v>1.4244410945987147E-2</v>
      </c>
      <c r="I769" s="2">
        <v>1.1616353813133754E-2</v>
      </c>
      <c r="J769" s="2">
        <v>8.5547601323583099E-3</v>
      </c>
      <c r="K769" s="2">
        <v>0.87641690476870626</v>
      </c>
      <c r="L769" s="2">
        <v>0.86250778778784443</v>
      </c>
      <c r="M769" s="2">
        <v>0.84935876331226656</v>
      </c>
      <c r="N769" s="2">
        <v>0.83043533244577838</v>
      </c>
      <c r="O769" s="2">
        <v>0.83351872877170374</v>
      </c>
      <c r="P769" s="2">
        <v>0.8068396134741137</v>
      </c>
      <c r="Q769" s="2">
        <v>0.80192498498881248</v>
      </c>
      <c r="R769" s="2">
        <v>0.78271377116654239</v>
      </c>
      <c r="S769" s="2">
        <v>0.79616830571483888</v>
      </c>
      <c r="T769" s="2">
        <v>0.9698600296130091</v>
      </c>
      <c r="U769" s="2">
        <v>0.927516565247267</v>
      </c>
      <c r="V769" s="2">
        <v>0.89302932393391055</v>
      </c>
      <c r="W769" s="2">
        <v>0.86879410816580882</v>
      </c>
      <c r="X769" s="2">
        <v>0.86675995018409546</v>
      </c>
      <c r="Y769" s="2">
        <v>0.83685076684404835</v>
      </c>
      <c r="Z769" s="2">
        <v>0.80883546363695358</v>
      </c>
      <c r="AA769" s="2">
        <v>0.78295359719611124</v>
      </c>
      <c r="AB769" s="2">
        <v>0.79616830571483888</v>
      </c>
      <c r="AC769" s="9">
        <v>9.4337729611461592E-3</v>
      </c>
      <c r="AD769" s="2"/>
      <c r="AE769" s="2">
        <f t="shared" si="338"/>
        <v>-3.0603517264895866E-2</v>
      </c>
      <c r="AF769" s="2">
        <f t="shared" si="318"/>
        <v>-7.5244624555166548E-2</v>
      </c>
      <c r="AG769" s="2">
        <f t="shared" si="319"/>
        <v>-0.11313586109280711</v>
      </c>
      <c r="AH769" s="2">
        <f t="shared" si="320"/>
        <v>-0.14064911140256878</v>
      </c>
      <c r="AI769" s="2">
        <f t="shared" si="321"/>
        <v>-0.14299321460508332</v>
      </c>
      <c r="AJ769" s="2">
        <f t="shared" si="322"/>
        <v>-0.17810951967703142</v>
      </c>
      <c r="AK769" s="2">
        <f t="shared" si="323"/>
        <v>-0.21215976501043865</v>
      </c>
      <c r="AL769" s="2">
        <f t="shared" si="324"/>
        <v>-0.24468184758766098</v>
      </c>
      <c r="AM769" s="2">
        <f t="shared" si="325"/>
        <v>-0.2279446761476511</v>
      </c>
      <c r="AN769" s="2">
        <f t="shared" si="326"/>
        <v>2.1574674012980863</v>
      </c>
      <c r="AO769" s="2">
        <f t="shared" si="327"/>
        <v>0.3665799083203804</v>
      </c>
      <c r="AP769" s="2">
        <f t="shared" si="328"/>
        <v>0.95926797429670729</v>
      </c>
      <c r="AQ769" s="23">
        <f t="shared" si="311"/>
        <v>3.3111494823354133</v>
      </c>
      <c r="AR769" s="2">
        <f t="shared" si="312"/>
        <v>-0.22074021041695432</v>
      </c>
      <c r="AS769" s="2">
        <f t="shared" si="313"/>
        <v>-0.2449882038882274</v>
      </c>
      <c r="AT769" s="2">
        <f t="shared" si="314"/>
        <v>0.6182445835828525</v>
      </c>
      <c r="AU769" s="2">
        <f t="shared" si="315"/>
        <v>3.7836128709554218</v>
      </c>
      <c r="AV769" s="2">
        <f t="shared" si="316"/>
        <v>0.7943912011824622</v>
      </c>
      <c r="AW769" s="27">
        <f t="shared" si="317"/>
        <v>1.1875475140086973E-2</v>
      </c>
      <c r="AX769" s="28">
        <f t="shared" si="329"/>
        <v>1.1280510903095886</v>
      </c>
      <c r="AY769" s="2">
        <v>1E-3</v>
      </c>
      <c r="AZ769" s="2">
        <v>50</v>
      </c>
      <c r="BA769" s="2">
        <f t="shared" si="330"/>
        <v>4.8282124776510118</v>
      </c>
      <c r="BB769" s="2">
        <f t="shared" si="331"/>
        <v>9.6940736158202654</v>
      </c>
      <c r="BC769" s="2">
        <f t="shared" si="332"/>
        <v>0.15140946621200868</v>
      </c>
      <c r="BD769" s="2">
        <f t="shared" si="333"/>
        <v>7.8092241893884728E-3</v>
      </c>
      <c r="BE769" s="2">
        <f t="shared" si="334"/>
        <v>9.5432725990974632E-2</v>
      </c>
      <c r="BF769">
        <f t="shared" si="335"/>
        <v>2.1796422378053721</v>
      </c>
      <c r="BG769" s="9">
        <f t="shared" si="336"/>
        <v>1.0122329537362277E-6</v>
      </c>
      <c r="BH769" s="9">
        <f t="shared" si="337"/>
        <v>1.23582767982955E-6</v>
      </c>
      <c r="BI769" s="2"/>
      <c r="BJ769" s="2"/>
      <c r="BK769" s="2"/>
      <c r="BL769" s="2"/>
      <c r="BM769" s="2"/>
      <c r="BN769" s="2"/>
      <c r="BO769" s="2"/>
      <c r="BP769" s="2"/>
      <c r="BQ769" s="2"/>
      <c r="BR769" s="11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V769" s="6"/>
      <c r="EW769" s="6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6"/>
      <c r="FJ769" s="7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18"/>
      <c r="HI769" s="18"/>
      <c r="HJ769" s="18"/>
      <c r="HK769" s="18"/>
      <c r="HL769" s="18"/>
      <c r="HM769" s="18"/>
      <c r="HN769" s="18"/>
      <c r="HO769" s="18"/>
      <c r="HP769" s="18"/>
      <c r="HQ769" s="18"/>
    </row>
    <row r="770" spans="1:225">
      <c r="A770" s="16">
        <v>122.27676983176437</v>
      </c>
      <c r="B770" s="2">
        <v>9.0281719748083231E-2</v>
      </c>
      <c r="C770" s="2">
        <v>6.1271687046887929E-2</v>
      </c>
      <c r="D770" s="2">
        <v>4.0792962239451294E-2</v>
      </c>
      <c r="E770" s="2">
        <v>3.2600683200302162E-2</v>
      </c>
      <c r="F770" s="2">
        <v>2.7801781690936778E-2</v>
      </c>
      <c r="G770" s="2">
        <v>2.3123718553579465E-2</v>
      </c>
      <c r="H770" s="2">
        <v>9.5272743579650487E-3</v>
      </c>
      <c r="I770" s="2">
        <v>7.4743923624175446E-3</v>
      </c>
      <c r="J770" s="2">
        <v>5.1938179433400622E-3</v>
      </c>
      <c r="K770" s="2">
        <v>0.86966128058810765</v>
      </c>
      <c r="L770" s="2">
        <v>0.84768754419446424</v>
      </c>
      <c r="M770" s="2">
        <v>0.83754889127566012</v>
      </c>
      <c r="N770" s="2">
        <v>0.83268772271382618</v>
      </c>
      <c r="O770" s="2">
        <v>0.82984852680358911</v>
      </c>
      <c r="P770" s="2">
        <v>0.8114620964945537</v>
      </c>
      <c r="Q770" s="2">
        <v>0.78423301719075322</v>
      </c>
      <c r="R770" s="2">
        <v>0.75371266132331816</v>
      </c>
      <c r="S770" s="2">
        <v>0.76270230646653692</v>
      </c>
      <c r="T770" s="2">
        <v>0.95994300033619084</v>
      </c>
      <c r="U770" s="2">
        <v>0.90895923124135214</v>
      </c>
      <c r="V770" s="2">
        <v>0.8783418535151114</v>
      </c>
      <c r="W770" s="2">
        <v>0.86528840591412837</v>
      </c>
      <c r="X770" s="2">
        <v>0.85765030849452584</v>
      </c>
      <c r="Y770" s="2">
        <v>0.83458581504813312</v>
      </c>
      <c r="Z770" s="2">
        <v>0.78856939442796614</v>
      </c>
      <c r="AA770" s="2">
        <v>0.76118705368573569</v>
      </c>
      <c r="AB770" s="2">
        <v>0.76789612440987698</v>
      </c>
      <c r="AC770" s="9">
        <v>9.4361312714561375E-3</v>
      </c>
      <c r="AD770" s="2"/>
      <c r="AE770" s="2">
        <f t="shared" si="338"/>
        <v>-4.0881370932800629E-2</v>
      </c>
      <c r="AF770" s="2">
        <f t="shared" si="318"/>
        <v>-9.5455035929979504E-2</v>
      </c>
      <c r="AG770" s="2">
        <f t="shared" si="319"/>
        <v>-0.1297194063251213</v>
      </c>
      <c r="AH770" s="2">
        <f t="shared" si="320"/>
        <v>-0.14469241037966746</v>
      </c>
      <c r="AI770" s="2">
        <f t="shared" si="321"/>
        <v>-0.15355882842890856</v>
      </c>
      <c r="AJ770" s="2">
        <f t="shared" si="322"/>
        <v>-0.18081970707727618</v>
      </c>
      <c r="AK770" s="2">
        <f t="shared" si="323"/>
        <v>-0.23753486829938944</v>
      </c>
      <c r="AL770" s="2">
        <f t="shared" si="324"/>
        <v>-0.27287615147443522</v>
      </c>
      <c r="AM770" s="2">
        <f t="shared" si="325"/>
        <v>-0.26410080965684263</v>
      </c>
      <c r="AN770" s="2">
        <f t="shared" si="326"/>
        <v>2.3788773370902918</v>
      </c>
      <c r="AO770" s="2">
        <f t="shared" si="327"/>
        <v>0.40444673080150118</v>
      </c>
      <c r="AP770" s="2">
        <f t="shared" si="328"/>
        <v>0.9798701362148764</v>
      </c>
      <c r="AQ770" s="23">
        <f t="shared" si="311"/>
        <v>3.3602819475002481</v>
      </c>
      <c r="AR770" s="2">
        <f t="shared" si="312"/>
        <v>-0.24304908698706448</v>
      </c>
      <c r="AS770" s="2">
        <f t="shared" si="313"/>
        <v>-0.28274406938391194</v>
      </c>
      <c r="AT770" s="2">
        <f t="shared" si="314"/>
        <v>1.0120923156525061</v>
      </c>
      <c r="AU770" s="2">
        <f t="shared" si="315"/>
        <v>6.3122448701872385</v>
      </c>
      <c r="AV770" s="2">
        <f t="shared" si="316"/>
        <v>0.77220812122526117</v>
      </c>
      <c r="AW770" s="27">
        <f t="shared" si="317"/>
        <v>1.2219673702063436E-2</v>
      </c>
      <c r="AX770" s="28">
        <f t="shared" si="329"/>
        <v>1.1279099338554488</v>
      </c>
      <c r="AY770" s="2">
        <v>1E-3</v>
      </c>
      <c r="AZ770" s="2">
        <v>50</v>
      </c>
      <c r="BA770" s="2">
        <f t="shared" si="330"/>
        <v>4.3319762335039682</v>
      </c>
      <c r="BB770" s="2">
        <f t="shared" si="331"/>
        <v>8.688143756864239</v>
      </c>
      <c r="BC770" s="2">
        <f t="shared" si="332"/>
        <v>0.13584783440952636</v>
      </c>
      <c r="BD770" s="2">
        <f t="shared" si="333"/>
        <v>7.8178417961158302E-3</v>
      </c>
      <c r="BE770" s="2">
        <f t="shared" si="334"/>
        <v>8.611407704104046E-2</v>
      </c>
      <c r="BF770">
        <f t="shared" si="335"/>
        <v>1.7976731263513395</v>
      </c>
      <c r="BG770" s="9">
        <f t="shared" si="336"/>
        <v>7.7549379959175975E-7</v>
      </c>
      <c r="BH770" s="9">
        <f t="shared" si="337"/>
        <v>1.3407724547217275E-6</v>
      </c>
      <c r="BI770" s="2"/>
      <c r="BJ770" s="2"/>
      <c r="BK770" s="2"/>
      <c r="BL770" s="2"/>
      <c r="BM770" s="2"/>
      <c r="BN770" s="2"/>
      <c r="BO770" s="2"/>
      <c r="BP770" s="2"/>
      <c r="BQ770" s="2"/>
      <c r="BR770" s="11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V770" s="6"/>
      <c r="EW770" s="6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6"/>
      <c r="FJ770" s="7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18"/>
      <c r="HI770" s="18"/>
      <c r="HJ770" s="18"/>
      <c r="HK770" s="18"/>
      <c r="HL770" s="18"/>
      <c r="HM770" s="18"/>
      <c r="HN770" s="18"/>
      <c r="HO770" s="18"/>
      <c r="HP770" s="18"/>
      <c r="HQ770" s="18"/>
    </row>
    <row r="771" spans="1:225">
      <c r="A771" s="16">
        <v>122.44249923398657</v>
      </c>
      <c r="B771" s="2">
        <v>9.1021714024188669E-2</v>
      </c>
      <c r="C771" s="2">
        <v>5.8846093453451626E-2</v>
      </c>
      <c r="D771" s="2">
        <v>3.8914472513849635E-2</v>
      </c>
      <c r="E771" s="2">
        <v>3.4182251907977378E-2</v>
      </c>
      <c r="F771" s="2">
        <v>2.960442460470579E-2</v>
      </c>
      <c r="G771" s="2">
        <v>2.3237722936964068E-2</v>
      </c>
      <c r="H771" s="2">
        <v>9.9079527565120729E-3</v>
      </c>
      <c r="I771" s="2">
        <v>7.8462726155358667E-3</v>
      </c>
      <c r="J771" s="2">
        <v>5.5294583731049785E-3</v>
      </c>
      <c r="K771" s="2">
        <v>0.86626843371239659</v>
      </c>
      <c r="L771" s="2">
        <v>0.8511064860010068</v>
      </c>
      <c r="M771" s="2">
        <v>0.83753360917240283</v>
      </c>
      <c r="N771" s="2">
        <v>0.8143641579077685</v>
      </c>
      <c r="O771" s="2">
        <v>0.81416638218557036</v>
      </c>
      <c r="P771" s="2">
        <v>0.80698163887533869</v>
      </c>
      <c r="Q771" s="2">
        <v>0.7906959708957334</v>
      </c>
      <c r="R771" s="2">
        <v>0.75082007713188748</v>
      </c>
      <c r="S771" s="2">
        <v>0.76163134326967974</v>
      </c>
      <c r="T771" s="2">
        <v>0.95729014773658527</v>
      </c>
      <c r="U771" s="2">
        <v>0.9099525794544584</v>
      </c>
      <c r="V771" s="2">
        <v>0.87644808168625243</v>
      </c>
      <c r="W771" s="2">
        <v>0.84854640981574592</v>
      </c>
      <c r="X771" s="2">
        <v>0.84377080679027616</v>
      </c>
      <c r="Y771" s="2">
        <v>0.83021936181230271</v>
      </c>
      <c r="Z771" s="2">
        <v>0.79427672998705623</v>
      </c>
      <c r="AA771" s="2">
        <v>0.75866634974742331</v>
      </c>
      <c r="AB771" s="2">
        <v>0.76716080164278477</v>
      </c>
      <c r="AC771" s="9">
        <v>9.4384895817663725E-3</v>
      </c>
      <c r="AD771" s="2"/>
      <c r="AE771" s="2">
        <f t="shared" si="338"/>
        <v>-4.3648748802642072E-2</v>
      </c>
      <c r="AF771" s="2">
        <f t="shared" si="318"/>
        <v>-9.4362791318646222E-2</v>
      </c>
      <c r="AG771" s="2">
        <f t="shared" si="319"/>
        <v>-0.13187781004750443</v>
      </c>
      <c r="AH771" s="2">
        <f t="shared" si="320"/>
        <v>-0.1642304994975208</v>
      </c>
      <c r="AI771" s="2">
        <f t="shared" si="321"/>
        <v>-0.16987437719986123</v>
      </c>
      <c r="AJ771" s="2">
        <f t="shared" si="322"/>
        <v>-0.18606532177017357</v>
      </c>
      <c r="AK771" s="2">
        <f t="shared" si="323"/>
        <v>-0.23032335202416929</v>
      </c>
      <c r="AL771" s="2">
        <f t="shared" si="324"/>
        <v>-0.27619319013597982</v>
      </c>
      <c r="AM771" s="2">
        <f t="shared" si="325"/>
        <v>-0.26505884946742536</v>
      </c>
      <c r="AN771" s="2">
        <f t="shared" si="326"/>
        <v>2.3181036273779192</v>
      </c>
      <c r="AO771" s="2">
        <f t="shared" si="327"/>
        <v>0.39553977869384088</v>
      </c>
      <c r="AP771" s="2">
        <f t="shared" si="328"/>
        <v>0.96881351957143147</v>
      </c>
      <c r="AQ771" s="23">
        <f t="shared" si="311"/>
        <v>3.348950547402445</v>
      </c>
      <c r="AR771" s="2">
        <f t="shared" si="312"/>
        <v>-0.23484174553511786</v>
      </c>
      <c r="AS771" s="2">
        <f t="shared" si="313"/>
        <v>-0.28658923364185163</v>
      </c>
      <c r="AT771" s="2">
        <f t="shared" si="314"/>
        <v>1.3193918199420622</v>
      </c>
      <c r="AU771" s="2">
        <f t="shared" si="315"/>
        <v>8.3108226080523391</v>
      </c>
      <c r="AV771" s="2">
        <f t="shared" si="316"/>
        <v>0.77492771621730627</v>
      </c>
      <c r="AW771" s="27">
        <f t="shared" si="317"/>
        <v>1.2179832240146149E-2</v>
      </c>
      <c r="AX771" s="28">
        <f t="shared" si="329"/>
        <v>1.1282153892759093</v>
      </c>
      <c r="AY771" s="2">
        <v>1E-3</v>
      </c>
      <c r="AZ771" s="2">
        <v>50</v>
      </c>
      <c r="BA771" s="2">
        <f t="shared" si="330"/>
        <v>4.4423543602345896</v>
      </c>
      <c r="BB771" s="2">
        <f t="shared" si="331"/>
        <v>8.9307927786955013</v>
      </c>
      <c r="BC771" s="2">
        <f t="shared" si="332"/>
        <v>0.13930921754606462</v>
      </c>
      <c r="BD771" s="2">
        <f t="shared" si="333"/>
        <v>7.79921762616218E-3</v>
      </c>
      <c r="BE771" s="2">
        <f t="shared" si="334"/>
        <v>8.8196177384212149E-2</v>
      </c>
      <c r="BF771">
        <f t="shared" si="335"/>
        <v>1.8900438863591735</v>
      </c>
      <c r="BG771" s="9">
        <f t="shared" si="336"/>
        <v>7.8030743790055097E-7</v>
      </c>
      <c r="BH771" s="9">
        <f t="shared" si="337"/>
        <v>1.3008969892237339E-6</v>
      </c>
      <c r="BI771" s="2"/>
      <c r="BJ771" s="2"/>
      <c r="BK771" s="2"/>
      <c r="BL771" s="2"/>
      <c r="BM771" s="2"/>
      <c r="BN771" s="2"/>
      <c r="BO771" s="2"/>
      <c r="BP771" s="2"/>
      <c r="BQ771" s="2"/>
      <c r="BR771" s="11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V771" s="6"/>
      <c r="EW771" s="6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6"/>
      <c r="FJ771" s="7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</row>
    <row r="772" spans="1:225">
      <c r="A772" s="16">
        <v>122.62439735837681</v>
      </c>
      <c r="B772" s="2">
        <v>9.3439873992263348E-2</v>
      </c>
      <c r="C772" s="2">
        <v>5.794719141612123E-2</v>
      </c>
      <c r="D772" s="2">
        <v>3.9432726152638306E-2</v>
      </c>
      <c r="E772" s="2">
        <v>3.6699244239494132E-2</v>
      </c>
      <c r="F772" s="2">
        <v>2.893898968363897E-2</v>
      </c>
      <c r="G772" s="2">
        <v>2.2098512055968304E-2</v>
      </c>
      <c r="H772" s="2">
        <v>9.1807802463758047E-3</v>
      </c>
      <c r="I772" s="2">
        <v>7.2189427540486281E-3</v>
      </c>
      <c r="J772" s="2">
        <v>5.0334366442713217E-3</v>
      </c>
      <c r="K772" s="2">
        <v>0.86421560762606497</v>
      </c>
      <c r="L772" s="2">
        <v>0.85992251981670087</v>
      </c>
      <c r="M772" s="2">
        <v>0.84186278168480277</v>
      </c>
      <c r="N772" s="2">
        <v>0.81165460743481521</v>
      </c>
      <c r="O772" s="2">
        <v>0.8157560185240682</v>
      </c>
      <c r="P772" s="2">
        <v>0.81317723991904678</v>
      </c>
      <c r="Q772" s="2">
        <v>0.78893389700466121</v>
      </c>
      <c r="R772" s="2">
        <v>0.76258256066094998</v>
      </c>
      <c r="S772" s="2">
        <v>0.768629469263586</v>
      </c>
      <c r="T772" s="2">
        <v>0.95765548161832836</v>
      </c>
      <c r="U772" s="2">
        <v>0.91786971123282213</v>
      </c>
      <c r="V772" s="2">
        <v>0.88129550783744104</v>
      </c>
      <c r="W772" s="2">
        <v>0.84835385167430932</v>
      </c>
      <c r="X772" s="2">
        <v>0.84469500820770715</v>
      </c>
      <c r="Y772" s="2">
        <v>0.83527575197501513</v>
      </c>
      <c r="Z772" s="2">
        <v>0.79448690759685492</v>
      </c>
      <c r="AA772" s="2">
        <v>0.76980150341499864</v>
      </c>
      <c r="AB772" s="2">
        <v>0.77366290590785736</v>
      </c>
      <c r="AC772" s="9">
        <v>9.4723697786553013E-3</v>
      </c>
      <c r="AD772" s="2"/>
      <c r="AE772" s="2">
        <f t="shared" si="338"/>
        <v>-4.3267188218806041E-2</v>
      </c>
      <c r="AF772" s="2">
        <f t="shared" si="318"/>
        <v>-8.5699825195834148E-2</v>
      </c>
      <c r="AG772" s="2">
        <f t="shared" si="319"/>
        <v>-0.12636228608973879</v>
      </c>
      <c r="AH772" s="2">
        <f t="shared" si="320"/>
        <v>-0.16445745230863537</v>
      </c>
      <c r="AI772" s="2">
        <f t="shared" si="321"/>
        <v>-0.16877965381071108</v>
      </c>
      <c r="AJ772" s="2">
        <f t="shared" si="322"/>
        <v>-0.17999336676288522</v>
      </c>
      <c r="AK772" s="2">
        <f t="shared" si="323"/>
        <v>-0.23005877193679469</v>
      </c>
      <c r="AL772" s="2">
        <f t="shared" si="324"/>
        <v>-0.26162258514011594</v>
      </c>
      <c r="AM772" s="2">
        <f t="shared" si="325"/>
        <v>-0.25661902234256945</v>
      </c>
      <c r="AN772" s="2">
        <f t="shared" si="326"/>
        <v>2.2569544242675583</v>
      </c>
      <c r="AO772" s="2">
        <f t="shared" si="327"/>
        <v>0.3850426893119327</v>
      </c>
      <c r="AP772" s="2">
        <f t="shared" si="328"/>
        <v>0.9711115134889502</v>
      </c>
      <c r="AQ772" s="23">
        <f t="shared" ref="AQ772:AQ835" si="339">AO772+3-0.5*EXP(-6*AO772)</f>
        <v>3.3354247740878176</v>
      </c>
      <c r="AR772" s="2">
        <f t="shared" ref="AR772:AR835" si="340">LN(Q772)</f>
        <v>-0.23707274237526413</v>
      </c>
      <c r="AS772" s="2">
        <f t="shared" ref="AS772:AS835" si="341">LN(R772)</f>
        <v>-0.27104450008536757</v>
      </c>
      <c r="AT772" s="2">
        <f t="shared" ref="AT772:AT835" si="342">-SLOPE(AR772:AS772,AK$2:AL$2)</f>
        <v>0.8661687914071251</v>
      </c>
      <c r="AU772" s="2">
        <f t="shared" ref="AU772:AU835" si="343">INTERCEPT(AR772:AS772,AK$2:AL$2)</f>
        <v>5.3730785811662436</v>
      </c>
      <c r="AV772" s="2">
        <f t="shared" ref="AV772:AV835" si="344">EXP(AU772)*660^(-AT772)</f>
        <v>0.77856955231116565</v>
      </c>
      <c r="AW772" s="27">
        <f t="shared" ref="AW772:AW835" si="345">AC772/AV772</f>
        <v>1.2166375824146721E-2</v>
      </c>
      <c r="AX772" s="28">
        <f t="shared" si="329"/>
        <v>1.1287749172070578</v>
      </c>
      <c r="AY772" s="2">
        <v>1E-3</v>
      </c>
      <c r="AZ772" s="2">
        <v>50</v>
      </c>
      <c r="BA772" s="2">
        <f t="shared" si="330"/>
        <v>4.5772883253066654</v>
      </c>
      <c r="BB772" s="2">
        <f t="shared" si="331"/>
        <v>9.2422179885630182</v>
      </c>
      <c r="BC772" s="2">
        <f t="shared" si="332"/>
        <v>0.1435406551060314</v>
      </c>
      <c r="BD772" s="2">
        <f t="shared" si="333"/>
        <v>7.7653313353542386E-3</v>
      </c>
      <c r="BE772" s="2">
        <f t="shared" si="334"/>
        <v>9.0734202800060615E-2</v>
      </c>
      <c r="BF772">
        <f t="shared" si="335"/>
        <v>2.0133468283990679</v>
      </c>
      <c r="BG772" s="9">
        <f t="shared" si="336"/>
        <v>7.4320567194362516E-7</v>
      </c>
      <c r="BH772" s="9">
        <f t="shared" si="337"/>
        <v>1.2659842122903101E-6</v>
      </c>
      <c r="BI772" s="2"/>
      <c r="BJ772" s="2"/>
      <c r="BK772" s="2"/>
      <c r="BL772" s="2"/>
      <c r="BM772" s="2"/>
      <c r="BN772" s="2"/>
      <c r="BO772" s="2"/>
      <c r="BP772" s="2"/>
      <c r="BQ772" s="2"/>
      <c r="BR772" s="11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V772" s="6"/>
      <c r="EW772" s="6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6"/>
      <c r="FJ772" s="7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18"/>
      <c r="HI772" s="18"/>
      <c r="HJ772" s="18"/>
      <c r="HK772" s="18"/>
      <c r="HL772" s="18"/>
      <c r="HM772" s="18"/>
      <c r="HN772" s="18"/>
      <c r="HO772" s="18"/>
      <c r="HP772" s="18"/>
      <c r="HQ772" s="18"/>
    </row>
    <row r="773" spans="1:225">
      <c r="A773" s="16">
        <v>122.79174780212571</v>
      </c>
      <c r="B773" s="2">
        <v>9.1267670054402561E-2</v>
      </c>
      <c r="C773" s="2">
        <v>5.7548529752720692E-2</v>
      </c>
      <c r="D773" s="2">
        <v>3.8982905624092609E-2</v>
      </c>
      <c r="E773" s="2">
        <v>3.7336146978505097E-2</v>
      </c>
      <c r="F773" s="2">
        <v>3.0653397818528882E-2</v>
      </c>
      <c r="G773" s="2">
        <v>2.2210787023529466E-2</v>
      </c>
      <c r="H773" s="2">
        <v>9.5436990756594571E-3</v>
      </c>
      <c r="I773" s="2">
        <v>7.573845607612162E-3</v>
      </c>
      <c r="J773" s="2">
        <v>5.3544641350342041E-3</v>
      </c>
      <c r="K773" s="2">
        <v>0.87019185166372126</v>
      </c>
      <c r="L773" s="2">
        <v>0.86477474135521615</v>
      </c>
      <c r="M773" s="2">
        <v>0.84762386925269873</v>
      </c>
      <c r="N773" s="2">
        <v>0.81834612731416279</v>
      </c>
      <c r="O773" s="2">
        <v>0.82325906048858299</v>
      </c>
      <c r="P773" s="2">
        <v>0.81834643438016763</v>
      </c>
      <c r="Q773" s="2">
        <v>0.80149249576859205</v>
      </c>
      <c r="R773" s="2">
        <v>0.76633548510321992</v>
      </c>
      <c r="S773" s="2">
        <v>0.77554745668568092</v>
      </c>
      <c r="T773" s="2">
        <v>0.96145952171812377</v>
      </c>
      <c r="U773" s="2">
        <v>0.92232327110793688</v>
      </c>
      <c r="V773" s="2">
        <v>0.88660677487679129</v>
      </c>
      <c r="W773" s="2">
        <v>0.85568227429266785</v>
      </c>
      <c r="X773" s="2">
        <v>0.85391245830711182</v>
      </c>
      <c r="Y773" s="2">
        <v>0.84055722140369704</v>
      </c>
      <c r="Z773" s="2">
        <v>0.80455586702904203</v>
      </c>
      <c r="AA773" s="2">
        <v>0.77390933071083212</v>
      </c>
      <c r="AB773" s="2">
        <v>0.78090192082071508</v>
      </c>
      <c r="AC773" s="9">
        <v>9.5079542894738137E-3</v>
      </c>
      <c r="AD773" s="2"/>
      <c r="AE773" s="2">
        <f t="shared" si="338"/>
        <v>-3.9302813936609657E-2</v>
      </c>
      <c r="AF773" s="2">
        <f t="shared" ref="AF773:AF836" si="346">LN(U773)</f>
        <v>-8.085949745524415E-2</v>
      </c>
      <c r="AG773" s="2">
        <f t="shared" ref="AG773:AG836" si="347">LN(V773)</f>
        <v>-0.1203537152873506</v>
      </c>
      <c r="AH773" s="2">
        <f t="shared" ref="AH773:AH836" si="348">LN(W773)</f>
        <v>-0.15585614663458869</v>
      </c>
      <c r="AI773" s="2">
        <f t="shared" ref="AI773:AI836" si="349">LN(X773)</f>
        <v>-0.1579265982849602</v>
      </c>
      <c r="AJ773" s="2">
        <f t="shared" ref="AJ773:AJ836" si="350">LN(Y773)</f>
        <v>-0.17369024825605653</v>
      </c>
      <c r="AK773" s="2">
        <f t="shared" ref="AK773:AK836" si="351">LN(Z773)</f>
        <v>-0.21746487179228452</v>
      </c>
      <c r="AL773" s="2">
        <f t="shared" ref="AL773:AL836" si="352">LN(AA773)</f>
        <v>-0.25630055603873358</v>
      </c>
      <c r="AM773" s="2">
        <f t="shared" ref="AM773:AM836" si="353">LN(AB773)</f>
        <v>-0.24730571856404845</v>
      </c>
      <c r="AN773" s="2">
        <f t="shared" ref="AN773:AN836" si="354">INTERCEPT(AE773:AM773, AE$2:AM$2)</f>
        <v>2.2113694939576605</v>
      </c>
      <c r="AO773" s="2">
        <f t="shared" ref="AO773:AO836" si="355">-SLOPE(AE773:AM773,AE$2:AM$2)</f>
        <v>0.37661026492869704</v>
      </c>
      <c r="AP773" s="2">
        <f t="shared" ref="AP773:AP836" si="356">RSQ(AE773:AM773,AE$2:AM$2)</f>
        <v>0.97003573956536637</v>
      </c>
      <c r="AQ773" s="23">
        <f t="shared" si="339"/>
        <v>3.3244173629172864</v>
      </c>
      <c r="AR773" s="2">
        <f t="shared" si="340"/>
        <v>-0.22127966971049351</v>
      </c>
      <c r="AS773" s="2">
        <f t="shared" si="341"/>
        <v>-0.26613523501381731</v>
      </c>
      <c r="AT773" s="2">
        <f t="shared" si="342"/>
        <v>1.1436703133882398</v>
      </c>
      <c r="AU773" s="2">
        <f t="shared" si="343"/>
        <v>7.1862413423625169</v>
      </c>
      <c r="AV773" s="2">
        <f t="shared" si="344"/>
        <v>0.78761914511126285</v>
      </c>
      <c r="AW773" s="27">
        <f t="shared" si="345"/>
        <v>1.2071766346069044E-2</v>
      </c>
      <c r="AX773" s="28">
        <f t="shared" ref="AX773:AX836" si="357">1+AW773^(0.5377+0.4867*(AQ773-3)^2)*(1.4676+2.295*(AQ773-3)^2+2.3113*(AQ773-3)^4)</f>
        <v>1.1286900064545606</v>
      </c>
      <c r="AY773" s="2">
        <v>1E-3</v>
      </c>
      <c r="AZ773" s="2">
        <v>50</v>
      </c>
      <c r="BA773" s="2">
        <f t="shared" ref="BA773:BA836" si="358">(AQ773-3)*(AZ773^(4-AQ773)-0.2^(4-AQ773))/((AQ773-4)*(AZ773^(3-AQ773)-0.2^(3-AQ773)))</f>
        <v>4.6896696260375528</v>
      </c>
      <c r="BB773" s="2">
        <f t="shared" ref="BB773:BB836" si="359">2*PI()*BA773*BB$2*(AX773-1)/0.555</f>
        <v>9.462888660937999</v>
      </c>
      <c r="BC773" s="2">
        <f t="shared" ref="BC773:BC836" si="360">4*PI()*BA773*BB$2*AY773/0.555</f>
        <v>0.14706485641958944</v>
      </c>
      <c r="BD773" s="2">
        <f t="shared" ref="BD773:BD836" si="361">ATAN(0.5*BC773/BB773)</f>
        <v>7.7704547603417839E-3</v>
      </c>
      <c r="BE773" s="2">
        <f t="shared" ref="BE773:BE836" si="362">1+(2*EXP(-BC773)/BC773)+2*((EXP(-BC773)-1)/(BC773)^2)</f>
        <v>9.284193172528532E-2</v>
      </c>
      <c r="BF773">
        <f t="shared" ref="BF773:BF836" si="363">2-4*EXP(-BB773*TAN(BD773))*((COS(BD773)*SIN(BB773-BD773)/BB773)+(COS(BD773)/BB773)^2*COS(BB773-2*BD773))+4*(COS(BD773)/BB773)^2*COS(2*BD773)</f>
        <v>2.0980648617687989</v>
      </c>
      <c r="BG773" s="9">
        <f t="shared" ref="BG773:BG836" si="364">0.000001*G773*BA773/(BE773*1.5)</f>
        <v>7.479469053045496E-7</v>
      </c>
      <c r="BH773" s="9">
        <f t="shared" ref="BH773:BH836" si="365">0.000001*Y773*BA773/(BF773*1.5)</f>
        <v>1.252562378470398E-6</v>
      </c>
      <c r="BI773" s="2"/>
      <c r="BJ773" s="2"/>
      <c r="BK773" s="2"/>
      <c r="BL773" s="2"/>
      <c r="BM773" s="2"/>
      <c r="BN773" s="2"/>
      <c r="BO773" s="2"/>
      <c r="BP773" s="2"/>
      <c r="BQ773" s="2"/>
      <c r="BR773" s="11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V773" s="6"/>
      <c r="EW773" s="6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6"/>
      <c r="FJ773" s="7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18"/>
      <c r="HI773" s="18"/>
      <c r="HJ773" s="18"/>
      <c r="HK773" s="18"/>
      <c r="HL773" s="18"/>
      <c r="HM773" s="18"/>
      <c r="HN773" s="18"/>
      <c r="HO773" s="18"/>
      <c r="HP773" s="18"/>
      <c r="HQ773" s="18"/>
    </row>
    <row r="774" spans="1:225">
      <c r="A774" s="16">
        <v>122.97445436882802</v>
      </c>
      <c r="B774" s="2">
        <v>9.037274507423726E-2</v>
      </c>
      <c r="C774" s="2">
        <v>5.9127223270697485E-2</v>
      </c>
      <c r="D774" s="2">
        <v>4.120477183500966E-2</v>
      </c>
      <c r="E774" s="2">
        <v>3.467600739272509E-2</v>
      </c>
      <c r="F774" s="2">
        <v>2.9541060976837525E-2</v>
      </c>
      <c r="G774" s="2">
        <v>2.3283011545487033E-2</v>
      </c>
      <c r="H774" s="2">
        <v>9.9628008458361554E-3</v>
      </c>
      <c r="I774" s="2">
        <v>7.8974276535805372E-3</v>
      </c>
      <c r="J774" s="2">
        <v>5.5736791762474704E-3</v>
      </c>
      <c r="K774" s="2">
        <v>0.87442192052333056</v>
      </c>
      <c r="L774" s="2">
        <v>0.86391355733189334</v>
      </c>
      <c r="M774" s="2">
        <v>0.84852586949300224</v>
      </c>
      <c r="N774" s="2">
        <v>0.83923385354682467</v>
      </c>
      <c r="O774" s="2">
        <v>0.83768784856064227</v>
      </c>
      <c r="P774" s="2">
        <v>0.82151752734419847</v>
      </c>
      <c r="Q774" s="2">
        <v>0.80069247903472585</v>
      </c>
      <c r="R774" s="2">
        <v>0.77212876916886797</v>
      </c>
      <c r="S774" s="2">
        <v>0.78081529454322474</v>
      </c>
      <c r="T774" s="2">
        <v>0.96479466559756788</v>
      </c>
      <c r="U774" s="2">
        <v>0.92304078060259087</v>
      </c>
      <c r="V774" s="2">
        <v>0.88973064132801194</v>
      </c>
      <c r="W774" s="2">
        <v>0.87390986093954981</v>
      </c>
      <c r="X774" s="2">
        <v>0.86722890953747978</v>
      </c>
      <c r="Y774" s="2">
        <v>0.84480053888968554</v>
      </c>
      <c r="Z774" s="2">
        <v>0.80409215052274274</v>
      </c>
      <c r="AA774" s="2">
        <v>0.78002619682244856</v>
      </c>
      <c r="AB774" s="2">
        <v>0.78638897371947225</v>
      </c>
      <c r="AC774" s="9">
        <v>9.5435388002927026E-3</v>
      </c>
      <c r="AD774" s="2"/>
      <c r="AE774" s="2">
        <f t="shared" si="338"/>
        <v>-3.5839982048580896E-2</v>
      </c>
      <c r="AF774" s="2">
        <f t="shared" si="346"/>
        <v>-8.0081862787281105E-2</v>
      </c>
      <c r="AG774" s="2">
        <f t="shared" si="347"/>
        <v>-0.116836512257009</v>
      </c>
      <c r="AH774" s="2">
        <f t="shared" si="348"/>
        <v>-0.13477804258171358</v>
      </c>
      <c r="AI774" s="2">
        <f t="shared" si="349"/>
        <v>-0.14245231220863605</v>
      </c>
      <c r="AJ774" s="2">
        <f t="shared" si="350"/>
        <v>-0.16865472814009072</v>
      </c>
      <c r="AK774" s="2">
        <f t="shared" si="351"/>
        <v>-0.21804140129293867</v>
      </c>
      <c r="AL774" s="2">
        <f t="shared" si="352"/>
        <v>-0.24842777419267978</v>
      </c>
      <c r="AM774" s="2">
        <f t="shared" si="353"/>
        <v>-0.2403037314587293</v>
      </c>
      <c r="AN774" s="2">
        <f t="shared" si="354"/>
        <v>2.2101376743901633</v>
      </c>
      <c r="AO774" s="2">
        <f t="shared" si="355"/>
        <v>0.37529212290290548</v>
      </c>
      <c r="AP774" s="2">
        <f t="shared" si="356"/>
        <v>0.98184608821399633</v>
      </c>
      <c r="AQ774" s="23">
        <f t="shared" si="339"/>
        <v>3.3226847983026406</v>
      </c>
      <c r="AR774" s="2">
        <f t="shared" si="340"/>
        <v>-0.22227832693539173</v>
      </c>
      <c r="AS774" s="2">
        <f t="shared" si="341"/>
        <v>-0.25860394342530219</v>
      </c>
      <c r="AT774" s="2">
        <f t="shared" si="342"/>
        <v>0.92618449715443552</v>
      </c>
      <c r="AU774" s="2">
        <f t="shared" si="343"/>
        <v>5.7765930640707648</v>
      </c>
      <c r="AV774" s="2">
        <f t="shared" si="344"/>
        <v>0.78944996493308472</v>
      </c>
      <c r="AW774" s="27">
        <f t="shared" si="345"/>
        <v>1.2088845682704706E-2</v>
      </c>
      <c r="AX774" s="28">
        <f t="shared" si="357"/>
        <v>1.1288760182842987</v>
      </c>
      <c r="AY774" s="2">
        <v>1E-3</v>
      </c>
      <c r="AZ774" s="2">
        <v>50</v>
      </c>
      <c r="BA774" s="2">
        <f t="shared" si="358"/>
        <v>4.7075693889979799</v>
      </c>
      <c r="BB774" s="2">
        <f t="shared" si="359"/>
        <v>9.5127371903819604</v>
      </c>
      <c r="BC774" s="2">
        <f t="shared" si="360"/>
        <v>0.14762618083679449</v>
      </c>
      <c r="BD774" s="2">
        <f t="shared" si="361"/>
        <v>7.7592398076165746E-3</v>
      </c>
      <c r="BE774" s="2">
        <f t="shared" si="362"/>
        <v>9.3177134348039203E-2</v>
      </c>
      <c r="BF774">
        <f t="shared" si="363"/>
        <v>2.1164312057913022</v>
      </c>
      <c r="BG774" s="9">
        <f t="shared" si="364"/>
        <v>7.8421523479365541E-7</v>
      </c>
      <c r="BH774" s="9">
        <f t="shared" si="365"/>
        <v>1.2527242859910349E-6</v>
      </c>
      <c r="BI774" s="2"/>
      <c r="BJ774" s="2"/>
      <c r="BK774" s="2"/>
      <c r="BL774" s="2"/>
      <c r="BM774" s="2"/>
      <c r="BN774" s="2"/>
      <c r="BO774" s="2"/>
      <c r="BP774" s="2"/>
      <c r="BQ774" s="2"/>
      <c r="BR774" s="11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V774" s="6"/>
      <c r="EW774" s="6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6"/>
      <c r="FJ774" s="7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18"/>
      <c r="HI774" s="18"/>
      <c r="HJ774" s="18"/>
      <c r="HK774" s="18"/>
      <c r="HL774" s="18"/>
      <c r="HM774" s="18"/>
      <c r="HN774" s="18"/>
      <c r="HO774" s="18"/>
      <c r="HP774" s="18"/>
      <c r="HQ774" s="18"/>
    </row>
    <row r="775" spans="1:225">
      <c r="A775" s="16">
        <v>123.1636242426803</v>
      </c>
      <c r="B775" s="2">
        <v>8.8514784836206006E-2</v>
      </c>
      <c r="C775" s="2">
        <v>5.8263846389117621E-2</v>
      </c>
      <c r="D775" s="2">
        <v>3.9689896593093646E-2</v>
      </c>
      <c r="E775" s="2">
        <v>3.4888232849000243E-2</v>
      </c>
      <c r="F775" s="2">
        <v>2.6253702629765483E-2</v>
      </c>
      <c r="G775" s="2">
        <v>2.0545440096240538E-2</v>
      </c>
      <c r="H775" s="2">
        <v>8.2151013925539345E-3</v>
      </c>
      <c r="I775" s="2">
        <v>6.392320680582193E-3</v>
      </c>
      <c r="J775" s="2">
        <v>4.3875996464375153E-3</v>
      </c>
      <c r="K775" s="2">
        <v>0.87136215455547872</v>
      </c>
      <c r="L775" s="2">
        <v>0.85874562211234728</v>
      </c>
      <c r="M775" s="2">
        <v>0.84902237741189113</v>
      </c>
      <c r="N775" s="2">
        <v>0.82678130619146284</v>
      </c>
      <c r="O775" s="2">
        <v>0.84223629353804119</v>
      </c>
      <c r="P775" s="2">
        <v>0.82206747774178224</v>
      </c>
      <c r="Q775" s="2">
        <v>0.80192823926790158</v>
      </c>
      <c r="R775" s="2">
        <v>0.77368830753360585</v>
      </c>
      <c r="S775" s="2">
        <v>0.77560300561537898</v>
      </c>
      <c r="T775" s="2">
        <v>0.95987693939168472</v>
      </c>
      <c r="U775" s="2">
        <v>0.91700946850146492</v>
      </c>
      <c r="V775" s="2">
        <v>0.88871227400498476</v>
      </c>
      <c r="W775" s="2">
        <v>0.86166953904046306</v>
      </c>
      <c r="X775" s="2">
        <v>0.86848999616780664</v>
      </c>
      <c r="Y775" s="2">
        <v>0.84261291783802272</v>
      </c>
      <c r="Z775" s="2">
        <v>0.80413353587181113</v>
      </c>
      <c r="AA775" s="2">
        <v>0.780080628214188</v>
      </c>
      <c r="AB775" s="2">
        <v>0.77999060526181652</v>
      </c>
      <c r="AC775" s="9">
        <v>9.5214476378674036E-3</v>
      </c>
      <c r="AD775" s="2"/>
      <c r="AE775" s="2">
        <f t="shared" si="338"/>
        <v>-4.0950190870717884E-2</v>
      </c>
      <c r="AF775" s="2">
        <f t="shared" si="346"/>
        <v>-8.663748125938904E-2</v>
      </c>
      <c r="AG775" s="2">
        <f t="shared" si="347"/>
        <v>-0.11798174714259531</v>
      </c>
      <c r="AH775" s="2">
        <f t="shared" si="348"/>
        <v>-0.1488834472040319</v>
      </c>
      <c r="AI775" s="2">
        <f t="shared" si="349"/>
        <v>-0.140999211884522</v>
      </c>
      <c r="AJ775" s="2">
        <f t="shared" si="350"/>
        <v>-0.17124759862900521</v>
      </c>
      <c r="AK775" s="2">
        <f t="shared" si="351"/>
        <v>-0.21798993420168691</v>
      </c>
      <c r="AL775" s="2">
        <f t="shared" si="352"/>
        <v>-0.24835799513538959</v>
      </c>
      <c r="AM775" s="2">
        <f t="shared" si="353"/>
        <v>-0.24847340390716832</v>
      </c>
      <c r="AN775" s="2">
        <f t="shared" si="354"/>
        <v>2.1724455758121199</v>
      </c>
      <c r="AO775" s="2">
        <f t="shared" si="355"/>
        <v>0.36994541162346462</v>
      </c>
      <c r="AP775" s="2">
        <f t="shared" si="356"/>
        <v>0.97972170593430918</v>
      </c>
      <c r="AQ775" s="23">
        <f t="shared" si="339"/>
        <v>3.3156230679130947</v>
      </c>
      <c r="AR775" s="2">
        <f t="shared" si="340"/>
        <v>-0.22073615234101585</v>
      </c>
      <c r="AS775" s="2">
        <f t="shared" si="341"/>
        <v>-0.25658618994417132</v>
      </c>
      <c r="AT775" s="2">
        <f t="shared" si="342"/>
        <v>0.91405878988092593</v>
      </c>
      <c r="AU775" s="2">
        <f t="shared" si="343"/>
        <v>5.6995973677741283</v>
      </c>
      <c r="AV775" s="2">
        <f t="shared" si="344"/>
        <v>0.79081476298535158</v>
      </c>
      <c r="AW775" s="27">
        <f t="shared" si="345"/>
        <v>1.2040047914537695E-2</v>
      </c>
      <c r="AX775" s="28">
        <f t="shared" si="357"/>
        <v>1.1288876032523503</v>
      </c>
      <c r="AY775" s="2">
        <v>1E-3</v>
      </c>
      <c r="AZ775" s="2">
        <v>50</v>
      </c>
      <c r="BA775" s="2">
        <f t="shared" si="358"/>
        <v>4.7811218700271239</v>
      </c>
      <c r="BB775" s="2">
        <f t="shared" si="359"/>
        <v>9.6622355423931552</v>
      </c>
      <c r="BC775" s="2">
        <f t="shared" si="360"/>
        <v>0.14993273671906787</v>
      </c>
      <c r="BD775" s="2">
        <f t="shared" si="361"/>
        <v>7.7585424020043814E-3</v>
      </c>
      <c r="BE775" s="2">
        <f t="shared" si="362"/>
        <v>9.4553056759982823E-2</v>
      </c>
      <c r="BF775">
        <f t="shared" si="363"/>
        <v>2.1690583720897454</v>
      </c>
      <c r="BG775" s="9">
        <f t="shared" si="364"/>
        <v>6.9259352959766864E-7</v>
      </c>
      <c r="BH775" s="9">
        <f t="shared" si="365"/>
        <v>1.2382131961902629E-6</v>
      </c>
      <c r="BI775" s="2"/>
      <c r="BJ775" s="2"/>
      <c r="BK775" s="2"/>
      <c r="BL775" s="2"/>
      <c r="BM775" s="2"/>
      <c r="BN775" s="2"/>
      <c r="BO775" s="2"/>
      <c r="BP775" s="2"/>
      <c r="BQ775" s="2"/>
      <c r="BR775" s="11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V775" s="6"/>
      <c r="EW775" s="6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6"/>
      <c r="FJ775" s="7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18"/>
      <c r="HI775" s="18"/>
      <c r="HJ775" s="18"/>
      <c r="HK775" s="18"/>
      <c r="HL775" s="18"/>
      <c r="HM775" s="18"/>
      <c r="HN775" s="18"/>
      <c r="HO775" s="18"/>
      <c r="HP775" s="18"/>
      <c r="HQ775" s="18"/>
    </row>
    <row r="776" spans="1:225">
      <c r="A776" s="16">
        <v>123.34633917946023</v>
      </c>
      <c r="B776" s="2">
        <v>8.9419651262144767E-2</v>
      </c>
      <c r="C776" s="2">
        <v>5.9385118496413411E-2</v>
      </c>
      <c r="D776" s="2">
        <v>3.9386247337894059E-2</v>
      </c>
      <c r="E776" s="2">
        <v>3.4989848550354696E-2</v>
      </c>
      <c r="F776" s="2">
        <v>2.8212505163110295E-2</v>
      </c>
      <c r="G776" s="2">
        <v>2.3976519777051931E-2</v>
      </c>
      <c r="H776" s="2">
        <v>1.0313418312317314E-2</v>
      </c>
      <c r="I776" s="2">
        <v>8.1870840868320301E-3</v>
      </c>
      <c r="J776" s="2">
        <v>5.7905414885206603E-3</v>
      </c>
      <c r="K776" s="2">
        <v>0.87093060996357019</v>
      </c>
      <c r="L776" s="2">
        <v>0.85615101898220458</v>
      </c>
      <c r="M776" s="2">
        <v>0.8483799986297903</v>
      </c>
      <c r="N776" s="2">
        <v>0.82601599300194362</v>
      </c>
      <c r="O776" s="2">
        <v>0.82715923130650937</v>
      </c>
      <c r="P776" s="2">
        <v>0.81087513488808427</v>
      </c>
      <c r="Q776" s="2">
        <v>0.79424516034199255</v>
      </c>
      <c r="R776" s="2">
        <v>0.7691747231443552</v>
      </c>
      <c r="S776" s="2">
        <v>0.77346252385944136</v>
      </c>
      <c r="T776" s="2">
        <v>0.96035026122571499</v>
      </c>
      <c r="U776" s="2">
        <v>0.91553613747861795</v>
      </c>
      <c r="V776" s="2">
        <v>0.88776624596768439</v>
      </c>
      <c r="W776" s="2">
        <v>0.86100584155229831</v>
      </c>
      <c r="X776" s="2">
        <v>0.85537173646961961</v>
      </c>
      <c r="Y776" s="2">
        <v>0.83485165466513622</v>
      </c>
      <c r="Z776" s="2">
        <v>0.79761557301032948</v>
      </c>
      <c r="AA776" s="2">
        <v>0.7773618072311872</v>
      </c>
      <c r="AB776" s="2">
        <v>0.77925306534796202</v>
      </c>
      <c r="AC776" s="9">
        <v>9.4983247187538679E-3</v>
      </c>
      <c r="AD776" s="2"/>
      <c r="AE776" s="2">
        <f t="shared" si="338"/>
        <v>-4.0457205620363965E-2</v>
      </c>
      <c r="AF776" s="2">
        <f t="shared" si="346"/>
        <v>-8.8245442704370763E-2</v>
      </c>
      <c r="AG776" s="2">
        <f t="shared" si="347"/>
        <v>-0.11904680716565981</v>
      </c>
      <c r="AH776" s="2">
        <f t="shared" si="348"/>
        <v>-0.14965398996383475</v>
      </c>
      <c r="AI776" s="2">
        <f t="shared" si="349"/>
        <v>-0.15621912503796406</v>
      </c>
      <c r="AJ776" s="2">
        <f t="shared" si="350"/>
        <v>-0.18050122899819515</v>
      </c>
      <c r="AK776" s="2">
        <f t="shared" si="351"/>
        <v>-0.22612853568769151</v>
      </c>
      <c r="AL776" s="2">
        <f t="shared" si="352"/>
        <v>-0.25184939062193418</v>
      </c>
      <c r="AM776" s="2">
        <f t="shared" si="353"/>
        <v>-0.24941942662672403</v>
      </c>
      <c r="AN776" s="2">
        <f t="shared" si="354"/>
        <v>2.2095034063185786</v>
      </c>
      <c r="AO776" s="2">
        <f t="shared" si="355"/>
        <v>0.37653382237056321</v>
      </c>
      <c r="AP776" s="2">
        <f t="shared" si="356"/>
        <v>0.97854164962921486</v>
      </c>
      <c r="AQ776" s="23">
        <f t="shared" si="339"/>
        <v>3.3243169763148632</v>
      </c>
      <c r="AR776" s="2">
        <f t="shared" si="340"/>
        <v>-0.23036309921967227</v>
      </c>
      <c r="AS776" s="2">
        <f t="shared" si="341"/>
        <v>-0.26243712703424166</v>
      </c>
      <c r="AT776" s="2">
        <f t="shared" si="342"/>
        <v>0.81778288143865052</v>
      </c>
      <c r="AU776" s="2">
        <f t="shared" si="343"/>
        <v>5.0663940227027568</v>
      </c>
      <c r="AV776" s="2">
        <f t="shared" si="344"/>
        <v>0.78439027984513765</v>
      </c>
      <c r="AW776" s="27">
        <f t="shared" si="345"/>
        <v>1.210918207786706E-2</v>
      </c>
      <c r="AX776" s="28">
        <f t="shared" si="357"/>
        <v>1.1289293333888739</v>
      </c>
      <c r="AY776" s="2">
        <v>1E-3</v>
      </c>
      <c r="AZ776" s="2">
        <v>50</v>
      </c>
      <c r="BA776" s="2">
        <f t="shared" si="358"/>
        <v>4.6907051885447926</v>
      </c>
      <c r="BB776" s="2">
        <f t="shared" si="359"/>
        <v>9.4825804117805319</v>
      </c>
      <c r="BC776" s="2">
        <f t="shared" si="360"/>
        <v>0.14709733095694172</v>
      </c>
      <c r="BD776" s="2">
        <f t="shared" si="361"/>
        <v>7.7560313206319186E-3</v>
      </c>
      <c r="BE776" s="2">
        <f t="shared" si="362"/>
        <v>9.2861328160937617E-2</v>
      </c>
      <c r="BF776">
        <f t="shared" si="363"/>
        <v>2.1053719836768892</v>
      </c>
      <c r="BG776" s="9">
        <f t="shared" si="364"/>
        <v>8.0741745388025293E-7</v>
      </c>
      <c r="BH776" s="9">
        <f t="shared" si="365"/>
        <v>1.2400161803755164E-6</v>
      </c>
      <c r="BI776" s="2"/>
      <c r="BJ776" s="2"/>
      <c r="BK776" s="2"/>
      <c r="BL776" s="2"/>
      <c r="BM776" s="2"/>
      <c r="BN776" s="2"/>
      <c r="BO776" s="2"/>
      <c r="BP776" s="2"/>
      <c r="BQ776" s="2"/>
      <c r="BR776" s="11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V776" s="6"/>
      <c r="EW776" s="6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6"/>
      <c r="FJ776" s="7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18"/>
      <c r="HI776" s="18"/>
      <c r="HJ776" s="18"/>
      <c r="HK776" s="18"/>
      <c r="HL776" s="18"/>
      <c r="HM776" s="18"/>
      <c r="HN776" s="18"/>
      <c r="HO776" s="18"/>
      <c r="HP776" s="18"/>
      <c r="HQ776" s="18"/>
    </row>
    <row r="777" spans="1:225">
      <c r="A777" s="16">
        <v>123.51448970757644</v>
      </c>
      <c r="B777" s="2">
        <v>8.9429551388543832E-2</v>
      </c>
      <c r="C777" s="2">
        <v>5.9569905703483986E-2</v>
      </c>
      <c r="D777" s="2">
        <v>4.0131831286564584E-2</v>
      </c>
      <c r="E777" s="2">
        <v>3.5270922116622409E-2</v>
      </c>
      <c r="F777" s="2">
        <v>3.1436475929813926E-2</v>
      </c>
      <c r="G777" s="2">
        <v>2.4953896786365663E-2</v>
      </c>
      <c r="H777" s="2">
        <v>1.1234697876628919E-2</v>
      </c>
      <c r="I777" s="2">
        <v>9.0304366775972415E-3</v>
      </c>
      <c r="J777" s="2">
        <v>6.5077338388001334E-3</v>
      </c>
      <c r="K777" s="2">
        <v>0.87241271349043348</v>
      </c>
      <c r="L777" s="2">
        <v>0.86441101165036371</v>
      </c>
      <c r="M777" s="2">
        <v>0.84865467113429105</v>
      </c>
      <c r="N777" s="2">
        <v>0.8275080674139601</v>
      </c>
      <c r="O777" s="2">
        <v>0.81797694073217442</v>
      </c>
      <c r="P777" s="2">
        <v>0.80967828621543669</v>
      </c>
      <c r="Q777" s="2">
        <v>0.80144808916129096</v>
      </c>
      <c r="R777" s="2">
        <v>0.77008648685618808</v>
      </c>
      <c r="S777" s="2">
        <v>0.77763032669006382</v>
      </c>
      <c r="T777" s="2">
        <v>0.96184226487897728</v>
      </c>
      <c r="U777" s="2">
        <v>0.92398091735384769</v>
      </c>
      <c r="V777" s="2">
        <v>0.88878650242085566</v>
      </c>
      <c r="W777" s="2">
        <v>0.86277898953058252</v>
      </c>
      <c r="X777" s="2">
        <v>0.84941341666198833</v>
      </c>
      <c r="Y777" s="2">
        <v>0.83463218300180231</v>
      </c>
      <c r="Z777" s="2">
        <v>0.80477484390743503</v>
      </c>
      <c r="AA777" s="2">
        <v>0.77911692353378537</v>
      </c>
      <c r="AB777" s="2">
        <v>0.78413806052886392</v>
      </c>
      <c r="AC777" s="9">
        <v>9.4755370602422687E-3</v>
      </c>
      <c r="AD777" s="2"/>
      <c r="AE777" s="2">
        <f t="shared" si="338"/>
        <v>-3.890480758256451E-2</v>
      </c>
      <c r="AF777" s="2">
        <f t="shared" si="346"/>
        <v>-7.9063859768163366E-2</v>
      </c>
      <c r="AG777" s="2">
        <f t="shared" si="347"/>
        <v>-0.11789822706719666</v>
      </c>
      <c r="AH777" s="2">
        <f t="shared" si="348"/>
        <v>-0.14759671625809517</v>
      </c>
      <c r="AI777" s="2">
        <f t="shared" si="349"/>
        <v>-0.16320926576975661</v>
      </c>
      <c r="AJ777" s="2">
        <f t="shared" si="350"/>
        <v>-0.18076415057868186</v>
      </c>
      <c r="AK777" s="2">
        <f t="shared" si="351"/>
        <v>-0.21719273769547481</v>
      </c>
      <c r="AL777" s="2">
        <f t="shared" si="352"/>
        <v>-0.24959414997932233</v>
      </c>
      <c r="AM777" s="2">
        <f t="shared" si="353"/>
        <v>-0.24317017652174702</v>
      </c>
      <c r="AN777" s="2">
        <f t="shared" si="354"/>
        <v>2.1843323655392264</v>
      </c>
      <c r="AO777" s="2">
        <f t="shared" si="355"/>
        <v>0.37211239737938367</v>
      </c>
      <c r="AP777" s="2">
        <f t="shared" si="356"/>
        <v>0.96974535442368548</v>
      </c>
      <c r="AQ777" s="23">
        <f t="shared" si="339"/>
        <v>3.3184917763844402</v>
      </c>
      <c r="AR777" s="2">
        <f t="shared" si="340"/>
        <v>-0.2213350761400642</v>
      </c>
      <c r="AS777" s="2">
        <f t="shared" si="341"/>
        <v>-0.2612524498494409</v>
      </c>
      <c r="AT777" s="2">
        <f t="shared" si="342"/>
        <v>1.0177625672784798</v>
      </c>
      <c r="AU777" s="2">
        <f t="shared" si="343"/>
        <v>6.3706849441063005</v>
      </c>
      <c r="AV777" s="2">
        <f t="shared" si="344"/>
        <v>0.78909091410507926</v>
      </c>
      <c r="AW777" s="27">
        <f t="shared" si="345"/>
        <v>1.2008169009256213E-2</v>
      </c>
      <c r="AX777" s="28">
        <f t="shared" si="357"/>
        <v>1.1285589168723611</v>
      </c>
      <c r="AY777" s="2">
        <v>1E-3</v>
      </c>
      <c r="AZ777" s="2">
        <v>50</v>
      </c>
      <c r="BA777" s="2">
        <f t="shared" si="358"/>
        <v>4.7511270619916708</v>
      </c>
      <c r="BB777" s="2">
        <f t="shared" si="359"/>
        <v>9.5771327782804665</v>
      </c>
      <c r="BC777" s="2">
        <f t="shared" si="360"/>
        <v>0.14899211989766628</v>
      </c>
      <c r="BD777" s="2">
        <f t="shared" si="361"/>
        <v>7.7783778560516761E-3</v>
      </c>
      <c r="BE777" s="2">
        <f t="shared" si="362"/>
        <v>9.3992238843965126E-2</v>
      </c>
      <c r="BF777">
        <f t="shared" si="363"/>
        <v>2.1395537064078991</v>
      </c>
      <c r="BG777" s="9">
        <f t="shared" si="364"/>
        <v>8.409143547881425E-7</v>
      </c>
      <c r="BH777" s="9">
        <f t="shared" si="365"/>
        <v>1.2355983523082914E-6</v>
      </c>
      <c r="BI777" s="2"/>
      <c r="BJ777" s="2"/>
      <c r="BK777" s="2"/>
      <c r="BL777" s="2"/>
      <c r="BM777" s="2"/>
      <c r="BN777" s="2"/>
      <c r="BO777" s="2"/>
      <c r="BP777" s="2"/>
      <c r="BQ777" s="2"/>
      <c r="BR777" s="11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V777" s="6"/>
      <c r="EW777" s="6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6"/>
      <c r="FJ777" s="7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18"/>
      <c r="HI777" s="18"/>
      <c r="HJ777" s="18"/>
      <c r="HK777" s="18"/>
      <c r="HL777" s="18"/>
      <c r="HM777" s="18"/>
      <c r="HN777" s="18"/>
      <c r="HO777" s="18"/>
      <c r="HP777" s="18"/>
      <c r="HQ777" s="18"/>
    </row>
    <row r="778" spans="1:225">
      <c r="A778" s="16">
        <v>123.68749504064854</v>
      </c>
      <c r="B778" s="2">
        <v>9.1256790644318603E-2</v>
      </c>
      <c r="C778" s="2">
        <v>6.1126178767516928E-2</v>
      </c>
      <c r="D778" s="2">
        <v>3.8934709820278399E-2</v>
      </c>
      <c r="E778" s="2">
        <v>3.7096114357438793E-2</v>
      </c>
      <c r="F778" s="2">
        <v>3.0570137162713205E-2</v>
      </c>
      <c r="G778" s="2">
        <v>2.4693464059007235E-2</v>
      </c>
      <c r="H778" s="2">
        <v>1.0863724722725373E-2</v>
      </c>
      <c r="I778" s="2">
        <v>8.6772491832968097E-3</v>
      </c>
      <c r="J778" s="2">
        <v>6.1942259651052989E-3</v>
      </c>
      <c r="K778" s="2">
        <v>0.87735176074342291</v>
      </c>
      <c r="L778" s="2">
        <v>0.86816408202640771</v>
      </c>
      <c r="M778" s="2">
        <v>0.87175546138730642</v>
      </c>
      <c r="N778" s="2">
        <v>0.83165624508415559</v>
      </c>
      <c r="O778" s="2">
        <v>0.8374474477645576</v>
      </c>
      <c r="P778" s="2">
        <v>0.81975354804493705</v>
      </c>
      <c r="Q778" s="2">
        <v>0.81173683139588804</v>
      </c>
      <c r="R778" s="2">
        <v>0.77620493860072781</v>
      </c>
      <c r="S778" s="2">
        <v>0.7848416933908432</v>
      </c>
      <c r="T778" s="2">
        <v>0.96860855138774149</v>
      </c>
      <c r="U778" s="2">
        <v>0.92929026079392463</v>
      </c>
      <c r="V778" s="2">
        <v>0.91069017120758478</v>
      </c>
      <c r="W778" s="2">
        <v>0.86875235944159435</v>
      </c>
      <c r="X778" s="2">
        <v>0.86801758492727077</v>
      </c>
      <c r="Y778" s="2">
        <v>0.84444701210394424</v>
      </c>
      <c r="Z778" s="2">
        <v>0.81767234763395791</v>
      </c>
      <c r="AA778" s="2">
        <v>0.78488218778402463</v>
      </c>
      <c r="AB778" s="2">
        <v>0.79103591935594852</v>
      </c>
      <c r="AC778" s="9">
        <v>9.4731787499320666E-3</v>
      </c>
      <c r="AD778" s="2"/>
      <c r="AE778" s="2">
        <f t="shared" si="338"/>
        <v>-3.1894720446011292E-2</v>
      </c>
      <c r="AF778" s="2">
        <f t="shared" si="346"/>
        <v>-7.3334144626644893E-2</v>
      </c>
      <c r="AG778" s="2">
        <f t="shared" si="347"/>
        <v>-9.3552537035414302E-2</v>
      </c>
      <c r="AH778" s="2">
        <f t="shared" si="348"/>
        <v>-0.14069716620282974</v>
      </c>
      <c r="AI778" s="2">
        <f t="shared" si="349"/>
        <v>-0.1415433053941999</v>
      </c>
      <c r="AJ778" s="2">
        <f t="shared" si="350"/>
        <v>-0.16907328939914909</v>
      </c>
      <c r="AK778" s="2">
        <f t="shared" si="351"/>
        <v>-0.20129357563689856</v>
      </c>
      <c r="AL778" s="2">
        <f t="shared" si="352"/>
        <v>-0.24222165171876664</v>
      </c>
      <c r="AM778" s="2">
        <f t="shared" si="353"/>
        <v>-0.23441190218739949</v>
      </c>
      <c r="AN778" s="2">
        <f t="shared" si="354"/>
        <v>2.1903355307683423</v>
      </c>
      <c r="AO778" s="2">
        <f t="shared" si="355"/>
        <v>0.37113621440047456</v>
      </c>
      <c r="AP778" s="2">
        <f t="shared" si="356"/>
        <v>0.96593417197122089</v>
      </c>
      <c r="AQ778" s="23">
        <f t="shared" si="339"/>
        <v>3.3172006106383525</v>
      </c>
      <c r="AR778" s="2">
        <f t="shared" si="340"/>
        <v>-0.2085790906181246</v>
      </c>
      <c r="AS778" s="2">
        <f t="shared" si="341"/>
        <v>-0.2533386975312053</v>
      </c>
      <c r="AT778" s="2">
        <f t="shared" si="342"/>
        <v>1.1412236880587088</v>
      </c>
      <c r="AU778" s="2">
        <f t="shared" si="343"/>
        <v>7.1830951968131682</v>
      </c>
      <c r="AV778" s="2">
        <f t="shared" si="344"/>
        <v>0.79771595463378042</v>
      </c>
      <c r="AW778" s="27">
        <f t="shared" si="345"/>
        <v>1.1875378315933348E-2</v>
      </c>
      <c r="AX778" s="28">
        <f t="shared" si="357"/>
        <v>1.127780557593477</v>
      </c>
      <c r="AY778" s="2">
        <v>1E-3</v>
      </c>
      <c r="AZ778" s="2">
        <v>50</v>
      </c>
      <c r="BA778" s="2">
        <f t="shared" si="358"/>
        <v>4.7646077604198469</v>
      </c>
      <c r="BB778" s="2">
        <f t="shared" si="359"/>
        <v>9.5461574100110926</v>
      </c>
      <c r="BC778" s="2">
        <f t="shared" si="360"/>
        <v>0.14941486545052315</v>
      </c>
      <c r="BD778" s="2">
        <f t="shared" si="361"/>
        <v>7.8257569429361785E-3</v>
      </c>
      <c r="BE778" s="2">
        <f t="shared" si="362"/>
        <v>9.4244338284200424E-2</v>
      </c>
      <c r="BF778">
        <f t="shared" si="363"/>
        <v>2.1284494322896577</v>
      </c>
      <c r="BG778" s="9">
        <f t="shared" si="364"/>
        <v>8.322669395261956E-7</v>
      </c>
      <c r="BH778" s="9">
        <f t="shared" si="365"/>
        <v>1.2602159193435664E-6</v>
      </c>
      <c r="BI778" s="2"/>
      <c r="BJ778" s="2"/>
      <c r="BK778" s="2"/>
      <c r="BL778" s="2"/>
      <c r="BM778" s="2"/>
      <c r="BN778" s="2"/>
      <c r="BO778" s="2"/>
      <c r="BP778" s="2"/>
      <c r="BQ778" s="2"/>
      <c r="BR778" s="11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V778" s="6"/>
      <c r="EW778" s="6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6"/>
      <c r="FJ778" s="7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18"/>
      <c r="HI778" s="18"/>
      <c r="HJ778" s="18"/>
      <c r="HK778" s="18"/>
      <c r="HL778" s="18"/>
      <c r="HM778" s="18"/>
      <c r="HN778" s="18"/>
      <c r="HO778" s="18"/>
      <c r="HP778" s="18"/>
      <c r="HQ778" s="18"/>
    </row>
    <row r="779" spans="1:225">
      <c r="A779" s="16">
        <v>123.87586486642228</v>
      </c>
      <c r="B779" s="2">
        <v>9.5638417096364836E-2</v>
      </c>
      <c r="C779" s="2">
        <v>6.2840961023914108E-2</v>
      </c>
      <c r="D779" s="2">
        <v>4.2863808545461603E-2</v>
      </c>
      <c r="E779" s="2">
        <v>3.6116811678239283E-2</v>
      </c>
      <c r="F779" s="2">
        <v>2.6513876209252774E-2</v>
      </c>
      <c r="G779" s="2">
        <v>2.2534611567454198E-2</v>
      </c>
      <c r="H779" s="2">
        <v>8.8587995652806319E-3</v>
      </c>
      <c r="I779" s="2">
        <v>6.861241652954468E-3</v>
      </c>
      <c r="J779" s="2">
        <v>4.6767534481544446E-3</v>
      </c>
      <c r="K779" s="2">
        <v>0.87355672311041999</v>
      </c>
      <c r="L779" s="2">
        <v>0.86062177719755661</v>
      </c>
      <c r="M779" s="2">
        <v>0.84559490987524699</v>
      </c>
      <c r="N779" s="2">
        <v>0.84453503085079096</v>
      </c>
      <c r="O779" s="2">
        <v>0.85169555728164248</v>
      </c>
      <c r="P779" s="2">
        <v>0.83507282018830642</v>
      </c>
      <c r="Q779" s="2">
        <v>0.81675587744386613</v>
      </c>
      <c r="R779" s="2">
        <v>0.78455371152784992</v>
      </c>
      <c r="S779" s="2">
        <v>0.78510158445551537</v>
      </c>
      <c r="T779" s="2">
        <v>0.96919514020678488</v>
      </c>
      <c r="U779" s="2">
        <v>0.92346273822147074</v>
      </c>
      <c r="V779" s="2">
        <v>0.88845871842070856</v>
      </c>
      <c r="W779" s="2">
        <v>0.88065184252903028</v>
      </c>
      <c r="X779" s="2">
        <v>0.87820943349089531</v>
      </c>
      <c r="Y779" s="2">
        <v>0.8576074317557606</v>
      </c>
      <c r="Z779" s="2">
        <v>0.82106236446730807</v>
      </c>
      <c r="AA779" s="2">
        <v>0.79141495318080435</v>
      </c>
      <c r="AB779" s="2">
        <v>0.7897783379036698</v>
      </c>
      <c r="AC779" s="9">
        <v>9.4708204613187623E-3</v>
      </c>
      <c r="AD779" s="2"/>
      <c r="AE779" s="2">
        <f t="shared" si="338"/>
        <v>-3.1289304283884448E-2</v>
      </c>
      <c r="AF779" s="2">
        <f t="shared" si="346"/>
        <v>-7.9624828590570268E-2</v>
      </c>
      <c r="AG779" s="2">
        <f t="shared" si="347"/>
        <v>-0.11826709457070132</v>
      </c>
      <c r="AH779" s="2">
        <f t="shared" si="348"/>
        <v>-0.12709291556843497</v>
      </c>
      <c r="AI779" s="2">
        <f t="shared" si="349"/>
        <v>-0.12987017906423404</v>
      </c>
      <c r="AJ779" s="2">
        <f t="shared" si="350"/>
        <v>-0.15360882294316494</v>
      </c>
      <c r="AK779" s="2">
        <f t="shared" si="351"/>
        <v>-0.19715621082230822</v>
      </c>
      <c r="AL779" s="2">
        <f t="shared" si="352"/>
        <v>-0.23393285561643481</v>
      </c>
      <c r="AM779" s="2">
        <f t="shared" si="353"/>
        <v>-0.2360029578244503</v>
      </c>
      <c r="AN779" s="2">
        <f t="shared" si="354"/>
        <v>2.0825575860075634</v>
      </c>
      <c r="AO779" s="2">
        <f t="shared" si="355"/>
        <v>0.35365313148518313</v>
      </c>
      <c r="AP779" s="2">
        <f t="shared" si="356"/>
        <v>0.97752238445297868</v>
      </c>
      <c r="AQ779" s="23">
        <f t="shared" si="339"/>
        <v>3.2937523644973306</v>
      </c>
      <c r="AR779" s="2">
        <f t="shared" si="340"/>
        <v>-0.20241503239110897</v>
      </c>
      <c r="AS779" s="2">
        <f t="shared" si="341"/>
        <v>-0.24264024321538655</v>
      </c>
      <c r="AT779" s="2">
        <f t="shared" si="342"/>
        <v>1.0256114076016478</v>
      </c>
      <c r="AU779" s="2">
        <f t="shared" si="343"/>
        <v>6.4404417097091491</v>
      </c>
      <c r="AV779" s="2">
        <f t="shared" si="344"/>
        <v>0.80406631973402065</v>
      </c>
      <c r="AW779" s="27">
        <f t="shared" si="345"/>
        <v>1.1778655850740821E-2</v>
      </c>
      <c r="AX779" s="28">
        <f t="shared" si="357"/>
        <v>1.1281927408227606</v>
      </c>
      <c r="AY779" s="2">
        <v>1E-3</v>
      </c>
      <c r="AZ779" s="2">
        <v>50</v>
      </c>
      <c r="BA779" s="2">
        <f t="shared" si="358"/>
        <v>5.015003964769706</v>
      </c>
      <c r="BB779" s="2">
        <f t="shared" si="359"/>
        <v>10.080251606902673</v>
      </c>
      <c r="BC779" s="2">
        <f t="shared" si="360"/>
        <v>0.15726712046573121</v>
      </c>
      <c r="BD779" s="2">
        <f t="shared" si="361"/>
        <v>7.8005954970850402E-3</v>
      </c>
      <c r="BE779" s="2">
        <f t="shared" si="362"/>
        <v>9.8912549953507067E-2</v>
      </c>
      <c r="BF779">
        <f t="shared" si="363"/>
        <v>2.2898469402479185</v>
      </c>
      <c r="BG779" s="9">
        <f t="shared" si="364"/>
        <v>7.6169078247029267E-7</v>
      </c>
      <c r="BH779" s="9">
        <f t="shared" si="365"/>
        <v>1.2521665662088465E-6</v>
      </c>
      <c r="BI779" s="2"/>
      <c r="BJ779" s="2"/>
      <c r="BK779" s="2"/>
      <c r="BL779" s="2"/>
      <c r="BM779" s="2"/>
      <c r="BN779" s="2"/>
      <c r="BO779" s="2"/>
      <c r="BP779" s="2"/>
      <c r="BQ779" s="2"/>
      <c r="BR779" s="11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V779" s="6"/>
      <c r="EW779" s="6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6"/>
      <c r="FJ779" s="7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18"/>
      <c r="HI779" s="18"/>
      <c r="HJ779" s="18"/>
      <c r="HK779" s="18"/>
      <c r="HL779" s="18"/>
      <c r="HM779" s="18"/>
      <c r="HN779" s="18"/>
      <c r="HO779" s="18"/>
      <c r="HP779" s="18"/>
      <c r="HQ779" s="18"/>
    </row>
    <row r="780" spans="1:225">
      <c r="A780" s="16">
        <v>124.05372503450819</v>
      </c>
      <c r="B780" s="2">
        <v>9.31253572325835E-2</v>
      </c>
      <c r="C780" s="2">
        <v>6.1788676597652997E-2</v>
      </c>
      <c r="D780" s="2">
        <v>4.0347258744803258E-2</v>
      </c>
      <c r="E780" s="2">
        <v>3.5968286647113476E-2</v>
      </c>
      <c r="F780" s="2">
        <v>2.9019329080295427E-2</v>
      </c>
      <c r="G780" s="2">
        <v>2.3961424487517723E-2</v>
      </c>
      <c r="H780" s="2">
        <v>1.0085424742264955E-2</v>
      </c>
      <c r="I780" s="2">
        <v>7.9586355954624349E-3</v>
      </c>
      <c r="J780" s="2">
        <v>5.5789858566822398E-3</v>
      </c>
      <c r="K780" s="2">
        <v>0.8744518984311741</v>
      </c>
      <c r="L780" s="2">
        <v>0.8561534337458635</v>
      </c>
      <c r="M780" s="2">
        <v>0.84615993739724904</v>
      </c>
      <c r="N780" s="2">
        <v>0.83463218174287213</v>
      </c>
      <c r="O780" s="2">
        <v>0.84066039663829129</v>
      </c>
      <c r="P780" s="2">
        <v>0.8165921366076736</v>
      </c>
      <c r="Q780" s="2">
        <v>0.80558286714646232</v>
      </c>
      <c r="R780" s="2">
        <v>0.76410418222148546</v>
      </c>
      <c r="S780" s="2">
        <v>0.77207074566204803</v>
      </c>
      <c r="T780" s="2">
        <v>0.96757725566375763</v>
      </c>
      <c r="U780" s="2">
        <v>0.91794211034351647</v>
      </c>
      <c r="V780" s="2">
        <v>0.88650719614205231</v>
      </c>
      <c r="W780" s="2">
        <v>0.87060046838998562</v>
      </c>
      <c r="X780" s="2">
        <v>0.86967972571858676</v>
      </c>
      <c r="Y780" s="2">
        <v>0.8405535610951913</v>
      </c>
      <c r="Z780" s="2">
        <v>0.80936187518800895</v>
      </c>
      <c r="AA780" s="2">
        <v>0.77206281781694786</v>
      </c>
      <c r="AB780" s="2">
        <v>0.77764973151873029</v>
      </c>
      <c r="AC780" s="9">
        <v>9.4690899017049E-3</v>
      </c>
      <c r="AD780" s="2"/>
      <c r="AE780" s="2">
        <f t="shared" si="338"/>
        <v>-3.2960006450853459E-2</v>
      </c>
      <c r="AF780" s="2">
        <f t="shared" si="346"/>
        <v>-8.5620950978029284E-2</v>
      </c>
      <c r="AG780" s="2">
        <f t="shared" si="347"/>
        <v>-0.12046603602529668</v>
      </c>
      <c r="AH780" s="2">
        <f t="shared" si="348"/>
        <v>-0.13857211185583099</v>
      </c>
      <c r="AI780" s="2">
        <f t="shared" si="349"/>
        <v>-0.13963026646843665</v>
      </c>
      <c r="AJ780" s="2">
        <f t="shared" si="350"/>
        <v>-0.17369460288698729</v>
      </c>
      <c r="AK780" s="2">
        <f t="shared" si="351"/>
        <v>-0.21150915020964214</v>
      </c>
      <c r="AL780" s="2">
        <f t="shared" si="352"/>
        <v>-0.25868936203853132</v>
      </c>
      <c r="AM780" s="2">
        <f t="shared" si="353"/>
        <v>-0.25147907273855058</v>
      </c>
      <c r="AN780" s="2">
        <f t="shared" si="354"/>
        <v>2.2773039621014948</v>
      </c>
      <c r="AO780" s="2">
        <f t="shared" si="355"/>
        <v>0.38643450903954474</v>
      </c>
      <c r="AP780" s="2">
        <f t="shared" si="356"/>
        <v>0.97195932293824994</v>
      </c>
      <c r="AQ780" s="23">
        <f t="shared" si="339"/>
        <v>3.3372292236578862</v>
      </c>
      <c r="AR780" s="2">
        <f t="shared" si="340"/>
        <v>-0.21618920500048081</v>
      </c>
      <c r="AS780" s="2">
        <f t="shared" si="341"/>
        <v>-0.26905113494811606</v>
      </c>
      <c r="AT780" s="2">
        <f t="shared" si="342"/>
        <v>1.347806444544783</v>
      </c>
      <c r="AU780" s="2">
        <f t="shared" si="343"/>
        <v>8.5135158868406844</v>
      </c>
      <c r="AV780" s="2">
        <f t="shared" si="344"/>
        <v>0.78917530040221207</v>
      </c>
      <c r="AW780" s="27">
        <f t="shared" si="345"/>
        <v>1.1998715490561947E-2</v>
      </c>
      <c r="AX780" s="28">
        <f t="shared" si="357"/>
        <v>1.1276355452997269</v>
      </c>
      <c r="AY780" s="2">
        <v>1E-3</v>
      </c>
      <c r="AZ780" s="2">
        <v>50</v>
      </c>
      <c r="BA780" s="2">
        <f t="shared" si="358"/>
        <v>4.5590860989220507</v>
      </c>
      <c r="BB780" s="2">
        <f t="shared" si="359"/>
        <v>9.1240171049121486</v>
      </c>
      <c r="BC780" s="2">
        <f t="shared" si="360"/>
        <v>0.14296984564113699</v>
      </c>
      <c r="BD780" s="2">
        <f t="shared" si="361"/>
        <v>7.8346477621065464E-3</v>
      </c>
      <c r="BE780" s="2">
        <f t="shared" si="362"/>
        <v>9.0392296479659962E-2</v>
      </c>
      <c r="BF780">
        <f t="shared" si="363"/>
        <v>1.966589146264075</v>
      </c>
      <c r="BG780" s="9">
        <f t="shared" si="364"/>
        <v>8.0568958156734148E-7</v>
      </c>
      <c r="BH780" s="9">
        <f t="shared" si="365"/>
        <v>1.2990871574331126E-6</v>
      </c>
      <c r="BI780" s="2"/>
      <c r="BJ780" s="2"/>
      <c r="BK780" s="2"/>
      <c r="BL780" s="2"/>
      <c r="BM780" s="2"/>
      <c r="BN780" s="2"/>
      <c r="BO780" s="2"/>
      <c r="BP780" s="2"/>
      <c r="BQ780" s="2"/>
      <c r="BR780" s="11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V780" s="6"/>
      <c r="EW780" s="6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6"/>
      <c r="FJ780" s="7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18"/>
      <c r="HI780" s="18"/>
      <c r="HJ780" s="18"/>
      <c r="HK780" s="18"/>
      <c r="HL780" s="18"/>
      <c r="HM780" s="18"/>
      <c r="HN780" s="18"/>
      <c r="HO780" s="18"/>
      <c r="HP780" s="18"/>
      <c r="HQ780" s="18"/>
    </row>
    <row r="781" spans="1:225">
      <c r="A781" s="16">
        <v>124.22673881539774</v>
      </c>
      <c r="B781" s="2">
        <v>9.2946122989921914E-2</v>
      </c>
      <c r="C781" s="2">
        <v>6.171680032374191E-2</v>
      </c>
      <c r="D781" s="2">
        <v>4.2488102752377951E-2</v>
      </c>
      <c r="E781" s="2">
        <v>3.7546217434134943E-2</v>
      </c>
      <c r="F781" s="2">
        <v>3.1438565532937925E-2</v>
      </c>
      <c r="G781" s="2">
        <v>2.4987263376862349E-2</v>
      </c>
      <c r="H781" s="2">
        <v>1.1005811641031862E-2</v>
      </c>
      <c r="I781" s="2">
        <v>8.7935462850979793E-3</v>
      </c>
      <c r="J781" s="2">
        <v>6.2802512831553799E-3</v>
      </c>
      <c r="K781" s="2">
        <v>0.88201079072165345</v>
      </c>
      <c r="L781" s="2">
        <v>0.86147740425791819</v>
      </c>
      <c r="M781" s="2">
        <v>0.84441818216154152</v>
      </c>
      <c r="N781" s="2">
        <v>0.82805574042528529</v>
      </c>
      <c r="O781" s="2">
        <v>0.83369350998835701</v>
      </c>
      <c r="P781" s="2">
        <v>0.81722269035700146</v>
      </c>
      <c r="Q781" s="2">
        <v>0.80102674819177733</v>
      </c>
      <c r="R781" s="2">
        <v>0.76607317284188636</v>
      </c>
      <c r="S781" s="2">
        <v>0.77222649760468165</v>
      </c>
      <c r="T781" s="2">
        <v>0.97495691371157533</v>
      </c>
      <c r="U781" s="2">
        <v>0.92319420458166013</v>
      </c>
      <c r="V781" s="2">
        <v>0.88690628491391943</v>
      </c>
      <c r="W781" s="2">
        <v>0.86560195785942029</v>
      </c>
      <c r="X781" s="2">
        <v>0.8651320755212949</v>
      </c>
      <c r="Y781" s="2">
        <v>0.84220995373386376</v>
      </c>
      <c r="Z781" s="2">
        <v>0.80607197300589062</v>
      </c>
      <c r="AA781" s="2">
        <v>0.77486671912698435</v>
      </c>
      <c r="AB781" s="2">
        <v>0.778506748887837</v>
      </c>
      <c r="AC781" s="9">
        <v>9.479320600487267E-3</v>
      </c>
      <c r="AD781" s="2"/>
      <c r="AE781" s="2">
        <f t="shared" si="338"/>
        <v>-2.5362000025794695E-2</v>
      </c>
      <c r="AF781" s="2">
        <f t="shared" si="346"/>
        <v>-7.9915660780869549E-2</v>
      </c>
      <c r="AG781" s="2">
        <f t="shared" si="347"/>
        <v>-0.12001595624089524</v>
      </c>
      <c r="AH781" s="2">
        <f t="shared" si="348"/>
        <v>-0.14433010904009777</v>
      </c>
      <c r="AI781" s="2">
        <f t="shared" si="349"/>
        <v>-0.14487309524203007</v>
      </c>
      <c r="AJ781" s="2">
        <f t="shared" si="350"/>
        <v>-0.17172594459479412</v>
      </c>
      <c r="AK781" s="2">
        <f t="shared" si="351"/>
        <v>-0.21558224392884381</v>
      </c>
      <c r="AL781" s="2">
        <f t="shared" si="352"/>
        <v>-0.25506423973826126</v>
      </c>
      <c r="AM781" s="2">
        <f t="shared" si="353"/>
        <v>-0.25037761865402647</v>
      </c>
      <c r="AN781" s="2">
        <f t="shared" si="354"/>
        <v>2.3313009652427907</v>
      </c>
      <c r="AO781" s="2">
        <f t="shared" si="355"/>
        <v>0.39491162945979752</v>
      </c>
      <c r="AP781" s="2">
        <f t="shared" si="356"/>
        <v>0.97282271907576734</v>
      </c>
      <c r="AQ781" s="23">
        <f t="shared" si="339"/>
        <v>3.3481464769225524</v>
      </c>
      <c r="AR781" s="2">
        <f t="shared" si="340"/>
        <v>-0.22186093897347892</v>
      </c>
      <c r="AS781" s="2">
        <f t="shared" si="341"/>
        <v>-0.26647758790060838</v>
      </c>
      <c r="AT781" s="2">
        <f t="shared" si="342"/>
        <v>1.1375787266478203</v>
      </c>
      <c r="AU781" s="2">
        <f t="shared" si="343"/>
        <v>7.14620503413569</v>
      </c>
      <c r="AV781" s="2">
        <f t="shared" si="344"/>
        <v>0.78723467122806434</v>
      </c>
      <c r="AW781" s="27">
        <f t="shared" si="345"/>
        <v>1.2041289525142215E-2</v>
      </c>
      <c r="AX781" s="28">
        <f t="shared" si="357"/>
        <v>1.1273817786189986</v>
      </c>
      <c r="AY781" s="2">
        <v>1E-3</v>
      </c>
      <c r="AZ781" s="2">
        <v>50</v>
      </c>
      <c r="BA781" s="2">
        <f t="shared" si="358"/>
        <v>4.4502788285679866</v>
      </c>
      <c r="BB781" s="2">
        <f t="shared" si="359"/>
        <v>8.8885555193655623</v>
      </c>
      <c r="BC781" s="2">
        <f t="shared" si="360"/>
        <v>0.13955772349436896</v>
      </c>
      <c r="BD781" s="2">
        <f t="shared" si="361"/>
        <v>7.8502551038964769E-3</v>
      </c>
      <c r="BE781" s="2">
        <f t="shared" si="362"/>
        <v>8.8345452934660784E-2</v>
      </c>
      <c r="BF781">
        <f t="shared" si="363"/>
        <v>1.873589478070558</v>
      </c>
      <c r="BG781" s="9">
        <f t="shared" si="364"/>
        <v>8.3913233408209541E-7</v>
      </c>
      <c r="BH781" s="9">
        <f t="shared" si="365"/>
        <v>1.3336500765617158E-6</v>
      </c>
      <c r="BI781" s="2"/>
      <c r="BJ781" s="2"/>
      <c r="BK781" s="2"/>
      <c r="BL781" s="2"/>
      <c r="BM781" s="2"/>
      <c r="BN781" s="2"/>
      <c r="BO781" s="2"/>
      <c r="BP781" s="2"/>
      <c r="BQ781" s="2"/>
      <c r="BR781" s="11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V781" s="6"/>
      <c r="EW781" s="6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6"/>
      <c r="FJ781" s="7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18"/>
      <c r="HI781" s="18"/>
      <c r="HJ781" s="18"/>
      <c r="HK781" s="18"/>
      <c r="HL781" s="18"/>
      <c r="HM781" s="18"/>
      <c r="HN781" s="18"/>
      <c r="HO781" s="18"/>
      <c r="HP781" s="18"/>
      <c r="HQ781" s="18"/>
    </row>
    <row r="782" spans="1:225">
      <c r="A782" s="16">
        <v>124.41509601177374</v>
      </c>
      <c r="B782" s="2">
        <v>9.160017655581848E-2</v>
      </c>
      <c r="C782" s="2">
        <v>6.0461685208417423E-2</v>
      </c>
      <c r="D782" s="2">
        <v>4.0800533193543605E-2</v>
      </c>
      <c r="E782" s="2">
        <v>3.6858673398026162E-2</v>
      </c>
      <c r="F782" s="2">
        <v>3.0306869925099941E-2</v>
      </c>
      <c r="G782" s="2">
        <v>2.3028545183196494E-2</v>
      </c>
      <c r="H782" s="2">
        <v>9.8216996755981136E-3</v>
      </c>
      <c r="I782" s="2">
        <v>7.7786035613779548E-3</v>
      </c>
      <c r="J782" s="2">
        <v>5.4824429338325058E-3</v>
      </c>
      <c r="K782" s="2">
        <v>0.87920638472441603</v>
      </c>
      <c r="L782" s="2">
        <v>0.86093947499106271</v>
      </c>
      <c r="M782" s="2">
        <v>0.84914624057444932</v>
      </c>
      <c r="N782" s="2">
        <v>0.82875239619402175</v>
      </c>
      <c r="O782" s="2">
        <v>0.82857382111497624</v>
      </c>
      <c r="P782" s="2">
        <v>0.81730355430953949</v>
      </c>
      <c r="Q782" s="2">
        <v>0.79310909380072159</v>
      </c>
      <c r="R782" s="2">
        <v>0.76637162157778527</v>
      </c>
      <c r="S782" s="2">
        <v>0.77450841214121757</v>
      </c>
      <c r="T782" s="2">
        <v>0.97080656128023446</v>
      </c>
      <c r="U782" s="2">
        <v>0.92140116019948015</v>
      </c>
      <c r="V782" s="2">
        <v>0.88994677376799292</v>
      </c>
      <c r="W782" s="2">
        <v>0.86561106959204792</v>
      </c>
      <c r="X782" s="2">
        <v>0.85888069104007614</v>
      </c>
      <c r="Y782" s="2">
        <v>0.84033209949273602</v>
      </c>
      <c r="Z782" s="2">
        <v>0.79756128075918864</v>
      </c>
      <c r="AA782" s="2">
        <v>0.77415022513916321</v>
      </c>
      <c r="AB782" s="2">
        <v>0.77999085507505006</v>
      </c>
      <c r="AC782" s="9">
        <v>9.4895513296169749E-3</v>
      </c>
      <c r="AD782" s="2"/>
      <c r="AE782" s="2">
        <f t="shared" si="338"/>
        <v>-2.962804652023264E-2</v>
      </c>
      <c r="AF782" s="2">
        <f t="shared" si="346"/>
        <v>-8.1859767310850387E-2</v>
      </c>
      <c r="AG782" s="2">
        <f t="shared" si="347"/>
        <v>-0.11659362279939134</v>
      </c>
      <c r="AH782" s="2">
        <f t="shared" si="348"/>
        <v>-0.14431958262597863</v>
      </c>
      <c r="AI782" s="2">
        <f t="shared" si="349"/>
        <v>-0.15212525949645211</v>
      </c>
      <c r="AJ782" s="2">
        <f t="shared" si="350"/>
        <v>-0.1739581087386099</v>
      </c>
      <c r="AK782" s="2">
        <f t="shared" si="351"/>
        <v>-0.22619660619790924</v>
      </c>
      <c r="AL782" s="2">
        <f t="shared" si="352"/>
        <v>-0.25598933489822234</v>
      </c>
      <c r="AM782" s="2">
        <f t="shared" si="353"/>
        <v>-0.24847308362998566</v>
      </c>
      <c r="AN782" s="2">
        <f t="shared" si="354"/>
        <v>2.3335990842270733</v>
      </c>
      <c r="AO782" s="2">
        <f t="shared" si="355"/>
        <v>0.39566267767340779</v>
      </c>
      <c r="AP782" s="2">
        <f t="shared" si="356"/>
        <v>0.97709056082247037</v>
      </c>
      <c r="AQ782" s="23">
        <f t="shared" si="339"/>
        <v>3.3491077883325908</v>
      </c>
      <c r="AR782" s="2">
        <f t="shared" si="340"/>
        <v>-0.23179449581218406</v>
      </c>
      <c r="AS782" s="2">
        <f t="shared" si="341"/>
        <v>-0.26608808122374933</v>
      </c>
      <c r="AT782" s="2">
        <f t="shared" si="342"/>
        <v>0.87437434596203778</v>
      </c>
      <c r="AU782" s="2">
        <f t="shared" si="343"/>
        <v>5.4315039778036756</v>
      </c>
      <c r="AV782" s="2">
        <f t="shared" si="344"/>
        <v>0.78259185116889063</v>
      </c>
      <c r="AW782" s="27">
        <f t="shared" si="345"/>
        <v>1.2125798799774419E-2</v>
      </c>
      <c r="AX782" s="28">
        <f t="shared" si="357"/>
        <v>1.1278679069351409</v>
      </c>
      <c r="AY782" s="2">
        <v>1E-3</v>
      </c>
      <c r="AZ782" s="2">
        <v>50</v>
      </c>
      <c r="BA782" s="2">
        <f t="shared" si="358"/>
        <v>4.4408061113740649</v>
      </c>
      <c r="BB782" s="2">
        <f t="shared" si="359"/>
        <v>8.9034849087488244</v>
      </c>
      <c r="BC782" s="2">
        <f t="shared" si="360"/>
        <v>0.13926066551265256</v>
      </c>
      <c r="BD782" s="2">
        <f t="shared" si="361"/>
        <v>7.820411216607346E-3</v>
      </c>
      <c r="BE782" s="2">
        <f t="shared" si="362"/>
        <v>8.8167009337057678E-2</v>
      </c>
      <c r="BF782">
        <f t="shared" si="363"/>
        <v>1.8793758890018755</v>
      </c>
      <c r="BG782" s="9">
        <f t="shared" si="364"/>
        <v>7.7326961603546492E-7</v>
      </c>
      <c r="BH782" s="9">
        <f t="shared" si="365"/>
        <v>1.323755737156995E-6</v>
      </c>
      <c r="BI782" s="2"/>
      <c r="BJ782" s="2"/>
      <c r="BK782" s="2"/>
      <c r="BL782" s="2"/>
      <c r="BM782" s="2"/>
      <c r="BN782" s="2"/>
      <c r="BO782" s="2"/>
      <c r="BP782" s="2"/>
      <c r="BQ782" s="2"/>
      <c r="BR782" s="11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V782" s="6"/>
      <c r="EW782" s="6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6"/>
      <c r="FJ782" s="7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18"/>
      <c r="HI782" s="18"/>
      <c r="HJ782" s="18"/>
      <c r="HK782" s="18"/>
      <c r="HL782" s="18"/>
      <c r="HM782" s="18"/>
      <c r="HN782" s="18"/>
      <c r="HO782" s="18"/>
      <c r="HP782" s="18"/>
      <c r="HQ782" s="18"/>
    </row>
    <row r="783" spans="1:225">
      <c r="A783" s="16">
        <v>124.58244653337142</v>
      </c>
      <c r="B783" s="2">
        <v>9.1941933443267232E-2</v>
      </c>
      <c r="C783" s="2">
        <v>5.8076743734163591E-2</v>
      </c>
      <c r="D783" s="2">
        <v>4.0430303074198592E-2</v>
      </c>
      <c r="E783" s="2">
        <v>3.5124996851560376E-2</v>
      </c>
      <c r="F783" s="2">
        <v>2.8398921567896019E-2</v>
      </c>
      <c r="G783" s="2">
        <v>2.3669332018005834E-2</v>
      </c>
      <c r="H783" s="2">
        <v>1.0079876207312558E-2</v>
      </c>
      <c r="I783" s="2">
        <v>7.9798004531922324E-3</v>
      </c>
      <c r="J783" s="2">
        <v>5.6207889740151739E-3</v>
      </c>
      <c r="K783" s="2">
        <v>0.87047977655623421</v>
      </c>
      <c r="L783" s="2">
        <v>0.85993396700005709</v>
      </c>
      <c r="M783" s="2">
        <v>0.84291607771736621</v>
      </c>
      <c r="N783" s="2">
        <v>0.82877751555088786</v>
      </c>
      <c r="O783" s="2">
        <v>0.82860497917994502</v>
      </c>
      <c r="P783" s="2">
        <v>0.80962235310777286</v>
      </c>
      <c r="Q783" s="2">
        <v>0.79071344418521583</v>
      </c>
      <c r="R783" s="2">
        <v>0.76376794904755163</v>
      </c>
      <c r="S783" s="2">
        <v>0.77439493424047323</v>
      </c>
      <c r="T783" s="2">
        <v>0.96242170999950138</v>
      </c>
      <c r="U783" s="2">
        <v>0.91801071073422069</v>
      </c>
      <c r="V783" s="2">
        <v>0.8833463807915648</v>
      </c>
      <c r="W783" s="2">
        <v>0.8639025124024482</v>
      </c>
      <c r="X783" s="2">
        <v>0.85700390074784105</v>
      </c>
      <c r="Y783" s="2">
        <v>0.83329168512577867</v>
      </c>
      <c r="Z783" s="2">
        <v>0.79546594577463869</v>
      </c>
      <c r="AA783" s="2">
        <v>0.77174774950074387</v>
      </c>
      <c r="AB783" s="2">
        <v>0.78001572321448842</v>
      </c>
      <c r="AC783" s="9">
        <v>9.5030267797495804E-3</v>
      </c>
      <c r="AD783" s="2"/>
      <c r="AE783" s="2">
        <f t="shared" si="338"/>
        <v>-3.8302556388754433E-2</v>
      </c>
      <c r="AF783" s="2">
        <f t="shared" si="346"/>
        <v>-8.5546220963239605E-2</v>
      </c>
      <c r="AG783" s="2">
        <f t="shared" si="347"/>
        <v>-0.12403787807163283</v>
      </c>
      <c r="AH783" s="2">
        <f t="shared" si="348"/>
        <v>-0.14629534941172512</v>
      </c>
      <c r="AI783" s="2">
        <f t="shared" si="349"/>
        <v>-0.15431280876362949</v>
      </c>
      <c r="AJ783" s="2">
        <f t="shared" si="350"/>
        <v>-0.18237153589195454</v>
      </c>
      <c r="AK783" s="2">
        <f t="shared" si="351"/>
        <v>-0.22882724070057284</v>
      </c>
      <c r="AL783" s="2">
        <f t="shared" si="352"/>
        <v>-0.25909753170292954</v>
      </c>
      <c r="AM783" s="2">
        <f t="shared" si="353"/>
        <v>-0.24844120153437588</v>
      </c>
      <c r="AN783" s="2">
        <f t="shared" si="354"/>
        <v>2.2672257521843555</v>
      </c>
      <c r="AO783" s="2">
        <f t="shared" si="355"/>
        <v>0.38579787393794895</v>
      </c>
      <c r="AP783" s="2">
        <f t="shared" si="356"/>
        <v>0.97546949266770555</v>
      </c>
      <c r="AQ783" s="23">
        <f t="shared" si="339"/>
        <v>3.3364042742516267</v>
      </c>
      <c r="AR783" s="2">
        <f t="shared" si="340"/>
        <v>-0.23481964715968578</v>
      </c>
      <c r="AS783" s="2">
        <f t="shared" si="341"/>
        <v>-0.26949126756455744</v>
      </c>
      <c r="AT783" s="2">
        <f t="shared" si="342"/>
        <v>0.88401300275619021</v>
      </c>
      <c r="AU783" s="2">
        <f t="shared" si="343"/>
        <v>5.4909081401272788</v>
      </c>
      <c r="AV783" s="2">
        <f t="shared" si="344"/>
        <v>0.78011316144753196</v>
      </c>
      <c r="AW783" s="27">
        <f t="shared" si="345"/>
        <v>1.2181600374638373E-2</v>
      </c>
      <c r="AX783" s="28">
        <f t="shared" si="357"/>
        <v>1.1288244684213007</v>
      </c>
      <c r="AY783" s="2">
        <v>1E-3</v>
      </c>
      <c r="AZ783" s="2">
        <v>50</v>
      </c>
      <c r="BA783" s="2">
        <f t="shared" si="358"/>
        <v>4.5674000112296769</v>
      </c>
      <c r="BB783" s="2">
        <f t="shared" si="359"/>
        <v>9.2258006530514809</v>
      </c>
      <c r="BC783" s="2">
        <f t="shared" si="360"/>
        <v>0.14323056428814304</v>
      </c>
      <c r="BD783" s="2">
        <f t="shared" si="361"/>
        <v>7.7623445880214198E-3</v>
      </c>
      <c r="BE783" s="2">
        <f t="shared" si="362"/>
        <v>9.054848107257385E-2</v>
      </c>
      <c r="BF783">
        <f t="shared" si="363"/>
        <v>2.0068835133664971</v>
      </c>
      <c r="BG783" s="9">
        <f t="shared" si="364"/>
        <v>7.9594419876347198E-7</v>
      </c>
      <c r="BH783" s="9">
        <f t="shared" si="365"/>
        <v>1.2643073789624681E-6</v>
      </c>
      <c r="BI783" s="2"/>
      <c r="BJ783" s="2"/>
      <c r="BK783" s="2"/>
      <c r="BL783" s="2"/>
      <c r="BM783" s="2"/>
      <c r="BN783" s="2"/>
      <c r="BO783" s="2"/>
      <c r="BP783" s="2"/>
      <c r="BQ783" s="2"/>
      <c r="BR783" s="11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V783" s="6"/>
      <c r="EW783" s="6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6"/>
      <c r="FJ783" s="7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18"/>
      <c r="HI783" s="18"/>
      <c r="HJ783" s="18"/>
      <c r="HK783" s="18"/>
      <c r="HL783" s="18"/>
      <c r="HM783" s="18"/>
      <c r="HN783" s="18"/>
      <c r="HO783" s="18"/>
      <c r="HP783" s="18"/>
      <c r="HQ783" s="18"/>
    </row>
    <row r="784" spans="1:225">
      <c r="A784" s="16">
        <v>124.75545612005318</v>
      </c>
      <c r="B784" s="2">
        <v>9.0827901024338908E-2</v>
      </c>
      <c r="C784" s="2">
        <v>5.7879175741931813E-2</v>
      </c>
      <c r="D784" s="2">
        <v>3.8430323273685008E-2</v>
      </c>
      <c r="E784" s="2">
        <v>3.5252669988351061E-2</v>
      </c>
      <c r="F784" s="2">
        <v>2.8629733163959312E-2</v>
      </c>
      <c r="G784" s="2">
        <v>2.4684046154184305E-2</v>
      </c>
      <c r="H784" s="2">
        <v>1.0806634126039549E-2</v>
      </c>
      <c r="I784" s="2">
        <v>8.6201104966114883E-3</v>
      </c>
      <c r="J784" s="2">
        <v>6.1411034030807833E-3</v>
      </c>
      <c r="K784" s="2">
        <v>0.87307967477842918</v>
      </c>
      <c r="L784" s="2">
        <v>0.86500761504442591</v>
      </c>
      <c r="M784" s="2">
        <v>0.85125463591230055</v>
      </c>
      <c r="N784" s="2">
        <v>0.832221341776609</v>
      </c>
      <c r="O784" s="2">
        <v>0.83090437722610366</v>
      </c>
      <c r="P784" s="2">
        <v>0.81166451567464548</v>
      </c>
      <c r="Q784" s="2">
        <v>0.79781230877113996</v>
      </c>
      <c r="R784" s="2">
        <v>0.7618223853269922</v>
      </c>
      <c r="S784" s="2">
        <v>0.77583318389199651</v>
      </c>
      <c r="T784" s="2">
        <v>0.96390757580276809</v>
      </c>
      <c r="U784" s="2">
        <v>0.92288679078635771</v>
      </c>
      <c r="V784" s="2">
        <v>0.88968495918598556</v>
      </c>
      <c r="W784" s="2">
        <v>0.86747401176496008</v>
      </c>
      <c r="X784" s="2">
        <v>0.859534110390063</v>
      </c>
      <c r="Y784" s="2">
        <v>0.83634856182882977</v>
      </c>
      <c r="Z784" s="2">
        <v>0.80197474347535447</v>
      </c>
      <c r="AA784" s="2">
        <v>0.77044249582360369</v>
      </c>
      <c r="AB784" s="2">
        <v>0.78197428729507734</v>
      </c>
      <c r="AC784" s="9">
        <v>9.5520768913910977E-3</v>
      </c>
      <c r="AD784" s="2"/>
      <c r="AE784" s="2">
        <f t="shared" si="338"/>
        <v>-3.6759864691231998E-2</v>
      </c>
      <c r="AF784" s="2">
        <f t="shared" si="346"/>
        <v>-8.0248705537752082E-2</v>
      </c>
      <c r="AG784" s="2">
        <f t="shared" si="347"/>
        <v>-0.11688785736382185</v>
      </c>
      <c r="AH784" s="2">
        <f t="shared" si="348"/>
        <v>-0.1421697252295038</v>
      </c>
      <c r="AI784" s="2">
        <f t="shared" si="349"/>
        <v>-0.15136476862901435</v>
      </c>
      <c r="AJ784" s="2">
        <f t="shared" si="350"/>
        <v>-0.17870981280612058</v>
      </c>
      <c r="AK784" s="2">
        <f t="shared" si="351"/>
        <v>-0.22067816353749561</v>
      </c>
      <c r="AL784" s="2">
        <f t="shared" si="352"/>
        <v>-0.26079025929313748</v>
      </c>
      <c r="AM784" s="2">
        <f t="shared" si="353"/>
        <v>-0.24593341967423998</v>
      </c>
      <c r="AN784" s="2">
        <f t="shared" si="354"/>
        <v>2.2888547618427073</v>
      </c>
      <c r="AO784" s="2">
        <f t="shared" si="355"/>
        <v>0.38863719594743235</v>
      </c>
      <c r="AP784" s="2">
        <f t="shared" si="356"/>
        <v>0.97448738680568425</v>
      </c>
      <c r="AQ784" s="23">
        <f t="shared" si="339"/>
        <v>3.3400779352199073</v>
      </c>
      <c r="AR784" s="2">
        <f t="shared" si="340"/>
        <v>-0.22588191123784426</v>
      </c>
      <c r="AS784" s="2">
        <f t="shared" si="341"/>
        <v>-0.27204184058727282</v>
      </c>
      <c r="AT784" s="2">
        <f t="shared" si="342"/>
        <v>1.1769273334991968</v>
      </c>
      <c r="AU784" s="2">
        <f t="shared" si="343"/>
        <v>7.397043900965901</v>
      </c>
      <c r="AV784" s="2">
        <f t="shared" si="344"/>
        <v>0.78360468312867004</v>
      </c>
      <c r="AW784" s="27">
        <f t="shared" si="345"/>
        <v>1.21899180761055E-2</v>
      </c>
      <c r="AX784" s="28">
        <f t="shared" si="357"/>
        <v>1.1287034888285032</v>
      </c>
      <c r="AY784" s="2">
        <v>1E-3</v>
      </c>
      <c r="AZ784" s="2">
        <v>50</v>
      </c>
      <c r="BA784" s="2">
        <f t="shared" si="358"/>
        <v>4.5304760847843291</v>
      </c>
      <c r="BB784" s="2">
        <f t="shared" si="359"/>
        <v>9.1426231838731944</v>
      </c>
      <c r="BC784" s="2">
        <f t="shared" si="360"/>
        <v>0.14207265501645716</v>
      </c>
      <c r="BD784" s="2">
        <f t="shared" si="361"/>
        <v>7.769640796700665E-3</v>
      </c>
      <c r="BE784" s="2">
        <f t="shared" si="362"/>
        <v>8.9854598944178576E-2</v>
      </c>
      <c r="BF784">
        <f t="shared" si="363"/>
        <v>1.9739594177771653</v>
      </c>
      <c r="BG784" s="9">
        <f t="shared" si="364"/>
        <v>8.2971439111104631E-7</v>
      </c>
      <c r="BH784" s="9">
        <f t="shared" si="365"/>
        <v>1.2796808700947727E-6</v>
      </c>
      <c r="BI784" s="2"/>
      <c r="BJ784" s="2"/>
      <c r="BK784" s="2"/>
      <c r="BL784" s="2"/>
      <c r="BM784" s="2"/>
      <c r="BN784" s="2"/>
      <c r="BO784" s="2"/>
      <c r="BP784" s="2"/>
      <c r="BQ784" s="2"/>
      <c r="BR784" s="11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V784" s="6"/>
      <c r="EW784" s="6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6"/>
      <c r="FJ784" s="7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</row>
    <row r="785" spans="1:225">
      <c r="A785" s="16">
        <v>124.93493320866857</v>
      </c>
      <c r="B785" s="2">
        <v>9.4073243689153485E-2</v>
      </c>
      <c r="C785" s="2">
        <v>5.9703247493431394E-2</v>
      </c>
      <c r="D785" s="2">
        <v>4.0051979122516901E-2</v>
      </c>
      <c r="E785" s="2">
        <v>3.6209293666793846E-2</v>
      </c>
      <c r="F785" s="2">
        <v>2.776896674673409E-2</v>
      </c>
      <c r="G785" s="2">
        <v>2.2736079656153971E-2</v>
      </c>
      <c r="H785" s="2">
        <v>9.3152647200419325E-3</v>
      </c>
      <c r="I785" s="2">
        <v>7.2968764283663822E-3</v>
      </c>
      <c r="J785" s="2">
        <v>5.0588252466352065E-3</v>
      </c>
      <c r="K785" s="2">
        <v>0.87401998381173018</v>
      </c>
      <c r="L785" s="2">
        <v>0.86328374074658265</v>
      </c>
      <c r="M785" s="2">
        <v>0.85084803740577963</v>
      </c>
      <c r="N785" s="2">
        <v>0.83112545929405768</v>
      </c>
      <c r="O785" s="2">
        <v>0.8406666836696246</v>
      </c>
      <c r="P785" s="2">
        <v>0.81828309801657095</v>
      </c>
      <c r="Q785" s="2">
        <v>0.79912443752785323</v>
      </c>
      <c r="R785" s="2">
        <v>0.76483210947313729</v>
      </c>
      <c r="S785" s="2">
        <v>0.77620137409365653</v>
      </c>
      <c r="T785" s="2">
        <v>0.96809322750088367</v>
      </c>
      <c r="U785" s="2">
        <v>0.92298698824001402</v>
      </c>
      <c r="V785" s="2">
        <v>0.89090001652829653</v>
      </c>
      <c r="W785" s="2">
        <v>0.8673347529608515</v>
      </c>
      <c r="X785" s="2">
        <v>0.86843565041635873</v>
      </c>
      <c r="Y785" s="2">
        <v>0.84101917767272494</v>
      </c>
      <c r="Z785" s="2">
        <v>0.80319090717258368</v>
      </c>
      <c r="AA785" s="2">
        <v>0.77212898590150369</v>
      </c>
      <c r="AB785" s="2">
        <v>0.78126019934029178</v>
      </c>
      <c r="AC785" s="9">
        <v>9.6011270030323063E-3</v>
      </c>
      <c r="AD785" s="2"/>
      <c r="AE785" s="2">
        <f t="shared" si="338"/>
        <v>-3.2426886941273388E-2</v>
      </c>
      <c r="AF785" s="2">
        <f t="shared" si="346"/>
        <v>-8.0140141826740854E-2</v>
      </c>
      <c r="AG785" s="2">
        <f t="shared" si="347"/>
        <v>-0.11552307270318024</v>
      </c>
      <c r="AH785" s="2">
        <f t="shared" si="348"/>
        <v>-0.14233027180643987</v>
      </c>
      <c r="AI785" s="2">
        <f t="shared" si="349"/>
        <v>-0.14106178883083231</v>
      </c>
      <c r="AJ785" s="2">
        <f t="shared" si="350"/>
        <v>-0.17314081585333876</v>
      </c>
      <c r="AK785" s="2">
        <f t="shared" si="351"/>
        <v>-0.21916285086001783</v>
      </c>
      <c r="AL785" s="2">
        <f t="shared" si="352"/>
        <v>-0.25860366273040525</v>
      </c>
      <c r="AM785" s="2">
        <f t="shared" si="353"/>
        <v>-0.24684702286117011</v>
      </c>
      <c r="AN785" s="2">
        <f t="shared" si="354"/>
        <v>2.3130031199475458</v>
      </c>
      <c r="AO785" s="2">
        <f t="shared" si="355"/>
        <v>0.3920419756011751</v>
      </c>
      <c r="AP785" s="2">
        <f t="shared" si="356"/>
        <v>0.97520660289183014</v>
      </c>
      <c r="AQ785" s="23">
        <f t="shared" si="339"/>
        <v>3.3444646523795156</v>
      </c>
      <c r="AR785" s="2">
        <f t="shared" si="340"/>
        <v>-0.22423860375552424</v>
      </c>
      <c r="AS785" s="2">
        <f t="shared" si="341"/>
        <v>-0.26809893398250856</v>
      </c>
      <c r="AT785" s="2">
        <f t="shared" si="342"/>
        <v>1.1182950716773121</v>
      </c>
      <c r="AU785" s="2">
        <f t="shared" si="343"/>
        <v>7.0189276690541629</v>
      </c>
      <c r="AV785" s="2">
        <f t="shared" si="344"/>
        <v>0.78559637002223093</v>
      </c>
      <c r="AW785" s="27">
        <f t="shared" si="345"/>
        <v>1.2221450313932347E-2</v>
      </c>
      <c r="AX785" s="28">
        <f t="shared" si="357"/>
        <v>1.1286924833284606</v>
      </c>
      <c r="AY785" s="2">
        <v>1E-3</v>
      </c>
      <c r="AZ785" s="2">
        <v>50</v>
      </c>
      <c r="BA785" s="2">
        <f t="shared" si="358"/>
        <v>4.4867211789461141</v>
      </c>
      <c r="BB785" s="2">
        <f t="shared" si="359"/>
        <v>9.0535503614824595</v>
      </c>
      <c r="BC785" s="2">
        <f t="shared" si="360"/>
        <v>0.14070053086745041</v>
      </c>
      <c r="BD785" s="2">
        <f t="shared" si="361"/>
        <v>7.7703052126651207E-3</v>
      </c>
      <c r="BE785" s="2">
        <f t="shared" si="362"/>
        <v>8.9031572734084463E-2</v>
      </c>
      <c r="BF785">
        <f t="shared" si="363"/>
        <v>1.9385563053455519</v>
      </c>
      <c r="BG785" s="9">
        <f t="shared" si="364"/>
        <v>7.638522454212371E-7</v>
      </c>
      <c r="BH785" s="9">
        <f t="shared" si="365"/>
        <v>1.2976731003234695E-6</v>
      </c>
      <c r="BI785" s="2"/>
      <c r="BJ785" s="2"/>
      <c r="BK785" s="2"/>
      <c r="BL785" s="2"/>
      <c r="BM785" s="2"/>
      <c r="BN785" s="2"/>
      <c r="BO785" s="2"/>
      <c r="BP785" s="2"/>
      <c r="BQ785" s="2"/>
      <c r="BR785" s="11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V785" s="6"/>
      <c r="EW785" s="6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6"/>
      <c r="FJ785" s="7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</row>
    <row r="786" spans="1:225">
      <c r="A786" s="16">
        <v>125.11117231620447</v>
      </c>
      <c r="B786" s="2">
        <v>9.1781271693452099E-2</v>
      </c>
      <c r="C786" s="2">
        <v>5.8414113233071566E-2</v>
      </c>
      <c r="D786" s="2">
        <v>4.1780039440996182E-2</v>
      </c>
      <c r="E786" s="2">
        <v>3.5935466521826429E-2</v>
      </c>
      <c r="F786" s="2">
        <v>2.715475887769515E-2</v>
      </c>
      <c r="G786" s="2">
        <v>2.2039175609186057E-2</v>
      </c>
      <c r="H786" s="2">
        <v>9.0173365326758192E-3</v>
      </c>
      <c r="I786" s="2">
        <v>7.06084641488433E-3</v>
      </c>
      <c r="J786" s="2">
        <v>4.8924285882630935E-3</v>
      </c>
      <c r="K786" s="2">
        <v>0.88044523410273201</v>
      </c>
      <c r="L786" s="2">
        <v>0.86969424905156645</v>
      </c>
      <c r="M786" s="2">
        <v>0.84557405561043919</v>
      </c>
      <c r="N786" s="2">
        <v>0.83331792478414524</v>
      </c>
      <c r="O786" s="2">
        <v>0.84135345524567273</v>
      </c>
      <c r="P786" s="2">
        <v>0.81577913037519023</v>
      </c>
      <c r="Q786" s="2">
        <v>0.79806102366138287</v>
      </c>
      <c r="R786" s="2">
        <v>0.77356614181617556</v>
      </c>
      <c r="S786" s="2">
        <v>0.7852626484965457</v>
      </c>
      <c r="T786" s="2">
        <v>0.97222650579618408</v>
      </c>
      <c r="U786" s="2">
        <v>0.928108362284638</v>
      </c>
      <c r="V786" s="2">
        <v>0.88735409505143537</v>
      </c>
      <c r="W786" s="2">
        <v>0.86925339130597168</v>
      </c>
      <c r="X786" s="2">
        <v>0.86850821412336787</v>
      </c>
      <c r="Y786" s="2">
        <v>0.83781830598437634</v>
      </c>
      <c r="Z786" s="2">
        <v>0.80257835101087549</v>
      </c>
      <c r="AA786" s="2">
        <v>0.7737703923115069</v>
      </c>
      <c r="AB786" s="2">
        <v>0.7852626484965457</v>
      </c>
      <c r="AC786" s="9">
        <v>9.6419277320068178E-3</v>
      </c>
      <c r="AD786" s="2"/>
      <c r="AE786" s="2">
        <f t="shared" si="338"/>
        <v>-2.8166471014613201E-2</v>
      </c>
      <c r="AF786" s="2">
        <f t="shared" si="346"/>
        <v>-7.4606783309713889E-2</v>
      </c>
      <c r="AG786" s="2">
        <f t="shared" si="347"/>
        <v>-0.1195111710897626</v>
      </c>
      <c r="AH786" s="2">
        <f t="shared" si="348"/>
        <v>-0.14012060668564599</v>
      </c>
      <c r="AI786" s="2">
        <f t="shared" si="349"/>
        <v>-0.14097823551799041</v>
      </c>
      <c r="AJ786" s="2">
        <f t="shared" si="350"/>
        <v>-0.17695402064300803</v>
      </c>
      <c r="AK786" s="2">
        <f t="shared" si="351"/>
        <v>-0.21992579508540971</v>
      </c>
      <c r="AL786" s="2">
        <f t="shared" si="352"/>
        <v>-0.25648010016227757</v>
      </c>
      <c r="AM786" s="2">
        <f t="shared" si="353"/>
        <v>-0.24173703308846448</v>
      </c>
      <c r="AN786" s="2">
        <f t="shared" si="354"/>
        <v>2.3233888214641687</v>
      </c>
      <c r="AO786" s="2">
        <f t="shared" si="355"/>
        <v>0.39350095932208007</v>
      </c>
      <c r="AP786" s="2">
        <f t="shared" si="356"/>
        <v>0.96964992050781884</v>
      </c>
      <c r="AQ786" s="23">
        <f t="shared" si="339"/>
        <v>3.3463383057041685</v>
      </c>
      <c r="AR786" s="2">
        <f t="shared" si="340"/>
        <v>-0.2255702137024547</v>
      </c>
      <c r="AS786" s="2">
        <f t="shared" si="341"/>
        <v>-0.25674410284302968</v>
      </c>
      <c r="AT786" s="2">
        <f t="shared" si="342"/>
        <v>0.79483228718309706</v>
      </c>
      <c r="AU786" s="2">
        <f t="shared" si="343"/>
        <v>4.9225365435148607</v>
      </c>
      <c r="AV786" s="2">
        <f t="shared" si="344"/>
        <v>0.78843501378538638</v>
      </c>
      <c r="AW786" s="27">
        <f t="shared" si="345"/>
        <v>1.2229197794900786E-2</v>
      </c>
      <c r="AX786" s="28">
        <f t="shared" si="357"/>
        <v>1.1286512540867584</v>
      </c>
      <c r="AY786" s="2">
        <v>1E-3</v>
      </c>
      <c r="AZ786" s="2">
        <v>50</v>
      </c>
      <c r="BA786" s="2">
        <f t="shared" si="358"/>
        <v>4.4681438494174293</v>
      </c>
      <c r="BB786" s="2">
        <f t="shared" si="359"/>
        <v>9.0131755355689425</v>
      </c>
      <c r="BC786" s="2">
        <f t="shared" si="360"/>
        <v>0.14011795842255437</v>
      </c>
      <c r="BD786" s="2">
        <f t="shared" si="361"/>
        <v>7.7727952847031802E-3</v>
      </c>
      <c r="BE786" s="2">
        <f t="shared" si="362"/>
        <v>8.8681880285296444E-2</v>
      </c>
      <c r="BF786">
        <f t="shared" si="363"/>
        <v>1.9225325358236829</v>
      </c>
      <c r="BG786" s="9">
        <f t="shared" si="364"/>
        <v>7.4028055207081153E-7</v>
      </c>
      <c r="BH786" s="9">
        <f t="shared" si="365"/>
        <v>1.2981116109640843E-6</v>
      </c>
      <c r="BI786" s="2"/>
      <c r="BJ786" s="2"/>
      <c r="BK786" s="2"/>
      <c r="BL786" s="2"/>
      <c r="BM786" s="2"/>
      <c r="BN786" s="2"/>
      <c r="BO786" s="2"/>
      <c r="BP786" s="2"/>
      <c r="BQ786" s="2"/>
      <c r="BR786" s="11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V786" s="6"/>
      <c r="EW786" s="6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6"/>
      <c r="FJ786" s="7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18"/>
      <c r="HI786" s="18"/>
      <c r="HJ786" s="18"/>
      <c r="HK786" s="18"/>
      <c r="HL786" s="18"/>
      <c r="HM786" s="18"/>
      <c r="HN786" s="18"/>
      <c r="HO786" s="18"/>
      <c r="HP786" s="18"/>
      <c r="HQ786" s="18"/>
    </row>
    <row r="787" spans="1:225">
      <c r="A787" s="16">
        <v>125.28984098669147</v>
      </c>
      <c r="B787" s="2">
        <v>9.2930078273808198E-2</v>
      </c>
      <c r="C787" s="2">
        <v>6.0018124854902419E-2</v>
      </c>
      <c r="D787" s="2">
        <v>4.1093888583198145E-2</v>
      </c>
      <c r="E787" s="2">
        <v>3.4318302982903587E-2</v>
      </c>
      <c r="F787" s="2">
        <v>2.7720672775295382E-2</v>
      </c>
      <c r="G787" s="2">
        <v>2.1354571012939985E-2</v>
      </c>
      <c r="H787" s="2">
        <v>8.495954080344344E-3</v>
      </c>
      <c r="I787" s="2">
        <v>6.6017974836505809E-3</v>
      </c>
      <c r="J787" s="2">
        <v>4.5220697822431185E-3</v>
      </c>
      <c r="K787" s="2">
        <v>0.87863991972599864</v>
      </c>
      <c r="L787" s="2">
        <v>0.87002599762488841</v>
      </c>
      <c r="M787" s="2">
        <v>0.84780696755314178</v>
      </c>
      <c r="N787" s="2">
        <v>0.83757784368483923</v>
      </c>
      <c r="O787" s="2">
        <v>0.83926686899031733</v>
      </c>
      <c r="P787" s="2">
        <v>0.82035803460894596</v>
      </c>
      <c r="Q787" s="2">
        <v>0.80355770683074335</v>
      </c>
      <c r="R787" s="2">
        <v>0.77237460952682535</v>
      </c>
      <c r="S787" s="2">
        <v>0.78577706100389433</v>
      </c>
      <c r="T787" s="2">
        <v>0.97156999799980681</v>
      </c>
      <c r="U787" s="2">
        <v>0.93004412247979085</v>
      </c>
      <c r="V787" s="2">
        <v>0.88890085613633996</v>
      </c>
      <c r="W787" s="2">
        <v>0.87189614666774284</v>
      </c>
      <c r="X787" s="2">
        <v>0.86698754176561266</v>
      </c>
      <c r="Y787" s="2">
        <v>0.84171260562188599</v>
      </c>
      <c r="Z787" s="2">
        <v>0.80790712870757064</v>
      </c>
      <c r="AA787" s="2">
        <v>0.77897640701047588</v>
      </c>
      <c r="AB787" s="2">
        <v>0.79029913078613745</v>
      </c>
      <c r="AC787" s="9">
        <v>9.6206534254788707E-3</v>
      </c>
      <c r="AD787" s="2"/>
      <c r="AE787" s="2">
        <f t="shared" si="338"/>
        <v>-2.8841961293619461E-2</v>
      </c>
      <c r="AF787" s="2">
        <f t="shared" si="346"/>
        <v>-7.2523250433587122E-2</v>
      </c>
      <c r="AG787" s="2">
        <f t="shared" si="347"/>
        <v>-0.11776957259362844</v>
      </c>
      <c r="AH787" s="2">
        <f t="shared" si="348"/>
        <v>-0.13708496002396356</v>
      </c>
      <c r="AI787" s="2">
        <f t="shared" si="349"/>
        <v>-0.14273067166399039</v>
      </c>
      <c r="AJ787" s="2">
        <f t="shared" si="350"/>
        <v>-0.17231664649337744</v>
      </c>
      <c r="AK787" s="2">
        <f t="shared" si="351"/>
        <v>-0.21330816678547046</v>
      </c>
      <c r="AL787" s="2">
        <f t="shared" si="352"/>
        <v>-0.24977451982102028</v>
      </c>
      <c r="AM787" s="2">
        <f t="shared" si="353"/>
        <v>-0.23534375862485862</v>
      </c>
      <c r="AN787" s="2">
        <f t="shared" si="354"/>
        <v>2.2434122209404737</v>
      </c>
      <c r="AO787" s="2">
        <f t="shared" si="355"/>
        <v>0.38029706456891371</v>
      </c>
      <c r="AP787" s="2">
        <f t="shared" si="356"/>
        <v>0.9700643622150914</v>
      </c>
      <c r="AQ787" s="23">
        <f t="shared" si="339"/>
        <v>3.3292460350639135</v>
      </c>
      <c r="AR787" s="2">
        <f t="shared" si="340"/>
        <v>-0.21870627705458889</v>
      </c>
      <c r="AS787" s="2">
        <f t="shared" si="341"/>
        <v>-0.25828560114981797</v>
      </c>
      <c r="AT787" s="2">
        <f t="shared" si="342"/>
        <v>1.0091434069683023</v>
      </c>
      <c r="AU787" s="2">
        <f t="shared" si="343"/>
        <v>6.3174876800714399</v>
      </c>
      <c r="AV787" s="2">
        <f t="shared" si="344"/>
        <v>0.79127212336438313</v>
      </c>
      <c r="AW787" s="27">
        <f t="shared" si="345"/>
        <v>1.2158463746420309E-2</v>
      </c>
      <c r="AX787" s="28">
        <f t="shared" si="357"/>
        <v>1.1290123433011339</v>
      </c>
      <c r="AY787" s="2">
        <v>1E-3</v>
      </c>
      <c r="AZ787" s="2">
        <v>50</v>
      </c>
      <c r="BA787" s="2">
        <f t="shared" si="358"/>
        <v>4.6400859099877083</v>
      </c>
      <c r="BB787" s="2">
        <f t="shared" si="359"/>
        <v>9.3862894721710841</v>
      </c>
      <c r="BC787" s="2">
        <f t="shared" si="360"/>
        <v>0.1455099447385759</v>
      </c>
      <c r="BD787" s="2">
        <f t="shared" si="361"/>
        <v>7.7510410873868306E-3</v>
      </c>
      <c r="BE787" s="2">
        <f t="shared" si="362"/>
        <v>9.1912663017945206E-2</v>
      </c>
      <c r="BF787">
        <f t="shared" si="363"/>
        <v>2.0692299475015123</v>
      </c>
      <c r="BG787" s="9">
        <f t="shared" si="364"/>
        <v>7.1870433530744877E-7</v>
      </c>
      <c r="BH787" s="9">
        <f t="shared" si="365"/>
        <v>1.2583163465619935E-6</v>
      </c>
      <c r="BI787" s="2"/>
      <c r="BJ787" s="2"/>
      <c r="BK787" s="2"/>
      <c r="BL787" s="2"/>
      <c r="BM787" s="2"/>
      <c r="BN787" s="2"/>
      <c r="BO787" s="2"/>
      <c r="BP787" s="2"/>
      <c r="BQ787" s="2"/>
      <c r="BR787" s="11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V787" s="6"/>
      <c r="EW787" s="6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6"/>
      <c r="FJ787" s="7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18"/>
      <c r="HI787" s="18"/>
      <c r="HJ787" s="18"/>
      <c r="HK787" s="18"/>
      <c r="HL787" s="18"/>
      <c r="HM787" s="18"/>
      <c r="HN787" s="18"/>
      <c r="HO787" s="18"/>
      <c r="HP787" s="18"/>
      <c r="HQ787" s="18"/>
    </row>
    <row r="788" spans="1:225">
      <c r="A788" s="16">
        <v>125.46365479130981</v>
      </c>
      <c r="B788" s="2">
        <v>9.4559280912165186E-2</v>
      </c>
      <c r="C788" s="2">
        <v>6.1864749052819759E-2</v>
      </c>
      <c r="D788" s="2">
        <v>4.2361152379039299E-2</v>
      </c>
      <c r="E788" s="2">
        <v>3.5475578798135052E-2</v>
      </c>
      <c r="F788" s="2">
        <v>2.7907399104587168E-2</v>
      </c>
      <c r="G788" s="2">
        <v>2.2744994583207868E-2</v>
      </c>
      <c r="H788" s="2">
        <v>9.1765683641576827E-3</v>
      </c>
      <c r="I788" s="2">
        <v>7.1580128584584042E-3</v>
      </c>
      <c r="J788" s="2">
        <v>4.9312921075101834E-3</v>
      </c>
      <c r="K788" s="2">
        <v>0.87763642219367932</v>
      </c>
      <c r="L788" s="2">
        <v>0.87174735772660461</v>
      </c>
      <c r="M788" s="2">
        <v>0.85414324937907971</v>
      </c>
      <c r="N788" s="2">
        <v>0.83328916408176634</v>
      </c>
      <c r="O788" s="2">
        <v>0.84204148798883705</v>
      </c>
      <c r="P788" s="2">
        <v>0.82326037041714284</v>
      </c>
      <c r="Q788" s="2">
        <v>0.80936686776628308</v>
      </c>
      <c r="R788" s="2">
        <v>0.7735565390784338</v>
      </c>
      <c r="S788" s="2">
        <v>0.78536239155963194</v>
      </c>
      <c r="T788" s="2">
        <v>0.97219570310584447</v>
      </c>
      <c r="U788" s="2">
        <v>0.93361210677942441</v>
      </c>
      <c r="V788" s="2">
        <v>0.89650440175811896</v>
      </c>
      <c r="W788" s="2">
        <v>0.86876474287990135</v>
      </c>
      <c r="X788" s="2">
        <v>0.86994888709342422</v>
      </c>
      <c r="Y788" s="2">
        <v>0.84600536500035073</v>
      </c>
      <c r="Z788" s="2">
        <v>0.81302896282353898</v>
      </c>
      <c r="AA788" s="2">
        <v>0.78071455193689221</v>
      </c>
      <c r="AB788" s="2">
        <v>0.79029368366714214</v>
      </c>
      <c r="AC788" s="9">
        <v>9.5993791123328912E-3</v>
      </c>
      <c r="AD788" s="2"/>
      <c r="AE788" s="2">
        <f t="shared" si="338"/>
        <v>-2.8198154144132265E-2</v>
      </c>
      <c r="AF788" s="2">
        <f t="shared" si="346"/>
        <v>-6.8694230249587665E-2</v>
      </c>
      <c r="AG788" s="2">
        <f t="shared" si="347"/>
        <v>-0.10925207601245107</v>
      </c>
      <c r="AH788" s="2">
        <f t="shared" si="348"/>
        <v>-0.14068291202565855</v>
      </c>
      <c r="AI788" s="2">
        <f t="shared" si="349"/>
        <v>-0.13932081952671244</v>
      </c>
      <c r="AJ788" s="2">
        <f t="shared" si="350"/>
        <v>-0.16722957778804209</v>
      </c>
      <c r="AK788" s="2">
        <f t="shared" si="351"/>
        <v>-0.20698854543966924</v>
      </c>
      <c r="AL788" s="2">
        <f t="shared" si="352"/>
        <v>-0.24754568642810554</v>
      </c>
      <c r="AM788" s="2">
        <f t="shared" si="353"/>
        <v>-0.23535065112613476</v>
      </c>
      <c r="AN788" s="2">
        <f t="shared" si="354"/>
        <v>2.2476450980152518</v>
      </c>
      <c r="AO788" s="2">
        <f t="shared" si="355"/>
        <v>0.38050282045696382</v>
      </c>
      <c r="AP788" s="2">
        <f t="shared" si="356"/>
        <v>0.9709979016884579</v>
      </c>
      <c r="AQ788" s="23">
        <f t="shared" si="339"/>
        <v>3.3295147763645754</v>
      </c>
      <c r="AR788" s="2">
        <f t="shared" si="340"/>
        <v>-0.21150298169216089</v>
      </c>
      <c r="AS788" s="2">
        <f t="shared" si="341"/>
        <v>-0.25675651651630904</v>
      </c>
      <c r="AT788" s="2">
        <f t="shared" si="342"/>
        <v>1.1538172354819054</v>
      </c>
      <c r="AU788" s="2">
        <f t="shared" si="343"/>
        <v>7.2617393643499168</v>
      </c>
      <c r="AV788" s="2">
        <f t="shared" si="344"/>
        <v>0.79523401100259294</v>
      </c>
      <c r="AW788" s="27">
        <f t="shared" si="345"/>
        <v>1.2071137526211253E-2</v>
      </c>
      <c r="AX788" s="28">
        <f t="shared" si="357"/>
        <v>1.1284519920781293</v>
      </c>
      <c r="AY788" s="2">
        <v>1E-3</v>
      </c>
      <c r="AZ788" s="2">
        <v>50</v>
      </c>
      <c r="BA788" s="2">
        <f t="shared" si="358"/>
        <v>4.6373394043714615</v>
      </c>
      <c r="BB788" s="2">
        <f t="shared" si="359"/>
        <v>9.3399894423866083</v>
      </c>
      <c r="BC788" s="2">
        <f t="shared" si="360"/>
        <v>0.14542381618660577</v>
      </c>
      <c r="BD788" s="2">
        <f t="shared" si="361"/>
        <v>7.7848523984057859E-3</v>
      </c>
      <c r="BE788" s="2">
        <f t="shared" si="362"/>
        <v>9.1861158183689895E-2</v>
      </c>
      <c r="BF788">
        <f t="shared" si="363"/>
        <v>2.0514528651102895</v>
      </c>
      <c r="BG788" s="9">
        <f t="shared" si="364"/>
        <v>7.6547594012847085E-7</v>
      </c>
      <c r="BH788" s="9">
        <f t="shared" si="365"/>
        <v>1.2749383886737488E-6</v>
      </c>
      <c r="BI788" s="2"/>
      <c r="BJ788" s="2"/>
      <c r="BK788" s="2"/>
      <c r="BL788" s="2"/>
      <c r="BM788" s="2"/>
      <c r="BN788" s="2"/>
      <c r="BO788" s="2"/>
      <c r="BP788" s="2"/>
      <c r="BQ788" s="2"/>
      <c r="BR788" s="11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V788" s="6"/>
      <c r="EW788" s="6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6"/>
      <c r="FJ788" s="7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18"/>
      <c r="HI788" s="18"/>
      <c r="HJ788" s="18"/>
      <c r="HK788" s="18"/>
      <c r="HL788" s="18"/>
      <c r="HM788" s="18"/>
      <c r="HN788" s="18"/>
      <c r="HO788" s="18"/>
      <c r="HP788" s="18"/>
      <c r="HQ788" s="18"/>
    </row>
    <row r="789" spans="1:225">
      <c r="A789" s="16">
        <v>125.63504328702646</v>
      </c>
      <c r="B789" s="2">
        <v>9.2415880496611383E-2</v>
      </c>
      <c r="C789" s="2">
        <v>6.2936873140756189E-2</v>
      </c>
      <c r="D789" s="2">
        <v>4.2072556938787226E-2</v>
      </c>
      <c r="E789" s="2">
        <v>3.6826977317127807E-2</v>
      </c>
      <c r="F789" s="2">
        <v>2.9608415911371228E-2</v>
      </c>
      <c r="G789" s="2">
        <v>2.3920972028012785E-2</v>
      </c>
      <c r="H789" s="2">
        <v>1.0122550893516711E-2</v>
      </c>
      <c r="I789" s="2">
        <v>7.9996680617077064E-3</v>
      </c>
      <c r="J789" s="2">
        <v>5.6201119088914236E-3</v>
      </c>
      <c r="K789" s="2">
        <v>0.88511056387051334</v>
      </c>
      <c r="L789" s="2">
        <v>0.87077838254547735</v>
      </c>
      <c r="M789" s="2">
        <v>0.85386135710259559</v>
      </c>
      <c r="N789" s="2">
        <v>0.83241660299052744</v>
      </c>
      <c r="O789" s="2">
        <v>0.84116627102227992</v>
      </c>
      <c r="P789" s="2">
        <v>0.82298265310173024</v>
      </c>
      <c r="Q789" s="2">
        <v>0.81100588333914758</v>
      </c>
      <c r="R789" s="2">
        <v>0.77766544799632698</v>
      </c>
      <c r="S789" s="2">
        <v>0.78652355010922015</v>
      </c>
      <c r="T789" s="2">
        <v>0.97752644436712477</v>
      </c>
      <c r="U789" s="2">
        <v>0.93371525568623359</v>
      </c>
      <c r="V789" s="2">
        <v>0.89593391404138278</v>
      </c>
      <c r="W789" s="2">
        <v>0.86924358030765525</v>
      </c>
      <c r="X789" s="2">
        <v>0.87077468693365112</v>
      </c>
      <c r="Y789" s="2">
        <v>0.84690362512974304</v>
      </c>
      <c r="Z789" s="2">
        <v>0.81342151653015837</v>
      </c>
      <c r="AA789" s="2">
        <v>0.78566511605803468</v>
      </c>
      <c r="AB789" s="2">
        <v>0.79214366201811159</v>
      </c>
      <c r="AC789" s="9">
        <v>9.5804368763473171E-3</v>
      </c>
      <c r="AD789" s="2"/>
      <c r="AE789" s="2">
        <f t="shared" si="338"/>
        <v>-2.2729934427546464E-2</v>
      </c>
      <c r="AF789" s="2">
        <f t="shared" si="346"/>
        <v>-6.8583752666505612E-2</v>
      </c>
      <c r="AG789" s="2">
        <f t="shared" si="347"/>
        <v>-0.10988862537760449</v>
      </c>
      <c r="AH789" s="2">
        <f t="shared" si="348"/>
        <v>-0.14013189344481408</v>
      </c>
      <c r="AI789" s="2">
        <f t="shared" si="349"/>
        <v>-0.13837201879292702</v>
      </c>
      <c r="AJ789" s="2">
        <f t="shared" si="350"/>
        <v>-0.16616837459409908</v>
      </c>
      <c r="AK789" s="2">
        <f t="shared" si="351"/>
        <v>-0.20650583327692598</v>
      </c>
      <c r="AL789" s="2">
        <f t="shared" si="352"/>
        <v>-0.24122463833757191</v>
      </c>
      <c r="AM789" s="2">
        <f t="shared" si="353"/>
        <v>-0.23301251218013916</v>
      </c>
      <c r="AN789" s="2">
        <f t="shared" si="354"/>
        <v>2.2369468997946758</v>
      </c>
      <c r="AO789" s="2">
        <f t="shared" si="355"/>
        <v>0.37851090451034158</v>
      </c>
      <c r="AP789" s="2">
        <f t="shared" si="356"/>
        <v>0.96913123652498856</v>
      </c>
      <c r="AQ789" s="23">
        <f t="shared" si="339"/>
        <v>3.3269098209571375</v>
      </c>
      <c r="AR789" s="2">
        <f t="shared" si="340"/>
        <v>-0.20947997046745465</v>
      </c>
      <c r="AS789" s="2">
        <f t="shared" si="341"/>
        <v>-0.25145886271577939</v>
      </c>
      <c r="AT789" s="2">
        <f t="shared" si="342"/>
        <v>1.0703245523421185</v>
      </c>
      <c r="AU789" s="2">
        <f t="shared" si="343"/>
        <v>6.7229825743747185</v>
      </c>
      <c r="AV789" s="2">
        <f t="shared" si="344"/>
        <v>0.79786080965177131</v>
      </c>
      <c r="AW789" s="27">
        <f t="shared" si="345"/>
        <v>1.2007654418480245E-2</v>
      </c>
      <c r="AX789" s="28">
        <f t="shared" si="357"/>
        <v>1.1281728171200733</v>
      </c>
      <c r="AY789" s="2">
        <v>1E-3</v>
      </c>
      <c r="AZ789" s="2">
        <v>50</v>
      </c>
      <c r="BA789" s="2">
        <f t="shared" si="358"/>
        <v>4.6640198943015463</v>
      </c>
      <c r="BB789" s="2">
        <f t="shared" si="359"/>
        <v>9.373310046516842</v>
      </c>
      <c r="BC789" s="2">
        <f t="shared" si="360"/>
        <v>0.14626049824177381</v>
      </c>
      <c r="BD789" s="2">
        <f t="shared" si="361"/>
        <v>7.8018080040962775E-3</v>
      </c>
      <c r="BE789" s="2">
        <f t="shared" si="362"/>
        <v>9.2361353908744448E-2</v>
      </c>
      <c r="BF789">
        <f t="shared" si="363"/>
        <v>2.0642435737218534</v>
      </c>
      <c r="BG789" s="9">
        <f t="shared" si="364"/>
        <v>8.0529994207977626E-7</v>
      </c>
      <c r="BH789" s="9">
        <f t="shared" si="365"/>
        <v>1.275681289567772E-6</v>
      </c>
      <c r="BI789" s="2"/>
      <c r="BJ789" s="2"/>
      <c r="BK789" s="2"/>
      <c r="BL789" s="2"/>
      <c r="BM789" s="2"/>
      <c r="BN789" s="2"/>
      <c r="BO789" s="2"/>
      <c r="BP789" s="2"/>
      <c r="BQ789" s="2"/>
      <c r="BR789" s="11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V789" s="6"/>
      <c r="EW789" s="6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6"/>
      <c r="FJ789" s="7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18"/>
      <c r="HI789" s="18"/>
      <c r="HJ789" s="18"/>
      <c r="HK789" s="18"/>
      <c r="HL789" s="18"/>
      <c r="HM789" s="18"/>
      <c r="HN789" s="18"/>
      <c r="HO789" s="18"/>
      <c r="HP789" s="18"/>
      <c r="HQ789" s="18"/>
    </row>
    <row r="790" spans="1:225">
      <c r="A790" s="16">
        <v>125.80803584016357</v>
      </c>
      <c r="B790" s="2">
        <v>9.290499538450768E-2</v>
      </c>
      <c r="C790" s="2">
        <v>6.3427133587362683E-2</v>
      </c>
      <c r="D790" s="2">
        <v>4.3011444347158853E-2</v>
      </c>
      <c r="E790" s="2">
        <v>3.8200548164664755E-2</v>
      </c>
      <c r="F790" s="2">
        <v>3.2294844850360604E-2</v>
      </c>
      <c r="G790" s="2">
        <v>2.7943220880193603E-2</v>
      </c>
      <c r="H790" s="2">
        <v>1.2906083080401642E-2</v>
      </c>
      <c r="I790" s="2">
        <v>1.0446680877022083E-2</v>
      </c>
      <c r="J790" s="2">
        <v>7.6077132662382271E-3</v>
      </c>
      <c r="K790" s="2">
        <v>0.88260426614967857</v>
      </c>
      <c r="L790" s="2">
        <v>0.86196410014163272</v>
      </c>
      <c r="M790" s="2">
        <v>0.85053722682048571</v>
      </c>
      <c r="N790" s="2">
        <v>0.83216889587173037</v>
      </c>
      <c r="O790" s="2">
        <v>0.84021300157277168</v>
      </c>
      <c r="P790" s="2">
        <v>0.81614102106685804</v>
      </c>
      <c r="Q790" s="2">
        <v>0.80384377575396515</v>
      </c>
      <c r="R790" s="2">
        <v>0.77485735625827301</v>
      </c>
      <c r="S790" s="2">
        <v>0.78721139249078886</v>
      </c>
      <c r="T790" s="2">
        <v>0.97550926153418627</v>
      </c>
      <c r="U790" s="2">
        <v>0.92539123372899545</v>
      </c>
      <c r="V790" s="2">
        <v>0.89354867116764458</v>
      </c>
      <c r="W790" s="2">
        <v>0.87036944403639516</v>
      </c>
      <c r="X790" s="2">
        <v>0.87250784642313228</v>
      </c>
      <c r="Y790" s="2">
        <v>0.84408424194705167</v>
      </c>
      <c r="Z790" s="2">
        <v>0.810087746320586</v>
      </c>
      <c r="AA790" s="2">
        <v>0.78530403713529506</v>
      </c>
      <c r="AB790" s="2">
        <v>0.79481910575702708</v>
      </c>
      <c r="AC790" s="9">
        <v>9.5746042112984358E-3</v>
      </c>
      <c r="AD790" s="2"/>
      <c r="AE790" s="2">
        <f t="shared" si="338"/>
        <v>-2.4795624823408472E-2</v>
      </c>
      <c r="AF790" s="2">
        <f t="shared" si="346"/>
        <v>-7.7538675507428934E-2</v>
      </c>
      <c r="AG790" s="2">
        <f t="shared" si="347"/>
        <v>-0.11255447337865551</v>
      </c>
      <c r="AH790" s="2">
        <f t="shared" si="348"/>
        <v>-0.13883750915339199</v>
      </c>
      <c r="AI790" s="2">
        <f t="shared" si="349"/>
        <v>-0.13638363191088329</v>
      </c>
      <c r="AJ790" s="2">
        <f t="shared" si="350"/>
        <v>-0.16950297663366584</v>
      </c>
      <c r="AK790" s="2">
        <f t="shared" si="351"/>
        <v>-0.21061270839194543</v>
      </c>
      <c r="AL790" s="2">
        <f t="shared" si="352"/>
        <v>-0.24168432773168136</v>
      </c>
      <c r="AM790" s="2">
        <f t="shared" si="353"/>
        <v>-0.22964073014721004</v>
      </c>
      <c r="AN790" s="2">
        <f t="shared" si="354"/>
        <v>2.1779431619511298</v>
      </c>
      <c r="AO790" s="2">
        <f t="shared" si="355"/>
        <v>0.36940757161996934</v>
      </c>
      <c r="AP790" s="2">
        <f t="shared" si="356"/>
        <v>0.9640773191029961</v>
      </c>
      <c r="AQ790" s="23">
        <f t="shared" si="339"/>
        <v>3.3149096443772446</v>
      </c>
      <c r="AR790" s="2">
        <f t="shared" si="340"/>
        <v>-0.21835033744728924</v>
      </c>
      <c r="AS790" s="2">
        <f t="shared" si="341"/>
        <v>-0.25507632301019351</v>
      </c>
      <c r="AT790" s="2">
        <f t="shared" si="342"/>
        <v>0.9363925999859446</v>
      </c>
      <c r="AU790" s="2">
        <f t="shared" si="343"/>
        <v>5.8466386534760879</v>
      </c>
      <c r="AV790" s="2">
        <f t="shared" si="344"/>
        <v>0.79243350241878874</v>
      </c>
      <c r="AW790" s="27">
        <f t="shared" si="345"/>
        <v>1.2082533338221239E-2</v>
      </c>
      <c r="AX790" s="28">
        <f t="shared" si="357"/>
        <v>1.1291857601982729</v>
      </c>
      <c r="AY790" s="2">
        <v>1E-3</v>
      </c>
      <c r="AZ790" s="2">
        <v>50</v>
      </c>
      <c r="BA790" s="2">
        <f t="shared" si="358"/>
        <v>4.7886058566019534</v>
      </c>
      <c r="BB790" s="2">
        <f t="shared" si="359"/>
        <v>9.6997467658016294</v>
      </c>
      <c r="BC790" s="2">
        <f t="shared" si="360"/>
        <v>0.1501674294583949</v>
      </c>
      <c r="BD790" s="2">
        <f t="shared" si="361"/>
        <v>7.7406366297672179E-3</v>
      </c>
      <c r="BE790" s="2">
        <f t="shared" si="362"/>
        <v>9.4692924907540998E-2</v>
      </c>
      <c r="BF790">
        <f t="shared" si="363"/>
        <v>2.1816372853809702</v>
      </c>
      <c r="BG790" s="9">
        <f t="shared" si="364"/>
        <v>9.4205609898078034E-7</v>
      </c>
      <c r="BH790" s="9">
        <f t="shared" si="365"/>
        <v>1.2351539129314177E-6</v>
      </c>
      <c r="BI790" s="2"/>
      <c r="BJ790" s="2"/>
      <c r="BK790" s="2"/>
      <c r="BL790" s="2"/>
      <c r="BM790" s="2"/>
      <c r="BN790" s="2"/>
      <c r="BO790" s="2"/>
      <c r="BP790" s="2"/>
      <c r="BQ790" s="2"/>
      <c r="BR790" s="11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V790" s="6"/>
      <c r="EW790" s="6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6"/>
      <c r="FJ790" s="7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</row>
    <row r="791" spans="1:225">
      <c r="A791" s="16">
        <v>125.98995110087175</v>
      </c>
      <c r="B791" s="2">
        <v>8.9915663237215532E-2</v>
      </c>
      <c r="C791" s="2">
        <v>6.0785244925968526E-2</v>
      </c>
      <c r="D791" s="2">
        <v>4.0417791711236245E-2</v>
      </c>
      <c r="E791" s="2">
        <v>3.5963449388397045E-2</v>
      </c>
      <c r="F791" s="2">
        <v>3.3125381670956709E-2</v>
      </c>
      <c r="G791" s="2">
        <v>2.48552254337236E-2</v>
      </c>
      <c r="H791" s="2">
        <v>1.1256677533610282E-2</v>
      </c>
      <c r="I791" s="2">
        <v>9.0627668879583959E-3</v>
      </c>
      <c r="J791" s="2">
        <v>6.5469147423280029E-3</v>
      </c>
      <c r="K791" s="2">
        <v>0.88021364897936771</v>
      </c>
      <c r="L791" s="2">
        <v>0.85792959608131003</v>
      </c>
      <c r="M791" s="2">
        <v>0.8467058888695852</v>
      </c>
      <c r="N791" s="2">
        <v>0.83201697697207355</v>
      </c>
      <c r="O791" s="2">
        <v>0.82069644882177406</v>
      </c>
      <c r="P791" s="2">
        <v>0.81786208294901852</v>
      </c>
      <c r="Q791" s="2">
        <v>0.80445685846938031</v>
      </c>
      <c r="R791" s="2">
        <v>0.76314319190473623</v>
      </c>
      <c r="S791" s="2">
        <v>0.77224830382506082</v>
      </c>
      <c r="T791" s="2">
        <v>0.97012931221658327</v>
      </c>
      <c r="U791" s="2">
        <v>0.91871484100727852</v>
      </c>
      <c r="V791" s="2">
        <v>0.88712368058082147</v>
      </c>
      <c r="W791" s="2">
        <v>0.86798042636047057</v>
      </c>
      <c r="X791" s="2">
        <v>0.85382183049273075</v>
      </c>
      <c r="Y791" s="2">
        <v>0.84271730838274217</v>
      </c>
      <c r="Z791" s="2">
        <v>0.80837305873667298</v>
      </c>
      <c r="AA791" s="2">
        <v>0.7722059587926946</v>
      </c>
      <c r="AB791" s="2">
        <v>0.77879521856738887</v>
      </c>
      <c r="AC791" s="9">
        <v>9.5687715462494001E-3</v>
      </c>
      <c r="AD791" s="2"/>
      <c r="AE791" s="2">
        <f t="shared" si="338"/>
        <v>-3.0325904806417458E-2</v>
      </c>
      <c r="AF791" s="2">
        <f t="shared" si="346"/>
        <v>-8.4779497478737906E-2</v>
      </c>
      <c r="AG791" s="2">
        <f t="shared" si="347"/>
        <v>-0.11977086943602877</v>
      </c>
      <c r="AH791" s="2">
        <f t="shared" si="348"/>
        <v>-0.14158611485200373</v>
      </c>
      <c r="AI791" s="2">
        <f t="shared" si="349"/>
        <v>-0.1580327363593205</v>
      </c>
      <c r="AJ791" s="2">
        <f t="shared" si="350"/>
        <v>-0.1711237172160586</v>
      </c>
      <c r="AK791" s="2">
        <f t="shared" si="351"/>
        <v>-0.21273162065735693</v>
      </c>
      <c r="AL791" s="2">
        <f t="shared" si="352"/>
        <v>-0.25850397853751805</v>
      </c>
      <c r="AM791" s="2">
        <f t="shared" si="353"/>
        <v>-0.25000714499011317</v>
      </c>
      <c r="AN791" s="2">
        <f t="shared" si="354"/>
        <v>2.2778713108662534</v>
      </c>
      <c r="AO791" s="2">
        <f t="shared" si="355"/>
        <v>0.38677574983382962</v>
      </c>
      <c r="AP791" s="2">
        <f t="shared" si="356"/>
        <v>0.97043043930615625</v>
      </c>
      <c r="AQ791" s="23">
        <f t="shared" si="339"/>
        <v>3.3376711064915052</v>
      </c>
      <c r="AR791" s="2">
        <f t="shared" si="340"/>
        <v>-0.21758793925870995</v>
      </c>
      <c r="AS791" s="2">
        <f t="shared" si="341"/>
        <v>-0.27030959570550006</v>
      </c>
      <c r="AT791" s="2">
        <f t="shared" si="342"/>
        <v>1.3442299287303732</v>
      </c>
      <c r="AU791" s="2">
        <f t="shared" si="343"/>
        <v>8.4889521584970851</v>
      </c>
      <c r="AV791" s="2">
        <f t="shared" si="344"/>
        <v>0.78811525885882883</v>
      </c>
      <c r="AW791" s="27">
        <f t="shared" si="345"/>
        <v>1.2141335215492138E-2</v>
      </c>
      <c r="AX791" s="28">
        <f t="shared" si="357"/>
        <v>1.1285122943567314</v>
      </c>
      <c r="AY791" s="2">
        <v>1E-3</v>
      </c>
      <c r="AZ791" s="2">
        <v>50</v>
      </c>
      <c r="BA791" s="2">
        <f t="shared" si="358"/>
        <v>4.5546380921785579</v>
      </c>
      <c r="BB791" s="2">
        <f t="shared" si="359"/>
        <v>9.1777285802820767</v>
      </c>
      <c r="BC791" s="2">
        <f t="shared" si="360"/>
        <v>0.14283035916868841</v>
      </c>
      <c r="BD791" s="2">
        <f t="shared" si="361"/>
        <v>7.7811996320510104E-3</v>
      </c>
      <c r="BE791" s="2">
        <f t="shared" si="362"/>
        <v>9.0308724076043845E-2</v>
      </c>
      <c r="BF791">
        <f t="shared" si="363"/>
        <v>1.9878859987037136</v>
      </c>
      <c r="BG791" s="9">
        <f t="shared" si="364"/>
        <v>8.357004095920125E-7</v>
      </c>
      <c r="BH791" s="9">
        <f t="shared" si="365"/>
        <v>1.2872208152114465E-6</v>
      </c>
      <c r="BI791" s="2"/>
      <c r="BJ791" s="2"/>
      <c r="BK791" s="2"/>
      <c r="BL791" s="2"/>
      <c r="BM791" s="2"/>
      <c r="BN791" s="2"/>
      <c r="BO791" s="2"/>
      <c r="BP791" s="2"/>
      <c r="BQ791" s="2"/>
      <c r="BR791" s="11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V791" s="6"/>
      <c r="EW791" s="6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6"/>
      <c r="FJ791" s="7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</row>
    <row r="792" spans="1:225">
      <c r="A792" s="16">
        <v>126.16538178404782</v>
      </c>
      <c r="B792" s="2">
        <v>9.2030107714205486E-2</v>
      </c>
      <c r="C792" s="2">
        <v>6.1062548663522981E-2</v>
      </c>
      <c r="D792" s="2">
        <v>4.3028683874387817E-2</v>
      </c>
      <c r="E792" s="2">
        <v>3.8868769400754566E-2</v>
      </c>
      <c r="F792" s="2">
        <v>3.1995964545063683E-2</v>
      </c>
      <c r="G792" s="2">
        <v>2.3874899584736743E-2</v>
      </c>
      <c r="H792" s="2">
        <v>1.0499197510953285E-2</v>
      </c>
      <c r="I792" s="2">
        <v>8.385125404239727E-3</v>
      </c>
      <c r="J792" s="2">
        <v>5.9846636421815053E-3</v>
      </c>
      <c r="K792" s="2">
        <v>0.86771806152627262</v>
      </c>
      <c r="L792" s="2">
        <v>0.85593820260767528</v>
      </c>
      <c r="M792" s="2">
        <v>0.83437357321711525</v>
      </c>
      <c r="N792" s="2">
        <v>0.80909344445434217</v>
      </c>
      <c r="O792" s="2">
        <v>0.81593216597682006</v>
      </c>
      <c r="P792" s="2">
        <v>0.80864215202882184</v>
      </c>
      <c r="Q792" s="2">
        <v>0.78920243880380536</v>
      </c>
      <c r="R792" s="2">
        <v>0.75103734629594876</v>
      </c>
      <c r="S792" s="2">
        <v>0.76409948580158948</v>
      </c>
      <c r="T792" s="2">
        <v>0.95974816924047812</v>
      </c>
      <c r="U792" s="2">
        <v>0.91700075127119829</v>
      </c>
      <c r="V792" s="2">
        <v>0.8774022570915031</v>
      </c>
      <c r="W792" s="2">
        <v>0.84796221385509674</v>
      </c>
      <c r="X792" s="2">
        <v>0.84792813052188376</v>
      </c>
      <c r="Y792" s="2">
        <v>0.8325170516135586</v>
      </c>
      <c r="Z792" s="2">
        <v>0.79391931290461071</v>
      </c>
      <c r="AA792" s="2">
        <v>0.75942247170018851</v>
      </c>
      <c r="AB792" s="2">
        <v>0.77008414944377102</v>
      </c>
      <c r="AC792" s="9">
        <v>9.5590116226495197E-3</v>
      </c>
      <c r="AD792" s="2"/>
      <c r="AE792" s="2">
        <f t="shared" si="338"/>
        <v>-4.1084352640972606E-2</v>
      </c>
      <c r="AF792" s="2">
        <f t="shared" si="346"/>
        <v>-8.6646987455344451E-2</v>
      </c>
      <c r="AG792" s="2">
        <f t="shared" si="347"/>
        <v>-0.13078971777612336</v>
      </c>
      <c r="AH792" s="2">
        <f t="shared" si="348"/>
        <v>-0.16491920331616228</v>
      </c>
      <c r="AI792" s="2">
        <f t="shared" si="349"/>
        <v>-0.1649593985249275</v>
      </c>
      <c r="AJ792" s="2">
        <f t="shared" si="350"/>
        <v>-0.18330157491861102</v>
      </c>
      <c r="AK792" s="2">
        <f t="shared" si="351"/>
        <v>-0.23077344392570637</v>
      </c>
      <c r="AL792" s="2">
        <f t="shared" si="352"/>
        <v>-0.27519704023406549</v>
      </c>
      <c r="AM792" s="2">
        <f t="shared" si="353"/>
        <v>-0.26125548511366681</v>
      </c>
      <c r="AN792" s="2">
        <f t="shared" si="354"/>
        <v>2.3488104275635315</v>
      </c>
      <c r="AO792" s="2">
        <f t="shared" si="355"/>
        <v>0.4000138910773573</v>
      </c>
      <c r="AP792" s="2">
        <f t="shared" si="356"/>
        <v>0.96752400166218455</v>
      </c>
      <c r="AQ792" s="23">
        <f t="shared" si="339"/>
        <v>3.3546586947854298</v>
      </c>
      <c r="AR792" s="2">
        <f t="shared" si="340"/>
        <v>-0.23673241461568748</v>
      </c>
      <c r="AS792" s="2">
        <f t="shared" si="341"/>
        <v>-0.28629989969817926</v>
      </c>
      <c r="AT792" s="2">
        <f t="shared" si="342"/>
        <v>1.2638088677473347</v>
      </c>
      <c r="AU792" s="2">
        <f t="shared" si="343"/>
        <v>7.9489226937587016</v>
      </c>
      <c r="AV792" s="2">
        <f t="shared" si="344"/>
        <v>0.77412061725823889</v>
      </c>
      <c r="AW792" s="27">
        <f t="shared" si="345"/>
        <v>1.2348219915011938E-2</v>
      </c>
      <c r="AX792" s="28">
        <f t="shared" si="357"/>
        <v>1.1289935327382403</v>
      </c>
      <c r="AY792" s="2">
        <v>1E-3</v>
      </c>
      <c r="AZ792" s="2">
        <v>50</v>
      </c>
      <c r="BA792" s="2">
        <f t="shared" si="358"/>
        <v>4.3864492725546089</v>
      </c>
      <c r="BB792" s="2">
        <f t="shared" si="359"/>
        <v>8.871921834650605</v>
      </c>
      <c r="BC792" s="2">
        <f t="shared" si="360"/>
        <v>0.13755607194127975</v>
      </c>
      <c r="BD792" s="2">
        <f t="shared" si="361"/>
        <v>7.7521713425388605E-3</v>
      </c>
      <c r="BE792" s="2">
        <f t="shared" si="362"/>
        <v>8.714229144233876E-2</v>
      </c>
      <c r="BF792">
        <f t="shared" si="363"/>
        <v>1.8670068271751312</v>
      </c>
      <c r="BG792" s="9">
        <f t="shared" si="364"/>
        <v>8.0118798945499423E-7</v>
      </c>
      <c r="BH792" s="9">
        <f t="shared" si="365"/>
        <v>1.3039744551853752E-6</v>
      </c>
      <c r="BI792" s="2"/>
      <c r="BJ792" s="2"/>
      <c r="BK792" s="2"/>
      <c r="BL792" s="2"/>
      <c r="BM792" s="2"/>
      <c r="BN792" s="2"/>
      <c r="BO792" s="2"/>
      <c r="BP792" s="2"/>
      <c r="BQ792" s="2"/>
      <c r="BR792" s="11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V792" s="6"/>
      <c r="EW792" s="6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6"/>
      <c r="FJ792" s="7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</row>
    <row r="793" spans="1:225">
      <c r="A793" s="16">
        <v>126.36669101111147</v>
      </c>
      <c r="B793" s="2">
        <v>9.24691454880084E-2</v>
      </c>
      <c r="C793" s="2">
        <v>6.0648864351226323E-2</v>
      </c>
      <c r="D793" s="2">
        <v>4.1187391695769709E-2</v>
      </c>
      <c r="E793" s="2">
        <v>3.569993383955794E-2</v>
      </c>
      <c r="F793" s="2">
        <v>3.2733436049735186E-2</v>
      </c>
      <c r="G793" s="2">
        <v>2.2769827182287698E-2</v>
      </c>
      <c r="H793" s="2">
        <v>9.7718999701591237E-3</v>
      </c>
      <c r="I793" s="2">
        <v>7.7523381837815352E-3</v>
      </c>
      <c r="J793" s="2">
        <v>5.4778893520574887E-3</v>
      </c>
      <c r="K793" s="2">
        <v>0.86729932425180145</v>
      </c>
      <c r="L793" s="2">
        <v>0.85419946274769532</v>
      </c>
      <c r="M793" s="2">
        <v>0.83925705892746438</v>
      </c>
      <c r="N793" s="2">
        <v>0.81782150267581133</v>
      </c>
      <c r="O793" s="2">
        <v>0.81984181324257133</v>
      </c>
      <c r="P793" s="2">
        <v>0.81418685284715686</v>
      </c>
      <c r="Q793" s="2">
        <v>0.80001348671621342</v>
      </c>
      <c r="R793" s="2">
        <v>0.76533603418936502</v>
      </c>
      <c r="S793" s="2">
        <v>0.76754940095254398</v>
      </c>
      <c r="T793" s="2">
        <v>0.95976846973980989</v>
      </c>
      <c r="U793" s="2">
        <v>0.91484832709892161</v>
      </c>
      <c r="V793" s="2">
        <v>0.88044445062323407</v>
      </c>
      <c r="W793" s="2">
        <v>0.85352143651536927</v>
      </c>
      <c r="X793" s="2">
        <v>0.85257524929230655</v>
      </c>
      <c r="Y793" s="2">
        <v>0.83695668002944457</v>
      </c>
      <c r="Z793" s="2">
        <v>0.80363174861987952</v>
      </c>
      <c r="AA793" s="2">
        <v>0.77308837237314654</v>
      </c>
      <c r="AB793" s="2">
        <v>0.77302729030460149</v>
      </c>
      <c r="AC793" s="9">
        <v>9.5319212616532447E-3</v>
      </c>
      <c r="AD793" s="2"/>
      <c r="AE793" s="2">
        <f t="shared" si="338"/>
        <v>-4.1063200962554947E-2</v>
      </c>
      <c r="AF793" s="2">
        <f t="shared" si="346"/>
        <v>-8.8996990180195065E-2</v>
      </c>
      <c r="AG793" s="2">
        <f t="shared" si="347"/>
        <v>-0.12732844148210742</v>
      </c>
      <c r="AH793" s="2">
        <f t="shared" si="348"/>
        <v>-0.15838462105206599</v>
      </c>
      <c r="AI793" s="2">
        <f t="shared" si="349"/>
        <v>-0.15949380475535857</v>
      </c>
      <c r="AJ793" s="2">
        <f t="shared" si="350"/>
        <v>-0.17798296606928474</v>
      </c>
      <c r="AK793" s="2">
        <f t="shared" si="351"/>
        <v>-0.21861413883287839</v>
      </c>
      <c r="AL793" s="2">
        <f t="shared" si="352"/>
        <v>-0.25736191303120354</v>
      </c>
      <c r="AM793" s="2">
        <f t="shared" si="353"/>
        <v>-0.25744092661350054</v>
      </c>
      <c r="AN793" s="2">
        <f t="shared" si="354"/>
        <v>2.2094942155026862</v>
      </c>
      <c r="AO793" s="2">
        <f t="shared" si="355"/>
        <v>0.37697590296474631</v>
      </c>
      <c r="AP793" s="2">
        <f t="shared" si="356"/>
        <v>0.97310563128725658</v>
      </c>
      <c r="AQ793" s="23">
        <f t="shared" si="339"/>
        <v>3.3248973777071105</v>
      </c>
      <c r="AR793" s="2">
        <f t="shared" si="340"/>
        <v>-0.22312669306104413</v>
      </c>
      <c r="AS793" s="2">
        <f t="shared" si="341"/>
        <v>-0.26744028122394381</v>
      </c>
      <c r="AT793" s="2">
        <f t="shared" si="342"/>
        <v>1.1298516676561754</v>
      </c>
      <c r="AU793" s="2">
        <f t="shared" si="343"/>
        <v>7.0948913325128222</v>
      </c>
      <c r="AV793" s="2">
        <f t="shared" si="344"/>
        <v>0.78633161624557735</v>
      </c>
      <c r="AW793" s="27">
        <f t="shared" si="345"/>
        <v>1.2122011966356384E-2</v>
      </c>
      <c r="AX793" s="28">
        <f t="shared" si="357"/>
        <v>1.1289833060780483</v>
      </c>
      <c r="AY793" s="2">
        <v>1E-3</v>
      </c>
      <c r="AZ793" s="2">
        <v>50</v>
      </c>
      <c r="BA793" s="2">
        <f t="shared" si="358"/>
        <v>4.684720582400943</v>
      </c>
      <c r="BB793" s="2">
        <f t="shared" si="359"/>
        <v>9.4744466770004241</v>
      </c>
      <c r="BC793" s="2">
        <f t="shared" si="360"/>
        <v>0.14690965777024506</v>
      </c>
      <c r="BD793" s="2">
        <f t="shared" si="361"/>
        <v>7.752785961964475E-3</v>
      </c>
      <c r="BE793" s="2">
        <f t="shared" si="362"/>
        <v>9.2749227990243099E-2</v>
      </c>
      <c r="BF793">
        <f t="shared" si="363"/>
        <v>2.1023687112836291</v>
      </c>
      <c r="BG793" s="9">
        <f t="shared" si="364"/>
        <v>7.6672895555743059E-7</v>
      </c>
      <c r="BH793" s="9">
        <f t="shared" si="365"/>
        <v>1.2433303332150958E-6</v>
      </c>
      <c r="BI793" s="2"/>
      <c r="BJ793" s="2"/>
      <c r="BK793" s="2"/>
      <c r="BL793" s="2"/>
      <c r="BM793" s="2"/>
      <c r="BN793" s="2"/>
      <c r="BO793" s="2"/>
      <c r="BP793" s="2"/>
      <c r="BQ793" s="2"/>
      <c r="BR793" s="11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V793" s="6"/>
      <c r="EW793" s="6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6"/>
      <c r="FJ793" s="7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18"/>
      <c r="HI793" s="18"/>
      <c r="HJ793" s="18"/>
      <c r="HK793" s="18"/>
      <c r="HL793" s="18"/>
      <c r="HM793" s="18"/>
      <c r="HN793" s="18"/>
      <c r="HO793" s="18"/>
      <c r="HP793" s="18"/>
      <c r="HQ793" s="18"/>
    </row>
    <row r="794" spans="1:225">
      <c r="A794" s="16">
        <v>126.54373857896658</v>
      </c>
      <c r="B794" s="2">
        <v>9.5018632045591397E-2</v>
      </c>
      <c r="C794" s="2">
        <v>6.2755854686493279E-2</v>
      </c>
      <c r="D794" s="2">
        <v>4.2266773251022044E-2</v>
      </c>
      <c r="E794" s="2">
        <v>3.7855962194540765E-2</v>
      </c>
      <c r="F794" s="2">
        <v>3.2251820574084968E-2</v>
      </c>
      <c r="G794" s="2">
        <v>2.5058525324468957E-2</v>
      </c>
      <c r="H794" s="2">
        <v>1.0961329880711225E-2</v>
      </c>
      <c r="I794" s="2">
        <v>8.7414880041455194E-3</v>
      </c>
      <c r="J794" s="2">
        <v>6.2254183689582068E-3</v>
      </c>
      <c r="K794" s="2">
        <v>0.8679872056479272</v>
      </c>
      <c r="L794" s="2">
        <v>0.85572365830353825</v>
      </c>
      <c r="M794" s="2">
        <v>0.84125441518899091</v>
      </c>
      <c r="N794" s="2">
        <v>0.82236491004428425</v>
      </c>
      <c r="O794" s="2">
        <v>0.82821535471808005</v>
      </c>
      <c r="P794" s="2">
        <v>0.81976305564846552</v>
      </c>
      <c r="Q794" s="2">
        <v>0.80072754312941774</v>
      </c>
      <c r="R794" s="2">
        <v>0.76925699388244018</v>
      </c>
      <c r="S794" s="2">
        <v>0.77620815995116188</v>
      </c>
      <c r="T794" s="2">
        <v>0.96300583769351855</v>
      </c>
      <c r="U794" s="2">
        <v>0.9184795129900315</v>
      </c>
      <c r="V794" s="2">
        <v>0.88352118844001293</v>
      </c>
      <c r="W794" s="2">
        <v>0.86022087223882504</v>
      </c>
      <c r="X794" s="2">
        <v>0.86046717529216499</v>
      </c>
      <c r="Y794" s="2">
        <v>0.84482158097293447</v>
      </c>
      <c r="Z794" s="2">
        <v>0.8044857836083148</v>
      </c>
      <c r="AA794" s="2">
        <v>0.77799848188658571</v>
      </c>
      <c r="AB794" s="2">
        <v>0.78243357832012006</v>
      </c>
      <c r="AC794" s="9">
        <v>9.5048309070853553E-3</v>
      </c>
      <c r="AD794" s="2"/>
      <c r="AE794" s="2">
        <f t="shared" ref="AE794:AE857" si="366">LN(T794)</f>
        <v>-3.7695805215346267E-2</v>
      </c>
      <c r="AF794" s="2">
        <f t="shared" si="346"/>
        <v>-8.503567943142247E-2</v>
      </c>
      <c r="AG794" s="2">
        <f t="shared" si="347"/>
        <v>-0.12384000512171557</v>
      </c>
      <c r="AH794" s="2">
        <f t="shared" si="348"/>
        <v>-0.15056609452461581</v>
      </c>
      <c r="AI794" s="2">
        <f t="shared" si="349"/>
        <v>-0.15027981014509031</v>
      </c>
      <c r="AJ794" s="2">
        <f t="shared" si="350"/>
        <v>-0.16862982069717475</v>
      </c>
      <c r="AK794" s="2">
        <f t="shared" si="351"/>
        <v>-0.21755198379556148</v>
      </c>
      <c r="AL794" s="2">
        <f t="shared" si="352"/>
        <v>-0.2510307061082383</v>
      </c>
      <c r="AM794" s="2">
        <f t="shared" si="353"/>
        <v>-0.24534624410662276</v>
      </c>
      <c r="AN794" s="2">
        <f t="shared" si="354"/>
        <v>2.1690308100161149</v>
      </c>
      <c r="AO794" s="2">
        <f t="shared" si="355"/>
        <v>0.36955246145587106</v>
      </c>
      <c r="AP794" s="2">
        <f t="shared" si="356"/>
        <v>0.97468662387143856</v>
      </c>
      <c r="AQ794" s="23">
        <f t="shared" si="339"/>
        <v>3.3151018908001104</v>
      </c>
      <c r="AR794" s="2">
        <f t="shared" si="340"/>
        <v>-0.22223453568236354</v>
      </c>
      <c r="AS794" s="2">
        <f t="shared" si="341"/>
        <v>-0.26233017300143946</v>
      </c>
      <c r="AT794" s="2">
        <f t="shared" si="342"/>
        <v>1.0223077067052551</v>
      </c>
      <c r="AU794" s="2">
        <f t="shared" si="343"/>
        <v>6.3992242270167043</v>
      </c>
      <c r="AV794" s="2">
        <f t="shared" si="344"/>
        <v>0.78832677176324206</v>
      </c>
      <c r="AW794" s="27">
        <f t="shared" si="345"/>
        <v>1.2056968312551408E-2</v>
      </c>
      <c r="AX794" s="28">
        <f t="shared" si="357"/>
        <v>1.1290169663121659</v>
      </c>
      <c r="AY794" s="2">
        <v>1E-3</v>
      </c>
      <c r="AZ794" s="2">
        <v>50</v>
      </c>
      <c r="BA794" s="2">
        <f t="shared" si="358"/>
        <v>4.7865881826621406</v>
      </c>
      <c r="BB794" s="2">
        <f t="shared" si="359"/>
        <v>9.6829914559546673</v>
      </c>
      <c r="BC794" s="2">
        <f t="shared" si="360"/>
        <v>0.15010415657311257</v>
      </c>
      <c r="BD794" s="2">
        <f t="shared" si="361"/>
        <v>7.7507633586944681E-3</v>
      </c>
      <c r="BE794" s="2">
        <f t="shared" si="362"/>
        <v>9.4655219025714388E-2</v>
      </c>
      <c r="BF794">
        <f t="shared" si="363"/>
        <v>2.176050008793569</v>
      </c>
      <c r="BG794" s="9">
        <f t="shared" si="364"/>
        <v>8.4478413641730221E-7</v>
      </c>
      <c r="BH794" s="9">
        <f t="shared" si="365"/>
        <v>1.2388848232965437E-6</v>
      </c>
      <c r="BI794" s="2"/>
      <c r="BJ794" s="2"/>
      <c r="BK794" s="2"/>
      <c r="BL794" s="2"/>
      <c r="BM794" s="2"/>
      <c r="BN794" s="2"/>
      <c r="BO794" s="2"/>
      <c r="BP794" s="2"/>
      <c r="BQ794" s="2"/>
      <c r="BR794" s="11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V794" s="6"/>
      <c r="EW794" s="6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6"/>
      <c r="FJ794" s="7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18"/>
      <c r="HI794" s="18"/>
      <c r="HJ794" s="18"/>
      <c r="HK794" s="18"/>
      <c r="HL794" s="18"/>
      <c r="HM794" s="18"/>
      <c r="HN794" s="18"/>
      <c r="HO794" s="18"/>
      <c r="HP794" s="18"/>
      <c r="HQ794" s="18"/>
    </row>
    <row r="795" spans="1:225">
      <c r="A795" s="16">
        <v>126.72159458320461</v>
      </c>
      <c r="B795" s="2">
        <v>9.6290203721345169E-2</v>
      </c>
      <c r="C795" s="2">
        <v>6.030763695973114E-2</v>
      </c>
      <c r="D795" s="2">
        <v>4.1388546753904396E-2</v>
      </c>
      <c r="E795" s="2">
        <v>3.6922073708068666E-2</v>
      </c>
      <c r="F795" s="2">
        <v>3.0545370420026113E-2</v>
      </c>
      <c r="G795" s="2">
        <v>2.4011428434817409E-2</v>
      </c>
      <c r="H795" s="2">
        <v>1.0198174702331262E-2</v>
      </c>
      <c r="I795" s="2">
        <v>8.0675284876861025E-3</v>
      </c>
      <c r="J795" s="2">
        <v>5.6763295051994187E-3</v>
      </c>
      <c r="K795" s="2">
        <v>0.87027720331139014</v>
      </c>
      <c r="L795" s="2">
        <v>0.86537261121634046</v>
      </c>
      <c r="M795" s="2">
        <v>0.8451794884783379</v>
      </c>
      <c r="N795" s="2">
        <v>0.82754730696153056</v>
      </c>
      <c r="O795" s="2">
        <v>0.83329754993594829</v>
      </c>
      <c r="P795" s="2">
        <v>0.81887401558910777</v>
      </c>
      <c r="Q795" s="2">
        <v>0.803119946939861</v>
      </c>
      <c r="R795" s="2">
        <v>0.77767803224256804</v>
      </c>
      <c r="S795" s="2">
        <v>0.77997034602922743</v>
      </c>
      <c r="T795" s="2">
        <v>0.96656740703273536</v>
      </c>
      <c r="U795" s="2">
        <v>0.92568024817607164</v>
      </c>
      <c r="V795" s="2">
        <v>0.88656803523224226</v>
      </c>
      <c r="W795" s="2">
        <v>0.86446938066959922</v>
      </c>
      <c r="X795" s="2">
        <v>0.86384292035597443</v>
      </c>
      <c r="Y795" s="2">
        <v>0.84288544402392518</v>
      </c>
      <c r="Z795" s="2">
        <v>0.80595225280636906</v>
      </c>
      <c r="AA795" s="2">
        <v>0.78574556073025414</v>
      </c>
      <c r="AB795" s="2">
        <v>0.78564667553442691</v>
      </c>
      <c r="AC795" s="9">
        <v>9.4766299862007082E-3</v>
      </c>
      <c r="AD795" s="2"/>
      <c r="AE795" s="2">
        <f t="shared" si="366"/>
        <v>-3.4004239327806773E-2</v>
      </c>
      <c r="AF795" s="2">
        <f t="shared" si="346"/>
        <v>-7.7226408312725855E-2</v>
      </c>
      <c r="AG795" s="2">
        <f t="shared" si="347"/>
        <v>-0.12039741052183547</v>
      </c>
      <c r="AH795" s="2">
        <f t="shared" si="348"/>
        <v>-0.14563939302901699</v>
      </c>
      <c r="AI795" s="2">
        <f t="shared" si="349"/>
        <v>-0.14636433185018799</v>
      </c>
      <c r="AJ795" s="2">
        <f t="shared" si="350"/>
        <v>-0.17092422105185195</v>
      </c>
      <c r="AK795" s="2">
        <f t="shared" si="351"/>
        <v>-0.21573077792457995</v>
      </c>
      <c r="AL795" s="2">
        <f t="shared" si="352"/>
        <v>-0.24112225304329077</v>
      </c>
      <c r="AM795" s="2">
        <f t="shared" si="353"/>
        <v>-0.24124810983916348</v>
      </c>
      <c r="AN795" s="2">
        <f t="shared" si="354"/>
        <v>2.1715377368936335</v>
      </c>
      <c r="AO795" s="2">
        <f t="shared" si="355"/>
        <v>0.36929217340631576</v>
      </c>
      <c r="AP795" s="2">
        <f t="shared" si="356"/>
        <v>0.97736233961393826</v>
      </c>
      <c r="AQ795" s="23">
        <f t="shared" si="339"/>
        <v>3.314756499316633</v>
      </c>
      <c r="AR795" s="2">
        <f t="shared" si="340"/>
        <v>-0.21925120266637857</v>
      </c>
      <c r="AS795" s="2">
        <f t="shared" si="341"/>
        <v>-0.25144268076445964</v>
      </c>
      <c r="AT795" s="2">
        <f t="shared" si="342"/>
        <v>0.82077747980438298</v>
      </c>
      <c r="AU795" s="2">
        <f t="shared" si="343"/>
        <v>5.0969018501088543</v>
      </c>
      <c r="AV795" s="2">
        <f t="shared" si="344"/>
        <v>0.79311868718524281</v>
      </c>
      <c r="AW795" s="27">
        <f t="shared" si="345"/>
        <v>1.194856474739363E-2</v>
      </c>
      <c r="AX795" s="28">
        <f t="shared" si="357"/>
        <v>1.128351327242086</v>
      </c>
      <c r="AY795" s="2">
        <v>1E-3</v>
      </c>
      <c r="AZ795" s="2">
        <v>50</v>
      </c>
      <c r="BA795" s="2">
        <f t="shared" si="358"/>
        <v>4.7902136600339826</v>
      </c>
      <c r="BB795" s="2">
        <f t="shared" si="359"/>
        <v>9.6403301526109999</v>
      </c>
      <c r="BC795" s="2">
        <f t="shared" si="360"/>
        <v>0.15021784908274743</v>
      </c>
      <c r="BD795" s="2">
        <f t="shared" si="361"/>
        <v>7.7909577438534843E-3</v>
      </c>
      <c r="BE795" s="2">
        <f t="shared" si="362"/>
        <v>9.4722969941093638E-2</v>
      </c>
      <c r="BF795">
        <f t="shared" si="363"/>
        <v>2.1615516163098931</v>
      </c>
      <c r="BG795" s="9">
        <f t="shared" si="364"/>
        <v>8.0951763904727891E-7</v>
      </c>
      <c r="BH795" s="9">
        <f t="shared" si="365"/>
        <v>1.245278727047019E-6</v>
      </c>
      <c r="BI795" s="2"/>
      <c r="BJ795" s="2"/>
      <c r="BK795" s="2"/>
      <c r="BL795" s="2"/>
      <c r="BM795" s="2"/>
      <c r="BN795" s="2"/>
      <c r="BO795" s="2"/>
      <c r="BP795" s="2"/>
      <c r="BQ795" s="2"/>
      <c r="BR795" s="11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V795" s="6"/>
      <c r="EW795" s="6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6"/>
      <c r="FJ795" s="7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18"/>
      <c r="HI795" s="18"/>
      <c r="HJ795" s="18"/>
      <c r="HK795" s="18"/>
      <c r="HL795" s="18"/>
      <c r="HM795" s="18"/>
      <c r="HN795" s="18"/>
      <c r="HO795" s="18"/>
      <c r="HP795" s="18"/>
      <c r="HQ795" s="18"/>
    </row>
    <row r="796" spans="1:225">
      <c r="A796" s="16">
        <v>126.90188020545939</v>
      </c>
      <c r="B796" s="2">
        <v>9.688184879977968E-2</v>
      </c>
      <c r="C796" s="2">
        <v>6.1611370120647588E-2</v>
      </c>
      <c r="D796" s="2">
        <v>4.56736461956644E-2</v>
      </c>
      <c r="E796" s="2">
        <v>3.7213274800077877E-2</v>
      </c>
      <c r="F796" s="2">
        <v>3.2746549782039489E-2</v>
      </c>
      <c r="G796" s="2">
        <v>2.6786602715184484E-2</v>
      </c>
      <c r="H796" s="2">
        <v>1.2014847260774793E-2</v>
      </c>
      <c r="I796" s="2">
        <v>9.6476509219613638E-3</v>
      </c>
      <c r="J796" s="2">
        <v>6.9418715208757762E-3</v>
      </c>
      <c r="K796" s="2">
        <v>0.86856775668112107</v>
      </c>
      <c r="L796" s="2">
        <v>0.85630768571934501</v>
      </c>
      <c r="M796" s="2">
        <v>0.83439633259200552</v>
      </c>
      <c r="N796" s="2">
        <v>0.83084813082930298</v>
      </c>
      <c r="O796" s="2">
        <v>0.81910621078594981</v>
      </c>
      <c r="P796" s="2">
        <v>0.80946883981132256</v>
      </c>
      <c r="Q796" s="2">
        <v>0.79943799092495915</v>
      </c>
      <c r="R796" s="2">
        <v>0.76425797470566725</v>
      </c>
      <c r="S796" s="2">
        <v>0.78140921692061804</v>
      </c>
      <c r="T796" s="2">
        <v>0.96544960548090075</v>
      </c>
      <c r="U796" s="2">
        <v>0.91791905583999256</v>
      </c>
      <c r="V796" s="2">
        <v>0.8800699787876699</v>
      </c>
      <c r="W796" s="2">
        <v>0.86806140562938083</v>
      </c>
      <c r="X796" s="2">
        <v>0.85185276056798931</v>
      </c>
      <c r="Y796" s="2">
        <v>0.83625544252650708</v>
      </c>
      <c r="Z796" s="2">
        <v>0.80397252132436015</v>
      </c>
      <c r="AA796" s="2">
        <v>0.77390562562762866</v>
      </c>
      <c r="AB796" s="2">
        <v>0.78835108844149382</v>
      </c>
      <c r="AC796" s="9">
        <v>9.4444561019282596E-3</v>
      </c>
      <c r="AD796" s="2"/>
      <c r="AE796" s="2">
        <f t="shared" si="366"/>
        <v>-3.516137373119859E-2</v>
      </c>
      <c r="AF796" s="2">
        <f t="shared" si="346"/>
        <v>-8.5646066715482402E-2</v>
      </c>
      <c r="AG796" s="2">
        <f t="shared" si="347"/>
        <v>-0.12775385332191491</v>
      </c>
      <c r="AH796" s="2">
        <f t="shared" si="348"/>
        <v>-0.14149282301136165</v>
      </c>
      <c r="AI796" s="2">
        <f t="shared" si="349"/>
        <v>-0.16034158332202178</v>
      </c>
      <c r="AJ796" s="2">
        <f t="shared" si="350"/>
        <v>-0.17882115930795417</v>
      </c>
      <c r="AK796" s="2">
        <f t="shared" si="351"/>
        <v>-0.21819018784449679</v>
      </c>
      <c r="AL796" s="2">
        <f t="shared" si="352"/>
        <v>-0.25630534354022178</v>
      </c>
      <c r="AM796" s="2">
        <f t="shared" si="353"/>
        <v>-0.23781174464190444</v>
      </c>
      <c r="AN796" s="2">
        <f t="shared" si="354"/>
        <v>2.1658329872232591</v>
      </c>
      <c r="AO796" s="2">
        <f t="shared" si="355"/>
        <v>0.3692485043289413</v>
      </c>
      <c r="AP796" s="2">
        <f t="shared" si="356"/>
        <v>0.96020791366249247</v>
      </c>
      <c r="AQ796" s="23">
        <f t="shared" si="339"/>
        <v>3.3146985392316854</v>
      </c>
      <c r="AR796" s="2">
        <f t="shared" si="340"/>
        <v>-0.22384630953473414</v>
      </c>
      <c r="AS796" s="2">
        <f t="shared" si="341"/>
        <v>-0.26884988358370115</v>
      </c>
      <c r="AT796" s="2">
        <f t="shared" si="342"/>
        <v>1.1474440526638305</v>
      </c>
      <c r="AU796" s="2">
        <f t="shared" si="343"/>
        <v>7.2081171075310291</v>
      </c>
      <c r="AV796" s="2">
        <f t="shared" si="344"/>
        <v>0.7855549410921342</v>
      </c>
      <c r="AW796" s="27">
        <f t="shared" si="345"/>
        <v>1.2022655078456903E-2</v>
      </c>
      <c r="AX796" s="28">
        <f t="shared" si="357"/>
        <v>1.1288196291812529</v>
      </c>
      <c r="AY796" s="2">
        <v>1E-3</v>
      </c>
      <c r="AZ796" s="2">
        <v>50</v>
      </c>
      <c r="BA796" s="2">
        <f t="shared" si="358"/>
        <v>4.7908222752907346</v>
      </c>
      <c r="BB796" s="2">
        <f t="shared" si="359"/>
        <v>9.6767331179731109</v>
      </c>
      <c r="BC796" s="2">
        <f t="shared" si="360"/>
        <v>0.15023693484410938</v>
      </c>
      <c r="BD796" s="2">
        <f t="shared" si="361"/>
        <v>7.7626361766562615E-3</v>
      </c>
      <c r="BE796" s="2">
        <f t="shared" si="362"/>
        <v>9.4734342844315478E-2</v>
      </c>
      <c r="BF796">
        <f t="shared" si="363"/>
        <v>2.173935424611277</v>
      </c>
      <c r="BG796" s="9">
        <f t="shared" si="364"/>
        <v>9.0308575267270496E-7</v>
      </c>
      <c r="BH796" s="9">
        <f t="shared" si="365"/>
        <v>1.2286017197300081E-6</v>
      </c>
      <c r="BI796" s="2"/>
      <c r="BJ796" s="2"/>
      <c r="BK796" s="2"/>
      <c r="BL796" s="2"/>
      <c r="BM796" s="2"/>
      <c r="BN796" s="2"/>
      <c r="BO796" s="2"/>
      <c r="BP796" s="2"/>
      <c r="BQ796" s="2"/>
      <c r="BR796" s="11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V796" s="6"/>
      <c r="EW796" s="6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6"/>
      <c r="FJ796" s="7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18"/>
      <c r="HI796" s="18"/>
      <c r="HJ796" s="18"/>
      <c r="HK796" s="18"/>
      <c r="HL796" s="18"/>
      <c r="HM796" s="18"/>
      <c r="HN796" s="18"/>
      <c r="HO796" s="18"/>
      <c r="HP796" s="18"/>
      <c r="HQ796" s="18"/>
    </row>
    <row r="797" spans="1:225">
      <c r="A797" s="16">
        <v>127.08619939189254</v>
      </c>
      <c r="B797" s="2">
        <v>9.5773228624460249E-2</v>
      </c>
      <c r="C797" s="2">
        <v>6.1990842909923696E-2</v>
      </c>
      <c r="D797" s="2">
        <v>4.2231692119626033E-2</v>
      </c>
      <c r="E797" s="2">
        <v>3.6607587311850022E-2</v>
      </c>
      <c r="F797" s="2">
        <v>3.1796143012547518E-2</v>
      </c>
      <c r="G797" s="2">
        <v>2.3521599769520282E-2</v>
      </c>
      <c r="H797" s="2">
        <v>9.939851003221754E-3</v>
      </c>
      <c r="I797" s="2">
        <v>7.8523233349172758E-3</v>
      </c>
      <c r="J797" s="2">
        <v>5.5134777197908538E-3</v>
      </c>
      <c r="K797" s="2">
        <v>0.86763159055532313</v>
      </c>
      <c r="L797" s="2">
        <v>0.85738037620347196</v>
      </c>
      <c r="M797" s="2">
        <v>0.84398440901233462</v>
      </c>
      <c r="N797" s="2">
        <v>0.82764552928737489</v>
      </c>
      <c r="O797" s="2">
        <v>0.81788430623692066</v>
      </c>
      <c r="P797" s="2">
        <v>0.81199795118931017</v>
      </c>
      <c r="Q797" s="2">
        <v>0.79892565362658696</v>
      </c>
      <c r="R797" s="2">
        <v>0.76251374895100033</v>
      </c>
      <c r="S797" s="2">
        <v>0.7826678485351064</v>
      </c>
      <c r="T797" s="2">
        <v>0.96340481917978338</v>
      </c>
      <c r="U797" s="2">
        <v>0.9193712191133957</v>
      </c>
      <c r="V797" s="2">
        <v>0.8862161011319607</v>
      </c>
      <c r="W797" s="2">
        <v>0.86425311659922488</v>
      </c>
      <c r="X797" s="2">
        <v>0.84968044924946817</v>
      </c>
      <c r="Y797" s="2">
        <v>0.83551955095883046</v>
      </c>
      <c r="Z797" s="2">
        <v>0.80461220765162678</v>
      </c>
      <c r="AA797" s="2">
        <v>0.77036607228591758</v>
      </c>
      <c r="AB797" s="2">
        <v>0.78818132625489723</v>
      </c>
      <c r="AC797" s="9">
        <v>9.4122822696993558E-3</v>
      </c>
      <c r="AD797" s="2"/>
      <c r="AE797" s="2">
        <f t="shared" si="366"/>
        <v>-3.7281582535933576E-2</v>
      </c>
      <c r="AF797" s="2">
        <f t="shared" si="346"/>
        <v>-8.4065300088029843E-2</v>
      </c>
      <c r="AG797" s="2">
        <f t="shared" si="347"/>
        <v>-0.12079445164792162</v>
      </c>
      <c r="AH797" s="2">
        <f t="shared" si="348"/>
        <v>-0.14588959405531726</v>
      </c>
      <c r="AI797" s="2">
        <f t="shared" si="349"/>
        <v>-0.16289494224115608</v>
      </c>
      <c r="AJ797" s="2">
        <f t="shared" si="350"/>
        <v>-0.17970153091068053</v>
      </c>
      <c r="AK797" s="2">
        <f t="shared" si="351"/>
        <v>-0.21739484725787539</v>
      </c>
      <c r="AL797" s="2">
        <f t="shared" si="352"/>
        <v>-0.26088945855686241</v>
      </c>
      <c r="AM797" s="2">
        <f t="shared" si="353"/>
        <v>-0.23802710613484959</v>
      </c>
      <c r="AN797" s="2">
        <f t="shared" si="354"/>
        <v>2.1886961493718817</v>
      </c>
      <c r="AO797" s="2">
        <f t="shared" si="355"/>
        <v>0.37297349617462228</v>
      </c>
      <c r="AP797" s="2">
        <f t="shared" si="356"/>
        <v>0.95780526991540815</v>
      </c>
      <c r="AQ797" s="23">
        <f t="shared" si="339"/>
        <v>3.3196291966575662</v>
      </c>
      <c r="AR797" s="2">
        <f t="shared" si="340"/>
        <v>-0.2244873868235793</v>
      </c>
      <c r="AS797" s="2">
        <f t="shared" si="341"/>
        <v>-0.27113473925198633</v>
      </c>
      <c r="AT797" s="2">
        <f t="shared" si="342"/>
        <v>1.1893550289639259</v>
      </c>
      <c r="AU797" s="2">
        <f t="shared" si="343"/>
        <v>7.4789322654396262</v>
      </c>
      <c r="AV797" s="2">
        <f t="shared" si="344"/>
        <v>0.78454932716641135</v>
      </c>
      <c r="AW797" s="27">
        <f t="shared" si="345"/>
        <v>1.1997056072553242E-2</v>
      </c>
      <c r="AX797" s="28">
        <f t="shared" si="357"/>
        <v>1.128437807163192</v>
      </c>
      <c r="AY797" s="2">
        <v>1E-3</v>
      </c>
      <c r="AZ797" s="2">
        <v>50</v>
      </c>
      <c r="BA797" s="2">
        <f t="shared" si="358"/>
        <v>4.7392780731807251</v>
      </c>
      <c r="BB797" s="2">
        <f t="shared" si="359"/>
        <v>9.5442483629617669</v>
      </c>
      <c r="BC797" s="2">
        <f t="shared" si="360"/>
        <v>0.1486205436509038</v>
      </c>
      <c r="BD797" s="2">
        <f t="shared" si="361"/>
        <v>7.785712137522066E-3</v>
      </c>
      <c r="BE797" s="2">
        <f t="shared" si="362"/>
        <v>9.3770588114585607E-2</v>
      </c>
      <c r="BF797">
        <f t="shared" si="363"/>
        <v>2.1278109574731063</v>
      </c>
      <c r="BG797" s="9">
        <f t="shared" si="364"/>
        <v>7.9253992305561567E-7</v>
      </c>
      <c r="BH797" s="9">
        <f t="shared" si="365"/>
        <v>1.2406363681466092E-6</v>
      </c>
      <c r="BI797" s="2"/>
      <c r="BJ797" s="2"/>
      <c r="BK797" s="2"/>
      <c r="BL797" s="2"/>
      <c r="BM797" s="2"/>
      <c r="BN797" s="2"/>
      <c r="BO797" s="2"/>
      <c r="BP797" s="2"/>
      <c r="BQ797" s="2"/>
      <c r="BR797" s="11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V797" s="6"/>
      <c r="EW797" s="6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6"/>
      <c r="FJ797" s="7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18"/>
      <c r="HI797" s="18"/>
      <c r="HJ797" s="18"/>
      <c r="HK797" s="18"/>
      <c r="HL797" s="18"/>
      <c r="HM797" s="18"/>
      <c r="HN797" s="18"/>
      <c r="HO797" s="18"/>
      <c r="HP797" s="18"/>
      <c r="HQ797" s="18"/>
    </row>
    <row r="798" spans="1:225">
      <c r="A798" s="16">
        <v>127.26971445081085</v>
      </c>
      <c r="B798" s="2">
        <v>9.4110460953594377E-2</v>
      </c>
      <c r="C798" s="2">
        <v>6.1273965865843924E-2</v>
      </c>
      <c r="D798" s="2">
        <v>4.3123429394719574E-2</v>
      </c>
      <c r="E798" s="2">
        <v>3.6635178594478436E-2</v>
      </c>
      <c r="F798" s="2">
        <v>3.1532408756675512E-2</v>
      </c>
      <c r="G798" s="2">
        <v>2.3546357848654317E-2</v>
      </c>
      <c r="H798" s="2">
        <v>1.0053870837521095E-2</v>
      </c>
      <c r="I798" s="2">
        <v>7.96493496681633E-3</v>
      </c>
      <c r="J798" s="2">
        <v>5.6163689943031642E-3</v>
      </c>
      <c r="K798" s="2">
        <v>0.86961057331433866</v>
      </c>
      <c r="L798" s="2">
        <v>0.85819863330143065</v>
      </c>
      <c r="M798" s="2">
        <v>0.84157004068803543</v>
      </c>
      <c r="N798" s="2">
        <v>0.82627436838120927</v>
      </c>
      <c r="O798" s="2">
        <v>0.82060775775305639</v>
      </c>
      <c r="P798" s="2">
        <v>0.8092440870928278</v>
      </c>
      <c r="Q798" s="2">
        <v>0.80208218078449944</v>
      </c>
      <c r="R798" s="2">
        <v>0.75777580543949041</v>
      </c>
      <c r="S798" s="2">
        <v>0.78205171292907305</v>
      </c>
      <c r="T798" s="2">
        <v>0.9637210342679331</v>
      </c>
      <c r="U798" s="2">
        <v>0.91947259916727453</v>
      </c>
      <c r="V798" s="2">
        <v>0.88469347008275501</v>
      </c>
      <c r="W798" s="2">
        <v>0.86290954697568767</v>
      </c>
      <c r="X798" s="2">
        <v>0.8521401665097319</v>
      </c>
      <c r="Y798" s="2">
        <v>0.83279044494148213</v>
      </c>
      <c r="Z798" s="2">
        <v>0.80475033383697658</v>
      </c>
      <c r="AA798" s="2">
        <v>0.7657407404063068</v>
      </c>
      <c r="AB798" s="2">
        <v>0.78766808192337623</v>
      </c>
      <c r="AC798" s="9">
        <v>9.4020585128656003E-3</v>
      </c>
      <c r="AD798" s="2"/>
      <c r="AE798" s="2">
        <f t="shared" si="366"/>
        <v>-3.6953409790576076E-2</v>
      </c>
      <c r="AF798" s="2">
        <f t="shared" si="346"/>
        <v>-8.395503509110766E-2</v>
      </c>
      <c r="AG798" s="2">
        <f t="shared" si="347"/>
        <v>-0.12251405545961445</v>
      </c>
      <c r="AH798" s="2">
        <f t="shared" si="348"/>
        <v>-0.14744540570280973</v>
      </c>
      <c r="AI798" s="2">
        <f t="shared" si="349"/>
        <v>-0.16000425100109381</v>
      </c>
      <c r="AJ798" s="2">
        <f t="shared" si="350"/>
        <v>-0.18297323516040392</v>
      </c>
      <c r="AK798" s="2">
        <f t="shared" si="351"/>
        <v>-0.21722319397015663</v>
      </c>
      <c r="AL798" s="2">
        <f t="shared" si="352"/>
        <v>-0.2669116255313197</v>
      </c>
      <c r="AM798" s="2">
        <f t="shared" si="353"/>
        <v>-0.23867849369384489</v>
      </c>
      <c r="AN798" s="2">
        <f t="shared" si="354"/>
        <v>2.217955472051695</v>
      </c>
      <c r="AO798" s="2">
        <f t="shared" si="355"/>
        <v>0.37778980479059854</v>
      </c>
      <c r="AP798" s="2">
        <f t="shared" si="356"/>
        <v>0.95216192382469111</v>
      </c>
      <c r="AQ798" s="23">
        <f t="shared" si="339"/>
        <v>3.325964980406737</v>
      </c>
      <c r="AR798" s="2">
        <f t="shared" si="340"/>
        <v>-0.2205442065591855</v>
      </c>
      <c r="AS798" s="2">
        <f t="shared" si="341"/>
        <v>-0.27736770827669727</v>
      </c>
      <c r="AT798" s="2">
        <f t="shared" si="342"/>
        <v>1.4488135770360764</v>
      </c>
      <c r="AU798" s="2">
        <f t="shared" si="343"/>
        <v>9.1633812908828229</v>
      </c>
      <c r="AV798" s="2">
        <f t="shared" si="344"/>
        <v>0.78453513017858656</v>
      </c>
      <c r="AW798" s="27">
        <f t="shared" si="345"/>
        <v>1.1984241560636521E-2</v>
      </c>
      <c r="AX798" s="28">
        <f t="shared" si="357"/>
        <v>1.1280687997251562</v>
      </c>
      <c r="AY798" s="2">
        <v>1E-3</v>
      </c>
      <c r="AZ798" s="2">
        <v>50</v>
      </c>
      <c r="BA798" s="2">
        <f t="shared" si="358"/>
        <v>4.6737292037284703</v>
      </c>
      <c r="BB798" s="2">
        <f t="shared" si="359"/>
        <v>9.3852002531205674</v>
      </c>
      <c r="BC798" s="2">
        <f t="shared" si="360"/>
        <v>0.14656497559533324</v>
      </c>
      <c r="BD798" s="2">
        <f t="shared" si="361"/>
        <v>7.8081443699838356E-3</v>
      </c>
      <c r="BE798" s="2">
        <f t="shared" si="362"/>
        <v>9.2543303060633519E-2</v>
      </c>
      <c r="BF798">
        <f t="shared" si="363"/>
        <v>2.0687791155163415</v>
      </c>
      <c r="BG798" s="9">
        <f t="shared" si="364"/>
        <v>7.9277697884195518E-7</v>
      </c>
      <c r="BH798" s="9">
        <f t="shared" si="365"/>
        <v>1.2542782661575021E-6</v>
      </c>
      <c r="BI798" s="2"/>
      <c r="BJ798" s="2"/>
      <c r="BK798" s="2"/>
      <c r="BL798" s="2"/>
      <c r="BM798" s="2"/>
      <c r="BN798" s="2"/>
      <c r="BO798" s="2"/>
      <c r="BP798" s="2"/>
      <c r="BQ798" s="2"/>
      <c r="BR798" s="11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V798" s="6"/>
      <c r="EW798" s="6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6"/>
      <c r="FJ798" s="7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18"/>
      <c r="HI798" s="18"/>
      <c r="HJ798" s="18"/>
      <c r="HK798" s="18"/>
      <c r="HL798" s="18"/>
      <c r="HM798" s="18"/>
      <c r="HN798" s="18"/>
      <c r="HO798" s="18"/>
      <c r="HP798" s="18"/>
      <c r="HQ798" s="18"/>
    </row>
    <row r="799" spans="1:225">
      <c r="A799" s="16">
        <v>127.45162129203167</v>
      </c>
      <c r="B799" s="2">
        <v>9.2133501395272419E-2</v>
      </c>
      <c r="C799" s="2">
        <v>6.2566784380088322E-2</v>
      </c>
      <c r="D799" s="2">
        <v>4.1603451062077974E-2</v>
      </c>
      <c r="E799" s="2">
        <v>3.878392732760523E-2</v>
      </c>
      <c r="F799" s="2">
        <v>3.245799355115693E-2</v>
      </c>
      <c r="G799" s="2">
        <v>2.4792030600523957E-2</v>
      </c>
      <c r="H799" s="2">
        <v>1.1027187922460638E-2</v>
      </c>
      <c r="I799" s="2">
        <v>8.8342506842326012E-3</v>
      </c>
      <c r="J799" s="2">
        <v>6.3347157687258411E-3</v>
      </c>
      <c r="K799" s="2">
        <v>0.88735581638331984</v>
      </c>
      <c r="L799" s="2">
        <v>0.86804512169769421</v>
      </c>
      <c r="M799" s="2">
        <v>0.84959674661941442</v>
      </c>
      <c r="N799" s="2">
        <v>0.82108254428606342</v>
      </c>
      <c r="O799" s="2">
        <v>0.82158895438568014</v>
      </c>
      <c r="P799" s="2">
        <v>0.80936021433475036</v>
      </c>
      <c r="Q799" s="2">
        <v>0.80006083428197183</v>
      </c>
      <c r="R799" s="2">
        <v>0.77036544736876145</v>
      </c>
      <c r="S799" s="2">
        <v>0.78920799222254745</v>
      </c>
      <c r="T799" s="2">
        <v>0.97948931777859227</v>
      </c>
      <c r="U799" s="2">
        <v>0.93061190607778255</v>
      </c>
      <c r="V799" s="2">
        <v>0.89120019768149239</v>
      </c>
      <c r="W799" s="2">
        <v>0.85986647161366869</v>
      </c>
      <c r="X799" s="2">
        <v>0.85404694793683711</v>
      </c>
      <c r="Y799" s="2">
        <v>0.83415224493527429</v>
      </c>
      <c r="Z799" s="2">
        <v>0.80551675809777112</v>
      </c>
      <c r="AA799" s="2">
        <v>0.77919969805299405</v>
      </c>
      <c r="AB799" s="2">
        <v>0.79554270799127325</v>
      </c>
      <c r="AC799" s="9">
        <v>9.4569246876257118E-3</v>
      </c>
      <c r="AD799" s="2"/>
      <c r="AE799" s="2">
        <f t="shared" si="366"/>
        <v>-2.0723947447115049E-2</v>
      </c>
      <c r="AF799" s="2">
        <f t="shared" si="346"/>
        <v>-7.1912945673437034E-2</v>
      </c>
      <c r="AG799" s="2">
        <f t="shared" si="347"/>
        <v>-0.11518618799418204</v>
      </c>
      <c r="AH799" s="2">
        <f t="shared" si="348"/>
        <v>-0.15097816735503089</v>
      </c>
      <c r="AI799" s="2">
        <f t="shared" si="349"/>
        <v>-0.15776911253967657</v>
      </c>
      <c r="AJ799" s="2">
        <f t="shared" si="350"/>
        <v>-0.1813393453992059</v>
      </c>
      <c r="AK799" s="2">
        <f t="shared" si="351"/>
        <v>-0.21627127199086732</v>
      </c>
      <c r="AL799" s="2">
        <f t="shared" si="352"/>
        <v>-0.24948791416287799</v>
      </c>
      <c r="AM799" s="2">
        <f t="shared" si="353"/>
        <v>-0.22873074566704499</v>
      </c>
      <c r="AN799" s="2">
        <f t="shared" si="354"/>
        <v>2.2465895220598484</v>
      </c>
      <c r="AO799" s="2">
        <f t="shared" si="355"/>
        <v>0.38120196133391659</v>
      </c>
      <c r="AP799" s="2">
        <f t="shared" si="356"/>
        <v>0.93789137254839827</v>
      </c>
      <c r="AQ799" s="23">
        <f t="shared" si="339"/>
        <v>3.3304273562119806</v>
      </c>
      <c r="AR799" s="2">
        <f t="shared" si="340"/>
        <v>-0.2230675113528561</v>
      </c>
      <c r="AS799" s="2">
        <f t="shared" si="341"/>
        <v>-0.26089026975225649</v>
      </c>
      <c r="AT799" s="2">
        <f t="shared" si="342"/>
        <v>0.9643567227240939</v>
      </c>
      <c r="AU799" s="2">
        <f t="shared" si="343"/>
        <v>6.0230443296979681</v>
      </c>
      <c r="AV799" s="2">
        <f t="shared" si="344"/>
        <v>0.78836759976132686</v>
      </c>
      <c r="AW799" s="27">
        <f t="shared" si="345"/>
        <v>1.1995577558601766E-2</v>
      </c>
      <c r="AX799" s="28">
        <f t="shared" si="357"/>
        <v>1.1279342411770625</v>
      </c>
      <c r="AY799" s="2">
        <v>1E-3</v>
      </c>
      <c r="AZ799" s="2">
        <v>50</v>
      </c>
      <c r="BA799" s="2">
        <f t="shared" si="358"/>
        <v>4.6280232359151761</v>
      </c>
      <c r="BB799" s="2">
        <f t="shared" si="359"/>
        <v>9.2836548740791631</v>
      </c>
      <c r="BC799" s="2">
        <f t="shared" si="360"/>
        <v>0.14513166746704617</v>
      </c>
      <c r="BD799" s="2">
        <f t="shared" si="361"/>
        <v>7.8163564779362253E-3</v>
      </c>
      <c r="BE799" s="2">
        <f t="shared" si="362"/>
        <v>9.1686428782152163E-2</v>
      </c>
      <c r="BF799">
        <f t="shared" si="363"/>
        <v>2.0295745992663381</v>
      </c>
      <c r="BG799" s="9">
        <f t="shared" si="364"/>
        <v>8.3427900369249302E-7</v>
      </c>
      <c r="BH799" s="9">
        <f t="shared" si="365"/>
        <v>1.2680739347206921E-6</v>
      </c>
      <c r="BI799" s="2"/>
      <c r="BJ799" s="2"/>
      <c r="BK799" s="2"/>
      <c r="BL799" s="2"/>
      <c r="BM799" s="2"/>
      <c r="BN799" s="2"/>
      <c r="BO799" s="2"/>
      <c r="BP799" s="2"/>
      <c r="BQ799" s="2"/>
      <c r="BR799" s="11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V799" s="6"/>
      <c r="EW799" s="6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6"/>
      <c r="FJ799" s="7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18"/>
      <c r="HI799" s="18"/>
      <c r="HJ799" s="18"/>
      <c r="HK799" s="18"/>
      <c r="HL799" s="18"/>
      <c r="HM799" s="18"/>
      <c r="HN799" s="18"/>
      <c r="HO799" s="18"/>
      <c r="HP799" s="18"/>
      <c r="HQ799" s="18"/>
    </row>
    <row r="800" spans="1:225">
      <c r="A800" s="16">
        <v>127.63917854560125</v>
      </c>
      <c r="B800" s="2">
        <v>9.0614907184886601E-2</v>
      </c>
      <c r="C800" s="2">
        <v>5.9729638034462421E-2</v>
      </c>
      <c r="D800" s="2">
        <v>3.8904984949595954E-2</v>
      </c>
      <c r="E800" s="2">
        <v>3.5228667817520862E-2</v>
      </c>
      <c r="F800" s="2">
        <v>2.6891534338898782E-2</v>
      </c>
      <c r="G800" s="2">
        <v>2.1413665177578412E-2</v>
      </c>
      <c r="H800" s="2">
        <v>8.6119998967719383E-3</v>
      </c>
      <c r="I800" s="2">
        <v>6.7117860229010343E-3</v>
      </c>
      <c r="J800" s="2">
        <v>4.6178437294333748E-3</v>
      </c>
      <c r="K800" s="2">
        <v>0.88827579293548398</v>
      </c>
      <c r="L800" s="2">
        <v>0.87864415378169536</v>
      </c>
      <c r="M800" s="2">
        <v>0.86444476125268321</v>
      </c>
      <c r="N800" s="2">
        <v>0.83682610172483585</v>
      </c>
      <c r="O800" s="2">
        <v>0.84404911217012268</v>
      </c>
      <c r="P800" s="2">
        <v>0.83280801412264993</v>
      </c>
      <c r="Q800" s="2">
        <v>0.82461188374012795</v>
      </c>
      <c r="R800" s="2">
        <v>0.78476024088609919</v>
      </c>
      <c r="S800" s="2">
        <v>0.79209233334479523</v>
      </c>
      <c r="T800" s="2">
        <v>0.9788907001203706</v>
      </c>
      <c r="U800" s="2">
        <v>0.93837379181615777</v>
      </c>
      <c r="V800" s="2">
        <v>0.90334974620227915</v>
      </c>
      <c r="W800" s="2">
        <v>0.87205476954235672</v>
      </c>
      <c r="X800" s="2">
        <v>0.87094064650902148</v>
      </c>
      <c r="Y800" s="2">
        <v>0.8542216793002283</v>
      </c>
      <c r="Z800" s="2">
        <v>0.82584770193564927</v>
      </c>
      <c r="AA800" s="2">
        <v>0.7914720269090002</v>
      </c>
      <c r="AB800" s="2">
        <v>0.79671017707422864</v>
      </c>
      <c r="AC800" s="9">
        <v>9.5117908688134856E-3</v>
      </c>
      <c r="AD800" s="2"/>
      <c r="AE800" s="2">
        <f t="shared" si="366"/>
        <v>-2.1335287096615401E-2</v>
      </c>
      <c r="AF800" s="2">
        <f t="shared" si="346"/>
        <v>-6.3606910617538634E-2</v>
      </c>
      <c r="AG800" s="2">
        <f t="shared" si="347"/>
        <v>-0.10164548471394329</v>
      </c>
      <c r="AH800" s="2">
        <f t="shared" si="348"/>
        <v>-0.13690304793735961</v>
      </c>
      <c r="AI800" s="2">
        <f t="shared" si="349"/>
        <v>-0.13818144852844577</v>
      </c>
      <c r="AJ800" s="2">
        <f t="shared" si="350"/>
        <v>-0.15756454124308469</v>
      </c>
      <c r="AK800" s="2">
        <f t="shared" si="351"/>
        <v>-0.19134490268446694</v>
      </c>
      <c r="AL800" s="2">
        <f t="shared" si="352"/>
        <v>-0.23386074215673935</v>
      </c>
      <c r="AM800" s="2">
        <f t="shared" si="353"/>
        <v>-0.22726430864172101</v>
      </c>
      <c r="AN800" s="2">
        <f t="shared" si="354"/>
        <v>2.1683334017494649</v>
      </c>
      <c r="AO800" s="2">
        <f t="shared" si="355"/>
        <v>0.3666500845215106</v>
      </c>
      <c r="AP800" s="2">
        <f t="shared" si="356"/>
        <v>0.96554421748340435</v>
      </c>
      <c r="AQ800" s="23">
        <f t="shared" si="339"/>
        <v>3.3112429930039622</v>
      </c>
      <c r="AR800" s="2">
        <f t="shared" si="340"/>
        <v>-0.19284244729228989</v>
      </c>
      <c r="AS800" s="2">
        <f t="shared" si="341"/>
        <v>-0.24237703347443709</v>
      </c>
      <c r="AT800" s="2">
        <f t="shared" si="342"/>
        <v>1.2629700533123192</v>
      </c>
      <c r="AU800" s="2">
        <f t="shared" si="343"/>
        <v>7.9873796831689097</v>
      </c>
      <c r="AV800" s="2">
        <f t="shared" si="344"/>
        <v>0.80886373909976095</v>
      </c>
      <c r="AW800" s="27">
        <f t="shared" si="345"/>
        <v>1.1759447740109848E-2</v>
      </c>
      <c r="AX800" s="28">
        <f t="shared" si="357"/>
        <v>1.1273137810879399</v>
      </c>
      <c r="AY800" s="2">
        <v>1E-3</v>
      </c>
      <c r="AZ800" s="2">
        <v>50</v>
      </c>
      <c r="BA800" s="2">
        <f t="shared" si="358"/>
        <v>4.8272242134498748</v>
      </c>
      <c r="BB800" s="2">
        <f t="shared" si="359"/>
        <v>9.636283008532109</v>
      </c>
      <c r="BC800" s="2">
        <f t="shared" si="360"/>
        <v>0.15137847491743264</v>
      </c>
      <c r="BD800" s="2">
        <f t="shared" si="361"/>
        <v>7.8544477059278341E-3</v>
      </c>
      <c r="BE800" s="2">
        <f t="shared" si="362"/>
        <v>9.5414274796159049E-2</v>
      </c>
      <c r="BF800">
        <f t="shared" si="363"/>
        <v>2.1600692230168534</v>
      </c>
      <c r="BG800" s="9">
        <f t="shared" si="364"/>
        <v>7.2224387294074005E-7</v>
      </c>
      <c r="BH800" s="9">
        <f t="shared" si="365"/>
        <v>1.2726504410239147E-6</v>
      </c>
      <c r="BI800" s="2"/>
      <c r="BJ800" s="2"/>
      <c r="BK800" s="2"/>
      <c r="BL800" s="2"/>
      <c r="BM800" s="2"/>
      <c r="BN800" s="2"/>
      <c r="BO800" s="2"/>
      <c r="BP800" s="2"/>
      <c r="BQ800" s="2"/>
      <c r="BR800" s="11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V800" s="6"/>
      <c r="EW800" s="6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6"/>
      <c r="FJ800" s="7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18"/>
      <c r="HI800" s="18"/>
      <c r="HJ800" s="18"/>
      <c r="HK800" s="18"/>
      <c r="HL800" s="18"/>
      <c r="HM800" s="18"/>
      <c r="HN800" s="18"/>
      <c r="HO800" s="18"/>
      <c r="HP800" s="18"/>
      <c r="HQ800" s="18"/>
    </row>
    <row r="801" spans="1:225">
      <c r="A801" s="16">
        <v>127.81137984660249</v>
      </c>
      <c r="B801" s="2">
        <v>9.2584181905300905E-2</v>
      </c>
      <c r="C801" s="2">
        <v>6.1370794151790101E-2</v>
      </c>
      <c r="D801" s="2">
        <v>4.0000438149122942E-2</v>
      </c>
      <c r="E801" s="2">
        <v>3.5605497728860389E-2</v>
      </c>
      <c r="F801" s="2">
        <v>2.7466167284782687E-2</v>
      </c>
      <c r="G801" s="2">
        <v>2.2232322128889332E-2</v>
      </c>
      <c r="H801" s="2">
        <v>8.9710431499748031E-3</v>
      </c>
      <c r="I801" s="2">
        <v>6.9979774084767982E-3</v>
      </c>
      <c r="J801" s="2">
        <v>4.8213307076506763E-3</v>
      </c>
      <c r="K801" s="2">
        <v>0.87956842328920148</v>
      </c>
      <c r="L801" s="2">
        <v>0.86921436791506679</v>
      </c>
      <c r="M801" s="2">
        <v>0.85421716212356469</v>
      </c>
      <c r="N801" s="2">
        <v>0.83124552255027928</v>
      </c>
      <c r="O801" s="2">
        <v>0.83434335378028135</v>
      </c>
      <c r="P801" s="2">
        <v>0.81775340026712451</v>
      </c>
      <c r="Q801" s="2">
        <v>0.80673995665129328</v>
      </c>
      <c r="R801" s="2">
        <v>0.76761469662959592</v>
      </c>
      <c r="S801" s="2">
        <v>0.7816648242445694</v>
      </c>
      <c r="T801" s="2">
        <v>0.97215260519450242</v>
      </c>
      <c r="U801" s="2">
        <v>0.93058516206685693</v>
      </c>
      <c r="V801" s="2">
        <v>0.8942176002726876</v>
      </c>
      <c r="W801" s="2">
        <v>0.86685102027913963</v>
      </c>
      <c r="X801" s="2">
        <v>0.86180952106506403</v>
      </c>
      <c r="Y801" s="2">
        <v>0.83998572239601388</v>
      </c>
      <c r="Z801" s="2">
        <v>0.80925566337237875</v>
      </c>
      <c r="AA801" s="2">
        <v>0.77461267403807277</v>
      </c>
      <c r="AB801" s="2">
        <v>0.78648615495222007</v>
      </c>
      <c r="AC801" s="9">
        <v>9.5562144585550814E-3</v>
      </c>
      <c r="AD801" s="2"/>
      <c r="AE801" s="2">
        <f t="shared" si="366"/>
        <v>-2.8242485616189122E-2</v>
      </c>
      <c r="AF801" s="2">
        <f t="shared" si="346"/>
        <v>-7.1941684178762663E-2</v>
      </c>
      <c r="AG801" s="2">
        <f t="shared" si="347"/>
        <v>-0.11180613267333328</v>
      </c>
      <c r="AH801" s="2">
        <f t="shared" si="348"/>
        <v>-0.1428881505547519</v>
      </c>
      <c r="AI801" s="2">
        <f t="shared" si="349"/>
        <v>-0.14872100597901325</v>
      </c>
      <c r="AJ801" s="2">
        <f t="shared" si="350"/>
        <v>-0.17437038443683342</v>
      </c>
      <c r="AK801" s="2">
        <f t="shared" si="351"/>
        <v>-0.2116403879026145</v>
      </c>
      <c r="AL801" s="2">
        <f t="shared" si="352"/>
        <v>-0.25539214999290361</v>
      </c>
      <c r="AM801" s="2">
        <f t="shared" si="353"/>
        <v>-0.24018016000528081</v>
      </c>
      <c r="AN801" s="2">
        <f t="shared" si="354"/>
        <v>2.3000311258271351</v>
      </c>
      <c r="AO801" s="2">
        <f t="shared" si="355"/>
        <v>0.38955841554484433</v>
      </c>
      <c r="AP801" s="2">
        <f t="shared" si="356"/>
        <v>0.96728380192214358</v>
      </c>
      <c r="AQ801" s="23">
        <f t="shared" si="339"/>
        <v>3.3412668168650059</v>
      </c>
      <c r="AR801" s="2">
        <f t="shared" si="340"/>
        <v>-0.21475389727376934</v>
      </c>
      <c r="AS801" s="2">
        <f t="shared" si="341"/>
        <v>-0.26446736882344196</v>
      </c>
      <c r="AT801" s="2">
        <f t="shared" si="342"/>
        <v>1.2675310455315656</v>
      </c>
      <c r="AU801" s="2">
        <f t="shared" si="343"/>
        <v>7.9950096537388449</v>
      </c>
      <c r="AV801" s="2">
        <f t="shared" si="344"/>
        <v>0.79127802129939351</v>
      </c>
      <c r="AW801" s="27">
        <f t="shared" si="345"/>
        <v>1.2076936552417301E-2</v>
      </c>
      <c r="AX801" s="28">
        <f t="shared" si="357"/>
        <v>1.1279370661654788</v>
      </c>
      <c r="AY801" s="2">
        <v>1E-3</v>
      </c>
      <c r="AZ801" s="2">
        <v>50</v>
      </c>
      <c r="BA801" s="2">
        <f t="shared" si="358"/>
        <v>4.5185816031008139</v>
      </c>
      <c r="BB801" s="2">
        <f t="shared" si="359"/>
        <v>9.0643188859918009</v>
      </c>
      <c r="BC801" s="2">
        <f t="shared" si="360"/>
        <v>0.14169965214408864</v>
      </c>
      <c r="BD801" s="2">
        <f t="shared" si="361"/>
        <v>7.8161838913837905E-3</v>
      </c>
      <c r="BE801" s="2">
        <f t="shared" si="362"/>
        <v>8.9630947933949656E-2</v>
      </c>
      <c r="BF801">
        <f t="shared" si="363"/>
        <v>1.9428604788458721</v>
      </c>
      <c r="BG801" s="9">
        <f t="shared" si="364"/>
        <v>7.4720145278272874E-7</v>
      </c>
      <c r="BH801" s="9">
        <f t="shared" si="365"/>
        <v>1.3023903237562596E-6</v>
      </c>
      <c r="BI801" s="2"/>
      <c r="BJ801" s="2"/>
      <c r="BK801" s="2"/>
      <c r="BL801" s="2"/>
      <c r="BM801" s="2"/>
      <c r="BN801" s="2"/>
      <c r="BO801" s="2"/>
      <c r="BP801" s="2"/>
      <c r="BQ801" s="2"/>
      <c r="BR801" s="11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V801" s="6"/>
      <c r="EW801" s="6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6"/>
      <c r="FJ801" s="7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</row>
    <row r="802" spans="1:225">
      <c r="A802" s="16">
        <v>127.99732457967353</v>
      </c>
      <c r="B802" s="2">
        <v>9.339910414996222E-2</v>
      </c>
      <c r="C802" s="2">
        <v>6.0988149825515287E-2</v>
      </c>
      <c r="D802" s="2">
        <v>4.2441072280759884E-2</v>
      </c>
      <c r="E802" s="2">
        <v>3.4733770447269816E-2</v>
      </c>
      <c r="F802" s="2">
        <v>2.6634677745080975E-2</v>
      </c>
      <c r="G802" s="2">
        <v>2.1106866909081531E-2</v>
      </c>
      <c r="H802" s="2">
        <v>8.2157116670480528E-3</v>
      </c>
      <c r="I802" s="2">
        <v>6.3459297674939939E-3</v>
      </c>
      <c r="J802" s="2">
        <v>4.3079471779382166E-3</v>
      </c>
      <c r="K802" s="2">
        <v>0.86558406737686888</v>
      </c>
      <c r="L802" s="2">
        <v>0.84986126520038507</v>
      </c>
      <c r="M802" s="2">
        <v>0.83241085283150629</v>
      </c>
      <c r="N802" s="2">
        <v>0.82209380077491523</v>
      </c>
      <c r="O802" s="2">
        <v>0.8234017860582421</v>
      </c>
      <c r="P802" s="2">
        <v>0.81058380047738432</v>
      </c>
      <c r="Q802" s="2">
        <v>0.78437823944071627</v>
      </c>
      <c r="R802" s="2">
        <v>0.75608087358063547</v>
      </c>
      <c r="S802" s="2">
        <v>0.76444582903597125</v>
      </c>
      <c r="T802" s="2">
        <v>0.9589831715268311</v>
      </c>
      <c r="U802" s="2">
        <v>0.91084941502590033</v>
      </c>
      <c r="V802" s="2">
        <v>0.87485192511226617</v>
      </c>
      <c r="W802" s="2">
        <v>0.856827571222185</v>
      </c>
      <c r="X802" s="2">
        <v>0.85003646380332309</v>
      </c>
      <c r="Y802" s="2">
        <v>0.8316906673864658</v>
      </c>
      <c r="Z802" s="2">
        <v>0.78787239312060642</v>
      </c>
      <c r="AA802" s="2">
        <v>0.76242680334812951</v>
      </c>
      <c r="AB802" s="2">
        <v>0.7687537762139095</v>
      </c>
      <c r="AC802" s="9">
        <v>9.5745558176529959E-3</v>
      </c>
      <c r="AD802" s="2"/>
      <c r="AE802" s="2">
        <f t="shared" si="366"/>
        <v>-4.1881752191319406E-2</v>
      </c>
      <c r="AF802" s="2">
        <f t="shared" si="346"/>
        <v>-9.3377691734302271E-2</v>
      </c>
      <c r="AG802" s="2">
        <f t="shared" si="347"/>
        <v>-0.13370063538839566</v>
      </c>
      <c r="AH802" s="2">
        <f t="shared" si="348"/>
        <v>-0.15451858106873897</v>
      </c>
      <c r="AI802" s="2">
        <f t="shared" si="349"/>
        <v>-0.16247603182574838</v>
      </c>
      <c r="AJ802" s="2">
        <f t="shared" si="350"/>
        <v>-0.18429470130010775</v>
      </c>
      <c r="AK802" s="2">
        <f t="shared" si="351"/>
        <v>-0.23841913990178223</v>
      </c>
      <c r="AL802" s="2">
        <f t="shared" si="352"/>
        <v>-0.27124877071745424</v>
      </c>
      <c r="AM802" s="2">
        <f t="shared" si="353"/>
        <v>-0.262984547725299</v>
      </c>
      <c r="AN802" s="2">
        <f t="shared" si="354"/>
        <v>2.343101447572471</v>
      </c>
      <c r="AO802" s="2">
        <f t="shared" si="355"/>
        <v>0.39917770876534397</v>
      </c>
      <c r="AP802" s="2">
        <f t="shared" si="356"/>
        <v>0.97859241237601557</v>
      </c>
      <c r="AQ802" s="23">
        <f t="shared" si="339"/>
        <v>3.3535943894171507</v>
      </c>
      <c r="AR802" s="2">
        <f t="shared" si="340"/>
        <v>-0.24286392670625684</v>
      </c>
      <c r="AS802" s="2">
        <f t="shared" si="341"/>
        <v>-0.27960693288832816</v>
      </c>
      <c r="AT802" s="2">
        <f t="shared" si="342"/>
        <v>0.93682657014606219</v>
      </c>
      <c r="AU802" s="2">
        <f t="shared" si="343"/>
        <v>5.8249358769505211</v>
      </c>
      <c r="AV802" s="2">
        <f t="shared" si="344"/>
        <v>0.7732391491823063</v>
      </c>
      <c r="AW802" s="27">
        <f t="shared" si="345"/>
        <v>1.238239919406306E-2</v>
      </c>
      <c r="AX802" s="28">
        <f t="shared" si="357"/>
        <v>1.1292591723342722</v>
      </c>
      <c r="AY802" s="2">
        <v>1E-3</v>
      </c>
      <c r="AZ802" s="2">
        <v>50</v>
      </c>
      <c r="BA802" s="2">
        <f t="shared" si="358"/>
        <v>4.3968263362906681</v>
      </c>
      <c r="BB802" s="2">
        <f t="shared" si="359"/>
        <v>8.9112236140384375</v>
      </c>
      <c r="BC802" s="2">
        <f t="shared" si="360"/>
        <v>0.13788148961674399</v>
      </c>
      <c r="BD802" s="2">
        <f t="shared" si="361"/>
        <v>7.736240547235252E-3</v>
      </c>
      <c r="BE802" s="2">
        <f t="shared" si="362"/>
        <v>8.7338017039758853E-2</v>
      </c>
      <c r="BF802">
        <f t="shared" si="363"/>
        <v>1.882308550877849</v>
      </c>
      <c r="BG802" s="9">
        <f t="shared" si="364"/>
        <v>7.0838359932219744E-7</v>
      </c>
      <c r="BH802" s="9">
        <f t="shared" si="365"/>
        <v>1.295147007400942E-6</v>
      </c>
      <c r="BI802" s="2"/>
      <c r="BJ802" s="2"/>
      <c r="BK802" s="2"/>
      <c r="BL802" s="2"/>
      <c r="BM802" s="2"/>
      <c r="BN802" s="2"/>
      <c r="BO802" s="2"/>
      <c r="BP802" s="2"/>
      <c r="BQ802" s="2"/>
      <c r="BR802" s="11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V802" s="6"/>
      <c r="EW802" s="6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6"/>
      <c r="FJ802" s="7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18"/>
      <c r="HI802" s="18"/>
      <c r="HJ802" s="18"/>
      <c r="HK802" s="18"/>
      <c r="HL802" s="18"/>
      <c r="HM802" s="18"/>
      <c r="HN802" s="18"/>
      <c r="HO802" s="18"/>
      <c r="HP802" s="18"/>
      <c r="HQ802" s="18"/>
    </row>
    <row r="803" spans="1:225">
      <c r="A803" s="16">
        <v>128.17194686209669</v>
      </c>
      <c r="B803" s="2">
        <v>9.0655684610350562E-2</v>
      </c>
      <c r="C803" s="2">
        <v>5.9198367685371039E-2</v>
      </c>
      <c r="D803" s="2">
        <v>3.8868162138996701E-2</v>
      </c>
      <c r="E803" s="2">
        <v>3.3802592164216563E-2</v>
      </c>
      <c r="F803" s="2">
        <v>2.9095281259354025E-2</v>
      </c>
      <c r="G803" s="2">
        <v>2.4118288921295632E-2</v>
      </c>
      <c r="H803" s="2">
        <v>1.0380968120465153E-2</v>
      </c>
      <c r="I803" s="2">
        <v>8.2421346327265655E-3</v>
      </c>
      <c r="J803" s="2">
        <v>5.8309923918891558E-3</v>
      </c>
      <c r="K803" s="2">
        <v>0.86698949370887035</v>
      </c>
      <c r="L803" s="2">
        <v>0.85291239853612566</v>
      </c>
      <c r="M803" s="2">
        <v>0.8344273569467805</v>
      </c>
      <c r="N803" s="2">
        <v>0.81723098249049331</v>
      </c>
      <c r="O803" s="2">
        <v>0.81706460274912251</v>
      </c>
      <c r="P803" s="2">
        <v>0.80172495449809988</v>
      </c>
      <c r="Q803" s="2">
        <v>0.78713124614898478</v>
      </c>
      <c r="R803" s="2">
        <v>0.75395781964571562</v>
      </c>
      <c r="S803" s="2">
        <v>0.75795007615977561</v>
      </c>
      <c r="T803" s="2">
        <v>0.95764517831922091</v>
      </c>
      <c r="U803" s="2">
        <v>0.91211076622149667</v>
      </c>
      <c r="V803" s="2">
        <v>0.87329551908577718</v>
      </c>
      <c r="W803" s="2">
        <v>0.85103357465470986</v>
      </c>
      <c r="X803" s="2">
        <v>0.84615988400847653</v>
      </c>
      <c r="Y803" s="2">
        <v>0.82584324341939552</v>
      </c>
      <c r="Z803" s="2">
        <v>0.78835506686808154</v>
      </c>
      <c r="AA803" s="2">
        <v>0.76219995427844223</v>
      </c>
      <c r="AB803" s="2">
        <v>0.76378106855166472</v>
      </c>
      <c r="AC803" s="9">
        <v>9.5928971703226808E-3</v>
      </c>
      <c r="AD803" s="2"/>
      <c r="AE803" s="2">
        <f t="shared" si="366"/>
        <v>-4.3277947155325062E-2</v>
      </c>
      <c r="AF803" s="2">
        <f t="shared" si="346"/>
        <v>-9.19938420925311E-2</v>
      </c>
      <c r="AG803" s="2">
        <f t="shared" si="347"/>
        <v>-0.13548127058926612</v>
      </c>
      <c r="AH803" s="2">
        <f t="shared" si="348"/>
        <v>-0.16130369800874664</v>
      </c>
      <c r="AI803" s="2">
        <f t="shared" si="349"/>
        <v>-0.16704694904224346</v>
      </c>
      <c r="AJ803" s="2">
        <f t="shared" si="350"/>
        <v>-0.19135030141389181</v>
      </c>
      <c r="AK803" s="2">
        <f t="shared" si="351"/>
        <v>-0.23780669813837638</v>
      </c>
      <c r="AL803" s="2">
        <f t="shared" si="352"/>
        <v>-0.27154635052867887</v>
      </c>
      <c r="AM803" s="2">
        <f t="shared" si="353"/>
        <v>-0.26947409036898173</v>
      </c>
      <c r="AN803" s="2">
        <f t="shared" si="354"/>
        <v>2.3624226207681902</v>
      </c>
      <c r="AO803" s="2">
        <f t="shared" si="355"/>
        <v>0.40271020469961388</v>
      </c>
      <c r="AP803" s="2">
        <f t="shared" si="356"/>
        <v>0.97864801364428022</v>
      </c>
      <c r="AQ803" s="23">
        <f t="shared" si="339"/>
        <v>3.3580828560184939</v>
      </c>
      <c r="AR803" s="2">
        <f t="shared" si="340"/>
        <v>-0.23936027680819671</v>
      </c>
      <c r="AS803" s="2">
        <f t="shared" si="341"/>
        <v>-0.28241885465343491</v>
      </c>
      <c r="AT803" s="2">
        <f t="shared" si="342"/>
        <v>1.0978530063172887</v>
      </c>
      <c r="AU803" s="2">
        <f t="shared" si="343"/>
        <v>6.8714033036242341</v>
      </c>
      <c r="AV803" s="2">
        <f t="shared" si="344"/>
        <v>0.77404774829942213</v>
      </c>
      <c r="AW803" s="27">
        <f t="shared" si="345"/>
        <v>1.2393159454824608E-2</v>
      </c>
      <c r="AX803" s="28">
        <f t="shared" si="357"/>
        <v>1.1291065967436504</v>
      </c>
      <c r="AY803" s="2">
        <v>1E-3</v>
      </c>
      <c r="AZ803" s="2">
        <v>50</v>
      </c>
      <c r="BA803" s="2">
        <f t="shared" si="358"/>
        <v>4.3532082186696233</v>
      </c>
      <c r="BB803" s="2">
        <f t="shared" si="359"/>
        <v>8.8124067064895506</v>
      </c>
      <c r="BC803" s="2">
        <f t="shared" si="360"/>
        <v>0.13651365505338442</v>
      </c>
      <c r="BD803" s="2">
        <f t="shared" si="361"/>
        <v>7.745382715966689E-3</v>
      </c>
      <c r="BE803" s="2">
        <f t="shared" si="362"/>
        <v>8.6515000297998412E-2</v>
      </c>
      <c r="BF803">
        <f t="shared" si="363"/>
        <v>1.8440631196304511</v>
      </c>
      <c r="BG803" s="9">
        <f t="shared" si="364"/>
        <v>8.0904608596421423E-7</v>
      </c>
      <c r="BH803" s="9">
        <f t="shared" si="365"/>
        <v>1.2996907232786911E-6</v>
      </c>
      <c r="BI803" s="2"/>
      <c r="BJ803" s="2"/>
      <c r="BK803" s="2"/>
      <c r="BL803" s="2"/>
      <c r="BM803" s="2"/>
      <c r="BN803" s="2"/>
      <c r="BO803" s="2"/>
      <c r="BP803" s="2"/>
      <c r="BQ803" s="2"/>
      <c r="BR803" s="11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V803" s="6"/>
      <c r="EW803" s="6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6"/>
      <c r="FJ803" s="7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</row>
    <row r="804" spans="1:225">
      <c r="A804" s="16">
        <v>128.34739065486252</v>
      </c>
      <c r="B804" s="2">
        <v>9.2430434740251005E-2</v>
      </c>
      <c r="C804" s="2">
        <v>6.0127066900434956E-2</v>
      </c>
      <c r="D804" s="2">
        <v>3.9257833407143866E-2</v>
      </c>
      <c r="E804" s="2">
        <v>3.5763684713671806E-2</v>
      </c>
      <c r="F804" s="2">
        <v>2.8205821594173425E-2</v>
      </c>
      <c r="G804" s="2">
        <v>2.2896703415555851E-2</v>
      </c>
      <c r="H804" s="2">
        <v>9.4957863701217084E-3</v>
      </c>
      <c r="I804" s="2">
        <v>7.4630668063286028E-3</v>
      </c>
      <c r="J804" s="2">
        <v>5.1999230849051311E-3</v>
      </c>
      <c r="K804" s="2">
        <v>0.85811521192658602</v>
      </c>
      <c r="L804" s="2">
        <v>0.85127325859857139</v>
      </c>
      <c r="M804" s="2">
        <v>0.83856858973967707</v>
      </c>
      <c r="N804" s="2">
        <v>0.81710650914966254</v>
      </c>
      <c r="O804" s="2">
        <v>0.81853878599343521</v>
      </c>
      <c r="P804" s="2">
        <v>0.80356370074252392</v>
      </c>
      <c r="Q804" s="2">
        <v>0.79637892873448135</v>
      </c>
      <c r="R804" s="2">
        <v>0.76071938133703521</v>
      </c>
      <c r="S804" s="2">
        <v>0.76100032556799457</v>
      </c>
      <c r="T804" s="2">
        <v>0.95054564666683705</v>
      </c>
      <c r="U804" s="2">
        <v>0.9114003254990064</v>
      </c>
      <c r="V804" s="2">
        <v>0.87782642314682091</v>
      </c>
      <c r="W804" s="2">
        <v>0.85287019386333429</v>
      </c>
      <c r="X804" s="2">
        <v>0.84674460758760861</v>
      </c>
      <c r="Y804" s="2">
        <v>0.82646040415807975</v>
      </c>
      <c r="Z804" s="2">
        <v>0.79942395488986584</v>
      </c>
      <c r="AA804" s="2">
        <v>0.76818244814336378</v>
      </c>
      <c r="AB804" s="2">
        <v>0.76620024865289971</v>
      </c>
      <c r="AC804" s="9">
        <v>9.5995138605397823E-3</v>
      </c>
      <c r="AD804" s="2"/>
      <c r="AE804" s="2">
        <f t="shared" si="366"/>
        <v>-5.0719094359483956E-2</v>
      </c>
      <c r="AF804" s="2">
        <f t="shared" si="346"/>
        <v>-9.2773043010651701E-2</v>
      </c>
      <c r="AG804" s="2">
        <f t="shared" si="347"/>
        <v>-0.13030640062394788</v>
      </c>
      <c r="AH804" s="2">
        <f t="shared" si="348"/>
        <v>-0.15914791908056086</v>
      </c>
      <c r="AI804" s="2">
        <f t="shared" si="349"/>
        <v>-0.16635615566874004</v>
      </c>
      <c r="AJ804" s="2">
        <f t="shared" si="350"/>
        <v>-0.19060327072338906</v>
      </c>
      <c r="AK804" s="2">
        <f t="shared" si="351"/>
        <v>-0.22386386706699066</v>
      </c>
      <c r="AL804" s="2">
        <f t="shared" si="352"/>
        <v>-0.26372801136134011</v>
      </c>
      <c r="AM804" s="2">
        <f t="shared" si="353"/>
        <v>-0.26631172218823351</v>
      </c>
      <c r="AN804" s="2">
        <f t="shared" si="354"/>
        <v>2.2239103578085135</v>
      </c>
      <c r="AO804" s="2">
        <f t="shared" si="355"/>
        <v>0.38027235644950913</v>
      </c>
      <c r="AP804" s="2">
        <f t="shared" si="356"/>
        <v>0.97840509772818729</v>
      </c>
      <c r="AQ804" s="23">
        <f t="shared" si="339"/>
        <v>3.3292137581338932</v>
      </c>
      <c r="AR804" s="2">
        <f t="shared" si="340"/>
        <v>-0.22768016528566293</v>
      </c>
      <c r="AS804" s="2">
        <f t="shared" si="341"/>
        <v>-0.27349073901103915</v>
      </c>
      <c r="AT804" s="2">
        <f t="shared" si="342"/>
        <v>1.1680199068879826</v>
      </c>
      <c r="AU804" s="2">
        <f t="shared" si="343"/>
        <v>7.3375524909327812</v>
      </c>
      <c r="AV804" s="2">
        <f t="shared" si="344"/>
        <v>0.7823032102754135</v>
      </c>
      <c r="AW804" s="27">
        <f t="shared" si="345"/>
        <v>1.2270835316092119E-2</v>
      </c>
      <c r="AX804" s="28">
        <f t="shared" si="357"/>
        <v>1.1297165431106992</v>
      </c>
      <c r="AY804" s="2">
        <v>1E-3</v>
      </c>
      <c r="AZ804" s="2">
        <v>50</v>
      </c>
      <c r="BA804" s="2">
        <f t="shared" si="358"/>
        <v>4.6404158693442978</v>
      </c>
      <c r="BB804" s="2">
        <f t="shared" si="359"/>
        <v>9.4381946179468823</v>
      </c>
      <c r="BC804" s="2">
        <f t="shared" si="360"/>
        <v>0.14552029204004291</v>
      </c>
      <c r="BD804" s="2">
        <f t="shared" si="361"/>
        <v>7.7089642274205108E-3</v>
      </c>
      <c r="BE804" s="2">
        <f t="shared" si="362"/>
        <v>9.1918850477236802E-2</v>
      </c>
      <c r="BF804">
        <f t="shared" si="363"/>
        <v>2.0888948045084477</v>
      </c>
      <c r="BG804" s="9">
        <f t="shared" si="364"/>
        <v>7.7060889638756189E-7</v>
      </c>
      <c r="BH804" s="9">
        <f t="shared" si="365"/>
        <v>1.2239709938360837E-6</v>
      </c>
      <c r="BI804" s="2"/>
      <c r="BJ804" s="2"/>
      <c r="BK804" s="2"/>
      <c r="BL804" s="2"/>
      <c r="BM804" s="2"/>
      <c r="BN804" s="2"/>
      <c r="BO804" s="2"/>
      <c r="BP804" s="2"/>
      <c r="BQ804" s="2"/>
      <c r="BR804" s="11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V804" s="6"/>
      <c r="EW804" s="6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6"/>
      <c r="FJ804" s="7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18"/>
      <c r="HI804" s="18"/>
      <c r="HJ804" s="18"/>
      <c r="HK804" s="18"/>
      <c r="HL804" s="18"/>
      <c r="HM804" s="18"/>
      <c r="HN804" s="18"/>
      <c r="HO804" s="18"/>
      <c r="HP804" s="18"/>
      <c r="HQ804" s="18"/>
    </row>
    <row r="805" spans="1:225">
      <c r="A805" s="16">
        <v>128.51877484500335</v>
      </c>
      <c r="B805" s="2">
        <v>9.404252325398324E-2</v>
      </c>
      <c r="C805" s="2">
        <v>6.2955008295832129E-2</v>
      </c>
      <c r="D805" s="2">
        <v>4.1827332744684573E-2</v>
      </c>
      <c r="E805" s="2">
        <v>3.7310559265279764E-2</v>
      </c>
      <c r="F805" s="2">
        <v>2.8476552122506622E-2</v>
      </c>
      <c r="G805" s="2">
        <v>2.3099891685099246E-2</v>
      </c>
      <c r="H805" s="2">
        <v>9.4678332643485068E-3</v>
      </c>
      <c r="I805" s="2">
        <v>7.4171398081415802E-3</v>
      </c>
      <c r="J805" s="2">
        <v>5.1429850456534316E-3</v>
      </c>
      <c r="K805" s="2">
        <v>0.86247013211485568</v>
      </c>
      <c r="L805" s="2">
        <v>0.8468068848701007</v>
      </c>
      <c r="M805" s="2">
        <v>0.83650798293358486</v>
      </c>
      <c r="N805" s="2">
        <v>0.81709163892072545</v>
      </c>
      <c r="O805" s="2">
        <v>0.82782823115858473</v>
      </c>
      <c r="P805" s="2">
        <v>0.81279077506658048</v>
      </c>
      <c r="Q805" s="2">
        <v>0.79511570096230522</v>
      </c>
      <c r="R805" s="2">
        <v>0.76537131277486337</v>
      </c>
      <c r="S805" s="2">
        <v>0.7729303539342961</v>
      </c>
      <c r="T805" s="2">
        <v>0.95651265536883889</v>
      </c>
      <c r="U805" s="2">
        <v>0.90976189316593281</v>
      </c>
      <c r="V805" s="2">
        <v>0.87833531567826939</v>
      </c>
      <c r="W805" s="2">
        <v>0.85440219818600527</v>
      </c>
      <c r="X805" s="2">
        <v>0.85630478328109139</v>
      </c>
      <c r="Y805" s="2">
        <v>0.83589066675167978</v>
      </c>
      <c r="Z805" s="2">
        <v>0.80005126164907303</v>
      </c>
      <c r="AA805" s="2">
        <v>0.77278845258300499</v>
      </c>
      <c r="AB805" s="2">
        <v>0.77807333897994957</v>
      </c>
      <c r="AC805" s="9">
        <v>9.5811725078705605E-3</v>
      </c>
      <c r="AD805" s="2"/>
      <c r="AE805" s="2">
        <f t="shared" si="366"/>
        <v>-4.4461259275777647E-2</v>
      </c>
      <c r="AF805" s="2">
        <f t="shared" si="346"/>
        <v>-9.4572369570721071E-2</v>
      </c>
      <c r="AG805" s="2">
        <f t="shared" si="347"/>
        <v>-0.12972684973812479</v>
      </c>
      <c r="AH805" s="2">
        <f t="shared" si="348"/>
        <v>-0.15735323799627041</v>
      </c>
      <c r="AI805" s="2">
        <f t="shared" si="349"/>
        <v>-0.15512891097809794</v>
      </c>
      <c r="AJ805" s="2">
        <f t="shared" si="350"/>
        <v>-0.17925745584758032</v>
      </c>
      <c r="AK805" s="2">
        <f t="shared" si="351"/>
        <v>-0.22307947630571567</v>
      </c>
      <c r="AL805" s="2">
        <f t="shared" si="352"/>
        <v>-0.25774993850524236</v>
      </c>
      <c r="AM805" s="2">
        <f t="shared" si="353"/>
        <v>-0.2509344932054432</v>
      </c>
      <c r="AN805" s="2">
        <f t="shared" si="354"/>
        <v>2.1421710209236662</v>
      </c>
      <c r="AO805" s="2">
        <f t="shared" si="355"/>
        <v>0.36638719569649525</v>
      </c>
      <c r="AP805" s="2">
        <f t="shared" si="356"/>
        <v>0.97150191044499878</v>
      </c>
      <c r="AQ805" s="23">
        <f t="shared" si="339"/>
        <v>3.3108926397857266</v>
      </c>
      <c r="AR805" s="2">
        <f t="shared" si="340"/>
        <v>-0.22926763911547074</v>
      </c>
      <c r="AS805" s="2">
        <f t="shared" si="341"/>
        <v>-0.26739418673622278</v>
      </c>
      <c r="AT805" s="2">
        <f t="shared" si="342"/>
        <v>0.97210235499152353</v>
      </c>
      <c r="AU805" s="2">
        <f t="shared" si="343"/>
        <v>6.0670124480646015</v>
      </c>
      <c r="AV805" s="2">
        <f t="shared" si="344"/>
        <v>0.78340209404809802</v>
      </c>
      <c r="AW805" s="27">
        <f t="shared" si="345"/>
        <v>1.2230210489177364E-2</v>
      </c>
      <c r="AX805" s="28">
        <f t="shared" si="357"/>
        <v>1.1302856310203055</v>
      </c>
      <c r="AY805" s="2">
        <v>1E-3</v>
      </c>
      <c r="AZ805" s="2">
        <v>50</v>
      </c>
      <c r="BA805" s="2">
        <f t="shared" si="358"/>
        <v>4.8309277743600685</v>
      </c>
      <c r="BB805" s="2">
        <f t="shared" si="359"/>
        <v>9.8687858256790602</v>
      </c>
      <c r="BC805" s="2">
        <f t="shared" si="360"/>
        <v>0.15149461607383197</v>
      </c>
      <c r="BD805" s="2">
        <f t="shared" si="361"/>
        <v>7.6752927808332507E-3</v>
      </c>
      <c r="BE805" s="2">
        <f t="shared" si="362"/>
        <v>9.5483419219862142E-2</v>
      </c>
      <c r="BF805">
        <f t="shared" si="363"/>
        <v>2.2344857326123391</v>
      </c>
      <c r="BG805" s="9">
        <f t="shared" si="364"/>
        <v>7.7915034350481762E-7</v>
      </c>
      <c r="BH805" s="9">
        <f t="shared" si="365"/>
        <v>1.2047895046281538E-6</v>
      </c>
      <c r="BI805" s="2"/>
      <c r="BJ805" s="2"/>
      <c r="BK805" s="2"/>
      <c r="BL805" s="2"/>
      <c r="BM805" s="2"/>
      <c r="BN805" s="2"/>
      <c r="BO805" s="2"/>
      <c r="BP805" s="2"/>
      <c r="BQ805" s="2"/>
      <c r="BR805" s="11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V805" s="6"/>
      <c r="EW805" s="6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6"/>
      <c r="FJ805" s="7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18"/>
      <c r="HI805" s="18"/>
      <c r="HJ805" s="18"/>
      <c r="HK805" s="18"/>
      <c r="HL805" s="18"/>
      <c r="HM805" s="18"/>
      <c r="HN805" s="18"/>
      <c r="HO805" s="18"/>
      <c r="HP805" s="18"/>
      <c r="HQ805" s="18"/>
    </row>
    <row r="806" spans="1:225">
      <c r="A806" s="16">
        <v>128.71522055563034</v>
      </c>
      <c r="B806" s="2">
        <v>9.2997332863625493E-2</v>
      </c>
      <c r="C806" s="2">
        <v>6.0776486968093277E-2</v>
      </c>
      <c r="D806" s="2">
        <v>4.1272917163188122E-2</v>
      </c>
      <c r="E806" s="2">
        <v>3.669776635029897E-2</v>
      </c>
      <c r="F806" s="2">
        <v>2.773603840324192E-2</v>
      </c>
      <c r="G806" s="2">
        <v>2.2372515437725046E-2</v>
      </c>
      <c r="H806" s="2">
        <v>9.1160277313540872E-3</v>
      </c>
      <c r="I806" s="2">
        <v>7.1300676734771442E-3</v>
      </c>
      <c r="J806" s="2">
        <v>4.9320295868185877E-3</v>
      </c>
      <c r="K806" s="2">
        <v>0.86464524695785072</v>
      </c>
      <c r="L806" s="2">
        <v>0.85572704708785219</v>
      </c>
      <c r="M806" s="2">
        <v>0.83970934162958655</v>
      </c>
      <c r="N806" s="2">
        <v>0.81854006360756337</v>
      </c>
      <c r="O806" s="2">
        <v>0.82993253012221835</v>
      </c>
      <c r="P806" s="2">
        <v>0.81684917847130811</v>
      </c>
      <c r="Q806" s="2">
        <v>0.79576079770358366</v>
      </c>
      <c r="R806" s="2">
        <v>0.76850357247237566</v>
      </c>
      <c r="S806" s="2">
        <v>0.7716816564681046</v>
      </c>
      <c r="T806" s="2">
        <v>0.95764257982147616</v>
      </c>
      <c r="U806" s="2">
        <v>0.91650353405594542</v>
      </c>
      <c r="V806" s="2">
        <v>0.8809822587927747</v>
      </c>
      <c r="W806" s="2">
        <v>0.85523782995786235</v>
      </c>
      <c r="X806" s="2">
        <v>0.85766856852546025</v>
      </c>
      <c r="Y806" s="2">
        <v>0.83922169390903312</v>
      </c>
      <c r="Z806" s="2">
        <v>0.79978708530351483</v>
      </c>
      <c r="AA806" s="2">
        <v>0.77563364014585279</v>
      </c>
      <c r="AB806" s="2">
        <v>0.7766136860549232</v>
      </c>
      <c r="AC806" s="9">
        <v>9.5628311335053742E-3</v>
      </c>
      <c r="AD806" s="2"/>
      <c r="AE806" s="2">
        <f t="shared" si="366"/>
        <v>-4.3280660583355612E-2</v>
      </c>
      <c r="AF806" s="2">
        <f t="shared" si="346"/>
        <v>-8.7189355674955935E-2</v>
      </c>
      <c r="AG806" s="2">
        <f t="shared" si="347"/>
        <v>-0.12671779082786466</v>
      </c>
      <c r="AH806" s="2">
        <f t="shared" si="348"/>
        <v>-0.15637568503231794</v>
      </c>
      <c r="AI806" s="2">
        <f t="shared" si="349"/>
        <v>-0.15353753789082875</v>
      </c>
      <c r="AJ806" s="2">
        <f t="shared" si="350"/>
        <v>-0.17528037153227488</v>
      </c>
      <c r="AK806" s="2">
        <f t="shared" si="351"/>
        <v>-0.22340973010724818</v>
      </c>
      <c r="AL806" s="2">
        <f t="shared" si="352"/>
        <v>-0.254074983493558</v>
      </c>
      <c r="AM806" s="2">
        <f t="shared" si="353"/>
        <v>-0.25281223879720255</v>
      </c>
      <c r="AN806" s="2">
        <f t="shared" si="354"/>
        <v>2.1878332231039703</v>
      </c>
      <c r="AO806" s="2">
        <f t="shared" si="355"/>
        <v>0.37329051977583871</v>
      </c>
      <c r="AP806" s="2">
        <f t="shared" si="356"/>
        <v>0.97846962869172915</v>
      </c>
      <c r="AQ806" s="23">
        <f t="shared" si="339"/>
        <v>3.3200475922279211</v>
      </c>
      <c r="AR806" s="2">
        <f t="shared" si="340"/>
        <v>-0.22845664369605659</v>
      </c>
      <c r="AS806" s="2">
        <f t="shared" si="341"/>
        <v>-0.2633100673840042</v>
      </c>
      <c r="AT806" s="2">
        <f t="shared" si="342"/>
        <v>0.88864839228532599</v>
      </c>
      <c r="AU806" s="2">
        <f t="shared" si="343"/>
        <v>5.5272944334623491</v>
      </c>
      <c r="AV806" s="2">
        <f t="shared" si="344"/>
        <v>0.7850372906939046</v>
      </c>
      <c r="AW806" s="27">
        <f t="shared" si="345"/>
        <v>1.2181371823818286E-2</v>
      </c>
      <c r="AX806" s="28">
        <f t="shared" si="357"/>
        <v>1.1295744840131534</v>
      </c>
      <c r="AY806" s="2">
        <v>1E-3</v>
      </c>
      <c r="AZ806" s="2">
        <v>50</v>
      </c>
      <c r="BA806" s="2">
        <f t="shared" si="358"/>
        <v>4.7349257110447036</v>
      </c>
      <c r="BB806" s="2">
        <f t="shared" si="359"/>
        <v>9.6198725044254783</v>
      </c>
      <c r="BC806" s="2">
        <f t="shared" si="360"/>
        <v>0.14848405652842797</v>
      </c>
      <c r="BD806" s="2">
        <f t="shared" si="361"/>
        <v>7.717415621620663E-3</v>
      </c>
      <c r="BE806" s="2">
        <f t="shared" si="362"/>
        <v>9.3689156130183804E-2</v>
      </c>
      <c r="BF806">
        <f t="shared" si="363"/>
        <v>2.1546114482550665</v>
      </c>
      <c r="BG806" s="9">
        <f t="shared" si="364"/>
        <v>7.5378484157855659E-7</v>
      </c>
      <c r="BH806" s="9">
        <f t="shared" si="365"/>
        <v>1.2295031598309666E-6</v>
      </c>
      <c r="BI806" s="2"/>
      <c r="BJ806" s="2"/>
      <c r="BK806" s="2"/>
      <c r="BL806" s="2"/>
      <c r="BM806" s="2"/>
      <c r="BN806" s="2"/>
      <c r="BO806" s="2"/>
      <c r="BP806" s="2"/>
      <c r="BQ806" s="2"/>
      <c r="BR806" s="11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V806" s="6"/>
      <c r="EW806" s="6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6"/>
      <c r="FJ806" s="7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18"/>
      <c r="HI806" s="18"/>
      <c r="HJ806" s="18"/>
      <c r="HK806" s="18"/>
      <c r="HL806" s="18"/>
      <c r="HM806" s="18"/>
      <c r="HN806" s="18"/>
      <c r="HO806" s="18"/>
      <c r="HP806" s="18"/>
      <c r="HQ806" s="18"/>
    </row>
    <row r="807" spans="1:225">
      <c r="A807" s="16">
        <v>128.89791845589826</v>
      </c>
      <c r="B807" s="2">
        <v>8.950211248735826E-2</v>
      </c>
      <c r="C807" s="2">
        <v>5.9439608759077736E-2</v>
      </c>
      <c r="D807" s="2">
        <v>3.736191689551837E-2</v>
      </c>
      <c r="E807" s="2">
        <v>3.62190392187327E-2</v>
      </c>
      <c r="F807" s="2">
        <v>2.7795248668507917E-2</v>
      </c>
      <c r="G807" s="2">
        <v>2.1326918590896884E-2</v>
      </c>
      <c r="H807" s="2">
        <v>8.7400518926605674E-3</v>
      </c>
      <c r="I807" s="2">
        <v>6.8467565998075455E-3</v>
      </c>
      <c r="J807" s="2">
        <v>4.7472401926561009E-3</v>
      </c>
      <c r="K807" s="2">
        <v>0.8705618090008449</v>
      </c>
      <c r="L807" s="2">
        <v>0.85504174612583017</v>
      </c>
      <c r="M807" s="2">
        <v>0.84669818237756844</v>
      </c>
      <c r="N807" s="2">
        <v>0.82108646523154749</v>
      </c>
      <c r="O807" s="2">
        <v>0.83168057036023046</v>
      </c>
      <c r="P807" s="2">
        <v>0.81670525651302628</v>
      </c>
      <c r="Q807" s="2">
        <v>0.79686634979960991</v>
      </c>
      <c r="R807" s="2">
        <v>0.76862583652102712</v>
      </c>
      <c r="S807" s="2">
        <v>0.76980504976949393</v>
      </c>
      <c r="T807" s="2">
        <v>0.96006392148820319</v>
      </c>
      <c r="U807" s="2">
        <v>0.91448135488490789</v>
      </c>
      <c r="V807" s="2">
        <v>0.88406009927308682</v>
      </c>
      <c r="W807" s="2">
        <v>0.8573055044502802</v>
      </c>
      <c r="X807" s="2">
        <v>0.85947581902873837</v>
      </c>
      <c r="Y807" s="2">
        <v>0.83803217510392314</v>
      </c>
      <c r="Z807" s="2">
        <v>0.79947309766188224</v>
      </c>
      <c r="AA807" s="2">
        <v>0.77547259312083461</v>
      </c>
      <c r="AB807" s="2">
        <v>0.77455228996215009</v>
      </c>
      <c r="AC807" s="9">
        <v>9.5564268020021884E-3</v>
      </c>
      <c r="AD807" s="2"/>
      <c r="AE807" s="2">
        <f t="shared" si="366"/>
        <v>-4.0755411853385104E-2</v>
      </c>
      <c r="AF807" s="2">
        <f t="shared" si="346"/>
        <v>-8.9398199675181603E-2</v>
      </c>
      <c r="AG807" s="2">
        <f t="shared" si="347"/>
        <v>-0.1232302330523706</v>
      </c>
      <c r="AH807" s="2">
        <f t="shared" si="348"/>
        <v>-0.15396094263650401</v>
      </c>
      <c r="AI807" s="2">
        <f t="shared" si="349"/>
        <v>-0.15143258832027892</v>
      </c>
      <c r="AJ807" s="2">
        <f t="shared" si="350"/>
        <v>-0.17669878412504733</v>
      </c>
      <c r="AK807" s="2">
        <f t="shared" si="351"/>
        <v>-0.22380239622750983</v>
      </c>
      <c r="AL807" s="2">
        <f t="shared" si="352"/>
        <v>-0.2542826379045105</v>
      </c>
      <c r="AM807" s="2">
        <f t="shared" si="353"/>
        <v>-0.25547010692758326</v>
      </c>
      <c r="AN807" s="2">
        <f t="shared" si="354"/>
        <v>2.2245197091512634</v>
      </c>
      <c r="AO807" s="2">
        <f t="shared" si="355"/>
        <v>0.3790501013610007</v>
      </c>
      <c r="AP807" s="2">
        <f t="shared" si="356"/>
        <v>0.97979382640503421</v>
      </c>
      <c r="AQ807" s="23">
        <f t="shared" si="339"/>
        <v>3.3276156869105171</v>
      </c>
      <c r="AR807" s="2">
        <f t="shared" si="340"/>
        <v>-0.22706830584769438</v>
      </c>
      <c r="AS807" s="2">
        <f t="shared" si="341"/>
        <v>-0.26315098637469692</v>
      </c>
      <c r="AT807" s="2">
        <f t="shared" si="342"/>
        <v>0.9199904240900707</v>
      </c>
      <c r="AU807" s="2">
        <f t="shared" si="343"/>
        <v>5.7316842451068517</v>
      </c>
      <c r="AV807" s="2">
        <f t="shared" si="344"/>
        <v>0.78575186167683464</v>
      </c>
      <c r="AW807" s="27">
        <f t="shared" si="345"/>
        <v>1.2162143378964811E-2</v>
      </c>
      <c r="AX807" s="28">
        <f t="shared" si="357"/>
        <v>1.1291103728348473</v>
      </c>
      <c r="AY807" s="2">
        <v>1E-3</v>
      </c>
      <c r="AZ807" s="2">
        <v>50</v>
      </c>
      <c r="BA807" s="2">
        <f t="shared" si="358"/>
        <v>4.6567774600877714</v>
      </c>
      <c r="BB807" s="2">
        <f t="shared" si="359"/>
        <v>9.4272120962144346</v>
      </c>
      <c r="BC807" s="2">
        <f t="shared" si="360"/>
        <v>0.14603338042053893</v>
      </c>
      <c r="BD807" s="2">
        <f t="shared" si="361"/>
        <v>7.7451561958103406E-3</v>
      </c>
      <c r="BE807" s="2">
        <f t="shared" si="362"/>
        <v>9.2225606300283758E-2</v>
      </c>
      <c r="BF807">
        <f t="shared" si="363"/>
        <v>2.0847386108820789</v>
      </c>
      <c r="BG807" s="9">
        <f t="shared" si="364"/>
        <v>7.1791134639874151E-7</v>
      </c>
      <c r="BH807" s="9">
        <f t="shared" si="365"/>
        <v>1.2479675944285628E-6</v>
      </c>
      <c r="BI807" s="2"/>
      <c r="BJ807" s="2"/>
      <c r="BK807" s="2"/>
      <c r="BL807" s="2"/>
      <c r="BM807" s="2"/>
      <c r="BN807" s="2"/>
      <c r="BO807" s="2"/>
      <c r="BP807" s="2"/>
      <c r="BQ807" s="2"/>
      <c r="BR807" s="11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V807" s="6"/>
      <c r="EW807" s="6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6"/>
      <c r="FJ807" s="7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18"/>
      <c r="HI807" s="18"/>
      <c r="HJ807" s="18"/>
      <c r="HK807" s="18"/>
      <c r="HL807" s="18"/>
      <c r="HM807" s="18"/>
      <c r="HN807" s="18"/>
      <c r="HO807" s="18"/>
      <c r="HP807" s="18"/>
      <c r="HQ807" s="18"/>
    </row>
    <row r="808" spans="1:225">
      <c r="A808" s="16">
        <v>129.08386760881857</v>
      </c>
      <c r="B808" s="2">
        <v>8.93428848398512E-2</v>
      </c>
      <c r="C808" s="2">
        <v>6.2215691511366869E-2</v>
      </c>
      <c r="D808" s="2">
        <v>4.1393575886372193E-2</v>
      </c>
      <c r="E808" s="2">
        <v>3.687778779699926E-2</v>
      </c>
      <c r="F808" s="2">
        <v>2.9886835488755696E-2</v>
      </c>
      <c r="G808" s="2">
        <v>2.4311225640502417E-2</v>
      </c>
      <c r="H808" s="2">
        <v>1.0599159188248686E-2</v>
      </c>
      <c r="I808" s="2">
        <v>8.4449786853370481E-3</v>
      </c>
      <c r="J808" s="2">
        <v>6.0060545471634459E-3</v>
      </c>
      <c r="K808" s="2">
        <v>0.8709927696947013</v>
      </c>
      <c r="L808" s="2">
        <v>0.85214731743025196</v>
      </c>
      <c r="M808" s="2">
        <v>0.83602445749948839</v>
      </c>
      <c r="N808" s="2">
        <v>0.82181073984282238</v>
      </c>
      <c r="O808" s="2">
        <v>0.82122312526506536</v>
      </c>
      <c r="P808" s="2">
        <v>0.80896467972214059</v>
      </c>
      <c r="Q808" s="2">
        <v>0.79227075960358284</v>
      </c>
      <c r="R808" s="2">
        <v>0.765930562916457</v>
      </c>
      <c r="S808" s="2">
        <v>0.77455214744977174</v>
      </c>
      <c r="T808" s="2">
        <v>0.9603356545345525</v>
      </c>
      <c r="U808" s="2">
        <v>0.91436300894161882</v>
      </c>
      <c r="V808" s="2">
        <v>0.87741803338586055</v>
      </c>
      <c r="W808" s="2">
        <v>0.85868852763982162</v>
      </c>
      <c r="X808" s="2">
        <v>0.85110996075382106</v>
      </c>
      <c r="Y808" s="2">
        <v>0.83327590536264295</v>
      </c>
      <c r="Z808" s="2">
        <v>0.79720981499523191</v>
      </c>
      <c r="AA808" s="2">
        <v>0.774375541601794</v>
      </c>
      <c r="AB808" s="2">
        <v>0.78055820199693515</v>
      </c>
      <c r="AC808" s="9">
        <v>9.5718684348305594E-3</v>
      </c>
      <c r="AD808" s="2"/>
      <c r="AE808" s="2">
        <f t="shared" si="366"/>
        <v>-4.047241548996619E-2</v>
      </c>
      <c r="AF808" s="2">
        <f t="shared" si="346"/>
        <v>-8.952762123318303E-2</v>
      </c>
      <c r="AG808" s="2">
        <f t="shared" si="347"/>
        <v>-0.13077173725191413</v>
      </c>
      <c r="AH808" s="2">
        <f t="shared" si="348"/>
        <v>-0.15234902154221586</v>
      </c>
      <c r="AI808" s="2">
        <f t="shared" si="349"/>
        <v>-0.16121394517936008</v>
      </c>
      <c r="AJ808" s="2">
        <f t="shared" si="350"/>
        <v>-0.1823904727334319</v>
      </c>
      <c r="AK808" s="2">
        <f t="shared" si="351"/>
        <v>-0.2266373788838234</v>
      </c>
      <c r="AL808" s="2">
        <f t="shared" si="352"/>
        <v>-0.25569832719391389</v>
      </c>
      <c r="AM808" s="2">
        <f t="shared" si="353"/>
        <v>-0.24774597166345055</v>
      </c>
      <c r="AN808" s="2">
        <f t="shared" si="354"/>
        <v>2.1779278795600265</v>
      </c>
      <c r="AO808" s="2">
        <f t="shared" si="355"/>
        <v>0.37196727383431638</v>
      </c>
      <c r="AP808" s="2">
        <f t="shared" si="356"/>
        <v>0.97070140966703222</v>
      </c>
      <c r="AQ808" s="23">
        <f t="shared" si="339"/>
        <v>3.3182999428185074</v>
      </c>
      <c r="AR808" s="2">
        <f t="shared" si="340"/>
        <v>-0.23285207740498257</v>
      </c>
      <c r="AS808" s="2">
        <f t="shared" si="341"/>
        <v>-0.26666376228453792</v>
      </c>
      <c r="AT808" s="2">
        <f t="shared" si="342"/>
        <v>0.86208745739561732</v>
      </c>
      <c r="AU808" s="2">
        <f t="shared" si="343"/>
        <v>5.350864558540267</v>
      </c>
      <c r="AV808" s="2">
        <f t="shared" si="344"/>
        <v>0.78191129870599063</v>
      </c>
      <c r="AW808" s="27">
        <f t="shared" si="345"/>
        <v>1.224162951817085E-2</v>
      </c>
      <c r="AX808" s="28">
        <f t="shared" si="357"/>
        <v>1.1300289870753017</v>
      </c>
      <c r="AY808" s="2">
        <v>1E-3</v>
      </c>
      <c r="AZ808" s="2">
        <v>50</v>
      </c>
      <c r="BA808" s="2">
        <f t="shared" si="358"/>
        <v>4.7531279191196392</v>
      </c>
      <c r="BB808" s="2">
        <f t="shared" si="359"/>
        <v>9.6907265845483135</v>
      </c>
      <c r="BC808" s="2">
        <f t="shared" si="360"/>
        <v>0.14905486541914331</v>
      </c>
      <c r="BD808" s="2">
        <f t="shared" si="361"/>
        <v>7.6904412479014096E-3</v>
      </c>
      <c r="BE808" s="2">
        <f t="shared" si="362"/>
        <v>9.40296614262639E-2</v>
      </c>
      <c r="BF808">
        <f t="shared" si="363"/>
        <v>2.1787295552671782</v>
      </c>
      <c r="BG808" s="9">
        <f t="shared" si="364"/>
        <v>8.1927598580514299E-7</v>
      </c>
      <c r="BH808" s="9">
        <f t="shared" si="365"/>
        <v>1.2119194143926001E-6</v>
      </c>
      <c r="BI808" s="2"/>
      <c r="BJ808" s="2"/>
      <c r="BK808" s="2"/>
      <c r="BL808" s="2"/>
      <c r="BM808" s="2"/>
      <c r="BN808" s="2"/>
      <c r="BO808" s="2"/>
      <c r="BP808" s="2"/>
      <c r="BQ808" s="2"/>
      <c r="BR808" s="11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V808" s="6"/>
      <c r="EW808" s="6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6"/>
      <c r="FJ808" s="7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18"/>
      <c r="HI808" s="18"/>
      <c r="HJ808" s="18"/>
      <c r="HK808" s="18"/>
      <c r="HL808" s="18"/>
      <c r="HM808" s="18"/>
      <c r="HN808" s="18"/>
      <c r="HO808" s="18"/>
      <c r="HP808" s="18"/>
      <c r="HQ808" s="18"/>
    </row>
    <row r="809" spans="1:225">
      <c r="A809" s="16">
        <v>129.26576143671943</v>
      </c>
      <c r="B809" s="2">
        <v>9.1452369765210956E-2</v>
      </c>
      <c r="C809" s="2">
        <v>6.1874728122749093E-2</v>
      </c>
      <c r="D809" s="2">
        <v>4.2991250052013548E-2</v>
      </c>
      <c r="E809" s="2">
        <v>3.7299836429530442E-2</v>
      </c>
      <c r="F809" s="2">
        <v>3.1163607001143557E-2</v>
      </c>
      <c r="G809" s="2">
        <v>2.4732242086109944E-2</v>
      </c>
      <c r="H809" s="2">
        <v>1.0888734952530656E-2</v>
      </c>
      <c r="I809" s="2">
        <v>8.6989644678909673E-3</v>
      </c>
      <c r="J809" s="2">
        <v>6.2115895750615678E-3</v>
      </c>
      <c r="K809" s="2">
        <v>0.87215803736044983</v>
      </c>
      <c r="L809" s="2">
        <v>0.85678902403132251</v>
      </c>
      <c r="M809" s="2">
        <v>0.83421311744280768</v>
      </c>
      <c r="N809" s="2">
        <v>0.81801875156296311</v>
      </c>
      <c r="O809" s="2">
        <v>0.81824861194845833</v>
      </c>
      <c r="P809" s="2">
        <v>0.80847002657923206</v>
      </c>
      <c r="Q809" s="2">
        <v>0.78388748293177313</v>
      </c>
      <c r="R809" s="2">
        <v>0.76412682332602044</v>
      </c>
      <c r="S809" s="2">
        <v>0.77533355035182583</v>
      </c>
      <c r="T809" s="2">
        <v>0.96361040712566082</v>
      </c>
      <c r="U809" s="2">
        <v>0.91866375215407159</v>
      </c>
      <c r="V809" s="2">
        <v>0.87720436749482122</v>
      </c>
      <c r="W809" s="2">
        <v>0.8553185879924935</v>
      </c>
      <c r="X809" s="2">
        <v>0.84941221894960184</v>
      </c>
      <c r="Y809" s="2">
        <v>0.83320226866534197</v>
      </c>
      <c r="Z809" s="2">
        <v>0.78949286895705106</v>
      </c>
      <c r="AA809" s="2">
        <v>0.77282578779391142</v>
      </c>
      <c r="AB809" s="2">
        <v>0.78154513992688734</v>
      </c>
      <c r="AC809" s="9">
        <v>9.5873100829272136E-3</v>
      </c>
      <c r="AD809" s="2"/>
      <c r="AE809" s="2">
        <f t="shared" si="366"/>
        <v>-3.7068208044802431E-2</v>
      </c>
      <c r="AF809" s="2">
        <f t="shared" si="346"/>
        <v>-8.4835108068096285E-2</v>
      </c>
      <c r="AG809" s="2">
        <f t="shared" si="347"/>
        <v>-0.13101528354653366</v>
      </c>
      <c r="AH809" s="2">
        <f t="shared" si="348"/>
        <v>-0.15628126191497005</v>
      </c>
      <c r="AI809" s="2">
        <f t="shared" si="349"/>
        <v>-0.1632106758172169</v>
      </c>
      <c r="AJ809" s="2">
        <f t="shared" si="350"/>
        <v>-0.1824788467649632</v>
      </c>
      <c r="AK809" s="2">
        <f t="shared" si="351"/>
        <v>-0.23636447768055577</v>
      </c>
      <c r="AL809" s="2">
        <f t="shared" si="352"/>
        <v>-0.25770162734203184</v>
      </c>
      <c r="AM809" s="2">
        <f t="shared" si="353"/>
        <v>-0.24648237016566987</v>
      </c>
      <c r="AN809" s="2">
        <f t="shared" si="354"/>
        <v>2.2509381794070253</v>
      </c>
      <c r="AO809" s="2">
        <f t="shared" si="355"/>
        <v>0.38370976076603996</v>
      </c>
      <c r="AP809" s="2">
        <f t="shared" si="356"/>
        <v>0.96533025103782666</v>
      </c>
      <c r="AQ809" s="23">
        <f t="shared" si="339"/>
        <v>3.3336934316803397</v>
      </c>
      <c r="AR809" s="2">
        <f t="shared" si="340"/>
        <v>-0.24348978559988846</v>
      </c>
      <c r="AS809" s="2">
        <f t="shared" si="341"/>
        <v>-0.26902150447411777</v>
      </c>
      <c r="AT809" s="2">
        <f t="shared" si="342"/>
        <v>0.65097538574698466</v>
      </c>
      <c r="AU809" s="2">
        <f t="shared" si="343"/>
        <v>3.9728597968047814</v>
      </c>
      <c r="AV809" s="2">
        <f t="shared" si="344"/>
        <v>0.77613521009822672</v>
      </c>
      <c r="AW809" s="27">
        <f t="shared" si="345"/>
        <v>1.2352628714929523E-2</v>
      </c>
      <c r="AX809" s="28">
        <f t="shared" si="357"/>
        <v>1.1300197612809189</v>
      </c>
      <c r="AY809" s="2">
        <v>1E-3</v>
      </c>
      <c r="AZ809" s="2">
        <v>50</v>
      </c>
      <c r="BA809" s="2">
        <f t="shared" si="358"/>
        <v>4.5948113913550177</v>
      </c>
      <c r="BB809" s="2">
        <f t="shared" si="359"/>
        <v>9.3672845297734373</v>
      </c>
      <c r="BC809" s="2">
        <f t="shared" si="360"/>
        <v>0.14409016656375201</v>
      </c>
      <c r="BD809" s="2">
        <f t="shared" si="361"/>
        <v>7.690986915969306E-3</v>
      </c>
      <c r="BE809" s="2">
        <f t="shared" si="362"/>
        <v>9.1063214683627436E-2</v>
      </c>
      <c r="BF809">
        <f t="shared" si="363"/>
        <v>2.0619993233121972</v>
      </c>
      <c r="BG809" s="9">
        <f t="shared" si="364"/>
        <v>8.3194945449573626E-7</v>
      </c>
      <c r="BH809" s="9">
        <f t="shared" si="365"/>
        <v>1.2377654483470835E-6</v>
      </c>
      <c r="BI809" s="2"/>
      <c r="BJ809" s="2"/>
      <c r="BK809" s="2"/>
      <c r="BL809" s="2"/>
      <c r="BM809" s="2"/>
      <c r="BN809" s="2"/>
      <c r="BO809" s="2"/>
      <c r="BP809" s="2"/>
      <c r="BQ809" s="2"/>
      <c r="BR809" s="11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V809" s="6"/>
      <c r="EW809" s="6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6"/>
      <c r="FJ809" s="7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18"/>
      <c r="HI809" s="18"/>
      <c r="HJ809" s="18"/>
      <c r="HK809" s="18"/>
      <c r="HL809" s="18"/>
      <c r="HM809" s="18"/>
      <c r="HN809" s="18"/>
      <c r="HO809" s="18"/>
      <c r="HP809" s="18"/>
      <c r="HQ809" s="18"/>
    </row>
    <row r="810" spans="1:225">
      <c r="A810" s="16">
        <v>129.46220710864264</v>
      </c>
      <c r="B810" s="2">
        <v>9.2725113104028201E-2</v>
      </c>
      <c r="C810" s="2">
        <v>6.0547259231015241E-2</v>
      </c>
      <c r="D810" s="2">
        <v>4.1936418598269458E-2</v>
      </c>
      <c r="E810" s="2">
        <v>3.9480797211225854E-2</v>
      </c>
      <c r="F810" s="2">
        <v>3.0454137992207864E-2</v>
      </c>
      <c r="G810" s="2">
        <v>2.349127845393556E-2</v>
      </c>
      <c r="H810" s="2">
        <v>1.0138023464519882E-2</v>
      </c>
      <c r="I810" s="2">
        <v>8.0551071095862573E-3</v>
      </c>
      <c r="J810" s="2">
        <v>5.7049042674642012E-3</v>
      </c>
      <c r="K810" s="2">
        <v>0.87674361249315991</v>
      </c>
      <c r="L810" s="2">
        <v>0.86643414860496726</v>
      </c>
      <c r="M810" s="2">
        <v>0.85386843318058048</v>
      </c>
      <c r="N810" s="2">
        <v>0.82042238685418301</v>
      </c>
      <c r="O810" s="2">
        <v>0.83055929961751895</v>
      </c>
      <c r="P810" s="2">
        <v>0.81834312547928212</v>
      </c>
      <c r="Q810" s="2">
        <v>0.80471607086274499</v>
      </c>
      <c r="R810" s="2">
        <v>0.76960906604328339</v>
      </c>
      <c r="S810" s="2">
        <v>0.78040864873422422</v>
      </c>
      <c r="T810" s="2">
        <v>0.96946872559718811</v>
      </c>
      <c r="U810" s="2">
        <v>0.92698140783598248</v>
      </c>
      <c r="V810" s="2">
        <v>0.89580485177884994</v>
      </c>
      <c r="W810" s="2">
        <v>0.85990318406540889</v>
      </c>
      <c r="X810" s="2">
        <v>0.86101343760972682</v>
      </c>
      <c r="Y810" s="2">
        <v>0.84183440393321762</v>
      </c>
      <c r="Z810" s="2">
        <v>0.80894431938780431</v>
      </c>
      <c r="AA810" s="2">
        <v>0.77766417315286962</v>
      </c>
      <c r="AB810" s="2">
        <v>0.78611355300168839</v>
      </c>
      <c r="AC810" s="9">
        <v>9.59084724528818E-3</v>
      </c>
      <c r="AD810" s="2"/>
      <c r="AE810" s="2">
        <f t="shared" si="366"/>
        <v>-3.1007063100103035E-2</v>
      </c>
      <c r="AF810" s="2">
        <f t="shared" si="346"/>
        <v>-7.5821769889275165E-2</v>
      </c>
      <c r="AG810" s="2">
        <f t="shared" si="347"/>
        <v>-0.11003268908289245</v>
      </c>
      <c r="AH810" s="2">
        <f t="shared" si="348"/>
        <v>-0.15093547273994157</v>
      </c>
      <c r="AI810" s="2">
        <f t="shared" si="349"/>
        <v>-0.14964516769625566</v>
      </c>
      <c r="AJ810" s="2">
        <f t="shared" si="350"/>
        <v>-0.17217195399491692</v>
      </c>
      <c r="AK810" s="2">
        <f t="shared" si="351"/>
        <v>-0.21202519075978077</v>
      </c>
      <c r="AL810" s="2">
        <f t="shared" si="352"/>
        <v>-0.25146050203832554</v>
      </c>
      <c r="AM810" s="2">
        <f t="shared" si="353"/>
        <v>-0.24065402751984213</v>
      </c>
      <c r="AN810" s="2">
        <f t="shared" si="354"/>
        <v>2.2422254494387648</v>
      </c>
      <c r="AO810" s="2">
        <f t="shared" si="355"/>
        <v>0.38053305927373599</v>
      </c>
      <c r="AP810" s="2">
        <f t="shared" si="356"/>
        <v>0.96558743660728963</v>
      </c>
      <c r="AQ810" s="23">
        <f t="shared" si="339"/>
        <v>3.329554265250926</v>
      </c>
      <c r="AR810" s="2">
        <f t="shared" si="340"/>
        <v>-0.21726577078211956</v>
      </c>
      <c r="AS810" s="2">
        <f t="shared" si="341"/>
        <v>-0.26187259949825481</v>
      </c>
      <c r="AT810" s="2">
        <f t="shared" si="342"/>
        <v>1.1373283433629513</v>
      </c>
      <c r="AU810" s="2">
        <f t="shared" si="343"/>
        <v>7.1491784767108228</v>
      </c>
      <c r="AV810" s="2">
        <f t="shared" si="344"/>
        <v>0.79086349439237025</v>
      </c>
      <c r="AW810" s="27">
        <f t="shared" si="345"/>
        <v>1.2127057720190943E-2</v>
      </c>
      <c r="AX810" s="28">
        <f t="shared" si="357"/>
        <v>1.1288012473783586</v>
      </c>
      <c r="AY810" s="2">
        <v>1E-3</v>
      </c>
      <c r="AZ810" s="2">
        <v>50</v>
      </c>
      <c r="BA810" s="2">
        <f t="shared" si="358"/>
        <v>4.6369359486709403</v>
      </c>
      <c r="BB810" s="2">
        <f t="shared" si="359"/>
        <v>9.3645696587448466</v>
      </c>
      <c r="BC810" s="2">
        <f t="shared" si="360"/>
        <v>0.1454111640896778</v>
      </c>
      <c r="BD810" s="2">
        <f t="shared" si="361"/>
        <v>7.7637439727191318E-3</v>
      </c>
      <c r="BE810" s="2">
        <f t="shared" si="362"/>
        <v>9.1853591957381298E-2</v>
      </c>
      <c r="BF810">
        <f t="shared" si="363"/>
        <v>2.0609180086293604</v>
      </c>
      <c r="BG810" s="9">
        <f t="shared" si="364"/>
        <v>7.9058823374654507E-7</v>
      </c>
      <c r="BH810" s="9">
        <f t="shared" si="365"/>
        <v>1.2627163215878422E-6</v>
      </c>
      <c r="BI810" s="2"/>
      <c r="BJ810" s="2"/>
      <c r="BK810" s="2"/>
      <c r="BL810" s="2"/>
      <c r="BM810" s="2"/>
      <c r="BN810" s="2"/>
      <c r="BO810" s="2"/>
      <c r="BP810" s="2"/>
      <c r="BQ810" s="2"/>
      <c r="BR810" s="11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V810" s="6"/>
      <c r="EW810" s="6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6"/>
      <c r="FJ810" s="7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</row>
    <row r="811" spans="1:225">
      <c r="A811" s="16">
        <v>129.63682938513659</v>
      </c>
      <c r="B811" s="2">
        <v>8.9389690886563511E-2</v>
      </c>
      <c r="C811" s="2">
        <v>6.0635856316588313E-2</v>
      </c>
      <c r="D811" s="2">
        <v>3.8963058181938896E-2</v>
      </c>
      <c r="E811" s="2">
        <v>3.541989280889539E-2</v>
      </c>
      <c r="F811" s="2">
        <v>2.7664861620484205E-2</v>
      </c>
      <c r="G811" s="2">
        <v>2.1332137839542561E-2</v>
      </c>
      <c r="H811" s="2">
        <v>8.6542890810981776E-3</v>
      </c>
      <c r="I811" s="2">
        <v>6.7608469989852166E-3</v>
      </c>
      <c r="J811" s="2">
        <v>4.6682668398129942E-3</v>
      </c>
      <c r="K811" s="2">
        <v>0.88592278090679111</v>
      </c>
      <c r="L811" s="2">
        <v>0.86796385817255739</v>
      </c>
      <c r="M811" s="2">
        <v>0.85779303886825109</v>
      </c>
      <c r="N811" s="2">
        <v>0.83320688697698064</v>
      </c>
      <c r="O811" s="2">
        <v>0.83888366087562782</v>
      </c>
      <c r="P811" s="2">
        <v>0.82454498481483163</v>
      </c>
      <c r="Q811" s="2">
        <v>0.80153720718747701</v>
      </c>
      <c r="R811" s="2">
        <v>0.77254248764890543</v>
      </c>
      <c r="S811" s="2">
        <v>0.78602453378759218</v>
      </c>
      <c r="T811" s="2">
        <v>0.97531247179335467</v>
      </c>
      <c r="U811" s="2">
        <v>0.92859971448914569</v>
      </c>
      <c r="V811" s="2">
        <v>0.89675609705018999</v>
      </c>
      <c r="W811" s="2">
        <v>0.86862677978587599</v>
      </c>
      <c r="X811" s="2">
        <v>0.86654852249611203</v>
      </c>
      <c r="Y811" s="2">
        <v>0.8458771226543742</v>
      </c>
      <c r="Z811" s="2">
        <v>0.8072566553140319</v>
      </c>
      <c r="AA811" s="2">
        <v>0.7793033346478907</v>
      </c>
      <c r="AB811" s="2">
        <v>0.79069280062740521</v>
      </c>
      <c r="AC811" s="9">
        <v>9.5755330232298701E-3</v>
      </c>
      <c r="AD811" s="2"/>
      <c r="AE811" s="2">
        <f t="shared" si="366"/>
        <v>-2.4997375437662114E-2</v>
      </c>
      <c r="AF811" s="2">
        <f t="shared" si="346"/>
        <v>-7.4077510860130286E-2</v>
      </c>
      <c r="AG811" s="2">
        <f t="shared" si="347"/>
        <v>-0.10897136354051398</v>
      </c>
      <c r="AH811" s="2">
        <f t="shared" si="348"/>
        <v>-0.14084172838053943</v>
      </c>
      <c r="AI811" s="2">
        <f t="shared" si="349"/>
        <v>-0.14323717312990969</v>
      </c>
      <c r="AJ811" s="2">
        <f t="shared" si="350"/>
        <v>-0.16738117501439545</v>
      </c>
      <c r="AK811" s="2">
        <f t="shared" si="351"/>
        <v>-0.21411362495032116</v>
      </c>
      <c r="AL811" s="2">
        <f t="shared" si="352"/>
        <v>-0.24935491911201846</v>
      </c>
      <c r="AM811" s="2">
        <f t="shared" si="353"/>
        <v>-0.23484575500879731</v>
      </c>
      <c r="AN811" s="2">
        <f t="shared" si="354"/>
        <v>2.2718910689255094</v>
      </c>
      <c r="AO811" s="2">
        <f t="shared" si="355"/>
        <v>0.38460860624990056</v>
      </c>
      <c r="AP811" s="2">
        <f t="shared" si="356"/>
        <v>0.96915236247390979</v>
      </c>
      <c r="AQ811" s="23">
        <f t="shared" si="339"/>
        <v>3.3348612928107793</v>
      </c>
      <c r="AR811" s="2">
        <f t="shared" si="340"/>
        <v>-0.22122388606679172</v>
      </c>
      <c r="AS811" s="2">
        <f t="shared" si="341"/>
        <v>-0.25806827152993383</v>
      </c>
      <c r="AT811" s="2">
        <f t="shared" si="342"/>
        <v>0.93941141047455345</v>
      </c>
      <c r="AU811" s="2">
        <f t="shared" si="343"/>
        <v>5.8633178569601059</v>
      </c>
      <c r="AV811" s="2">
        <f t="shared" si="344"/>
        <v>0.79012325745559842</v>
      </c>
      <c r="AW811" s="27">
        <f t="shared" si="345"/>
        <v>1.2119037039949395E-2</v>
      </c>
      <c r="AX811" s="28">
        <f t="shared" si="357"/>
        <v>1.1285042181640841</v>
      </c>
      <c r="AY811" s="2">
        <v>1E-3</v>
      </c>
      <c r="AZ811" s="2">
        <v>50</v>
      </c>
      <c r="BA811" s="2">
        <f t="shared" si="358"/>
        <v>4.5829850982987068</v>
      </c>
      <c r="BB811" s="2">
        <f t="shared" si="359"/>
        <v>9.2342682718979692</v>
      </c>
      <c r="BC811" s="2">
        <f t="shared" si="360"/>
        <v>0.14371930204045044</v>
      </c>
      <c r="BD811" s="2">
        <f t="shared" si="361"/>
        <v>7.7816886426946051E-3</v>
      </c>
      <c r="BE811" s="2">
        <f t="shared" si="362"/>
        <v>9.0841179785970283E-2</v>
      </c>
      <c r="BF811">
        <f t="shared" si="363"/>
        <v>2.0102176340747606</v>
      </c>
      <c r="BG811" s="9">
        <f t="shared" si="364"/>
        <v>7.1747835114588675E-7</v>
      </c>
      <c r="BH811" s="9">
        <f t="shared" si="365"/>
        <v>1.2856459527581051E-6</v>
      </c>
      <c r="BI811" s="2"/>
      <c r="BJ811" s="2"/>
      <c r="BK811" s="2"/>
      <c r="BL811" s="2"/>
      <c r="BM811" s="2"/>
      <c r="BN811" s="2"/>
      <c r="BO811" s="2"/>
      <c r="BP811" s="2"/>
      <c r="BQ811" s="2"/>
      <c r="BR811" s="11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V811" s="6"/>
      <c r="EW811" s="6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6"/>
      <c r="FJ811" s="7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18"/>
      <c r="HI811" s="18"/>
      <c r="HJ811" s="18"/>
      <c r="HK811" s="18"/>
      <c r="HL811" s="18"/>
      <c r="HM811" s="18"/>
      <c r="HN811" s="18"/>
      <c r="HO811" s="18"/>
      <c r="HP811" s="18"/>
      <c r="HQ811" s="18"/>
    </row>
    <row r="812" spans="1:225">
      <c r="A812" s="16">
        <v>129.81873199772608</v>
      </c>
      <c r="B812" s="2">
        <v>8.988023754832028E-2</v>
      </c>
      <c r="C812" s="2">
        <v>5.8606093031841527E-2</v>
      </c>
      <c r="D812" s="2">
        <v>3.9663805735007926E-2</v>
      </c>
      <c r="E812" s="2">
        <v>3.4274504090474625E-2</v>
      </c>
      <c r="F812" s="2">
        <v>2.8267652601503775E-2</v>
      </c>
      <c r="G812" s="2">
        <v>2.0238711853864888E-2</v>
      </c>
      <c r="H812" s="2">
        <v>8.1087363005624413E-3</v>
      </c>
      <c r="I812" s="2">
        <v>6.3130275283957331E-3</v>
      </c>
      <c r="J812" s="2">
        <v>4.3367505470021453E-3</v>
      </c>
      <c r="K812" s="2">
        <v>0.8738089702147428</v>
      </c>
      <c r="L812" s="2">
        <v>0.86300296416271793</v>
      </c>
      <c r="M812" s="2">
        <v>0.83954465491035857</v>
      </c>
      <c r="N812" s="2">
        <v>0.82658914837477404</v>
      </c>
      <c r="O812" s="2">
        <v>0.83528023599658796</v>
      </c>
      <c r="P812" s="2">
        <v>0.82552111583849386</v>
      </c>
      <c r="Q812" s="2">
        <v>0.79867814567009399</v>
      </c>
      <c r="R812" s="2">
        <v>0.76807306696551281</v>
      </c>
      <c r="S812" s="2">
        <v>0.77802135346045442</v>
      </c>
      <c r="T812" s="2">
        <v>0.9636892077630631</v>
      </c>
      <c r="U812" s="2">
        <v>0.92160905719455943</v>
      </c>
      <c r="V812" s="2">
        <v>0.87920846064536651</v>
      </c>
      <c r="W812" s="2">
        <v>0.86086365246524865</v>
      </c>
      <c r="X812" s="2">
        <v>0.86354788859809173</v>
      </c>
      <c r="Y812" s="2">
        <v>0.8457598276923588</v>
      </c>
      <c r="Z812" s="2">
        <v>0.80242068212086981</v>
      </c>
      <c r="AA812" s="2">
        <v>0.77438609449390849</v>
      </c>
      <c r="AB812" s="2">
        <v>0.78235810400745653</v>
      </c>
      <c r="AC812" s="9">
        <v>9.5602188164393871E-3</v>
      </c>
      <c r="AD812" s="2"/>
      <c r="AE812" s="2">
        <f t="shared" si="366"/>
        <v>-3.6986434939222532E-2</v>
      </c>
      <c r="AF812" s="2">
        <f t="shared" si="346"/>
        <v>-8.1634161403732808E-2</v>
      </c>
      <c r="AG812" s="2">
        <f t="shared" si="347"/>
        <v>-0.12873325282100356</v>
      </c>
      <c r="AH812" s="2">
        <f t="shared" si="348"/>
        <v>-0.1498191466006959</v>
      </c>
      <c r="AI812" s="2">
        <f t="shared" si="349"/>
        <v>-0.14670592422085735</v>
      </c>
      <c r="AJ812" s="2">
        <f t="shared" si="350"/>
        <v>-0.16751985129736424</v>
      </c>
      <c r="AK812" s="2">
        <f t="shared" si="351"/>
        <v>-0.22012226734147733</v>
      </c>
      <c r="AL812" s="2">
        <f t="shared" si="352"/>
        <v>-0.25568469967129359</v>
      </c>
      <c r="AM812" s="2">
        <f t="shared" si="353"/>
        <v>-0.24544270974300675</v>
      </c>
      <c r="AN812" s="2">
        <f t="shared" si="354"/>
        <v>2.2114952442466258</v>
      </c>
      <c r="AO812" s="2">
        <f t="shared" si="355"/>
        <v>0.37634074650018412</v>
      </c>
      <c r="AP812" s="2">
        <f t="shared" si="356"/>
        <v>0.97201223119452884</v>
      </c>
      <c r="AQ812" s="23">
        <f t="shared" si="339"/>
        <v>3.3240633745149597</v>
      </c>
      <c r="AR812" s="2">
        <f t="shared" si="340"/>
        <v>-0.22479723580939434</v>
      </c>
      <c r="AS812" s="2">
        <f t="shared" si="341"/>
        <v>-0.26387041108190751</v>
      </c>
      <c r="AT812" s="2">
        <f t="shared" si="342"/>
        <v>0.99623826623978495</v>
      </c>
      <c r="AU812" s="2">
        <f t="shared" si="343"/>
        <v>6.2278104814788264</v>
      </c>
      <c r="AV812" s="2">
        <f t="shared" si="344"/>
        <v>0.78662213776017798</v>
      </c>
      <c r="AW812" s="27">
        <f t="shared" si="345"/>
        <v>1.21535084731547E-2</v>
      </c>
      <c r="AX812" s="28">
        <f t="shared" si="357"/>
        <v>1.1292185913975572</v>
      </c>
      <c r="AY812" s="2">
        <v>1E-3</v>
      </c>
      <c r="AZ812" s="2">
        <v>50</v>
      </c>
      <c r="BA812" s="2">
        <f t="shared" si="358"/>
        <v>4.6933221390168116</v>
      </c>
      <c r="BB812" s="2">
        <f t="shared" si="359"/>
        <v>9.5091571652285527</v>
      </c>
      <c r="BC812" s="2">
        <f t="shared" si="360"/>
        <v>0.14717939674752276</v>
      </c>
      <c r="BD812" s="2">
        <f t="shared" si="361"/>
        <v>7.7386700069025762E-3</v>
      </c>
      <c r="BE812" s="2">
        <f t="shared" si="362"/>
        <v>9.2910342437850346E-2</v>
      </c>
      <c r="BF812">
        <f t="shared" si="363"/>
        <v>2.1151468545099621</v>
      </c>
      <c r="BG812" s="9">
        <f t="shared" si="364"/>
        <v>6.8156599087243477E-7</v>
      </c>
      <c r="BH812" s="9">
        <f t="shared" si="365"/>
        <v>1.2511103945764336E-6</v>
      </c>
      <c r="BI812" s="2"/>
      <c r="BJ812" s="2"/>
      <c r="BK812" s="2"/>
      <c r="BL812" s="2"/>
      <c r="BM812" s="2"/>
      <c r="BN812" s="2"/>
      <c r="BO812" s="2"/>
      <c r="BP812" s="2"/>
      <c r="BQ812" s="2"/>
      <c r="BR812" s="11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V812" s="6"/>
      <c r="EW812" s="6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6"/>
      <c r="FJ812" s="7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18"/>
      <c r="HI812" s="18"/>
      <c r="HJ812" s="18"/>
      <c r="HK812" s="18"/>
      <c r="HL812" s="18"/>
      <c r="HM812" s="18"/>
      <c r="HN812" s="18"/>
      <c r="HO812" s="18"/>
      <c r="HP812" s="18"/>
      <c r="HQ812" s="18"/>
    </row>
    <row r="813" spans="1:225">
      <c r="A813" s="16">
        <v>129.999017749628</v>
      </c>
      <c r="B813" s="2">
        <v>9.1283883597398335E-2</v>
      </c>
      <c r="C813" s="2">
        <v>6.2145576403226363E-2</v>
      </c>
      <c r="D813" s="2">
        <v>4.3649354535234122E-2</v>
      </c>
      <c r="E813" s="2">
        <v>3.9024711344506427E-2</v>
      </c>
      <c r="F813" s="2">
        <v>3.0711115372714433E-2</v>
      </c>
      <c r="G813" s="2">
        <v>2.390177320281351E-2</v>
      </c>
      <c r="H813" s="2">
        <v>1.0388587170315947E-2</v>
      </c>
      <c r="I813" s="2">
        <v>8.2702262113178507E-3</v>
      </c>
      <c r="J813" s="2">
        <v>5.8743354021905426E-3</v>
      </c>
      <c r="K813" s="2">
        <v>0.87184103948295322</v>
      </c>
      <c r="L813" s="2">
        <v>0.85416403110727668</v>
      </c>
      <c r="M813" s="2">
        <v>0.84158211597568799</v>
      </c>
      <c r="N813" s="2">
        <v>0.81557106535811008</v>
      </c>
      <c r="O813" s="2">
        <v>0.8253561753298374</v>
      </c>
      <c r="P813" s="2">
        <v>0.81332026801436064</v>
      </c>
      <c r="Q813" s="2">
        <v>0.80136509033125092</v>
      </c>
      <c r="R813" s="2">
        <v>0.76582028440800298</v>
      </c>
      <c r="S813" s="2">
        <v>0.77470997964165467</v>
      </c>
      <c r="T813" s="2">
        <v>0.96312492308035158</v>
      </c>
      <c r="U813" s="2">
        <v>0.91630960751050305</v>
      </c>
      <c r="V813" s="2">
        <v>0.8852314705109221</v>
      </c>
      <c r="W813" s="2">
        <v>0.85459577670261655</v>
      </c>
      <c r="X813" s="2">
        <v>0.85606729070255183</v>
      </c>
      <c r="Y813" s="2">
        <v>0.83722204121717414</v>
      </c>
      <c r="Z813" s="2">
        <v>0.80367507767385526</v>
      </c>
      <c r="AA813" s="2">
        <v>0.77409051061932088</v>
      </c>
      <c r="AB813" s="2">
        <v>0.78058431504384518</v>
      </c>
      <c r="AC813" s="9">
        <v>9.5362143250306789E-3</v>
      </c>
      <c r="AD813" s="2"/>
      <c r="AE813" s="2">
        <f t="shared" si="366"/>
        <v>-3.7572152772417718E-2</v>
      </c>
      <c r="AF813" s="2">
        <f t="shared" si="346"/>
        <v>-8.7400971951343304E-2</v>
      </c>
      <c r="AG813" s="2">
        <f t="shared" si="347"/>
        <v>-0.12190611957216781</v>
      </c>
      <c r="AH813" s="2">
        <f t="shared" si="348"/>
        <v>-0.1571266976254993</v>
      </c>
      <c r="AI813" s="2">
        <f t="shared" si="349"/>
        <v>-0.15540629529622668</v>
      </c>
      <c r="AJ813" s="2">
        <f t="shared" si="350"/>
        <v>-0.17766596145492169</v>
      </c>
      <c r="AK813" s="2">
        <f t="shared" si="351"/>
        <v>-0.21856022373306369</v>
      </c>
      <c r="AL813" s="2">
        <f t="shared" si="352"/>
        <v>-0.25606647344456435</v>
      </c>
      <c r="AM813" s="2">
        <f t="shared" si="353"/>
        <v>-0.24771251789913701</v>
      </c>
      <c r="AN813" s="2">
        <f t="shared" si="354"/>
        <v>2.193649917352916</v>
      </c>
      <c r="AO813" s="2">
        <f t="shared" si="355"/>
        <v>0.37398000358397621</v>
      </c>
      <c r="AP813" s="2">
        <f t="shared" si="356"/>
        <v>0.96645716682854288</v>
      </c>
      <c r="AQ813" s="23">
        <f t="shared" si="339"/>
        <v>3.320956881883514</v>
      </c>
      <c r="AR813" s="2">
        <f t="shared" si="340"/>
        <v>-0.22143864258333554</v>
      </c>
      <c r="AS813" s="2">
        <f t="shared" si="341"/>
        <v>-0.26680775242345273</v>
      </c>
      <c r="AT813" s="2">
        <f t="shared" si="342"/>
        <v>1.1567640206542542</v>
      </c>
      <c r="AU813" s="2">
        <f t="shared" si="343"/>
        <v>7.2708899495794181</v>
      </c>
      <c r="AV813" s="2">
        <f t="shared" si="344"/>
        <v>0.78733653452880981</v>
      </c>
      <c r="AW813" s="27">
        <f t="shared" si="345"/>
        <v>1.2111992657292008E-2</v>
      </c>
      <c r="AX813" s="28">
        <f t="shared" si="357"/>
        <v>1.1290993536860177</v>
      </c>
      <c r="AY813" s="2">
        <v>1E-3</v>
      </c>
      <c r="AZ813" s="2">
        <v>50</v>
      </c>
      <c r="BA813" s="2">
        <f t="shared" si="358"/>
        <v>4.7254783930718043</v>
      </c>
      <c r="BB813" s="2">
        <f t="shared" si="359"/>
        <v>9.565474282493776</v>
      </c>
      <c r="BC813" s="2">
        <f t="shared" si="360"/>
        <v>0.14818779504904342</v>
      </c>
      <c r="BD813" s="2">
        <f t="shared" si="361"/>
        <v>7.7458172495872253E-3</v>
      </c>
      <c r="BE813" s="2">
        <f t="shared" si="362"/>
        <v>9.351236988311129E-2</v>
      </c>
      <c r="BF813">
        <f t="shared" si="363"/>
        <v>2.1354552963794817</v>
      </c>
      <c r="BG813" s="9">
        <f t="shared" si="364"/>
        <v>8.0522190427626422E-7</v>
      </c>
      <c r="BH813" s="9">
        <f t="shared" si="365"/>
        <v>1.2351073087107996E-6</v>
      </c>
      <c r="BI813" s="2"/>
      <c r="BJ813" s="2"/>
      <c r="BK813" s="2"/>
      <c r="BL813" s="2"/>
      <c r="BM813" s="2"/>
      <c r="BN813" s="2"/>
      <c r="BO813" s="2"/>
      <c r="BP813" s="2"/>
      <c r="BQ813" s="2"/>
      <c r="BR813" s="11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V813" s="6"/>
      <c r="EW813" s="6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6"/>
      <c r="FJ813" s="7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18"/>
      <c r="HI813" s="18"/>
      <c r="HJ813" s="18"/>
      <c r="HK813" s="18"/>
      <c r="HL813" s="18"/>
      <c r="HM813" s="18"/>
      <c r="HN813" s="18"/>
      <c r="HO813" s="18"/>
      <c r="HP813" s="18"/>
      <c r="HQ813" s="18"/>
    </row>
    <row r="814" spans="1:225">
      <c r="A814" s="16">
        <v>130.19304693508212</v>
      </c>
      <c r="B814" s="2">
        <v>9.1229646607547857E-2</v>
      </c>
      <c r="C814" s="2">
        <v>5.8666090718016012E-2</v>
      </c>
      <c r="D814" s="2">
        <v>4.0548901799769554E-2</v>
      </c>
      <c r="E814" s="2">
        <v>3.8518519182980999E-2</v>
      </c>
      <c r="F814" s="2">
        <v>3.0655269758671354E-2</v>
      </c>
      <c r="G814" s="2">
        <v>2.6799098456589301E-2</v>
      </c>
      <c r="H814" s="2">
        <v>1.2423153045948574E-2</v>
      </c>
      <c r="I814" s="2">
        <v>1.0065882728225325E-2</v>
      </c>
      <c r="J814" s="2">
        <v>7.3414511388156627E-3</v>
      </c>
      <c r="K814" s="2">
        <v>0.87389812520068666</v>
      </c>
      <c r="L814" s="2">
        <v>0.8620676738494113</v>
      </c>
      <c r="M814" s="2">
        <v>0.84484316057508635</v>
      </c>
      <c r="N814" s="2">
        <v>0.82162244552082553</v>
      </c>
      <c r="O814" s="2">
        <v>0.82768068768483716</v>
      </c>
      <c r="P814" s="2">
        <v>0.81100331506887224</v>
      </c>
      <c r="Q814" s="2">
        <v>0.80243622376004409</v>
      </c>
      <c r="R814" s="2">
        <v>0.75987668430527089</v>
      </c>
      <c r="S814" s="2">
        <v>0.76916649764942469</v>
      </c>
      <c r="T814" s="2">
        <v>0.9651277718082345</v>
      </c>
      <c r="U814" s="2">
        <v>0.92073376456742728</v>
      </c>
      <c r="V814" s="2">
        <v>0.8853920623748559</v>
      </c>
      <c r="W814" s="2">
        <v>0.86014096470380652</v>
      </c>
      <c r="X814" s="2">
        <v>0.85833595744350855</v>
      </c>
      <c r="Y814" s="2">
        <v>0.83780241352546159</v>
      </c>
      <c r="Z814" s="2">
        <v>0.80418684711689203</v>
      </c>
      <c r="AA814" s="2">
        <v>0.76994256703349617</v>
      </c>
      <c r="AB814" s="2">
        <v>0.77650794878824037</v>
      </c>
      <c r="AC814" s="9">
        <v>9.5002475511759832E-3</v>
      </c>
      <c r="AD814" s="2"/>
      <c r="AE814" s="2">
        <f t="shared" si="366"/>
        <v>-3.5494780389158515E-2</v>
      </c>
      <c r="AF814" s="2">
        <f t="shared" si="346"/>
        <v>-8.2584356647147278E-2</v>
      </c>
      <c r="AG814" s="2">
        <f t="shared" si="347"/>
        <v>-0.12172472374025721</v>
      </c>
      <c r="AH814" s="2">
        <f t="shared" si="348"/>
        <v>-0.15065899072047423</v>
      </c>
      <c r="AI814" s="2">
        <f t="shared" si="349"/>
        <v>-0.1527596973413454</v>
      </c>
      <c r="AJ814" s="2">
        <f t="shared" si="350"/>
        <v>-0.17697298968382996</v>
      </c>
      <c r="AK814" s="2">
        <f t="shared" si="351"/>
        <v>-0.21792363989159261</v>
      </c>
      <c r="AL814" s="2">
        <f t="shared" si="352"/>
        <v>-0.26143935518443751</v>
      </c>
      <c r="AM814" s="2">
        <f t="shared" si="353"/>
        <v>-0.25294839975777905</v>
      </c>
      <c r="AN814" s="2">
        <f t="shared" si="354"/>
        <v>2.2927404348121296</v>
      </c>
      <c r="AO814" s="2">
        <f t="shared" si="355"/>
        <v>0.38958854546020721</v>
      </c>
      <c r="AP814" s="2">
        <f t="shared" si="356"/>
        <v>0.9731603408123356</v>
      </c>
      <c r="AQ814" s="23">
        <f t="shared" si="339"/>
        <v>3.3413056761219879</v>
      </c>
      <c r="AR814" s="2">
        <f t="shared" si="340"/>
        <v>-0.22010289908612971</v>
      </c>
      <c r="AS814" s="2">
        <f t="shared" si="341"/>
        <v>-0.27459911635999606</v>
      </c>
      <c r="AT814" s="2">
        <f t="shared" si="342"/>
        <v>1.3894754300077456</v>
      </c>
      <c r="AU814" s="2">
        <f t="shared" si="343"/>
        <v>8.7794910599882954</v>
      </c>
      <c r="AV814" s="2">
        <f t="shared" si="344"/>
        <v>0.78559280821976751</v>
      </c>
      <c r="AW814" s="27">
        <f t="shared" si="345"/>
        <v>1.2093093841712352E-2</v>
      </c>
      <c r="AX814" s="28">
        <f t="shared" si="357"/>
        <v>1.1280369247567579</v>
      </c>
      <c r="AY814" s="2">
        <v>1E-3</v>
      </c>
      <c r="AZ814" s="2">
        <v>50</v>
      </c>
      <c r="BA814" s="2">
        <f t="shared" si="358"/>
        <v>4.5181932785143095</v>
      </c>
      <c r="BB814" s="2">
        <f t="shared" si="359"/>
        <v>9.0706142588787486</v>
      </c>
      <c r="BC814" s="2">
        <f t="shared" si="360"/>
        <v>0.14168747454862618</v>
      </c>
      <c r="BD814" s="2">
        <f t="shared" si="361"/>
        <v>7.8100881392208724E-3</v>
      </c>
      <c r="BE814" s="2">
        <f t="shared" si="362"/>
        <v>8.9623645249920614E-2</v>
      </c>
      <c r="BF814">
        <f t="shared" si="363"/>
        <v>1.9453586341181102</v>
      </c>
      <c r="BG814" s="9">
        <f t="shared" si="364"/>
        <v>9.0068125942401898E-7</v>
      </c>
      <c r="BH814" s="9">
        <f t="shared" si="365"/>
        <v>1.2972254976967512E-6</v>
      </c>
      <c r="BI814" s="2"/>
      <c r="BJ814" s="2"/>
      <c r="BK814" s="2"/>
      <c r="BL814" s="2"/>
      <c r="BM814" s="2"/>
      <c r="BN814" s="2"/>
      <c r="BO814" s="2"/>
      <c r="BP814" s="2"/>
      <c r="BQ814" s="2"/>
      <c r="BR814" s="11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V814" s="6"/>
      <c r="EW814" s="6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6"/>
      <c r="FJ814" s="7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18"/>
      <c r="HI814" s="18"/>
      <c r="HJ814" s="18"/>
      <c r="HK814" s="18"/>
      <c r="HL814" s="18"/>
      <c r="HM814" s="18"/>
      <c r="HN814" s="18"/>
      <c r="HO814" s="18"/>
      <c r="HP814" s="18"/>
      <c r="HQ814" s="18"/>
    </row>
    <row r="815" spans="1:225">
      <c r="A815" s="16">
        <v>130.37656203138724</v>
      </c>
      <c r="B815" s="2">
        <v>9.1194731646035684E-2</v>
      </c>
      <c r="C815" s="2">
        <v>5.7949039731211599E-2</v>
      </c>
      <c r="D815" s="2">
        <v>3.9702953726904855E-2</v>
      </c>
      <c r="E815" s="2">
        <v>3.3941127796635474E-2</v>
      </c>
      <c r="F815" s="2">
        <v>2.7397705442918412E-2</v>
      </c>
      <c r="G815" s="2">
        <v>2.2786817919010757E-2</v>
      </c>
      <c r="H815" s="2">
        <v>9.4639963826059995E-3</v>
      </c>
      <c r="I815" s="2">
        <v>7.4410491960417175E-3</v>
      </c>
      <c r="J815" s="2">
        <v>5.1876849244888749E-3</v>
      </c>
      <c r="K815" s="2">
        <v>0.86952817384404013</v>
      </c>
      <c r="L815" s="2">
        <v>0.86103200740531238</v>
      </c>
      <c r="M815" s="2">
        <v>0.84208310962674626</v>
      </c>
      <c r="N815" s="2">
        <v>0.83194531913221748</v>
      </c>
      <c r="O815" s="2">
        <v>0.83382490460986791</v>
      </c>
      <c r="P815" s="2">
        <v>0.81516971736949106</v>
      </c>
      <c r="Q815" s="2">
        <v>0.79376552706974268</v>
      </c>
      <c r="R815" s="2">
        <v>0.76223900466377847</v>
      </c>
      <c r="S815" s="2">
        <v>0.76855135840884492</v>
      </c>
      <c r="T815" s="2">
        <v>0.96072290549007577</v>
      </c>
      <c r="U815" s="2">
        <v>0.91898104713652395</v>
      </c>
      <c r="V815" s="2">
        <v>0.88178606335365117</v>
      </c>
      <c r="W815" s="2">
        <v>0.86588644692885297</v>
      </c>
      <c r="X815" s="2">
        <v>0.86122261005278633</v>
      </c>
      <c r="Y815" s="2">
        <v>0.83795653528850178</v>
      </c>
      <c r="Z815" s="2">
        <v>0.79698349070658925</v>
      </c>
      <c r="AA815" s="2">
        <v>0.76968005385982019</v>
      </c>
      <c r="AB815" s="2">
        <v>0.77373904333333376</v>
      </c>
      <c r="AC815" s="9">
        <v>9.4642807469743385E-3</v>
      </c>
      <c r="AD815" s="2"/>
      <c r="AE815" s="2">
        <f t="shared" si="366"/>
        <v>-4.006925135033302E-2</v>
      </c>
      <c r="AF815" s="2">
        <f t="shared" si="346"/>
        <v>-8.4489780194365732E-2</v>
      </c>
      <c r="AG815" s="2">
        <f t="shared" si="347"/>
        <v>-0.12580581095338114</v>
      </c>
      <c r="AH815" s="2">
        <f t="shared" si="348"/>
        <v>-0.14400150265589567</v>
      </c>
      <c r="AI815" s="2">
        <f t="shared" si="349"/>
        <v>-0.14940225971117208</v>
      </c>
      <c r="AJ815" s="2">
        <f t="shared" si="350"/>
        <v>-0.17678904704269552</v>
      </c>
      <c r="AK815" s="2">
        <f t="shared" si="351"/>
        <v>-0.22692131470183707</v>
      </c>
      <c r="AL815" s="2">
        <f t="shared" si="352"/>
        <v>-0.26178036495223062</v>
      </c>
      <c r="AM815" s="2">
        <f t="shared" si="353"/>
        <v>-0.25652061555747369</v>
      </c>
      <c r="AN815" s="2">
        <f t="shared" si="354"/>
        <v>2.3134239784216879</v>
      </c>
      <c r="AO815" s="2">
        <f t="shared" si="355"/>
        <v>0.39310613762688207</v>
      </c>
      <c r="AP815" s="2">
        <f t="shared" si="356"/>
        <v>0.98370168394948598</v>
      </c>
      <c r="AQ815" s="23">
        <f t="shared" si="339"/>
        <v>3.3458316265369019</v>
      </c>
      <c r="AR815" s="2">
        <f t="shared" si="340"/>
        <v>-0.23096716730389452</v>
      </c>
      <c r="AS815" s="2">
        <f t="shared" si="341"/>
        <v>-0.27149511806034593</v>
      </c>
      <c r="AT815" s="2">
        <f t="shared" si="342"/>
        <v>1.033330286424444</v>
      </c>
      <c r="AU815" s="2">
        <f t="shared" si="343"/>
        <v>6.4618845396041094</v>
      </c>
      <c r="AV815" s="2">
        <f t="shared" si="344"/>
        <v>0.78134107505641326</v>
      </c>
      <c r="AW815" s="27">
        <f t="shared" si="345"/>
        <v>1.2112867285635806E-2</v>
      </c>
      <c r="AX815" s="28">
        <f t="shared" si="357"/>
        <v>1.1279447611345257</v>
      </c>
      <c r="AY815" s="2">
        <v>1E-3</v>
      </c>
      <c r="AZ815" s="2">
        <v>50</v>
      </c>
      <c r="BA815" s="2">
        <f t="shared" si="358"/>
        <v>4.4731610262117103</v>
      </c>
      <c r="BB815" s="2">
        <f t="shared" si="359"/>
        <v>8.9737444715761221</v>
      </c>
      <c r="BC815" s="2">
        <f t="shared" si="360"/>
        <v>0.14027529368147879</v>
      </c>
      <c r="BD815" s="2">
        <f t="shared" si="361"/>
        <v>7.8157138225572152E-3</v>
      </c>
      <c r="BE815" s="2">
        <f t="shared" si="362"/>
        <v>8.877633662972606E-2</v>
      </c>
      <c r="BF815">
        <f t="shared" si="363"/>
        <v>1.9069670795222022</v>
      </c>
      <c r="BG815" s="9">
        <f t="shared" si="364"/>
        <v>7.6543750054952796E-7</v>
      </c>
      <c r="BH815" s="9">
        <f t="shared" si="365"/>
        <v>1.310393016416091E-6</v>
      </c>
      <c r="BI815" s="2"/>
      <c r="BJ815" s="2"/>
      <c r="BK815" s="2"/>
      <c r="BL815" s="2"/>
      <c r="BM815" s="2"/>
      <c r="BN815" s="2"/>
      <c r="BO815" s="2"/>
      <c r="BP815" s="2"/>
      <c r="BQ815" s="2"/>
      <c r="BR815" s="11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V815" s="6"/>
      <c r="EW815" s="6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6"/>
      <c r="FJ815" s="7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18"/>
      <c r="HI815" s="18"/>
      <c r="HJ815" s="18"/>
      <c r="HK815" s="18"/>
      <c r="HL815" s="18"/>
      <c r="HM815" s="18"/>
      <c r="HN815" s="18"/>
      <c r="HO815" s="18"/>
      <c r="HP815" s="18"/>
      <c r="HQ815" s="18"/>
    </row>
    <row r="816" spans="1:225">
      <c r="A816" s="16">
        <v>130.55684781447289</v>
      </c>
      <c r="B816" s="2">
        <v>9.3911286820437395E-2</v>
      </c>
      <c r="C816" s="2">
        <v>6.2690350327496314E-2</v>
      </c>
      <c r="D816" s="2">
        <v>4.3232953166470828E-2</v>
      </c>
      <c r="E816" s="2">
        <v>3.6795571727258281E-2</v>
      </c>
      <c r="F816" s="2">
        <v>3.0764558262888236E-2</v>
      </c>
      <c r="G816" s="2">
        <v>2.5127614087434937E-2</v>
      </c>
      <c r="H816" s="2">
        <v>1.0888680806404078E-2</v>
      </c>
      <c r="I816" s="2">
        <v>8.6612332372366548E-3</v>
      </c>
      <c r="J816" s="2">
        <v>6.1444983803788161E-3</v>
      </c>
      <c r="K816" s="2">
        <v>0.86093032586379281</v>
      </c>
      <c r="L816" s="2">
        <v>0.84712234739971892</v>
      </c>
      <c r="M816" s="2">
        <v>0.83916994342166451</v>
      </c>
      <c r="N816" s="2">
        <v>0.81881956311443194</v>
      </c>
      <c r="O816" s="2">
        <v>0.8255612813039277</v>
      </c>
      <c r="P816" s="2">
        <v>0.80882943392510942</v>
      </c>
      <c r="Q816" s="2">
        <v>0.79087622437420702</v>
      </c>
      <c r="R816" s="2">
        <v>0.76375334980507215</v>
      </c>
      <c r="S816" s="2">
        <v>0.76762189781909362</v>
      </c>
      <c r="T816" s="2">
        <v>0.95484161268423018</v>
      </c>
      <c r="U816" s="2">
        <v>0.90981269772721518</v>
      </c>
      <c r="V816" s="2">
        <v>0.88240289658813531</v>
      </c>
      <c r="W816" s="2">
        <v>0.85561513484169027</v>
      </c>
      <c r="X816" s="2">
        <v>0.85632583956681596</v>
      </c>
      <c r="Y816" s="2">
        <v>0.83395704801254433</v>
      </c>
      <c r="Z816" s="2">
        <v>0.79707911589731528</v>
      </c>
      <c r="AA816" s="2">
        <v>0.77241458304230881</v>
      </c>
      <c r="AB816" s="2">
        <v>0.77376639619947241</v>
      </c>
      <c r="AC816" s="9">
        <v>9.4779416115981976E-3</v>
      </c>
      <c r="AD816" s="2"/>
      <c r="AE816" s="2">
        <f t="shared" si="366"/>
        <v>-4.6209802848566281E-2</v>
      </c>
      <c r="AF816" s="2">
        <f t="shared" si="346"/>
        <v>-9.4516527329848013E-2</v>
      </c>
      <c r="AG816" s="2">
        <f t="shared" si="347"/>
        <v>-0.12510652842341877</v>
      </c>
      <c r="AH816" s="2">
        <f t="shared" si="348"/>
        <v>-0.15593461277455203</v>
      </c>
      <c r="AI816" s="2">
        <f t="shared" si="349"/>
        <v>-0.15510432157108311</v>
      </c>
      <c r="AJ816" s="2">
        <f t="shared" si="350"/>
        <v>-0.1815733791336214</v>
      </c>
      <c r="AK816" s="2">
        <f t="shared" si="351"/>
        <v>-0.22680133799522018</v>
      </c>
      <c r="AL816" s="2">
        <f t="shared" si="352"/>
        <v>-0.25823384843729941</v>
      </c>
      <c r="AM816" s="2">
        <f t="shared" si="353"/>
        <v>-0.25648526464310178</v>
      </c>
      <c r="AN816" s="2">
        <f t="shared" si="354"/>
        <v>2.194007930892885</v>
      </c>
      <c r="AO816" s="2">
        <f t="shared" si="355"/>
        <v>0.37475205446414722</v>
      </c>
      <c r="AP816" s="2">
        <f t="shared" si="356"/>
        <v>0.97922454480171706</v>
      </c>
      <c r="AQ816" s="23">
        <f t="shared" si="339"/>
        <v>3.3219739840360059</v>
      </c>
      <c r="AR816" s="2">
        <f t="shared" si="340"/>
        <v>-0.23461380339021526</v>
      </c>
      <c r="AS816" s="2">
        <f t="shared" si="341"/>
        <v>-0.26951038250912929</v>
      </c>
      <c r="AT816" s="2">
        <f t="shared" si="342"/>
        <v>0.88974871472968742</v>
      </c>
      <c r="AU816" s="2">
        <f t="shared" si="343"/>
        <v>5.5282640318305862</v>
      </c>
      <c r="AV816" s="2">
        <f t="shared" si="344"/>
        <v>0.78020543396666997</v>
      </c>
      <c r="AW816" s="27">
        <f t="shared" si="345"/>
        <v>1.2148007689988853E-2</v>
      </c>
      <c r="AX816" s="28">
        <f t="shared" si="357"/>
        <v>1.1292789255126023</v>
      </c>
      <c r="AY816" s="2">
        <v>1E-3</v>
      </c>
      <c r="AZ816" s="2">
        <v>50</v>
      </c>
      <c r="BA816" s="2">
        <f t="shared" si="358"/>
        <v>4.714929703470653</v>
      </c>
      <c r="BB816" s="2">
        <f t="shared" si="359"/>
        <v>9.5573967411429059</v>
      </c>
      <c r="BC816" s="2">
        <f t="shared" si="360"/>
        <v>0.14785699530293875</v>
      </c>
      <c r="BD816" s="2">
        <f t="shared" si="361"/>
        <v>7.7350585352195583E-3</v>
      </c>
      <c r="BE816" s="2">
        <f t="shared" si="362"/>
        <v>9.3314927759015731E-2</v>
      </c>
      <c r="BF816">
        <f t="shared" si="363"/>
        <v>2.1325862166607017</v>
      </c>
      <c r="BG816" s="9">
        <f t="shared" si="364"/>
        <v>8.4641644435249911E-7</v>
      </c>
      <c r="BH816" s="9">
        <f t="shared" si="365"/>
        <v>1.2291957456394651E-6</v>
      </c>
      <c r="BI816" s="2"/>
      <c r="BJ816" s="2"/>
      <c r="BK816" s="2"/>
      <c r="BL816" s="2"/>
      <c r="BM816" s="2"/>
      <c r="BN816" s="2"/>
      <c r="BO816" s="2"/>
      <c r="BP816" s="2"/>
      <c r="BQ816" s="2"/>
      <c r="BR816" s="11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V816" s="6"/>
      <c r="EW816" s="6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6"/>
      <c r="FJ816" s="7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18"/>
      <c r="HI816" s="18"/>
      <c r="HJ816" s="18"/>
      <c r="HK816" s="18"/>
      <c r="HL816" s="18"/>
      <c r="HM816" s="18"/>
      <c r="HN816" s="18"/>
      <c r="HO816" s="18"/>
      <c r="HP816" s="18"/>
      <c r="HQ816" s="18"/>
    </row>
    <row r="817" spans="1:225">
      <c r="A817" s="16">
        <v>130.73712917070893</v>
      </c>
      <c r="B817" s="2">
        <v>9.0913993134328602E-2</v>
      </c>
      <c r="C817" s="2">
        <v>5.7822535452015503E-2</v>
      </c>
      <c r="D817" s="2">
        <v>3.8932702480690168E-2</v>
      </c>
      <c r="E817" s="2">
        <v>3.2230785643343016E-2</v>
      </c>
      <c r="F817" s="2">
        <v>2.7595632342811965E-2</v>
      </c>
      <c r="G817" s="2">
        <v>2.1940714823757292E-2</v>
      </c>
      <c r="H817" s="2">
        <v>8.9489791582797115E-3</v>
      </c>
      <c r="I817" s="2">
        <v>7.0013165822064632E-3</v>
      </c>
      <c r="J817" s="2">
        <v>4.8449471565124138E-3</v>
      </c>
      <c r="K817" s="2">
        <v>0.87176938802745219</v>
      </c>
      <c r="L817" s="2">
        <v>0.86650452968228997</v>
      </c>
      <c r="M817" s="2">
        <v>0.84737240110517709</v>
      </c>
      <c r="N817" s="2">
        <v>0.84113080673714768</v>
      </c>
      <c r="O817" s="2">
        <v>0.83190015714203991</v>
      </c>
      <c r="P817" s="2">
        <v>0.81411507200081934</v>
      </c>
      <c r="Q817" s="2">
        <v>0.80193645710852379</v>
      </c>
      <c r="R817" s="2">
        <v>0.76983993514780602</v>
      </c>
      <c r="S817" s="2">
        <v>0.77294693003457371</v>
      </c>
      <c r="T817" s="2">
        <v>0.96268338116178076</v>
      </c>
      <c r="U817" s="2">
        <v>0.92432706513430551</v>
      </c>
      <c r="V817" s="2">
        <v>0.88630510358586723</v>
      </c>
      <c r="W817" s="2">
        <v>0.87336159238049071</v>
      </c>
      <c r="X817" s="2">
        <v>0.85949578948485184</v>
      </c>
      <c r="Y817" s="2">
        <v>0.8360557868245766</v>
      </c>
      <c r="Z817" s="2">
        <v>0.80400493854342947</v>
      </c>
      <c r="AA817" s="2">
        <v>0.77684125173001251</v>
      </c>
      <c r="AB817" s="2">
        <v>0.77779187719108611</v>
      </c>
      <c r="AC817" s="9">
        <v>9.5511657777329773E-3</v>
      </c>
      <c r="AD817" s="2"/>
      <c r="AE817" s="2">
        <f t="shared" si="366"/>
        <v>-3.8030705085579028E-2</v>
      </c>
      <c r="AF817" s="2">
        <f t="shared" si="346"/>
        <v>-7.868930337628037E-2</v>
      </c>
      <c r="AG817" s="2">
        <f t="shared" si="347"/>
        <v>-0.12069402694919933</v>
      </c>
      <c r="AH817" s="2">
        <f t="shared" si="348"/>
        <v>-0.13540561373101809</v>
      </c>
      <c r="AI817" s="2">
        <f t="shared" si="349"/>
        <v>-0.15140935296721614</v>
      </c>
      <c r="AJ817" s="2">
        <f t="shared" si="350"/>
        <v>-0.17905993747241888</v>
      </c>
      <c r="AK817" s="2">
        <f t="shared" si="351"/>
        <v>-0.21814986735508349</v>
      </c>
      <c r="AL817" s="2">
        <f t="shared" si="352"/>
        <v>-0.25251925871624625</v>
      </c>
      <c r="AM817" s="2">
        <f t="shared" si="353"/>
        <v>-0.25129630062810226</v>
      </c>
      <c r="AN817" s="2">
        <f t="shared" si="354"/>
        <v>2.2731729036180539</v>
      </c>
      <c r="AO817" s="2">
        <f t="shared" si="355"/>
        <v>0.38600153729777231</v>
      </c>
      <c r="AP817" s="2">
        <f t="shared" si="356"/>
        <v>0.98393622558394267</v>
      </c>
      <c r="AQ817" s="23">
        <f t="shared" si="339"/>
        <v>3.3366682587471241</v>
      </c>
      <c r="AR817" s="2">
        <f t="shared" si="340"/>
        <v>-0.22072590479252768</v>
      </c>
      <c r="AS817" s="2">
        <f t="shared" si="341"/>
        <v>-0.26157266217512842</v>
      </c>
      <c r="AT817" s="2">
        <f t="shared" si="342"/>
        <v>1.0414588134326954</v>
      </c>
      <c r="AU817" s="2">
        <f t="shared" si="343"/>
        <v>6.5247740468989219</v>
      </c>
      <c r="AV817" s="2">
        <f t="shared" si="344"/>
        <v>0.78928615111563549</v>
      </c>
      <c r="AW817" s="27">
        <f t="shared" si="345"/>
        <v>1.2101017817470448E-2</v>
      </c>
      <c r="AX817" s="28">
        <f t="shared" si="357"/>
        <v>1.1283062135099635</v>
      </c>
      <c r="AY817" s="2">
        <v>1E-3</v>
      </c>
      <c r="AZ817" s="2">
        <v>50</v>
      </c>
      <c r="BA817" s="2">
        <f t="shared" si="358"/>
        <v>4.5647381429275669</v>
      </c>
      <c r="BB817" s="2">
        <f t="shared" si="359"/>
        <v>9.1833305403338787</v>
      </c>
      <c r="BC817" s="2">
        <f t="shared" si="360"/>
        <v>0.14314708990489777</v>
      </c>
      <c r="BD817" s="2">
        <f t="shared" si="361"/>
        <v>7.7936970106491279E-3</v>
      </c>
      <c r="BE817" s="2">
        <f t="shared" si="362"/>
        <v>9.0498478694732043E-2</v>
      </c>
      <c r="BF817">
        <f t="shared" si="363"/>
        <v>1.9901058560660572</v>
      </c>
      <c r="BG817" s="9">
        <f t="shared" si="364"/>
        <v>7.3779227587488115E-7</v>
      </c>
      <c r="BH817" s="9">
        <f t="shared" si="365"/>
        <v>1.2784498298924614E-6</v>
      </c>
      <c r="BI817" s="2"/>
      <c r="BJ817" s="2"/>
      <c r="BK817" s="2"/>
      <c r="BL817" s="2"/>
      <c r="BM817" s="2"/>
      <c r="BN817" s="2"/>
      <c r="BO817" s="2"/>
      <c r="BP817" s="2"/>
      <c r="BQ817" s="2"/>
      <c r="BR817" s="11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V817" s="6"/>
      <c r="EW817" s="6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6"/>
      <c r="FJ817" s="7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18"/>
      <c r="HI817" s="18"/>
      <c r="HJ817" s="18"/>
      <c r="HK817" s="18"/>
      <c r="HL817" s="18"/>
      <c r="HM817" s="18"/>
      <c r="HN817" s="18"/>
      <c r="HO817" s="18"/>
      <c r="HP817" s="18"/>
      <c r="HQ817" s="18"/>
    </row>
    <row r="818" spans="1:225">
      <c r="A818" s="16">
        <v>130.90932171625536</v>
      </c>
      <c r="B818" s="2">
        <v>9.0762378210808764E-2</v>
      </c>
      <c r="C818" s="2">
        <v>5.8342632720003965E-2</v>
      </c>
      <c r="D818" s="2">
        <v>4.0129405702737403E-2</v>
      </c>
      <c r="E818" s="2">
        <v>3.4516747515910745E-2</v>
      </c>
      <c r="F818" s="2">
        <v>2.7860032794693814E-2</v>
      </c>
      <c r="G818" s="2">
        <v>2.3566586981366773E-2</v>
      </c>
      <c r="H818" s="2">
        <v>9.9934629499859855E-3</v>
      </c>
      <c r="I818" s="2">
        <v>7.9021734189037175E-3</v>
      </c>
      <c r="J818" s="2">
        <v>5.5563856477718809E-3</v>
      </c>
      <c r="K818" s="2">
        <v>0.86906783807267396</v>
      </c>
      <c r="L818" s="2">
        <v>0.8694140586972694</v>
      </c>
      <c r="M818" s="2">
        <v>0.84703356902736071</v>
      </c>
      <c r="N818" s="2">
        <v>0.83150541454126992</v>
      </c>
      <c r="O818" s="2">
        <v>0.83276569719128701</v>
      </c>
      <c r="P818" s="2">
        <v>0.81027872142111357</v>
      </c>
      <c r="Q818" s="2">
        <v>0.81444254742358901</v>
      </c>
      <c r="R818" s="2">
        <v>0.76848384313092299</v>
      </c>
      <c r="S818" s="2">
        <v>0.7738928112413993</v>
      </c>
      <c r="T818" s="2">
        <v>0.95983021628348275</v>
      </c>
      <c r="U818" s="2">
        <v>0.92775669141727335</v>
      </c>
      <c r="V818" s="2">
        <v>0.88716297473009809</v>
      </c>
      <c r="W818" s="2">
        <v>0.86602216205718063</v>
      </c>
      <c r="X818" s="2">
        <v>0.86062572998598086</v>
      </c>
      <c r="Y818" s="2">
        <v>0.83384530840248039</v>
      </c>
      <c r="Z818" s="2">
        <v>0.8159459539622248</v>
      </c>
      <c r="AA818" s="2">
        <v>0.77638601654982675</v>
      </c>
      <c r="AB818" s="2">
        <v>0.77944919688917114</v>
      </c>
      <c r="AC818" s="9">
        <v>9.6243899070920496E-3</v>
      </c>
      <c r="AD818" s="2"/>
      <c r="AE818" s="2">
        <f t="shared" si="366"/>
        <v>-4.0998868199520949E-2</v>
      </c>
      <c r="AF818" s="2">
        <f t="shared" si="346"/>
        <v>-7.4985766545453289E-2</v>
      </c>
      <c r="AG818" s="2">
        <f t="shared" si="347"/>
        <v>-0.11972657653762318</v>
      </c>
      <c r="AH818" s="2">
        <f t="shared" si="348"/>
        <v>-0.14384477945710644</v>
      </c>
      <c r="AI818" s="2">
        <f t="shared" si="349"/>
        <v>-0.15009556129509719</v>
      </c>
      <c r="AJ818" s="2">
        <f t="shared" si="350"/>
        <v>-0.18170737535901507</v>
      </c>
      <c r="AK818" s="2">
        <f t="shared" si="351"/>
        <v>-0.20340715910095511</v>
      </c>
      <c r="AL818" s="2">
        <f t="shared" si="352"/>
        <v>-0.2531054384756643</v>
      </c>
      <c r="AM818" s="2">
        <f t="shared" si="353"/>
        <v>-0.24916776657977865</v>
      </c>
      <c r="AN818" s="2">
        <f t="shared" si="354"/>
        <v>2.199356503320046</v>
      </c>
      <c r="AO818" s="2">
        <f t="shared" si="355"/>
        <v>0.37413841924416635</v>
      </c>
      <c r="AP818" s="2">
        <f t="shared" si="356"/>
        <v>0.96900062377794882</v>
      </c>
      <c r="AQ818" s="23">
        <f t="shared" si="339"/>
        <v>3.3211656717566962</v>
      </c>
      <c r="AR818" s="2">
        <f t="shared" si="340"/>
        <v>-0.20525139066106751</v>
      </c>
      <c r="AS818" s="2">
        <f t="shared" si="341"/>
        <v>-0.26333574012699934</v>
      </c>
      <c r="AT818" s="2">
        <f t="shared" si="342"/>
        <v>1.4809610737807797</v>
      </c>
      <c r="AU818" s="2">
        <f t="shared" si="343"/>
        <v>9.3868925547324711</v>
      </c>
      <c r="AV818" s="2">
        <f t="shared" si="344"/>
        <v>0.79623419420737207</v>
      </c>
      <c r="AW818" s="27">
        <f t="shared" si="345"/>
        <v>1.2087385818280323E-2</v>
      </c>
      <c r="AX818" s="28">
        <f t="shared" si="357"/>
        <v>1.1289356752602571</v>
      </c>
      <c r="AY818" s="2">
        <v>1E-3</v>
      </c>
      <c r="AZ818" s="2">
        <v>50</v>
      </c>
      <c r="BA818" s="2">
        <f t="shared" si="358"/>
        <v>4.7233113498870924</v>
      </c>
      <c r="BB818" s="2">
        <f t="shared" si="359"/>
        <v>9.5489656689261952</v>
      </c>
      <c r="BC818" s="2">
        <f t="shared" si="360"/>
        <v>0.14811983804562356</v>
      </c>
      <c r="BD818" s="2">
        <f t="shared" si="361"/>
        <v>7.7556498452914227E-3</v>
      </c>
      <c r="BE818" s="2">
        <f t="shared" si="362"/>
        <v>9.3471812831040779E-2</v>
      </c>
      <c r="BF818">
        <f t="shared" si="363"/>
        <v>2.1295411878055206</v>
      </c>
      <c r="BG818" s="9">
        <f t="shared" si="364"/>
        <v>7.9391012396003436E-7</v>
      </c>
      <c r="BH818" s="9">
        <f t="shared" si="365"/>
        <v>1.2329763900257941E-6</v>
      </c>
      <c r="BI818" s="2"/>
      <c r="BJ818" s="2"/>
      <c r="BK818" s="2"/>
      <c r="BL818" s="2"/>
      <c r="BM818" s="2"/>
      <c r="BN818" s="2"/>
      <c r="BO818" s="2"/>
      <c r="BP818" s="2"/>
      <c r="BQ818" s="2"/>
      <c r="BR818" s="11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V818" s="6"/>
      <c r="EW818" s="6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6"/>
      <c r="FJ818" s="7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18"/>
      <c r="HI818" s="18"/>
      <c r="HJ818" s="18"/>
      <c r="HK818" s="18"/>
      <c r="HL818" s="18"/>
      <c r="HM818" s="18"/>
      <c r="HN818" s="18"/>
      <c r="HO818" s="18"/>
      <c r="HP818" s="18"/>
      <c r="HQ818" s="18"/>
    </row>
    <row r="819" spans="1:225">
      <c r="A819" s="16">
        <v>131.09526657345586</v>
      </c>
      <c r="B819" s="2">
        <v>9.3335195210189847E-2</v>
      </c>
      <c r="C819" s="2">
        <v>6.2384502513007131E-2</v>
      </c>
      <c r="D819" s="2">
        <v>4.3643269129761728E-2</v>
      </c>
      <c r="E819" s="2">
        <v>3.558898687746255E-2</v>
      </c>
      <c r="F819" s="2">
        <v>2.9582566843097031E-2</v>
      </c>
      <c r="G819" s="2">
        <v>2.2852948539782994E-2</v>
      </c>
      <c r="H819" s="2">
        <v>9.4213858692615924E-3</v>
      </c>
      <c r="I819" s="2">
        <v>7.3925384922747268E-3</v>
      </c>
      <c r="J819" s="2">
        <v>5.1382093983715123E-3</v>
      </c>
      <c r="K819" s="2">
        <v>0.86490504153148906</v>
      </c>
      <c r="L819" s="2">
        <v>0.85113861866377782</v>
      </c>
      <c r="M819" s="2">
        <v>0.83392015358736593</v>
      </c>
      <c r="N819" s="2">
        <v>0.82185738873931213</v>
      </c>
      <c r="O819" s="2">
        <v>0.82449476990572856</v>
      </c>
      <c r="P819" s="2">
        <v>0.80647361055662081</v>
      </c>
      <c r="Q819" s="2">
        <v>0.78961039613032691</v>
      </c>
      <c r="R819" s="2">
        <v>0.76468972382575751</v>
      </c>
      <c r="S819" s="2">
        <v>0.77055696911441951</v>
      </c>
      <c r="T819" s="2">
        <v>0.95824023674167891</v>
      </c>
      <c r="U819" s="2">
        <v>0.91352312117678491</v>
      </c>
      <c r="V819" s="2">
        <v>0.87756342271712762</v>
      </c>
      <c r="W819" s="2">
        <v>0.85744637561677473</v>
      </c>
      <c r="X819" s="2">
        <v>0.85407733674882558</v>
      </c>
      <c r="Y819" s="2">
        <v>0.82932655909640385</v>
      </c>
      <c r="Z819" s="2">
        <v>0.79637370980935951</v>
      </c>
      <c r="AA819" s="2">
        <v>0.77208226231803223</v>
      </c>
      <c r="AB819" s="2">
        <v>0.77569517851279102</v>
      </c>
      <c r="AC819" s="9">
        <v>9.6547222545150437E-3</v>
      </c>
      <c r="AD819" s="2"/>
      <c r="AE819" s="2">
        <f t="shared" si="366"/>
        <v>-4.2656763407158529E-2</v>
      </c>
      <c r="AF819" s="2">
        <f t="shared" si="346"/>
        <v>-9.0446592946029525E-2</v>
      </c>
      <c r="AG819" s="2">
        <f t="shared" si="347"/>
        <v>-0.13060604965322861</v>
      </c>
      <c r="AH819" s="2">
        <f t="shared" si="348"/>
        <v>-0.15379663762135984</v>
      </c>
      <c r="AI819" s="2">
        <f t="shared" si="349"/>
        <v>-0.15773353103982421</v>
      </c>
      <c r="AJ819" s="2">
        <f t="shared" si="350"/>
        <v>-0.1871412821166549</v>
      </c>
      <c r="AK819" s="2">
        <f t="shared" si="351"/>
        <v>-0.227686718626082</v>
      </c>
      <c r="AL819" s="2">
        <f t="shared" si="352"/>
        <v>-0.25866417722742058</v>
      </c>
      <c r="AM819" s="2">
        <f t="shared" si="353"/>
        <v>-0.25399564716430229</v>
      </c>
      <c r="AN819" s="2">
        <f t="shared" si="354"/>
        <v>2.2155232277446877</v>
      </c>
      <c r="AO819" s="2">
        <f t="shared" si="355"/>
        <v>0.37821628154547332</v>
      </c>
      <c r="AP819" s="2">
        <f t="shared" si="356"/>
        <v>0.97457962949877408</v>
      </c>
      <c r="AQ819" s="23">
        <f t="shared" si="339"/>
        <v>3.3265239001353466</v>
      </c>
      <c r="AR819" s="2">
        <f t="shared" si="340"/>
        <v>-0.23621562462440512</v>
      </c>
      <c r="AS819" s="2">
        <f t="shared" si="341"/>
        <v>-0.26828511719963072</v>
      </c>
      <c r="AT819" s="2">
        <f t="shared" si="342"/>
        <v>0.81766724765794718</v>
      </c>
      <c r="AU819" s="2">
        <f t="shared" si="343"/>
        <v>5.0597925404961925</v>
      </c>
      <c r="AV819" s="2">
        <f t="shared" si="344"/>
        <v>0.77981439983659373</v>
      </c>
      <c r="AW819" s="27">
        <f t="shared" si="345"/>
        <v>1.2380795041151001E-2</v>
      </c>
      <c r="AX819" s="28">
        <f t="shared" si="357"/>
        <v>1.1305244579263309</v>
      </c>
      <c r="AY819" s="2">
        <v>1E-3</v>
      </c>
      <c r="AZ819" s="2">
        <v>50</v>
      </c>
      <c r="BA819" s="2">
        <f t="shared" si="358"/>
        <v>4.6679836063774189</v>
      </c>
      <c r="BB819" s="2">
        <f t="shared" si="359"/>
        <v>9.5533981752279598</v>
      </c>
      <c r="BC819" s="2">
        <f t="shared" si="360"/>
        <v>0.14638479756215458</v>
      </c>
      <c r="BD819" s="2">
        <f t="shared" si="361"/>
        <v>7.6612494768859615E-3</v>
      </c>
      <c r="BE819" s="2">
        <f t="shared" si="362"/>
        <v>9.2435637504703294E-2</v>
      </c>
      <c r="BF819">
        <f t="shared" si="363"/>
        <v>2.1312449008459025</v>
      </c>
      <c r="BG819" s="9">
        <f t="shared" si="364"/>
        <v>7.6937994926950005E-7</v>
      </c>
      <c r="BH819" s="9">
        <f t="shared" si="365"/>
        <v>1.2109613433472219E-6</v>
      </c>
      <c r="BI819" s="2"/>
      <c r="BJ819" s="2"/>
      <c r="BK819" s="2"/>
      <c r="BL819" s="2"/>
      <c r="BM819" s="2"/>
      <c r="BN819" s="2"/>
      <c r="BO819" s="2"/>
      <c r="BP819" s="2"/>
      <c r="BQ819" s="2"/>
      <c r="BR819" s="11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V819" s="6"/>
      <c r="EW819" s="6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6"/>
      <c r="FJ819" s="7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18"/>
      <c r="HI819" s="18"/>
      <c r="HJ819" s="18"/>
      <c r="HK819" s="18"/>
      <c r="HL819" s="18"/>
      <c r="HM819" s="18"/>
      <c r="HN819" s="18"/>
      <c r="HO819" s="18"/>
      <c r="HP819" s="18"/>
      <c r="HQ819" s="18"/>
    </row>
    <row r="820" spans="1:225">
      <c r="A820" s="16">
        <v>131.28605760516757</v>
      </c>
      <c r="B820" s="2">
        <v>9.1616080955142232E-2</v>
      </c>
      <c r="C820" s="2">
        <v>5.9937369569785043E-2</v>
      </c>
      <c r="D820" s="2">
        <v>4.103025888479523E-2</v>
      </c>
      <c r="E820" s="2">
        <v>3.5668104416020613E-2</v>
      </c>
      <c r="F820" s="2">
        <v>3.1114988688590816E-2</v>
      </c>
      <c r="G820" s="2">
        <v>2.4402268442560698E-2</v>
      </c>
      <c r="H820" s="2">
        <v>1.071915327951692E-2</v>
      </c>
      <c r="I820" s="2">
        <v>8.5581796771876523E-3</v>
      </c>
      <c r="J820" s="2">
        <v>6.1053811094712515E-3</v>
      </c>
      <c r="K820" s="2">
        <v>0.87126488065257779</v>
      </c>
      <c r="L820" s="2">
        <v>0.85395313070270873</v>
      </c>
      <c r="M820" s="2">
        <v>0.83701269779892762</v>
      </c>
      <c r="N820" s="2">
        <v>0.82216102087250664</v>
      </c>
      <c r="O820" s="2">
        <v>0.82012349358840886</v>
      </c>
      <c r="P820" s="2">
        <v>0.8083937820446313</v>
      </c>
      <c r="Q820" s="2">
        <v>0.77903197675594926</v>
      </c>
      <c r="R820" s="2">
        <v>0.75727434841548924</v>
      </c>
      <c r="S820" s="2">
        <v>0.77061502210055366</v>
      </c>
      <c r="T820" s="2">
        <v>0.96288096160771997</v>
      </c>
      <c r="U820" s="2">
        <v>0.91389050027249374</v>
      </c>
      <c r="V820" s="2">
        <v>0.8780429566837229</v>
      </c>
      <c r="W820" s="2">
        <v>0.85782912528852728</v>
      </c>
      <c r="X820" s="2">
        <v>0.85123848227699972</v>
      </c>
      <c r="Y820" s="2">
        <v>0.83279605048719196</v>
      </c>
      <c r="Z820" s="2">
        <v>0.78550061842249241</v>
      </c>
      <c r="AA820" s="2">
        <v>0.75755616858110542</v>
      </c>
      <c r="AB820" s="2">
        <v>0.77061502210055366</v>
      </c>
      <c r="AC820" s="9">
        <v>9.6400934916520027E-3</v>
      </c>
      <c r="AD820" s="2"/>
      <c r="AE820" s="2">
        <f t="shared" si="366"/>
        <v>-3.7825486862283049E-2</v>
      </c>
      <c r="AF820" s="2">
        <f t="shared" si="346"/>
        <v>-9.0044517470235674E-2</v>
      </c>
      <c r="AG820" s="2">
        <f t="shared" si="347"/>
        <v>-0.13005976093595406</v>
      </c>
      <c r="AH820" s="2">
        <f t="shared" si="348"/>
        <v>-0.15335035400347666</v>
      </c>
      <c r="AI820" s="2">
        <f t="shared" si="349"/>
        <v>-0.16106295197470918</v>
      </c>
      <c r="AJ820" s="2">
        <f t="shared" si="350"/>
        <v>-0.18296650414316137</v>
      </c>
      <c r="AK820" s="2">
        <f t="shared" si="351"/>
        <v>-0.24143403398888136</v>
      </c>
      <c r="AL820" s="2">
        <f t="shared" si="352"/>
        <v>-0.27765759440553056</v>
      </c>
      <c r="AM820" s="2">
        <f t="shared" si="353"/>
        <v>-0.26056635294874203</v>
      </c>
      <c r="AN820" s="2">
        <f t="shared" si="354"/>
        <v>2.4210471986096476</v>
      </c>
      <c r="AO820" s="2">
        <f t="shared" si="355"/>
        <v>0.4114114999250692</v>
      </c>
      <c r="AP820" s="2">
        <f t="shared" si="356"/>
        <v>0.97386154060187047</v>
      </c>
      <c r="AQ820" s="23">
        <f t="shared" si="339"/>
        <v>3.3690542711044702</v>
      </c>
      <c r="AR820" s="2">
        <f t="shared" si="340"/>
        <v>-0.24970318548665346</v>
      </c>
      <c r="AS820" s="2">
        <f t="shared" si="341"/>
        <v>-0.27802967585715893</v>
      </c>
      <c r="AT820" s="2">
        <f t="shared" si="342"/>
        <v>0.72223292472527123</v>
      </c>
      <c r="AU820" s="2">
        <f t="shared" si="343"/>
        <v>4.4281795075279122</v>
      </c>
      <c r="AV820" s="2">
        <f t="shared" si="344"/>
        <v>0.77048903407942937</v>
      </c>
      <c r="AW820" s="27">
        <f t="shared" si="345"/>
        <v>1.2511655669661626E-2</v>
      </c>
      <c r="AX820" s="28">
        <f t="shared" si="357"/>
        <v>1.1293002533067891</v>
      </c>
      <c r="AY820" s="2">
        <v>1E-3</v>
      </c>
      <c r="AZ820" s="2">
        <v>50</v>
      </c>
      <c r="BA820" s="2">
        <f t="shared" si="358"/>
        <v>4.2481831477015968</v>
      </c>
      <c r="BB820" s="2">
        <f t="shared" si="359"/>
        <v>8.6126989310394997</v>
      </c>
      <c r="BC820" s="2">
        <f t="shared" si="360"/>
        <v>0.13322014011224337</v>
      </c>
      <c r="BD820" s="2">
        <f t="shared" si="361"/>
        <v>7.733782705098175E-3</v>
      </c>
      <c r="BE820" s="2">
        <f t="shared" si="362"/>
        <v>8.4529871188452788E-2</v>
      </c>
      <c r="BF820">
        <f t="shared" si="363"/>
        <v>1.7704305406218064</v>
      </c>
      <c r="BG820" s="9">
        <f t="shared" si="364"/>
        <v>8.1758321333345061E-7</v>
      </c>
      <c r="BH820" s="9">
        <f t="shared" si="365"/>
        <v>1.3322070784392645E-6</v>
      </c>
      <c r="BI820" s="2"/>
      <c r="BJ820" s="2"/>
      <c r="BK820" s="2"/>
      <c r="BL820" s="2"/>
      <c r="BM820" s="2"/>
      <c r="BN820" s="2"/>
      <c r="BO820" s="2"/>
      <c r="BP820" s="2"/>
      <c r="BQ820" s="2"/>
      <c r="BR820" s="11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V820" s="6"/>
      <c r="EW820" s="6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6"/>
      <c r="FJ820" s="7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18"/>
      <c r="HI820" s="18"/>
      <c r="HJ820" s="18"/>
      <c r="HK820" s="18"/>
      <c r="HL820" s="18"/>
      <c r="HM820" s="18"/>
      <c r="HN820" s="18"/>
      <c r="HO820" s="18"/>
      <c r="HP820" s="18"/>
      <c r="HQ820" s="18"/>
    </row>
    <row r="821" spans="1:225">
      <c r="A821" s="16">
        <v>131.47119404487103</v>
      </c>
      <c r="B821" s="2">
        <v>9.0694723750593259E-2</v>
      </c>
      <c r="C821" s="2">
        <v>5.665026074869986E-2</v>
      </c>
      <c r="D821" s="2">
        <v>3.767521321851084E-2</v>
      </c>
      <c r="E821" s="2">
        <v>3.5716875857228852E-2</v>
      </c>
      <c r="F821" s="2">
        <v>3.0853401782182054E-2</v>
      </c>
      <c r="G821" s="2">
        <v>2.223172910457764E-2</v>
      </c>
      <c r="H821" s="2">
        <v>9.5980820600337514E-3</v>
      </c>
      <c r="I821" s="2">
        <v>7.6268908037895036E-3</v>
      </c>
      <c r="J821" s="2">
        <v>5.4024671312944087E-3</v>
      </c>
      <c r="K821" s="2">
        <v>0.87035540444520409</v>
      </c>
      <c r="L821" s="2">
        <v>0.86118098737275273</v>
      </c>
      <c r="M821" s="2">
        <v>0.85380632589634509</v>
      </c>
      <c r="N821" s="2">
        <v>0.81736540361376553</v>
      </c>
      <c r="O821" s="2">
        <v>0.81557956177656876</v>
      </c>
      <c r="P821" s="2">
        <v>0.81223398181142392</v>
      </c>
      <c r="Q821" s="2">
        <v>0.78450819905292624</v>
      </c>
      <c r="R821" s="2">
        <v>0.75495949123130235</v>
      </c>
      <c r="S821" s="2">
        <v>0.76765444277948613</v>
      </c>
      <c r="T821" s="2">
        <v>0.96105012819579738</v>
      </c>
      <c r="U821" s="2">
        <v>0.91783124812145256</v>
      </c>
      <c r="V821" s="2">
        <v>0.89148153911485595</v>
      </c>
      <c r="W821" s="2">
        <v>0.85308227947099435</v>
      </c>
      <c r="X821" s="2">
        <v>0.84643296355875086</v>
      </c>
      <c r="Y821" s="2">
        <v>0.83446571091600152</v>
      </c>
      <c r="Z821" s="2">
        <v>0.78812663975487118</v>
      </c>
      <c r="AA821" s="2">
        <v>0.76258638203509188</v>
      </c>
      <c r="AB821" s="2">
        <v>0.77305690991078058</v>
      </c>
      <c r="AC821" s="9">
        <v>9.6254647287889791E-3</v>
      </c>
      <c r="AD821" s="2"/>
      <c r="AE821" s="2">
        <f t="shared" si="366"/>
        <v>-3.9728708837613584E-2</v>
      </c>
      <c r="AF821" s="2">
        <f t="shared" si="346"/>
        <v>-8.5741730835398364E-2</v>
      </c>
      <c r="AG821" s="2">
        <f t="shared" si="347"/>
        <v>-0.11487054956036385</v>
      </c>
      <c r="AH821" s="2">
        <f t="shared" si="348"/>
        <v>-0.15889927720797906</v>
      </c>
      <c r="AI821" s="2">
        <f t="shared" si="349"/>
        <v>-0.16672427303302334</v>
      </c>
      <c r="AJ821" s="2">
        <f t="shared" si="350"/>
        <v>-0.18096362610011105</v>
      </c>
      <c r="AK821" s="2">
        <f t="shared" si="351"/>
        <v>-0.23809649168796129</v>
      </c>
      <c r="AL821" s="2">
        <f t="shared" si="352"/>
        <v>-0.27103948900228697</v>
      </c>
      <c r="AM821" s="2">
        <f t="shared" si="353"/>
        <v>-0.25740261096914097</v>
      </c>
      <c r="AN821" s="2">
        <f t="shared" si="354"/>
        <v>2.3937425366379621</v>
      </c>
      <c r="AO821" s="2">
        <f t="shared" si="355"/>
        <v>0.40669769036555797</v>
      </c>
      <c r="AP821" s="2">
        <f t="shared" si="356"/>
        <v>0.97187397029005318</v>
      </c>
      <c r="AQ821" s="23">
        <f t="shared" si="339"/>
        <v>3.3631253760356397</v>
      </c>
      <c r="AR821" s="2">
        <f t="shared" si="340"/>
        <v>-0.24269825555336957</v>
      </c>
      <c r="AS821" s="2">
        <f t="shared" si="341"/>
        <v>-0.28109118517081466</v>
      </c>
      <c r="AT821" s="2">
        <f t="shared" si="342"/>
        <v>0.97889422528852654</v>
      </c>
      <c r="AU821" s="2">
        <f t="shared" si="343"/>
        <v>6.0975725878327225</v>
      </c>
      <c r="AV821" s="2">
        <f t="shared" si="344"/>
        <v>0.77287071461048196</v>
      </c>
      <c r="AW821" s="27">
        <f t="shared" si="345"/>
        <v>1.2454171890366041E-2</v>
      </c>
      <c r="AX821" s="28">
        <f t="shared" si="357"/>
        <v>1.1292382459260433</v>
      </c>
      <c r="AY821" s="2">
        <v>1E-3</v>
      </c>
      <c r="AZ821" s="2">
        <v>50</v>
      </c>
      <c r="BA821" s="2">
        <f t="shared" si="358"/>
        <v>4.3046579023233473</v>
      </c>
      <c r="BB821" s="2">
        <f t="shared" si="359"/>
        <v>8.7230097263054915</v>
      </c>
      <c r="BC821" s="2">
        <f t="shared" si="360"/>
        <v>0.13499115008566806</v>
      </c>
      <c r="BD821" s="2">
        <f t="shared" si="361"/>
        <v>7.7374931583781854E-3</v>
      </c>
      <c r="BE821" s="2">
        <f t="shared" si="362"/>
        <v>8.5597932819478473E-2</v>
      </c>
      <c r="BF821">
        <f t="shared" si="363"/>
        <v>1.8103629515894466</v>
      </c>
      <c r="BG821" s="9">
        <f t="shared" si="364"/>
        <v>7.4534501180971521E-7</v>
      </c>
      <c r="BH821" s="9">
        <f t="shared" si="365"/>
        <v>1.3227879391288856E-6</v>
      </c>
      <c r="BI821" s="2"/>
      <c r="BJ821" s="2"/>
      <c r="BK821" s="2"/>
      <c r="BL821" s="2"/>
      <c r="BM821" s="2"/>
      <c r="BN821" s="2"/>
      <c r="BO821" s="2"/>
      <c r="BP821" s="2"/>
      <c r="BQ821" s="2"/>
      <c r="BR821" s="11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V821" s="6"/>
      <c r="EW821" s="6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6"/>
      <c r="FJ821" s="7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</row>
    <row r="822" spans="1:225">
      <c r="A822" s="16">
        <v>131.65229278416362</v>
      </c>
      <c r="B822" s="2">
        <v>9.0188173611969763E-2</v>
      </c>
      <c r="C822" s="2">
        <v>5.8005252171375477E-2</v>
      </c>
      <c r="D822" s="2">
        <v>3.8261779419446314E-2</v>
      </c>
      <c r="E822" s="2">
        <v>3.354810762635705E-2</v>
      </c>
      <c r="F822" s="2">
        <v>2.6781381058451618E-2</v>
      </c>
      <c r="G822" s="2">
        <v>2.1821583897253534E-2</v>
      </c>
      <c r="H822" s="2">
        <v>8.882497467086671E-3</v>
      </c>
      <c r="I822" s="2">
        <v>6.9454779737211586E-3</v>
      </c>
      <c r="J822" s="2">
        <v>4.8023378226826176E-3</v>
      </c>
      <c r="K822" s="2">
        <v>0.87943498297786327</v>
      </c>
      <c r="L822" s="2">
        <v>0.86205560878873966</v>
      </c>
      <c r="M822" s="2">
        <v>0.84937482021042365</v>
      </c>
      <c r="N822" s="2">
        <v>0.83455718773382048</v>
      </c>
      <c r="O822" s="2">
        <v>0.84037585942447712</v>
      </c>
      <c r="P822" s="2">
        <v>0.81935735965748302</v>
      </c>
      <c r="Q822" s="2">
        <v>0.79417845447311308</v>
      </c>
      <c r="R822" s="2">
        <v>0.77301441952071959</v>
      </c>
      <c r="S822" s="2">
        <v>0.76987818582717948</v>
      </c>
      <c r="T822" s="2">
        <v>0.969623156589833</v>
      </c>
      <c r="U822" s="2">
        <v>0.92006086096011508</v>
      </c>
      <c r="V822" s="2">
        <v>0.88763659962986996</v>
      </c>
      <c r="W822" s="2">
        <v>0.86810529536017755</v>
      </c>
      <c r="X822" s="2">
        <v>0.86715724048292875</v>
      </c>
      <c r="Y822" s="2">
        <v>0.84117894355473655</v>
      </c>
      <c r="Z822" s="2">
        <v>0.79860003827497394</v>
      </c>
      <c r="AA822" s="2">
        <v>0.77995989749444072</v>
      </c>
      <c r="AB822" s="2">
        <v>0.77468052364986206</v>
      </c>
      <c r="AC822" s="9">
        <v>9.6249755886166077E-3</v>
      </c>
      <c r="AD822" s="2"/>
      <c r="AE822" s="2">
        <f t="shared" si="366"/>
        <v>-3.0847781330744877E-2</v>
      </c>
      <c r="AF822" s="2">
        <f t="shared" si="346"/>
        <v>-8.3315457909562268E-2</v>
      </c>
      <c r="AG822" s="2">
        <f t="shared" si="347"/>
        <v>-0.11919285440036641</v>
      </c>
      <c r="AH822" s="2">
        <f t="shared" si="348"/>
        <v>-0.14144226366037185</v>
      </c>
      <c r="AI822" s="2">
        <f t="shared" si="349"/>
        <v>-0.14253495707361144</v>
      </c>
      <c r="AJ822" s="2">
        <f t="shared" si="350"/>
        <v>-0.17295086690442971</v>
      </c>
      <c r="AK822" s="2">
        <f t="shared" si="351"/>
        <v>-0.22489503642542655</v>
      </c>
      <c r="AL822" s="2">
        <f t="shared" si="352"/>
        <v>-0.24851277408888306</v>
      </c>
      <c r="AM822" s="2">
        <f t="shared" si="353"/>
        <v>-0.25530456216648839</v>
      </c>
      <c r="AN822" s="2">
        <f t="shared" si="354"/>
        <v>2.3231916587100452</v>
      </c>
      <c r="AO822" s="2">
        <f t="shared" si="355"/>
        <v>0.39383154122080904</v>
      </c>
      <c r="AP822" s="2">
        <f t="shared" si="356"/>
        <v>0.98437380614684178</v>
      </c>
      <c r="AQ822" s="23">
        <f t="shared" si="339"/>
        <v>3.3467623416071448</v>
      </c>
      <c r="AR822" s="2">
        <f t="shared" si="340"/>
        <v>-0.23044708924386545</v>
      </c>
      <c r="AS822" s="2">
        <f t="shared" si="341"/>
        <v>-0.25745757659622792</v>
      </c>
      <c r="AT822" s="2">
        <f t="shared" si="342"/>
        <v>0.68867914886709602</v>
      </c>
      <c r="AU822" s="2">
        <f t="shared" si="343"/>
        <v>4.2301087248667049</v>
      </c>
      <c r="AV822" s="2">
        <f t="shared" si="344"/>
        <v>0.78587189841106797</v>
      </c>
      <c r="AW822" s="27">
        <f t="shared" si="345"/>
        <v>1.2247512104806232E-2</v>
      </c>
      <c r="AX822" s="28">
        <f t="shared" si="357"/>
        <v>1.1287456922647214</v>
      </c>
      <c r="AY822" s="2">
        <v>1E-3</v>
      </c>
      <c r="AZ822" s="2">
        <v>50</v>
      </c>
      <c r="BA822" s="2">
        <f t="shared" si="358"/>
        <v>4.4639487504890241</v>
      </c>
      <c r="BB822" s="2">
        <f t="shared" si="359"/>
        <v>9.0113231788513879</v>
      </c>
      <c r="BC822" s="2">
        <f t="shared" si="360"/>
        <v>0.13998640296752901</v>
      </c>
      <c r="BD822" s="2">
        <f t="shared" si="361"/>
        <v>7.7670939747902599E-3</v>
      </c>
      <c r="BE822" s="2">
        <f t="shared" si="362"/>
        <v>8.8602892370140296E-2</v>
      </c>
      <c r="BF822">
        <f t="shared" si="363"/>
        <v>1.9217941475354423</v>
      </c>
      <c r="BG822" s="9">
        <f t="shared" si="364"/>
        <v>7.3293643556542407E-7</v>
      </c>
      <c r="BH822" s="9">
        <f t="shared" si="365"/>
        <v>1.3025951812908178E-6</v>
      </c>
      <c r="BI822" s="2"/>
      <c r="BJ822" s="2"/>
      <c r="BK822" s="2"/>
      <c r="BL822" s="2"/>
      <c r="BM822" s="2"/>
      <c r="BN822" s="2"/>
      <c r="BO822" s="2"/>
      <c r="BP822" s="2"/>
      <c r="BQ822" s="2"/>
      <c r="BR822" s="11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V822" s="6"/>
      <c r="EW822" s="6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6"/>
      <c r="FJ822" s="7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18"/>
      <c r="HI822" s="18"/>
      <c r="HJ822" s="18"/>
      <c r="HK822" s="18"/>
      <c r="HL822" s="18"/>
      <c r="HM822" s="18"/>
      <c r="HN822" s="18"/>
      <c r="HO822" s="18"/>
      <c r="HP822" s="18"/>
      <c r="HQ822" s="18"/>
    </row>
    <row r="823" spans="1:225">
      <c r="A823" s="16">
        <v>131.82854092777876</v>
      </c>
      <c r="B823" s="2">
        <v>9.0371716544557584E-2</v>
      </c>
      <c r="C823" s="2">
        <v>5.8636860341972824E-2</v>
      </c>
      <c r="D823" s="2">
        <v>3.9047872952794431E-2</v>
      </c>
      <c r="E823" s="2">
        <v>3.4417099974618337E-2</v>
      </c>
      <c r="F823" s="2">
        <v>2.627062530190866E-2</v>
      </c>
      <c r="G823" s="2">
        <v>2.1053560386694883E-2</v>
      </c>
      <c r="H823" s="2">
        <v>8.3888681533934306E-3</v>
      </c>
      <c r="I823" s="2">
        <v>6.5212836007166623E-3</v>
      </c>
      <c r="J823" s="2">
        <v>4.4696926992531466E-3</v>
      </c>
      <c r="K823" s="2">
        <v>0.87513231718967055</v>
      </c>
      <c r="L823" s="2">
        <v>0.86004018147972006</v>
      </c>
      <c r="M823" s="2">
        <v>0.84816594219765551</v>
      </c>
      <c r="N823" s="2">
        <v>0.83327427201364612</v>
      </c>
      <c r="O823" s="2">
        <v>0.83759004159351513</v>
      </c>
      <c r="P823" s="2">
        <v>0.82139658810742644</v>
      </c>
      <c r="Q823" s="2">
        <v>0.80662611352254421</v>
      </c>
      <c r="R823" s="2">
        <v>0.77321918884765584</v>
      </c>
      <c r="S823" s="2">
        <v>0.77082843198457651</v>
      </c>
      <c r="T823" s="2">
        <v>0.96550403373422811</v>
      </c>
      <c r="U823" s="2">
        <v>0.91867704182169285</v>
      </c>
      <c r="V823" s="2">
        <v>0.88721381515044995</v>
      </c>
      <c r="W823" s="2">
        <v>0.86769137198826451</v>
      </c>
      <c r="X823" s="2">
        <v>0.86386066689542385</v>
      </c>
      <c r="Y823" s="2">
        <v>0.84245014849412136</v>
      </c>
      <c r="Z823" s="2">
        <v>0.80715433336990716</v>
      </c>
      <c r="AA823" s="2">
        <v>0.77974047244837252</v>
      </c>
      <c r="AB823" s="2">
        <v>0.77529812468382964</v>
      </c>
      <c r="AC823" s="9">
        <v>9.6374371650534488E-3</v>
      </c>
      <c r="AD823" s="2"/>
      <c r="AE823" s="2">
        <f t="shared" si="366"/>
        <v>-3.5104999251525534E-2</v>
      </c>
      <c r="AF823" s="2">
        <f t="shared" si="346"/>
        <v>-8.4820641870355429E-2</v>
      </c>
      <c r="AG823" s="2">
        <f t="shared" si="347"/>
        <v>-0.11966927143686248</v>
      </c>
      <c r="AH823" s="2">
        <f t="shared" si="348"/>
        <v>-0.14191918977452461</v>
      </c>
      <c r="AI823" s="2">
        <f t="shared" si="349"/>
        <v>-0.14634378835004019</v>
      </c>
      <c r="AJ823" s="2">
        <f t="shared" si="350"/>
        <v>-0.17144078943314753</v>
      </c>
      <c r="AK823" s="2">
        <f t="shared" si="351"/>
        <v>-0.21424038566364503</v>
      </c>
      <c r="AL823" s="2">
        <f t="shared" si="352"/>
        <v>-0.24879414229491081</v>
      </c>
      <c r="AM823" s="2">
        <f t="shared" si="353"/>
        <v>-0.25450764658662961</v>
      </c>
      <c r="AN823" s="2">
        <f t="shared" si="354"/>
        <v>2.2426675650815207</v>
      </c>
      <c r="AO823" s="2">
        <f t="shared" si="355"/>
        <v>0.3810104688290068</v>
      </c>
      <c r="AP823" s="2">
        <f t="shared" si="356"/>
        <v>0.98320666576284199</v>
      </c>
      <c r="AQ823" s="23">
        <f t="shared" si="339"/>
        <v>3.3301774924425898</v>
      </c>
      <c r="AR823" s="2">
        <f t="shared" si="340"/>
        <v>-0.21489502225593257</v>
      </c>
      <c r="AS823" s="2">
        <f t="shared" si="341"/>
        <v>-0.25719271451196701</v>
      </c>
      <c r="AT823" s="2">
        <f t="shared" si="342"/>
        <v>1.0784529106017906</v>
      </c>
      <c r="AU823" s="2">
        <f t="shared" si="343"/>
        <v>6.770214674389802</v>
      </c>
      <c r="AV823" s="2">
        <f t="shared" si="344"/>
        <v>0.79345355542597273</v>
      </c>
      <c r="AW823" s="27">
        <f t="shared" si="345"/>
        <v>1.2146189400940428E-2</v>
      </c>
      <c r="AX823" s="28">
        <f t="shared" si="357"/>
        <v>1.1288924293004605</v>
      </c>
      <c r="AY823" s="2">
        <v>1E-3</v>
      </c>
      <c r="AZ823" s="2">
        <v>50</v>
      </c>
      <c r="BA823" s="2">
        <f t="shared" si="358"/>
        <v>4.6305724158268138</v>
      </c>
      <c r="BB823" s="2">
        <f t="shared" si="359"/>
        <v>9.3583384600880368</v>
      </c>
      <c r="BC823" s="2">
        <f t="shared" si="360"/>
        <v>0.14521160801885208</v>
      </c>
      <c r="BD823" s="2">
        <f t="shared" si="361"/>
        <v>7.7582519148391401E-3</v>
      </c>
      <c r="BE823" s="2">
        <f t="shared" si="362"/>
        <v>9.1734243703918139E-2</v>
      </c>
      <c r="BF823">
        <f t="shared" si="363"/>
        <v>2.0585295272728668</v>
      </c>
      <c r="BG823" s="9">
        <f t="shared" si="364"/>
        <v>7.0849613728567715E-7</v>
      </c>
      <c r="BH823" s="9">
        <f t="shared" si="365"/>
        <v>1.2633699177471111E-6</v>
      </c>
      <c r="BI823" s="2"/>
      <c r="BJ823" s="2"/>
      <c r="BK823" s="2"/>
      <c r="BL823" s="2"/>
      <c r="BM823" s="2"/>
      <c r="BN823" s="2"/>
      <c r="BO823" s="2"/>
      <c r="BP823" s="2"/>
      <c r="BQ823" s="2"/>
      <c r="BR823" s="11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V823" s="6"/>
      <c r="EW823" s="6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6"/>
      <c r="FJ823" s="7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18"/>
      <c r="HI823" s="18"/>
      <c r="HJ823" s="18"/>
      <c r="HK823" s="18"/>
      <c r="HL823" s="18"/>
      <c r="HM823" s="18"/>
      <c r="HN823" s="18"/>
      <c r="HO823" s="18"/>
      <c r="HP823" s="18"/>
      <c r="HQ823" s="18"/>
    </row>
    <row r="824" spans="1:225">
      <c r="A824" s="16">
        <v>131.9950744087065</v>
      </c>
      <c r="B824" s="2">
        <v>9.2206176045179722E-2</v>
      </c>
      <c r="C824" s="2">
        <v>5.9318938908894892E-2</v>
      </c>
      <c r="D824" s="2">
        <v>4.0006597393323795E-2</v>
      </c>
      <c r="E824" s="2">
        <v>3.4245740913859596E-2</v>
      </c>
      <c r="F824" s="2">
        <v>2.761009068042462E-2</v>
      </c>
      <c r="G824" s="2">
        <v>2.2805608676111498E-2</v>
      </c>
      <c r="H824" s="2">
        <v>9.3846309540197275E-3</v>
      </c>
      <c r="I824" s="2">
        <v>7.3600009517959548E-3</v>
      </c>
      <c r="J824" s="2">
        <v>5.11174143452027E-3</v>
      </c>
      <c r="K824" s="2">
        <v>0.86265683689007622</v>
      </c>
      <c r="L824" s="2">
        <v>0.85706319957718802</v>
      </c>
      <c r="M824" s="2">
        <v>0.84449662834630046</v>
      </c>
      <c r="N824" s="2">
        <v>0.83434678500049908</v>
      </c>
      <c r="O824" s="2">
        <v>0.84291806985259166</v>
      </c>
      <c r="P824" s="2">
        <v>0.81920061021548829</v>
      </c>
      <c r="Q824" s="2">
        <v>0.80418628589666652</v>
      </c>
      <c r="R824" s="2">
        <v>0.77014885990567961</v>
      </c>
      <c r="S824" s="2">
        <v>0.77193926224039244</v>
      </c>
      <c r="T824" s="2">
        <v>0.95486301293525599</v>
      </c>
      <c r="U824" s="2">
        <v>0.91638213848608285</v>
      </c>
      <c r="V824" s="2">
        <v>0.88450322573962425</v>
      </c>
      <c r="W824" s="2">
        <v>0.86859252591435865</v>
      </c>
      <c r="X824" s="2">
        <v>0.87052816053301629</v>
      </c>
      <c r="Y824" s="2">
        <v>0.84200621889159977</v>
      </c>
      <c r="Z824" s="2">
        <v>0.80712326872809148</v>
      </c>
      <c r="AA824" s="2">
        <v>0.77750886085747561</v>
      </c>
      <c r="AB824" s="2">
        <v>0.77705100367491275</v>
      </c>
      <c r="AC824" s="9">
        <v>9.6498987784544767E-3</v>
      </c>
      <c r="AD824" s="2"/>
      <c r="AE824" s="2">
        <f t="shared" si="366"/>
        <v>-4.6187390742799123E-2</v>
      </c>
      <c r="AF824" s="2">
        <f t="shared" si="346"/>
        <v>-8.732181955075427E-2</v>
      </c>
      <c r="AG824" s="2">
        <f t="shared" si="347"/>
        <v>-0.12272911842498539</v>
      </c>
      <c r="AH824" s="2">
        <f t="shared" si="348"/>
        <v>-0.14088116366819642</v>
      </c>
      <c r="AI824" s="2">
        <f t="shared" si="349"/>
        <v>-0.13865517046024392</v>
      </c>
      <c r="AJ824" s="2">
        <f t="shared" si="350"/>
        <v>-0.17196787891007878</v>
      </c>
      <c r="AK824" s="2">
        <f t="shared" si="351"/>
        <v>-0.21427887302390963</v>
      </c>
      <c r="AL824" s="2">
        <f t="shared" si="352"/>
        <v>-0.25166023839243379</v>
      </c>
      <c r="AM824" s="2">
        <f t="shared" si="353"/>
        <v>-0.25224928897356347</v>
      </c>
      <c r="AN824" s="2">
        <f t="shared" si="354"/>
        <v>2.1623579385027765</v>
      </c>
      <c r="AO824" s="2">
        <f t="shared" si="355"/>
        <v>0.36842180351663356</v>
      </c>
      <c r="AP824" s="2">
        <f t="shared" si="356"/>
        <v>0.98288131147549518</v>
      </c>
      <c r="AQ824" s="23">
        <f t="shared" si="339"/>
        <v>3.3136005872420755</v>
      </c>
      <c r="AR824" s="2">
        <f t="shared" si="340"/>
        <v>-0.21792433776475897</v>
      </c>
      <c r="AS824" s="2">
        <f t="shared" si="341"/>
        <v>-0.26117145826636012</v>
      </c>
      <c r="AT824" s="2">
        <f t="shared" si="342"/>
        <v>1.1026602278388884</v>
      </c>
      <c r="AU824" s="2">
        <f t="shared" si="343"/>
        <v>6.9239754836053615</v>
      </c>
      <c r="AV824" s="2">
        <f t="shared" si="344"/>
        <v>0.79076126410313163</v>
      </c>
      <c r="AW824" s="27">
        <f t="shared" si="345"/>
        <v>1.2203302332214304E-2</v>
      </c>
      <c r="AX824" s="28">
        <f t="shared" si="357"/>
        <v>1.1299987598150816</v>
      </c>
      <c r="AY824" s="2">
        <v>1E-3</v>
      </c>
      <c r="AZ824" s="2">
        <v>50</v>
      </c>
      <c r="BA824" s="2">
        <f t="shared" si="358"/>
        <v>4.8023636131278726</v>
      </c>
      <c r="BB824" s="2">
        <f t="shared" si="359"/>
        <v>9.7888327335150418</v>
      </c>
      <c r="BC824" s="2">
        <f t="shared" si="360"/>
        <v>0.15059886336514738</v>
      </c>
      <c r="BD824" s="2">
        <f t="shared" si="361"/>
        <v>7.6922293557298372E-3</v>
      </c>
      <c r="BE824" s="2">
        <f t="shared" si="362"/>
        <v>9.4949979746301594E-2</v>
      </c>
      <c r="BF824">
        <f t="shared" si="363"/>
        <v>2.2103348615471732</v>
      </c>
      <c r="BG824" s="9">
        <f t="shared" si="364"/>
        <v>7.6897208104745715E-7</v>
      </c>
      <c r="BH824" s="9">
        <f t="shared" si="365"/>
        <v>1.219610083515273E-6</v>
      </c>
      <c r="BI824" s="2"/>
      <c r="BJ824" s="2"/>
      <c r="BK824" s="2"/>
      <c r="BL824" s="2"/>
      <c r="BM824" s="2"/>
      <c r="BN824" s="2"/>
      <c r="BO824" s="2"/>
      <c r="BP824" s="2"/>
      <c r="BQ824" s="2"/>
      <c r="BR824" s="11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V824" s="6"/>
      <c r="EW824" s="6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6"/>
      <c r="FJ824" s="7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18"/>
      <c r="HI824" s="18"/>
      <c r="HJ824" s="18"/>
      <c r="HK824" s="18"/>
      <c r="HL824" s="18"/>
      <c r="HM824" s="18"/>
      <c r="HN824" s="18"/>
      <c r="HO824" s="18"/>
      <c r="HP824" s="18"/>
      <c r="HQ824" s="18"/>
    </row>
    <row r="825" spans="1:225">
      <c r="A825" s="16">
        <v>132.18021987381368</v>
      </c>
      <c r="B825" s="2">
        <v>9.2769103683779108E-2</v>
      </c>
      <c r="C825" s="2">
        <v>6.123921577642133E-2</v>
      </c>
      <c r="D825" s="2">
        <v>4.1570119325654895E-2</v>
      </c>
      <c r="E825" s="2">
        <v>3.6360112711125089E-2</v>
      </c>
      <c r="F825" s="2">
        <v>3.0373945490809167E-2</v>
      </c>
      <c r="G825" s="2">
        <v>2.4008617623959082E-2</v>
      </c>
      <c r="H825" s="2">
        <v>1.0298424305033789E-2</v>
      </c>
      <c r="I825" s="2">
        <v>8.1689353292331741E-3</v>
      </c>
      <c r="J825" s="2">
        <v>5.77108502716237E-3</v>
      </c>
      <c r="K825" s="2">
        <v>0.87446613026709774</v>
      </c>
      <c r="L825" s="2">
        <v>0.86239867670408366</v>
      </c>
      <c r="M825" s="2">
        <v>0.84743567444010737</v>
      </c>
      <c r="N825" s="2">
        <v>0.82894426477661887</v>
      </c>
      <c r="O825" s="2">
        <v>0.83220673148367319</v>
      </c>
      <c r="P825" s="2">
        <v>0.82076798897939707</v>
      </c>
      <c r="Q825" s="2">
        <v>0.81237609186418047</v>
      </c>
      <c r="R825" s="2">
        <v>0.77694024461722722</v>
      </c>
      <c r="S825" s="2">
        <v>0.79059014905148794</v>
      </c>
      <c r="T825" s="2">
        <v>0.96723523395087685</v>
      </c>
      <c r="U825" s="2">
        <v>0.92363789248050499</v>
      </c>
      <c r="V825" s="2">
        <v>0.88900579376576228</v>
      </c>
      <c r="W825" s="2">
        <v>0.86530437748774391</v>
      </c>
      <c r="X825" s="2">
        <v>0.86258067697448237</v>
      </c>
      <c r="Y825" s="2">
        <v>0.84477660660335618</v>
      </c>
      <c r="Z825" s="2">
        <v>0.81670654158477463</v>
      </c>
      <c r="AA825" s="2">
        <v>0.77846981108446889</v>
      </c>
      <c r="AB825" s="2">
        <v>0.79059014905148794</v>
      </c>
      <c r="AC825" s="9">
        <v>9.641551613549116E-3</v>
      </c>
      <c r="AD825" s="2"/>
      <c r="AE825" s="2">
        <f t="shared" si="366"/>
        <v>-3.331355152902428E-2</v>
      </c>
      <c r="AF825" s="2">
        <f t="shared" si="346"/>
        <v>-7.94351754047634E-2</v>
      </c>
      <c r="AG825" s="2">
        <f t="shared" si="347"/>
        <v>-0.11765152631763307</v>
      </c>
      <c r="AH825" s="2">
        <f t="shared" si="348"/>
        <v>-0.14467395245730794</v>
      </c>
      <c r="AI825" s="2">
        <f t="shared" si="349"/>
        <v>-0.14782659592993794</v>
      </c>
      <c r="AJ825" s="2">
        <f t="shared" si="350"/>
        <v>-0.16868305746070775</v>
      </c>
      <c r="AK825" s="2">
        <f t="shared" si="351"/>
        <v>-0.20247543887310915</v>
      </c>
      <c r="AL825" s="2">
        <f t="shared" si="352"/>
        <v>-0.2504250667715186</v>
      </c>
      <c r="AM825" s="2">
        <f t="shared" si="353"/>
        <v>-0.23497558828889725</v>
      </c>
      <c r="AN825" s="2">
        <f t="shared" si="354"/>
        <v>2.1290530284715827</v>
      </c>
      <c r="AO825" s="2">
        <f t="shared" si="355"/>
        <v>0.36231502464970439</v>
      </c>
      <c r="AP825" s="2">
        <f t="shared" si="356"/>
        <v>0.96097198496239489</v>
      </c>
      <c r="AQ825" s="23">
        <f t="shared" si="339"/>
        <v>3.3054478686924842</v>
      </c>
      <c r="AR825" s="2">
        <f t="shared" si="340"/>
        <v>-0.2077918787289145</v>
      </c>
      <c r="AS825" s="2">
        <f t="shared" si="341"/>
        <v>-0.25239183682638416</v>
      </c>
      <c r="AT825" s="2">
        <f t="shared" si="342"/>
        <v>1.1371531650422835</v>
      </c>
      <c r="AU825" s="2">
        <f t="shared" si="343"/>
        <v>7.1575177436224848</v>
      </c>
      <c r="AV825" s="2">
        <f t="shared" si="344"/>
        <v>0.79839378927075377</v>
      </c>
      <c r="AW825" s="27">
        <f t="shared" si="345"/>
        <v>1.2076185640616804E-2</v>
      </c>
      <c r="AX825" s="28">
        <f t="shared" si="357"/>
        <v>1.1295614151821995</v>
      </c>
      <c r="AY825" s="2">
        <v>1E-3</v>
      </c>
      <c r="AZ825" s="2">
        <v>50</v>
      </c>
      <c r="BA825" s="2">
        <f t="shared" si="358"/>
        <v>4.8887876756183406</v>
      </c>
      <c r="BB825" s="2">
        <f t="shared" si="359"/>
        <v>9.9314696010672581</v>
      </c>
      <c r="BC825" s="2">
        <f t="shared" si="360"/>
        <v>0.15330906330562749</v>
      </c>
      <c r="BD825" s="2">
        <f t="shared" si="361"/>
        <v>7.7181940446939303E-3</v>
      </c>
      <c r="BE825" s="2">
        <f t="shared" si="362"/>
        <v>9.6562871368332637E-2</v>
      </c>
      <c r="BF825">
        <f t="shared" si="363"/>
        <v>2.2521677968986746</v>
      </c>
      <c r="BG825" s="9">
        <f t="shared" si="364"/>
        <v>8.1033929698115429E-7</v>
      </c>
      <c r="BH825" s="9">
        <f t="shared" si="365"/>
        <v>1.2225061468037612E-6</v>
      </c>
      <c r="BI825" s="2"/>
      <c r="BJ825" s="2"/>
      <c r="BK825" s="2"/>
      <c r="BL825" s="2"/>
      <c r="BM825" s="2"/>
      <c r="BN825" s="2"/>
      <c r="BO825" s="2"/>
      <c r="BP825" s="2"/>
      <c r="BQ825" s="2"/>
      <c r="BR825" s="11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V825" s="6"/>
      <c r="EW825" s="6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6"/>
      <c r="FJ825" s="7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18"/>
      <c r="HI825" s="18"/>
      <c r="HJ825" s="18"/>
      <c r="HK825" s="18"/>
      <c r="HL825" s="18"/>
      <c r="HM825" s="18"/>
      <c r="HN825" s="18"/>
      <c r="HO825" s="18"/>
      <c r="HP825" s="18"/>
      <c r="HQ825" s="18"/>
    </row>
    <row r="826" spans="1:225">
      <c r="A826" s="16">
        <v>132.35887541104702</v>
      </c>
      <c r="B826" s="2">
        <v>9.4204598414413532E-2</v>
      </c>
      <c r="C826" s="2">
        <v>6.1247259688190683E-2</v>
      </c>
      <c r="D826" s="2">
        <v>4.0204515931102358E-2</v>
      </c>
      <c r="E826" s="2">
        <v>3.4971430933028472E-2</v>
      </c>
      <c r="F826" s="2">
        <v>2.8498304007919029E-2</v>
      </c>
      <c r="G826" s="2">
        <v>2.3366575660390958E-2</v>
      </c>
      <c r="H826" s="2">
        <v>9.6224610374084207E-3</v>
      </c>
      <c r="I826" s="2">
        <v>7.5480226768740773E-3</v>
      </c>
      <c r="J826" s="2">
        <v>5.2438921223795362E-3</v>
      </c>
      <c r="K826" s="2">
        <v>0.87664535485635853</v>
      </c>
      <c r="L826" s="2">
        <v>0.86328744968477344</v>
      </c>
      <c r="M826" s="2">
        <v>0.85166433354255422</v>
      </c>
      <c r="N826" s="2">
        <v>0.82989672075483856</v>
      </c>
      <c r="O826" s="2">
        <v>0.83450414917717652</v>
      </c>
      <c r="P826" s="2">
        <v>0.81774926788773317</v>
      </c>
      <c r="Q826" s="2">
        <v>0.81506152291325851</v>
      </c>
      <c r="R826" s="2">
        <v>0.77995757254572062</v>
      </c>
      <c r="S826" s="2">
        <v>0.79351745348504976</v>
      </c>
      <c r="T826" s="2">
        <v>0.97084995327077206</v>
      </c>
      <c r="U826" s="2">
        <v>0.92453470937296411</v>
      </c>
      <c r="V826" s="2">
        <v>0.89186884947365652</v>
      </c>
      <c r="W826" s="2">
        <v>0.86486815168786702</v>
      </c>
      <c r="X826" s="2">
        <v>0.8630024531850955</v>
      </c>
      <c r="Y826" s="2">
        <v>0.84111584354812408</v>
      </c>
      <c r="Z826" s="2">
        <v>0.81833971457392818</v>
      </c>
      <c r="AA826" s="2">
        <v>0.78038232312110434</v>
      </c>
      <c r="AB826" s="2">
        <v>0.79351745348504976</v>
      </c>
      <c r="AC826" s="9">
        <v>9.6165647258653047E-3</v>
      </c>
      <c r="AD826" s="2"/>
      <c r="AE826" s="2">
        <f t="shared" si="366"/>
        <v>-2.9583350673959483E-2</v>
      </c>
      <c r="AF826" s="2">
        <f t="shared" si="346"/>
        <v>-7.8464684919244035E-2</v>
      </c>
      <c r="AG826" s="2">
        <f t="shared" si="347"/>
        <v>-0.11443618695011244</v>
      </c>
      <c r="AH826" s="2">
        <f t="shared" si="348"/>
        <v>-0.14517820946262311</v>
      </c>
      <c r="AI826" s="2">
        <f t="shared" si="349"/>
        <v>-0.14733774527807322</v>
      </c>
      <c r="AJ826" s="2">
        <f t="shared" si="350"/>
        <v>-0.17302588349144621</v>
      </c>
      <c r="AK826" s="2">
        <f t="shared" si="351"/>
        <v>-0.20047772960201479</v>
      </c>
      <c r="AL826" s="2">
        <f t="shared" si="352"/>
        <v>-0.24797132153904791</v>
      </c>
      <c r="AM826" s="2">
        <f t="shared" si="353"/>
        <v>-0.23127974368725124</v>
      </c>
      <c r="AN826" s="2">
        <f t="shared" si="354"/>
        <v>2.1252380284902537</v>
      </c>
      <c r="AO826" s="2">
        <f t="shared" si="355"/>
        <v>0.36150293809279244</v>
      </c>
      <c r="AP826" s="2">
        <f t="shared" si="356"/>
        <v>0.95253463198015387</v>
      </c>
      <c r="AQ826" s="23">
        <f t="shared" si="339"/>
        <v>3.3043580196663145</v>
      </c>
      <c r="AR826" s="2">
        <f t="shared" si="340"/>
        <v>-0.20449168035324095</v>
      </c>
      <c r="AS826" s="2">
        <f t="shared" si="341"/>
        <v>-0.24851575495006931</v>
      </c>
      <c r="AT826" s="2">
        <f t="shared" si="342"/>
        <v>1.1224700179411422</v>
      </c>
      <c r="AU826" s="2">
        <f t="shared" si="343"/>
        <v>7.0657156040238238</v>
      </c>
      <c r="AV826" s="2">
        <f t="shared" si="344"/>
        <v>0.80121259105361686</v>
      </c>
      <c r="AW826" s="27">
        <f t="shared" si="345"/>
        <v>1.2002513232123892E-2</v>
      </c>
      <c r="AX826" s="28">
        <f t="shared" si="357"/>
        <v>1.1291471831056039</v>
      </c>
      <c r="AY826" s="2">
        <v>1E-3</v>
      </c>
      <c r="AZ826" s="2">
        <v>50</v>
      </c>
      <c r="BA826" s="2">
        <f t="shared" si="358"/>
        <v>4.9004377308927554</v>
      </c>
      <c r="BB826" s="2">
        <f t="shared" si="359"/>
        <v>9.9233080108003549</v>
      </c>
      <c r="BC826" s="2">
        <f t="shared" si="360"/>
        <v>0.15367440113170794</v>
      </c>
      <c r="BD826" s="2">
        <f t="shared" si="361"/>
        <v>7.7429487152202896E-3</v>
      </c>
      <c r="BE826" s="2">
        <f t="shared" si="362"/>
        <v>9.6780042156574098E-2</v>
      </c>
      <c r="BF826">
        <f t="shared" si="363"/>
        <v>2.2498525402529963</v>
      </c>
      <c r="BG826" s="9">
        <f t="shared" si="364"/>
        <v>7.887745342005373E-7</v>
      </c>
      <c r="BH826" s="9">
        <f t="shared" si="365"/>
        <v>1.2213647315485586E-6</v>
      </c>
      <c r="BI826" s="2"/>
      <c r="BJ826" s="2"/>
      <c r="BK826" s="2"/>
      <c r="BL826" s="2"/>
      <c r="BM826" s="2"/>
      <c r="BN826" s="2"/>
      <c r="BO826" s="2"/>
      <c r="BP826" s="2"/>
      <c r="BQ826" s="2"/>
      <c r="BR826" s="11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V826" s="6"/>
      <c r="EW826" s="6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6"/>
      <c r="FJ826" s="7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18"/>
      <c r="HI826" s="18"/>
      <c r="HJ826" s="18"/>
      <c r="HK826" s="18"/>
      <c r="HL826" s="18"/>
      <c r="HM826" s="18"/>
      <c r="HN826" s="18"/>
      <c r="HO826" s="18"/>
      <c r="HP826" s="18"/>
      <c r="HQ826" s="18"/>
    </row>
    <row r="827" spans="1:225">
      <c r="A827" s="16">
        <v>132.54725016612204</v>
      </c>
      <c r="B827" s="2">
        <v>9.5412708513135783E-2</v>
      </c>
      <c r="C827" s="2">
        <v>6.1738646550018941E-2</v>
      </c>
      <c r="D827" s="2">
        <v>4.3290136207860236E-2</v>
      </c>
      <c r="E827" s="2">
        <v>3.8398584445655304E-2</v>
      </c>
      <c r="F827" s="2">
        <v>3.0254193396884906E-2</v>
      </c>
      <c r="G827" s="2">
        <v>2.6066952445477316E-2</v>
      </c>
      <c r="H827" s="2">
        <v>1.144671600975441E-2</v>
      </c>
      <c r="I827" s="2">
        <v>9.1382621393315509E-3</v>
      </c>
      <c r="J827" s="2">
        <v>6.518349876085603E-3</v>
      </c>
      <c r="K827" s="2">
        <v>0.87769101712224029</v>
      </c>
      <c r="L827" s="2">
        <v>0.86638258041527116</v>
      </c>
      <c r="M827" s="2">
        <v>0.84843269381918596</v>
      </c>
      <c r="N827" s="2">
        <v>0.82950909515543914</v>
      </c>
      <c r="O827" s="2">
        <v>0.83456846461774103</v>
      </c>
      <c r="P827" s="2">
        <v>0.81875154308345044</v>
      </c>
      <c r="Q827" s="2">
        <v>0.81180257271395184</v>
      </c>
      <c r="R827" s="2">
        <v>0.77863998775824395</v>
      </c>
      <c r="S827" s="2">
        <v>0.7870903650122737</v>
      </c>
      <c r="T827" s="2">
        <v>0.97310372563537606</v>
      </c>
      <c r="U827" s="2">
        <v>0.92812122696529009</v>
      </c>
      <c r="V827" s="2">
        <v>0.89172283002704622</v>
      </c>
      <c r="W827" s="2">
        <v>0.86790767960109438</v>
      </c>
      <c r="X827" s="2">
        <v>0.86482265801462599</v>
      </c>
      <c r="Y827" s="2">
        <v>0.84481849552892774</v>
      </c>
      <c r="Z827" s="2">
        <v>0.817847295621008</v>
      </c>
      <c r="AA827" s="2">
        <v>0.7877782498975755</v>
      </c>
      <c r="AB827" s="2">
        <v>0.79360871488835927</v>
      </c>
      <c r="AC827" s="9">
        <v>9.5915778381816478E-3</v>
      </c>
      <c r="AD827" s="2"/>
      <c r="AE827" s="2">
        <f t="shared" si="366"/>
        <v>-2.7264598536123608E-2</v>
      </c>
      <c r="AF827" s="2">
        <f t="shared" si="346"/>
        <v>-7.4592922221918725E-2</v>
      </c>
      <c r="AG827" s="2">
        <f t="shared" si="347"/>
        <v>-0.11459992335751416</v>
      </c>
      <c r="AH827" s="2">
        <f t="shared" si="348"/>
        <v>-0.14166992988497612</v>
      </c>
      <c r="AI827" s="2">
        <f t="shared" si="349"/>
        <v>-0.14523081270592686</v>
      </c>
      <c r="AJ827" s="2">
        <f t="shared" si="350"/>
        <v>-0.16863347288801661</v>
      </c>
      <c r="AK827" s="2">
        <f t="shared" si="351"/>
        <v>-0.20107963997621867</v>
      </c>
      <c r="AL827" s="2">
        <f t="shared" si="352"/>
        <v>-0.23853863748655474</v>
      </c>
      <c r="AM827" s="2">
        <f t="shared" si="353"/>
        <v>-0.23116474160962358</v>
      </c>
      <c r="AN827" s="2">
        <f t="shared" si="354"/>
        <v>2.1208818942786505</v>
      </c>
      <c r="AO827" s="2">
        <f t="shared" si="355"/>
        <v>0.3603707926091661</v>
      </c>
      <c r="AP827" s="2">
        <f t="shared" si="356"/>
        <v>0.96306881526938604</v>
      </c>
      <c r="AQ827" s="23">
        <f t="shared" si="339"/>
        <v>3.3028363746019882</v>
      </c>
      <c r="AR827" s="2">
        <f t="shared" si="340"/>
        <v>-0.20849810543484745</v>
      </c>
      <c r="AS827" s="2">
        <f t="shared" si="341"/>
        <v>-0.25020648658587075</v>
      </c>
      <c r="AT827" s="2">
        <f t="shared" si="342"/>
        <v>1.0634274034747779</v>
      </c>
      <c r="AU827" s="2">
        <f t="shared" si="343"/>
        <v>6.6792917968108245</v>
      </c>
      <c r="AV827" s="2">
        <f t="shared" si="344"/>
        <v>0.79872868932267893</v>
      </c>
      <c r="AW827" s="27">
        <f t="shared" si="345"/>
        <v>1.2008555553845569E-2</v>
      </c>
      <c r="AX827" s="28">
        <f t="shared" si="357"/>
        <v>1.1292507883861727</v>
      </c>
      <c r="AY827" s="2">
        <v>1E-3</v>
      </c>
      <c r="AZ827" s="2">
        <v>50</v>
      </c>
      <c r="BA827" s="2">
        <f t="shared" si="358"/>
        <v>4.916741801646765</v>
      </c>
      <c r="BB827" s="2">
        <f t="shared" si="359"/>
        <v>9.9643107188690774</v>
      </c>
      <c r="BC827" s="2">
        <f t="shared" si="360"/>
        <v>0.15418568572437533</v>
      </c>
      <c r="BD827" s="2">
        <f t="shared" si="361"/>
        <v>7.7367423441830644E-3</v>
      </c>
      <c r="BE827" s="2">
        <f t="shared" si="362"/>
        <v>9.7083870173268139E-2</v>
      </c>
      <c r="BF827">
        <f t="shared" si="363"/>
        <v>2.2610206217086835</v>
      </c>
      <c r="BG827" s="9">
        <f t="shared" si="364"/>
        <v>8.8009453064639309E-7</v>
      </c>
      <c r="BH827" s="9">
        <f t="shared" si="365"/>
        <v>1.2247431895401768E-6</v>
      </c>
      <c r="BI827" s="2"/>
      <c r="BJ827" s="2"/>
      <c r="BK827" s="2"/>
      <c r="BL827" s="2"/>
      <c r="BM827" s="2"/>
      <c r="BN827" s="2"/>
      <c r="BO827" s="2"/>
      <c r="BP827" s="2"/>
      <c r="BQ827" s="2"/>
      <c r="BR827" s="11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V827" s="6"/>
      <c r="EW827" s="6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6"/>
      <c r="FJ827" s="7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18"/>
      <c r="HI827" s="18"/>
      <c r="HJ827" s="18"/>
      <c r="HK827" s="18"/>
      <c r="HL827" s="18"/>
      <c r="HM827" s="18"/>
      <c r="HN827" s="18"/>
      <c r="HO827" s="18"/>
      <c r="HP827" s="18"/>
      <c r="HQ827" s="18"/>
    </row>
    <row r="828" spans="1:225">
      <c r="A828" s="16">
        <v>132.73562043983034</v>
      </c>
      <c r="B828" s="2">
        <v>9.3605370924123479E-2</v>
      </c>
      <c r="C828" s="2">
        <v>6.1976680430435208E-2</v>
      </c>
      <c r="D828" s="2">
        <v>4.1303264879252677E-2</v>
      </c>
      <c r="E828" s="2">
        <v>3.4744831672267704E-2</v>
      </c>
      <c r="F828" s="2">
        <v>2.6916357944634602E-2</v>
      </c>
      <c r="G828" s="2">
        <v>2.1167228528237981E-2</v>
      </c>
      <c r="H828" s="2">
        <v>8.2243030008614295E-3</v>
      </c>
      <c r="I828" s="2">
        <v>6.3494187883054668E-3</v>
      </c>
      <c r="J828" s="2">
        <v>4.3071131245346608E-3</v>
      </c>
      <c r="K828" s="2">
        <v>0.87982011767567314</v>
      </c>
      <c r="L828" s="2">
        <v>0.86356191275364003</v>
      </c>
      <c r="M828" s="2">
        <v>0.84566114922856062</v>
      </c>
      <c r="N828" s="2">
        <v>0.83994099661095489</v>
      </c>
      <c r="O828" s="2">
        <v>0.84318022463420073</v>
      </c>
      <c r="P828" s="2">
        <v>0.83360768264572427</v>
      </c>
      <c r="Q828" s="2">
        <v>0.81013425378430137</v>
      </c>
      <c r="R828" s="2">
        <v>0.77627656452215132</v>
      </c>
      <c r="S828" s="2">
        <v>0.78765364428614881</v>
      </c>
      <c r="T828" s="2">
        <v>0.97342548859979661</v>
      </c>
      <c r="U828" s="2">
        <v>0.92553859318407528</v>
      </c>
      <c r="V828" s="2">
        <v>0.88696441410781324</v>
      </c>
      <c r="W828" s="2">
        <v>0.87468582828322261</v>
      </c>
      <c r="X828" s="2">
        <v>0.87009658257883538</v>
      </c>
      <c r="Y828" s="2">
        <v>0.8547749111739622</v>
      </c>
      <c r="Z828" s="2">
        <v>0.81542879764581155</v>
      </c>
      <c r="AA828" s="2">
        <v>0.78262598331045674</v>
      </c>
      <c r="AB828" s="2">
        <v>0.7919607574106835</v>
      </c>
      <c r="AC828" s="9">
        <v>9.5641114206807334E-3</v>
      </c>
      <c r="AD828" s="2"/>
      <c r="AE828" s="2">
        <f t="shared" si="366"/>
        <v>-2.6933996801509898E-2</v>
      </c>
      <c r="AF828" s="2">
        <f t="shared" si="346"/>
        <v>-7.7379448017279376E-2</v>
      </c>
      <c r="AG828" s="2">
        <f t="shared" si="347"/>
        <v>-0.11995041685975921</v>
      </c>
      <c r="AH828" s="2">
        <f t="shared" si="348"/>
        <v>-0.13389051049022779</v>
      </c>
      <c r="AI828" s="2">
        <f t="shared" si="349"/>
        <v>-0.13915105903672514</v>
      </c>
      <c r="AJ828" s="2">
        <f t="shared" si="350"/>
        <v>-0.15691710648968318</v>
      </c>
      <c r="AK828" s="2">
        <f t="shared" si="351"/>
        <v>-0.20404117201947924</v>
      </c>
      <c r="AL828" s="2">
        <f t="shared" si="352"/>
        <v>-0.24510036849137712</v>
      </c>
      <c r="AM828" s="2">
        <f t="shared" si="353"/>
        <v>-0.23324343711917422</v>
      </c>
      <c r="AN828" s="2">
        <f t="shared" si="354"/>
        <v>2.161282098563658</v>
      </c>
      <c r="AO828" s="2">
        <f t="shared" si="355"/>
        <v>0.36667546857622663</v>
      </c>
      <c r="AP828" s="2">
        <f t="shared" si="356"/>
        <v>0.96887712886289357</v>
      </c>
      <c r="AQ828" s="23">
        <f t="shared" si="339"/>
        <v>3.3112768151559386</v>
      </c>
      <c r="AR828" s="2">
        <f t="shared" si="340"/>
        <v>-0.21055529963718819</v>
      </c>
      <c r="AS828" s="2">
        <f t="shared" si="341"/>
        <v>-0.25324642471335818</v>
      </c>
      <c r="AT828" s="2">
        <f t="shared" si="342"/>
        <v>1.088484161655231</v>
      </c>
      <c r="AU828" s="2">
        <f t="shared" si="343"/>
        <v>6.8395265328468886</v>
      </c>
      <c r="AV828" s="2">
        <f t="shared" si="344"/>
        <v>0.79678236818372228</v>
      </c>
      <c r="AW828" s="27">
        <f t="shared" si="345"/>
        <v>1.2003417498409601E-2</v>
      </c>
      <c r="AX828" s="28">
        <f t="shared" si="357"/>
        <v>1.1288504829019914</v>
      </c>
      <c r="AY828" s="2">
        <v>1E-3</v>
      </c>
      <c r="AZ828" s="2">
        <v>50</v>
      </c>
      <c r="BA828" s="2">
        <f t="shared" si="358"/>
        <v>4.8268668066405862</v>
      </c>
      <c r="BB828" s="2">
        <f t="shared" si="359"/>
        <v>9.7518727166809906</v>
      </c>
      <c r="BC828" s="2">
        <f t="shared" si="360"/>
        <v>0.15136726688247862</v>
      </c>
      <c r="BD828" s="2">
        <f t="shared" si="361"/>
        <v>7.76077745959568E-3</v>
      </c>
      <c r="BE828" s="2">
        <f t="shared" si="362"/>
        <v>9.5407601796955177E-2</v>
      </c>
      <c r="BF828">
        <f t="shared" si="363"/>
        <v>2.1985487835469226</v>
      </c>
      <c r="BG828" s="9">
        <f t="shared" si="364"/>
        <v>7.1392908494487319E-7</v>
      </c>
      <c r="BH828" s="9">
        <f t="shared" si="365"/>
        <v>1.2510933505383966E-6</v>
      </c>
      <c r="BI828" s="2"/>
      <c r="BJ828" s="2"/>
      <c r="BK828" s="2"/>
      <c r="BL828" s="2"/>
      <c r="BM828" s="2"/>
      <c r="BN828" s="2"/>
      <c r="BO828" s="2"/>
      <c r="BP828" s="2"/>
      <c r="BQ828" s="2"/>
      <c r="BR828" s="11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V828" s="6"/>
      <c r="EW828" s="6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6"/>
      <c r="FJ828" s="7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18"/>
      <c r="HI828" s="18"/>
      <c r="HJ828" s="18"/>
      <c r="HK828" s="18"/>
      <c r="HL828" s="18"/>
      <c r="HM828" s="18"/>
      <c r="HN828" s="18"/>
      <c r="HO828" s="18"/>
      <c r="HP828" s="18"/>
      <c r="HQ828" s="18"/>
    </row>
    <row r="829" spans="1:225">
      <c r="A829" s="16">
        <v>132.92964527054613</v>
      </c>
      <c r="B829" s="2">
        <v>9.2845252145996246E-2</v>
      </c>
      <c r="C829" s="2">
        <v>6.056654714634592E-2</v>
      </c>
      <c r="D829" s="2">
        <v>4.1368958479448083E-2</v>
      </c>
      <c r="E829" s="2">
        <v>3.5683563734738896E-2</v>
      </c>
      <c r="F829" s="2">
        <v>2.8649510895216432E-2</v>
      </c>
      <c r="G829" s="2">
        <v>2.4327597941375199E-2</v>
      </c>
      <c r="H829" s="2">
        <v>1.0335493789037507E-2</v>
      </c>
      <c r="I829" s="2">
        <v>8.1768155075937574E-3</v>
      </c>
      <c r="J829" s="2">
        <v>5.7539177805552844E-3</v>
      </c>
      <c r="K829" s="2">
        <v>0.87352975305687319</v>
      </c>
      <c r="L829" s="2">
        <v>0.85537665757262893</v>
      </c>
      <c r="M829" s="2">
        <v>0.83809985083461958</v>
      </c>
      <c r="N829" s="2">
        <v>0.83115126946424422</v>
      </c>
      <c r="O829" s="2">
        <v>0.829060216039336</v>
      </c>
      <c r="P829" s="2">
        <v>0.80590791255969851</v>
      </c>
      <c r="Q829" s="2">
        <v>0.79902340694487739</v>
      </c>
      <c r="R829" s="2">
        <v>0.76361328059507894</v>
      </c>
      <c r="S829" s="2">
        <v>0.78019617251787787</v>
      </c>
      <c r="T829" s="2">
        <v>0.96637500520286945</v>
      </c>
      <c r="U829" s="2">
        <v>0.91594320471897483</v>
      </c>
      <c r="V829" s="2">
        <v>0.87946880931406768</v>
      </c>
      <c r="W829" s="2">
        <v>0.86683483319898313</v>
      </c>
      <c r="X829" s="2">
        <v>0.85770972693455239</v>
      </c>
      <c r="Y829" s="2">
        <v>0.83023551050107369</v>
      </c>
      <c r="Z829" s="2">
        <v>0.8028141356470665</v>
      </c>
      <c r="AA829" s="2">
        <v>0.77179009610267268</v>
      </c>
      <c r="AB829" s="2">
        <v>0.78595009029843321</v>
      </c>
      <c r="AC829" s="9">
        <v>9.5349175927998842E-3</v>
      </c>
      <c r="AD829" s="2"/>
      <c r="AE829" s="2">
        <f t="shared" si="366"/>
        <v>-3.4203315957595043E-2</v>
      </c>
      <c r="AF829" s="2">
        <f t="shared" si="346"/>
        <v>-8.7800919812213538E-2</v>
      </c>
      <c r="AG829" s="2">
        <f t="shared" si="347"/>
        <v>-0.12843717954474065</v>
      </c>
      <c r="AH829" s="2">
        <f t="shared" si="348"/>
        <v>-0.14290682415715164</v>
      </c>
      <c r="AI829" s="2">
        <f t="shared" si="349"/>
        <v>-0.15348955033122283</v>
      </c>
      <c r="AJ829" s="2">
        <f t="shared" si="350"/>
        <v>-0.1860458708485728</v>
      </c>
      <c r="AK829" s="2">
        <f t="shared" si="351"/>
        <v>-0.21963205428389743</v>
      </c>
      <c r="AL829" s="2">
        <f t="shared" si="352"/>
        <v>-0.25904266216790645</v>
      </c>
      <c r="AM829" s="2">
        <f t="shared" si="353"/>
        <v>-0.2408619869170853</v>
      </c>
      <c r="AN829" s="2">
        <f t="shared" si="354"/>
        <v>2.199536759895103</v>
      </c>
      <c r="AO829" s="2">
        <f t="shared" si="355"/>
        <v>0.37479111006330884</v>
      </c>
      <c r="AP829" s="2">
        <f t="shared" si="356"/>
        <v>0.95771790387319056</v>
      </c>
      <c r="AQ829" s="23">
        <f t="shared" si="339"/>
        <v>3.3220254058611784</v>
      </c>
      <c r="AR829" s="2">
        <f t="shared" si="340"/>
        <v>-0.22436503834473931</v>
      </c>
      <c r="AS829" s="2">
        <f t="shared" si="341"/>
        <v>-0.26969379519813008</v>
      </c>
      <c r="AT829" s="2">
        <f t="shared" si="342"/>
        <v>1.155735151378759</v>
      </c>
      <c r="AU829" s="2">
        <f t="shared" si="343"/>
        <v>7.2612995959556059</v>
      </c>
      <c r="AV829" s="2">
        <f t="shared" si="344"/>
        <v>0.7850481758612099</v>
      </c>
      <c r="AW829" s="27">
        <f t="shared" si="345"/>
        <v>1.2145646453276492E-2</v>
      </c>
      <c r="AX829" s="28">
        <f t="shared" si="357"/>
        <v>1.1292618192472048</v>
      </c>
      <c r="AY829" s="2">
        <v>1E-3</v>
      </c>
      <c r="AZ829" s="2">
        <v>50</v>
      </c>
      <c r="BA829" s="2">
        <f t="shared" si="358"/>
        <v>4.7143969177924783</v>
      </c>
      <c r="BB829" s="2">
        <f t="shared" si="359"/>
        <v>9.5550522605078161</v>
      </c>
      <c r="BC829" s="2">
        <f t="shared" si="360"/>
        <v>0.14784028750569261</v>
      </c>
      <c r="BD829" s="2">
        <f t="shared" si="361"/>
        <v>7.7360821374412546E-3</v>
      </c>
      <c r="BE829" s="2">
        <f t="shared" si="362"/>
        <v>9.3304954203404122E-2</v>
      </c>
      <c r="BF829">
        <f t="shared" si="363"/>
        <v>2.1317462633180022</v>
      </c>
      <c r="BG829" s="9">
        <f t="shared" si="364"/>
        <v>8.1946311591051286E-7</v>
      </c>
      <c r="BH829" s="9">
        <f t="shared" si="365"/>
        <v>1.2240542879795347E-6</v>
      </c>
      <c r="BI829" s="2"/>
      <c r="BJ829" s="2"/>
      <c r="BK829" s="2"/>
      <c r="BL829" s="2"/>
      <c r="BM829" s="2"/>
      <c r="BN829" s="2"/>
      <c r="BO829" s="2"/>
      <c r="BP829" s="2"/>
      <c r="BQ829" s="2"/>
      <c r="BR829" s="11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V829" s="6"/>
      <c r="EW829" s="6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6"/>
      <c r="FJ829" s="7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18"/>
      <c r="HI829" s="18"/>
      <c r="HJ829" s="18"/>
      <c r="HK829" s="18"/>
      <c r="HL829" s="18"/>
      <c r="HM829" s="18"/>
      <c r="HN829" s="18"/>
      <c r="HO829" s="18"/>
      <c r="HP829" s="18"/>
      <c r="HQ829" s="18"/>
    </row>
    <row r="830" spans="1:225">
      <c r="A830" s="16">
        <v>133.11073059285977</v>
      </c>
      <c r="B830" s="2">
        <v>8.9603093723749555E-2</v>
      </c>
      <c r="C830" s="2">
        <v>5.9560057340200839E-2</v>
      </c>
      <c r="D830" s="2">
        <v>3.9333301731840437E-2</v>
      </c>
      <c r="E830" s="2">
        <v>3.6009904672703916E-2</v>
      </c>
      <c r="F830" s="2">
        <v>3.1755467574392016E-2</v>
      </c>
      <c r="G830" s="2">
        <v>2.6359596949095409E-2</v>
      </c>
      <c r="H830" s="2">
        <v>1.2198207705543352E-2</v>
      </c>
      <c r="I830" s="2">
        <v>9.8789227540549748E-3</v>
      </c>
      <c r="J830" s="2">
        <v>7.1999575827089652E-3</v>
      </c>
      <c r="K830" s="2">
        <v>0.86787520216331748</v>
      </c>
      <c r="L830" s="2">
        <v>0.84725715697483073</v>
      </c>
      <c r="M830" s="2">
        <v>0.84227701730572613</v>
      </c>
      <c r="N830" s="2">
        <v>0.82635841338818128</v>
      </c>
      <c r="O830" s="2">
        <v>0.82513665185404217</v>
      </c>
      <c r="P830" s="2">
        <v>0.80629292265295471</v>
      </c>
      <c r="Q830" s="2">
        <v>0.8008294594895774</v>
      </c>
      <c r="R830" s="2">
        <v>0.76679841711904606</v>
      </c>
      <c r="S830" s="2">
        <v>0.77421383414572786</v>
      </c>
      <c r="T830" s="2">
        <v>0.95747829588706701</v>
      </c>
      <c r="U830" s="2">
        <v>0.90681721431503159</v>
      </c>
      <c r="V830" s="2">
        <v>0.88161031903756659</v>
      </c>
      <c r="W830" s="2">
        <v>0.86236831806088521</v>
      </c>
      <c r="X830" s="2">
        <v>0.85689211942843424</v>
      </c>
      <c r="Y830" s="2">
        <v>0.83265251960205011</v>
      </c>
      <c r="Z830" s="2">
        <v>0.80383865877821692</v>
      </c>
      <c r="AA830" s="2">
        <v>0.77667733987310106</v>
      </c>
      <c r="AB830" s="2">
        <v>0.78141379172843684</v>
      </c>
      <c r="AC830" s="9">
        <v>9.5057238105352906E-3</v>
      </c>
      <c r="AD830" s="2"/>
      <c r="AE830" s="2">
        <f t="shared" si="366"/>
        <v>-4.3452225665117188E-2</v>
      </c>
      <c r="AF830" s="2">
        <f t="shared" si="346"/>
        <v>-9.7814376943779716E-2</v>
      </c>
      <c r="AG830" s="2">
        <f t="shared" si="347"/>
        <v>-0.12600513575456751</v>
      </c>
      <c r="AH830" s="2">
        <f t="shared" si="348"/>
        <v>-0.14807281644460962</v>
      </c>
      <c r="AI830" s="2">
        <f t="shared" si="349"/>
        <v>-0.15444324995521802</v>
      </c>
      <c r="AJ830" s="2">
        <f t="shared" si="350"/>
        <v>-0.18313886717865216</v>
      </c>
      <c r="AK830" s="2">
        <f t="shared" si="351"/>
        <v>-0.21835670310214536</v>
      </c>
      <c r="AL830" s="2">
        <f t="shared" si="352"/>
        <v>-0.2527302788590442</v>
      </c>
      <c r="AM830" s="2">
        <f t="shared" si="353"/>
        <v>-0.24665044649333207</v>
      </c>
      <c r="AN830" s="2">
        <f t="shared" si="354"/>
        <v>2.092792229252733</v>
      </c>
      <c r="AO830" s="2">
        <f t="shared" si="355"/>
        <v>0.35816741164174021</v>
      </c>
      <c r="AP830" s="2">
        <f t="shared" si="356"/>
        <v>0.96975338394062727</v>
      </c>
      <c r="AQ830" s="23">
        <f t="shared" si="339"/>
        <v>3.2998673221386192</v>
      </c>
      <c r="AR830" s="2">
        <f t="shared" si="340"/>
        <v>-0.22210726408337508</v>
      </c>
      <c r="AS830" s="2">
        <f t="shared" si="341"/>
        <v>-0.26553133208110624</v>
      </c>
      <c r="AT830" s="2">
        <f t="shared" si="342"/>
        <v>1.1071718106711146</v>
      </c>
      <c r="AU830" s="2">
        <f t="shared" si="343"/>
        <v>6.949013954603962</v>
      </c>
      <c r="AV830" s="2">
        <f t="shared" si="344"/>
        <v>0.78740623751278849</v>
      </c>
      <c r="AW830" s="27">
        <f t="shared" si="345"/>
        <v>1.2072197752155735E-2</v>
      </c>
      <c r="AX830" s="28">
        <f t="shared" si="357"/>
        <v>1.1297764691533327</v>
      </c>
      <c r="AY830" s="2">
        <v>1E-3</v>
      </c>
      <c r="AZ830" s="2">
        <v>50</v>
      </c>
      <c r="BA830" s="2">
        <f t="shared" si="358"/>
        <v>4.9486830270676094</v>
      </c>
      <c r="BB830" s="2">
        <f t="shared" si="359"/>
        <v>10.069832577953216</v>
      </c>
      <c r="BC830" s="2">
        <f t="shared" si="360"/>
        <v>0.15518734087387701</v>
      </c>
      <c r="BD830" s="2">
        <f t="shared" si="361"/>
        <v>7.7054046496921784E-3</v>
      </c>
      <c r="BE830" s="2">
        <f t="shared" si="362"/>
        <v>9.7678763197754037E-2</v>
      </c>
      <c r="BF830">
        <f t="shared" si="363"/>
        <v>2.2876625900759242</v>
      </c>
      <c r="BG830" s="9">
        <f t="shared" si="364"/>
        <v>8.90301267487322E-7</v>
      </c>
      <c r="BH830" s="9">
        <f t="shared" si="365"/>
        <v>1.2007986985129044E-6</v>
      </c>
      <c r="BI830" s="2"/>
      <c r="BJ830" s="2"/>
      <c r="BK830" s="2"/>
      <c r="BL830" s="2"/>
      <c r="BM830" s="2"/>
      <c r="BN830" s="2"/>
      <c r="BO830" s="2"/>
      <c r="BP830" s="2"/>
      <c r="BQ830" s="2"/>
      <c r="BR830" s="11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V830" s="6"/>
      <c r="EW830" s="6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6"/>
      <c r="FJ830" s="7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18"/>
      <c r="HI830" s="18"/>
      <c r="HJ830" s="18"/>
      <c r="HK830" s="18"/>
      <c r="HL830" s="18"/>
      <c r="HM830" s="18"/>
      <c r="HN830" s="18"/>
      <c r="HO830" s="18"/>
      <c r="HP830" s="18"/>
      <c r="HQ830" s="18"/>
    </row>
    <row r="831" spans="1:225">
      <c r="A831" s="16">
        <v>133.29021260674148</v>
      </c>
      <c r="B831" s="2">
        <v>8.9880243421356504E-2</v>
      </c>
      <c r="C831" s="2">
        <v>5.9117998860827525E-2</v>
      </c>
      <c r="D831" s="2">
        <v>4.0392649160954391E-2</v>
      </c>
      <c r="E831" s="2">
        <v>3.6074799278451336E-2</v>
      </c>
      <c r="F831" s="2">
        <v>3.1356178462610546E-2</v>
      </c>
      <c r="G831" s="2">
        <v>2.3957418518693898E-2</v>
      </c>
      <c r="H831" s="2">
        <v>1.062724935429904E-2</v>
      </c>
      <c r="I831" s="2">
        <v>8.5075616280735691E-3</v>
      </c>
      <c r="J831" s="2">
        <v>6.0937053821509034E-3</v>
      </c>
      <c r="K831" s="2">
        <v>0.87345962860846327</v>
      </c>
      <c r="L831" s="2">
        <v>0.85461046268874141</v>
      </c>
      <c r="M831" s="2">
        <v>0.84422975810824608</v>
      </c>
      <c r="N831" s="2">
        <v>0.82290680634639279</v>
      </c>
      <c r="O831" s="2">
        <v>0.82425218538384415</v>
      </c>
      <c r="P831" s="2">
        <v>0.80791727587355289</v>
      </c>
      <c r="Q831" s="2">
        <v>0.79333147262501702</v>
      </c>
      <c r="R831" s="2">
        <v>0.76878073439309003</v>
      </c>
      <c r="S831" s="2">
        <v>0.77448746878080654</v>
      </c>
      <c r="T831" s="2">
        <v>0.96333987202981974</v>
      </c>
      <c r="U831" s="2">
        <v>0.91372846154956899</v>
      </c>
      <c r="V831" s="2">
        <v>0.88462240726920049</v>
      </c>
      <c r="W831" s="2">
        <v>0.85898160562484416</v>
      </c>
      <c r="X831" s="2">
        <v>0.85560836384645467</v>
      </c>
      <c r="Y831" s="2">
        <v>0.83187469439224682</v>
      </c>
      <c r="Z831" s="2">
        <v>0.79858246052147308</v>
      </c>
      <c r="AA831" s="2">
        <v>0.77728829602116356</v>
      </c>
      <c r="AB831" s="2">
        <v>0.78058117416295747</v>
      </c>
      <c r="AC831" s="9">
        <v>9.4878394159938258E-3</v>
      </c>
      <c r="AD831" s="2"/>
      <c r="AE831" s="2">
        <f t="shared" si="366"/>
        <v>-3.7348998992597027E-2</v>
      </c>
      <c r="AF831" s="2">
        <f t="shared" si="346"/>
        <v>-9.0221839687540523E-2</v>
      </c>
      <c r="AG831" s="2">
        <f t="shared" si="347"/>
        <v>-0.12259438347170359</v>
      </c>
      <c r="AH831" s="2">
        <f t="shared" si="348"/>
        <v>-0.15200777093513959</v>
      </c>
      <c r="AI831" s="2">
        <f t="shared" si="349"/>
        <v>-0.15594252640505188</v>
      </c>
      <c r="AJ831" s="2">
        <f t="shared" si="350"/>
        <v>-0.18407345720503362</v>
      </c>
      <c r="AK831" s="2">
        <f t="shared" si="351"/>
        <v>-0.22491704737723051</v>
      </c>
      <c r="AL831" s="2">
        <f t="shared" si="352"/>
        <v>-0.2519439600815504</v>
      </c>
      <c r="AM831" s="2">
        <f t="shared" si="353"/>
        <v>-0.24771654166331761</v>
      </c>
      <c r="AN831" s="2">
        <f t="shared" si="354"/>
        <v>2.19434189448469</v>
      </c>
      <c r="AO831" s="2">
        <f t="shared" si="355"/>
        <v>0.37421948229298613</v>
      </c>
      <c r="AP831" s="2">
        <f t="shared" si="356"/>
        <v>0.97016032157142074</v>
      </c>
      <c r="AQ831" s="23">
        <f t="shared" si="339"/>
        <v>3.3212724933353077</v>
      </c>
      <c r="AR831" s="2">
        <f t="shared" si="340"/>
        <v>-0.2315141464181277</v>
      </c>
      <c r="AS831" s="2">
        <f t="shared" si="341"/>
        <v>-0.26294948096224779</v>
      </c>
      <c r="AT831" s="2">
        <f t="shared" si="342"/>
        <v>0.80149829048913945</v>
      </c>
      <c r="AU831" s="2">
        <f t="shared" si="343"/>
        <v>4.9597681299833551</v>
      </c>
      <c r="AV831" s="2">
        <f t="shared" si="344"/>
        <v>0.78368274757693535</v>
      </c>
      <c r="AW831" s="27">
        <f t="shared" si="345"/>
        <v>1.2106735085503958E-2</v>
      </c>
      <c r="AX831" s="28">
        <f t="shared" si="357"/>
        <v>1.1290521494522086</v>
      </c>
      <c r="AY831" s="2">
        <v>1E-3</v>
      </c>
      <c r="AZ831" s="2">
        <v>50</v>
      </c>
      <c r="BA831" s="2">
        <f t="shared" si="358"/>
        <v>4.7222029650903306</v>
      </c>
      <c r="BB831" s="2">
        <f t="shared" si="359"/>
        <v>9.5553489282673247</v>
      </c>
      <c r="BC831" s="2">
        <f t="shared" si="360"/>
        <v>0.14808507985069905</v>
      </c>
      <c r="BD831" s="2">
        <f t="shared" si="361"/>
        <v>7.7486503735401746E-3</v>
      </c>
      <c r="BE831" s="2">
        <f t="shared" si="362"/>
        <v>9.3451068187464514E-2</v>
      </c>
      <c r="BF831">
        <f t="shared" si="363"/>
        <v>2.1318370975911898</v>
      </c>
      <c r="BG831" s="9">
        <f t="shared" si="364"/>
        <v>8.0706616456533832E-7</v>
      </c>
      <c r="BH831" s="9">
        <f t="shared" si="365"/>
        <v>1.2284494448102477E-6</v>
      </c>
      <c r="BI831" s="2"/>
      <c r="BJ831" s="2"/>
      <c r="BK831" s="2"/>
      <c r="BL831" s="2"/>
      <c r="BM831" s="2"/>
      <c r="BN831" s="2"/>
      <c r="BO831" s="2"/>
      <c r="BP831" s="2"/>
      <c r="BQ831" s="2"/>
      <c r="BR831" s="11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V831" s="6"/>
      <c r="EW831" s="6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6"/>
      <c r="FJ831" s="7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18"/>
      <c r="HI831" s="18"/>
      <c r="HJ831" s="18"/>
      <c r="HK831" s="18"/>
      <c r="HL831" s="18"/>
      <c r="HM831" s="18"/>
      <c r="HN831" s="18"/>
      <c r="HO831" s="18"/>
      <c r="HP831" s="18"/>
      <c r="HQ831" s="18"/>
    </row>
    <row r="832" spans="1:225">
      <c r="A832" s="16">
        <v>133.46726933436898</v>
      </c>
      <c r="B832" s="2">
        <v>9.161169382150916E-2</v>
      </c>
      <c r="C832" s="2">
        <v>5.8921722970670845E-2</v>
      </c>
      <c r="D832" s="2">
        <v>4.0496750723662621E-2</v>
      </c>
      <c r="E832" s="2">
        <v>3.542244193240153E-2</v>
      </c>
      <c r="F832" s="2">
        <v>3.1050064082281656E-2</v>
      </c>
      <c r="G832" s="2">
        <v>2.6503538061048805E-2</v>
      </c>
      <c r="H832" s="2">
        <v>1.2097625869433425E-2</v>
      </c>
      <c r="I832" s="2">
        <v>9.7607298655189422E-3</v>
      </c>
      <c r="J832" s="2">
        <v>7.0738445167948111E-3</v>
      </c>
      <c r="K832" s="2">
        <v>0.86791038994453384</v>
      </c>
      <c r="L832" s="2">
        <v>0.85792305679592074</v>
      </c>
      <c r="M832" s="2">
        <v>0.84452858566625</v>
      </c>
      <c r="N832" s="2">
        <v>0.82920133601735346</v>
      </c>
      <c r="O832" s="2">
        <v>0.82415097084442546</v>
      </c>
      <c r="P832" s="2">
        <v>0.80251598417178838</v>
      </c>
      <c r="Q832" s="2">
        <v>0.79004091658501752</v>
      </c>
      <c r="R832" s="2">
        <v>0.76184724042832719</v>
      </c>
      <c r="S832" s="2">
        <v>0.77215494012539665</v>
      </c>
      <c r="T832" s="2">
        <v>0.95952208376604298</v>
      </c>
      <c r="U832" s="2">
        <v>0.91684477976659162</v>
      </c>
      <c r="V832" s="2">
        <v>0.88502533638991265</v>
      </c>
      <c r="W832" s="2">
        <v>0.86462377794975498</v>
      </c>
      <c r="X832" s="2">
        <v>0.85520103492670707</v>
      </c>
      <c r="Y832" s="2">
        <v>0.82901952223283715</v>
      </c>
      <c r="Z832" s="2">
        <v>0.79601330702325823</v>
      </c>
      <c r="AA832" s="2">
        <v>0.77160797029384609</v>
      </c>
      <c r="AB832" s="2">
        <v>0.77922878464219147</v>
      </c>
      <c r="AC832" s="9">
        <v>9.4767958472459484E-3</v>
      </c>
      <c r="AD832" s="2"/>
      <c r="AE832" s="2">
        <f t="shared" si="366"/>
        <v>-4.1319947888829679E-2</v>
      </c>
      <c r="AF832" s="2">
        <f t="shared" si="346"/>
        <v>-8.6817090664522048E-2</v>
      </c>
      <c r="AG832" s="2">
        <f t="shared" si="347"/>
        <v>-0.1221390056948338</v>
      </c>
      <c r="AH832" s="2">
        <f t="shared" si="348"/>
        <v>-0.14546080544997711</v>
      </c>
      <c r="AI832" s="2">
        <f t="shared" si="349"/>
        <v>-0.15641870911451855</v>
      </c>
      <c r="AJ832" s="2">
        <f t="shared" si="350"/>
        <v>-0.1875115749892125</v>
      </c>
      <c r="AK832" s="2">
        <f t="shared" si="351"/>
        <v>-0.22813937591158534</v>
      </c>
      <c r="AL832" s="2">
        <f t="shared" si="352"/>
        <v>-0.25927866843697889</v>
      </c>
      <c r="AM832" s="2">
        <f t="shared" si="353"/>
        <v>-0.24945058606021075</v>
      </c>
      <c r="AN832" s="2">
        <f t="shared" si="354"/>
        <v>2.253225577354538</v>
      </c>
      <c r="AO832" s="2">
        <f t="shared" si="355"/>
        <v>0.38373947288301613</v>
      </c>
      <c r="AP832" s="2">
        <f t="shared" si="356"/>
        <v>0.9750636171701681</v>
      </c>
      <c r="AQ832" s="23">
        <f t="shared" si="339"/>
        <v>3.3337320595486979</v>
      </c>
      <c r="AR832" s="2">
        <f t="shared" si="340"/>
        <v>-0.23567054171669674</v>
      </c>
      <c r="AS832" s="2">
        <f t="shared" si="341"/>
        <v>-0.27200921527149957</v>
      </c>
      <c r="AT832" s="2">
        <f t="shared" si="342"/>
        <v>0.926517409634669</v>
      </c>
      <c r="AU832" s="2">
        <f t="shared" si="343"/>
        <v>5.7653571142231934</v>
      </c>
      <c r="AV832" s="2">
        <f t="shared" si="344"/>
        <v>0.77894400177837708</v>
      </c>
      <c r="AW832" s="27">
        <f t="shared" si="345"/>
        <v>1.2166209413783071E-2</v>
      </c>
      <c r="AX832" s="28">
        <f t="shared" si="357"/>
        <v>1.1288529494009474</v>
      </c>
      <c r="AY832" s="2">
        <v>1E-3</v>
      </c>
      <c r="AZ832" s="2">
        <v>50</v>
      </c>
      <c r="BA832" s="2">
        <f t="shared" si="358"/>
        <v>4.5944198122939204</v>
      </c>
      <c r="BB832" s="2">
        <f t="shared" si="359"/>
        <v>9.282430335916116</v>
      </c>
      <c r="BC832" s="2">
        <f t="shared" si="360"/>
        <v>0.14407788691017526</v>
      </c>
      <c r="BD832" s="2">
        <f t="shared" si="361"/>
        <v>7.7606289090113648E-3</v>
      </c>
      <c r="BE832" s="2">
        <f t="shared" si="362"/>
        <v>9.1055863892416156E-2</v>
      </c>
      <c r="BF832">
        <f t="shared" si="363"/>
        <v>2.0291105653186841</v>
      </c>
      <c r="BG832" s="9">
        <f t="shared" si="364"/>
        <v>8.9152874699308964E-7</v>
      </c>
      <c r="BH832" s="9">
        <f t="shared" si="365"/>
        <v>1.2514066615608604E-6</v>
      </c>
      <c r="BI832" s="2"/>
      <c r="BJ832" s="2"/>
      <c r="BK832" s="2"/>
      <c r="BL832" s="2"/>
      <c r="BM832" s="2"/>
      <c r="BN832" s="2"/>
      <c r="BO832" s="2"/>
      <c r="BP832" s="2"/>
      <c r="BQ832" s="2"/>
      <c r="BR832" s="11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V832" s="6"/>
      <c r="EW832" s="6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6"/>
      <c r="FJ832" s="7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18"/>
      <c r="HI832" s="18"/>
      <c r="HJ832" s="18"/>
      <c r="HK832" s="18"/>
      <c r="HL832" s="18"/>
      <c r="HM832" s="18"/>
      <c r="HN832" s="18"/>
      <c r="HO832" s="18"/>
      <c r="HP832" s="18"/>
      <c r="HQ832" s="18"/>
    </row>
    <row r="833" spans="1:225">
      <c r="A833" s="16">
        <v>133.64673778317479</v>
      </c>
      <c r="B833" s="2">
        <v>9.3909107947656958E-2</v>
      </c>
      <c r="C833" s="2">
        <v>6.0387929447350747E-2</v>
      </c>
      <c r="D833" s="2">
        <v>4.297414248769546E-2</v>
      </c>
      <c r="E833" s="2">
        <v>3.5542554976157992E-2</v>
      </c>
      <c r="F833" s="2">
        <v>2.902121202429675E-2</v>
      </c>
      <c r="G833" s="2">
        <v>2.4139909998980726E-2</v>
      </c>
      <c r="H833" s="2">
        <v>1.0201607269895151E-2</v>
      </c>
      <c r="I833" s="2">
        <v>8.0592078465828131E-3</v>
      </c>
      <c r="J833" s="2">
        <v>5.6588474969401356E-3</v>
      </c>
      <c r="K833" s="2">
        <v>0.86624110768297036</v>
      </c>
      <c r="L833" s="2">
        <v>0.85343597324964049</v>
      </c>
      <c r="M833" s="2">
        <v>0.83818315647007224</v>
      </c>
      <c r="N833" s="2">
        <v>0.82947466466014808</v>
      </c>
      <c r="O833" s="2">
        <v>0.82860787559684046</v>
      </c>
      <c r="P833" s="2">
        <v>0.81602041088807686</v>
      </c>
      <c r="Q833" s="2">
        <v>0.80369194419720913</v>
      </c>
      <c r="R833" s="2">
        <v>0.76466133159407523</v>
      </c>
      <c r="S833" s="2">
        <v>0.77543298508685987</v>
      </c>
      <c r="T833" s="2">
        <v>0.9601502156306273</v>
      </c>
      <c r="U833" s="2">
        <v>0.91382390269699121</v>
      </c>
      <c r="V833" s="2">
        <v>0.88115729895776773</v>
      </c>
      <c r="W833" s="2">
        <v>0.86501721963630607</v>
      </c>
      <c r="X833" s="2">
        <v>0.85762908762113721</v>
      </c>
      <c r="Y833" s="2">
        <v>0.84016032088705761</v>
      </c>
      <c r="Z833" s="2">
        <v>0.80562581245824094</v>
      </c>
      <c r="AA833" s="2">
        <v>0.77272053944065799</v>
      </c>
      <c r="AB833" s="2">
        <v>0.78109183258379999</v>
      </c>
      <c r="AC833" s="9">
        <v>9.4657522328826602E-3</v>
      </c>
      <c r="AD833" s="2"/>
      <c r="AE833" s="2">
        <f t="shared" si="366"/>
        <v>-4.0665532145894058E-2</v>
      </c>
      <c r="AF833" s="2">
        <f t="shared" si="346"/>
        <v>-9.0117392724076012E-2</v>
      </c>
      <c r="AG833" s="2">
        <f t="shared" si="347"/>
        <v>-0.12651912306083241</v>
      </c>
      <c r="AH833" s="2">
        <f t="shared" si="348"/>
        <v>-0.14500586515440583</v>
      </c>
      <c r="AI833" s="2">
        <f t="shared" si="349"/>
        <v>-0.15358357177210707</v>
      </c>
      <c r="AJ833" s="2">
        <f t="shared" si="350"/>
        <v>-0.17416254715700857</v>
      </c>
      <c r="AK833" s="2">
        <f t="shared" si="351"/>
        <v>-0.21613589680728101</v>
      </c>
      <c r="AL833" s="2">
        <f t="shared" si="352"/>
        <v>-0.25783782300509478</v>
      </c>
      <c r="AM833" s="2">
        <f t="shared" si="353"/>
        <v>-0.24706255272089861</v>
      </c>
      <c r="AN833" s="2">
        <f t="shared" si="354"/>
        <v>2.1643175688733609</v>
      </c>
      <c r="AO833" s="2">
        <f t="shared" si="355"/>
        <v>0.36917666910940489</v>
      </c>
      <c r="AP833" s="2">
        <f t="shared" si="356"/>
        <v>0.97302719229383128</v>
      </c>
      <c r="AQ833" s="23">
        <f t="shared" si="339"/>
        <v>3.3146031872922164</v>
      </c>
      <c r="AR833" s="2">
        <f t="shared" si="340"/>
        <v>-0.21853923720898427</v>
      </c>
      <c r="AS833" s="2">
        <f t="shared" si="341"/>
        <v>-0.26832224697645329</v>
      </c>
      <c r="AT833" s="2">
        <f t="shared" si="342"/>
        <v>1.2693040428129927</v>
      </c>
      <c r="AU833" s="2">
        <f t="shared" si="343"/>
        <v>8.0027079681949118</v>
      </c>
      <c r="AV833" s="2">
        <f t="shared" si="344"/>
        <v>0.78826708885313235</v>
      </c>
      <c r="AW833" s="27">
        <f t="shared" si="345"/>
        <v>1.200830577191114E-2</v>
      </c>
      <c r="AX833" s="28">
        <f t="shared" si="357"/>
        <v>1.1287337700783522</v>
      </c>
      <c r="AY833" s="2">
        <v>1E-3</v>
      </c>
      <c r="AZ833" s="2">
        <v>50</v>
      </c>
      <c r="BA833" s="2">
        <f t="shared" si="358"/>
        <v>4.7918236675962556</v>
      </c>
      <c r="BB833" s="2">
        <f t="shared" si="359"/>
        <v>9.6723048259468474</v>
      </c>
      <c r="BC833" s="2">
        <f t="shared" si="360"/>
        <v>0.15026833782712834</v>
      </c>
      <c r="BD833" s="2">
        <f t="shared" si="361"/>
        <v>7.7678132655957964E-3</v>
      </c>
      <c r="BE833" s="2">
        <f t="shared" si="362"/>
        <v>9.4753055033448774E-2</v>
      </c>
      <c r="BF833">
        <f t="shared" si="363"/>
        <v>2.172439878098761</v>
      </c>
      <c r="BG833" s="9">
        <f t="shared" si="364"/>
        <v>8.1386429194587408E-7</v>
      </c>
      <c r="BH833" s="9">
        <f t="shared" si="365"/>
        <v>1.2354465750049311E-6</v>
      </c>
      <c r="BI833" s="2"/>
      <c r="BJ833" s="2"/>
      <c r="BK833" s="2"/>
      <c r="BL833" s="2"/>
      <c r="BM833" s="2"/>
      <c r="BN833" s="2"/>
      <c r="BO833" s="2"/>
      <c r="BP833" s="2"/>
      <c r="BQ833" s="2"/>
      <c r="BR833" s="11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V833" s="6"/>
      <c r="EW833" s="6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6"/>
      <c r="FJ833" s="7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18"/>
      <c r="HI833" s="18"/>
      <c r="HJ833" s="18"/>
      <c r="HK833" s="18"/>
      <c r="HL833" s="18"/>
      <c r="HM833" s="18"/>
      <c r="HN833" s="18"/>
      <c r="HO833" s="18"/>
      <c r="HP833" s="18"/>
      <c r="HQ833" s="18"/>
    </row>
    <row r="834" spans="1:225">
      <c r="A834" s="16">
        <v>133.82379454102525</v>
      </c>
      <c r="B834" s="2">
        <v>9.2968910072213501E-2</v>
      </c>
      <c r="C834" s="2">
        <v>6.0179939908061406E-2</v>
      </c>
      <c r="D834" s="2">
        <v>4.1428178732340948E-2</v>
      </c>
      <c r="E834" s="2">
        <v>3.6168802282162536E-2</v>
      </c>
      <c r="F834" s="2">
        <v>3.0081031595630778E-2</v>
      </c>
      <c r="G834" s="2">
        <v>2.3417327951473138E-2</v>
      </c>
      <c r="H834" s="2">
        <v>9.952742571988667E-3</v>
      </c>
      <c r="I834" s="2">
        <v>7.8748665980573947E-3</v>
      </c>
      <c r="J834" s="2">
        <v>5.5423488372491701E-3</v>
      </c>
      <c r="K834" s="2">
        <v>0.86829684939906815</v>
      </c>
      <c r="L834" s="2">
        <v>0.85943716423564753</v>
      </c>
      <c r="M834" s="2">
        <v>0.84759049128917063</v>
      </c>
      <c r="N834" s="2">
        <v>0.82319861790560189</v>
      </c>
      <c r="O834" s="2">
        <v>0.82637236097914013</v>
      </c>
      <c r="P834" s="2">
        <v>0.81798611560713963</v>
      </c>
      <c r="Q834" s="2">
        <v>0.80605004159583771</v>
      </c>
      <c r="R834" s="2">
        <v>0.76873038667403071</v>
      </c>
      <c r="S834" s="2">
        <v>0.78083759472587966</v>
      </c>
      <c r="T834" s="2">
        <v>0.96126575947128168</v>
      </c>
      <c r="U834" s="2">
        <v>0.9196171041437089</v>
      </c>
      <c r="V834" s="2">
        <v>0.88901867002151158</v>
      </c>
      <c r="W834" s="2">
        <v>0.85936742018776446</v>
      </c>
      <c r="X834" s="2">
        <v>0.85645339257477093</v>
      </c>
      <c r="Y834" s="2">
        <v>0.84140344355861274</v>
      </c>
      <c r="Z834" s="2">
        <v>0.8082074573149477</v>
      </c>
      <c r="AA834" s="2">
        <v>0.77660525327208807</v>
      </c>
      <c r="AB834" s="2">
        <v>0.78637994356312879</v>
      </c>
      <c r="AC834" s="9">
        <v>9.4485646314529277E-3</v>
      </c>
      <c r="AD834" s="2"/>
      <c r="AE834" s="2">
        <f t="shared" si="366"/>
        <v>-3.9504363528112554E-2</v>
      </c>
      <c r="AF834" s="2">
        <f t="shared" si="346"/>
        <v>-8.3797886718767159E-2</v>
      </c>
      <c r="AG834" s="2">
        <f t="shared" si="347"/>
        <v>-0.11763704253969662</v>
      </c>
      <c r="AH834" s="2">
        <f t="shared" si="348"/>
        <v>-0.15155871831124546</v>
      </c>
      <c r="AI834" s="2">
        <f t="shared" si="349"/>
        <v>-0.15495537884011445</v>
      </c>
      <c r="AJ834" s="2">
        <f t="shared" si="350"/>
        <v>-0.17268401518064153</v>
      </c>
      <c r="AK834" s="2">
        <f t="shared" si="351"/>
        <v>-0.21293649931407735</v>
      </c>
      <c r="AL834" s="2">
        <f t="shared" si="352"/>
        <v>-0.25282309725716812</v>
      </c>
      <c r="AM834" s="2">
        <f t="shared" si="353"/>
        <v>-0.24031521459047783</v>
      </c>
      <c r="AN834" s="2">
        <f t="shared" si="354"/>
        <v>2.1380408469242727</v>
      </c>
      <c r="AO834" s="2">
        <f t="shared" si="355"/>
        <v>0.36456647218190985</v>
      </c>
      <c r="AP834" s="2">
        <f t="shared" si="356"/>
        <v>0.96717136541534166</v>
      </c>
      <c r="AQ834" s="23">
        <f t="shared" si="339"/>
        <v>3.3084623513283709</v>
      </c>
      <c r="AR834" s="2">
        <f t="shared" si="340"/>
        <v>-0.21560945205559306</v>
      </c>
      <c r="AS834" s="2">
        <f t="shared" si="341"/>
        <v>-0.26301497345643199</v>
      </c>
      <c r="AT834" s="2">
        <f t="shared" si="342"/>
        <v>1.2086858598304842</v>
      </c>
      <c r="AU834" s="2">
        <f t="shared" si="343"/>
        <v>7.613015457482005</v>
      </c>
      <c r="AV834" s="2">
        <f t="shared" si="344"/>
        <v>0.79131193814160317</v>
      </c>
      <c r="AW834" s="27">
        <f t="shared" si="345"/>
        <v>1.1940379231031053E-2</v>
      </c>
      <c r="AX834" s="28">
        <f t="shared" si="357"/>
        <v>1.1285781752118789</v>
      </c>
      <c r="AY834" s="2">
        <v>1E-3</v>
      </c>
      <c r="AZ834" s="2">
        <v>50</v>
      </c>
      <c r="BA834" s="2">
        <f t="shared" si="358"/>
        <v>4.8566831936137076</v>
      </c>
      <c r="BB834" s="2">
        <f t="shared" si="359"/>
        <v>9.7913751705631142</v>
      </c>
      <c r="BC834" s="2">
        <f t="shared" si="360"/>
        <v>0.15230228854046649</v>
      </c>
      <c r="BD834" s="2">
        <f t="shared" si="361"/>
        <v>7.7772128636208948E-3</v>
      </c>
      <c r="BE834" s="2">
        <f t="shared" si="362"/>
        <v>9.5964100271913821E-2</v>
      </c>
      <c r="BF834">
        <f t="shared" si="363"/>
        <v>2.2109561756163072</v>
      </c>
      <c r="BG834" s="9">
        <f t="shared" si="364"/>
        <v>7.9009089704035252E-7</v>
      </c>
      <c r="BH834" s="9">
        <f t="shared" si="365"/>
        <v>1.232175776389512E-6</v>
      </c>
      <c r="BI834" s="2"/>
      <c r="BJ834" s="2"/>
      <c r="BK834" s="2"/>
      <c r="BL834" s="2"/>
      <c r="BM834" s="2"/>
      <c r="BN834" s="2"/>
      <c r="BO834" s="2"/>
      <c r="BP834" s="2"/>
      <c r="BQ834" s="2"/>
      <c r="BR834" s="11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V834" s="6"/>
      <c r="EW834" s="6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6"/>
      <c r="FJ834" s="7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18"/>
      <c r="HI834" s="18"/>
      <c r="HJ834" s="18"/>
      <c r="HK834" s="18"/>
      <c r="HL834" s="18"/>
      <c r="HM834" s="18"/>
      <c r="HN834" s="18"/>
      <c r="HO834" s="18"/>
      <c r="HP834" s="18"/>
      <c r="HQ834" s="18"/>
    </row>
    <row r="835" spans="1:225">
      <c r="A835" s="16">
        <v>134.0089311423302</v>
      </c>
      <c r="B835" s="2">
        <v>9.0994234247961353E-2</v>
      </c>
      <c r="C835" s="2">
        <v>5.917519597362704E-2</v>
      </c>
      <c r="D835" s="2">
        <v>3.9244507304116147E-2</v>
      </c>
      <c r="E835" s="2">
        <v>3.5805527951220086E-2</v>
      </c>
      <c r="F835" s="2">
        <v>3.0826197034395365E-2</v>
      </c>
      <c r="G835" s="2">
        <v>2.3877617393877407E-2</v>
      </c>
      <c r="H835" s="2">
        <v>1.0454610733500831E-2</v>
      </c>
      <c r="I835" s="2">
        <v>8.3395373845846932E-3</v>
      </c>
      <c r="J835" s="2">
        <v>5.9414589278463069E-3</v>
      </c>
      <c r="K835" s="2">
        <v>0.87213388777481249</v>
      </c>
      <c r="L835" s="2">
        <v>0.85844628799077438</v>
      </c>
      <c r="M835" s="2">
        <v>0.85053373136787158</v>
      </c>
      <c r="N835" s="2">
        <v>0.82374824577413119</v>
      </c>
      <c r="O835" s="2">
        <v>0.82447121078345675</v>
      </c>
      <c r="P835" s="2">
        <v>0.81224546750779691</v>
      </c>
      <c r="Q835" s="2">
        <v>0.80336912285502837</v>
      </c>
      <c r="R835" s="2">
        <v>0.76762600947204995</v>
      </c>
      <c r="S835" s="2">
        <v>0.77746845330124414</v>
      </c>
      <c r="T835" s="2">
        <v>0.96312812202277387</v>
      </c>
      <c r="U835" s="2">
        <v>0.91762148396440146</v>
      </c>
      <c r="V835" s="2">
        <v>0.88977823867198769</v>
      </c>
      <c r="W835" s="2">
        <v>0.85955377372535124</v>
      </c>
      <c r="X835" s="2">
        <v>0.85529740781785213</v>
      </c>
      <c r="Y835" s="2">
        <v>0.83612308490167431</v>
      </c>
      <c r="Z835" s="2">
        <v>0.80532936981133973</v>
      </c>
      <c r="AA835" s="2">
        <v>0.77596554685663466</v>
      </c>
      <c r="AB835" s="2">
        <v>0.7834099122290904</v>
      </c>
      <c r="AC835" s="9">
        <v>9.4281669317336468E-3</v>
      </c>
      <c r="AD835" s="2"/>
      <c r="AE835" s="2">
        <f t="shared" si="366"/>
        <v>-3.7568831357891803E-2</v>
      </c>
      <c r="AF835" s="2">
        <f t="shared" si="346"/>
        <v>-8.5970300227894744E-2</v>
      </c>
      <c r="AG835" s="2">
        <f t="shared" si="347"/>
        <v>-0.11678301733543593</v>
      </c>
      <c r="AH835" s="2">
        <f t="shared" si="348"/>
        <v>-0.15134189215426191</v>
      </c>
      <c r="AI835" s="2">
        <f t="shared" si="349"/>
        <v>-0.15630602512856601</v>
      </c>
      <c r="AJ835" s="2">
        <f t="shared" si="350"/>
        <v>-0.17897944599118809</v>
      </c>
      <c r="AK835" s="2">
        <f t="shared" si="351"/>
        <v>-0.21650393019953171</v>
      </c>
      <c r="AL835" s="2">
        <f t="shared" si="352"/>
        <v>-0.25364715816518102</v>
      </c>
      <c r="AM835" s="2">
        <f t="shared" si="353"/>
        <v>-0.24409920499781224</v>
      </c>
      <c r="AN835" s="2">
        <f t="shared" si="354"/>
        <v>2.1820619062215401</v>
      </c>
      <c r="AO835" s="2">
        <f t="shared" si="355"/>
        <v>0.37181909400340973</v>
      </c>
      <c r="AP835" s="2">
        <f t="shared" si="356"/>
        <v>0.96765871993893637</v>
      </c>
      <c r="AQ835" s="23">
        <f t="shared" si="339"/>
        <v>3.3181040272741247</v>
      </c>
      <c r="AR835" s="2">
        <f t="shared" si="340"/>
        <v>-0.21894099088610494</v>
      </c>
      <c r="AS835" s="2">
        <f t="shared" si="341"/>
        <v>-0.26445263127458818</v>
      </c>
      <c r="AT835" s="2">
        <f t="shared" si="342"/>
        <v>1.1603980838037184</v>
      </c>
      <c r="AU835" s="2">
        <f t="shared" si="343"/>
        <v>7.2969253278607251</v>
      </c>
      <c r="AV835" s="2">
        <f t="shared" si="344"/>
        <v>0.78926169302491933</v>
      </c>
      <c r="AW835" s="27">
        <f t="shared" si="345"/>
        <v>1.1945552425836498E-2</v>
      </c>
      <c r="AX835" s="28">
        <f t="shared" si="357"/>
        <v>1.1281823963450048</v>
      </c>
      <c r="AY835" s="2">
        <v>1E-3</v>
      </c>
      <c r="AZ835" s="2">
        <v>50</v>
      </c>
      <c r="BA835" s="2">
        <f t="shared" si="358"/>
        <v>4.7551720806951012</v>
      </c>
      <c r="BB835" s="2">
        <f t="shared" si="359"/>
        <v>9.5572133895295455</v>
      </c>
      <c r="BC835" s="2">
        <f t="shared" si="360"/>
        <v>0.14911896893870141</v>
      </c>
      <c r="BD835" s="2">
        <f t="shared" si="361"/>
        <v>7.8012249892394541E-3</v>
      </c>
      <c r="BE835" s="2">
        <f t="shared" si="362"/>
        <v>9.4067892138673059E-2</v>
      </c>
      <c r="BF835">
        <f t="shared" si="363"/>
        <v>2.1324394817463772</v>
      </c>
      <c r="BG835" s="9">
        <f t="shared" si="364"/>
        <v>8.0468249759796813E-7</v>
      </c>
      <c r="BH835" s="9">
        <f t="shared" si="365"/>
        <v>1.242992414206913E-6</v>
      </c>
      <c r="BI835" s="2"/>
      <c r="BJ835" s="2"/>
      <c r="BK835" s="2"/>
      <c r="BL835" s="2"/>
      <c r="BM835" s="2"/>
      <c r="BN835" s="2"/>
      <c r="BO835" s="2"/>
      <c r="BP835" s="2"/>
      <c r="BQ835" s="2"/>
      <c r="BR835" s="11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V835" s="6"/>
      <c r="EW835" s="6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6"/>
      <c r="FJ835" s="7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18"/>
      <c r="HI835" s="18"/>
      <c r="HJ835" s="18"/>
      <c r="HK835" s="18"/>
      <c r="HL835" s="18"/>
      <c r="HM835" s="18"/>
      <c r="HN835" s="18"/>
      <c r="HO835" s="18"/>
      <c r="HP835" s="18"/>
      <c r="HQ835" s="18"/>
    </row>
    <row r="836" spans="1:225">
      <c r="A836" s="16">
        <v>134.20539498735292</v>
      </c>
      <c r="B836" s="2">
        <v>8.8204782511370705E-2</v>
      </c>
      <c r="C836" s="2">
        <v>6.0072143657955962E-2</v>
      </c>
      <c r="D836" s="2">
        <v>4.0305127024304027E-2</v>
      </c>
      <c r="E836" s="2">
        <v>3.6421788578257924E-2</v>
      </c>
      <c r="F836" s="2">
        <v>3.0197979402898634E-2</v>
      </c>
      <c r="G836" s="2">
        <v>2.3805552838407587E-2</v>
      </c>
      <c r="H836" s="2">
        <v>1.0483073860096441E-2</v>
      </c>
      <c r="I836" s="2">
        <v>8.3753925077395437E-3</v>
      </c>
      <c r="J836" s="2">
        <v>5.981084722885833E-3</v>
      </c>
      <c r="K836" s="2">
        <v>0.88049623633775909</v>
      </c>
      <c r="L836" s="2">
        <v>0.85795967470406609</v>
      </c>
      <c r="M836" s="2">
        <v>0.84552296129372362</v>
      </c>
      <c r="N836" s="2">
        <v>0.8232975007788399</v>
      </c>
      <c r="O836" s="2">
        <v>0.8203940040762191</v>
      </c>
      <c r="P836" s="2">
        <v>0.81008948138878145</v>
      </c>
      <c r="Q836" s="2">
        <v>0.80492739098957011</v>
      </c>
      <c r="R836" s="2">
        <v>0.76866761912523418</v>
      </c>
      <c r="S836" s="2">
        <v>0.77656844156805305</v>
      </c>
      <c r="T836" s="2">
        <v>0.96870101884912985</v>
      </c>
      <c r="U836" s="2">
        <v>0.91803181836202208</v>
      </c>
      <c r="V836" s="2">
        <v>0.88582808831802762</v>
      </c>
      <c r="W836" s="2">
        <v>0.85971928935709785</v>
      </c>
      <c r="X836" s="2">
        <v>0.85059198347911769</v>
      </c>
      <c r="Y836" s="2">
        <v>0.83389503422718902</v>
      </c>
      <c r="Z836" s="2">
        <v>0.80851832056433137</v>
      </c>
      <c r="AA836" s="2">
        <v>0.77704301163297373</v>
      </c>
      <c r="AB836" s="2">
        <v>0.78254952629093888</v>
      </c>
      <c r="AC836" s="9">
        <v>9.4077692016670596E-3</v>
      </c>
      <c r="AD836" s="2"/>
      <c r="AE836" s="2">
        <f t="shared" si="366"/>
        <v>-3.1799260780835253E-2</v>
      </c>
      <c r="AF836" s="2">
        <f t="shared" si="346"/>
        <v>-8.5523228437230189E-2</v>
      </c>
      <c r="AG836" s="2">
        <f t="shared" si="347"/>
        <v>-0.12123237844731437</v>
      </c>
      <c r="AH836" s="2">
        <f t="shared" si="348"/>
        <v>-0.15114935074148458</v>
      </c>
      <c r="AI836" s="2">
        <f t="shared" si="349"/>
        <v>-0.16182272075543083</v>
      </c>
      <c r="AJ836" s="2">
        <f t="shared" si="350"/>
        <v>-0.18164774278498383</v>
      </c>
      <c r="AK836" s="2">
        <f t="shared" si="351"/>
        <v>-0.2125519402781938</v>
      </c>
      <c r="AL836" s="2">
        <f t="shared" si="352"/>
        <v>-0.25225957411958472</v>
      </c>
      <c r="AM836" s="2">
        <f t="shared" si="353"/>
        <v>-0.24519806618612081</v>
      </c>
      <c r="AN836" s="2">
        <f t="shared" si="354"/>
        <v>2.1915791071866932</v>
      </c>
      <c r="AO836" s="2">
        <f t="shared" si="355"/>
        <v>0.37336493499276191</v>
      </c>
      <c r="AP836" s="2">
        <f t="shared" si="356"/>
        <v>0.95863931418345938</v>
      </c>
      <c r="AQ836" s="23">
        <f t="shared" ref="AQ836:AQ899" si="367">AO836+3-0.5*EXP(-6*AO836)</f>
        <v>3.3201457746425445</v>
      </c>
      <c r="AR836" s="2">
        <f t="shared" ref="AR836:AR899" si="368">LN(Q836)</f>
        <v>-0.21700320316009972</v>
      </c>
      <c r="AS836" s="2">
        <f t="shared" ref="AS836:AS899" si="369">LN(R836)</f>
        <v>-0.26309662771719544</v>
      </c>
      <c r="AT836" s="2">
        <f t="shared" ref="AT836:AT899" si="370">-SLOPE(AR836:AS836,AK$2:AL$2)</f>
        <v>1.1752316786529189</v>
      </c>
      <c r="AU836" s="2">
        <f t="shared" ref="AU836:AU899" si="371">INTERCEPT(AR836:AS836,AK$2:AL$2)</f>
        <v>7.3949398994673041</v>
      </c>
      <c r="AV836" s="2">
        <f t="shared" ref="AV836:AV899" si="372">EXP(AU836)*660^(-AT836)</f>
        <v>0.79061352574666921</v>
      </c>
      <c r="AW836" s="27">
        <f t="shared" ref="AW836:AW899" si="373">AC836/AV836</f>
        <v>1.1899327415101075E-2</v>
      </c>
      <c r="AX836" s="28">
        <f t="shared" si="357"/>
        <v>1.1277987893768504</v>
      </c>
      <c r="AY836" s="2">
        <v>1E-3</v>
      </c>
      <c r="AZ836" s="2">
        <v>50</v>
      </c>
      <c r="BA836" s="2">
        <f t="shared" si="358"/>
        <v>4.7339048541878075</v>
      </c>
      <c r="BB836" s="2">
        <f t="shared" si="359"/>
        <v>9.4859956975634585</v>
      </c>
      <c r="BC836" s="2">
        <f t="shared" si="360"/>
        <v>0.14845204315028918</v>
      </c>
      <c r="BD836" s="2">
        <f t="shared" si="361"/>
        <v>7.8246405655272196E-3</v>
      </c>
      <c r="BE836" s="2">
        <f t="shared" si="362"/>
        <v>9.3670054867338592E-2</v>
      </c>
      <c r="BF836">
        <f t="shared" si="363"/>
        <v>2.1065642902504194</v>
      </c>
      <c r="BG836" s="9">
        <f t="shared" si="364"/>
        <v>8.0205797749675871E-7</v>
      </c>
      <c r="BH836" s="9">
        <f t="shared" si="365"/>
        <v>1.2492948094618169E-6</v>
      </c>
      <c r="BI836" s="2"/>
      <c r="BJ836" s="2"/>
      <c r="BK836" s="2"/>
      <c r="BL836" s="2"/>
      <c r="BM836" s="2"/>
      <c r="BN836" s="2"/>
      <c r="BO836" s="2"/>
      <c r="BP836" s="2"/>
      <c r="BQ836" s="2"/>
      <c r="BR836" s="11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V836" s="6"/>
      <c r="EW836" s="6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6"/>
      <c r="FJ836" s="7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18"/>
      <c r="HI836" s="18"/>
      <c r="HJ836" s="18"/>
      <c r="HK836" s="18"/>
      <c r="HL836" s="18"/>
      <c r="HM836" s="18"/>
      <c r="HN836" s="18"/>
      <c r="HO836" s="18"/>
      <c r="HP836" s="18"/>
      <c r="HQ836" s="18"/>
    </row>
    <row r="837" spans="1:225">
      <c r="A837" s="16">
        <v>134.40184974534338</v>
      </c>
      <c r="B837" s="2">
        <v>9.080968975890516E-2</v>
      </c>
      <c r="C837" s="2">
        <v>5.856771259647342E-2</v>
      </c>
      <c r="D837" s="2">
        <v>3.998750140716556E-2</v>
      </c>
      <c r="E837" s="2">
        <v>3.6557139995393603E-2</v>
      </c>
      <c r="F837" s="2">
        <v>2.884685370025479E-2</v>
      </c>
      <c r="G837" s="2">
        <v>2.2665827172802296E-2</v>
      </c>
      <c r="H837" s="2">
        <v>9.6040809827769979E-3</v>
      </c>
      <c r="I837" s="2">
        <v>7.5926723361863461E-3</v>
      </c>
      <c r="J837" s="2">
        <v>5.3370703240228912E-3</v>
      </c>
      <c r="K837" s="2">
        <v>0.88058831630735135</v>
      </c>
      <c r="L837" s="2">
        <v>0.87668557829659144</v>
      </c>
      <c r="M837" s="2">
        <v>0.85227633057604579</v>
      </c>
      <c r="N837" s="2">
        <v>0.826539785008649</v>
      </c>
      <c r="O837" s="2">
        <v>0.83194647914183451</v>
      </c>
      <c r="P837" s="2">
        <v>0.81798699446378109</v>
      </c>
      <c r="Q837" s="2">
        <v>0.8046782853364628</v>
      </c>
      <c r="R837" s="2">
        <v>0.77282869082426597</v>
      </c>
      <c r="S837" s="2">
        <v>0.77913200472357635</v>
      </c>
      <c r="T837" s="2">
        <v>0.97139800606625648</v>
      </c>
      <c r="U837" s="2">
        <v>0.93525329089306486</v>
      </c>
      <c r="V837" s="2">
        <v>0.89226383198321135</v>
      </c>
      <c r="W837" s="2">
        <v>0.86309692500404256</v>
      </c>
      <c r="X837" s="2">
        <v>0.86079333284208925</v>
      </c>
      <c r="Y837" s="2">
        <v>0.84065282163658339</v>
      </c>
      <c r="Z837" s="2">
        <v>0.80851897146219298</v>
      </c>
      <c r="AA837" s="2">
        <v>0.7804213631604523</v>
      </c>
      <c r="AB837" s="2">
        <v>0.78446907504759922</v>
      </c>
      <c r="AC837" s="9">
        <v>9.427228727987437E-3</v>
      </c>
      <c r="AD837" s="2"/>
      <c r="AE837" s="2">
        <f t="shared" si="366"/>
        <v>-2.9019001711824637E-2</v>
      </c>
      <c r="AF837" s="2">
        <f t="shared" ref="AF837:AF900" si="374">LN(U837)</f>
        <v>-6.6937887029182255E-2</v>
      </c>
      <c r="AG837" s="2">
        <f t="shared" ref="AG837:AG900" si="375">LN(V837)</f>
        <v>-0.11399341436922429</v>
      </c>
      <c r="AH837" s="2">
        <f t="shared" ref="AH837:AH900" si="376">LN(W837)</f>
        <v>-0.14722828249715211</v>
      </c>
      <c r="AI837" s="2">
        <f t="shared" ref="AI837:AI900" si="377">LN(X837)</f>
        <v>-0.14990083490887646</v>
      </c>
      <c r="AJ837" s="2">
        <f t="shared" ref="AJ837:AJ900" si="378">LN(Y837)</f>
        <v>-0.17357652036894911</v>
      </c>
      <c r="AK837" s="2">
        <f t="shared" ref="AK837:AK900" si="379">LN(Z837)</f>
        <v>-0.21255113522828575</v>
      </c>
      <c r="AL837" s="2">
        <f t="shared" ref="AL837:AL900" si="380">LN(AA837)</f>
        <v>-0.24792129597888396</v>
      </c>
      <c r="AM837" s="2">
        <f t="shared" ref="AM837:AM900" si="381">LN(AB837)</f>
        <v>-0.24274812753810887</v>
      </c>
      <c r="AN837" s="2">
        <f t="shared" ref="AN837:AN900" si="382">INTERCEPT(AE837:AM837, AE$2:AM$2)</f>
        <v>2.2900066238519892</v>
      </c>
      <c r="AO837" s="2">
        <f t="shared" ref="AO837:AO900" si="383">-SLOPE(AE837:AM837,AE$2:AM$2)</f>
        <v>0.38794400782243921</v>
      </c>
      <c r="AP837" s="2">
        <f t="shared" ref="AP837:AP900" si="384">RSQ(AE837:AM837,AE$2:AM$2)</f>
        <v>0.97097940030211771</v>
      </c>
      <c r="AQ837" s="23">
        <f t="shared" si="367"/>
        <v>3.3391823622970738</v>
      </c>
      <c r="AR837" s="2">
        <f t="shared" si="368"/>
        <v>-0.21731272698790416</v>
      </c>
      <c r="AS837" s="2">
        <f t="shared" si="369"/>
        <v>-0.25769787096517699</v>
      </c>
      <c r="AT837" s="2">
        <f t="shared" si="370"/>
        <v>1.029689180292068</v>
      </c>
      <c r="AU837" s="2">
        <f t="shared" si="371"/>
        <v>6.4519556361303509</v>
      </c>
      <c r="AV837" s="2">
        <f t="shared" si="372"/>
        <v>0.79212705436860731</v>
      </c>
      <c r="AW837" s="27">
        <f t="shared" si="373"/>
        <v>1.1901157366101756E-2</v>
      </c>
      <c r="AX837" s="28">
        <f t="shared" ref="AX837:AX900" si="385">1+AW837^(0.5377+0.4867*(AQ837-3)^2)*(1.4676+2.295*(AQ837-3)^2+2.3113*(AQ837-3)^4)</f>
        <v>1.1269263882976397</v>
      </c>
      <c r="AY837" s="2">
        <v>1E-3</v>
      </c>
      <c r="AZ837" s="2">
        <v>50</v>
      </c>
      <c r="BA837" s="2">
        <f t="shared" ref="BA837:BA900" si="386">(AQ837-3)*(AZ837^(4-AQ837)-0.2^(4-AQ837))/((AQ837-4)*(AZ837^(3-AQ837)-0.2^(3-AQ837)))</f>
        <v>4.5394538191918743</v>
      </c>
      <c r="BB837" s="2">
        <f t="shared" ref="BB837:BB900" si="387">2*PI()*BA837*BB$2*(AX837-1)/0.555</f>
        <v>9.0342516406393898</v>
      </c>
      <c r="BC837" s="2">
        <f t="shared" ref="BC837:BC900" si="388">4*PI()*BA837*BB$2*AY837/0.555</f>
        <v>0.14235419067395602</v>
      </c>
      <c r="BD837" s="2">
        <f t="shared" ref="BD837:BD900" si="389">ATAN(0.5*BC837/BB837)</f>
        <v>7.8784193223801167E-3</v>
      </c>
      <c r="BE837" s="2">
        <f t="shared" ref="BE837:BE900" si="390">1+(2*EXP(-BC837)/BC837)+2*((EXP(-BC837)-1)/(BC837)^2)</f>
        <v>9.0023365451504134E-2</v>
      </c>
      <c r="BF837">
        <f t="shared" ref="BF837:BF900" si="391">2-4*EXP(-BB837*TAN(BD837))*((COS(BD837)*SIN(BB837-BD837)/BB837)+(COS(BD837)/BB837)^2*COS(BB837-2*BD837))+4*(COS(BD837)/BB837)^2*COS(2*BD837)</f>
        <v>1.9309618073945523</v>
      </c>
      <c r="BG837" s="9">
        <f t="shared" ref="BG837:BG900" si="392">0.000001*G837*BA837/(BE837*1.5)</f>
        <v>7.6195385652515405E-7</v>
      </c>
      <c r="BH837" s="9">
        <f t="shared" ref="BH837:BH900" si="393">0.000001*Y837*BA837/(BF837*1.5)</f>
        <v>1.3175142899181025E-6</v>
      </c>
      <c r="BI837" s="2"/>
      <c r="BJ837" s="2"/>
      <c r="BK837" s="2"/>
      <c r="BL837" s="2"/>
      <c r="BM837" s="2"/>
      <c r="BN837" s="2"/>
      <c r="BO837" s="2"/>
      <c r="BP837" s="2"/>
      <c r="BQ837" s="2"/>
      <c r="BR837" s="11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V837" s="6"/>
      <c r="EW837" s="6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6"/>
      <c r="FJ837" s="7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18"/>
      <c r="HI837" s="18"/>
      <c r="HJ837" s="18"/>
      <c r="HK837" s="18"/>
      <c r="HL837" s="18"/>
      <c r="HM837" s="18"/>
      <c r="HN837" s="18"/>
      <c r="HO837" s="18"/>
      <c r="HP837" s="18"/>
      <c r="HQ837" s="18"/>
    </row>
    <row r="838" spans="1:225">
      <c r="A838" s="16">
        <v>134.58860784171469</v>
      </c>
      <c r="B838" s="2">
        <v>9.1852523678252807E-2</v>
      </c>
      <c r="C838" s="2">
        <v>6.1240625584278494E-2</v>
      </c>
      <c r="D838" s="2">
        <v>3.9698874584444113E-2</v>
      </c>
      <c r="E838" s="2">
        <v>3.359444276068238E-2</v>
      </c>
      <c r="F838" s="2">
        <v>2.5560323803988379E-2</v>
      </c>
      <c r="G838" s="2">
        <v>1.9195429895488718E-2</v>
      </c>
      <c r="H838" s="2">
        <v>7.1262765965040015E-3</v>
      </c>
      <c r="I838" s="2">
        <v>5.4335883635778393E-3</v>
      </c>
      <c r="J838" s="2">
        <v>3.6176189760030843E-3</v>
      </c>
      <c r="K838" s="2">
        <v>0.87446776555207995</v>
      </c>
      <c r="L838" s="2">
        <v>0.85740879053531827</v>
      </c>
      <c r="M838" s="2">
        <v>0.84078647750764068</v>
      </c>
      <c r="N838" s="2">
        <v>0.83154042316921695</v>
      </c>
      <c r="O838" s="2">
        <v>0.8394162045820287</v>
      </c>
      <c r="P838" s="2">
        <v>0.82293353632480082</v>
      </c>
      <c r="Q838" s="2">
        <v>0.80142947371164397</v>
      </c>
      <c r="R838" s="2">
        <v>0.77354171192482502</v>
      </c>
      <c r="S838" s="2">
        <v>0.77570957583530964</v>
      </c>
      <c r="T838" s="2">
        <v>0.96632028923033275</v>
      </c>
      <c r="U838" s="2">
        <v>0.91864941611959672</v>
      </c>
      <c r="V838" s="2">
        <v>0.88048535209208478</v>
      </c>
      <c r="W838" s="2">
        <v>0.8651348659298993</v>
      </c>
      <c r="X838" s="2">
        <v>0.86497652838601713</v>
      </c>
      <c r="Y838" s="2">
        <v>0.84212896622028954</v>
      </c>
      <c r="Z838" s="2">
        <v>0.80499268216384812</v>
      </c>
      <c r="AA838" s="2">
        <v>0.77897530028840289</v>
      </c>
      <c r="AB838" s="2">
        <v>0.77932719481131274</v>
      </c>
      <c r="AC838" s="9">
        <v>9.464549833381266E-3</v>
      </c>
      <c r="AD838" s="2"/>
      <c r="AE838" s="2">
        <f t="shared" si="366"/>
        <v>-3.4259937374027237E-2</v>
      </c>
      <c r="AF838" s="2">
        <f t="shared" si="374"/>
        <v>-8.4850713501859798E-2</v>
      </c>
      <c r="AG838" s="2">
        <f t="shared" si="375"/>
        <v>-0.12728198708194335</v>
      </c>
      <c r="AH838" s="2">
        <f t="shared" si="376"/>
        <v>-0.14486986983381406</v>
      </c>
      <c r="AI838" s="2">
        <f t="shared" si="377"/>
        <v>-0.14505290723226649</v>
      </c>
      <c r="AJ838" s="2">
        <f t="shared" si="378"/>
        <v>-0.17182210993619565</v>
      </c>
      <c r="AK838" s="2">
        <f t="shared" si="379"/>
        <v>-0.21692209208458413</v>
      </c>
      <c r="AL838" s="2">
        <f t="shared" si="380"/>
        <v>-0.24977594056091587</v>
      </c>
      <c r="AM838" s="2">
        <f t="shared" si="381"/>
        <v>-0.24932430228144453</v>
      </c>
      <c r="AN838" s="2">
        <f t="shared" si="382"/>
        <v>2.2099821110073488</v>
      </c>
      <c r="AO838" s="2">
        <f t="shared" si="383"/>
        <v>0.37595081194628488</v>
      </c>
      <c r="AP838" s="2">
        <f t="shared" si="384"/>
        <v>0.97644198846308494</v>
      </c>
      <c r="AQ838" s="23">
        <f t="shared" si="367"/>
        <v>3.323550988250112</v>
      </c>
      <c r="AR838" s="2">
        <f t="shared" si="368"/>
        <v>-0.2213583036779361</v>
      </c>
      <c r="AS838" s="2">
        <f t="shared" si="369"/>
        <v>-0.25677568421118507</v>
      </c>
      <c r="AT838" s="2">
        <f t="shared" si="370"/>
        <v>0.9030274486552935</v>
      </c>
      <c r="AU838" s="2">
        <f t="shared" si="371"/>
        <v>5.6275255241931816</v>
      </c>
      <c r="AV838" s="2">
        <f t="shared" si="372"/>
        <v>0.79045602748588584</v>
      </c>
      <c r="AW838" s="27">
        <f t="shared" si="373"/>
        <v>1.1973531106447615E-2</v>
      </c>
      <c r="AX838" s="28">
        <f t="shared" si="385"/>
        <v>1.1281118040421403</v>
      </c>
      <c r="AY838" s="2">
        <v>1E-3</v>
      </c>
      <c r="AZ838" s="2">
        <v>50</v>
      </c>
      <c r="BA838" s="2">
        <f t="shared" si="386"/>
        <v>4.6986132773476843</v>
      </c>
      <c r="BB838" s="2">
        <f t="shared" si="387"/>
        <v>9.4383375896395059</v>
      </c>
      <c r="BC838" s="2">
        <f t="shared" si="388"/>
        <v>0.14734532325428684</v>
      </c>
      <c r="BD838" s="2">
        <f t="shared" si="389"/>
        <v>7.8055234540015794E-3</v>
      </c>
      <c r="BE838" s="2">
        <f t="shared" si="390"/>
        <v>9.3009433874636116E-2</v>
      </c>
      <c r="BF838">
        <f t="shared" si="391"/>
        <v>2.088870016762113</v>
      </c>
      <c r="BG838" s="9">
        <f t="shared" si="392"/>
        <v>6.4647135252183987E-7</v>
      </c>
      <c r="BH838" s="9">
        <f t="shared" si="393"/>
        <v>1.2628321565152863E-6</v>
      </c>
      <c r="BI838" s="2"/>
      <c r="BJ838" s="2"/>
      <c r="BK838" s="2"/>
      <c r="BL838" s="2"/>
      <c r="BM838" s="2"/>
      <c r="BN838" s="2"/>
      <c r="BO838" s="2"/>
      <c r="BP838" s="2"/>
      <c r="BQ838" s="2"/>
      <c r="BR838" s="11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V838" s="6"/>
      <c r="EW838" s="6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6"/>
      <c r="FJ838" s="7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</row>
    <row r="839" spans="1:225">
      <c r="A839" s="16">
        <v>134.77212306264255</v>
      </c>
      <c r="B839" s="2">
        <v>8.9471814970227104E-2</v>
      </c>
      <c r="C839" s="2">
        <v>5.8205400077117095E-2</v>
      </c>
      <c r="D839" s="2">
        <v>3.9311302959931974E-2</v>
      </c>
      <c r="E839" s="2">
        <v>3.197056199121498E-2</v>
      </c>
      <c r="F839" s="2">
        <v>2.5624274811117738E-2</v>
      </c>
      <c r="G839" s="2">
        <v>1.9618919784372336E-2</v>
      </c>
      <c r="H839" s="2">
        <v>7.522324063960693E-3</v>
      </c>
      <c r="I839" s="2">
        <v>5.7864338555251044E-3</v>
      </c>
      <c r="J839" s="2">
        <v>3.9039066489602813E-3</v>
      </c>
      <c r="K839" s="2">
        <v>0.87546007887040278</v>
      </c>
      <c r="L839" s="2">
        <v>0.85892717384165107</v>
      </c>
      <c r="M839" s="2">
        <v>0.83973019283479078</v>
      </c>
      <c r="N839" s="2">
        <v>0.83457434444036971</v>
      </c>
      <c r="O839" s="2">
        <v>0.83815230697552101</v>
      </c>
      <c r="P839" s="2">
        <v>0.82224738268809194</v>
      </c>
      <c r="Q839" s="2">
        <v>0.79925371078968732</v>
      </c>
      <c r="R839" s="2">
        <v>0.77183788312907964</v>
      </c>
      <c r="S839" s="2">
        <v>0.77246638145497148</v>
      </c>
      <c r="T839" s="2">
        <v>0.96493189384062994</v>
      </c>
      <c r="U839" s="2">
        <v>0.91713257391876812</v>
      </c>
      <c r="V839" s="2">
        <v>0.87904149579472279</v>
      </c>
      <c r="W839" s="2">
        <v>0.86654490643158466</v>
      </c>
      <c r="X839" s="2">
        <v>0.86377658178663874</v>
      </c>
      <c r="Y839" s="2">
        <v>0.8418663024724643</v>
      </c>
      <c r="Z839" s="2">
        <v>0.80216880871239604</v>
      </c>
      <c r="AA839" s="2">
        <v>0.77762431698460477</v>
      </c>
      <c r="AB839" s="2">
        <v>0.77637028810393172</v>
      </c>
      <c r="AC839" s="9">
        <v>9.5018708714643373E-3</v>
      </c>
      <c r="AD839" s="2"/>
      <c r="AE839" s="2">
        <f t="shared" si="366"/>
        <v>-3.5697756464730987E-2</v>
      </c>
      <c r="AF839" s="2">
        <f t="shared" si="374"/>
        <v>-8.6503243654404399E-2</v>
      </c>
      <c r="AG839" s="2">
        <f t="shared" si="375"/>
        <v>-0.12892317445362927</v>
      </c>
      <c r="AH839" s="2">
        <f t="shared" si="376"/>
        <v>-0.14324134608962094</v>
      </c>
      <c r="AI839" s="2">
        <f t="shared" si="377"/>
        <v>-0.14644112951227276</v>
      </c>
      <c r="AJ839" s="2">
        <f t="shared" si="378"/>
        <v>-0.17213406300974463</v>
      </c>
      <c r="AK839" s="2">
        <f t="shared" si="379"/>
        <v>-0.22043620858561658</v>
      </c>
      <c r="AL839" s="2">
        <f t="shared" si="380"/>
        <v>-0.25151175448252006</v>
      </c>
      <c r="AM839" s="2">
        <f t="shared" si="381"/>
        <v>-0.25312569721922684</v>
      </c>
      <c r="AN839" s="2">
        <f t="shared" si="382"/>
        <v>2.2340277887998803</v>
      </c>
      <c r="AO839" s="2">
        <f t="shared" si="383"/>
        <v>0.38001239349244503</v>
      </c>
      <c r="AP839" s="2">
        <f t="shared" si="384"/>
        <v>0.9801184509311599</v>
      </c>
      <c r="AQ839" s="23">
        <f t="shared" si="367"/>
        <v>3.3288740929689129</v>
      </c>
      <c r="AR839" s="2">
        <f t="shared" si="368"/>
        <v>-0.22407684821319274</v>
      </c>
      <c r="AS839" s="2">
        <f t="shared" si="369"/>
        <v>-0.25898074695638507</v>
      </c>
      <c r="AT839" s="2">
        <f t="shared" si="370"/>
        <v>0.88993534122599049</v>
      </c>
      <c r="AU839" s="2">
        <f t="shared" si="371"/>
        <v>5.5400097616663464</v>
      </c>
      <c r="AV839" s="2">
        <f t="shared" si="372"/>
        <v>0.78846764168488581</v>
      </c>
      <c r="AW839" s="27">
        <f t="shared" si="373"/>
        <v>1.2051060017072707E-2</v>
      </c>
      <c r="AX839" s="28">
        <f t="shared" si="385"/>
        <v>1.128355383508064</v>
      </c>
      <c r="AY839" s="2">
        <v>1E-3</v>
      </c>
      <c r="AZ839" s="2">
        <v>50</v>
      </c>
      <c r="BA839" s="2">
        <f t="shared" si="386"/>
        <v>4.6438893919876119</v>
      </c>
      <c r="BB839" s="2">
        <f t="shared" si="387"/>
        <v>9.3461471499868765</v>
      </c>
      <c r="BC839" s="2">
        <f t="shared" si="388"/>
        <v>0.1456292193525284</v>
      </c>
      <c r="BD839" s="2">
        <f t="shared" si="389"/>
        <v>7.7907115452350096E-3</v>
      </c>
      <c r="BE839" s="2">
        <f t="shared" si="390"/>
        <v>9.1983983728644247E-2</v>
      </c>
      <c r="BF839">
        <f t="shared" si="391"/>
        <v>2.0538237954726917</v>
      </c>
      <c r="BG839" s="9">
        <f t="shared" si="392"/>
        <v>6.6031853065257106E-7</v>
      </c>
      <c r="BH839" s="9">
        <f t="shared" si="393"/>
        <v>1.2690260966371181E-6</v>
      </c>
      <c r="BI839" s="2"/>
      <c r="BJ839" s="2"/>
      <c r="BK839" s="2"/>
      <c r="BL839" s="2"/>
      <c r="BM839" s="2"/>
      <c r="BN839" s="2"/>
      <c r="BO839" s="2"/>
      <c r="BP839" s="2"/>
      <c r="BQ839" s="2"/>
      <c r="BR839" s="11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V839" s="6"/>
      <c r="EW839" s="6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6"/>
      <c r="FJ839" s="7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18"/>
      <c r="HI839" s="18"/>
      <c r="HJ839" s="18"/>
      <c r="HK839" s="18"/>
      <c r="HL839" s="18"/>
      <c r="HM839" s="18"/>
      <c r="HN839" s="18"/>
      <c r="HO839" s="18"/>
      <c r="HP839" s="18"/>
      <c r="HQ839" s="18"/>
    </row>
    <row r="840" spans="1:225">
      <c r="A840" s="16">
        <v>134.9605026536417</v>
      </c>
      <c r="B840" s="2">
        <v>8.9212256300236187E-2</v>
      </c>
      <c r="C840" s="2">
        <v>5.7314038663744959E-2</v>
      </c>
      <c r="D840" s="2">
        <v>4.0699104762268443E-2</v>
      </c>
      <c r="E840" s="2">
        <v>3.4264101833012567E-2</v>
      </c>
      <c r="F840" s="2">
        <v>2.7622441645774942E-2</v>
      </c>
      <c r="G840" s="2">
        <v>2.0725459300356647E-2</v>
      </c>
      <c r="H840" s="2">
        <v>8.4211011006887822E-3</v>
      </c>
      <c r="I840" s="2">
        <v>6.5814461223630653E-3</v>
      </c>
      <c r="J840" s="2">
        <v>4.5472622743580708E-3</v>
      </c>
      <c r="K840" s="2">
        <v>0.87729137041626859</v>
      </c>
      <c r="L840" s="2">
        <v>0.86244931384355428</v>
      </c>
      <c r="M840" s="2">
        <v>0.83346492781071835</v>
      </c>
      <c r="N840" s="2">
        <v>0.82438948188087635</v>
      </c>
      <c r="O840" s="2">
        <v>0.83570278638416706</v>
      </c>
      <c r="P840" s="2">
        <v>0.82466953838887735</v>
      </c>
      <c r="Q840" s="2">
        <v>0.79551437158971217</v>
      </c>
      <c r="R840" s="2">
        <v>0.7607403900970201</v>
      </c>
      <c r="S840" s="2">
        <v>0.77340843688800753</v>
      </c>
      <c r="T840" s="2">
        <v>0.9665036267165048</v>
      </c>
      <c r="U840" s="2">
        <v>0.91976335250729924</v>
      </c>
      <c r="V840" s="2">
        <v>0.8741640325729868</v>
      </c>
      <c r="W840" s="2">
        <v>0.85865358371388889</v>
      </c>
      <c r="X840" s="2">
        <v>0.86332522802994205</v>
      </c>
      <c r="Y840" s="2">
        <v>0.84539499768923398</v>
      </c>
      <c r="Z840" s="2">
        <v>0.7989175342690521</v>
      </c>
      <c r="AA840" s="2">
        <v>0.76732183621938321</v>
      </c>
      <c r="AB840" s="2">
        <v>0.77795569916236562</v>
      </c>
      <c r="AC840" s="9">
        <v>9.5184521657280582E-3</v>
      </c>
      <c r="AD840" s="2"/>
      <c r="AE840" s="2">
        <f t="shared" si="366"/>
        <v>-3.4070227918127735E-2</v>
      </c>
      <c r="AF840" s="2">
        <f t="shared" si="374"/>
        <v>-8.3638867562757638E-2</v>
      </c>
      <c r="AG840" s="2">
        <f t="shared" si="375"/>
        <v>-0.13448724064688522</v>
      </c>
      <c r="AH840" s="2">
        <f t="shared" si="376"/>
        <v>-0.15238971690012565</v>
      </c>
      <c r="AI840" s="2">
        <f t="shared" si="377"/>
        <v>-0.14696380138304097</v>
      </c>
      <c r="AJ840" s="2">
        <f t="shared" si="378"/>
        <v>-0.16795130796036029</v>
      </c>
      <c r="AK840" s="2">
        <f t="shared" si="379"/>
        <v>-0.22449754972015945</v>
      </c>
      <c r="AL840" s="2">
        <f t="shared" si="380"/>
        <v>-0.26484896168737987</v>
      </c>
      <c r="AM840" s="2">
        <f t="shared" si="381"/>
        <v>-0.25108569837568673</v>
      </c>
      <c r="AN840" s="2">
        <f t="shared" si="382"/>
        <v>2.2923907417022762</v>
      </c>
      <c r="AO840" s="2">
        <f t="shared" si="383"/>
        <v>0.38966402491526303</v>
      </c>
      <c r="AP840" s="2">
        <f t="shared" si="384"/>
        <v>0.96545080486980583</v>
      </c>
      <c r="AQ840" s="23">
        <f t="shared" si="367"/>
        <v>3.3414030168144442</v>
      </c>
      <c r="AR840" s="2">
        <f t="shared" si="368"/>
        <v>-0.22876636525848232</v>
      </c>
      <c r="AS840" s="2">
        <f t="shared" si="369"/>
        <v>-0.27346312242809601</v>
      </c>
      <c r="AT840" s="2">
        <f t="shared" si="370"/>
        <v>1.13962122501268</v>
      </c>
      <c r="AU840" s="2">
        <f t="shared" si="371"/>
        <v>7.1525288133111298</v>
      </c>
      <c r="AV840" s="2">
        <f t="shared" si="372"/>
        <v>0.78179282707440145</v>
      </c>
      <c r="AW840" s="27">
        <f t="shared" si="373"/>
        <v>1.2175159244358491E-2</v>
      </c>
      <c r="AX840" s="28">
        <f t="shared" si="385"/>
        <v>1.1285480475659104</v>
      </c>
      <c r="AY840" s="2">
        <v>1E-3</v>
      </c>
      <c r="AZ840" s="2">
        <v>50</v>
      </c>
      <c r="BA840" s="2">
        <f t="shared" si="386"/>
        <v>4.5172206687736987</v>
      </c>
      <c r="BB840" s="2">
        <f t="shared" si="387"/>
        <v>9.1048637266509598</v>
      </c>
      <c r="BC840" s="2">
        <f t="shared" si="388"/>
        <v>0.14165697416730696</v>
      </c>
      <c r="BD840" s="2">
        <f t="shared" si="389"/>
        <v>7.779035525799549E-3</v>
      </c>
      <c r="BE840" s="2">
        <f t="shared" si="390"/>
        <v>8.9605354431565587E-2</v>
      </c>
      <c r="BF840">
        <f t="shared" si="391"/>
        <v>1.958958395661619</v>
      </c>
      <c r="BG840" s="9">
        <f t="shared" si="392"/>
        <v>6.9654671654620642E-7</v>
      </c>
      <c r="BH840" s="9">
        <f t="shared" si="393"/>
        <v>1.2996143819072538E-6</v>
      </c>
      <c r="BI840" s="2"/>
      <c r="BJ840" s="2"/>
      <c r="BK840" s="2"/>
      <c r="BL840" s="2"/>
      <c r="BM840" s="2"/>
      <c r="BN840" s="2"/>
      <c r="BO840" s="2"/>
      <c r="BP840" s="2"/>
      <c r="BQ840" s="2"/>
      <c r="BR840" s="11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V840" s="6"/>
      <c r="EW840" s="6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6"/>
      <c r="FJ840" s="7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18"/>
      <c r="HI840" s="18"/>
      <c r="HJ840" s="18"/>
      <c r="HK840" s="18"/>
      <c r="HL840" s="18"/>
      <c r="HM840" s="18"/>
      <c r="HN840" s="18"/>
      <c r="HO840" s="18"/>
      <c r="HP840" s="18"/>
      <c r="HQ840" s="18"/>
    </row>
    <row r="841" spans="1:225">
      <c r="A841" s="16">
        <v>135.14645238242281</v>
      </c>
      <c r="B841" s="2">
        <v>8.8641460681950418E-2</v>
      </c>
      <c r="C841" s="2">
        <v>5.7136383373505226E-2</v>
      </c>
      <c r="D841" s="2">
        <v>3.7619537872119524E-2</v>
      </c>
      <c r="E841" s="2">
        <v>3.45787114448248E-2</v>
      </c>
      <c r="F841" s="2">
        <v>2.6763765365617018E-2</v>
      </c>
      <c r="G841" s="2">
        <v>2.2007021958912291E-2</v>
      </c>
      <c r="H841" s="2">
        <v>9.1451462480743092E-3</v>
      </c>
      <c r="I841" s="2">
        <v>7.1914346373623921E-3</v>
      </c>
      <c r="J841" s="2">
        <v>5.0147912709034587E-3</v>
      </c>
      <c r="K841" s="2">
        <v>0.8792434909190594</v>
      </c>
      <c r="L841" s="2">
        <v>0.87143339227868533</v>
      </c>
      <c r="M841" s="2">
        <v>0.8598378648985856</v>
      </c>
      <c r="N841" s="2">
        <v>0.82734890945037443</v>
      </c>
      <c r="O841" s="2">
        <v>0.83763938824724238</v>
      </c>
      <c r="P841" s="2">
        <v>0.81258822024461341</v>
      </c>
      <c r="Q841" s="2">
        <v>0.80065969082534261</v>
      </c>
      <c r="R841" s="2">
        <v>0.76666699964483553</v>
      </c>
      <c r="S841" s="2">
        <v>0.77769188159406388</v>
      </c>
      <c r="T841" s="2">
        <v>0.96788495160100985</v>
      </c>
      <c r="U841" s="2">
        <v>0.92856977565219057</v>
      </c>
      <c r="V841" s="2">
        <v>0.89745740277070518</v>
      </c>
      <c r="W841" s="2">
        <v>0.86192762089519925</v>
      </c>
      <c r="X841" s="2">
        <v>0.86440315361285935</v>
      </c>
      <c r="Y841" s="2">
        <v>0.83459524220352566</v>
      </c>
      <c r="Z841" s="2">
        <v>0.80293428594821425</v>
      </c>
      <c r="AA841" s="2">
        <v>0.77385843428219792</v>
      </c>
      <c r="AB841" s="2">
        <v>0.78270667286496731</v>
      </c>
      <c r="AC841" s="9">
        <v>9.5271374394336385E-3</v>
      </c>
      <c r="AD841" s="2"/>
      <c r="AE841" s="2">
        <f t="shared" si="366"/>
        <v>-3.2642050420826615E-2</v>
      </c>
      <c r="AF841" s="2">
        <f t="shared" si="374"/>
        <v>-7.4109752222177902E-2</v>
      </c>
      <c r="AG841" s="2">
        <f t="shared" si="375"/>
        <v>-0.10818962183998573</v>
      </c>
      <c r="AH841" s="2">
        <f t="shared" si="376"/>
        <v>-0.14858397832271325</v>
      </c>
      <c r="AI841" s="2">
        <f t="shared" si="377"/>
        <v>-0.1457160060302175</v>
      </c>
      <c r="AJ841" s="2">
        <f t="shared" si="378"/>
        <v>-0.18080841153165314</v>
      </c>
      <c r="AK841" s="2">
        <f t="shared" si="379"/>
        <v>-0.21948240406502612</v>
      </c>
      <c r="AL841" s="2">
        <f t="shared" si="380"/>
        <v>-0.25636632356510763</v>
      </c>
      <c r="AM841" s="2">
        <f t="shared" si="381"/>
        <v>-0.24499727276375177</v>
      </c>
      <c r="AN841" s="2">
        <f t="shared" si="382"/>
        <v>2.3284659566263759</v>
      </c>
      <c r="AO841" s="2">
        <f t="shared" si="383"/>
        <v>0.39452593987079743</v>
      </c>
      <c r="AP841" s="2">
        <f t="shared" si="384"/>
        <v>0.96933510420234903</v>
      </c>
      <c r="AQ841" s="23">
        <f t="shared" si="367"/>
        <v>3.3476524410230022</v>
      </c>
      <c r="AR841" s="2">
        <f t="shared" si="368"/>
        <v>-0.22231927758947637</v>
      </c>
      <c r="AS841" s="2">
        <f t="shared" si="369"/>
        <v>-0.26570273141374928</v>
      </c>
      <c r="AT841" s="2">
        <f t="shared" si="370"/>
        <v>1.1061362819875968</v>
      </c>
      <c r="AU841" s="2">
        <f t="shared" si="371"/>
        <v>6.9420948504337368</v>
      </c>
      <c r="AV841" s="2">
        <f t="shared" si="372"/>
        <v>0.78725176072865399</v>
      </c>
      <c r="AW841" s="27">
        <f t="shared" si="373"/>
        <v>1.2101767077174445E-2</v>
      </c>
      <c r="AX841" s="28">
        <f t="shared" si="385"/>
        <v>1.1277870424758389</v>
      </c>
      <c r="AY841" s="2">
        <v>1E-3</v>
      </c>
      <c r="AZ841" s="2">
        <v>50</v>
      </c>
      <c r="BA841" s="2">
        <f t="shared" si="386"/>
        <v>4.4551538370430359</v>
      </c>
      <c r="BB841" s="2">
        <f t="shared" si="387"/>
        <v>8.9266022170974395</v>
      </c>
      <c r="BC841" s="2">
        <f t="shared" si="388"/>
        <v>0.13971060045129721</v>
      </c>
      <c r="BD841" s="2">
        <f t="shared" si="389"/>
        <v>7.8253598209716401E-3</v>
      </c>
      <c r="BE841" s="2">
        <f t="shared" si="390"/>
        <v>8.8437271185194177E-2</v>
      </c>
      <c r="BF841">
        <f t="shared" si="391"/>
        <v>1.8884268849568167</v>
      </c>
      <c r="BG841" s="9">
        <f t="shared" si="392"/>
        <v>7.3909010690621349E-7</v>
      </c>
      <c r="BH841" s="9">
        <f t="shared" si="393"/>
        <v>1.3126446586487516E-6</v>
      </c>
      <c r="BI841" s="2"/>
      <c r="BJ841" s="2"/>
      <c r="BK841" s="2"/>
      <c r="BL841" s="2"/>
      <c r="BM841" s="2"/>
      <c r="BN841" s="2"/>
      <c r="BO841" s="2"/>
      <c r="BP841" s="2"/>
      <c r="BQ841" s="2"/>
      <c r="BR841" s="11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V841" s="6"/>
      <c r="EW841" s="6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6"/>
      <c r="FJ841" s="7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18"/>
      <c r="HI841" s="18"/>
      <c r="HJ841" s="18"/>
      <c r="HK841" s="18"/>
      <c r="HL841" s="18"/>
      <c r="HM841" s="18"/>
      <c r="HN841" s="18"/>
      <c r="HO841" s="18"/>
      <c r="HP841" s="18"/>
      <c r="HQ841" s="18"/>
    </row>
    <row r="842" spans="1:225">
      <c r="A842" s="16">
        <v>135.33158910407209</v>
      </c>
      <c r="B842" s="2">
        <v>8.8201562739490341E-2</v>
      </c>
      <c r="C842" s="2">
        <v>5.8743449798086531E-2</v>
      </c>
      <c r="D842" s="2">
        <v>3.9090089842735098E-2</v>
      </c>
      <c r="E842" s="2">
        <v>3.3648680668383113E-2</v>
      </c>
      <c r="F842" s="2">
        <v>2.8770277119214718E-2</v>
      </c>
      <c r="G842" s="2">
        <v>2.4810535697151713E-2</v>
      </c>
      <c r="H842" s="2">
        <v>1.0938283465766887E-2</v>
      </c>
      <c r="I842" s="2">
        <v>8.7418483253537908E-3</v>
      </c>
      <c r="J842" s="2">
        <v>6.2457472681171676E-3</v>
      </c>
      <c r="K842" s="2">
        <v>0.89266572686384549</v>
      </c>
      <c r="L842" s="2">
        <v>0.87278143998434243</v>
      </c>
      <c r="M842" s="2">
        <v>0.86673261782948852</v>
      </c>
      <c r="N842" s="2">
        <v>0.84979335739395234</v>
      </c>
      <c r="O842" s="2">
        <v>0.84248711199647441</v>
      </c>
      <c r="P842" s="2">
        <v>0.81837332044648181</v>
      </c>
      <c r="Q842" s="2">
        <v>0.81435775343897288</v>
      </c>
      <c r="R842" s="2">
        <v>0.78043404794997562</v>
      </c>
      <c r="S842" s="2">
        <v>0.79162455560224931</v>
      </c>
      <c r="T842" s="2">
        <v>0.9808672896033358</v>
      </c>
      <c r="U842" s="2">
        <v>0.93152488978242898</v>
      </c>
      <c r="V842" s="2">
        <v>0.90582270767222361</v>
      </c>
      <c r="W842" s="2">
        <v>0.88344203806233546</v>
      </c>
      <c r="X842" s="2">
        <v>0.87125738911568917</v>
      </c>
      <c r="Y842" s="2">
        <v>0.84318385614363356</v>
      </c>
      <c r="Z842" s="2">
        <v>0.81735774695094443</v>
      </c>
      <c r="AA842" s="2">
        <v>0.78917589627532936</v>
      </c>
      <c r="AB842" s="2">
        <v>0.79787030287036653</v>
      </c>
      <c r="AC842" s="9">
        <v>9.5358227651841689E-3</v>
      </c>
      <c r="AD842" s="2"/>
      <c r="AE842" s="2">
        <f t="shared" si="366"/>
        <v>-1.9318109298581878E-2</v>
      </c>
      <c r="AF842" s="2">
        <f t="shared" si="374"/>
        <v>-7.0932369187508351E-2</v>
      </c>
      <c r="AG842" s="2">
        <f t="shared" si="375"/>
        <v>-9.891167898433699E-2</v>
      </c>
      <c r="AH842" s="2">
        <f t="shared" si="376"/>
        <v>-0.12392959428411947</v>
      </c>
      <c r="AI842" s="2">
        <f t="shared" si="377"/>
        <v>-0.1378178358923611</v>
      </c>
      <c r="AJ842" s="2">
        <f t="shared" si="378"/>
        <v>-0.17057024731803855</v>
      </c>
      <c r="AK842" s="2">
        <f t="shared" si="379"/>
        <v>-0.2016784011981379</v>
      </c>
      <c r="AL842" s="2">
        <f t="shared" si="380"/>
        <v>-0.2367660472725589</v>
      </c>
      <c r="AM842" s="2">
        <f t="shared" si="381"/>
        <v>-0.22580922247276153</v>
      </c>
      <c r="AN842" s="2">
        <f t="shared" si="382"/>
        <v>2.2200873939962591</v>
      </c>
      <c r="AO842" s="2">
        <f t="shared" si="383"/>
        <v>0.37511334844684929</v>
      </c>
      <c r="AP842" s="2">
        <f t="shared" si="384"/>
        <v>0.96511617765450886</v>
      </c>
      <c r="AQ842" s="23">
        <f t="shared" si="367"/>
        <v>3.3224495644964889</v>
      </c>
      <c r="AR842" s="2">
        <f t="shared" si="368"/>
        <v>-0.2053555089923913</v>
      </c>
      <c r="AS842" s="2">
        <f t="shared" si="369"/>
        <v>-0.24790504234074001</v>
      </c>
      <c r="AT842" s="2">
        <f t="shared" si="370"/>
        <v>1.0848740353613029</v>
      </c>
      <c r="AU842" s="2">
        <f t="shared" si="371"/>
        <v>6.8213436352593719</v>
      </c>
      <c r="AV842" s="2">
        <f t="shared" si="372"/>
        <v>0.80098040683533134</v>
      </c>
      <c r="AW842" s="27">
        <f t="shared" si="373"/>
        <v>1.1905188546196961E-2</v>
      </c>
      <c r="AX842" s="28">
        <f t="shared" si="385"/>
        <v>1.1277311152364589</v>
      </c>
      <c r="AY842" s="2">
        <v>1E-3</v>
      </c>
      <c r="AZ842" s="2">
        <v>50</v>
      </c>
      <c r="BA842" s="2">
        <f t="shared" si="386"/>
        <v>4.7100041082007218</v>
      </c>
      <c r="BB842" s="2">
        <f t="shared" si="387"/>
        <v>9.4331045664285949</v>
      </c>
      <c r="BC842" s="2">
        <f t="shared" si="388"/>
        <v>0.14770253197845815</v>
      </c>
      <c r="BD842" s="2">
        <f t="shared" si="389"/>
        <v>7.8287860252515117E-3</v>
      </c>
      <c r="BE842" s="2">
        <f t="shared" si="390"/>
        <v>9.3222717665518928E-2</v>
      </c>
      <c r="BF842">
        <f t="shared" si="391"/>
        <v>2.0868883090406274</v>
      </c>
      <c r="BG842" s="9">
        <f t="shared" si="392"/>
        <v>8.3568846726487269E-7</v>
      </c>
      <c r="BH842" s="9">
        <f t="shared" si="393"/>
        <v>1.2686829506560895E-6</v>
      </c>
      <c r="BI842" s="2"/>
      <c r="BJ842" s="2"/>
      <c r="BK842" s="2"/>
      <c r="BL842" s="2"/>
      <c r="BM842" s="2"/>
      <c r="BN842" s="2"/>
      <c r="BO842" s="2"/>
      <c r="BP842" s="2"/>
      <c r="BQ842" s="2"/>
      <c r="BR842" s="11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V842" s="6"/>
      <c r="EW842" s="6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6"/>
      <c r="FJ842" s="7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18"/>
      <c r="HI842" s="18"/>
      <c r="HJ842" s="18"/>
      <c r="HK842" s="18"/>
      <c r="HL842" s="18"/>
      <c r="HM842" s="18"/>
      <c r="HN842" s="18"/>
      <c r="HO842" s="18"/>
      <c r="HP842" s="18"/>
      <c r="HQ842" s="18"/>
    </row>
    <row r="843" spans="1:225">
      <c r="A843" s="16">
        <v>135.50944990269502</v>
      </c>
      <c r="B843" s="2">
        <v>9.3835548681814859E-2</v>
      </c>
      <c r="C843" s="2">
        <v>6.1727918608081064E-2</v>
      </c>
      <c r="D843" s="2">
        <v>4.3614360353921904E-2</v>
      </c>
      <c r="E843" s="2">
        <v>3.6038624187373455E-2</v>
      </c>
      <c r="F843" s="2">
        <v>2.9676168074944546E-2</v>
      </c>
      <c r="G843" s="2">
        <v>2.4676927168075645E-2</v>
      </c>
      <c r="H843" s="2">
        <v>1.0536673984770362E-2</v>
      </c>
      <c r="I843" s="2">
        <v>8.3474392982490087E-3</v>
      </c>
      <c r="J843" s="2">
        <v>5.8861030320812649E-3</v>
      </c>
      <c r="K843" s="2">
        <v>0.8854355277708279</v>
      </c>
      <c r="L843" s="2">
        <v>0.86861239067700513</v>
      </c>
      <c r="M843" s="2">
        <v>0.85046153524847456</v>
      </c>
      <c r="N843" s="2">
        <v>0.84656421489321043</v>
      </c>
      <c r="O843" s="2">
        <v>0.84206119031374416</v>
      </c>
      <c r="P843" s="2">
        <v>0.83126792400189142</v>
      </c>
      <c r="Q843" s="2">
        <v>0.80933683625658659</v>
      </c>
      <c r="R843" s="2">
        <v>0.78218540372838374</v>
      </c>
      <c r="S843" s="2">
        <v>0.79369706118575978</v>
      </c>
      <c r="T843" s="2">
        <v>0.97927107645264277</v>
      </c>
      <c r="U843" s="2">
        <v>0.93034030928508615</v>
      </c>
      <c r="V843" s="2">
        <v>0.89407589560239642</v>
      </c>
      <c r="W843" s="2">
        <v>0.8826028390805839</v>
      </c>
      <c r="X843" s="2">
        <v>0.87173735838868871</v>
      </c>
      <c r="Y843" s="2">
        <v>0.8559448511699671</v>
      </c>
      <c r="Z843" s="2">
        <v>0.8152911552800699</v>
      </c>
      <c r="AA843" s="2">
        <v>0.79053284302663274</v>
      </c>
      <c r="AB843" s="2">
        <v>0.79958316421784104</v>
      </c>
      <c r="AC843" s="9">
        <v>9.5024366255344744E-3</v>
      </c>
      <c r="AD843" s="2"/>
      <c r="AE843" s="2">
        <f t="shared" si="366"/>
        <v>-2.0946783611758078E-2</v>
      </c>
      <c r="AF843" s="2">
        <f t="shared" si="374"/>
        <v>-7.2204835806222389E-2</v>
      </c>
      <c r="AG843" s="2">
        <f t="shared" si="375"/>
        <v>-0.11196461300211</v>
      </c>
      <c r="AH843" s="2">
        <f t="shared" si="376"/>
        <v>-0.12487996542788482</v>
      </c>
      <c r="AI843" s="2">
        <f t="shared" si="377"/>
        <v>-0.13726709494971787</v>
      </c>
      <c r="AJ843" s="2">
        <f t="shared" si="378"/>
        <v>-0.15554933111916139</v>
      </c>
      <c r="AK843" s="2">
        <f t="shared" si="379"/>
        <v>-0.20420998379592381</v>
      </c>
      <c r="AL843" s="2">
        <f t="shared" si="380"/>
        <v>-0.23504807603990388</v>
      </c>
      <c r="AM843" s="2">
        <f t="shared" si="381"/>
        <v>-0.22366473183288343</v>
      </c>
      <c r="AN843" s="2">
        <f t="shared" si="382"/>
        <v>2.155548124125787</v>
      </c>
      <c r="AO843" s="2">
        <f t="shared" si="383"/>
        <v>0.36486789419434468</v>
      </c>
      <c r="AP843" s="2">
        <f t="shared" si="384"/>
        <v>0.971404079302844</v>
      </c>
      <c r="AQ843" s="23">
        <f t="shared" si="367"/>
        <v>3.3088651477458244</v>
      </c>
      <c r="AR843" s="2">
        <f t="shared" si="368"/>
        <v>-0.21154008732134466</v>
      </c>
      <c r="AS843" s="2">
        <f t="shared" si="369"/>
        <v>-0.24566347737128977</v>
      </c>
      <c r="AT843" s="2">
        <f t="shared" si="370"/>
        <v>0.87003492049175091</v>
      </c>
      <c r="AU843" s="2">
        <f t="shared" si="371"/>
        <v>5.4236520474526486</v>
      </c>
      <c r="AV843" s="2">
        <f t="shared" si="372"/>
        <v>0.79865731209224178</v>
      </c>
      <c r="AW843" s="27">
        <f t="shared" si="373"/>
        <v>1.1898014932888988E-2</v>
      </c>
      <c r="AX843" s="28">
        <f t="shared" si="385"/>
        <v>1.1282938664949187</v>
      </c>
      <c r="AY843" s="2">
        <v>1E-3</v>
      </c>
      <c r="AZ843" s="2">
        <v>50</v>
      </c>
      <c r="BA843" s="2">
        <f t="shared" si="386"/>
        <v>4.8524066291415116</v>
      </c>
      <c r="BB843" s="2">
        <f t="shared" si="387"/>
        <v>9.7611219810115557</v>
      </c>
      <c r="BC843" s="2">
        <f t="shared" si="388"/>
        <v>0.15216817838128155</v>
      </c>
      <c r="BD843" s="2">
        <f t="shared" si="389"/>
        <v>7.7944470464818639E-3</v>
      </c>
      <c r="BE843" s="2">
        <f t="shared" si="390"/>
        <v>9.5884305480442578E-2</v>
      </c>
      <c r="BF843">
        <f t="shared" si="391"/>
        <v>2.2014295717230388</v>
      </c>
      <c r="BG843" s="9">
        <f t="shared" si="392"/>
        <v>8.3254838128252565E-7</v>
      </c>
      <c r="BH843" s="9">
        <f t="shared" si="393"/>
        <v>1.2577864624412735E-6</v>
      </c>
      <c r="BI843" s="2"/>
      <c r="BJ843" s="2"/>
      <c r="BK843" s="2"/>
      <c r="BL843" s="2"/>
      <c r="BM843" s="2"/>
      <c r="BN843" s="2"/>
      <c r="BO843" s="2"/>
      <c r="BP843" s="2"/>
      <c r="BQ843" s="2"/>
      <c r="BR843" s="11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V843" s="6"/>
      <c r="EW843" s="6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6"/>
      <c r="FJ843" s="7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</row>
    <row r="844" spans="1:225">
      <c r="A844" s="16">
        <v>135.70428789703647</v>
      </c>
      <c r="B844" s="2">
        <v>9.3278656434783599E-2</v>
      </c>
      <c r="C844" s="2">
        <v>6.10575796915373E-2</v>
      </c>
      <c r="D844" s="2">
        <v>4.1446250355182991E-2</v>
      </c>
      <c r="E844" s="2">
        <v>3.7116348606330389E-2</v>
      </c>
      <c r="F844" s="2">
        <v>3.0718806745939912E-2</v>
      </c>
      <c r="G844" s="2">
        <v>2.441512052060657E-2</v>
      </c>
      <c r="H844" s="2">
        <v>1.0588262071076762E-2</v>
      </c>
      <c r="I844" s="2">
        <v>8.4240840842583174E-3</v>
      </c>
      <c r="J844" s="2">
        <v>5.9781899433537919E-3</v>
      </c>
      <c r="K844" s="2">
        <v>0.87068938357528591</v>
      </c>
      <c r="L844" s="2">
        <v>0.85862669230413902</v>
      </c>
      <c r="M844" s="2">
        <v>0.85040927115481724</v>
      </c>
      <c r="N844" s="2">
        <v>0.82845994366889575</v>
      </c>
      <c r="O844" s="2">
        <v>0.83419892951146013</v>
      </c>
      <c r="P844" s="2">
        <v>0.82449196587662865</v>
      </c>
      <c r="Q844" s="2">
        <v>0.7997311759751351</v>
      </c>
      <c r="R844" s="2">
        <v>0.77714854502917907</v>
      </c>
      <c r="S844" s="2">
        <v>0.7854577808971166</v>
      </c>
      <c r="T844" s="2">
        <v>0.96396804001006953</v>
      </c>
      <c r="U844" s="2">
        <v>0.91968427199567626</v>
      </c>
      <c r="V844" s="2">
        <v>0.89185552151000025</v>
      </c>
      <c r="W844" s="2">
        <v>0.86557629227522614</v>
      </c>
      <c r="X844" s="2">
        <v>0.86491773625740009</v>
      </c>
      <c r="Y844" s="2">
        <v>0.84890708639723522</v>
      </c>
      <c r="Z844" s="2">
        <v>0.80523255155831053</v>
      </c>
      <c r="AA844" s="2">
        <v>0.78557262911343739</v>
      </c>
      <c r="AB844" s="2">
        <v>0.79143597084047035</v>
      </c>
      <c r="AC844" s="9">
        <v>9.455617382897458E-3</v>
      </c>
      <c r="AD844" s="2"/>
      <c r="AE844" s="2">
        <f t="shared" si="366"/>
        <v>-3.6697138437706799E-2</v>
      </c>
      <c r="AF844" s="2">
        <f t="shared" si="374"/>
        <v>-8.3724850453075664E-2</v>
      </c>
      <c r="AG844" s="2">
        <f t="shared" si="375"/>
        <v>-0.11445113092225671</v>
      </c>
      <c r="AH844" s="2">
        <f t="shared" si="376"/>
        <v>-0.14435976004130927</v>
      </c>
      <c r="AI844" s="2">
        <f t="shared" si="377"/>
        <v>-0.14512087916539707</v>
      </c>
      <c r="AJ844" s="2">
        <f t="shared" si="378"/>
        <v>-0.16380553753217456</v>
      </c>
      <c r="AK844" s="2">
        <f t="shared" si="379"/>
        <v>-0.21662415935913273</v>
      </c>
      <c r="AL844" s="2">
        <f t="shared" si="380"/>
        <v>-0.24134236329038483</v>
      </c>
      <c r="AM844" s="2">
        <f t="shared" si="381"/>
        <v>-0.23390629890240916</v>
      </c>
      <c r="AN844" s="2">
        <f t="shared" si="382"/>
        <v>2.1017302289824809</v>
      </c>
      <c r="AO844" s="2">
        <f t="shared" si="383"/>
        <v>0.35798767375884022</v>
      </c>
      <c r="AP844" s="2">
        <f t="shared" si="384"/>
        <v>0.97534772177481388</v>
      </c>
      <c r="AQ844" s="23">
        <f t="shared" si="367"/>
        <v>3.2996246779339078</v>
      </c>
      <c r="AR844" s="2">
        <f t="shared" si="368"/>
        <v>-0.22347963781603269</v>
      </c>
      <c r="AS844" s="2">
        <f t="shared" si="369"/>
        <v>-0.25212376924287544</v>
      </c>
      <c r="AT844" s="2">
        <f t="shared" si="370"/>
        <v>0.73033173351275771</v>
      </c>
      <c r="AU844" s="2">
        <f t="shared" si="371"/>
        <v>4.5068588158874112</v>
      </c>
      <c r="AV844" s="2">
        <f t="shared" si="372"/>
        <v>0.79086344881040049</v>
      </c>
      <c r="AW844" s="27">
        <f t="shared" si="373"/>
        <v>1.1956068265792775E-2</v>
      </c>
      <c r="AX844" s="28">
        <f t="shared" si="385"/>
        <v>1.1290594846556019</v>
      </c>
      <c r="AY844" s="2">
        <v>1E-3</v>
      </c>
      <c r="AZ844" s="2">
        <v>50</v>
      </c>
      <c r="BA844" s="2">
        <f t="shared" si="386"/>
        <v>4.9513009212927415</v>
      </c>
      <c r="BB844" s="2">
        <f t="shared" si="387"/>
        <v>10.019496713235238</v>
      </c>
      <c r="BC844" s="2">
        <f t="shared" si="388"/>
        <v>0.15526943625991513</v>
      </c>
      <c r="BD844" s="2">
        <f t="shared" si="389"/>
        <v>7.7482099901635144E-3</v>
      </c>
      <c r="BE844" s="2">
        <f t="shared" si="390"/>
        <v>9.7727500812675672E-2</v>
      </c>
      <c r="BF844">
        <f t="shared" si="391"/>
        <v>2.2752732177441328</v>
      </c>
      <c r="BG844" s="9">
        <f t="shared" si="392"/>
        <v>8.2465091007745696E-7</v>
      </c>
      <c r="BH844" s="9">
        <f t="shared" si="393"/>
        <v>1.2315574253357616E-6</v>
      </c>
      <c r="BI844" s="2"/>
      <c r="BJ844" s="2"/>
      <c r="BK844" s="2"/>
      <c r="BL844" s="2"/>
      <c r="BM844" s="2"/>
      <c r="BN844" s="2"/>
      <c r="BO844" s="2"/>
      <c r="BP844" s="2"/>
      <c r="BQ844" s="2"/>
      <c r="BR844" s="11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V844" s="6"/>
      <c r="EW844" s="6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6"/>
      <c r="FJ844" s="7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18"/>
      <c r="HI844" s="18"/>
      <c r="HJ844" s="18"/>
      <c r="HK844" s="18"/>
      <c r="HL844" s="18"/>
      <c r="HM844" s="18"/>
      <c r="HN844" s="18"/>
      <c r="HO844" s="18"/>
      <c r="HP844" s="18"/>
      <c r="HQ844" s="18"/>
    </row>
    <row r="845" spans="1:225">
      <c r="A845" s="16">
        <v>135.89913051897818</v>
      </c>
      <c r="B845" s="2">
        <v>9.2244750112266502E-2</v>
      </c>
      <c r="C845" s="2">
        <v>5.9470734377718854E-2</v>
      </c>
      <c r="D845" s="2">
        <v>3.8734723848023705E-2</v>
      </c>
      <c r="E845" s="2">
        <v>3.5302444585190551E-2</v>
      </c>
      <c r="F845" s="2">
        <v>2.8973544629428444E-2</v>
      </c>
      <c r="G845" s="2">
        <v>2.1945375242801775E-2</v>
      </c>
      <c r="H845" s="2">
        <v>9.0330829444784308E-3</v>
      </c>
      <c r="I845" s="2">
        <v>7.0848199131555234E-3</v>
      </c>
      <c r="J845" s="2">
        <v>4.9211663045074325E-3</v>
      </c>
      <c r="K845" s="2">
        <v>0.86490400634653397</v>
      </c>
      <c r="L845" s="2">
        <v>0.856604537085355</v>
      </c>
      <c r="M845" s="2">
        <v>0.85102487212784417</v>
      </c>
      <c r="N845" s="2">
        <v>0.8281728870095999</v>
      </c>
      <c r="O845" s="2">
        <v>0.83518705013623573</v>
      </c>
      <c r="P845" s="2">
        <v>0.81906836301589758</v>
      </c>
      <c r="Q845" s="2">
        <v>0.80780250144251053</v>
      </c>
      <c r="R845" s="2">
        <v>0.77467036785063725</v>
      </c>
      <c r="S845" s="2">
        <v>0.77485214606286579</v>
      </c>
      <c r="T845" s="2">
        <v>0.95714875645880049</v>
      </c>
      <c r="U845" s="2">
        <v>0.91607527146307388</v>
      </c>
      <c r="V845" s="2">
        <v>0.88975959597586785</v>
      </c>
      <c r="W845" s="2">
        <v>0.86347533159479051</v>
      </c>
      <c r="X845" s="2">
        <v>0.8641605947656642</v>
      </c>
      <c r="Y845" s="2">
        <v>0.84101373825869941</v>
      </c>
      <c r="Z845" s="2">
        <v>0.80956991854650084</v>
      </c>
      <c r="AA845" s="2">
        <v>0.78175518776379282</v>
      </c>
      <c r="AB845" s="2">
        <v>0.77977331236737324</v>
      </c>
      <c r="AC845" s="9">
        <v>9.408798133831716E-3</v>
      </c>
      <c r="AD845" s="2"/>
      <c r="AE845" s="2">
        <f t="shared" si="366"/>
        <v>-4.3796459212968576E-2</v>
      </c>
      <c r="AF845" s="2">
        <f t="shared" si="374"/>
        <v>-8.7656743597786871E-2</v>
      </c>
      <c r="AG845" s="2">
        <f t="shared" si="375"/>
        <v>-0.11680396962513447</v>
      </c>
      <c r="AH845" s="2">
        <f t="shared" si="376"/>
        <v>-0.14678994973075848</v>
      </c>
      <c r="AI845" s="2">
        <f t="shared" si="377"/>
        <v>-0.1459966538790628</v>
      </c>
      <c r="AJ845" s="2">
        <f t="shared" si="378"/>
        <v>-0.17314728351990347</v>
      </c>
      <c r="AK845" s="2">
        <f t="shared" si="379"/>
        <v>-0.21125213708476281</v>
      </c>
      <c r="AL845" s="2">
        <f t="shared" si="380"/>
        <v>-0.24621364657564829</v>
      </c>
      <c r="AM845" s="2">
        <f t="shared" si="381"/>
        <v>-0.24875202670821281</v>
      </c>
      <c r="AN845" s="2">
        <f t="shared" si="382"/>
        <v>2.1207822625101982</v>
      </c>
      <c r="AO845" s="2">
        <f t="shared" si="383"/>
        <v>0.36172434093364836</v>
      </c>
      <c r="AP845" s="2">
        <f t="shared" si="384"/>
        <v>0.98107494164166542</v>
      </c>
      <c r="AQ845" s="23">
        <f t="shared" si="367"/>
        <v>3.3046552843915844</v>
      </c>
      <c r="AR845" s="2">
        <f t="shared" si="368"/>
        <v>-0.21343767924643989</v>
      </c>
      <c r="AS845" s="2">
        <f t="shared" si="369"/>
        <v>-0.25531767191364857</v>
      </c>
      <c r="AT845" s="2">
        <f t="shared" si="370"/>
        <v>1.0678029362580472</v>
      </c>
      <c r="AU845" s="2">
        <f t="shared" si="371"/>
        <v>6.7026924279093842</v>
      </c>
      <c r="AV845" s="2">
        <f t="shared" si="372"/>
        <v>0.79473994518407187</v>
      </c>
      <c r="AW845" s="27">
        <f t="shared" si="373"/>
        <v>1.1838838843884359E-2</v>
      </c>
      <c r="AX845" s="28">
        <f t="shared" si="385"/>
        <v>1.1281049540172026</v>
      </c>
      <c r="AY845" s="2">
        <v>1E-3</v>
      </c>
      <c r="AZ845" s="2">
        <v>50</v>
      </c>
      <c r="BA845" s="2">
        <f t="shared" si="386"/>
        <v>4.8972578188167999</v>
      </c>
      <c r="BB845" s="2">
        <f t="shared" si="387"/>
        <v>9.8368387396979013</v>
      </c>
      <c r="BC845" s="2">
        <f t="shared" si="388"/>
        <v>0.1535746812473304</v>
      </c>
      <c r="BD845" s="2">
        <f t="shared" si="389"/>
        <v>7.8059408138050181E-3</v>
      </c>
      <c r="BE845" s="2">
        <f t="shared" si="390"/>
        <v>9.6720770698617287E-2</v>
      </c>
      <c r="BF845">
        <f t="shared" si="391"/>
        <v>2.2247582283069773</v>
      </c>
      <c r="BG845" s="9">
        <f t="shared" si="392"/>
        <v>7.4077270558264236E-7</v>
      </c>
      <c r="BH845" s="9">
        <f t="shared" si="393"/>
        <v>1.2341898707660258E-6</v>
      </c>
      <c r="BI845" s="2"/>
      <c r="BJ845" s="2"/>
      <c r="BK845" s="2"/>
      <c r="BL845" s="2"/>
      <c r="BM845" s="2"/>
      <c r="BN845" s="2"/>
      <c r="BO845" s="2"/>
      <c r="BP845" s="2"/>
      <c r="BQ845" s="2"/>
      <c r="BR845" s="11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V845" s="6"/>
      <c r="EW845" s="6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6"/>
      <c r="FJ845" s="7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</row>
    <row r="846" spans="1:225">
      <c r="A846" s="16">
        <v>136.0842626769597</v>
      </c>
      <c r="B846" s="2">
        <v>9.4882152539651973E-2</v>
      </c>
      <c r="C846" s="2">
        <v>6.2448923615749663E-2</v>
      </c>
      <c r="D846" s="2">
        <v>4.2275804269033809E-2</v>
      </c>
      <c r="E846" s="2">
        <v>3.7602472491764849E-2</v>
      </c>
      <c r="F846" s="2">
        <v>3.3371623236173723E-2</v>
      </c>
      <c r="G846" s="2">
        <v>2.6246798949840132E-2</v>
      </c>
      <c r="H846" s="2">
        <v>1.1828675761453944E-2</v>
      </c>
      <c r="I846" s="2">
        <v>9.5104926735323433E-3</v>
      </c>
      <c r="J846" s="2">
        <v>6.8565136863729462E-3</v>
      </c>
      <c r="K846" s="2">
        <v>0.85957806725422736</v>
      </c>
      <c r="L846" s="2">
        <v>0.85559572162028319</v>
      </c>
      <c r="M846" s="2">
        <v>0.84688786190712562</v>
      </c>
      <c r="N846" s="2">
        <v>0.82467499344452222</v>
      </c>
      <c r="O846" s="2">
        <v>0.82441336361719864</v>
      </c>
      <c r="P846" s="2">
        <v>0.80350840673920865</v>
      </c>
      <c r="Q846" s="2">
        <v>0.7939330213032032</v>
      </c>
      <c r="R846" s="2">
        <v>0.76533654272139984</v>
      </c>
      <c r="S846" s="2">
        <v>0.77655252598276481</v>
      </c>
      <c r="T846" s="2">
        <v>0.95446021979387929</v>
      </c>
      <c r="U846" s="2">
        <v>0.91804464523603291</v>
      </c>
      <c r="V846" s="2">
        <v>0.88916366617615938</v>
      </c>
      <c r="W846" s="2">
        <v>0.86227746593628707</v>
      </c>
      <c r="X846" s="2">
        <v>0.85778498685337234</v>
      </c>
      <c r="Y846" s="2">
        <v>0.82975520568904881</v>
      </c>
      <c r="Z846" s="2">
        <v>0.79963182541080857</v>
      </c>
      <c r="AA846" s="2">
        <v>0.77484703539493216</v>
      </c>
      <c r="AB846" s="2">
        <v>0.78340903966913777</v>
      </c>
      <c r="AC846" s="9">
        <v>9.4014050610749158E-3</v>
      </c>
      <c r="AD846" s="2"/>
      <c r="AE846" s="2">
        <f t="shared" si="366"/>
        <v>-4.6609313171068478E-2</v>
      </c>
      <c r="AF846" s="2">
        <f t="shared" si="374"/>
        <v>-8.5509256389480176E-2</v>
      </c>
      <c r="AG846" s="2">
        <f t="shared" si="375"/>
        <v>-0.11747395897732223</v>
      </c>
      <c r="AH846" s="2">
        <f t="shared" si="376"/>
        <v>-0.1481781738757125</v>
      </c>
      <c r="AI846" s="2">
        <f t="shared" si="377"/>
        <v>-0.15340180897211125</v>
      </c>
      <c r="AJ846" s="2">
        <f t="shared" si="378"/>
        <v>-0.18662455459751659</v>
      </c>
      <c r="AK846" s="2">
        <f t="shared" si="379"/>
        <v>-0.22360387548361441</v>
      </c>
      <c r="AL846" s="2">
        <f t="shared" si="380"/>
        <v>-0.2550896427934975</v>
      </c>
      <c r="AM846" s="2">
        <f t="shared" si="381"/>
        <v>-0.24410031879586985</v>
      </c>
      <c r="AN846" s="2">
        <f t="shared" si="382"/>
        <v>2.169217798128241</v>
      </c>
      <c r="AO846" s="2">
        <f t="shared" si="383"/>
        <v>0.3701221493245675</v>
      </c>
      <c r="AP846" s="2">
        <f t="shared" si="384"/>
        <v>0.97282961782492716</v>
      </c>
      <c r="AQ846" s="23">
        <f t="shared" si="367"/>
        <v>3.3158573799190272</v>
      </c>
      <c r="AR846" s="2">
        <f t="shared" si="368"/>
        <v>-0.23075617733447809</v>
      </c>
      <c r="AS846" s="2">
        <f t="shared" si="369"/>
        <v>-0.26743961676827577</v>
      </c>
      <c r="AT846" s="2">
        <f t="shared" si="370"/>
        <v>0.93530781274762198</v>
      </c>
      <c r="AU846" s="2">
        <f t="shared" si="371"/>
        <v>5.827206676626667</v>
      </c>
      <c r="AV846" s="2">
        <f t="shared" si="372"/>
        <v>0.78267639011043955</v>
      </c>
      <c r="AW846" s="27">
        <f t="shared" si="373"/>
        <v>1.2011867458718578E-2</v>
      </c>
      <c r="AX846" s="28">
        <f t="shared" si="385"/>
        <v>1.1287002232244321</v>
      </c>
      <c r="AY846" s="2">
        <v>1E-3</v>
      </c>
      <c r="AZ846" s="2">
        <v>50</v>
      </c>
      <c r="BA846" s="2">
        <f t="shared" si="386"/>
        <v>4.7786660123434803</v>
      </c>
      <c r="BB846" s="2">
        <f t="shared" si="387"/>
        <v>9.6432324807658425</v>
      </c>
      <c r="BC846" s="2">
        <f t="shared" si="388"/>
        <v>0.14985572268899064</v>
      </c>
      <c r="BD846" s="2">
        <f t="shared" si="389"/>
        <v>7.7698379334952957E-3</v>
      </c>
      <c r="BE846" s="2">
        <f t="shared" si="390"/>
        <v>9.4507153936698174E-2</v>
      </c>
      <c r="BF846">
        <f t="shared" si="391"/>
        <v>2.1625768162346453</v>
      </c>
      <c r="BG846" s="9">
        <f t="shared" si="392"/>
        <v>8.8476325759370053E-7</v>
      </c>
      <c r="BH846" s="9">
        <f t="shared" si="393"/>
        <v>1.2223451733520927E-6</v>
      </c>
      <c r="BI846" s="2"/>
      <c r="BJ846" s="2"/>
      <c r="BK846" s="2"/>
      <c r="BL846" s="2"/>
      <c r="BM846" s="2"/>
      <c r="BN846" s="2"/>
      <c r="BO846" s="2"/>
      <c r="BP846" s="2"/>
      <c r="BQ846" s="2"/>
      <c r="BR846" s="11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V846" s="6"/>
      <c r="EW846" s="6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6"/>
      <c r="FJ846" s="7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18"/>
      <c r="HI846" s="18"/>
      <c r="HJ846" s="18"/>
      <c r="HK846" s="18"/>
      <c r="HL846" s="18"/>
      <c r="HM846" s="18"/>
      <c r="HN846" s="18"/>
      <c r="HO846" s="18"/>
      <c r="HP846" s="18"/>
      <c r="HQ846" s="18"/>
    </row>
    <row r="847" spans="1:225">
      <c r="A847" s="16">
        <v>136.27102096367659</v>
      </c>
      <c r="B847" s="2">
        <v>9.467327070555355E-2</v>
      </c>
      <c r="C847" s="2">
        <v>5.8988985628355278E-2</v>
      </c>
      <c r="D847" s="2">
        <v>4.2534412803361621E-2</v>
      </c>
      <c r="E847" s="2">
        <v>3.7208165461896134E-2</v>
      </c>
      <c r="F847" s="2">
        <v>3.0992443945069288E-2</v>
      </c>
      <c r="G847" s="2">
        <v>2.7047937860416572E-2</v>
      </c>
      <c r="H847" s="2">
        <v>1.2313528499005376E-2</v>
      </c>
      <c r="I847" s="2">
        <v>9.9277422230874112E-3</v>
      </c>
      <c r="J847" s="2">
        <v>7.1870795242329581E-3</v>
      </c>
      <c r="K847" s="2">
        <v>0.86020216984156039</v>
      </c>
      <c r="L847" s="2">
        <v>0.86227373547438158</v>
      </c>
      <c r="M847" s="2">
        <v>0.84846370508226543</v>
      </c>
      <c r="N847" s="2">
        <v>0.82473569978301786</v>
      </c>
      <c r="O847" s="2">
        <v>0.82264524768326175</v>
      </c>
      <c r="P847" s="2">
        <v>0.80128231450991261</v>
      </c>
      <c r="Q847" s="2">
        <v>0.79179759936127692</v>
      </c>
      <c r="R847" s="2">
        <v>0.77387006378940193</v>
      </c>
      <c r="S847" s="2">
        <v>0.78261703869581889</v>
      </c>
      <c r="T847" s="2">
        <v>0.95487544054711393</v>
      </c>
      <c r="U847" s="2">
        <v>0.92126272110273688</v>
      </c>
      <c r="V847" s="2">
        <v>0.89099811788562699</v>
      </c>
      <c r="W847" s="2">
        <v>0.86194386524491395</v>
      </c>
      <c r="X847" s="2">
        <v>0.85363769162833103</v>
      </c>
      <c r="Y847" s="2">
        <v>0.8283302523703292</v>
      </c>
      <c r="Z847" s="2">
        <v>0.79788398469032717</v>
      </c>
      <c r="AA847" s="2">
        <v>0.77430204887989584</v>
      </c>
      <c r="AB847" s="2">
        <v>0.78261703869581889</v>
      </c>
      <c r="AC847" s="9">
        <v>9.404385095770823E-3</v>
      </c>
      <c r="AD847" s="2"/>
      <c r="AE847" s="2">
        <f t="shared" si="366"/>
        <v>-4.6174375754452997E-2</v>
      </c>
      <c r="AF847" s="2">
        <f t="shared" si="374"/>
        <v>-8.2010027049925438E-2</v>
      </c>
      <c r="AG847" s="2">
        <f t="shared" si="375"/>
        <v>-0.11541296387536912</v>
      </c>
      <c r="AH847" s="2">
        <f t="shared" si="376"/>
        <v>-0.14856513196456442</v>
      </c>
      <c r="AI847" s="2">
        <f t="shared" si="377"/>
        <v>-0.15824842389126836</v>
      </c>
      <c r="AJ847" s="2">
        <f t="shared" si="378"/>
        <v>-0.1883433485988745</v>
      </c>
      <c r="AK847" s="2">
        <f t="shared" si="379"/>
        <v>-0.22579207469497689</v>
      </c>
      <c r="AL847" s="2">
        <f t="shared" si="380"/>
        <v>-0.25579323748693422</v>
      </c>
      <c r="AM847" s="2">
        <f t="shared" si="381"/>
        <v>-0.24511179753403975</v>
      </c>
      <c r="AN847" s="2">
        <f t="shared" si="382"/>
        <v>2.2075374418509641</v>
      </c>
      <c r="AO847" s="2">
        <f t="shared" si="383"/>
        <v>0.37629105324460316</v>
      </c>
      <c r="AP847" s="2">
        <f t="shared" si="384"/>
        <v>0.97202709428175649</v>
      </c>
      <c r="AQ847" s="23">
        <f t="shared" si="367"/>
        <v>3.323998091938599</v>
      </c>
      <c r="AR847" s="2">
        <f t="shared" si="368"/>
        <v>-0.23344947618982684</v>
      </c>
      <c r="AS847" s="2">
        <f t="shared" si="369"/>
        <v>-0.25635129572628612</v>
      </c>
      <c r="AT847" s="2">
        <f t="shared" si="370"/>
        <v>0.58392154795744966</v>
      </c>
      <c r="AU847" s="2">
        <f t="shared" si="371"/>
        <v>3.5485942520263367</v>
      </c>
      <c r="AV847" s="2">
        <f t="shared" si="372"/>
        <v>0.78477009072843185</v>
      </c>
      <c r="AW847" s="27">
        <f t="shared" si="373"/>
        <v>1.1983618141004296E-2</v>
      </c>
      <c r="AX847" s="28">
        <f t="shared" si="385"/>
        <v>1.1281549198258396</v>
      </c>
      <c r="AY847" s="2">
        <v>1E-3</v>
      </c>
      <c r="AZ847" s="2">
        <v>50</v>
      </c>
      <c r="BA847" s="2">
        <f t="shared" si="386"/>
        <v>4.6939959977968808</v>
      </c>
      <c r="BB847" s="2">
        <f t="shared" si="387"/>
        <v>9.4322359642150087</v>
      </c>
      <c r="BC847" s="2">
        <f t="shared" si="388"/>
        <v>0.14720052850149276</v>
      </c>
      <c r="BD847" s="2">
        <f t="shared" si="389"/>
        <v>7.802897510347049E-3</v>
      </c>
      <c r="BE847" s="2">
        <f t="shared" si="390"/>
        <v>9.2922963017628035E-2</v>
      </c>
      <c r="BF847">
        <f t="shared" si="391"/>
        <v>2.0865826258802942</v>
      </c>
      <c r="BG847" s="9">
        <f t="shared" si="392"/>
        <v>9.1088293601778862E-7</v>
      </c>
      <c r="BH847" s="9">
        <f t="shared" si="393"/>
        <v>1.2422797101361045E-6</v>
      </c>
      <c r="BI847" s="2"/>
      <c r="BJ847" s="2"/>
      <c r="BK847" s="2"/>
      <c r="BL847" s="2"/>
      <c r="BM847" s="2"/>
      <c r="BN847" s="2"/>
      <c r="BO847" s="2"/>
      <c r="BP847" s="2"/>
      <c r="BQ847" s="2"/>
      <c r="BR847" s="11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V847" s="6"/>
      <c r="EW847" s="6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6"/>
      <c r="FJ847" s="7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</row>
    <row r="848" spans="1:225">
      <c r="A848" s="16">
        <v>136.46909276676845</v>
      </c>
      <c r="B848" s="2">
        <v>9.1588819981266112E-2</v>
      </c>
      <c r="C848" s="2">
        <v>5.8379250013218323E-2</v>
      </c>
      <c r="D848" s="2">
        <v>4.1653427203186086E-2</v>
      </c>
      <c r="E848" s="2">
        <v>3.6586813387275513E-2</v>
      </c>
      <c r="F848" s="2">
        <v>3.0770608602473194E-2</v>
      </c>
      <c r="G848" s="2">
        <v>2.5371533950522007E-2</v>
      </c>
      <c r="H848" s="2">
        <v>1.1424375144771768E-2</v>
      </c>
      <c r="I848" s="2">
        <v>9.1832619239683583E-3</v>
      </c>
      <c r="J848" s="2">
        <v>6.6182587872221947E-3</v>
      </c>
      <c r="K848" s="2">
        <v>0.87600720138850818</v>
      </c>
      <c r="L848" s="2">
        <v>0.86587580491863669</v>
      </c>
      <c r="M848" s="2">
        <v>0.84494809979029617</v>
      </c>
      <c r="N848" s="2">
        <v>0.83369066294416727</v>
      </c>
      <c r="O848" s="2">
        <v>0.83260559106338228</v>
      </c>
      <c r="P848" s="2">
        <v>0.81844727002132389</v>
      </c>
      <c r="Q848" s="2">
        <v>0.80617270524611329</v>
      </c>
      <c r="R848" s="2">
        <v>0.77420566083779985</v>
      </c>
      <c r="S848" s="2">
        <v>0.78073886333789133</v>
      </c>
      <c r="T848" s="2">
        <v>0.9675960213697743</v>
      </c>
      <c r="U848" s="2">
        <v>0.924255054931855</v>
      </c>
      <c r="V848" s="2">
        <v>0.88660152699348227</v>
      </c>
      <c r="W848" s="2">
        <v>0.87027747633144281</v>
      </c>
      <c r="X848" s="2">
        <v>0.86337619966585544</v>
      </c>
      <c r="Y848" s="2">
        <v>0.84381880397184594</v>
      </c>
      <c r="Z848" s="2">
        <v>0.81028884785175814</v>
      </c>
      <c r="AA848" s="2">
        <v>0.78338892276176819</v>
      </c>
      <c r="AB848" s="2">
        <v>0.78735712212511355</v>
      </c>
      <c r="AC848" s="9">
        <v>9.4073651304660989E-3</v>
      </c>
      <c r="AD848" s="2"/>
      <c r="AE848" s="2">
        <f t="shared" si="366"/>
        <v>-3.2940612109023749E-2</v>
      </c>
      <c r="AF848" s="2">
        <f t="shared" si="374"/>
        <v>-7.8767211954649988E-2</v>
      </c>
      <c r="AG848" s="2">
        <f t="shared" si="375"/>
        <v>-0.12035963437007033</v>
      </c>
      <c r="AH848" s="2">
        <f t="shared" si="376"/>
        <v>-0.13894317987151614</v>
      </c>
      <c r="AI848" s="2">
        <f t="shared" si="377"/>
        <v>-0.14690476206667669</v>
      </c>
      <c r="AJ848" s="2">
        <f t="shared" si="378"/>
        <v>-0.16981749467193308</v>
      </c>
      <c r="AK848" s="2">
        <f t="shared" si="379"/>
        <v>-0.21036449259701492</v>
      </c>
      <c r="AL848" s="2">
        <f t="shared" si="380"/>
        <v>-0.24412599780216557</v>
      </c>
      <c r="AM848" s="2">
        <f t="shared" si="381"/>
        <v>-0.23907335696524359</v>
      </c>
      <c r="AN848" s="2">
        <f t="shared" si="382"/>
        <v>2.161553316997666</v>
      </c>
      <c r="AO848" s="2">
        <f t="shared" si="383"/>
        <v>0.36750678298319034</v>
      </c>
      <c r="AP848" s="2">
        <f t="shared" si="384"/>
        <v>0.97597007540500258</v>
      </c>
      <c r="AQ848" s="23">
        <f t="shared" si="367"/>
        <v>3.3123837637676754</v>
      </c>
      <c r="AR848" s="2">
        <f t="shared" si="368"/>
        <v>-0.21545728493011049</v>
      </c>
      <c r="AS848" s="2">
        <f t="shared" si="369"/>
        <v>-0.25591772901076143</v>
      </c>
      <c r="AT848" s="2">
        <f t="shared" si="370"/>
        <v>1.0316090868242063</v>
      </c>
      <c r="AU848" s="2">
        <f t="shared" si="371"/>
        <v>6.4662462597361365</v>
      </c>
      <c r="AV848" s="2">
        <f t="shared" si="372"/>
        <v>0.79357490287494459</v>
      </c>
      <c r="AW848" s="27">
        <f t="shared" si="373"/>
        <v>1.1854413611601522E-2</v>
      </c>
      <c r="AX848" s="28">
        <f t="shared" si="385"/>
        <v>1.1278634990097125</v>
      </c>
      <c r="AY848" s="2">
        <v>1E-3</v>
      </c>
      <c r="AZ848" s="2">
        <v>50</v>
      </c>
      <c r="BA848" s="2">
        <f t="shared" si="386"/>
        <v>4.8151815551539929</v>
      </c>
      <c r="BB848" s="2">
        <f t="shared" si="387"/>
        <v>9.6537469398369993</v>
      </c>
      <c r="BC848" s="2">
        <f t="shared" si="388"/>
        <v>0.15100082532707323</v>
      </c>
      <c r="BD848" s="2">
        <f t="shared" si="389"/>
        <v>7.8206808039733358E-3</v>
      </c>
      <c r="BE848" s="2">
        <f t="shared" si="390"/>
        <v>9.5189400489367415E-2</v>
      </c>
      <c r="BF848">
        <f t="shared" si="391"/>
        <v>2.1660830920005285</v>
      </c>
      <c r="BG848" s="9">
        <f t="shared" si="392"/>
        <v>8.5561726884471057E-7</v>
      </c>
      <c r="BH848" s="9">
        <f t="shared" si="393"/>
        <v>1.2505339725217225E-6</v>
      </c>
      <c r="BI848" s="2"/>
      <c r="BJ848" s="2"/>
      <c r="BK848" s="2"/>
      <c r="BL848" s="2"/>
      <c r="BM848" s="2"/>
      <c r="BN848" s="2"/>
      <c r="BO848" s="2"/>
      <c r="BP848" s="2"/>
      <c r="BQ848" s="2"/>
      <c r="BR848" s="11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V848" s="6"/>
      <c r="EW848" s="6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6"/>
      <c r="FJ848" s="7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</row>
    <row r="849" spans="1:225">
      <c r="A849" s="16">
        <v>136.65908484867586</v>
      </c>
      <c r="B849" s="2">
        <v>9.1062675473825294E-2</v>
      </c>
      <c r="C849" s="2">
        <v>5.8687498333106491E-2</v>
      </c>
      <c r="D849" s="2">
        <v>3.8216147532526994E-2</v>
      </c>
      <c r="E849" s="2">
        <v>3.8285513294843511E-2</v>
      </c>
      <c r="F849" s="2">
        <v>2.8993540957047696E-2</v>
      </c>
      <c r="G849" s="2">
        <v>2.2891207597661379E-2</v>
      </c>
      <c r="H849" s="2">
        <v>9.7961620842759913E-3</v>
      </c>
      <c r="I849" s="2">
        <v>7.7655545536470302E-3</v>
      </c>
      <c r="J849" s="2">
        <v>5.4808415158420446E-3</v>
      </c>
      <c r="K849" s="2">
        <v>0.87086436499767406</v>
      </c>
      <c r="L849" s="2">
        <v>0.86155216767488274</v>
      </c>
      <c r="M849" s="2">
        <v>0.85139418550036683</v>
      </c>
      <c r="N849" s="2">
        <v>0.8292891813563783</v>
      </c>
      <c r="O849" s="2">
        <v>0.83426628025563843</v>
      </c>
      <c r="P849" s="2">
        <v>0.81678467005624922</v>
      </c>
      <c r="Q849" s="2">
        <v>0.79276182703439868</v>
      </c>
      <c r="R849" s="2">
        <v>0.7693531183150103</v>
      </c>
      <c r="S849" s="2">
        <v>0.78188156392045904</v>
      </c>
      <c r="T849" s="2">
        <v>0.96192704047149935</v>
      </c>
      <c r="U849" s="2">
        <v>0.92023966600798923</v>
      </c>
      <c r="V849" s="2">
        <v>0.88961033303289383</v>
      </c>
      <c r="W849" s="2">
        <v>0.86757469465122183</v>
      </c>
      <c r="X849" s="2">
        <v>0.86325982121268607</v>
      </c>
      <c r="Y849" s="2">
        <v>0.83967587765391061</v>
      </c>
      <c r="Z849" s="2">
        <v>0.79807009742506041</v>
      </c>
      <c r="AA849" s="2">
        <v>0.77051301595278743</v>
      </c>
      <c r="AB849" s="2">
        <v>0.78188156392045904</v>
      </c>
      <c r="AC849" s="9">
        <v>9.3818941799376984E-3</v>
      </c>
      <c r="AD849" s="2"/>
      <c r="AE849" s="2">
        <f t="shared" si="366"/>
        <v>-3.8816672698260911E-2</v>
      </c>
      <c r="AF849" s="2">
        <f t="shared" si="374"/>
        <v>-8.3121136334562348E-2</v>
      </c>
      <c r="AG849" s="2">
        <f t="shared" si="375"/>
        <v>-0.11697174018356722</v>
      </c>
      <c r="AH849" s="2">
        <f t="shared" si="376"/>
        <v>-0.14205366752345505</v>
      </c>
      <c r="AI849" s="2">
        <f t="shared" si="377"/>
        <v>-0.14703956575655497</v>
      </c>
      <c r="AJ849" s="2">
        <f t="shared" si="378"/>
        <v>-0.17473932154369901</v>
      </c>
      <c r="AK849" s="2">
        <f t="shared" si="379"/>
        <v>-0.22555884400536932</v>
      </c>
      <c r="AL849" s="2">
        <f t="shared" si="380"/>
        <v>-0.26069873149925371</v>
      </c>
      <c r="AM849" s="2">
        <f t="shared" si="381"/>
        <v>-0.24605200269409425</v>
      </c>
      <c r="AN849" s="2">
        <f t="shared" si="382"/>
        <v>2.2825575608501341</v>
      </c>
      <c r="AO849" s="2">
        <f t="shared" si="383"/>
        <v>0.38766414574022506</v>
      </c>
      <c r="AP849" s="2">
        <f t="shared" si="384"/>
        <v>0.97769760647500303</v>
      </c>
      <c r="AQ849" s="23">
        <f t="shared" si="367"/>
        <v>3.3388205522178103</v>
      </c>
      <c r="AR849" s="2">
        <f t="shared" si="368"/>
        <v>-0.23223244667856421</v>
      </c>
      <c r="AS849" s="2">
        <f t="shared" si="369"/>
        <v>-0.26220522330569374</v>
      </c>
      <c r="AT849" s="2">
        <f t="shared" si="370"/>
        <v>0.76420784369704198</v>
      </c>
      <c r="AU849" s="2">
        <f t="shared" si="371"/>
        <v>4.7175206364506952</v>
      </c>
      <c r="AV849" s="2">
        <f t="shared" si="372"/>
        <v>0.7835660115209232</v>
      </c>
      <c r="AW849" s="27">
        <f t="shared" si="373"/>
        <v>1.1973329677390145E-2</v>
      </c>
      <c r="AX849" s="28">
        <f t="shared" si="385"/>
        <v>1.1273999784996387</v>
      </c>
      <c r="AY849" s="2">
        <v>1E-3</v>
      </c>
      <c r="AZ849" s="2">
        <v>50</v>
      </c>
      <c r="BA849" s="2">
        <f t="shared" si="386"/>
        <v>4.5430851344754437</v>
      </c>
      <c r="BB849" s="2">
        <f t="shared" si="387"/>
        <v>9.0752142889841618</v>
      </c>
      <c r="BC849" s="2">
        <f t="shared" si="388"/>
        <v>0.14246806625654021</v>
      </c>
      <c r="BD849" s="2">
        <f t="shared" si="389"/>
        <v>7.8491336921111179E-3</v>
      </c>
      <c r="BE849" s="2">
        <f t="shared" si="390"/>
        <v>9.009161810385713E-2</v>
      </c>
      <c r="BF849">
        <f t="shared" si="391"/>
        <v>1.9472062224068762</v>
      </c>
      <c r="BG849" s="9">
        <f t="shared" si="392"/>
        <v>7.6956256409440071E-7</v>
      </c>
      <c r="BH849" s="9">
        <f t="shared" si="393"/>
        <v>1.3060486193502595E-6</v>
      </c>
      <c r="BI849" s="2"/>
      <c r="BJ849" s="2"/>
      <c r="BK849" s="2"/>
      <c r="BL849" s="2"/>
      <c r="BM849" s="2"/>
      <c r="BN849" s="2"/>
      <c r="BO849" s="2"/>
      <c r="BP849" s="2"/>
      <c r="BQ849" s="2"/>
      <c r="BR849" s="11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V849" s="6"/>
      <c r="EW849" s="6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6"/>
      <c r="FJ849" s="7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</row>
    <row r="850" spans="1:225">
      <c r="A850" s="16">
        <v>136.84907230976245</v>
      </c>
      <c r="B850" s="2">
        <v>9.1642225646070552E-2</v>
      </c>
      <c r="C850" s="2">
        <v>5.9818805773199146E-2</v>
      </c>
      <c r="D850" s="2">
        <v>3.9188074686952325E-2</v>
      </c>
      <c r="E850" s="2">
        <v>3.6213777400589876E-2</v>
      </c>
      <c r="F850" s="2">
        <v>2.7868584127245043E-2</v>
      </c>
      <c r="G850" s="2">
        <v>2.2521874549467445E-2</v>
      </c>
      <c r="H850" s="2">
        <v>9.3157709690625187E-3</v>
      </c>
      <c r="I850" s="2">
        <v>7.31631139049271E-3</v>
      </c>
      <c r="J850" s="2">
        <v>5.0921624382547085E-3</v>
      </c>
      <c r="K850" s="2">
        <v>0.85515702565952112</v>
      </c>
      <c r="L850" s="2">
        <v>0.84929286655150715</v>
      </c>
      <c r="M850" s="2">
        <v>0.84590231916672498</v>
      </c>
      <c r="N850" s="2">
        <v>0.82289517091208608</v>
      </c>
      <c r="O850" s="2">
        <v>0.83091986405984775</v>
      </c>
      <c r="P850" s="2">
        <v>0.81398261960960849</v>
      </c>
      <c r="Q850" s="2">
        <v>0.78898552821579948</v>
      </c>
      <c r="R850" s="2">
        <v>0.75710282703997989</v>
      </c>
      <c r="S850" s="2">
        <v>0.76997099210547837</v>
      </c>
      <c r="T850" s="2">
        <v>0.94679925130559162</v>
      </c>
      <c r="U850" s="2">
        <v>0.90911167232470635</v>
      </c>
      <c r="V850" s="2">
        <v>0.88509039385367727</v>
      </c>
      <c r="W850" s="2">
        <v>0.85910894831267592</v>
      </c>
      <c r="X850" s="2">
        <v>0.85878844818709277</v>
      </c>
      <c r="Y850" s="2">
        <v>0.83650449415907591</v>
      </c>
      <c r="Z850" s="2">
        <v>0.79405887069622516</v>
      </c>
      <c r="AA850" s="2">
        <v>0.7644191384304726</v>
      </c>
      <c r="AB850" s="2">
        <v>0.77506315454373309</v>
      </c>
      <c r="AC850" s="9">
        <v>9.3504057916364326E-3</v>
      </c>
      <c r="AD850" s="2"/>
      <c r="AE850" s="2">
        <f t="shared" si="366"/>
        <v>-5.4668192105620822E-2</v>
      </c>
      <c r="AF850" s="2">
        <f t="shared" si="374"/>
        <v>-9.5287340507966584E-2</v>
      </c>
      <c r="AG850" s="2">
        <f t="shared" si="375"/>
        <v>-0.12206549924247889</v>
      </c>
      <c r="AH850" s="2">
        <f t="shared" si="376"/>
        <v>-0.15185953347725575</v>
      </c>
      <c r="AI850" s="2">
        <f t="shared" si="377"/>
        <v>-0.15223266417755799</v>
      </c>
      <c r="AJ850" s="2">
        <f t="shared" si="378"/>
        <v>-0.17852338599458492</v>
      </c>
      <c r="AK850" s="2">
        <f t="shared" si="379"/>
        <v>-0.2305976760298814</v>
      </c>
      <c r="AL850" s="2">
        <f t="shared" si="380"/>
        <v>-0.26863902973625675</v>
      </c>
      <c r="AM850" s="2">
        <f t="shared" si="381"/>
        <v>-0.25481076321504892</v>
      </c>
      <c r="AN850" s="2">
        <f t="shared" si="382"/>
        <v>2.2050398048971087</v>
      </c>
      <c r="AO850" s="2">
        <f t="shared" si="383"/>
        <v>0.37665712590509132</v>
      </c>
      <c r="AP850" s="2">
        <f t="shared" si="384"/>
        <v>0.97846785406849923</v>
      </c>
      <c r="AQ850" s="23">
        <f t="shared" si="367"/>
        <v>3.3244788966929337</v>
      </c>
      <c r="AR850" s="2">
        <f t="shared" si="368"/>
        <v>-0.23700730023629119</v>
      </c>
      <c r="AS850" s="2">
        <f t="shared" si="369"/>
        <v>-0.27825619984209843</v>
      </c>
      <c r="AT850" s="2">
        <f t="shared" si="370"/>
        <v>1.0517121257994253</v>
      </c>
      <c r="AU850" s="2">
        <f t="shared" si="371"/>
        <v>6.5749030722825426</v>
      </c>
      <c r="AV850" s="2">
        <f t="shared" si="372"/>
        <v>0.77641796756410297</v>
      </c>
      <c r="AW850" s="27">
        <f t="shared" si="373"/>
        <v>1.2043005420098602E-2</v>
      </c>
      <c r="AX850" s="28">
        <f t="shared" si="385"/>
        <v>1.1285065429824095</v>
      </c>
      <c r="AY850" s="2">
        <v>1E-3</v>
      </c>
      <c r="AZ850" s="2">
        <v>50</v>
      </c>
      <c r="BA850" s="2">
        <f t="shared" si="386"/>
        <v>4.6890349547046597</v>
      </c>
      <c r="BB850" s="2">
        <f t="shared" si="387"/>
        <v>9.4481193223329587</v>
      </c>
      <c r="BC850" s="2">
        <f t="shared" si="388"/>
        <v>0.14704495355736488</v>
      </c>
      <c r="BD850" s="2">
        <f t="shared" si="389"/>
        <v>7.7815478694574017E-3</v>
      </c>
      <c r="BE850" s="2">
        <f t="shared" si="390"/>
        <v>9.2830043885017588E-2</v>
      </c>
      <c r="BF850">
        <f t="shared" si="391"/>
        <v>2.0925506940722283</v>
      </c>
      <c r="BG850" s="9">
        <f t="shared" si="392"/>
        <v>7.5841722922328227E-7</v>
      </c>
      <c r="BH850" s="9">
        <f t="shared" si="393"/>
        <v>1.2496388017395251E-6</v>
      </c>
      <c r="BI850" s="2"/>
      <c r="BJ850" s="2"/>
      <c r="BK850" s="2"/>
      <c r="BL850" s="2"/>
      <c r="BM850" s="2"/>
      <c r="BN850" s="2"/>
      <c r="BO850" s="2"/>
      <c r="BP850" s="2"/>
      <c r="BQ850" s="2"/>
      <c r="BR850" s="11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V850" s="6"/>
      <c r="EW850" s="6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6"/>
      <c r="FJ850" s="7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</row>
    <row r="851" spans="1:225">
      <c r="A851" s="16">
        <v>137.03906908990345</v>
      </c>
      <c r="B851" s="2">
        <v>9.1458064486816426E-2</v>
      </c>
      <c r="C851" s="2">
        <v>6.1537486608387718E-2</v>
      </c>
      <c r="D851" s="2">
        <v>4.0202902607514683E-2</v>
      </c>
      <c r="E851" s="2">
        <v>3.6673654643859577E-2</v>
      </c>
      <c r="F851" s="2">
        <v>2.991660960387249E-2</v>
      </c>
      <c r="G851" s="2">
        <v>2.2696556471492157E-2</v>
      </c>
      <c r="H851" s="2">
        <v>9.5377345571731279E-3</v>
      </c>
      <c r="I851" s="2">
        <v>7.5231391080233714E-3</v>
      </c>
      <c r="J851" s="2">
        <v>5.2702338185025002E-3</v>
      </c>
      <c r="K851" s="2">
        <v>0.85876115919469664</v>
      </c>
      <c r="L851" s="2">
        <v>0.84695567984403652</v>
      </c>
      <c r="M851" s="2">
        <v>0.83843077709698111</v>
      </c>
      <c r="N851" s="2">
        <v>0.81145714461610674</v>
      </c>
      <c r="O851" s="2">
        <v>0.82048902616680275</v>
      </c>
      <c r="P851" s="2">
        <v>0.80839071522879336</v>
      </c>
      <c r="Q851" s="2">
        <v>0.79526353308553832</v>
      </c>
      <c r="R851" s="2">
        <v>0.75785793779901334</v>
      </c>
      <c r="S851" s="2">
        <v>0.76677028403625014</v>
      </c>
      <c r="T851" s="2">
        <v>0.95021922368151313</v>
      </c>
      <c r="U851" s="2">
        <v>0.90849316645242428</v>
      </c>
      <c r="V851" s="2">
        <v>0.8786336797044958</v>
      </c>
      <c r="W851" s="2">
        <v>0.84813079925996637</v>
      </c>
      <c r="X851" s="2">
        <v>0.85040563577067518</v>
      </c>
      <c r="Y851" s="2">
        <v>0.83108727170028551</v>
      </c>
      <c r="Z851" s="2">
        <v>0.79920531266469474</v>
      </c>
      <c r="AA851" s="2">
        <v>0.76538107690703672</v>
      </c>
      <c r="AB851" s="2">
        <v>0.77204051785475258</v>
      </c>
      <c r="AC851" s="9">
        <v>9.3189173665596207E-3</v>
      </c>
      <c r="AD851" s="2"/>
      <c r="AE851" s="2">
        <f t="shared" si="366"/>
        <v>-5.1062559238938578E-2</v>
      </c>
      <c r="AF851" s="2">
        <f t="shared" si="374"/>
        <v>-9.596791296569776E-2</v>
      </c>
      <c r="AG851" s="2">
        <f t="shared" si="375"/>
        <v>-0.12938721479877349</v>
      </c>
      <c r="AH851" s="2">
        <f t="shared" si="376"/>
        <v>-0.16472041067434226</v>
      </c>
      <c r="AI851" s="2">
        <f t="shared" si="377"/>
        <v>-0.16204182477659951</v>
      </c>
      <c r="AJ851" s="2">
        <f t="shared" si="378"/>
        <v>-0.18502046954430001</v>
      </c>
      <c r="AK851" s="2">
        <f t="shared" si="379"/>
        <v>-0.22413740419154091</v>
      </c>
      <c r="AL851" s="2">
        <f t="shared" si="380"/>
        <v>-0.26738142943825699</v>
      </c>
      <c r="AM851" s="2">
        <f t="shared" si="381"/>
        <v>-0.25871824606679766</v>
      </c>
      <c r="AN851" s="2">
        <f t="shared" si="382"/>
        <v>2.1754425592613349</v>
      </c>
      <c r="AO851" s="2">
        <f t="shared" si="383"/>
        <v>0.37248342920637478</v>
      </c>
      <c r="AP851" s="2">
        <f t="shared" si="384"/>
        <v>0.96998830668330116</v>
      </c>
      <c r="AQ851" s="23">
        <f t="shared" si="367"/>
        <v>3.3189820451818868</v>
      </c>
      <c r="AR851" s="2">
        <f t="shared" si="368"/>
        <v>-0.22908173109995594</v>
      </c>
      <c r="AS851" s="2">
        <f t="shared" si="369"/>
        <v>-0.27725932805625186</v>
      </c>
      <c r="AT851" s="2">
        <f t="shared" si="370"/>
        <v>1.2283712631131729</v>
      </c>
      <c r="AU851" s="2">
        <f t="shared" si="371"/>
        <v>7.7270449914519554</v>
      </c>
      <c r="AV851" s="2">
        <f t="shared" si="372"/>
        <v>0.78048804587616083</v>
      </c>
      <c r="AW851" s="27">
        <f t="shared" si="373"/>
        <v>1.193985918912875E-2</v>
      </c>
      <c r="AX851" s="28">
        <f t="shared" si="385"/>
        <v>1.1281069716912722</v>
      </c>
      <c r="AY851" s="2">
        <v>1E-3</v>
      </c>
      <c r="AZ851" s="2">
        <v>50</v>
      </c>
      <c r="BA851" s="2">
        <f t="shared" si="386"/>
        <v>4.7460166815483342</v>
      </c>
      <c r="BB851" s="2">
        <f t="shared" si="387"/>
        <v>9.5331995554642344</v>
      </c>
      <c r="BC851" s="2">
        <f t="shared" si="388"/>
        <v>0.14883186183556826</v>
      </c>
      <c r="BD851" s="2">
        <f t="shared" si="389"/>
        <v>7.8058178758852754E-3</v>
      </c>
      <c r="BE851" s="2">
        <f t="shared" si="390"/>
        <v>9.3896650056953135E-2</v>
      </c>
      <c r="BF851">
        <f t="shared" si="391"/>
        <v>2.1238057423967751</v>
      </c>
      <c r="BG851" s="9">
        <f t="shared" si="392"/>
        <v>7.6479999064268321E-7</v>
      </c>
      <c r="BH851" s="9">
        <f t="shared" si="393"/>
        <v>1.238140248759516E-6</v>
      </c>
      <c r="BI851" s="2"/>
      <c r="BJ851" s="2"/>
      <c r="BK851" s="2"/>
      <c r="BL851" s="2"/>
      <c r="BM851" s="2"/>
      <c r="BN851" s="2"/>
      <c r="BO851" s="2"/>
      <c r="BP851" s="2"/>
      <c r="BQ851" s="2"/>
      <c r="BR851" s="11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V851" s="6"/>
      <c r="EW851" s="6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6"/>
      <c r="FJ851" s="7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</row>
    <row r="852" spans="1:225">
      <c r="A852" s="16">
        <v>137.22419664509687</v>
      </c>
      <c r="B852" s="2">
        <v>8.9571112986325752E-2</v>
      </c>
      <c r="C852" s="2">
        <v>6.165192737855546E-2</v>
      </c>
      <c r="D852" s="2">
        <v>3.8450266649474422E-2</v>
      </c>
      <c r="E852" s="2">
        <v>3.6561502259252338E-2</v>
      </c>
      <c r="F852" s="2">
        <v>2.9033088155891573E-2</v>
      </c>
      <c r="G852" s="2">
        <v>2.5019778792604013E-2</v>
      </c>
      <c r="H852" s="2">
        <v>1.0966138582479173E-2</v>
      </c>
      <c r="I852" s="2">
        <v>8.7500776584850445E-3</v>
      </c>
      <c r="J852" s="2">
        <v>6.2366184311656121E-3</v>
      </c>
      <c r="K852" s="2">
        <v>0.86779691533136316</v>
      </c>
      <c r="L852" s="2">
        <v>0.84410602463473827</v>
      </c>
      <c r="M852" s="2">
        <v>0.83965779915984684</v>
      </c>
      <c r="N852" s="2">
        <v>0.81545090453912561</v>
      </c>
      <c r="O852" s="2">
        <v>0.8264408654301284</v>
      </c>
      <c r="P852" s="2">
        <v>0.80624016353928762</v>
      </c>
      <c r="Q852" s="2">
        <v>0.7929617795453836</v>
      </c>
      <c r="R852" s="2">
        <v>0.75683821191975875</v>
      </c>
      <c r="S852" s="2">
        <v>0.76403079787700534</v>
      </c>
      <c r="T852" s="2">
        <v>0.95736802831768886</v>
      </c>
      <c r="U852" s="2">
        <v>0.90575795201329368</v>
      </c>
      <c r="V852" s="2">
        <v>0.87810806580932121</v>
      </c>
      <c r="W852" s="2">
        <v>0.85201240679837797</v>
      </c>
      <c r="X852" s="2">
        <v>0.85547395358601996</v>
      </c>
      <c r="Y852" s="2">
        <v>0.8312599423318916</v>
      </c>
      <c r="Z852" s="2">
        <v>0.79562565908792171</v>
      </c>
      <c r="AA852" s="2">
        <v>0.76558828957824376</v>
      </c>
      <c r="AB852" s="2">
        <v>0.77026741630817097</v>
      </c>
      <c r="AC852" s="9">
        <v>9.3553356389469312E-3</v>
      </c>
      <c r="AD852" s="2"/>
      <c r="AE852" s="2">
        <f t="shared" si="366"/>
        <v>-4.3567396859908326E-2</v>
      </c>
      <c r="AF852" s="2">
        <f t="shared" si="374"/>
        <v>-9.8983169766280701E-2</v>
      </c>
      <c r="AG852" s="2">
        <f t="shared" si="375"/>
        <v>-0.12998561113358031</v>
      </c>
      <c r="AH852" s="2">
        <f t="shared" si="376"/>
        <v>-0.16015419028891859</v>
      </c>
      <c r="AI852" s="2">
        <f t="shared" si="377"/>
        <v>-0.15609963195087137</v>
      </c>
      <c r="AJ852" s="2">
        <f t="shared" si="378"/>
        <v>-0.18481272638358179</v>
      </c>
      <c r="AK852" s="2">
        <f t="shared" si="379"/>
        <v>-0.22862648128064836</v>
      </c>
      <c r="AL852" s="2">
        <f t="shared" si="380"/>
        <v>-0.26711073470456936</v>
      </c>
      <c r="AM852" s="2">
        <f t="shared" si="381"/>
        <v>-0.26101753052026172</v>
      </c>
      <c r="AN852" s="2">
        <f t="shared" si="382"/>
        <v>2.2446214738655015</v>
      </c>
      <c r="AO852" s="2">
        <f t="shared" si="383"/>
        <v>0.38332293151900948</v>
      </c>
      <c r="AP852" s="2">
        <f t="shared" si="384"/>
        <v>0.97111388180557501</v>
      </c>
      <c r="AQ852" s="23">
        <f t="shared" si="367"/>
        <v>3.3331903809383454</v>
      </c>
      <c r="AR852" s="2">
        <f t="shared" si="368"/>
        <v>-0.23198025580341422</v>
      </c>
      <c r="AS852" s="2">
        <f t="shared" si="369"/>
        <v>-0.2786057710818049</v>
      </c>
      <c r="AT852" s="2">
        <f t="shared" si="370"/>
        <v>1.1887982530090619</v>
      </c>
      <c r="AU852" s="2">
        <f t="shared" si="371"/>
        <v>7.4678331739878159</v>
      </c>
      <c r="AV852" s="2">
        <f t="shared" si="372"/>
        <v>0.77869938981001263</v>
      </c>
      <c r="AW852" s="27">
        <f t="shared" si="373"/>
        <v>1.2014052869913574E-2</v>
      </c>
      <c r="AX852" s="28">
        <f t="shared" si="385"/>
        <v>1.1279219721427851</v>
      </c>
      <c r="AY852" s="2">
        <v>1E-3</v>
      </c>
      <c r="AZ852" s="2">
        <v>50</v>
      </c>
      <c r="BA852" s="2">
        <f t="shared" si="386"/>
        <v>4.5999135230971762</v>
      </c>
      <c r="BB852" s="2">
        <f t="shared" si="387"/>
        <v>9.2263828552634379</v>
      </c>
      <c r="BC852" s="2">
        <f t="shared" si="388"/>
        <v>0.14425016595217982</v>
      </c>
      <c r="BD852" s="2">
        <f t="shared" si="389"/>
        <v>7.8171061164653416E-3</v>
      </c>
      <c r="BE852" s="2">
        <f t="shared" si="390"/>
        <v>9.1158986658435026E-2</v>
      </c>
      <c r="BF852">
        <f t="shared" si="391"/>
        <v>2.0071103581974001</v>
      </c>
      <c r="BG852" s="9">
        <f t="shared" si="392"/>
        <v>8.4167104112457336E-7</v>
      </c>
      <c r="BH852" s="9">
        <f t="shared" si="393"/>
        <v>1.2700593282691771E-6</v>
      </c>
      <c r="BI852" s="2"/>
      <c r="BJ852" s="2"/>
      <c r="BK852" s="2"/>
      <c r="BL852" s="2"/>
      <c r="BM852" s="2"/>
      <c r="BN852" s="2"/>
      <c r="BO852" s="2"/>
      <c r="BP852" s="2"/>
      <c r="BQ852" s="2"/>
      <c r="BR852" s="11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V852" s="6"/>
      <c r="EW852" s="6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6"/>
      <c r="FJ852" s="7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18"/>
      <c r="HI852" s="18"/>
      <c r="HJ852" s="18"/>
      <c r="HK852" s="18"/>
      <c r="HL852" s="18"/>
      <c r="HM852" s="18"/>
      <c r="HN852" s="18"/>
      <c r="HO852" s="18"/>
      <c r="HP852" s="18"/>
      <c r="HQ852" s="18"/>
    </row>
    <row r="853" spans="1:225">
      <c r="A853" s="16">
        <v>137.40611376516091</v>
      </c>
      <c r="B853" s="2">
        <v>8.9620741250705238E-2</v>
      </c>
      <c r="C853" s="2">
        <v>5.9027088630791258E-2</v>
      </c>
      <c r="D853" s="2">
        <v>3.9676018846983206E-2</v>
      </c>
      <c r="E853" s="2">
        <v>3.547861817117301E-2</v>
      </c>
      <c r="F853" s="2">
        <v>2.844758088819457E-2</v>
      </c>
      <c r="G853" s="2">
        <v>2.4355829243481102E-2</v>
      </c>
      <c r="H853" s="2">
        <v>1.0595505624648166E-2</v>
      </c>
      <c r="I853" s="2">
        <v>8.4370375143969917E-3</v>
      </c>
      <c r="J853" s="2">
        <v>5.9950446341030606E-3</v>
      </c>
      <c r="K853" s="2">
        <v>0.87350574159768613</v>
      </c>
      <c r="L853" s="2">
        <v>0.84982385730247634</v>
      </c>
      <c r="M853" s="2">
        <v>0.83912499946499775</v>
      </c>
      <c r="N853" s="2">
        <v>0.82516641002054592</v>
      </c>
      <c r="O853" s="2">
        <v>0.83000868013913665</v>
      </c>
      <c r="P853" s="2">
        <v>0.80734525623674069</v>
      </c>
      <c r="Q853" s="2">
        <v>0.7905476941167614</v>
      </c>
      <c r="R853" s="2">
        <v>0.76243877605613297</v>
      </c>
      <c r="S853" s="2">
        <v>0.76990322585130844</v>
      </c>
      <c r="T853" s="2">
        <v>0.96312648284839142</v>
      </c>
      <c r="U853" s="2">
        <v>0.90885094593326754</v>
      </c>
      <c r="V853" s="2">
        <v>0.87880101831198099</v>
      </c>
      <c r="W853" s="2">
        <v>0.86064502819171895</v>
      </c>
      <c r="X853" s="2">
        <v>0.85845626102733119</v>
      </c>
      <c r="Y853" s="2">
        <v>0.83170108548022181</v>
      </c>
      <c r="Z853" s="2">
        <v>0.79549608477192368</v>
      </c>
      <c r="AA853" s="2">
        <v>0.76354236623758676</v>
      </c>
      <c r="AB853" s="2">
        <v>0.76990322585130844</v>
      </c>
      <c r="AC853" s="9">
        <v>9.4028874278556749E-3</v>
      </c>
      <c r="AD853" s="2"/>
      <c r="AE853" s="2">
        <f t="shared" si="366"/>
        <v>-3.7570533286991219E-2</v>
      </c>
      <c r="AF853" s="2">
        <f t="shared" si="374"/>
        <v>-9.5574174121164007E-2</v>
      </c>
      <c r="AG853" s="2">
        <f t="shared" si="375"/>
        <v>-0.12919677971953011</v>
      </c>
      <c r="AH853" s="2">
        <f t="shared" si="376"/>
        <v>-0.15007313808753706</v>
      </c>
      <c r="AI853" s="2">
        <f t="shared" si="377"/>
        <v>-0.15261954807607586</v>
      </c>
      <c r="AJ853" s="2">
        <f t="shared" si="378"/>
        <v>-0.18428217497401744</v>
      </c>
      <c r="AK853" s="2">
        <f t="shared" si="379"/>
        <v>-0.2287893529361763</v>
      </c>
      <c r="AL853" s="2">
        <f t="shared" si="380"/>
        <v>-0.26978666635725551</v>
      </c>
      <c r="AM853" s="2">
        <f t="shared" si="381"/>
        <v>-0.2614904527454765</v>
      </c>
      <c r="AN853" s="2">
        <f t="shared" si="382"/>
        <v>2.3317388281068299</v>
      </c>
      <c r="AO853" s="2">
        <f t="shared" si="383"/>
        <v>0.39678268277375123</v>
      </c>
      <c r="AP853" s="2">
        <f t="shared" si="384"/>
        <v>0.97263937019707769</v>
      </c>
      <c r="AQ853" s="23">
        <f t="shared" si="367"/>
        <v>3.3505395948829562</v>
      </c>
      <c r="AR853" s="2">
        <f t="shared" si="368"/>
        <v>-0.23502929003908959</v>
      </c>
      <c r="AS853" s="2">
        <f t="shared" si="369"/>
        <v>-0.2712330674211566</v>
      </c>
      <c r="AT853" s="2">
        <f t="shared" si="370"/>
        <v>0.92307799811227698</v>
      </c>
      <c r="AU853" s="2">
        <f t="shared" si="371"/>
        <v>5.7437213925256625</v>
      </c>
      <c r="AV853" s="2">
        <f t="shared" si="372"/>
        <v>0.77948459164677697</v>
      </c>
      <c r="AW853" s="27">
        <f t="shared" si="373"/>
        <v>1.2062954840442296E-2</v>
      </c>
      <c r="AX853" s="28">
        <f t="shared" si="385"/>
        <v>1.1274021885892489</v>
      </c>
      <c r="AY853" s="2">
        <v>1E-3</v>
      </c>
      <c r="AZ853" s="2">
        <v>50</v>
      </c>
      <c r="BA853" s="2">
        <f t="shared" si="386"/>
        <v>4.4267295560971993</v>
      </c>
      <c r="BB853" s="2">
        <f t="shared" si="387"/>
        <v>8.8429371336346811</v>
      </c>
      <c r="BC853" s="2">
        <f t="shared" si="388"/>
        <v>0.13881923429345094</v>
      </c>
      <c r="BD853" s="2">
        <f t="shared" si="389"/>
        <v>7.848997536080024E-3</v>
      </c>
      <c r="BE853" s="2">
        <f t="shared" si="390"/>
        <v>8.7901767386060925E-2</v>
      </c>
      <c r="BF853">
        <f t="shared" si="391"/>
        <v>1.855921842032483</v>
      </c>
      <c r="BG853" s="9">
        <f t="shared" si="392"/>
        <v>8.1770573661579843E-7</v>
      </c>
      <c r="BH853" s="9">
        <f t="shared" si="393"/>
        <v>1.3225110718748261E-6</v>
      </c>
      <c r="BI853" s="2"/>
      <c r="BJ853" s="2"/>
      <c r="BK853" s="2"/>
      <c r="BL853" s="2"/>
      <c r="BM853" s="2"/>
      <c r="BN853" s="2"/>
      <c r="BO853" s="2"/>
      <c r="BP853" s="2"/>
      <c r="BQ853" s="2"/>
      <c r="BR853" s="11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V853" s="6"/>
      <c r="EW853" s="6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6"/>
      <c r="FJ853" s="7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</row>
    <row r="854" spans="1:225">
      <c r="A854" s="16">
        <v>137.59690973449668</v>
      </c>
      <c r="B854" s="2">
        <v>8.7927479500955724E-2</v>
      </c>
      <c r="C854" s="2">
        <v>5.5096193716609079E-2</v>
      </c>
      <c r="D854" s="2">
        <v>3.8774802798641927E-2</v>
      </c>
      <c r="E854" s="2">
        <v>3.1906713309251072E-2</v>
      </c>
      <c r="F854" s="2">
        <v>2.6745458847043393E-2</v>
      </c>
      <c r="G854" s="2">
        <v>1.9170268923435749E-2</v>
      </c>
      <c r="H854" s="2">
        <v>7.5560161007771007E-3</v>
      </c>
      <c r="I854" s="2">
        <v>5.8564262546140647E-3</v>
      </c>
      <c r="J854" s="2">
        <v>3.9961555551015875E-3</v>
      </c>
      <c r="K854" s="2">
        <v>0.88220418867108796</v>
      </c>
      <c r="L854" s="2">
        <v>0.87566038330204776</v>
      </c>
      <c r="M854" s="2">
        <v>0.84429168122719589</v>
      </c>
      <c r="N854" s="2">
        <v>0.82950801486468362</v>
      </c>
      <c r="O854" s="2">
        <v>0.83191908512387114</v>
      </c>
      <c r="P854" s="2">
        <v>0.82892123199096501</v>
      </c>
      <c r="Q854" s="2">
        <v>0.79983711117813083</v>
      </c>
      <c r="R854" s="2">
        <v>0.7671888973352099</v>
      </c>
      <c r="S854" s="2">
        <v>0.77969308910964574</v>
      </c>
      <c r="T854" s="2">
        <v>0.97013166817204366</v>
      </c>
      <c r="U854" s="2">
        <v>0.93075657701865688</v>
      </c>
      <c r="V854" s="2">
        <v>0.88306648402583776</v>
      </c>
      <c r="W854" s="2">
        <v>0.86141472817393472</v>
      </c>
      <c r="X854" s="2">
        <v>0.85866454397091452</v>
      </c>
      <c r="Y854" s="2">
        <v>0.84809150091440078</v>
      </c>
      <c r="Z854" s="2">
        <v>0.80307642084954456</v>
      </c>
      <c r="AA854" s="2">
        <v>0.77304532358982392</v>
      </c>
      <c r="AB854" s="2">
        <v>0.78368924466474732</v>
      </c>
      <c r="AC854" s="9">
        <v>9.4504392320321345E-3</v>
      </c>
      <c r="AD854" s="2"/>
      <c r="AE854" s="2">
        <f t="shared" si="366"/>
        <v>-3.0323476313050636E-2</v>
      </c>
      <c r="AF854" s="2">
        <f t="shared" si="374"/>
        <v>-7.1757499889886445E-2</v>
      </c>
      <c r="AG854" s="2">
        <f t="shared" si="375"/>
        <v>-0.12435478786508422</v>
      </c>
      <c r="AH854" s="2">
        <f t="shared" si="376"/>
        <v>-0.14917920855852182</v>
      </c>
      <c r="AI854" s="2">
        <f t="shared" si="377"/>
        <v>-0.1523769525126204</v>
      </c>
      <c r="AJ854" s="2">
        <f t="shared" si="378"/>
        <v>-0.16476674698953936</v>
      </c>
      <c r="AK854" s="2">
        <f t="shared" si="379"/>
        <v>-0.21930540038615923</v>
      </c>
      <c r="AL854" s="2">
        <f t="shared" si="380"/>
        <v>-0.25741759875029258</v>
      </c>
      <c r="AM854" s="2">
        <f t="shared" si="381"/>
        <v>-0.24374270880880408</v>
      </c>
      <c r="AN854" s="2">
        <f t="shared" si="382"/>
        <v>2.3009297750659132</v>
      </c>
      <c r="AO854" s="2">
        <f t="shared" si="383"/>
        <v>0.3901956954531931</v>
      </c>
      <c r="AP854" s="2">
        <f t="shared" si="384"/>
        <v>0.96861873015995947</v>
      </c>
      <c r="AQ854" s="23">
        <f t="shared" si="367"/>
        <v>3.3420883957921079</v>
      </c>
      <c r="AR854" s="2">
        <f t="shared" si="368"/>
        <v>-0.2233471830730856</v>
      </c>
      <c r="AS854" s="2">
        <f t="shared" si="369"/>
        <v>-0.26502222718705865</v>
      </c>
      <c r="AT854" s="2">
        <f t="shared" si="370"/>
        <v>1.0625774179857339</v>
      </c>
      <c r="AU854" s="2">
        <f t="shared" si="371"/>
        <v>6.6589373866511909</v>
      </c>
      <c r="AV854" s="2">
        <f t="shared" si="372"/>
        <v>0.78696614113608276</v>
      </c>
      <c r="AW854" s="27">
        <f t="shared" si="373"/>
        <v>1.2008698644123697E-2</v>
      </c>
      <c r="AX854" s="28">
        <f t="shared" si="385"/>
        <v>1.127467679214518</v>
      </c>
      <c r="AY854" s="2">
        <v>1E-3</v>
      </c>
      <c r="AZ854" s="2">
        <v>50</v>
      </c>
      <c r="BA854" s="2">
        <f t="shared" si="386"/>
        <v>4.5103775855652053</v>
      </c>
      <c r="BB854" s="2">
        <f t="shared" si="387"/>
        <v>9.0146659429055962</v>
      </c>
      <c r="BC854" s="2">
        <f t="shared" si="388"/>
        <v>0.14144237972254334</v>
      </c>
      <c r="BD854" s="2">
        <f t="shared" si="389"/>
        <v>7.8449650263174315E-3</v>
      </c>
      <c r="BE854" s="2">
        <f t="shared" si="390"/>
        <v>8.9476652230626286E-2</v>
      </c>
      <c r="BF854">
        <f t="shared" si="391"/>
        <v>1.9231752563589057</v>
      </c>
      <c r="BG854" s="9">
        <f t="shared" si="392"/>
        <v>6.4422877630436805E-7</v>
      </c>
      <c r="BH854" s="9">
        <f t="shared" si="393"/>
        <v>1.3260060009558829E-6</v>
      </c>
      <c r="BI854" s="2"/>
      <c r="BJ854" s="2"/>
      <c r="BK854" s="2"/>
      <c r="BL854" s="2"/>
      <c r="BM854" s="2"/>
      <c r="BN854" s="2"/>
      <c r="BO854" s="2"/>
      <c r="BP854" s="2"/>
      <c r="BQ854" s="2"/>
      <c r="BR854" s="11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V854" s="6"/>
      <c r="EW854" s="6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6"/>
      <c r="FJ854" s="7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</row>
    <row r="855" spans="1:225">
      <c r="A855" s="16">
        <v>137.78284573359304</v>
      </c>
      <c r="B855" s="2">
        <v>8.9788814821455232E-2</v>
      </c>
      <c r="C855" s="2">
        <v>5.9767792918390766E-2</v>
      </c>
      <c r="D855" s="2">
        <v>4.3400606838872605E-2</v>
      </c>
      <c r="E855" s="2">
        <v>3.6518541799697352E-2</v>
      </c>
      <c r="F855" s="2">
        <v>2.8762590810487633E-2</v>
      </c>
      <c r="G855" s="2">
        <v>1.9635472239777171E-2</v>
      </c>
      <c r="H855" s="2">
        <v>7.8186856705331886E-3</v>
      </c>
      <c r="I855" s="2">
        <v>6.0769457438951324E-3</v>
      </c>
      <c r="J855" s="2">
        <v>4.1640196139411442E-3</v>
      </c>
      <c r="K855" s="2">
        <v>0.87726150649095769</v>
      </c>
      <c r="L855" s="2">
        <v>0.87068893499183009</v>
      </c>
      <c r="M855" s="2">
        <v>0.8490412215654588</v>
      </c>
      <c r="N855" s="2">
        <v>0.82994958563773014</v>
      </c>
      <c r="O855" s="2">
        <v>0.83931328443497399</v>
      </c>
      <c r="P855" s="2">
        <v>0.82902217737400485</v>
      </c>
      <c r="Q855" s="2">
        <v>0.79669150456779103</v>
      </c>
      <c r="R855" s="2">
        <v>0.77019724211272256</v>
      </c>
      <c r="S855" s="2">
        <v>0.78105705313186391</v>
      </c>
      <c r="T855" s="2">
        <v>0.96705032131241286</v>
      </c>
      <c r="U855" s="2">
        <v>0.93045672791022083</v>
      </c>
      <c r="V855" s="2">
        <v>0.89244182840433139</v>
      </c>
      <c r="W855" s="2">
        <v>0.86646812743742752</v>
      </c>
      <c r="X855" s="2">
        <v>0.86807587524546159</v>
      </c>
      <c r="Y855" s="2">
        <v>0.84865764961378198</v>
      </c>
      <c r="Z855" s="2">
        <v>0.80149054802178821</v>
      </c>
      <c r="AA855" s="2">
        <v>0.77627418785661773</v>
      </c>
      <c r="AB855" s="2">
        <v>0.7852210727458051</v>
      </c>
      <c r="AC855" s="9">
        <v>9.4777868291813731E-3</v>
      </c>
      <c r="AD855" s="2"/>
      <c r="AE855" s="2">
        <f t="shared" si="366"/>
        <v>-3.3504746297060593E-2</v>
      </c>
      <c r="AF855" s="2">
        <f t="shared" si="374"/>
        <v>-7.2079708107758239E-2</v>
      </c>
      <c r="AG855" s="2">
        <f t="shared" si="375"/>
        <v>-0.11379394571099012</v>
      </c>
      <c r="AH855" s="2">
        <f t="shared" si="376"/>
        <v>-0.14332995361040335</v>
      </c>
      <c r="AI855" s="2">
        <f t="shared" si="377"/>
        <v>-0.14147615426489732</v>
      </c>
      <c r="AJ855" s="2">
        <f t="shared" si="378"/>
        <v>-0.16409941355346203</v>
      </c>
      <c r="AK855" s="2">
        <f t="shared" si="379"/>
        <v>-0.22128209986321581</v>
      </c>
      <c r="AL855" s="2">
        <f t="shared" si="380"/>
        <v>-0.25324948634020672</v>
      </c>
      <c r="AM855" s="2">
        <f t="shared" si="381"/>
        <v>-0.24178997951533659</v>
      </c>
      <c r="AN855" s="2">
        <f t="shared" si="382"/>
        <v>2.2981780014170434</v>
      </c>
      <c r="AO855" s="2">
        <f t="shared" si="383"/>
        <v>0.38925405705111571</v>
      </c>
      <c r="AP855" s="2">
        <f t="shared" si="384"/>
        <v>0.97901976103215005</v>
      </c>
      <c r="AQ855" s="23">
        <f t="shared" si="367"/>
        <v>3.3408741900507644</v>
      </c>
      <c r="AR855" s="2">
        <f t="shared" si="368"/>
        <v>-0.22728774592894568</v>
      </c>
      <c r="AS855" s="2">
        <f t="shared" si="369"/>
        <v>-0.26110863834946552</v>
      </c>
      <c r="AT855" s="2">
        <f t="shared" si="370"/>
        <v>0.86232221959712274</v>
      </c>
      <c r="AU855" s="2">
        <f t="shared" si="371"/>
        <v>5.3579494383073056</v>
      </c>
      <c r="AV855" s="2">
        <f t="shared" si="372"/>
        <v>0.78627142134525452</v>
      </c>
      <c r="AW855" s="27">
        <f t="shared" si="373"/>
        <v>1.2054090447501645E-2</v>
      </c>
      <c r="AX855" s="28">
        <f t="shared" si="385"/>
        <v>1.1278118552746113</v>
      </c>
      <c r="AY855" s="2">
        <v>1E-3</v>
      </c>
      <c r="AZ855" s="2">
        <v>50</v>
      </c>
      <c r="BA855" s="2">
        <f t="shared" si="386"/>
        <v>4.5225067725028749</v>
      </c>
      <c r="BB855" s="2">
        <f t="shared" si="387"/>
        <v>9.0633139382139802</v>
      </c>
      <c r="BC855" s="2">
        <f t="shared" si="388"/>
        <v>0.14182274279237897</v>
      </c>
      <c r="BD855" s="2">
        <f t="shared" si="389"/>
        <v>7.8238407040340501E-3</v>
      </c>
      <c r="BE855" s="2">
        <f t="shared" si="390"/>
        <v>8.970475945490719E-2</v>
      </c>
      <c r="BF855">
        <f t="shared" si="391"/>
        <v>1.9424653902213489</v>
      </c>
      <c r="BG855" s="9">
        <f t="shared" si="392"/>
        <v>6.5995425233688025E-7</v>
      </c>
      <c r="BH855" s="9">
        <f t="shared" si="393"/>
        <v>1.3172469677747494E-6</v>
      </c>
      <c r="BI855" s="2"/>
      <c r="BJ855" s="2"/>
      <c r="BK855" s="2"/>
      <c r="BL855" s="2"/>
      <c r="BM855" s="2"/>
      <c r="BN855" s="2"/>
      <c r="BO855" s="2"/>
      <c r="BP855" s="2"/>
      <c r="BQ855" s="2"/>
      <c r="BR855" s="11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V855" s="6"/>
      <c r="EW855" s="6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6"/>
      <c r="FJ855" s="7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18"/>
      <c r="HI855" s="18"/>
      <c r="HJ855" s="18"/>
      <c r="HK855" s="18"/>
      <c r="HL855" s="18"/>
      <c r="HM855" s="18"/>
      <c r="HN855" s="18"/>
      <c r="HO855" s="18"/>
      <c r="HP855" s="18"/>
      <c r="HQ855" s="18"/>
    </row>
    <row r="856" spans="1:225">
      <c r="A856" s="16">
        <v>137.97769327425556</v>
      </c>
      <c r="B856" s="2">
        <v>9.1070582130320515E-2</v>
      </c>
      <c r="C856" s="2">
        <v>6.2025599591565964E-2</v>
      </c>
      <c r="D856" s="2">
        <v>4.3433420693129984E-2</v>
      </c>
      <c r="E856" s="2">
        <v>3.6819362155332956E-2</v>
      </c>
      <c r="F856" s="2">
        <v>3.058717070235055E-2</v>
      </c>
      <c r="G856" s="2">
        <v>2.4660978308338168E-2</v>
      </c>
      <c r="H856" s="2">
        <v>1.0784599394021396E-2</v>
      </c>
      <c r="I856" s="2">
        <v>8.5999302556641032E-3</v>
      </c>
      <c r="J856" s="2">
        <v>6.1239452157495298E-3</v>
      </c>
      <c r="K856" s="2">
        <v>0.86850274638217606</v>
      </c>
      <c r="L856" s="2">
        <v>0.85436953286306605</v>
      </c>
      <c r="M856" s="2">
        <v>0.83928886588669671</v>
      </c>
      <c r="N856" s="2">
        <v>0.82968555746590145</v>
      </c>
      <c r="O856" s="2">
        <v>0.8359912600537095</v>
      </c>
      <c r="P856" s="2">
        <v>0.81487879118259188</v>
      </c>
      <c r="Q856" s="2">
        <v>0.79248327317103151</v>
      </c>
      <c r="R856" s="2">
        <v>0.76110321470446207</v>
      </c>
      <c r="S856" s="2">
        <v>0.7706090918916193</v>
      </c>
      <c r="T856" s="2">
        <v>0.95957332851249655</v>
      </c>
      <c r="U856" s="2">
        <v>0.916395132454632</v>
      </c>
      <c r="V856" s="2">
        <v>0.88272228657982665</v>
      </c>
      <c r="W856" s="2">
        <v>0.86650491962123444</v>
      </c>
      <c r="X856" s="2">
        <v>0.86657843075606</v>
      </c>
      <c r="Y856" s="2">
        <v>0.83953976949093001</v>
      </c>
      <c r="Z856" s="2">
        <v>0.79684588560886471</v>
      </c>
      <c r="AA856" s="2">
        <v>0.76970314496012615</v>
      </c>
      <c r="AB856" s="2">
        <v>0.77673303710736885</v>
      </c>
      <c r="AC856" s="9">
        <v>9.5027100190194988E-3</v>
      </c>
      <c r="AD856" s="2"/>
      <c r="AE856" s="2">
        <f t="shared" si="366"/>
        <v>-4.1266542783343123E-2</v>
      </c>
      <c r="AF856" s="2">
        <f t="shared" si="374"/>
        <v>-8.730764001158671E-2</v>
      </c>
      <c r="AG856" s="2">
        <f t="shared" si="375"/>
        <v>-0.12474463908183245</v>
      </c>
      <c r="AH856" s="2">
        <f t="shared" si="376"/>
        <v>-0.14328749226471202</v>
      </c>
      <c r="AI856" s="2">
        <f t="shared" si="377"/>
        <v>-0.14320265948981561</v>
      </c>
      <c r="AJ856" s="2">
        <f t="shared" si="378"/>
        <v>-0.17490143075642589</v>
      </c>
      <c r="AK856" s="2">
        <f t="shared" si="379"/>
        <v>-0.22709398700931399</v>
      </c>
      <c r="AL856" s="2">
        <f t="shared" si="380"/>
        <v>-0.2617503644944818</v>
      </c>
      <c r="AM856" s="2">
        <f t="shared" si="381"/>
        <v>-0.25265856923856395</v>
      </c>
      <c r="AN856" s="2">
        <f t="shared" si="382"/>
        <v>2.2779692276508126</v>
      </c>
      <c r="AO856" s="2">
        <f t="shared" si="383"/>
        <v>0.3873090199119425</v>
      </c>
      <c r="AP856" s="2">
        <f t="shared" si="384"/>
        <v>0.97972846583557849</v>
      </c>
      <c r="AQ856" s="23">
        <f t="shared" si="367"/>
        <v>3.3383612417032902</v>
      </c>
      <c r="AR856" s="2">
        <f t="shared" si="368"/>
        <v>-0.2325838798622378</v>
      </c>
      <c r="AS856" s="2">
        <f t="shared" si="369"/>
        <v>-0.27298629995675727</v>
      </c>
      <c r="AT856" s="2">
        <f t="shared" si="370"/>
        <v>1.0301296648181681</v>
      </c>
      <c r="AU856" s="2">
        <f t="shared" si="371"/>
        <v>6.439537489357849</v>
      </c>
      <c r="AV856" s="2">
        <f t="shared" si="372"/>
        <v>0.78011701149613721</v>
      </c>
      <c r="AW856" s="27">
        <f t="shared" si="373"/>
        <v>1.2181134213180213E-2</v>
      </c>
      <c r="AX856" s="28">
        <f t="shared" si="385"/>
        <v>1.1287295070717189</v>
      </c>
      <c r="AY856" s="2">
        <v>1E-3</v>
      </c>
      <c r="AZ856" s="2">
        <v>50</v>
      </c>
      <c r="BA856" s="2">
        <f t="shared" si="386"/>
        <v>4.547698601216501</v>
      </c>
      <c r="BB856" s="2">
        <f t="shared" si="387"/>
        <v>9.1792339540010044</v>
      </c>
      <c r="BC856" s="2">
        <f t="shared" si="388"/>
        <v>0.14261274144220856</v>
      </c>
      <c r="BD856" s="2">
        <f t="shared" si="389"/>
        <v>7.7680704941685517E-3</v>
      </c>
      <c r="BE856" s="2">
        <f t="shared" si="390"/>
        <v>9.0178322509483877E-2</v>
      </c>
      <c r="BF856">
        <f t="shared" si="391"/>
        <v>1.9884806397842882</v>
      </c>
      <c r="BG856" s="9">
        <f t="shared" si="392"/>
        <v>8.2910314760449799E-7</v>
      </c>
      <c r="BH856" s="9">
        <f t="shared" si="393"/>
        <v>1.2800305114004705E-6</v>
      </c>
      <c r="BI856" s="2"/>
      <c r="BJ856" s="2"/>
      <c r="BK856" s="2"/>
      <c r="BL856" s="2"/>
      <c r="BM856" s="2"/>
      <c r="BN856" s="2"/>
      <c r="BO856" s="2"/>
      <c r="BP856" s="2"/>
      <c r="BQ856" s="2"/>
      <c r="BR856" s="11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V856" s="6"/>
      <c r="EW856" s="6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6"/>
      <c r="FJ856" s="7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18"/>
      <c r="HI856" s="18"/>
      <c r="HJ856" s="18"/>
      <c r="HK856" s="18"/>
      <c r="HL856" s="18"/>
      <c r="HM856" s="18"/>
      <c r="HN856" s="18"/>
      <c r="HO856" s="18"/>
      <c r="HP856" s="18"/>
      <c r="HQ856" s="18"/>
    </row>
    <row r="857" spans="1:225">
      <c r="A857" s="16">
        <v>138.17254554617821</v>
      </c>
      <c r="B857" s="2">
        <v>9.1088183497508357E-2</v>
      </c>
      <c r="C857" s="2">
        <v>5.8571460051693822E-2</v>
      </c>
      <c r="D857" s="2">
        <v>3.7757047443225555E-2</v>
      </c>
      <c r="E857" s="2">
        <v>3.3076965123215389E-2</v>
      </c>
      <c r="F857" s="2">
        <v>2.776718492431382E-2</v>
      </c>
      <c r="G857" s="2">
        <v>2.4183798998218591E-2</v>
      </c>
      <c r="H857" s="2">
        <v>1.0274597127626614E-2</v>
      </c>
      <c r="I857" s="2">
        <v>8.1286801621887513E-3</v>
      </c>
      <c r="J857" s="2">
        <v>5.7200903220285234E-3</v>
      </c>
      <c r="K857" s="2">
        <v>0.86918285009719709</v>
      </c>
      <c r="L857" s="2">
        <v>0.85948064948117864</v>
      </c>
      <c r="M857" s="2">
        <v>0.85003371183659593</v>
      </c>
      <c r="N857" s="2">
        <v>0.83058001620286082</v>
      </c>
      <c r="O857" s="2">
        <v>0.82731166422337077</v>
      </c>
      <c r="P857" s="2">
        <v>0.81112819136753467</v>
      </c>
      <c r="Q857" s="2">
        <v>0.7966147290363822</v>
      </c>
      <c r="R857" s="2">
        <v>0.76184758161631971</v>
      </c>
      <c r="S857" s="2">
        <v>0.771327505135188</v>
      </c>
      <c r="T857" s="2">
        <v>0.96027103359470545</v>
      </c>
      <c r="U857" s="2">
        <v>0.91805210953287242</v>
      </c>
      <c r="V857" s="2">
        <v>0.88779075927982143</v>
      </c>
      <c r="W857" s="2">
        <v>0.86365698132607616</v>
      </c>
      <c r="X857" s="2">
        <v>0.85507884914768462</v>
      </c>
      <c r="Y857" s="2">
        <v>0.83531199036575321</v>
      </c>
      <c r="Z857" s="2">
        <v>0.79853325601123903</v>
      </c>
      <c r="AA857" s="2">
        <v>0.76997626177850842</v>
      </c>
      <c r="AB857" s="2">
        <v>0.77704759545721647</v>
      </c>
      <c r="AC857" s="9">
        <v>9.5276332088572654E-3</v>
      </c>
      <c r="AD857" s="2"/>
      <c r="AE857" s="2">
        <f t="shared" si="366"/>
        <v>-4.0539707705775745E-2</v>
      </c>
      <c r="AF857" s="2">
        <f t="shared" si="374"/>
        <v>-8.550112577564388E-2</v>
      </c>
      <c r="AG857" s="2">
        <f t="shared" si="375"/>
        <v>-0.11901919519705936</v>
      </c>
      <c r="AH857" s="2">
        <f t="shared" si="376"/>
        <v>-0.14657960136242967</v>
      </c>
      <c r="AI857" s="2">
        <f t="shared" si="377"/>
        <v>-0.15656159307213049</v>
      </c>
      <c r="AJ857" s="2">
        <f t="shared" si="378"/>
        <v>-0.179949982761165</v>
      </c>
      <c r="AK857" s="2">
        <f t="shared" si="379"/>
        <v>-0.22497866409008388</v>
      </c>
      <c r="AL857" s="2">
        <f t="shared" si="380"/>
        <v>-0.26139559346870656</v>
      </c>
      <c r="AM857" s="2">
        <f t="shared" si="381"/>
        <v>-0.25225367507583291</v>
      </c>
      <c r="AN857" s="2">
        <f t="shared" si="382"/>
        <v>2.2817449360129598</v>
      </c>
      <c r="AO857" s="2">
        <f t="shared" si="383"/>
        <v>0.38809477353092492</v>
      </c>
      <c r="AP857" s="2">
        <f t="shared" si="384"/>
        <v>0.97922562129027246</v>
      </c>
      <c r="AQ857" s="23">
        <f t="shared" si="367"/>
        <v>3.339377217565179</v>
      </c>
      <c r="AR857" s="2">
        <f t="shared" si="368"/>
        <v>-0.22738411852807194</v>
      </c>
      <c r="AS857" s="2">
        <f t="shared" si="369"/>
        <v>-0.2720087674285489</v>
      </c>
      <c r="AT857" s="2">
        <f t="shared" si="370"/>
        <v>1.1377826998217966</v>
      </c>
      <c r="AU857" s="2">
        <f t="shared" si="371"/>
        <v>7.1420029831917118</v>
      </c>
      <c r="AV857" s="2">
        <f t="shared" si="372"/>
        <v>0.78289618014609319</v>
      </c>
      <c r="AW857" s="27">
        <f t="shared" si="373"/>
        <v>1.2169727545585101E-2</v>
      </c>
      <c r="AX857" s="28">
        <f t="shared" si="385"/>
        <v>1.1286099832217074</v>
      </c>
      <c r="AY857" s="2">
        <v>1E-3</v>
      </c>
      <c r="AZ857" s="2">
        <v>50</v>
      </c>
      <c r="BA857" s="2">
        <f t="shared" si="386"/>
        <v>4.537499180946039</v>
      </c>
      <c r="BB857" s="2">
        <f t="shared" si="387"/>
        <v>9.150143390016531</v>
      </c>
      <c r="BC857" s="2">
        <f t="shared" si="388"/>
        <v>0.14229289454525221</v>
      </c>
      <c r="BD857" s="2">
        <f t="shared" si="389"/>
        <v>7.7752894694509394E-3</v>
      </c>
      <c r="BE857" s="2">
        <f t="shared" si="390"/>
        <v>8.9986624509204916E-2</v>
      </c>
      <c r="BF857">
        <f t="shared" si="391"/>
        <v>1.9769463453514293</v>
      </c>
      <c r="BG857" s="9">
        <f t="shared" si="392"/>
        <v>8.1296502856270291E-7</v>
      </c>
      <c r="BH857" s="9">
        <f t="shared" si="393"/>
        <v>1.2781420804300232E-6</v>
      </c>
      <c r="BI857" s="2"/>
      <c r="BJ857" s="2"/>
      <c r="BK857" s="2"/>
      <c r="BL857" s="2"/>
      <c r="BM857" s="2"/>
      <c r="BN857" s="2"/>
      <c r="BO857" s="2"/>
      <c r="BP857" s="2"/>
      <c r="BQ857" s="2"/>
      <c r="BR857" s="11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V857" s="6"/>
      <c r="EW857" s="6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6"/>
      <c r="FJ857" s="7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</row>
    <row r="858" spans="1:225">
      <c r="A858" s="16">
        <v>138.36819221440683</v>
      </c>
      <c r="B858" s="2">
        <v>9.0054780800679635E-2</v>
      </c>
      <c r="C858" s="2">
        <v>5.6071485938575222E-2</v>
      </c>
      <c r="D858" s="2">
        <v>3.8292734188281122E-2</v>
      </c>
      <c r="E858" s="2">
        <v>3.6137099442777945E-2</v>
      </c>
      <c r="F858" s="2">
        <v>2.7427096053387764E-2</v>
      </c>
      <c r="G858" s="2">
        <v>2.3682823334200888E-2</v>
      </c>
      <c r="H858" s="2">
        <v>1.0251262278016735E-2</v>
      </c>
      <c r="I858" s="2">
        <v>8.1517415911537341E-3</v>
      </c>
      <c r="J858" s="2">
        <v>5.7804279564944864E-3</v>
      </c>
      <c r="K858" s="2">
        <v>0.88103093505381547</v>
      </c>
      <c r="L858" s="2">
        <v>0.8724697615406366</v>
      </c>
      <c r="M858" s="2">
        <v>0.85102814528127024</v>
      </c>
      <c r="N858" s="2">
        <v>0.82919933194392115</v>
      </c>
      <c r="O858" s="2">
        <v>0.83545564716605925</v>
      </c>
      <c r="P858" s="2">
        <v>0.81798718380880142</v>
      </c>
      <c r="Q858" s="2">
        <v>0.79631510741564537</v>
      </c>
      <c r="R858" s="2">
        <v>0.76844022910343557</v>
      </c>
      <c r="S858" s="2">
        <v>0.77793372629664226</v>
      </c>
      <c r="T858" s="2">
        <v>0.9710857158544951</v>
      </c>
      <c r="U858" s="2">
        <v>0.92854124747921185</v>
      </c>
      <c r="V858" s="2">
        <v>0.88932087946955141</v>
      </c>
      <c r="W858" s="2">
        <v>0.86533643138669913</v>
      </c>
      <c r="X858" s="2">
        <v>0.86288274321944702</v>
      </c>
      <c r="Y858" s="2">
        <v>0.84167000714300233</v>
      </c>
      <c r="Z858" s="2">
        <v>0.80102917226899051</v>
      </c>
      <c r="AA858" s="2">
        <v>0.7765919706945893</v>
      </c>
      <c r="AB858" s="2">
        <v>0.78371415425313673</v>
      </c>
      <c r="AC858" s="9">
        <v>9.5355462879330756E-3</v>
      </c>
      <c r="AD858" s="2"/>
      <c r="AE858" s="2">
        <f t="shared" ref="AE858:AE921" si="394">LN(T858)</f>
        <v>-2.934053873262718E-2</v>
      </c>
      <c r="AF858" s="2">
        <f t="shared" si="374"/>
        <v>-7.4140475396641481E-2</v>
      </c>
      <c r="AG858" s="2">
        <f t="shared" si="375"/>
        <v>-0.11729716430774084</v>
      </c>
      <c r="AH858" s="2">
        <f t="shared" si="376"/>
        <v>-0.14463690964773762</v>
      </c>
      <c r="AI858" s="2">
        <f t="shared" si="377"/>
        <v>-0.14747646825465341</v>
      </c>
      <c r="AJ858" s="2">
        <f t="shared" si="378"/>
        <v>-0.17236725706588749</v>
      </c>
      <c r="AK858" s="2">
        <f t="shared" si="379"/>
        <v>-0.22185791276548927</v>
      </c>
      <c r="AL858" s="2">
        <f t="shared" si="380"/>
        <v>-0.25284020078696345</v>
      </c>
      <c r="AM858" s="2">
        <f t="shared" si="381"/>
        <v>-0.24371092428108301</v>
      </c>
      <c r="AN858" s="2">
        <f t="shared" si="382"/>
        <v>2.3136859230596238</v>
      </c>
      <c r="AO858" s="2">
        <f t="shared" si="383"/>
        <v>0.39205214544396072</v>
      </c>
      <c r="AP858" s="2">
        <f t="shared" si="384"/>
        <v>0.97556961840043921</v>
      </c>
      <c r="AQ858" s="23">
        <f t="shared" si="367"/>
        <v>3.3444777252571138</v>
      </c>
      <c r="AR858" s="2">
        <f t="shared" si="368"/>
        <v>-0.22776030788357762</v>
      </c>
      <c r="AS858" s="2">
        <f t="shared" si="369"/>
        <v>-0.26339249508098445</v>
      </c>
      <c r="AT858" s="2">
        <f t="shared" si="370"/>
        <v>0.90850431653677099</v>
      </c>
      <c r="AU858" s="2">
        <f t="shared" si="371"/>
        <v>5.656597041891068</v>
      </c>
      <c r="AV858" s="2">
        <f t="shared" si="372"/>
        <v>0.78534601708879814</v>
      </c>
      <c r="AW858" s="27">
        <f t="shared" si="373"/>
        <v>1.2141840768837696E-2</v>
      </c>
      <c r="AX858" s="28">
        <f t="shared" si="385"/>
        <v>1.1281920360230664</v>
      </c>
      <c r="AY858" s="2">
        <v>1E-3</v>
      </c>
      <c r="AZ858" s="2">
        <v>50</v>
      </c>
      <c r="BA858" s="2">
        <f t="shared" si="386"/>
        <v>4.4865913304515415</v>
      </c>
      <c r="BB858" s="2">
        <f t="shared" si="387"/>
        <v>9.0180827642487831</v>
      </c>
      <c r="BC858" s="2">
        <f t="shared" si="388"/>
        <v>0.14069645890679361</v>
      </c>
      <c r="BD858" s="2">
        <f t="shared" si="389"/>
        <v>7.8006383830120053E-3</v>
      </c>
      <c r="BE858" s="2">
        <f t="shared" si="390"/>
        <v>8.9029129042801358E-2</v>
      </c>
      <c r="BF858">
        <f t="shared" si="391"/>
        <v>1.9244978002498663</v>
      </c>
      <c r="BG858" s="9">
        <f t="shared" si="392"/>
        <v>7.9565831239165388E-7</v>
      </c>
      <c r="BH858" s="9">
        <f t="shared" si="393"/>
        <v>1.3081263266564387E-6</v>
      </c>
      <c r="BI858" s="2"/>
      <c r="BJ858" s="2"/>
      <c r="BK858" s="2"/>
      <c r="BL858" s="2"/>
      <c r="BM858" s="2"/>
      <c r="BN858" s="2"/>
      <c r="BO858" s="2"/>
      <c r="BP858" s="2"/>
      <c r="BQ858" s="2"/>
      <c r="BR858" s="11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V858" s="6"/>
      <c r="EW858" s="6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6"/>
      <c r="FJ858" s="7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</row>
    <row r="859" spans="1:225">
      <c r="A859" s="16">
        <v>138.56868952360688</v>
      </c>
      <c r="B859" s="2">
        <v>9.142957030075069E-2</v>
      </c>
      <c r="C859" s="2">
        <v>5.8520664188476609E-2</v>
      </c>
      <c r="D859" s="2">
        <v>3.949748493735309E-2</v>
      </c>
      <c r="E859" s="2">
        <v>3.6021270453271581E-2</v>
      </c>
      <c r="F859" s="2">
        <v>2.7481120890261845E-2</v>
      </c>
      <c r="G859" s="2">
        <v>2.0875680890387625E-2</v>
      </c>
      <c r="H859" s="2">
        <v>8.3960161763026141E-3</v>
      </c>
      <c r="I859" s="2">
        <v>6.5435393702464361E-3</v>
      </c>
      <c r="J859" s="2">
        <v>4.5021701002795293E-3</v>
      </c>
      <c r="K859" s="2">
        <v>0.8867390438401096</v>
      </c>
      <c r="L859" s="2">
        <v>0.87840723015023847</v>
      </c>
      <c r="M859" s="2">
        <v>0.85557191041634939</v>
      </c>
      <c r="N859" s="2">
        <v>0.8332261499948419</v>
      </c>
      <c r="O859" s="2">
        <v>0.83826369094147068</v>
      </c>
      <c r="P859" s="2">
        <v>0.82081447408024277</v>
      </c>
      <c r="Q859" s="2">
        <v>0.81029163449587849</v>
      </c>
      <c r="R859" s="2">
        <v>0.7718247917867701</v>
      </c>
      <c r="S859" s="2">
        <v>0.78443963845368936</v>
      </c>
      <c r="T859" s="2">
        <v>0.97816861414086032</v>
      </c>
      <c r="U859" s="2">
        <v>0.93692789433871504</v>
      </c>
      <c r="V859" s="2">
        <v>0.89506939535370245</v>
      </c>
      <c r="W859" s="2">
        <v>0.86924742044811343</v>
      </c>
      <c r="X859" s="2">
        <v>0.86574481183173257</v>
      </c>
      <c r="Y859" s="2">
        <v>0.84169015497063038</v>
      </c>
      <c r="Z859" s="2">
        <v>0.81186162127665307</v>
      </c>
      <c r="AA859" s="2">
        <v>0.77836833115701654</v>
      </c>
      <c r="AB859" s="2">
        <v>0.78894180855396889</v>
      </c>
      <c r="AC859" s="9">
        <v>9.5421114711281736E-3</v>
      </c>
      <c r="AD859" s="2"/>
      <c r="AE859" s="2">
        <f t="shared" si="394"/>
        <v>-2.2073216710721075E-2</v>
      </c>
      <c r="AF859" s="2">
        <f t="shared" si="374"/>
        <v>-6.5148953452175612E-2</v>
      </c>
      <c r="AG859" s="2">
        <f t="shared" si="375"/>
        <v>-0.11085402700504943</v>
      </c>
      <c r="AH859" s="2">
        <f t="shared" si="376"/>
        <v>-0.14012747565897971</v>
      </c>
      <c r="AI859" s="2">
        <f t="shared" si="377"/>
        <v>-0.14416508840398112</v>
      </c>
      <c r="AJ859" s="2">
        <f t="shared" si="378"/>
        <v>-0.17234331943437825</v>
      </c>
      <c r="AK859" s="2">
        <f t="shared" si="379"/>
        <v>-0.20842537049009005</v>
      </c>
      <c r="AL859" s="2">
        <f t="shared" si="380"/>
        <v>-0.25055543347418685</v>
      </c>
      <c r="AM859" s="2">
        <f t="shared" si="381"/>
        <v>-0.23706271427320275</v>
      </c>
      <c r="AN859" s="2">
        <f t="shared" si="382"/>
        <v>2.3261275074167487</v>
      </c>
      <c r="AO859" s="2">
        <f t="shared" si="383"/>
        <v>0.39309392130159893</v>
      </c>
      <c r="AP859" s="2">
        <f t="shared" si="384"/>
        <v>0.9658249483663397</v>
      </c>
      <c r="AQ859" s="23">
        <f t="shared" si="367"/>
        <v>3.3458159449597922</v>
      </c>
      <c r="AR859" s="2">
        <f t="shared" si="368"/>
        <v>-0.21036105352792739</v>
      </c>
      <c r="AS859" s="2">
        <f t="shared" si="369"/>
        <v>-0.25899770835931663</v>
      </c>
      <c r="AT859" s="2">
        <f t="shared" si="370"/>
        <v>1.2400757385850807</v>
      </c>
      <c r="AU859" s="2">
        <f t="shared" si="371"/>
        <v>7.8215752331776498</v>
      </c>
      <c r="AV859" s="2">
        <f t="shared" si="372"/>
        <v>0.79509484042826328</v>
      </c>
      <c r="AW859" s="27">
        <f t="shared" si="373"/>
        <v>1.2001224238844877E-2</v>
      </c>
      <c r="AX859" s="28">
        <f t="shared" si="385"/>
        <v>1.1272414754794799</v>
      </c>
      <c r="AY859" s="2">
        <v>1E-3</v>
      </c>
      <c r="AZ859" s="2">
        <v>50</v>
      </c>
      <c r="BA859" s="2">
        <f t="shared" si="386"/>
        <v>4.4733163840108139</v>
      </c>
      <c r="BB859" s="2">
        <f t="shared" si="387"/>
        <v>8.9247276255093162</v>
      </c>
      <c r="BC859" s="2">
        <f t="shared" si="388"/>
        <v>0.14028016559661155</v>
      </c>
      <c r="BD859" s="2">
        <f t="shared" si="389"/>
        <v>7.8589108516211592E-3</v>
      </c>
      <c r="BE859" s="2">
        <f t="shared" si="390"/>
        <v>8.877926131109426E-2</v>
      </c>
      <c r="BF859">
        <f t="shared" si="391"/>
        <v>1.8877268351785752</v>
      </c>
      <c r="BG859" s="9">
        <f t="shared" si="392"/>
        <v>7.0124128822626877E-7</v>
      </c>
      <c r="BH859" s="9">
        <f t="shared" si="393"/>
        <v>1.3296932198471558E-6</v>
      </c>
      <c r="BI859" s="2"/>
      <c r="BJ859" s="2"/>
      <c r="BK859" s="2"/>
      <c r="BL859" s="2"/>
      <c r="BM859" s="2"/>
      <c r="BN859" s="2"/>
      <c r="BO859" s="2"/>
      <c r="BP859" s="2"/>
      <c r="BQ859" s="2"/>
      <c r="BR859" s="11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V859" s="6"/>
      <c r="EW859" s="6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6"/>
      <c r="FJ859" s="7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18"/>
      <c r="HI859" s="18"/>
      <c r="HJ859" s="18"/>
      <c r="HK859" s="18"/>
      <c r="HL859" s="18"/>
      <c r="HM859" s="18"/>
      <c r="HN859" s="18"/>
      <c r="HO859" s="18"/>
      <c r="HP859" s="18"/>
      <c r="HQ859" s="18"/>
    </row>
    <row r="860" spans="1:225">
      <c r="A860" s="16">
        <v>138.75059748419008</v>
      </c>
      <c r="B860" s="2">
        <v>9.386433083850465E-2</v>
      </c>
      <c r="C860" s="2">
        <v>6.2667868903805948E-2</v>
      </c>
      <c r="D860" s="2">
        <v>4.4391844647334026E-2</v>
      </c>
      <c r="E860" s="2">
        <v>3.9215869711373225E-2</v>
      </c>
      <c r="F860" s="2">
        <v>3.1693121020898204E-2</v>
      </c>
      <c r="G860" s="2">
        <v>2.5670525178628403E-2</v>
      </c>
      <c r="H860" s="2">
        <v>1.140885948811113E-2</v>
      </c>
      <c r="I860" s="2">
        <v>9.1380325131146054E-3</v>
      </c>
      <c r="J860" s="2">
        <v>6.5504087375617814E-3</v>
      </c>
      <c r="K860" s="2">
        <v>0.89332146712212235</v>
      </c>
      <c r="L860" s="2">
        <v>0.87241810318578517</v>
      </c>
      <c r="M860" s="2">
        <v>0.85163904985835304</v>
      </c>
      <c r="N860" s="2">
        <v>0.83901976565412739</v>
      </c>
      <c r="O860" s="2">
        <v>0.8433496815648317</v>
      </c>
      <c r="P860" s="2">
        <v>0.81770438963018399</v>
      </c>
      <c r="Q860" s="2">
        <v>0.81474700660566557</v>
      </c>
      <c r="R860" s="2">
        <v>0.78073232873048315</v>
      </c>
      <c r="S860" s="2">
        <v>0.80513513892756927</v>
      </c>
      <c r="T860" s="2">
        <v>0.987185797960627</v>
      </c>
      <c r="U860" s="2">
        <v>0.9350859720895911</v>
      </c>
      <c r="V860" s="2">
        <v>0.89603089450568707</v>
      </c>
      <c r="W860" s="2">
        <v>0.87823563536550064</v>
      </c>
      <c r="X860" s="2">
        <v>0.87504280258572986</v>
      </c>
      <c r="Y860" s="2">
        <v>0.84337491480881244</v>
      </c>
      <c r="Z860" s="2">
        <v>0.81957379622249305</v>
      </c>
      <c r="AA860" s="2">
        <v>0.78211405245901577</v>
      </c>
      <c r="AB860" s="2">
        <v>0.80513513892756927</v>
      </c>
      <c r="AC860" s="9">
        <v>9.5486767216355073E-3</v>
      </c>
      <c r="AD860" s="2"/>
      <c r="AE860" s="2">
        <f t="shared" si="394"/>
        <v>-1.2897012117004919E-2</v>
      </c>
      <c r="AF860" s="2">
        <f t="shared" si="374"/>
        <v>-6.7116805161557117E-2</v>
      </c>
      <c r="AG860" s="2">
        <f t="shared" si="375"/>
        <v>-0.10978038612654732</v>
      </c>
      <c r="AH860" s="2">
        <f t="shared" si="376"/>
        <v>-0.12984034394434119</v>
      </c>
      <c r="AI860" s="2">
        <f t="shared" si="377"/>
        <v>-0.13348247658009771</v>
      </c>
      <c r="AJ860" s="2">
        <f t="shared" si="378"/>
        <v>-0.17034368104678044</v>
      </c>
      <c r="AK860" s="2">
        <f t="shared" si="379"/>
        <v>-0.1989708345505328</v>
      </c>
      <c r="AL860" s="2">
        <f t="shared" si="380"/>
        <v>-0.24575470193719398</v>
      </c>
      <c r="AM860" s="2">
        <f t="shared" si="381"/>
        <v>-0.21674514120872596</v>
      </c>
      <c r="AN860" s="2">
        <f t="shared" si="382"/>
        <v>2.2227076185204053</v>
      </c>
      <c r="AO860" s="2">
        <f t="shared" si="383"/>
        <v>0.37551515577596517</v>
      </c>
      <c r="AP860" s="2">
        <f t="shared" si="384"/>
        <v>0.93963385124084131</v>
      </c>
      <c r="AQ860" s="23">
        <f t="shared" si="367"/>
        <v>3.3229781830693441</v>
      </c>
      <c r="AR860" s="2">
        <f t="shared" si="368"/>
        <v>-0.20487763527469419</v>
      </c>
      <c r="AS860" s="2">
        <f t="shared" si="369"/>
        <v>-0.24752291678565172</v>
      </c>
      <c r="AT860" s="2">
        <f t="shared" si="370"/>
        <v>1.087315300573249</v>
      </c>
      <c r="AU860" s="2">
        <f t="shared" si="371"/>
        <v>6.8376335162853268</v>
      </c>
      <c r="AV860" s="2">
        <f t="shared" si="372"/>
        <v>0.80133339797815539</v>
      </c>
      <c r="AW860" s="27">
        <f t="shared" si="373"/>
        <v>1.1915984964220607E-2</v>
      </c>
      <c r="AX860" s="28">
        <f t="shared" si="385"/>
        <v>1.1277751510705072</v>
      </c>
      <c r="AY860" s="2">
        <v>1E-3</v>
      </c>
      <c r="AZ860" s="2">
        <v>50</v>
      </c>
      <c r="BA860" s="2">
        <f t="shared" si="386"/>
        <v>4.70453428039872</v>
      </c>
      <c r="BB860" s="2">
        <f t="shared" si="387"/>
        <v>9.4253980271132924</v>
      </c>
      <c r="BC860" s="2">
        <f t="shared" si="388"/>
        <v>0.14753100189116264</v>
      </c>
      <c r="BD860" s="2">
        <f t="shared" si="389"/>
        <v>7.8260880590160543E-3</v>
      </c>
      <c r="BE860" s="2">
        <f t="shared" si="390"/>
        <v>9.3120306787911389E-2</v>
      </c>
      <c r="BF860">
        <f t="shared" si="391"/>
        <v>2.0839935116291715</v>
      </c>
      <c r="BG860" s="9">
        <f t="shared" si="392"/>
        <v>8.6460100103803589E-7</v>
      </c>
      <c r="BH860" s="9">
        <f t="shared" si="393"/>
        <v>1.2692573739811857E-6</v>
      </c>
      <c r="BI860" s="2"/>
      <c r="BJ860" s="2"/>
      <c r="BK860" s="2"/>
      <c r="BL860" s="2"/>
      <c r="BM860" s="2"/>
      <c r="BN860" s="2"/>
      <c r="BO860" s="2"/>
      <c r="BP860" s="2"/>
      <c r="BQ860" s="2"/>
      <c r="BR860" s="11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V860" s="6"/>
      <c r="EW860" s="6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6"/>
      <c r="FJ860" s="7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</row>
    <row r="861" spans="1:225">
      <c r="A861" s="16">
        <v>138.94058985005307</v>
      </c>
      <c r="B861" s="2">
        <v>9.1546302437853999E-2</v>
      </c>
      <c r="C861" s="2">
        <v>6.0506144625283378E-2</v>
      </c>
      <c r="D861" s="2">
        <v>4.1441556923477028E-2</v>
      </c>
      <c r="E861" s="2">
        <v>3.525506442253977E-2</v>
      </c>
      <c r="F861" s="2">
        <v>2.6795895487586791E-2</v>
      </c>
      <c r="G861" s="2">
        <v>2.0917056354189445E-2</v>
      </c>
      <c r="H861" s="2">
        <v>8.243250966310324E-3</v>
      </c>
      <c r="I861" s="2">
        <v>6.3888114021389275E-3</v>
      </c>
      <c r="J861" s="2">
        <v>4.3591557521903143E-3</v>
      </c>
      <c r="K861" s="2">
        <v>0.88810566851614325</v>
      </c>
      <c r="L861" s="2">
        <v>0.87317775797790098</v>
      </c>
      <c r="M861" s="2">
        <v>0.8474230704296396</v>
      </c>
      <c r="N861" s="2">
        <v>0.84314770898957714</v>
      </c>
      <c r="O861" s="2">
        <v>0.85003878575919689</v>
      </c>
      <c r="P861" s="2">
        <v>0.83330130408425895</v>
      </c>
      <c r="Q861" s="2">
        <v>0.81682948994877436</v>
      </c>
      <c r="R861" s="2">
        <v>0.78378361450107681</v>
      </c>
      <c r="S861" s="2">
        <v>0.78892752507860209</v>
      </c>
      <c r="T861" s="2">
        <v>0.97965197095399725</v>
      </c>
      <c r="U861" s="2">
        <v>0.93368390260318435</v>
      </c>
      <c r="V861" s="2">
        <v>0.88886462735311667</v>
      </c>
      <c r="W861" s="2">
        <v>0.87840277341211692</v>
      </c>
      <c r="X861" s="2">
        <v>0.87683468124678365</v>
      </c>
      <c r="Y861" s="2">
        <v>0.85421836043844834</v>
      </c>
      <c r="Z861" s="2">
        <v>0.82104087360816758</v>
      </c>
      <c r="AA861" s="2">
        <v>0.79017242590321568</v>
      </c>
      <c r="AB861" s="2">
        <v>0.79328668083079246</v>
      </c>
      <c r="AC861" s="9">
        <v>9.5706676019287201E-3</v>
      </c>
      <c r="AD861" s="2"/>
      <c r="AE861" s="2">
        <f t="shared" si="394"/>
        <v>-2.055790207130255E-2</v>
      </c>
      <c r="AF861" s="2">
        <f t="shared" si="374"/>
        <v>-6.8617332078719659E-2</v>
      </c>
      <c r="AG861" s="2">
        <f t="shared" si="375"/>
        <v>-0.11781033025662142</v>
      </c>
      <c r="AH861" s="2">
        <f t="shared" si="376"/>
        <v>-0.12965005088654913</v>
      </c>
      <c r="AI861" s="2">
        <f t="shared" si="377"/>
        <v>-0.13143680922895987</v>
      </c>
      <c r="AJ861" s="2">
        <f t="shared" si="378"/>
        <v>-0.15756842649712086</v>
      </c>
      <c r="AK861" s="2">
        <f t="shared" si="379"/>
        <v>-0.19718238561892687</v>
      </c>
      <c r="AL861" s="2">
        <f t="shared" si="380"/>
        <v>-0.23550409669947558</v>
      </c>
      <c r="AM861" s="2">
        <f t="shared" si="381"/>
        <v>-0.23157060838931959</v>
      </c>
      <c r="AN861" s="2">
        <f t="shared" si="382"/>
        <v>2.1788509288497364</v>
      </c>
      <c r="AO861" s="2">
        <f t="shared" si="383"/>
        <v>0.36864059216735745</v>
      </c>
      <c r="AP861" s="2">
        <f t="shared" si="384"/>
        <v>0.96976446974683728</v>
      </c>
      <c r="AQ861" s="23">
        <f t="shared" si="367"/>
        <v>3.3138912942373575</v>
      </c>
      <c r="AR861" s="2">
        <f t="shared" si="368"/>
        <v>-0.20232490853663843</v>
      </c>
      <c r="AS861" s="2">
        <f t="shared" si="369"/>
        <v>-0.24362229863915849</v>
      </c>
      <c r="AT861" s="2">
        <f t="shared" si="370"/>
        <v>1.0529484749836766</v>
      </c>
      <c r="AU861" s="2">
        <f t="shared" si="371"/>
        <v>6.6175932634794732</v>
      </c>
      <c r="AV861" s="2">
        <f t="shared" si="372"/>
        <v>0.80380323685560651</v>
      </c>
      <c r="AW861" s="27">
        <f t="shared" si="373"/>
        <v>1.1906729362484483E-2</v>
      </c>
      <c r="AX861" s="28">
        <f t="shared" si="385"/>
        <v>1.1281264071844865</v>
      </c>
      <c r="AY861" s="2">
        <v>1E-3</v>
      </c>
      <c r="AZ861" s="2">
        <v>50</v>
      </c>
      <c r="BA861" s="2">
        <f t="shared" si="386"/>
        <v>4.7993055350811336</v>
      </c>
      <c r="BB861" s="2">
        <f t="shared" si="387"/>
        <v>9.6417020312221151</v>
      </c>
      <c r="BC861" s="2">
        <f t="shared" si="388"/>
        <v>0.1505029641132328</v>
      </c>
      <c r="BD861" s="2">
        <f t="shared" si="389"/>
        <v>7.8046338595483371E-3</v>
      </c>
      <c r="BE861" s="2">
        <f t="shared" si="390"/>
        <v>9.4892848657863738E-2</v>
      </c>
      <c r="BF861">
        <f t="shared" si="391"/>
        <v>2.1620006082432375</v>
      </c>
      <c r="BG861" s="9">
        <f t="shared" si="392"/>
        <v>7.0526806995549303E-7</v>
      </c>
      <c r="BH861" s="9">
        <f t="shared" si="393"/>
        <v>1.2641547184859199E-6</v>
      </c>
      <c r="BI861" s="2"/>
      <c r="BJ861" s="2"/>
      <c r="BK861" s="2"/>
      <c r="BL861" s="2"/>
      <c r="BM861" s="2"/>
      <c r="BN861" s="2"/>
      <c r="BO861" s="2"/>
      <c r="BP861" s="2"/>
      <c r="BQ861" s="2"/>
      <c r="BR861" s="11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V861" s="6"/>
      <c r="EW861" s="6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6"/>
      <c r="FJ861" s="7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</row>
    <row r="862" spans="1:225">
      <c r="A862" s="16">
        <v>139.12654005115914</v>
      </c>
      <c r="B862" s="2">
        <v>9.2547293038501066E-2</v>
      </c>
      <c r="C862" s="2">
        <v>6.0130530938037746E-2</v>
      </c>
      <c r="D862" s="2">
        <v>4.1406600154189788E-2</v>
      </c>
      <c r="E862" s="2">
        <v>3.5383374599972636E-2</v>
      </c>
      <c r="F862" s="2">
        <v>2.7723784621062578E-2</v>
      </c>
      <c r="G862" s="2">
        <v>2.0168803297364937E-2</v>
      </c>
      <c r="H862" s="2">
        <v>7.8781887205222213E-3</v>
      </c>
      <c r="I862" s="2">
        <v>6.0910725825224638E-3</v>
      </c>
      <c r="J862" s="2">
        <v>4.1409011816558577E-3</v>
      </c>
      <c r="K862" s="2">
        <v>0.87002318130583278</v>
      </c>
      <c r="L862" s="2">
        <v>0.86348172974401183</v>
      </c>
      <c r="M862" s="2">
        <v>0.84692606919344238</v>
      </c>
      <c r="N862" s="2">
        <v>0.83800817984936504</v>
      </c>
      <c r="O862" s="2">
        <v>0.84425849878960246</v>
      </c>
      <c r="P862" s="2">
        <v>0.82591638683442825</v>
      </c>
      <c r="Q862" s="2">
        <v>0.80850802244282161</v>
      </c>
      <c r="R862" s="2">
        <v>0.77179331583008293</v>
      </c>
      <c r="S862" s="2">
        <v>0.78121443597446749</v>
      </c>
      <c r="T862" s="2">
        <v>0.96257047434433385</v>
      </c>
      <c r="U862" s="2">
        <v>0.9236122606820496</v>
      </c>
      <c r="V862" s="2">
        <v>0.88833266934763222</v>
      </c>
      <c r="W862" s="2">
        <v>0.87339155444933769</v>
      </c>
      <c r="X862" s="2">
        <v>0.87198228341066508</v>
      </c>
      <c r="Y862" s="2">
        <v>0.84608519013179317</v>
      </c>
      <c r="Z862" s="2">
        <v>0.81123980186645317</v>
      </c>
      <c r="AA862" s="2">
        <v>0.77788438841260543</v>
      </c>
      <c r="AB862" s="2">
        <v>0.78535533715612338</v>
      </c>
      <c r="AC862" s="9">
        <v>9.5932962009992098E-3</v>
      </c>
      <c r="AD862" s="2"/>
      <c r="AE862" s="2">
        <f t="shared" si="394"/>
        <v>-3.8147995402649106E-2</v>
      </c>
      <c r="AF862" s="2">
        <f t="shared" si="374"/>
        <v>-7.9462926706787271E-2</v>
      </c>
      <c r="AG862" s="2">
        <f t="shared" si="375"/>
        <v>-0.11840897850165184</v>
      </c>
      <c r="AH862" s="2">
        <f t="shared" si="376"/>
        <v>-0.13537130771713823</v>
      </c>
      <c r="AI862" s="2">
        <f t="shared" si="377"/>
        <v>-0.13698617246915859</v>
      </c>
      <c r="AJ862" s="2">
        <f t="shared" si="378"/>
        <v>-0.1671352268902612</v>
      </c>
      <c r="AK862" s="2">
        <f t="shared" si="379"/>
        <v>-0.20919158193166124</v>
      </c>
      <c r="AL862" s="2">
        <f t="shared" si="380"/>
        <v>-0.25117736685804504</v>
      </c>
      <c r="AM862" s="2">
        <f t="shared" si="381"/>
        <v>-0.24161900482120666</v>
      </c>
      <c r="AN862" s="2">
        <f t="shared" si="382"/>
        <v>2.1842533262336845</v>
      </c>
      <c r="AO862" s="2">
        <f t="shared" si="383"/>
        <v>0.37104340721121787</v>
      </c>
      <c r="AP862" s="2">
        <f t="shared" si="384"/>
        <v>0.97787680466686577</v>
      </c>
      <c r="AQ862" s="23">
        <f t="shared" si="367"/>
        <v>3.3170777614148053</v>
      </c>
      <c r="AR862" s="2">
        <f t="shared" si="368"/>
        <v>-0.21256467738857474</v>
      </c>
      <c r="AS862" s="2">
        <f t="shared" si="369"/>
        <v>-0.25903849041096039</v>
      </c>
      <c r="AT862" s="2">
        <f t="shared" si="370"/>
        <v>1.1849303412907783</v>
      </c>
      <c r="AU862" s="2">
        <f t="shared" si="371"/>
        <v>7.4621963951012358</v>
      </c>
      <c r="AV862" s="2">
        <f t="shared" si="372"/>
        <v>0.79401290211559705</v>
      </c>
      <c r="AW862" s="27">
        <f t="shared" si="373"/>
        <v>1.2082040701654192E-2</v>
      </c>
      <c r="AX862" s="28">
        <f t="shared" si="385"/>
        <v>1.1290859847132078</v>
      </c>
      <c r="AY862" s="2">
        <v>1E-3</v>
      </c>
      <c r="AZ862" s="2">
        <v>50</v>
      </c>
      <c r="BA862" s="2">
        <f t="shared" si="386"/>
        <v>4.7658920613657658</v>
      </c>
      <c r="BB862" s="2">
        <f t="shared" si="387"/>
        <v>9.6462819752294369</v>
      </c>
      <c r="BC862" s="2">
        <f t="shared" si="388"/>
        <v>0.14945514025648443</v>
      </c>
      <c r="BD862" s="2">
        <f t="shared" si="389"/>
        <v>7.7466194240281717E-3</v>
      </c>
      <c r="BE862" s="2">
        <f t="shared" si="390"/>
        <v>9.426835156231661E-2</v>
      </c>
      <c r="BF862">
        <f t="shared" si="391"/>
        <v>2.1636542660802625</v>
      </c>
      <c r="BG862" s="9">
        <f t="shared" si="392"/>
        <v>6.7977808691263698E-7</v>
      </c>
      <c r="BH862" s="9">
        <f t="shared" si="393"/>
        <v>1.2424507168585608E-6</v>
      </c>
      <c r="BI862" s="2"/>
      <c r="BJ862" s="2"/>
      <c r="BK862" s="2"/>
      <c r="BL862" s="2"/>
      <c r="BM862" s="2"/>
      <c r="BN862" s="2"/>
      <c r="BO862" s="2"/>
      <c r="BP862" s="2"/>
      <c r="BQ862" s="2"/>
      <c r="BR862" s="11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V862" s="6"/>
      <c r="EW862" s="6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6"/>
      <c r="FJ862" s="7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</row>
    <row r="863" spans="1:225">
      <c r="A863" s="16">
        <v>139.31975202946779</v>
      </c>
      <c r="B863" s="2">
        <v>9.1803730135402412E-2</v>
      </c>
      <c r="C863" s="2">
        <v>6.1886297316352784E-2</v>
      </c>
      <c r="D863" s="2">
        <v>4.2818459459359262E-2</v>
      </c>
      <c r="E863" s="2">
        <v>3.6745385695853429E-2</v>
      </c>
      <c r="F863" s="2">
        <v>2.8340148998750626E-2</v>
      </c>
      <c r="G863" s="2">
        <v>2.2826231598323695E-2</v>
      </c>
      <c r="H863" s="2">
        <v>9.4380578973985371E-3</v>
      </c>
      <c r="I863" s="2">
        <v>7.411577004944935E-3</v>
      </c>
      <c r="J863" s="2">
        <v>5.1576587862573854E-3</v>
      </c>
      <c r="K863" s="2">
        <v>0.86893249087994018</v>
      </c>
      <c r="L863" s="2">
        <v>0.85207138211812172</v>
      </c>
      <c r="M863" s="2">
        <v>0.83577982524340755</v>
      </c>
      <c r="N863" s="2">
        <v>0.8261337431807273</v>
      </c>
      <c r="O863" s="2">
        <v>0.82970657309992002</v>
      </c>
      <c r="P863" s="2">
        <v>0.80772571665842063</v>
      </c>
      <c r="Q863" s="2">
        <v>0.799253411321453</v>
      </c>
      <c r="R863" s="2">
        <v>0.76226408709980908</v>
      </c>
      <c r="S863" s="2">
        <v>0.76878487146911767</v>
      </c>
      <c r="T863" s="2">
        <v>0.96073622101534262</v>
      </c>
      <c r="U863" s="2">
        <v>0.91395767943447448</v>
      </c>
      <c r="V863" s="2">
        <v>0.8785982847027668</v>
      </c>
      <c r="W863" s="2">
        <v>0.86287912887658069</v>
      </c>
      <c r="X863" s="2">
        <v>0.85804672209867061</v>
      </c>
      <c r="Y863" s="2">
        <v>0.83055194825674428</v>
      </c>
      <c r="Z863" s="2">
        <v>0.80156391197198595</v>
      </c>
      <c r="AA863" s="2">
        <v>0.76967566410475396</v>
      </c>
      <c r="AB863" s="2">
        <v>0.77394253025537507</v>
      </c>
      <c r="AC863" s="9">
        <v>9.6159247936408176E-3</v>
      </c>
      <c r="AD863" s="2"/>
      <c r="AE863" s="2">
        <f t="shared" si="394"/>
        <v>-4.0055391544435118E-2</v>
      </c>
      <c r="AF863" s="2">
        <f t="shared" si="374"/>
        <v>-8.9971011188087285E-2</v>
      </c>
      <c r="AG863" s="2">
        <f t="shared" si="375"/>
        <v>-0.12942749974970849</v>
      </c>
      <c r="AH863" s="2">
        <f t="shared" si="376"/>
        <v>-0.14748065694710835</v>
      </c>
      <c r="AI863" s="2">
        <f t="shared" si="377"/>
        <v>-0.15309672631632071</v>
      </c>
      <c r="AJ863" s="2">
        <f t="shared" si="378"/>
        <v>-0.1856648013049281</v>
      </c>
      <c r="AK863" s="2">
        <f t="shared" si="379"/>
        <v>-0.22119056965999459</v>
      </c>
      <c r="AL863" s="2">
        <f t="shared" si="380"/>
        <v>-0.26178606831892487</v>
      </c>
      <c r="AM863" s="2">
        <f t="shared" si="381"/>
        <v>-0.25625765846515397</v>
      </c>
      <c r="AN863" s="2">
        <f t="shared" si="382"/>
        <v>2.2514901074984879</v>
      </c>
      <c r="AO863" s="2">
        <f t="shared" si="383"/>
        <v>0.3836120403071025</v>
      </c>
      <c r="AP863" s="2">
        <f t="shared" si="384"/>
        <v>0.97382415596277005</v>
      </c>
      <c r="AQ863" s="23">
        <f t="shared" si="367"/>
        <v>3.3335663769107597</v>
      </c>
      <c r="AR863" s="2">
        <f t="shared" si="368"/>
        <v>-0.22407722289808488</v>
      </c>
      <c r="AS863" s="2">
        <f t="shared" si="369"/>
        <v>-0.27146221234022189</v>
      </c>
      <c r="AT863" s="2">
        <f t="shared" si="370"/>
        <v>1.2081623619883703</v>
      </c>
      <c r="AU863" s="2">
        <f t="shared" si="371"/>
        <v>7.6011570055841098</v>
      </c>
      <c r="AV863" s="2">
        <f t="shared" si="372"/>
        <v>0.78464585110206031</v>
      </c>
      <c r="AW863" s="27">
        <f t="shared" si="373"/>
        <v>1.2255114559179714E-2</v>
      </c>
      <c r="AX863" s="28">
        <f t="shared" si="385"/>
        <v>1.1294171646802755</v>
      </c>
      <c r="AY863" s="2">
        <v>1E-3</v>
      </c>
      <c r="AZ863" s="2">
        <v>50</v>
      </c>
      <c r="BA863" s="2">
        <f t="shared" si="386"/>
        <v>4.5960995737033929</v>
      </c>
      <c r="BB863" s="2">
        <f t="shared" si="387"/>
        <v>9.3264844093011998</v>
      </c>
      <c r="BC863" s="2">
        <f t="shared" si="388"/>
        <v>0.14413056308785985</v>
      </c>
      <c r="BD863" s="2">
        <f t="shared" si="389"/>
        <v>7.7267965285983224E-3</v>
      </c>
      <c r="BE863" s="2">
        <f t="shared" si="390"/>
        <v>9.1087396195723258E-2</v>
      </c>
      <c r="BF863">
        <f t="shared" si="391"/>
        <v>2.046258380599705</v>
      </c>
      <c r="BG863" s="9">
        <f t="shared" si="392"/>
        <v>7.6784595674014356E-7</v>
      </c>
      <c r="BH863" s="9">
        <f t="shared" si="393"/>
        <v>1.2436681152659369E-6</v>
      </c>
      <c r="BI863" s="2"/>
      <c r="BJ863" s="2"/>
      <c r="BK863" s="2"/>
      <c r="BL863" s="2"/>
      <c r="BM863" s="2"/>
      <c r="BN863" s="2"/>
      <c r="BO863" s="2"/>
      <c r="BP863" s="2"/>
      <c r="BQ863" s="2"/>
      <c r="BR863" s="11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V863" s="6"/>
      <c r="EW863" s="6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6"/>
      <c r="FJ863" s="7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</row>
    <row r="864" spans="1:225">
      <c r="A864" s="16">
        <v>139.51702987102649</v>
      </c>
      <c r="B864" s="2">
        <v>9.033508025624426E-2</v>
      </c>
      <c r="C864" s="2">
        <v>6.0119566098968874E-2</v>
      </c>
      <c r="D864" s="2">
        <v>4.2790898623959572E-2</v>
      </c>
      <c r="E864" s="2">
        <v>3.5332701049430829E-2</v>
      </c>
      <c r="F864" s="2">
        <v>2.761693933953693E-2</v>
      </c>
      <c r="G864" s="2">
        <v>2.0715076732530636E-2</v>
      </c>
      <c r="H864" s="2">
        <v>8.2675545750743786E-3</v>
      </c>
      <c r="I864" s="2">
        <v>6.4298648632401881E-3</v>
      </c>
      <c r="J864" s="2">
        <v>4.4100042494309016E-3</v>
      </c>
      <c r="K864" s="2">
        <v>0.86856893749775943</v>
      </c>
      <c r="L864" s="2">
        <v>0.85308818608568437</v>
      </c>
      <c r="M864" s="2">
        <v>0.82456914617635291</v>
      </c>
      <c r="N864" s="2">
        <v>0.82116876295991315</v>
      </c>
      <c r="O864" s="2">
        <v>0.82471355869887442</v>
      </c>
      <c r="P864" s="2">
        <v>0.807025981093208</v>
      </c>
      <c r="Q864" s="2">
        <v>0.78742148276521562</v>
      </c>
      <c r="R864" s="2">
        <v>0.75910277708115526</v>
      </c>
      <c r="S864" s="2">
        <v>0.76949278482811712</v>
      </c>
      <c r="T864" s="2">
        <v>0.95890401775400369</v>
      </c>
      <c r="U864" s="2">
        <v>0.91320775218465322</v>
      </c>
      <c r="V864" s="2">
        <v>0.86736004480031248</v>
      </c>
      <c r="W864" s="2">
        <v>0.85650146400934402</v>
      </c>
      <c r="X864" s="2">
        <v>0.85233049803841132</v>
      </c>
      <c r="Y864" s="2">
        <v>0.82774105782573859</v>
      </c>
      <c r="Z864" s="2">
        <v>0.79208616977661883</v>
      </c>
      <c r="AA864" s="2">
        <v>0.76553264194439541</v>
      </c>
      <c r="AB864" s="2">
        <v>0.77390278907754806</v>
      </c>
      <c r="AC864" s="9">
        <v>9.5863126840454362E-3</v>
      </c>
      <c r="AD864" s="2"/>
      <c r="AE864" s="2">
        <f t="shared" si="394"/>
        <v>-4.1964294869861446E-2</v>
      </c>
      <c r="AF864" s="2">
        <f t="shared" si="374"/>
        <v>-9.0791875329837443E-2</v>
      </c>
      <c r="AG864" s="2">
        <f t="shared" si="375"/>
        <v>-0.14230111181876318</v>
      </c>
      <c r="AH864" s="2">
        <f t="shared" si="376"/>
        <v>-0.15489925192655229</v>
      </c>
      <c r="AI864" s="2">
        <f t="shared" si="377"/>
        <v>-0.15978091887408302</v>
      </c>
      <c r="AJ864" s="2">
        <f t="shared" si="378"/>
        <v>-0.18905490560227503</v>
      </c>
      <c r="AK864" s="2">
        <f t="shared" si="379"/>
        <v>-0.23308509286302262</v>
      </c>
      <c r="AL864" s="2">
        <f t="shared" si="380"/>
        <v>-0.26718342345531032</v>
      </c>
      <c r="AM864" s="2">
        <f t="shared" si="381"/>
        <v>-0.25630900878722995</v>
      </c>
      <c r="AN864" s="2">
        <f t="shared" si="382"/>
        <v>2.2593099273867319</v>
      </c>
      <c r="AO864" s="2">
        <f t="shared" si="383"/>
        <v>0.38574310825067382</v>
      </c>
      <c r="AP864" s="2">
        <f t="shared" si="384"/>
        <v>0.96791710285323629</v>
      </c>
      <c r="AQ864" s="23">
        <f t="shared" si="367"/>
        <v>3.3363332754508424</v>
      </c>
      <c r="AR864" s="2">
        <f t="shared" si="368"/>
        <v>-0.23899161767828855</v>
      </c>
      <c r="AS864" s="2">
        <f t="shared" si="369"/>
        <v>-0.275618099579655</v>
      </c>
      <c r="AT864" s="2">
        <f t="shared" si="370"/>
        <v>0.93385558182543971</v>
      </c>
      <c r="AU864" s="2">
        <f t="shared" si="371"/>
        <v>5.8095651767353482</v>
      </c>
      <c r="AV864" s="2">
        <f t="shared" si="372"/>
        <v>0.77627438549000849</v>
      </c>
      <c r="AW864" s="27">
        <f t="shared" si="373"/>
        <v>1.2349129203837194E-2</v>
      </c>
      <c r="AX864" s="28">
        <f t="shared" si="385"/>
        <v>1.1298750730360985</v>
      </c>
      <c r="AY864" s="2">
        <v>1E-3</v>
      </c>
      <c r="AZ864" s="2">
        <v>50</v>
      </c>
      <c r="BA864" s="2">
        <f t="shared" si="386"/>
        <v>4.5681161488298079</v>
      </c>
      <c r="BB864" s="2">
        <f t="shared" si="387"/>
        <v>9.3024983394724892</v>
      </c>
      <c r="BC864" s="2">
        <f t="shared" si="388"/>
        <v>0.14325302187721398</v>
      </c>
      <c r="BD864" s="2">
        <f t="shared" si="389"/>
        <v>7.6995547759656814E-3</v>
      </c>
      <c r="BE864" s="2">
        <f t="shared" si="390"/>
        <v>9.056193296676085E-2</v>
      </c>
      <c r="BF864">
        <f t="shared" si="391"/>
        <v>2.0369547334490496</v>
      </c>
      <c r="BG864" s="9">
        <f t="shared" si="392"/>
        <v>6.9660524715797641E-7</v>
      </c>
      <c r="BH864" s="9">
        <f t="shared" si="393"/>
        <v>1.2375392970075881E-6</v>
      </c>
      <c r="BI864" s="2"/>
      <c r="BJ864" s="2"/>
      <c r="BK864" s="2"/>
      <c r="BL864" s="2"/>
      <c r="BM864" s="2"/>
      <c r="BN864" s="2"/>
      <c r="BO864" s="2"/>
      <c r="BP864" s="2"/>
      <c r="BQ864" s="2"/>
      <c r="BR864" s="11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V864" s="6"/>
      <c r="EW864" s="6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6"/>
      <c r="FJ864" s="7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18"/>
      <c r="HI864" s="18"/>
      <c r="HJ864" s="18"/>
      <c r="HK864" s="18"/>
      <c r="HL864" s="18"/>
      <c r="HM864" s="18"/>
      <c r="HN864" s="18"/>
      <c r="HO864" s="18"/>
      <c r="HP864" s="18"/>
      <c r="HQ864" s="18"/>
    </row>
    <row r="865" spans="1:225">
      <c r="A865" s="16">
        <v>139.70702707776374</v>
      </c>
      <c r="B865" s="2">
        <v>9.008257668829403E-2</v>
      </c>
      <c r="C865" s="2">
        <v>5.862086061854524E-2</v>
      </c>
      <c r="D865" s="2">
        <v>3.8892988707425941E-2</v>
      </c>
      <c r="E865" s="2">
        <v>3.3887046284124367E-2</v>
      </c>
      <c r="F865" s="2">
        <v>2.6273815258388844E-2</v>
      </c>
      <c r="G865" s="2">
        <v>2.1175510083457933E-2</v>
      </c>
      <c r="H865" s="2">
        <v>8.455308206002753E-3</v>
      </c>
      <c r="I865" s="2">
        <v>6.5767348566201636E-3</v>
      </c>
      <c r="J865" s="2">
        <v>4.5116112355522466E-3</v>
      </c>
      <c r="K865" s="2">
        <v>0.87239105337927514</v>
      </c>
      <c r="L865" s="2">
        <v>0.8631715263259494</v>
      </c>
      <c r="M865" s="2">
        <v>0.85093829361286932</v>
      </c>
      <c r="N865" s="2">
        <v>0.82341063656932101</v>
      </c>
      <c r="O865" s="2">
        <v>0.83642245843818985</v>
      </c>
      <c r="P865" s="2">
        <v>0.8147758828401519</v>
      </c>
      <c r="Q865" s="2">
        <v>0.81153946982491654</v>
      </c>
      <c r="R865" s="2">
        <v>0.76787472894885467</v>
      </c>
      <c r="S865" s="2">
        <v>0.77452147911195068</v>
      </c>
      <c r="T865" s="2">
        <v>0.96247363006756914</v>
      </c>
      <c r="U865" s="2">
        <v>0.92179238694449461</v>
      </c>
      <c r="V865" s="2">
        <v>0.88983128232029529</v>
      </c>
      <c r="W865" s="2">
        <v>0.85729768285344532</v>
      </c>
      <c r="X865" s="2">
        <v>0.86269627369657875</v>
      </c>
      <c r="Y865" s="2">
        <v>0.83595139292360987</v>
      </c>
      <c r="Z865" s="2">
        <v>0.81331945381934556</v>
      </c>
      <c r="AA865" s="2">
        <v>0.7744514638054748</v>
      </c>
      <c r="AB865" s="2">
        <v>0.7790330903475029</v>
      </c>
      <c r="AC865" s="9">
        <v>9.5563863163222428E-3</v>
      </c>
      <c r="AD865" s="2"/>
      <c r="AE865" s="2">
        <f t="shared" si="394"/>
        <v>-3.8248610527907227E-2</v>
      </c>
      <c r="AF865" s="2">
        <f t="shared" si="374"/>
        <v>-8.1435257631445462E-2</v>
      </c>
      <c r="AG865" s="2">
        <f t="shared" si="375"/>
        <v>-0.11672340465333055</v>
      </c>
      <c r="AH865" s="2">
        <f t="shared" si="376"/>
        <v>-0.15397006614320555</v>
      </c>
      <c r="AI865" s="2">
        <f t="shared" si="377"/>
        <v>-0.14769259225913667</v>
      </c>
      <c r="AJ865" s="2">
        <f t="shared" si="378"/>
        <v>-0.17918481002364572</v>
      </c>
      <c r="AK865" s="2">
        <f t="shared" si="379"/>
        <v>-0.20663131448482203</v>
      </c>
      <c r="AL865" s="2">
        <f t="shared" si="380"/>
        <v>-0.25560028886752034</v>
      </c>
      <c r="AM865" s="2">
        <f t="shared" si="381"/>
        <v>-0.24970175603216258</v>
      </c>
      <c r="AN865" s="2">
        <f t="shared" si="382"/>
        <v>2.2051004554107929</v>
      </c>
      <c r="AO865" s="2">
        <f t="shared" si="383"/>
        <v>0.37526454981518997</v>
      </c>
      <c r="AP865" s="2">
        <f t="shared" si="384"/>
        <v>0.96376979517570238</v>
      </c>
      <c r="AQ865" s="23">
        <f t="shared" si="367"/>
        <v>3.3226485212167023</v>
      </c>
      <c r="AR865" s="2">
        <f t="shared" si="368"/>
        <v>-0.20882225510194727</v>
      </c>
      <c r="AS865" s="2">
        <f t="shared" si="369"/>
        <v>-0.26412867248673927</v>
      </c>
      <c r="AT865" s="2">
        <f t="shared" si="370"/>
        <v>1.410132884852058</v>
      </c>
      <c r="AU865" s="2">
        <f t="shared" si="371"/>
        <v>8.9245694680867302</v>
      </c>
      <c r="AV865" s="2">
        <f t="shared" si="372"/>
        <v>0.7942544368599842</v>
      </c>
      <c r="AW865" s="27">
        <f t="shared" si="373"/>
        <v>1.2031895413896061E-2</v>
      </c>
      <c r="AX865" s="28">
        <f t="shared" si="385"/>
        <v>1.12852009698256</v>
      </c>
      <c r="AY865" s="2">
        <v>1E-3</v>
      </c>
      <c r="AZ865" s="2">
        <v>50</v>
      </c>
      <c r="BA865" s="2">
        <f t="shared" si="386"/>
        <v>4.7079447953183982</v>
      </c>
      <c r="BB865" s="2">
        <f t="shared" si="387"/>
        <v>9.4872220397664595</v>
      </c>
      <c r="BC865" s="2">
        <f t="shared" si="388"/>
        <v>0.1476379533242006</v>
      </c>
      <c r="BD865" s="2">
        <f t="shared" si="389"/>
        <v>7.7807272441505204E-3</v>
      </c>
      <c r="BE865" s="2">
        <f t="shared" si="390"/>
        <v>9.318416295190346E-2</v>
      </c>
      <c r="BF865">
        <f t="shared" si="391"/>
        <v>2.1070590614633113</v>
      </c>
      <c r="BG865" s="9">
        <f t="shared" si="392"/>
        <v>7.13233732196061E-7</v>
      </c>
      <c r="BH865" s="9">
        <f t="shared" si="393"/>
        <v>1.2452152169291569E-6</v>
      </c>
      <c r="BI865" s="2"/>
      <c r="BJ865" s="2"/>
      <c r="BK865" s="2"/>
      <c r="BL865" s="2"/>
      <c r="BM865" s="2"/>
      <c r="BN865" s="2"/>
      <c r="BO865" s="2"/>
      <c r="BP865" s="2"/>
      <c r="BQ865" s="2"/>
      <c r="BR865" s="11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V865" s="6"/>
      <c r="EW865" s="6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6"/>
      <c r="FJ865" s="7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</row>
    <row r="866" spans="1:225">
      <c r="A866" s="16">
        <v>139.9067065817207</v>
      </c>
      <c r="B866" s="2">
        <v>9.096793604500833E-2</v>
      </c>
      <c r="C866" s="2">
        <v>5.904764870511664E-2</v>
      </c>
      <c r="D866" s="2">
        <v>3.7880784052783528E-2</v>
      </c>
      <c r="E866" s="2">
        <v>3.5207051903958564E-2</v>
      </c>
      <c r="F866" s="2">
        <v>2.7128649276438183E-2</v>
      </c>
      <c r="G866" s="2">
        <v>2.2799103923973971E-2</v>
      </c>
      <c r="H866" s="2">
        <v>9.4511176246331891E-3</v>
      </c>
      <c r="I866" s="2">
        <v>7.4270586581251666E-3</v>
      </c>
      <c r="J866" s="2">
        <v>5.1738922798057587E-3</v>
      </c>
      <c r="K866" s="2">
        <v>0.87190025018314155</v>
      </c>
      <c r="L866" s="2">
        <v>0.8634219423199736</v>
      </c>
      <c r="M866" s="2">
        <v>0.858538078580528</v>
      </c>
      <c r="N866" s="2">
        <v>0.83117602275113456</v>
      </c>
      <c r="O866" s="2">
        <v>0.84447226373394824</v>
      </c>
      <c r="P866" s="2">
        <v>0.82041527046494411</v>
      </c>
      <c r="Q866" s="2">
        <v>0.81082640974361264</v>
      </c>
      <c r="R866" s="2">
        <v>0.77795907571619993</v>
      </c>
      <c r="S866" s="2">
        <v>0.7785456771858198</v>
      </c>
      <c r="T866" s="2">
        <v>0.96286818622814985</v>
      </c>
      <c r="U866" s="2">
        <v>0.92246959102509019</v>
      </c>
      <c r="V866" s="2">
        <v>0.8964188626333115</v>
      </c>
      <c r="W866" s="2">
        <v>0.86638307465509312</v>
      </c>
      <c r="X866" s="2">
        <v>0.87160091301038645</v>
      </c>
      <c r="Y866" s="2">
        <v>0.84321437438891811</v>
      </c>
      <c r="Z866" s="2">
        <v>0.81355082833274084</v>
      </c>
      <c r="AA866" s="2">
        <v>0.78538613437432514</v>
      </c>
      <c r="AB866" s="2">
        <v>0.7837195694656256</v>
      </c>
      <c r="AC866" s="9">
        <v>9.5271694230697496E-3</v>
      </c>
      <c r="AD866" s="2"/>
      <c r="AE866" s="2">
        <f t="shared" si="394"/>
        <v>-3.7838754820453679E-2</v>
      </c>
      <c r="AF866" s="2">
        <f t="shared" si="374"/>
        <v>-8.0700867269206958E-2</v>
      </c>
      <c r="AG866" s="2">
        <f t="shared" si="375"/>
        <v>-0.10934749462469313</v>
      </c>
      <c r="AH866" s="2">
        <f t="shared" si="376"/>
        <v>-0.14342811874114278</v>
      </c>
      <c r="AI866" s="2">
        <f t="shared" si="377"/>
        <v>-0.13742362840145167</v>
      </c>
      <c r="AJ866" s="2">
        <f t="shared" si="378"/>
        <v>-0.17053405391515736</v>
      </c>
      <c r="AK866" s="2">
        <f t="shared" si="379"/>
        <v>-0.20634687322666689</v>
      </c>
      <c r="AL866" s="2">
        <f t="shared" si="380"/>
        <v>-0.24157979121570389</v>
      </c>
      <c r="AM866" s="2">
        <f t="shared" si="381"/>
        <v>-0.24370401462690505</v>
      </c>
      <c r="AN866" s="2">
        <f t="shared" si="382"/>
        <v>2.1489769207211813</v>
      </c>
      <c r="AO866" s="2">
        <f t="shared" si="383"/>
        <v>0.36532698231108113</v>
      </c>
      <c r="AP866" s="2">
        <f t="shared" si="384"/>
        <v>0.97787440379689539</v>
      </c>
      <c r="AQ866" s="23">
        <f t="shared" si="367"/>
        <v>3.3094782847714819</v>
      </c>
      <c r="AR866" s="2">
        <f t="shared" si="368"/>
        <v>-0.20970129248334124</v>
      </c>
      <c r="AS866" s="2">
        <f t="shared" si="369"/>
        <v>-0.2510813580944723</v>
      </c>
      <c r="AT866" s="2">
        <f t="shared" si="370"/>
        <v>1.0550564302441503</v>
      </c>
      <c r="AU866" s="2">
        <f t="shared" si="371"/>
        <v>6.623870047497066</v>
      </c>
      <c r="AV866" s="2">
        <f t="shared" si="372"/>
        <v>0.79787021138996006</v>
      </c>
      <c r="AW866" s="27">
        <f t="shared" si="373"/>
        <v>1.1940750872842567E-2</v>
      </c>
      <c r="AX866" s="28">
        <f t="shared" si="385"/>
        <v>1.1285359028087243</v>
      </c>
      <c r="AY866" s="2">
        <v>1E-3</v>
      </c>
      <c r="AZ866" s="2">
        <v>50</v>
      </c>
      <c r="BA866" s="2">
        <f t="shared" si="386"/>
        <v>4.8459028329963472</v>
      </c>
      <c r="BB866" s="2">
        <f t="shared" si="387"/>
        <v>9.766429347072604</v>
      </c>
      <c r="BC866" s="2">
        <f t="shared" si="388"/>
        <v>0.15196422374853719</v>
      </c>
      <c r="BD866" s="2">
        <f t="shared" si="389"/>
        <v>7.7797705008822281E-3</v>
      </c>
      <c r="BE866" s="2">
        <f t="shared" si="390"/>
        <v>9.5762938352690341E-2</v>
      </c>
      <c r="BF866">
        <f t="shared" si="391"/>
        <v>2.2031380248176204</v>
      </c>
      <c r="BG866" s="9">
        <f t="shared" si="392"/>
        <v>7.6913709482655154E-7</v>
      </c>
      <c r="BH866" s="9">
        <f t="shared" si="393"/>
        <v>1.2364590505740885E-6</v>
      </c>
      <c r="BI866" s="2"/>
      <c r="BJ866" s="2"/>
      <c r="BK866" s="2"/>
      <c r="BL866" s="2"/>
      <c r="BM866" s="2"/>
      <c r="BN866" s="2"/>
      <c r="BO866" s="2"/>
      <c r="BP866" s="2"/>
      <c r="BQ866" s="2"/>
      <c r="BR866" s="11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V866" s="6"/>
      <c r="EW866" s="6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6"/>
      <c r="FJ866" s="7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</row>
    <row r="867" spans="1:225">
      <c r="A867" s="16">
        <v>140.09670859795523</v>
      </c>
      <c r="B867" s="2">
        <v>9.0524415037204514E-2</v>
      </c>
      <c r="C867" s="2">
        <v>5.9736998833855609E-2</v>
      </c>
      <c r="D867" s="2">
        <v>4.0278780235754444E-2</v>
      </c>
      <c r="E867" s="2">
        <v>3.5613343679734663E-2</v>
      </c>
      <c r="F867" s="2">
        <v>2.883117749652343E-2</v>
      </c>
      <c r="G867" s="2">
        <v>2.2511814775490684E-2</v>
      </c>
      <c r="H867" s="2">
        <v>9.4334262628930719E-3</v>
      </c>
      <c r="I867" s="2">
        <v>7.4351151451332777E-3</v>
      </c>
      <c r="J867" s="2">
        <v>5.2025355684256801E-3</v>
      </c>
      <c r="K867" s="2">
        <v>0.87199176220883057</v>
      </c>
      <c r="L867" s="2">
        <v>0.85309279095895685</v>
      </c>
      <c r="M867" s="2">
        <v>0.84340146813628025</v>
      </c>
      <c r="N867" s="2">
        <v>0.83085068951766494</v>
      </c>
      <c r="O867" s="2">
        <v>0.83908118182319491</v>
      </c>
      <c r="P867" s="2">
        <v>0.81941959273063936</v>
      </c>
      <c r="Q867" s="2">
        <v>0.80077487047450036</v>
      </c>
      <c r="R867" s="2">
        <v>0.77277489245653597</v>
      </c>
      <c r="S867" s="2">
        <v>0.77818426195271817</v>
      </c>
      <c r="T867" s="2">
        <v>0.96251617724603511</v>
      </c>
      <c r="U867" s="2">
        <v>0.91282978979281248</v>
      </c>
      <c r="V867" s="2">
        <v>0.88368024837203474</v>
      </c>
      <c r="W867" s="2">
        <v>0.86646403319739962</v>
      </c>
      <c r="X867" s="2">
        <v>0.86791235931971833</v>
      </c>
      <c r="Y867" s="2">
        <v>0.84193140750613005</v>
      </c>
      <c r="Z867" s="2">
        <v>0.80427869878440805</v>
      </c>
      <c r="AA867" s="2">
        <v>0.78021000760166925</v>
      </c>
      <c r="AB867" s="2">
        <v>0.78338679752114382</v>
      </c>
      <c r="AC867" s="9">
        <v>9.522818454904533E-3</v>
      </c>
      <c r="AD867" s="2"/>
      <c r="AE867" s="2">
        <f t="shared" si="394"/>
        <v>-3.8204405433094522E-2</v>
      </c>
      <c r="AF867" s="2">
        <f t="shared" si="374"/>
        <v>-9.1205845348032236E-2</v>
      </c>
      <c r="AG867" s="2">
        <f t="shared" si="375"/>
        <v>-0.12365999176371574</v>
      </c>
      <c r="AH867" s="2">
        <f t="shared" si="376"/>
        <v>-0.14333467882714399</v>
      </c>
      <c r="AI867" s="2">
        <f t="shared" si="377"/>
        <v>-0.14166453794512174</v>
      </c>
      <c r="AJ867" s="2">
        <f t="shared" si="378"/>
        <v>-0.17205673182760517</v>
      </c>
      <c r="AK867" s="2">
        <f t="shared" si="379"/>
        <v>-0.21780942958991731</v>
      </c>
      <c r="AL867" s="2">
        <f t="shared" si="380"/>
        <v>-0.24819215502226202</v>
      </c>
      <c r="AM867" s="2">
        <f t="shared" si="381"/>
        <v>-0.24412871068646275</v>
      </c>
      <c r="AN867" s="2">
        <f t="shared" si="382"/>
        <v>2.1355974438314074</v>
      </c>
      <c r="AO867" s="2">
        <f t="shared" si="383"/>
        <v>0.364073535313163</v>
      </c>
      <c r="AP867" s="2">
        <f t="shared" si="384"/>
        <v>0.97486174578329243</v>
      </c>
      <c r="AQ867" s="23">
        <f t="shared" si="367"/>
        <v>3.3078032340935311</v>
      </c>
      <c r="AR867" s="2">
        <f t="shared" si="368"/>
        <v>-0.22217543199985346</v>
      </c>
      <c r="AS867" s="2">
        <f t="shared" si="369"/>
        <v>-0.25776748566888713</v>
      </c>
      <c r="AT867" s="2">
        <f t="shared" si="370"/>
        <v>0.90748104273202657</v>
      </c>
      <c r="AU867" s="2">
        <f t="shared" si="371"/>
        <v>5.6555542016217935</v>
      </c>
      <c r="AV867" s="2">
        <f t="shared" si="372"/>
        <v>0.78975668587091485</v>
      </c>
      <c r="AW867" s="27">
        <f t="shared" si="373"/>
        <v>1.2057914323831418E-2</v>
      </c>
      <c r="AX867" s="28">
        <f t="shared" si="385"/>
        <v>1.1293446159464005</v>
      </c>
      <c r="AY867" s="2">
        <v>1E-3</v>
      </c>
      <c r="AZ867" s="2">
        <v>50</v>
      </c>
      <c r="BA867" s="2">
        <f t="shared" si="386"/>
        <v>4.8636878997473172</v>
      </c>
      <c r="BB867" s="2">
        <f t="shared" si="387"/>
        <v>9.8639466117040051</v>
      </c>
      <c r="BC867" s="2">
        <f t="shared" si="388"/>
        <v>0.15252195137046229</v>
      </c>
      <c r="BD867" s="2">
        <f t="shared" si="389"/>
        <v>7.7311302766289438E-3</v>
      </c>
      <c r="BE867" s="2">
        <f t="shared" si="390"/>
        <v>9.6094781217898273E-2</v>
      </c>
      <c r="BF867">
        <f t="shared" si="391"/>
        <v>2.2329474944274179</v>
      </c>
      <c r="BG867" s="9">
        <f t="shared" si="392"/>
        <v>7.5960032887830818E-7</v>
      </c>
      <c r="BH867" s="9">
        <f t="shared" si="393"/>
        <v>1.2225669163961008E-6</v>
      </c>
      <c r="BI867" s="2"/>
      <c r="BJ867" s="2"/>
      <c r="BK867" s="2"/>
      <c r="BL867" s="2"/>
      <c r="BM867" s="2"/>
      <c r="BN867" s="2"/>
      <c r="BO867" s="2"/>
      <c r="BP867" s="2"/>
      <c r="BQ867" s="2"/>
      <c r="BR867" s="11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V867" s="6"/>
      <c r="EW867" s="6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6"/>
      <c r="FJ867" s="7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18"/>
      <c r="HI867" s="18"/>
      <c r="HJ867" s="18"/>
      <c r="HK867" s="18"/>
      <c r="HL867" s="18"/>
      <c r="HM867" s="18"/>
      <c r="HN867" s="18"/>
      <c r="HO867" s="18"/>
      <c r="HP867" s="18"/>
      <c r="HQ867" s="18"/>
    </row>
    <row r="868" spans="1:225">
      <c r="A868" s="16">
        <v>140.28993489275189</v>
      </c>
      <c r="B868" s="2">
        <v>9.1932048637651753E-2</v>
      </c>
      <c r="C868" s="2">
        <v>6.0912849392276966E-2</v>
      </c>
      <c r="D868" s="2">
        <v>4.1863883882129908E-2</v>
      </c>
      <c r="E868" s="2">
        <v>3.6232775266355391E-2</v>
      </c>
      <c r="F868" s="2">
        <v>2.8130974656580737E-2</v>
      </c>
      <c r="G868" s="2">
        <v>2.1086550539017104E-2</v>
      </c>
      <c r="H868" s="2">
        <v>8.4419869286910046E-3</v>
      </c>
      <c r="I868" s="2">
        <v>6.5711070703536809E-3</v>
      </c>
      <c r="J868" s="2">
        <v>4.5126260505636458E-3</v>
      </c>
      <c r="K868" s="2">
        <v>0.87003684908543399</v>
      </c>
      <c r="L868" s="2">
        <v>0.85833788997985561</v>
      </c>
      <c r="M868" s="2">
        <v>0.84156317688596916</v>
      </c>
      <c r="N868" s="2">
        <v>0.82197218191257138</v>
      </c>
      <c r="O868" s="2">
        <v>0.83409293211180213</v>
      </c>
      <c r="P868" s="2">
        <v>0.8185667786912153</v>
      </c>
      <c r="Q868" s="2">
        <v>0.79303397608410364</v>
      </c>
      <c r="R868" s="2">
        <v>0.76779790823750504</v>
      </c>
      <c r="S868" s="2">
        <v>0.7759462824435982</v>
      </c>
      <c r="T868" s="2">
        <v>0.96196889772308569</v>
      </c>
      <c r="U868" s="2">
        <v>0.91925073937213253</v>
      </c>
      <c r="V868" s="2">
        <v>0.88342706076809907</v>
      </c>
      <c r="W868" s="2">
        <v>0.85820495717892675</v>
      </c>
      <c r="X868" s="2">
        <v>0.8622239067683829</v>
      </c>
      <c r="Y868" s="2">
        <v>0.83965332923023239</v>
      </c>
      <c r="Z868" s="2">
        <v>0.7983920197524762</v>
      </c>
      <c r="AA868" s="2">
        <v>0.77436901530785873</v>
      </c>
      <c r="AB868" s="2">
        <v>0.78045890849416188</v>
      </c>
      <c r="AC868" s="9">
        <v>9.5184675170861283E-3</v>
      </c>
      <c r="AD868" s="2"/>
      <c r="AE868" s="2">
        <f t="shared" si="394"/>
        <v>-3.8773159688267007E-2</v>
      </c>
      <c r="AF868" s="2">
        <f t="shared" si="374"/>
        <v>-8.4196354480021163E-2</v>
      </c>
      <c r="AG868" s="2">
        <f t="shared" si="375"/>
        <v>-0.12394654776895504</v>
      </c>
      <c r="AH868" s="2">
        <f t="shared" si="376"/>
        <v>-0.15291233019002401</v>
      </c>
      <c r="AI868" s="2">
        <f t="shared" si="377"/>
        <v>-0.14824028941678324</v>
      </c>
      <c r="AJ868" s="2">
        <f t="shared" si="378"/>
        <v>-0.1747661756275643</v>
      </c>
      <c r="AK868" s="2">
        <f t="shared" si="379"/>
        <v>-0.22515554933484094</v>
      </c>
      <c r="AL868" s="2">
        <f t="shared" si="380"/>
        <v>-0.25570675504459617</v>
      </c>
      <c r="AM868" s="2">
        <f t="shared" si="381"/>
        <v>-0.24787318808182274</v>
      </c>
      <c r="AN868" s="2">
        <f t="shared" si="382"/>
        <v>2.2298314558500429</v>
      </c>
      <c r="AO868" s="2">
        <f t="shared" si="383"/>
        <v>0.37958534304391423</v>
      </c>
      <c r="AP868" s="2">
        <f t="shared" si="384"/>
        <v>0.97495567453955934</v>
      </c>
      <c r="AQ868" s="23">
        <f t="shared" si="367"/>
        <v>3.3283158427002837</v>
      </c>
      <c r="AR868" s="2">
        <f t="shared" si="368"/>
        <v>-0.23188921326624015</v>
      </c>
      <c r="AS868" s="2">
        <f t="shared" si="369"/>
        <v>-0.26422872077770115</v>
      </c>
      <c r="AT868" s="2">
        <f t="shared" si="370"/>
        <v>0.82455174603971149</v>
      </c>
      <c r="AU868" s="2">
        <f t="shared" si="371"/>
        <v>5.1087096576054032</v>
      </c>
      <c r="AV868" s="2">
        <f t="shared" si="372"/>
        <v>0.78311318998650481</v>
      </c>
      <c r="AW868" s="27">
        <f t="shared" si="373"/>
        <v>1.2154650999110559E-2</v>
      </c>
      <c r="AX868" s="28">
        <f t="shared" si="385"/>
        <v>1.1290312785277501</v>
      </c>
      <c r="AY868" s="2">
        <v>1E-3</v>
      </c>
      <c r="AZ868" s="2">
        <v>50</v>
      </c>
      <c r="BA868" s="2">
        <f t="shared" si="386"/>
        <v>4.6496030229302407</v>
      </c>
      <c r="BB868" s="2">
        <f t="shared" si="387"/>
        <v>9.4069218096475797</v>
      </c>
      <c r="BC868" s="2">
        <f t="shared" si="388"/>
        <v>0.14580839494083569</v>
      </c>
      <c r="BD868" s="2">
        <f t="shared" si="389"/>
        <v>7.7499036744731759E-3</v>
      </c>
      <c r="BE868" s="2">
        <f t="shared" si="390"/>
        <v>9.2091110553843336E-2</v>
      </c>
      <c r="BF868">
        <f t="shared" si="391"/>
        <v>2.0770720427396916</v>
      </c>
      <c r="BG868" s="9">
        <f t="shared" si="392"/>
        <v>7.0976151436506878E-7</v>
      </c>
      <c r="BH868" s="9">
        <f t="shared" si="393"/>
        <v>1.2530634718709831E-6</v>
      </c>
      <c r="BI868" s="2"/>
      <c r="BJ868" s="2"/>
      <c r="BK868" s="2"/>
      <c r="BL868" s="2"/>
      <c r="BM868" s="2"/>
      <c r="BN868" s="2"/>
      <c r="BO868" s="2"/>
      <c r="BP868" s="2"/>
      <c r="BQ868" s="2"/>
      <c r="BR868" s="11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V868" s="6"/>
      <c r="EW868" s="6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6"/>
      <c r="FJ868" s="7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18"/>
      <c r="HI868" s="18"/>
      <c r="HJ868" s="18"/>
      <c r="HK868" s="18"/>
      <c r="HL868" s="18"/>
      <c r="HM868" s="18"/>
      <c r="HN868" s="18"/>
      <c r="HO868" s="18"/>
      <c r="HP868" s="18"/>
      <c r="HQ868" s="18"/>
    </row>
    <row r="869" spans="1:225">
      <c r="A869" s="16">
        <v>140.48559129930553</v>
      </c>
      <c r="B869" s="2">
        <v>9.1067903035914582E-2</v>
      </c>
      <c r="C869" s="2">
        <v>5.9508296876862252E-2</v>
      </c>
      <c r="D869" s="2">
        <v>4.2399709050667908E-2</v>
      </c>
      <c r="E869" s="2">
        <v>3.4326717329555528E-2</v>
      </c>
      <c r="F869" s="2">
        <v>2.8049170041268931E-2</v>
      </c>
      <c r="G869" s="2">
        <v>2.1522960284011898E-2</v>
      </c>
      <c r="H869" s="2">
        <v>8.7254930636777566E-3</v>
      </c>
      <c r="I869" s="2">
        <v>6.8151451062789768E-3</v>
      </c>
      <c r="J869" s="2">
        <v>4.704384403313111E-3</v>
      </c>
      <c r="K869" s="2">
        <v>0.87116946683584162</v>
      </c>
      <c r="L869" s="2">
        <v>0.86208303893363969</v>
      </c>
      <c r="M869" s="2">
        <v>0.8378137786778076</v>
      </c>
      <c r="N869" s="2">
        <v>0.82391617129827177</v>
      </c>
      <c r="O869" s="2">
        <v>0.83389360137076629</v>
      </c>
      <c r="P869" s="2">
        <v>0.81855411310665527</v>
      </c>
      <c r="Q869" s="2">
        <v>0.80214436312223192</v>
      </c>
      <c r="R869" s="2">
        <v>0.76110229925451722</v>
      </c>
      <c r="S869" s="2">
        <v>0.7755915158969241</v>
      </c>
      <c r="T869" s="2">
        <v>0.96223736987175623</v>
      </c>
      <c r="U869" s="2">
        <v>0.9215913358105019</v>
      </c>
      <c r="V869" s="2">
        <v>0.88021348772847552</v>
      </c>
      <c r="W869" s="2">
        <v>0.85824288862782727</v>
      </c>
      <c r="X869" s="2">
        <v>0.86194277141203524</v>
      </c>
      <c r="Y869" s="2">
        <v>0.84007707339066717</v>
      </c>
      <c r="Z869" s="2">
        <v>0.80524262696666105</v>
      </c>
      <c r="AA869" s="2">
        <v>0.76791744436079623</v>
      </c>
      <c r="AB869" s="2">
        <v>0.78029590030023721</v>
      </c>
      <c r="AC869" s="9">
        <v>9.5131185891135714E-3</v>
      </c>
      <c r="AD869" s="2"/>
      <c r="AE869" s="2">
        <f t="shared" si="394"/>
        <v>-3.849411252483767E-2</v>
      </c>
      <c r="AF869" s="2">
        <f t="shared" si="374"/>
        <v>-8.1653390331987527E-2</v>
      </c>
      <c r="AG869" s="2">
        <f t="shared" si="375"/>
        <v>-0.12759080124098207</v>
      </c>
      <c r="AH869" s="2">
        <f t="shared" si="376"/>
        <v>-0.15286813257691348</v>
      </c>
      <c r="AI869" s="2">
        <f t="shared" si="377"/>
        <v>-0.14856640099566595</v>
      </c>
      <c r="AJ869" s="2">
        <f t="shared" si="378"/>
        <v>-0.17426163731741334</v>
      </c>
      <c r="AK869" s="2">
        <f t="shared" si="379"/>
        <v>-0.21661164701683153</v>
      </c>
      <c r="AL869" s="2">
        <f t="shared" si="380"/>
        <v>-0.2640730459342735</v>
      </c>
      <c r="AM869" s="2">
        <f t="shared" si="381"/>
        <v>-0.24808207187778974</v>
      </c>
      <c r="AN869" s="2">
        <f t="shared" si="382"/>
        <v>2.2418142881474599</v>
      </c>
      <c r="AO869" s="2">
        <f t="shared" si="383"/>
        <v>0.38149872324682227</v>
      </c>
      <c r="AP869" s="2">
        <f t="shared" si="384"/>
        <v>0.96572734080438061</v>
      </c>
      <c r="AQ869" s="23">
        <f t="shared" si="367"/>
        <v>3.3308144454975079</v>
      </c>
      <c r="AR869" s="2">
        <f t="shared" si="368"/>
        <v>-0.2204666834213222</v>
      </c>
      <c r="AS869" s="2">
        <f t="shared" si="369"/>
        <v>-0.27298750275090883</v>
      </c>
      <c r="AT869" s="2">
        <f t="shared" si="370"/>
        <v>1.339109238639437</v>
      </c>
      <c r="AU869" s="2">
        <f t="shared" si="371"/>
        <v>8.4529068461365569</v>
      </c>
      <c r="AV869" s="2">
        <f t="shared" si="372"/>
        <v>0.78591117927727505</v>
      </c>
      <c r="AW869" s="27">
        <f t="shared" si="373"/>
        <v>1.2104572170435148E-2</v>
      </c>
      <c r="AX869" s="28">
        <f t="shared" si="385"/>
        <v>1.1286018565622036</v>
      </c>
      <c r="AY869" s="2">
        <v>1E-3</v>
      </c>
      <c r="AZ869" s="2">
        <v>50</v>
      </c>
      <c r="BA869" s="2">
        <f t="shared" si="386"/>
        <v>4.6240763965495653</v>
      </c>
      <c r="BB869" s="2">
        <f t="shared" si="387"/>
        <v>9.3241424021277144</v>
      </c>
      <c r="BC869" s="2">
        <f t="shared" si="388"/>
        <v>0.14500789726340707</v>
      </c>
      <c r="BD869" s="2">
        <f t="shared" si="389"/>
        <v>7.7757807888213029E-3</v>
      </c>
      <c r="BE869" s="2">
        <f t="shared" si="390"/>
        <v>9.1612392373138007E-2</v>
      </c>
      <c r="BF869">
        <f t="shared" si="391"/>
        <v>2.0453315285451272</v>
      </c>
      <c r="BG869" s="9">
        <f t="shared" si="392"/>
        <v>7.2423835578787828E-7</v>
      </c>
      <c r="BH869" s="9">
        <f t="shared" si="393"/>
        <v>1.2661616669096106E-6</v>
      </c>
      <c r="BI869" s="2"/>
      <c r="BJ869" s="2"/>
      <c r="BK869" s="2"/>
      <c r="BL869" s="2"/>
      <c r="BM869" s="2"/>
      <c r="BN869" s="2"/>
      <c r="BO869" s="2"/>
      <c r="BP869" s="2"/>
      <c r="BQ869" s="2"/>
      <c r="BR869" s="11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V869" s="6"/>
      <c r="EW869" s="6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6"/>
      <c r="FJ869" s="7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18"/>
      <c r="HI869" s="18"/>
      <c r="HJ869" s="18"/>
      <c r="HK869" s="18"/>
      <c r="HL869" s="18"/>
      <c r="HM869" s="18"/>
      <c r="HN869" s="18"/>
      <c r="HO869" s="18"/>
      <c r="HP869" s="18"/>
      <c r="HQ869" s="18"/>
    </row>
    <row r="870" spans="1:225">
      <c r="A870" s="16">
        <v>140.67557912255177</v>
      </c>
      <c r="B870" s="2">
        <v>9.3956302118128082E-2</v>
      </c>
      <c r="C870" s="2">
        <v>5.9917865469956547E-2</v>
      </c>
      <c r="D870" s="2">
        <v>4.1449027490752896E-2</v>
      </c>
      <c r="E870" s="2">
        <v>3.7271963470551478E-2</v>
      </c>
      <c r="F870" s="2">
        <v>3.1298659132543871E-2</v>
      </c>
      <c r="G870" s="2">
        <v>2.438847928900615E-2</v>
      </c>
      <c r="H870" s="2">
        <v>1.0656221542097536E-2</v>
      </c>
      <c r="I870" s="2">
        <v>8.495549355180914E-3</v>
      </c>
      <c r="J870" s="2">
        <v>6.0474711735586245E-3</v>
      </c>
      <c r="K870" s="2">
        <v>0.87181615875946272</v>
      </c>
      <c r="L870" s="2">
        <v>0.8613027871395621</v>
      </c>
      <c r="M870" s="2">
        <v>0.84842999905742544</v>
      </c>
      <c r="N870" s="2">
        <v>0.82802633757256672</v>
      </c>
      <c r="O870" s="2">
        <v>0.83245313994954495</v>
      </c>
      <c r="P870" s="2">
        <v>0.82227561124188453</v>
      </c>
      <c r="Q870" s="2">
        <v>0.81378193958556022</v>
      </c>
      <c r="R870" s="2">
        <v>0.78263417359960641</v>
      </c>
      <c r="S870" s="2">
        <v>0.79021759414348303</v>
      </c>
      <c r="T870" s="2">
        <v>0.96577246087759083</v>
      </c>
      <c r="U870" s="2">
        <v>0.92122065260951869</v>
      </c>
      <c r="V870" s="2">
        <v>0.8898790265481783</v>
      </c>
      <c r="W870" s="2">
        <v>0.86529830104311822</v>
      </c>
      <c r="X870" s="2">
        <v>0.86375179908208888</v>
      </c>
      <c r="Y870" s="2">
        <v>0.84666409053089065</v>
      </c>
      <c r="Z870" s="2">
        <v>0.81801470407323296</v>
      </c>
      <c r="AA870" s="2">
        <v>0.79112972295478734</v>
      </c>
      <c r="AB870" s="2">
        <v>0.79626506531704166</v>
      </c>
      <c r="AC870" s="9">
        <v>9.4925297351633846E-3</v>
      </c>
      <c r="AD870" s="2"/>
      <c r="AE870" s="2">
        <f t="shared" si="394"/>
        <v>-3.4827020261111556E-2</v>
      </c>
      <c r="AF870" s="2">
        <f t="shared" si="374"/>
        <v>-8.2055692040802125E-2</v>
      </c>
      <c r="AG870" s="2">
        <f t="shared" si="375"/>
        <v>-0.11666975072138831</v>
      </c>
      <c r="AH870" s="2">
        <f t="shared" si="376"/>
        <v>-0.14468097480241476</v>
      </c>
      <c r="AI870" s="2">
        <f t="shared" si="377"/>
        <v>-0.14646982102880704</v>
      </c>
      <c r="AJ870" s="2">
        <f t="shared" si="378"/>
        <v>-0.16645125032234387</v>
      </c>
      <c r="AK870" s="2">
        <f t="shared" si="379"/>
        <v>-0.20087496690130077</v>
      </c>
      <c r="AL870" s="2">
        <f t="shared" si="380"/>
        <v>-0.23429332598217775</v>
      </c>
      <c r="AM870" s="2">
        <f t="shared" si="381"/>
        <v>-0.22782315193937708</v>
      </c>
      <c r="AN870" s="2">
        <f t="shared" si="382"/>
        <v>1.9893897888817875</v>
      </c>
      <c r="AO870" s="2">
        <f t="shared" si="383"/>
        <v>0.33969724200901913</v>
      </c>
      <c r="AP870" s="2">
        <f t="shared" si="384"/>
        <v>0.96367694624855982</v>
      </c>
      <c r="AQ870" s="23">
        <f t="shared" si="367"/>
        <v>3.274564677542303</v>
      </c>
      <c r="AR870" s="2">
        <f t="shared" si="368"/>
        <v>-0.20606283635488584</v>
      </c>
      <c r="AS870" s="2">
        <f t="shared" si="369"/>
        <v>-0.24508990340783993</v>
      </c>
      <c r="AT870" s="2">
        <f t="shared" si="370"/>
        <v>0.995062657336936</v>
      </c>
      <c r="AU870" s="2">
        <f t="shared" si="371"/>
        <v>6.2389304945600141</v>
      </c>
      <c r="AV870" s="2">
        <f t="shared" si="372"/>
        <v>0.8015123265142583</v>
      </c>
      <c r="AW870" s="27">
        <f t="shared" si="373"/>
        <v>1.1843273548201033E-2</v>
      </c>
      <c r="AX870" s="28">
        <f t="shared" si="385"/>
        <v>1.1293866981657179</v>
      </c>
      <c r="AY870" s="2">
        <v>1E-3</v>
      </c>
      <c r="AZ870" s="2">
        <v>50</v>
      </c>
      <c r="BA870" s="2">
        <f t="shared" si="386"/>
        <v>5.2277994526890419</v>
      </c>
      <c r="BB870" s="2">
        <f t="shared" si="387"/>
        <v>10.605843339024666</v>
      </c>
      <c r="BC870" s="2">
        <f t="shared" si="388"/>
        <v>0.16394024253468079</v>
      </c>
      <c r="BD870" s="2">
        <f t="shared" si="389"/>
        <v>7.7286158747078533E-3</v>
      </c>
      <c r="BE870" s="2">
        <f t="shared" si="390"/>
        <v>0.10285837868216063</v>
      </c>
      <c r="BF870">
        <f t="shared" si="391"/>
        <v>2.3688409618770838</v>
      </c>
      <c r="BG870" s="9">
        <f t="shared" si="392"/>
        <v>8.2636650711727361E-7</v>
      </c>
      <c r="BH870" s="9">
        <f t="shared" si="393"/>
        <v>1.2456696869402088E-6</v>
      </c>
      <c r="BI870" s="2"/>
      <c r="BJ870" s="2"/>
      <c r="BK870" s="2"/>
      <c r="BL870" s="2"/>
      <c r="BM870" s="2"/>
      <c r="BN870" s="2"/>
      <c r="BO870" s="2"/>
      <c r="BP870" s="2"/>
      <c r="BQ870" s="2"/>
      <c r="BR870" s="11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V870" s="6"/>
      <c r="EW870" s="6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6"/>
      <c r="FJ870" s="7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18"/>
      <c r="HI870" s="18"/>
      <c r="HJ870" s="18"/>
      <c r="HK870" s="18"/>
      <c r="HL870" s="18"/>
      <c r="HM870" s="18"/>
      <c r="HN870" s="18"/>
      <c r="HO870" s="18"/>
      <c r="HP870" s="18"/>
      <c r="HQ870" s="18"/>
    </row>
    <row r="871" spans="1:225">
      <c r="A871" s="16">
        <v>140.87204403356836</v>
      </c>
      <c r="B871" s="2">
        <v>8.9624024706784711E-2</v>
      </c>
      <c r="C871" s="2">
        <v>6.0258353973546341E-2</v>
      </c>
      <c r="D871" s="2">
        <v>4.1053866643222685E-2</v>
      </c>
      <c r="E871" s="2">
        <v>3.4347152564414646E-2</v>
      </c>
      <c r="F871" s="2">
        <v>2.8169651612515115E-2</v>
      </c>
      <c r="G871" s="2">
        <v>2.2146528706864507E-2</v>
      </c>
      <c r="H871" s="2">
        <v>9.1352519368647443E-3</v>
      </c>
      <c r="I871" s="2">
        <v>7.1691167025802549E-3</v>
      </c>
      <c r="J871" s="2">
        <v>4.9840608011581192E-3</v>
      </c>
      <c r="K871" s="2">
        <v>0.87388176254550309</v>
      </c>
      <c r="L871" s="2">
        <v>0.85318271713405069</v>
      </c>
      <c r="M871" s="2">
        <v>0.84404362072166506</v>
      </c>
      <c r="N871" s="2">
        <v>0.83212703573963043</v>
      </c>
      <c r="O871" s="2">
        <v>0.83643692934217995</v>
      </c>
      <c r="P871" s="2">
        <v>0.81867835849265269</v>
      </c>
      <c r="Q871" s="2">
        <v>0.80101277957466188</v>
      </c>
      <c r="R871" s="2">
        <v>0.77000673931362207</v>
      </c>
      <c r="S871" s="2">
        <v>0.77777251530276559</v>
      </c>
      <c r="T871" s="2">
        <v>0.96350578725228786</v>
      </c>
      <c r="U871" s="2">
        <v>0.91344107110759709</v>
      </c>
      <c r="V871" s="2">
        <v>0.88509748736488769</v>
      </c>
      <c r="W871" s="2">
        <v>0.8664741883040451</v>
      </c>
      <c r="X871" s="2">
        <v>0.86460658095469511</v>
      </c>
      <c r="Y871" s="2">
        <v>0.8408248871995172</v>
      </c>
      <c r="Z871" s="2">
        <v>0.80341519513584947</v>
      </c>
      <c r="AA871" s="2">
        <v>0.77717585601620232</v>
      </c>
      <c r="AB871" s="2">
        <v>0.78275657610392368</v>
      </c>
      <c r="AC871" s="9">
        <v>9.4719408659449666E-3</v>
      </c>
      <c r="AD871" s="2"/>
      <c r="AE871" s="2">
        <f t="shared" si="394"/>
        <v>-3.7176784656613331E-2</v>
      </c>
      <c r="AF871" s="2">
        <f t="shared" si="374"/>
        <v>-9.0536414158278233E-2</v>
      </c>
      <c r="AG871" s="2">
        <f t="shared" si="375"/>
        <v>-0.12205748482628531</v>
      </c>
      <c r="AH871" s="2">
        <f t="shared" si="376"/>
        <v>-0.14332295872481188</v>
      </c>
      <c r="AI871" s="2">
        <f t="shared" si="377"/>
        <v>-0.14548069521766699</v>
      </c>
      <c r="AJ871" s="2">
        <f t="shared" si="378"/>
        <v>-0.1733718604289092</v>
      </c>
      <c r="AK871" s="2">
        <f t="shared" si="379"/>
        <v>-0.21888364369853552</v>
      </c>
      <c r="AL871" s="2">
        <f t="shared" si="380"/>
        <v>-0.25208862730338372</v>
      </c>
      <c r="AM871" s="2">
        <f t="shared" si="381"/>
        <v>-0.24493351752835274</v>
      </c>
      <c r="AN871" s="2">
        <f t="shared" si="382"/>
        <v>2.1734634521889209</v>
      </c>
      <c r="AO871" s="2">
        <f t="shared" si="383"/>
        <v>0.3702186676546273</v>
      </c>
      <c r="AP871" s="2">
        <f t="shared" si="384"/>
        <v>0.97468908213187588</v>
      </c>
      <c r="AQ871" s="23">
        <f t="shared" si="367"/>
        <v>3.3159853144210438</v>
      </c>
      <c r="AR871" s="2">
        <f t="shared" si="368"/>
        <v>-0.22187837751587902</v>
      </c>
      <c r="AS871" s="2">
        <f t="shared" si="369"/>
        <v>-0.26135601181735585</v>
      </c>
      <c r="AT871" s="2">
        <f t="shared" si="370"/>
        <v>1.0065506495812853</v>
      </c>
      <c r="AU871" s="2">
        <f t="shared" si="371"/>
        <v>6.2975223616707625</v>
      </c>
      <c r="AV871" s="2">
        <f t="shared" si="372"/>
        <v>0.7887973292753232</v>
      </c>
      <c r="AW871" s="27">
        <f t="shared" si="373"/>
        <v>1.2008079280196021E-2</v>
      </c>
      <c r="AX871" s="28">
        <f t="shared" si="385"/>
        <v>1.128670711796762</v>
      </c>
      <c r="AY871" s="2">
        <v>1E-3</v>
      </c>
      <c r="AZ871" s="2">
        <v>50</v>
      </c>
      <c r="BA871" s="2">
        <f t="shared" si="386"/>
        <v>4.7773255574540725</v>
      </c>
      <c r="BB871" s="2">
        <f t="shared" si="387"/>
        <v>9.6383168673137689</v>
      </c>
      <c r="BC871" s="2">
        <f t="shared" si="388"/>
        <v>0.14981368693347533</v>
      </c>
      <c r="BD871" s="2">
        <f t="shared" si="389"/>
        <v>7.7716199223825701E-3</v>
      </c>
      <c r="BE871" s="2">
        <f t="shared" si="390"/>
        <v>9.4482098172880669E-2</v>
      </c>
      <c r="BF871">
        <f t="shared" si="391"/>
        <v>2.1608907316363615</v>
      </c>
      <c r="BG871" s="9">
        <f t="shared" si="392"/>
        <v>7.465342087457463E-7</v>
      </c>
      <c r="BH871" s="9">
        <f t="shared" si="393"/>
        <v>1.2392711222129058E-6</v>
      </c>
      <c r="BI871" s="2"/>
      <c r="BJ871" s="2"/>
      <c r="BK871" s="2"/>
      <c r="BL871" s="2"/>
      <c r="BM871" s="2"/>
      <c r="BN871" s="2"/>
      <c r="BO871" s="2"/>
      <c r="BP871" s="2"/>
      <c r="BQ871" s="2"/>
      <c r="BR871" s="11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V871" s="6"/>
      <c r="EW871" s="6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6"/>
      <c r="FJ871" s="7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18"/>
      <c r="HI871" s="18"/>
      <c r="HJ871" s="18"/>
      <c r="HK871" s="18"/>
      <c r="HL871" s="18"/>
      <c r="HM871" s="18"/>
      <c r="HN871" s="18"/>
      <c r="HO871" s="18"/>
      <c r="HP871" s="18"/>
      <c r="HQ871" s="18"/>
    </row>
    <row r="872" spans="1:225">
      <c r="A872" s="16">
        <v>141.06769096617668</v>
      </c>
      <c r="B872" s="2">
        <v>8.958895149288218E-2</v>
      </c>
      <c r="C872" s="2">
        <v>5.9065127763361577E-2</v>
      </c>
      <c r="D872" s="2">
        <v>3.8635557588333098E-2</v>
      </c>
      <c r="E872" s="2">
        <v>3.4725749959700777E-2</v>
      </c>
      <c r="F872" s="2">
        <v>3.0709446471858397E-2</v>
      </c>
      <c r="G872" s="2">
        <v>2.2823576500687268E-2</v>
      </c>
      <c r="H872" s="2">
        <v>9.8405983651607843E-3</v>
      </c>
      <c r="I872" s="2">
        <v>7.8167755776271108E-3</v>
      </c>
      <c r="J872" s="2">
        <v>5.5339706082208609E-3</v>
      </c>
      <c r="K872" s="2">
        <v>0.87105088994276414</v>
      </c>
      <c r="L872" s="2">
        <v>0.85027012499490018</v>
      </c>
      <c r="M872" s="2">
        <v>0.84581084479923663</v>
      </c>
      <c r="N872" s="2">
        <v>0.81954405712179645</v>
      </c>
      <c r="O872" s="2">
        <v>0.81349388206496986</v>
      </c>
      <c r="P872" s="2">
        <v>0.8100646982135481</v>
      </c>
      <c r="Q872" s="2">
        <v>0.79538555720055626</v>
      </c>
      <c r="R872" s="2">
        <v>0.76203271848691156</v>
      </c>
      <c r="S872" s="2">
        <v>0.77166459147885014</v>
      </c>
      <c r="T872" s="2">
        <v>0.96063984143564629</v>
      </c>
      <c r="U872" s="2">
        <v>0.90933525275826177</v>
      </c>
      <c r="V872" s="2">
        <v>0.88444640238756977</v>
      </c>
      <c r="W872" s="2">
        <v>0.85426980708149725</v>
      </c>
      <c r="X872" s="2">
        <v>0.84420332853682822</v>
      </c>
      <c r="Y872" s="2">
        <v>0.83288827471423532</v>
      </c>
      <c r="Z872" s="2">
        <v>0.79918158518062454</v>
      </c>
      <c r="AA872" s="2">
        <v>0.76984949406453873</v>
      </c>
      <c r="AB872" s="2">
        <v>0.77719856208707094</v>
      </c>
      <c r="AC872" s="9">
        <v>9.4531053858750592E-3</v>
      </c>
      <c r="AD872" s="2"/>
      <c r="AE872" s="2">
        <f t="shared" si="394"/>
        <v>-4.0155715038269237E-2</v>
      </c>
      <c r="AF872" s="2">
        <f t="shared" si="374"/>
        <v>-9.5041437884581706E-2</v>
      </c>
      <c r="AG872" s="2">
        <f t="shared" si="375"/>
        <v>-0.12279336372758815</v>
      </c>
      <c r="AH872" s="2">
        <f t="shared" si="376"/>
        <v>-0.15750820173929986</v>
      </c>
      <c r="AI872" s="2">
        <f t="shared" si="377"/>
        <v>-0.16936190281181696</v>
      </c>
      <c r="AJ872" s="2">
        <f t="shared" si="378"/>
        <v>-0.18285576980323601</v>
      </c>
      <c r="AK872" s="2">
        <f t="shared" si="379"/>
        <v>-0.22416709347903935</v>
      </c>
      <c r="AL872" s="2">
        <f t="shared" si="380"/>
        <v>-0.26156024549348927</v>
      </c>
      <c r="AM872" s="2">
        <f t="shared" si="381"/>
        <v>-0.25205941160013257</v>
      </c>
      <c r="AN872" s="2">
        <f t="shared" si="382"/>
        <v>2.2035213140289085</v>
      </c>
      <c r="AO872" s="2">
        <f t="shared" si="383"/>
        <v>0.37635996069527411</v>
      </c>
      <c r="AP872" s="2">
        <f t="shared" si="384"/>
        <v>0.9639718450630661</v>
      </c>
      <c r="AQ872" s="23">
        <f t="shared" si="367"/>
        <v>3.324088615168407</v>
      </c>
      <c r="AR872" s="2">
        <f t="shared" si="368"/>
        <v>-0.22892830428067509</v>
      </c>
      <c r="AS872" s="2">
        <f t="shared" si="369"/>
        <v>-0.27176578657041955</v>
      </c>
      <c r="AT872" s="2">
        <f t="shared" si="370"/>
        <v>1.0922157922607858</v>
      </c>
      <c r="AU872" s="2">
        <f t="shared" si="371"/>
        <v>6.8453231965040926</v>
      </c>
      <c r="AV872" s="2">
        <f t="shared" si="372"/>
        <v>0.78223217897045327</v>
      </c>
      <c r="AW872" s="27">
        <f t="shared" si="373"/>
        <v>1.2084782037881523E-2</v>
      </c>
      <c r="AX872" s="28">
        <f t="shared" si="385"/>
        <v>1.1287866871687116</v>
      </c>
      <c r="AY872" s="2">
        <v>1E-3</v>
      </c>
      <c r="AZ872" s="2">
        <v>50</v>
      </c>
      <c r="BA872" s="2">
        <f t="shared" si="386"/>
        <v>4.6930616222116788</v>
      </c>
      <c r="BB872" s="2">
        <f t="shared" si="387"/>
        <v>9.4768473934978896</v>
      </c>
      <c r="BC872" s="2">
        <f t="shared" si="388"/>
        <v>0.14717122711733624</v>
      </c>
      <c r="BD872" s="2">
        <f t="shared" si="389"/>
        <v>7.7646216814265352E-3</v>
      </c>
      <c r="BE872" s="2">
        <f t="shared" si="390"/>
        <v>9.2905463212289874E-2</v>
      </c>
      <c r="BF872">
        <f t="shared" si="391"/>
        <v>2.1032458191357213</v>
      </c>
      <c r="BG872" s="9">
        <f t="shared" si="392"/>
        <v>7.686125031724257E-7</v>
      </c>
      <c r="BH872" s="9">
        <f t="shared" si="393"/>
        <v>1.2389726273199652E-6</v>
      </c>
      <c r="BI872" s="2"/>
      <c r="BJ872" s="2"/>
      <c r="BK872" s="2"/>
      <c r="BL872" s="2"/>
      <c r="BM872" s="2"/>
      <c r="BN872" s="2"/>
      <c r="BO872" s="2"/>
      <c r="BP872" s="2"/>
      <c r="BQ872" s="2"/>
      <c r="BR872" s="11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V872" s="6"/>
      <c r="EW872" s="6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6"/>
      <c r="FJ872" s="7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18"/>
      <c r="HI872" s="18"/>
      <c r="HJ872" s="18"/>
      <c r="HK872" s="18"/>
      <c r="HL872" s="18"/>
      <c r="HM872" s="18"/>
      <c r="HN872" s="18"/>
      <c r="HO872" s="18"/>
      <c r="HP872" s="18"/>
      <c r="HQ872" s="18"/>
    </row>
    <row r="873" spans="1:225">
      <c r="A873" s="16">
        <v>141.25687999537314</v>
      </c>
      <c r="B873" s="2">
        <v>9.029848246554803E-2</v>
      </c>
      <c r="C873" s="2">
        <v>6.0746411734991221E-2</v>
      </c>
      <c r="D873" s="2">
        <v>4.0086585225330394E-2</v>
      </c>
      <c r="E873" s="2">
        <v>3.5635187061671271E-2</v>
      </c>
      <c r="F873" s="2">
        <v>2.9633655379790201E-2</v>
      </c>
      <c r="G873" s="2">
        <v>2.1509551975205168E-2</v>
      </c>
      <c r="H873" s="2">
        <v>8.8754246681619978E-3</v>
      </c>
      <c r="I873" s="2">
        <v>6.9658380954299697E-3</v>
      </c>
      <c r="J873" s="2">
        <v>4.8433931912882974E-3</v>
      </c>
      <c r="K873" s="2">
        <v>0.87476208391273469</v>
      </c>
      <c r="L873" s="2">
        <v>0.84777655796368523</v>
      </c>
      <c r="M873" s="2">
        <v>0.84956040048636872</v>
      </c>
      <c r="N873" s="2">
        <v>0.82442440330444722</v>
      </c>
      <c r="O873" s="2">
        <v>0.82375027637571385</v>
      </c>
      <c r="P873" s="2">
        <v>0.81293349528449688</v>
      </c>
      <c r="Q873" s="2">
        <v>0.79287753424796625</v>
      </c>
      <c r="R873" s="2">
        <v>0.76445834315732064</v>
      </c>
      <c r="S873" s="2">
        <v>0.7765932044344509</v>
      </c>
      <c r="T873" s="2">
        <v>0.96506056637828275</v>
      </c>
      <c r="U873" s="2">
        <v>0.90852296969867641</v>
      </c>
      <c r="V873" s="2">
        <v>0.88964698571169909</v>
      </c>
      <c r="W873" s="2">
        <v>0.86005959036611845</v>
      </c>
      <c r="X873" s="2">
        <v>0.85338393175550409</v>
      </c>
      <c r="Y873" s="2">
        <v>0.83444304725970209</v>
      </c>
      <c r="Z873" s="2">
        <v>0.79647783290694762</v>
      </c>
      <c r="AA873" s="2">
        <v>0.77142418125275058</v>
      </c>
      <c r="AB873" s="2">
        <v>0.78143659762573925</v>
      </c>
      <c r="AC873" s="9">
        <v>9.4509382147174338E-3</v>
      </c>
      <c r="AD873" s="2"/>
      <c r="AE873" s="2">
        <f t="shared" si="394"/>
        <v>-3.5564416526367854E-2</v>
      </c>
      <c r="AF873" s="2">
        <f t="shared" si="374"/>
        <v>-9.5935108362962707E-2</v>
      </c>
      <c r="AG873" s="2">
        <f t="shared" si="375"/>
        <v>-0.11693054020824684</v>
      </c>
      <c r="AH873" s="2">
        <f t="shared" si="376"/>
        <v>-0.15075360101170909</v>
      </c>
      <c r="AI873" s="2">
        <f t="shared" si="377"/>
        <v>-0.15854573690853779</v>
      </c>
      <c r="AJ873" s="2">
        <f t="shared" si="378"/>
        <v>-0.18099078595074974</v>
      </c>
      <c r="AK873" s="2">
        <f t="shared" si="379"/>
        <v>-0.22755598064461405</v>
      </c>
      <c r="AL873" s="2">
        <f t="shared" si="380"/>
        <v>-0.25951688646993487</v>
      </c>
      <c r="AM873" s="2">
        <f t="shared" si="381"/>
        <v>-0.24662126148949626</v>
      </c>
      <c r="AN873" s="2">
        <f t="shared" si="382"/>
        <v>2.2297360453230715</v>
      </c>
      <c r="AO873" s="2">
        <f t="shared" si="383"/>
        <v>0.37993785688869303</v>
      </c>
      <c r="AP873" s="2">
        <f t="shared" si="384"/>
        <v>0.96416952518208165</v>
      </c>
      <c r="AQ873" s="23">
        <f t="shared" si="367"/>
        <v>3.3287766811989745</v>
      </c>
      <c r="AR873" s="2">
        <f t="shared" si="368"/>
        <v>-0.23208650275638587</v>
      </c>
      <c r="AS873" s="2">
        <f t="shared" si="369"/>
        <v>-0.26858774410045039</v>
      </c>
      <c r="AT873" s="2">
        <f t="shared" si="370"/>
        <v>0.93066235693907762</v>
      </c>
      <c r="AU873" s="2">
        <f t="shared" si="371"/>
        <v>5.7957878623197931</v>
      </c>
      <c r="AV873" s="2">
        <f t="shared" si="372"/>
        <v>0.7816913070766639</v>
      </c>
      <c r="AW873" s="27">
        <f t="shared" si="373"/>
        <v>1.2090371389777447E-2</v>
      </c>
      <c r="AX873" s="28">
        <f t="shared" si="385"/>
        <v>1.1286068890002812</v>
      </c>
      <c r="AY873" s="2">
        <v>1E-3</v>
      </c>
      <c r="AZ873" s="2">
        <v>50</v>
      </c>
      <c r="BA873" s="2">
        <f t="shared" si="386"/>
        <v>4.6448859620292415</v>
      </c>
      <c r="BB873" s="2">
        <f t="shared" si="387"/>
        <v>9.3664700200549991</v>
      </c>
      <c r="BC873" s="2">
        <f t="shared" si="388"/>
        <v>0.14566047111262478</v>
      </c>
      <c r="BD873" s="2">
        <f t="shared" si="389"/>
        <v>7.7754765317288354E-3</v>
      </c>
      <c r="BE873" s="2">
        <f t="shared" si="390"/>
        <v>9.2002669790842262E-2</v>
      </c>
      <c r="BF873">
        <f t="shared" si="391"/>
        <v>2.0616400166453759</v>
      </c>
      <c r="BG873" s="9">
        <f t="shared" si="392"/>
        <v>7.2396026656111649E-7</v>
      </c>
      <c r="BH873" s="9">
        <f t="shared" si="393"/>
        <v>1.2533364263518718E-6</v>
      </c>
      <c r="BI873" s="2"/>
      <c r="BJ873" s="2"/>
      <c r="BK873" s="2"/>
      <c r="BL873" s="2"/>
      <c r="BM873" s="2"/>
      <c r="BN873" s="2"/>
      <c r="BO873" s="2"/>
      <c r="BP873" s="2"/>
      <c r="BQ873" s="2"/>
      <c r="BR873" s="11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V873" s="6"/>
      <c r="EW873" s="6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6"/>
      <c r="FJ873" s="7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18"/>
      <c r="HI873" s="18"/>
      <c r="HJ873" s="18"/>
      <c r="HK873" s="18"/>
      <c r="HL873" s="18"/>
      <c r="HM873" s="18"/>
      <c r="HN873" s="18"/>
      <c r="HO873" s="18"/>
      <c r="HP873" s="18"/>
      <c r="HQ873" s="18"/>
    </row>
    <row r="874" spans="1:225">
      <c r="A874" s="16">
        <v>141.45817643256319</v>
      </c>
      <c r="B874" s="2">
        <v>9.1658749247212262E-2</v>
      </c>
      <c r="C874" s="2">
        <v>6.0463574251867006E-2</v>
      </c>
      <c r="D874" s="2">
        <v>4.0726979417931859E-2</v>
      </c>
      <c r="E874" s="2">
        <v>3.5171800030350968E-2</v>
      </c>
      <c r="F874" s="2">
        <v>2.9918901229336568E-2</v>
      </c>
      <c r="G874" s="2">
        <v>2.2426679597573801E-2</v>
      </c>
      <c r="H874" s="2">
        <v>9.3673867095382217E-3</v>
      </c>
      <c r="I874" s="2">
        <v>7.3765286052199248E-3</v>
      </c>
      <c r="J874" s="2">
        <v>5.1546882310676253E-3</v>
      </c>
      <c r="K874" s="2">
        <v>0.88174170761054005</v>
      </c>
      <c r="L874" s="2">
        <v>0.86162586472857783</v>
      </c>
      <c r="M874" s="2">
        <v>0.85115902265009058</v>
      </c>
      <c r="N874" s="2">
        <v>0.83303645037790131</v>
      </c>
      <c r="O874" s="2">
        <v>0.83504939880915086</v>
      </c>
      <c r="P874" s="2">
        <v>0.82647717011652821</v>
      </c>
      <c r="Q874" s="2">
        <v>0.80584888563643164</v>
      </c>
      <c r="R874" s="2">
        <v>0.7769157069531557</v>
      </c>
      <c r="S874" s="2">
        <v>0.78377879912678949</v>
      </c>
      <c r="T874" s="2">
        <v>0.97340045685775234</v>
      </c>
      <c r="U874" s="2">
        <v>0.92208943898044482</v>
      </c>
      <c r="V874" s="2">
        <v>0.89188600206802249</v>
      </c>
      <c r="W874" s="2">
        <v>0.86820825040825222</v>
      </c>
      <c r="X874" s="2">
        <v>0.86496830003848746</v>
      </c>
      <c r="Y874" s="2">
        <v>0.84890384971410204</v>
      </c>
      <c r="Z874" s="2">
        <v>0.80830036122992155</v>
      </c>
      <c r="AA874" s="2">
        <v>0.78429223555837568</v>
      </c>
      <c r="AB874" s="2">
        <v>0.78893348735785707</v>
      </c>
      <c r="AC874" s="9">
        <v>9.4487710499877968E-3</v>
      </c>
      <c r="AD874" s="2"/>
      <c r="AE874" s="2">
        <f t="shared" si="394"/>
        <v>-2.6959712240636906E-2</v>
      </c>
      <c r="AF874" s="2">
        <f t="shared" si="374"/>
        <v>-8.1113054728478989E-2</v>
      </c>
      <c r="AG874" s="2">
        <f t="shared" si="375"/>
        <v>-0.11441695494146319</v>
      </c>
      <c r="AH874" s="2">
        <f t="shared" si="376"/>
        <v>-0.14132367327277021</v>
      </c>
      <c r="AI874" s="2">
        <f t="shared" si="377"/>
        <v>-0.14506242007613818</v>
      </c>
      <c r="AJ874" s="2">
        <f t="shared" si="378"/>
        <v>-0.16380935030433233</v>
      </c>
      <c r="AK874" s="2">
        <f t="shared" si="379"/>
        <v>-0.21282155534163216</v>
      </c>
      <c r="AL874" s="2">
        <f t="shared" si="380"/>
        <v>-0.24297357864883809</v>
      </c>
      <c r="AM874" s="2">
        <f t="shared" si="381"/>
        <v>-0.23707326161637171</v>
      </c>
      <c r="AN874" s="2">
        <f t="shared" si="382"/>
        <v>2.1896202941631362</v>
      </c>
      <c r="AO874" s="2">
        <f t="shared" si="383"/>
        <v>0.37168467397908</v>
      </c>
      <c r="AP874" s="2">
        <f t="shared" si="384"/>
        <v>0.97242296569671116</v>
      </c>
      <c r="AQ874" s="23">
        <f t="shared" si="367"/>
        <v>3.3179262674914902</v>
      </c>
      <c r="AR874" s="2">
        <f t="shared" si="368"/>
        <v>-0.21585904085679128</v>
      </c>
      <c r="AS874" s="2">
        <f t="shared" si="369"/>
        <v>-0.2524234197592149</v>
      </c>
      <c r="AT874" s="2">
        <f t="shared" si="370"/>
        <v>0.9322721583241862</v>
      </c>
      <c r="AU874" s="2">
        <f t="shared" si="371"/>
        <v>5.8224419633004771</v>
      </c>
      <c r="AV874" s="2">
        <f t="shared" si="372"/>
        <v>0.79446012739175098</v>
      </c>
      <c r="AW874" s="27">
        <f t="shared" si="373"/>
        <v>1.1893323181628442E-2</v>
      </c>
      <c r="AX874" s="28">
        <f t="shared" si="385"/>
        <v>1.1278611514936514</v>
      </c>
      <c r="AY874" s="2">
        <v>1E-3</v>
      </c>
      <c r="AZ874" s="2">
        <v>50</v>
      </c>
      <c r="BA874" s="2">
        <f t="shared" si="386"/>
        <v>4.7570274442423539</v>
      </c>
      <c r="BB874" s="2">
        <f t="shared" si="387"/>
        <v>9.5369812079753498</v>
      </c>
      <c r="BC874" s="2">
        <f t="shared" si="388"/>
        <v>0.14917715188023911</v>
      </c>
      <c r="BD874" s="2">
        <f t="shared" si="389"/>
        <v>7.8208243849200738E-3</v>
      </c>
      <c r="BE874" s="2">
        <f t="shared" si="390"/>
        <v>9.4102590297040933E-2</v>
      </c>
      <c r="BF874">
        <f t="shared" si="391"/>
        <v>2.1251533119953829</v>
      </c>
      <c r="BG874" s="9">
        <f t="shared" si="392"/>
        <v>7.5580158485990399E-7</v>
      </c>
      <c r="BH874" s="9">
        <f t="shared" si="393"/>
        <v>1.2668133597135803E-6</v>
      </c>
      <c r="BI874" s="2"/>
      <c r="BJ874" s="2"/>
      <c r="BK874" s="2"/>
      <c r="BL874" s="2"/>
      <c r="BM874" s="2"/>
      <c r="BN874" s="2"/>
      <c r="BO874" s="2"/>
      <c r="BP874" s="2"/>
      <c r="BQ874" s="2"/>
      <c r="BR874" s="11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V874" s="6"/>
      <c r="EW874" s="6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6"/>
      <c r="FJ874" s="7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18"/>
      <c r="HI874" s="18"/>
      <c r="HJ874" s="18"/>
      <c r="HK874" s="18"/>
      <c r="HL874" s="18"/>
      <c r="HM874" s="18"/>
      <c r="HN874" s="18"/>
      <c r="HO874" s="18"/>
      <c r="HP874" s="18"/>
      <c r="HQ874" s="18"/>
    </row>
    <row r="875" spans="1:225">
      <c r="A875" s="16">
        <v>141.64576306534403</v>
      </c>
      <c r="B875" s="2">
        <v>9.059304212507821E-2</v>
      </c>
      <c r="C875" s="2">
        <v>6.1287113985355149E-2</v>
      </c>
      <c r="D875" s="2">
        <v>4.0582650831081833E-2</v>
      </c>
      <c r="E875" s="2">
        <v>3.3988141158240129E-2</v>
      </c>
      <c r="F875" s="2">
        <v>3.0513258019834788E-2</v>
      </c>
      <c r="G875" s="2">
        <v>2.4646181138297061E-2</v>
      </c>
      <c r="H875" s="2">
        <v>1.0731720251281156E-2</v>
      </c>
      <c r="I875" s="2">
        <v>8.5476625466924527E-3</v>
      </c>
      <c r="J875" s="2">
        <v>6.0759530032705759E-3</v>
      </c>
      <c r="K875" s="2">
        <v>0.88437892358102266</v>
      </c>
      <c r="L875" s="2">
        <v>0.86132187176726827</v>
      </c>
      <c r="M875" s="2">
        <v>0.84935089669061514</v>
      </c>
      <c r="N875" s="2">
        <v>0.83810283317876244</v>
      </c>
      <c r="O875" s="2">
        <v>0.83259474248912579</v>
      </c>
      <c r="P875" s="2">
        <v>0.81350797936199992</v>
      </c>
      <c r="Q875" s="2">
        <v>0.81065717198690057</v>
      </c>
      <c r="R875" s="2">
        <v>0.76720921735000691</v>
      </c>
      <c r="S875" s="2">
        <v>0.77412746848100955</v>
      </c>
      <c r="T875" s="2">
        <v>0.9749719657061009</v>
      </c>
      <c r="U875" s="2">
        <v>0.9226089857526234</v>
      </c>
      <c r="V875" s="2">
        <v>0.88993354752169695</v>
      </c>
      <c r="W875" s="2">
        <v>0.87209097433700256</v>
      </c>
      <c r="X875" s="2">
        <v>0.86310800050896053</v>
      </c>
      <c r="Y875" s="2">
        <v>0.83815416050029701</v>
      </c>
      <c r="Z875" s="2">
        <v>0.81180507286628645</v>
      </c>
      <c r="AA875" s="2">
        <v>0.77575687989669939</v>
      </c>
      <c r="AB875" s="2">
        <v>0.78020342148428012</v>
      </c>
      <c r="AC875" s="9">
        <v>9.4427278118908199E-3</v>
      </c>
      <c r="AD875" s="2"/>
      <c r="AE875" s="2">
        <f t="shared" si="394"/>
        <v>-2.534656151961661E-2</v>
      </c>
      <c r="AF875" s="2">
        <f t="shared" si="374"/>
        <v>-8.0549768308379094E-2</v>
      </c>
      <c r="AG875" s="2">
        <f t="shared" si="375"/>
        <v>-0.11660848474953259</v>
      </c>
      <c r="AH875" s="2">
        <f t="shared" si="376"/>
        <v>-0.13686153214686095</v>
      </c>
      <c r="AI875" s="2">
        <f t="shared" si="377"/>
        <v>-0.14721545029541938</v>
      </c>
      <c r="AJ875" s="2">
        <f t="shared" si="378"/>
        <v>-0.17655323300820774</v>
      </c>
      <c r="AK875" s="2">
        <f t="shared" si="379"/>
        <v>-0.20849502568544936</v>
      </c>
      <c r="AL875" s="2">
        <f t="shared" si="380"/>
        <v>-0.25391610698952671</v>
      </c>
      <c r="AM875" s="2">
        <f t="shared" si="381"/>
        <v>-0.24820059652534884</v>
      </c>
      <c r="AN875" s="2">
        <f t="shared" si="382"/>
        <v>2.3040660439386125</v>
      </c>
      <c r="AO875" s="2">
        <f t="shared" si="383"/>
        <v>0.39035001272198122</v>
      </c>
      <c r="AP875" s="2">
        <f t="shared" si="384"/>
        <v>0.96935445918095897</v>
      </c>
      <c r="AQ875" s="23">
        <f t="shared" si="367"/>
        <v>3.3422872351686803</v>
      </c>
      <c r="AR875" s="2">
        <f t="shared" si="368"/>
        <v>-0.20991003681998879</v>
      </c>
      <c r="AS875" s="2">
        <f t="shared" si="369"/>
        <v>-0.2649957412123905</v>
      </c>
      <c r="AT875" s="2">
        <f t="shared" si="370"/>
        <v>1.4045054249043587</v>
      </c>
      <c r="AU875" s="2">
        <f t="shared" si="371"/>
        <v>8.8870327838141723</v>
      </c>
      <c r="AV875" s="2">
        <f t="shared" si="372"/>
        <v>0.79345909990888175</v>
      </c>
      <c r="AW875" s="27">
        <f t="shared" si="373"/>
        <v>1.1900711470793128E-2</v>
      </c>
      <c r="AX875" s="28">
        <f t="shared" si="385"/>
        <v>1.1267752814864553</v>
      </c>
      <c r="AY875" s="2">
        <v>1E-3</v>
      </c>
      <c r="AZ875" s="2">
        <v>50</v>
      </c>
      <c r="BA875" s="2">
        <f t="shared" si="386"/>
        <v>4.5083939670118074</v>
      </c>
      <c r="BB875" s="2">
        <f t="shared" si="387"/>
        <v>8.9617557278707203</v>
      </c>
      <c r="BC875" s="2">
        <f t="shared" si="388"/>
        <v>0.14138017479106435</v>
      </c>
      <c r="BD875" s="2">
        <f t="shared" si="389"/>
        <v>7.8878094294873701E-3</v>
      </c>
      <c r="BE875" s="2">
        <f t="shared" si="390"/>
        <v>8.9439341214969659E-2</v>
      </c>
      <c r="BF875">
        <f t="shared" si="391"/>
        <v>1.9023035970156434</v>
      </c>
      <c r="BG875" s="9">
        <f t="shared" si="392"/>
        <v>8.2823131181696099E-7</v>
      </c>
      <c r="BH875" s="9">
        <f t="shared" si="393"/>
        <v>1.3242643170639711E-6</v>
      </c>
      <c r="BI875" s="2"/>
      <c r="BJ875" s="2"/>
      <c r="BK875" s="2"/>
      <c r="BL875" s="2"/>
      <c r="BM875" s="2"/>
      <c r="BN875" s="2"/>
      <c r="BO875" s="2"/>
      <c r="BP875" s="2"/>
      <c r="BQ875" s="2"/>
      <c r="BR875" s="11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V875" s="6"/>
      <c r="EW875" s="6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6"/>
      <c r="FJ875" s="7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18"/>
      <c r="HI875" s="18"/>
      <c r="HJ875" s="18"/>
      <c r="HK875" s="18"/>
      <c r="HL875" s="18"/>
      <c r="HM875" s="18"/>
      <c r="HN875" s="18"/>
      <c r="HO875" s="18"/>
      <c r="HP875" s="18"/>
      <c r="HQ875" s="18"/>
    </row>
    <row r="876" spans="1:225">
      <c r="A876" s="16">
        <v>141.83493294111506</v>
      </c>
      <c r="B876" s="2">
        <v>9.1447229613187242E-2</v>
      </c>
      <c r="C876" s="2">
        <v>6.0532153802212385E-2</v>
      </c>
      <c r="D876" s="2">
        <v>3.8957552550637223E-2</v>
      </c>
      <c r="E876" s="2">
        <v>3.417448902946002E-2</v>
      </c>
      <c r="F876" s="2">
        <v>3.0005737465844461E-2</v>
      </c>
      <c r="G876" s="2">
        <v>2.2143645118194659E-2</v>
      </c>
      <c r="H876" s="2">
        <v>9.1843341935357141E-3</v>
      </c>
      <c r="I876" s="2">
        <v>7.2184704057900806E-3</v>
      </c>
      <c r="J876" s="2">
        <v>5.0296924891761758E-3</v>
      </c>
      <c r="K876" s="2">
        <v>0.8654420051101972</v>
      </c>
      <c r="L876" s="2">
        <v>0.85567225603566888</v>
      </c>
      <c r="M876" s="2">
        <v>0.84545864564793582</v>
      </c>
      <c r="N876" s="2">
        <v>0.83659733534750336</v>
      </c>
      <c r="O876" s="2">
        <v>0.82999985151389832</v>
      </c>
      <c r="P876" s="2">
        <v>0.80886845862531098</v>
      </c>
      <c r="Q876" s="2">
        <v>0.78906440875385853</v>
      </c>
      <c r="R876" s="2">
        <v>0.7561940001875378</v>
      </c>
      <c r="S876" s="2">
        <v>0.7667573419976691</v>
      </c>
      <c r="T876" s="2">
        <v>0.95688923472338439</v>
      </c>
      <c r="U876" s="2">
        <v>0.91620440983788121</v>
      </c>
      <c r="V876" s="2">
        <v>0.88441619819857309</v>
      </c>
      <c r="W876" s="2">
        <v>0.87077182437696343</v>
      </c>
      <c r="X876" s="2">
        <v>0.86000558897974277</v>
      </c>
      <c r="Y876" s="2">
        <v>0.83101210374350565</v>
      </c>
      <c r="Z876" s="2">
        <v>0.79293002123536072</v>
      </c>
      <c r="AA876" s="2">
        <v>0.76341247059332784</v>
      </c>
      <c r="AB876" s="2">
        <v>0.77178703448684527</v>
      </c>
      <c r="AC876" s="9">
        <v>9.4104902297726268E-3</v>
      </c>
      <c r="AD876" s="2"/>
      <c r="AE876" s="2">
        <f t="shared" si="394"/>
        <v>-4.4067636418647957E-2</v>
      </c>
      <c r="AF876" s="2">
        <f t="shared" si="374"/>
        <v>-8.7515784358497092E-2</v>
      </c>
      <c r="AG876" s="2">
        <f t="shared" si="375"/>
        <v>-0.12282751470007137</v>
      </c>
      <c r="AH876" s="2">
        <f t="shared" si="376"/>
        <v>-0.13837530616615432</v>
      </c>
      <c r="AI876" s="2">
        <f t="shared" si="377"/>
        <v>-0.15081639094204644</v>
      </c>
      <c r="AJ876" s="2">
        <f t="shared" si="378"/>
        <v>-0.18511091895778473</v>
      </c>
      <c r="AK876" s="2">
        <f t="shared" si="379"/>
        <v>-0.232020306846003</v>
      </c>
      <c r="AL876" s="2">
        <f t="shared" si="380"/>
        <v>-0.26995680320929472</v>
      </c>
      <c r="AM876" s="2">
        <f t="shared" si="381"/>
        <v>-0.25904662907797105</v>
      </c>
      <c r="AN876" s="2">
        <f t="shared" si="382"/>
        <v>2.3631574999695739</v>
      </c>
      <c r="AO876" s="2">
        <f t="shared" si="383"/>
        <v>0.40142381673521949</v>
      </c>
      <c r="AP876" s="2">
        <f t="shared" si="384"/>
        <v>0.98124228937151614</v>
      </c>
      <c r="AQ876" s="23">
        <f t="shared" si="367"/>
        <v>3.3564506868389499</v>
      </c>
      <c r="AR876" s="2">
        <f t="shared" si="368"/>
        <v>-0.23690732806649253</v>
      </c>
      <c r="AS876" s="2">
        <f t="shared" si="369"/>
        <v>-0.27945732171766646</v>
      </c>
      <c r="AT876" s="2">
        <f t="shared" si="370"/>
        <v>1.084885771578934</v>
      </c>
      <c r="AU876" s="2">
        <f t="shared" si="371"/>
        <v>6.7898678313425114</v>
      </c>
      <c r="AV876" s="2">
        <f t="shared" si="372"/>
        <v>0.77610241349848541</v>
      </c>
      <c r="AW876" s="27">
        <f t="shared" si="373"/>
        <v>1.2125320146026053E-2</v>
      </c>
      <c r="AX876" s="28">
        <f t="shared" si="385"/>
        <v>1.1275055898571249</v>
      </c>
      <c r="AY876" s="2">
        <v>1E-3</v>
      </c>
      <c r="AZ876" s="2">
        <v>50</v>
      </c>
      <c r="BA876" s="2">
        <f t="shared" si="386"/>
        <v>4.3690254423977608</v>
      </c>
      <c r="BB876" s="2">
        <f t="shared" si="387"/>
        <v>8.7347495511741755</v>
      </c>
      <c r="BC876" s="2">
        <f t="shared" si="388"/>
        <v>0.13700967245376161</v>
      </c>
      <c r="BD876" s="2">
        <f t="shared" si="389"/>
        <v>7.8426326150955617E-3</v>
      </c>
      <c r="BE876" s="2">
        <f t="shared" si="390"/>
        <v>8.6813547490523391E-2</v>
      </c>
      <c r="BF876">
        <f t="shared" si="391"/>
        <v>1.8149033392592393</v>
      </c>
      <c r="BG876" s="9">
        <f t="shared" si="392"/>
        <v>7.4294202310901069E-7</v>
      </c>
      <c r="BH876" s="9">
        <f t="shared" si="393"/>
        <v>1.3336662604036184E-6</v>
      </c>
      <c r="BI876" s="2"/>
      <c r="BJ876" s="2"/>
      <c r="BK876" s="2"/>
      <c r="BL876" s="2"/>
      <c r="BM876" s="2"/>
      <c r="BN876" s="2"/>
      <c r="BO876" s="2"/>
      <c r="BP876" s="2"/>
      <c r="BQ876" s="2"/>
      <c r="BR876" s="11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V876" s="6"/>
      <c r="EW876" s="6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6"/>
      <c r="FJ876" s="7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18"/>
      <c r="HI876" s="18"/>
      <c r="HJ876" s="18"/>
      <c r="HK876" s="18"/>
      <c r="HL876" s="18"/>
      <c r="HM876" s="18"/>
      <c r="HN876" s="18"/>
      <c r="HO876" s="18"/>
      <c r="HP876" s="18"/>
      <c r="HQ876" s="18"/>
    </row>
    <row r="877" spans="1:225">
      <c r="A877" s="16">
        <v>142.01927628216629</v>
      </c>
      <c r="B877" s="2">
        <v>9.2873541521904468E-2</v>
      </c>
      <c r="C877" s="2">
        <v>6.2171541396145003E-2</v>
      </c>
      <c r="D877" s="2">
        <v>4.097849548102532E-2</v>
      </c>
      <c r="E877" s="2">
        <v>4.052218942151091E-2</v>
      </c>
      <c r="F877" s="2">
        <v>3.1826093605072665E-2</v>
      </c>
      <c r="G877" s="2">
        <v>2.5474436584864434E-2</v>
      </c>
      <c r="H877" s="2">
        <v>1.1443266834910358E-2</v>
      </c>
      <c r="I877" s="2">
        <v>9.1924193634071085E-3</v>
      </c>
      <c r="J877" s="2">
        <v>6.6183470197873169E-3</v>
      </c>
      <c r="K877" s="2">
        <v>0.87421672838012099</v>
      </c>
      <c r="L877" s="2">
        <v>0.85446200349115653</v>
      </c>
      <c r="M877" s="2">
        <v>0.84612351176371792</v>
      </c>
      <c r="N877" s="2">
        <v>0.81341020277511011</v>
      </c>
      <c r="O877" s="2">
        <v>0.82509958481750534</v>
      </c>
      <c r="P877" s="2">
        <v>0.80902384811055705</v>
      </c>
      <c r="Q877" s="2">
        <v>0.79580867767298502</v>
      </c>
      <c r="R877" s="2">
        <v>0.76903266712889606</v>
      </c>
      <c r="S877" s="2">
        <v>0.78560511033296831</v>
      </c>
      <c r="T877" s="2">
        <v>0.96709026990202551</v>
      </c>
      <c r="U877" s="2">
        <v>0.91663354488730153</v>
      </c>
      <c r="V877" s="2">
        <v>0.8871020072447432</v>
      </c>
      <c r="W877" s="2">
        <v>0.85393239219662098</v>
      </c>
      <c r="X877" s="2">
        <v>0.85692567842257805</v>
      </c>
      <c r="Y877" s="2">
        <v>0.83449828469542153</v>
      </c>
      <c r="Z877" s="2">
        <v>0.80130070443366486</v>
      </c>
      <c r="AA877" s="2">
        <v>0.76913038146028656</v>
      </c>
      <c r="AB877" s="2">
        <v>0.78560511033296831</v>
      </c>
      <c r="AC877" s="9">
        <v>9.3782526693513557E-3</v>
      </c>
      <c r="AD877" s="2"/>
      <c r="AE877" s="2">
        <f t="shared" si="394"/>
        <v>-3.3463437418275059E-2</v>
      </c>
      <c r="AF877" s="2">
        <f t="shared" si="374"/>
        <v>-8.704751049265344E-2</v>
      </c>
      <c r="AG877" s="2">
        <f t="shared" si="375"/>
        <v>-0.11979530075412778</v>
      </c>
      <c r="AH877" s="2">
        <f t="shared" si="376"/>
        <v>-0.15790325437347527</v>
      </c>
      <c r="AI877" s="2">
        <f t="shared" si="377"/>
        <v>-0.15440408710582973</v>
      </c>
      <c r="AJ877" s="2">
        <f t="shared" si="378"/>
        <v>-0.18092459137017103</v>
      </c>
      <c r="AK877" s="2">
        <f t="shared" si="379"/>
        <v>-0.221518991084977</v>
      </c>
      <c r="AL877" s="2">
        <f t="shared" si="380"/>
        <v>-0.26249477708551977</v>
      </c>
      <c r="AM877" s="2">
        <f t="shared" si="381"/>
        <v>-0.24130101695671416</v>
      </c>
      <c r="AN877" s="2">
        <f t="shared" si="382"/>
        <v>2.2293199560723265</v>
      </c>
      <c r="AO877" s="2">
        <f t="shared" si="383"/>
        <v>0.37963259916762698</v>
      </c>
      <c r="AP877" s="2">
        <f t="shared" si="384"/>
        <v>0.95266470079525822</v>
      </c>
      <c r="AQ877" s="23">
        <f t="shared" si="367"/>
        <v>3.3283776335504398</v>
      </c>
      <c r="AR877" s="2">
        <f t="shared" si="368"/>
        <v>-0.22839647670974958</v>
      </c>
      <c r="AS877" s="2">
        <f t="shared" si="369"/>
        <v>-0.26262183036717485</v>
      </c>
      <c r="AT877" s="2">
        <f t="shared" si="370"/>
        <v>0.87263465923392192</v>
      </c>
      <c r="AU877" s="2">
        <f t="shared" si="371"/>
        <v>5.4236340940480181</v>
      </c>
      <c r="AV877" s="2">
        <f t="shared" si="372"/>
        <v>0.78527649361458607</v>
      </c>
      <c r="AW877" s="27">
        <f t="shared" si="373"/>
        <v>1.1942612246272336E-2</v>
      </c>
      <c r="AX877" s="28">
        <f t="shared" si="385"/>
        <v>1.1276952026594254</v>
      </c>
      <c r="AY877" s="2">
        <v>1E-3</v>
      </c>
      <c r="AZ877" s="2">
        <v>50</v>
      </c>
      <c r="BA877" s="2">
        <f t="shared" si="386"/>
        <v>4.6489703072025375</v>
      </c>
      <c r="BB877" s="2">
        <f t="shared" si="387"/>
        <v>9.3082494362419617</v>
      </c>
      <c r="BC877" s="2">
        <f t="shared" si="388"/>
        <v>0.14578855340506261</v>
      </c>
      <c r="BD877" s="2">
        <f t="shared" si="389"/>
        <v>7.8309876771758217E-3</v>
      </c>
      <c r="BE877" s="2">
        <f t="shared" si="390"/>
        <v>9.2079248253345014E-2</v>
      </c>
      <c r="BF877">
        <f t="shared" si="391"/>
        <v>2.039147123414518</v>
      </c>
      <c r="BG877" s="9">
        <f t="shared" si="392"/>
        <v>8.5744907437343594E-7</v>
      </c>
      <c r="BH877" s="9">
        <f t="shared" si="393"/>
        <v>1.2683596007413821E-6</v>
      </c>
      <c r="BI877" s="2"/>
      <c r="BJ877" s="2"/>
      <c r="BK877" s="2"/>
      <c r="BL877" s="2"/>
      <c r="BM877" s="2"/>
      <c r="BN877" s="2"/>
      <c r="BO877" s="2"/>
      <c r="BP877" s="2"/>
      <c r="BQ877" s="2"/>
      <c r="BR877" s="11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V877" s="6"/>
      <c r="EW877" s="6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6"/>
      <c r="FJ877" s="7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18"/>
      <c r="HI877" s="18"/>
      <c r="HJ877" s="18"/>
      <c r="HK877" s="18"/>
      <c r="HL877" s="18"/>
      <c r="HM877" s="18"/>
      <c r="HN877" s="18"/>
      <c r="HO877" s="18"/>
      <c r="HP877" s="18"/>
      <c r="HQ877" s="18"/>
    </row>
    <row r="878" spans="1:225">
      <c r="A878" s="16">
        <v>142.22219928411405</v>
      </c>
      <c r="B878" s="2">
        <v>9.2167860412811831E-2</v>
      </c>
      <c r="C878" s="2">
        <v>6.0421406287265833E-2</v>
      </c>
      <c r="D878" s="2">
        <v>4.0529875249465219E-2</v>
      </c>
      <c r="E878" s="2">
        <v>3.8830402414570878E-2</v>
      </c>
      <c r="F878" s="2">
        <v>3.4443699192736869E-2</v>
      </c>
      <c r="G878" s="2">
        <v>2.6280231463371533E-2</v>
      </c>
      <c r="H878" s="2">
        <v>1.2305758286140063E-2</v>
      </c>
      <c r="I878" s="2">
        <v>9.9982441733532691E-3</v>
      </c>
      <c r="J878" s="2">
        <v>7.3222874917024377E-3</v>
      </c>
      <c r="K878" s="2">
        <v>0.8749791785617933</v>
      </c>
      <c r="L878" s="2">
        <v>0.86272845471875548</v>
      </c>
      <c r="M878" s="2">
        <v>0.85135235914840179</v>
      </c>
      <c r="N878" s="2">
        <v>0.8177997318526582</v>
      </c>
      <c r="O878" s="2">
        <v>0.81820455270581571</v>
      </c>
      <c r="P878" s="2">
        <v>0.80620750363172267</v>
      </c>
      <c r="Q878" s="2">
        <v>0.79934002656086856</v>
      </c>
      <c r="R878" s="2">
        <v>0.7686887413581357</v>
      </c>
      <c r="S878" s="2">
        <v>0.78782358003265296</v>
      </c>
      <c r="T878" s="2">
        <v>0.96714703897460519</v>
      </c>
      <c r="U878" s="2">
        <v>0.92314986100602137</v>
      </c>
      <c r="V878" s="2">
        <v>0.89188223439786696</v>
      </c>
      <c r="W878" s="2">
        <v>0.85663013426722912</v>
      </c>
      <c r="X878" s="2">
        <v>0.85264825189855253</v>
      </c>
      <c r="Y878" s="2">
        <v>0.83248773509509422</v>
      </c>
      <c r="Z878" s="2">
        <v>0.80500673085942065</v>
      </c>
      <c r="AA878" s="2">
        <v>0.76983661827005301</v>
      </c>
      <c r="AB878" s="2">
        <v>0.78782358003265296</v>
      </c>
      <c r="AC878" s="9">
        <v>9.3610168708021507E-3</v>
      </c>
      <c r="AD878" s="2"/>
      <c r="AE878" s="2">
        <f t="shared" si="394"/>
        <v>-3.3404738237636317E-2</v>
      </c>
      <c r="AF878" s="2">
        <f t="shared" si="374"/>
        <v>-7.9963694705286734E-2</v>
      </c>
      <c r="AG878" s="2">
        <f t="shared" si="375"/>
        <v>-0.11442117933572979</v>
      </c>
      <c r="AH878" s="2">
        <f t="shared" si="376"/>
        <v>-0.1547490354945438</v>
      </c>
      <c r="AI878" s="2">
        <f t="shared" si="377"/>
        <v>-0.15940818242345942</v>
      </c>
      <c r="AJ878" s="2">
        <f t="shared" si="378"/>
        <v>-0.18333678985456969</v>
      </c>
      <c r="AK878" s="2">
        <f t="shared" si="379"/>
        <v>-0.2169046402824788</v>
      </c>
      <c r="AL878" s="2">
        <f t="shared" si="380"/>
        <v>-0.26157697071349728</v>
      </c>
      <c r="AM878" s="2">
        <f t="shared" si="381"/>
        <v>-0.23848109739713763</v>
      </c>
      <c r="AN878" s="2">
        <f t="shared" si="382"/>
        <v>2.2410071896239052</v>
      </c>
      <c r="AO878" s="2">
        <f t="shared" si="383"/>
        <v>0.3811950063721341</v>
      </c>
      <c r="AP878" s="2">
        <f t="shared" si="384"/>
        <v>0.94951833275915565</v>
      </c>
      <c r="AQ878" s="23">
        <f t="shared" si="367"/>
        <v>3.3304182823933601</v>
      </c>
      <c r="AR878" s="2">
        <f t="shared" si="368"/>
        <v>-0.22396885858549886</v>
      </c>
      <c r="AS878" s="2">
        <f t="shared" si="369"/>
        <v>-0.26306914907470791</v>
      </c>
      <c r="AT878" s="2">
        <f t="shared" si="370"/>
        <v>0.9969296156446239</v>
      </c>
      <c r="AU878" s="2">
        <f t="shared" si="371"/>
        <v>6.2331167096909637</v>
      </c>
      <c r="AV878" s="2">
        <f t="shared" si="372"/>
        <v>0.78726571783326194</v>
      </c>
      <c r="AW878" s="27">
        <f t="shared" si="373"/>
        <v>1.1890543000609556E-2</v>
      </c>
      <c r="AX878" s="28">
        <f t="shared" si="385"/>
        <v>1.1272716116196024</v>
      </c>
      <c r="AY878" s="2">
        <v>1E-3</v>
      </c>
      <c r="AZ878" s="2">
        <v>50</v>
      </c>
      <c r="BA878" s="2">
        <f t="shared" si="386"/>
        <v>4.6281157886877935</v>
      </c>
      <c r="BB878" s="2">
        <f t="shared" si="387"/>
        <v>9.2357553038475846</v>
      </c>
      <c r="BC878" s="2">
        <f t="shared" si="388"/>
        <v>0.1451345698591765</v>
      </c>
      <c r="BD878" s="2">
        <f t="shared" si="389"/>
        <v>7.8570500478846901E-3</v>
      </c>
      <c r="BE878" s="2">
        <f t="shared" si="390"/>
        <v>9.1688164842640418E-2</v>
      </c>
      <c r="BF878">
        <f t="shared" si="391"/>
        <v>2.0107967438654377</v>
      </c>
      <c r="BG878" s="9">
        <f t="shared" si="392"/>
        <v>8.8435953447749176E-7</v>
      </c>
      <c r="BH878" s="9">
        <f t="shared" si="393"/>
        <v>1.2773873979512072E-6</v>
      </c>
      <c r="BI878" s="2"/>
      <c r="BJ878" s="2"/>
      <c r="BK878" s="2"/>
      <c r="BL878" s="2"/>
      <c r="BM878" s="2"/>
      <c r="BN878" s="2"/>
      <c r="BO878" s="2"/>
      <c r="BP878" s="2"/>
      <c r="BQ878" s="2"/>
      <c r="BR878" s="11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V878" s="6"/>
      <c r="EW878" s="6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6"/>
      <c r="FJ878" s="7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18"/>
      <c r="HI878" s="18"/>
      <c r="HJ878" s="18"/>
      <c r="HK878" s="18"/>
      <c r="HL878" s="18"/>
      <c r="HM878" s="18"/>
      <c r="HN878" s="18"/>
      <c r="HO878" s="18"/>
      <c r="HP878" s="18"/>
      <c r="HQ878" s="18"/>
    </row>
    <row r="879" spans="1:225">
      <c r="A879" s="16">
        <v>142.43240792318252</v>
      </c>
      <c r="B879" s="2">
        <v>8.9634602600902696E-2</v>
      </c>
      <c r="C879" s="2">
        <v>5.8923808918096759E-2</v>
      </c>
      <c r="D879" s="2">
        <v>4.0140253673644752E-2</v>
      </c>
      <c r="E879" s="2">
        <v>3.6044380711135846E-2</v>
      </c>
      <c r="F879" s="2">
        <v>3.1772430611451859E-2</v>
      </c>
      <c r="G879" s="2">
        <v>2.3331938743779704E-2</v>
      </c>
      <c r="H879" s="2">
        <v>1.0297058809977427E-2</v>
      </c>
      <c r="I879" s="2">
        <v>8.2317137839387766E-3</v>
      </c>
      <c r="J879" s="2">
        <v>5.8837723950966947E-3</v>
      </c>
      <c r="K879" s="2">
        <v>0.8832424170353621</v>
      </c>
      <c r="L879" s="2">
        <v>0.86197885563189758</v>
      </c>
      <c r="M879" s="2">
        <v>0.849305146791688</v>
      </c>
      <c r="N879" s="2">
        <v>0.82691667504442024</v>
      </c>
      <c r="O879" s="2">
        <v>0.82812873759436789</v>
      </c>
      <c r="P879" s="2">
        <v>0.81819472398439552</v>
      </c>
      <c r="Q879" s="2">
        <v>0.80092894120031033</v>
      </c>
      <c r="R879" s="2">
        <v>0.76147320171052035</v>
      </c>
      <c r="S879" s="2">
        <v>0.77785019749877593</v>
      </c>
      <c r="T879" s="2">
        <v>0.97287701963626483</v>
      </c>
      <c r="U879" s="2">
        <v>0.92090266454999437</v>
      </c>
      <c r="V879" s="2">
        <v>0.88944540046533271</v>
      </c>
      <c r="W879" s="2">
        <v>0.86296105575555604</v>
      </c>
      <c r="X879" s="2">
        <v>0.85990116820581974</v>
      </c>
      <c r="Y879" s="2">
        <v>0.84152666272817522</v>
      </c>
      <c r="Z879" s="2">
        <v>0.80469620546601717</v>
      </c>
      <c r="AA879" s="2">
        <v>0.76970491549445907</v>
      </c>
      <c r="AB879" s="2">
        <v>0.78373396989387267</v>
      </c>
      <c r="AC879" s="9">
        <v>9.4210302514154878E-3</v>
      </c>
      <c r="AD879" s="2"/>
      <c r="AE879" s="2">
        <f t="shared" si="394"/>
        <v>-2.7497597758431139E-2</v>
      </c>
      <c r="AF879" s="2">
        <f t="shared" si="374"/>
        <v>-8.2400932839526819E-2</v>
      </c>
      <c r="AG879" s="2">
        <f t="shared" si="375"/>
        <v>-0.11715715603640205</v>
      </c>
      <c r="AH879" s="2">
        <f t="shared" si="376"/>
        <v>-0.14738571550378538</v>
      </c>
      <c r="AI879" s="2">
        <f t="shared" si="377"/>
        <v>-0.15093781702937947</v>
      </c>
      <c r="AJ879" s="2">
        <f t="shared" si="378"/>
        <v>-0.17253758109009629</v>
      </c>
      <c r="AK879" s="2">
        <f t="shared" si="379"/>
        <v>-0.21729045730529453</v>
      </c>
      <c r="AL879" s="2">
        <f t="shared" si="380"/>
        <v>-0.2617480642150713</v>
      </c>
      <c r="AM879" s="2">
        <f t="shared" si="381"/>
        <v>-0.2436856403301417</v>
      </c>
      <c r="AN879" s="2">
        <f t="shared" si="382"/>
        <v>2.303901681598282</v>
      </c>
      <c r="AO879" s="2">
        <f t="shared" si="383"/>
        <v>0.39079829875572025</v>
      </c>
      <c r="AP879" s="2">
        <f t="shared" si="384"/>
        <v>0.96329686079912202</v>
      </c>
      <c r="AQ879" s="23">
        <f t="shared" si="367"/>
        <v>3.3428646227328662</v>
      </c>
      <c r="AR879" s="2">
        <f t="shared" si="368"/>
        <v>-0.22198304845782507</v>
      </c>
      <c r="AS879" s="2">
        <f t="shared" si="369"/>
        <v>-0.27250029871655423</v>
      </c>
      <c r="AT879" s="2">
        <f t="shared" si="370"/>
        <v>1.2880247756153413</v>
      </c>
      <c r="AU879" s="2">
        <f t="shared" si="371"/>
        <v>8.120517825919924</v>
      </c>
      <c r="AV879" s="2">
        <f t="shared" si="372"/>
        <v>0.78533262029455264</v>
      </c>
      <c r="AW879" s="27">
        <f t="shared" si="373"/>
        <v>1.1996229378428171E-2</v>
      </c>
      <c r="AX879" s="28">
        <f t="shared" si="385"/>
        <v>1.1273518092915609</v>
      </c>
      <c r="AY879" s="2">
        <v>1E-3</v>
      </c>
      <c r="AZ879" s="2">
        <v>50</v>
      </c>
      <c r="BA879" s="2">
        <f t="shared" si="386"/>
        <v>4.5026382111871275</v>
      </c>
      <c r="BB879" s="2">
        <f t="shared" si="387"/>
        <v>8.9910172447627357</v>
      </c>
      <c r="BC879" s="2">
        <f t="shared" si="388"/>
        <v>0.14119967819504764</v>
      </c>
      <c r="BD879" s="2">
        <f t="shared" si="389"/>
        <v>7.8521024054614176E-3</v>
      </c>
      <c r="BE879" s="2">
        <f t="shared" si="390"/>
        <v>8.9331068128931435E-2</v>
      </c>
      <c r="BF879">
        <f t="shared" si="391"/>
        <v>1.9138209614547359</v>
      </c>
      <c r="BG879" s="9">
        <f t="shared" si="392"/>
        <v>7.8401449894373965E-7</v>
      </c>
      <c r="BH879" s="9">
        <f t="shared" si="393"/>
        <v>1.3199040675335677E-6</v>
      </c>
      <c r="BI879" s="2"/>
      <c r="BJ879" s="2"/>
      <c r="BK879" s="2"/>
      <c r="BL879" s="2"/>
      <c r="BM879" s="2"/>
      <c r="BN879" s="2"/>
      <c r="BO879" s="2"/>
      <c r="BP879" s="2"/>
      <c r="BQ879" s="2"/>
      <c r="BR879" s="11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V879" s="6"/>
      <c r="EW879" s="6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6"/>
      <c r="FJ879" s="7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18"/>
      <c r="HI879" s="18"/>
      <c r="HJ879" s="18"/>
      <c r="HK879" s="18"/>
      <c r="HL879" s="18"/>
      <c r="HM879" s="18"/>
      <c r="HN879" s="18"/>
      <c r="HO879" s="18"/>
      <c r="HP879" s="18"/>
      <c r="HQ879" s="18"/>
    </row>
    <row r="880" spans="1:225">
      <c r="A880" s="16">
        <v>142.63291049252024</v>
      </c>
      <c r="B880" s="2">
        <v>9.0381077220435813E-2</v>
      </c>
      <c r="C880" s="2">
        <v>5.9949917049449145E-2</v>
      </c>
      <c r="D880" s="2">
        <v>4.0507967846186953E-2</v>
      </c>
      <c r="E880" s="2">
        <v>4.0627798350829962E-2</v>
      </c>
      <c r="F880" s="2">
        <v>3.4467667050425824E-2</v>
      </c>
      <c r="G880" s="2">
        <v>2.4055021264140993E-2</v>
      </c>
      <c r="H880" s="2">
        <v>1.105622933844318E-2</v>
      </c>
      <c r="I880" s="2">
        <v>8.9374083891831536E-3</v>
      </c>
      <c r="J880" s="2">
        <v>6.4955876887144446E-3</v>
      </c>
      <c r="K880" s="2">
        <v>0.88488911505780532</v>
      </c>
      <c r="L880" s="2">
        <v>0.86938181512030943</v>
      </c>
      <c r="M880" s="2">
        <v>0.85587637356580171</v>
      </c>
      <c r="N880" s="2">
        <v>0.81679020245626044</v>
      </c>
      <c r="O880" s="2">
        <v>0.8272860152515229</v>
      </c>
      <c r="P880" s="2">
        <v>0.82175159950436061</v>
      </c>
      <c r="Q880" s="2">
        <v>0.80156414987816027</v>
      </c>
      <c r="R880" s="2">
        <v>0.77673968249672465</v>
      </c>
      <c r="S880" s="2">
        <v>0.78072995844351611</v>
      </c>
      <c r="T880" s="2">
        <v>0.97527019227824119</v>
      </c>
      <c r="U880" s="2">
        <v>0.92933173216975862</v>
      </c>
      <c r="V880" s="2">
        <v>0.89638434141198864</v>
      </c>
      <c r="W880" s="2">
        <v>0.85741800080709041</v>
      </c>
      <c r="X880" s="2">
        <v>0.86175368230194871</v>
      </c>
      <c r="Y880" s="2">
        <v>0.84580662076850155</v>
      </c>
      <c r="Z880" s="2">
        <v>0.80559994924073786</v>
      </c>
      <c r="AA880" s="2">
        <v>0.78567709088590776</v>
      </c>
      <c r="AB880" s="2">
        <v>0.78722554613223061</v>
      </c>
      <c r="AC880" s="9">
        <v>9.4810436776438488E-3</v>
      </c>
      <c r="AD880" s="2"/>
      <c r="AE880" s="2">
        <f t="shared" si="394"/>
        <v>-2.5040726089648177E-2</v>
      </c>
      <c r="AF880" s="2">
        <f t="shared" si="374"/>
        <v>-7.3289518687645064E-2</v>
      </c>
      <c r="AG880" s="2">
        <f t="shared" si="375"/>
        <v>-0.10938600551227882</v>
      </c>
      <c r="AH880" s="2">
        <f t="shared" si="376"/>
        <v>-0.15382973039543224</v>
      </c>
      <c r="AI880" s="2">
        <f t="shared" si="377"/>
        <v>-0.14878580054300228</v>
      </c>
      <c r="AJ880" s="2">
        <f t="shared" si="378"/>
        <v>-0.16746452615634214</v>
      </c>
      <c r="AK880" s="2">
        <f t="shared" si="379"/>
        <v>-0.21616800058580804</v>
      </c>
      <c r="AL880" s="2">
        <f t="shared" si="380"/>
        <v>-0.2412093968098889</v>
      </c>
      <c r="AM880" s="2">
        <f t="shared" si="381"/>
        <v>-0.23924048187502661</v>
      </c>
      <c r="AN880" s="2">
        <f t="shared" si="382"/>
        <v>2.2472700244746235</v>
      </c>
      <c r="AO880" s="2">
        <f t="shared" si="383"/>
        <v>0.38099275018429529</v>
      </c>
      <c r="AP880" s="2">
        <f t="shared" si="384"/>
        <v>0.96426556883106307</v>
      </c>
      <c r="AQ880" s="23">
        <f t="shared" si="367"/>
        <v>3.330154369361916</v>
      </c>
      <c r="AR880" s="2">
        <f t="shared" si="368"/>
        <v>-0.22119027285753698</v>
      </c>
      <c r="AS880" s="2">
        <f t="shared" si="369"/>
        <v>-0.25265001371097473</v>
      </c>
      <c r="AT880" s="2">
        <f t="shared" si="370"/>
        <v>0.80212057160938011</v>
      </c>
      <c r="AU880" s="2">
        <f t="shared" si="371"/>
        <v>4.9741225011616921</v>
      </c>
      <c r="AV880" s="2">
        <f t="shared" si="372"/>
        <v>0.7918077739147189</v>
      </c>
      <c r="AW880" s="27">
        <f t="shared" si="373"/>
        <v>1.1973920931300426E-2</v>
      </c>
      <c r="AX880" s="28">
        <f t="shared" si="385"/>
        <v>1.127810398269439</v>
      </c>
      <c r="AY880" s="2">
        <v>1E-3</v>
      </c>
      <c r="AZ880" s="2">
        <v>50</v>
      </c>
      <c r="BA880" s="2">
        <f t="shared" si="386"/>
        <v>4.6308083842104777</v>
      </c>
      <c r="BB880" s="2">
        <f t="shared" si="387"/>
        <v>9.2802496133438126</v>
      </c>
      <c r="BC880" s="2">
        <f t="shared" si="388"/>
        <v>0.14521900782720326</v>
      </c>
      <c r="BD880" s="2">
        <f t="shared" si="389"/>
        <v>7.8239298901357744E-3</v>
      </c>
      <c r="BE880" s="2">
        <f t="shared" si="390"/>
        <v>9.17386696147382E-2</v>
      </c>
      <c r="BF880">
        <f t="shared" si="391"/>
        <v>2.0282430869966301</v>
      </c>
      <c r="BG880" s="9">
        <f t="shared" si="392"/>
        <v>8.0950373940928616E-7</v>
      </c>
      <c r="BH880" s="9">
        <f t="shared" si="393"/>
        <v>1.2874092577911385E-6</v>
      </c>
      <c r="BI880" s="2"/>
      <c r="BJ880" s="2"/>
      <c r="BK880" s="2"/>
      <c r="BL880" s="2"/>
      <c r="BM880" s="2"/>
      <c r="BN880" s="2"/>
      <c r="BO880" s="2"/>
      <c r="BP880" s="2"/>
      <c r="BQ880" s="2"/>
      <c r="BR880" s="11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V880" s="6"/>
      <c r="EW880" s="6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6"/>
      <c r="FJ880" s="7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18"/>
      <c r="HI880" s="18"/>
      <c r="HJ880" s="18"/>
      <c r="HK880" s="18"/>
      <c r="HL880" s="18"/>
      <c r="HM880" s="18"/>
      <c r="HN880" s="18"/>
      <c r="HO880" s="18"/>
      <c r="HP880" s="18"/>
      <c r="HQ880" s="18"/>
    </row>
    <row r="881" spans="1:225">
      <c r="A881" s="16">
        <v>142.83502511751655</v>
      </c>
      <c r="B881" s="2">
        <v>9.5795843954142562E-2</v>
      </c>
      <c r="C881" s="2">
        <v>6.4243546786362682E-2</v>
      </c>
      <c r="D881" s="2">
        <v>4.3894832838817538E-2</v>
      </c>
      <c r="E881" s="2">
        <v>4.0721267114681214E-2</v>
      </c>
      <c r="F881" s="2">
        <v>3.3598733420685443E-2</v>
      </c>
      <c r="G881" s="2">
        <v>2.584015874922458E-2</v>
      </c>
      <c r="H881" s="2">
        <v>1.1549583255094392E-2</v>
      </c>
      <c r="I881" s="2">
        <v>9.2651199422289707E-3</v>
      </c>
      <c r="J881" s="2">
        <v>6.6569936698014183E-3</v>
      </c>
      <c r="K881" s="2">
        <v>0.88317186027987893</v>
      </c>
      <c r="L881" s="2">
        <v>0.87582998646905352</v>
      </c>
      <c r="M881" s="2">
        <v>0.85974081948226833</v>
      </c>
      <c r="N881" s="2">
        <v>0.82214738677155941</v>
      </c>
      <c r="O881" s="2">
        <v>0.83090372782448108</v>
      </c>
      <c r="P881" s="2">
        <v>0.81639134944853642</v>
      </c>
      <c r="Q881" s="2">
        <v>0.80876886137672821</v>
      </c>
      <c r="R881" s="2">
        <v>0.79137435492992703</v>
      </c>
      <c r="S881" s="2">
        <v>0.794072952108272</v>
      </c>
      <c r="T881" s="2">
        <v>0.97896770423402146</v>
      </c>
      <c r="U881" s="2">
        <v>0.9400735332554162</v>
      </c>
      <c r="V881" s="2">
        <v>0.90363565232108589</v>
      </c>
      <c r="W881" s="2">
        <v>0.86286865388624068</v>
      </c>
      <c r="X881" s="2">
        <v>0.8645024612451665</v>
      </c>
      <c r="Y881" s="2">
        <v>0.84223150819776105</v>
      </c>
      <c r="Z881" s="2">
        <v>0.81408483685944022</v>
      </c>
      <c r="AA881" s="2">
        <v>0.7920572035092206</v>
      </c>
      <c r="AB881" s="2">
        <v>0.794072952108272</v>
      </c>
      <c r="AC881" s="9">
        <v>9.5308665183748507E-3</v>
      </c>
      <c r="AD881" s="2"/>
      <c r="AE881" s="2">
        <f t="shared" si="394"/>
        <v>-2.1256625520763642E-2</v>
      </c>
      <c r="AF881" s="2">
        <f t="shared" si="374"/>
        <v>-6.1797179910185261E-2</v>
      </c>
      <c r="AG881" s="2">
        <f t="shared" si="375"/>
        <v>-0.10132903930002216</v>
      </c>
      <c r="AH881" s="2">
        <f t="shared" si="376"/>
        <v>-0.14749279660093814</v>
      </c>
      <c r="AI881" s="2">
        <f t="shared" si="377"/>
        <v>-0.14560112684703605</v>
      </c>
      <c r="AJ881" s="2">
        <f t="shared" si="378"/>
        <v>-0.17170035217809626</v>
      </c>
      <c r="AK881" s="2">
        <f t="shared" si="379"/>
        <v>-0.20569069622430697</v>
      </c>
      <c r="AL881" s="2">
        <f t="shared" si="380"/>
        <v>-0.233121663122874</v>
      </c>
      <c r="AM881" s="2">
        <f t="shared" si="381"/>
        <v>-0.23057994272607751</v>
      </c>
      <c r="AN881" s="2">
        <f t="shared" si="382"/>
        <v>2.2310857577883718</v>
      </c>
      <c r="AO881" s="2">
        <f t="shared" si="383"/>
        <v>0.37743850028648718</v>
      </c>
      <c r="AP881" s="2">
        <f t="shared" si="384"/>
        <v>0.95614297479777899</v>
      </c>
      <c r="AQ881" s="23">
        <f t="shared" si="367"/>
        <v>3.3255043229291514</v>
      </c>
      <c r="AR881" s="2">
        <f t="shared" si="368"/>
        <v>-0.2122421117985043</v>
      </c>
      <c r="AS881" s="2">
        <f t="shared" si="369"/>
        <v>-0.23398415524384347</v>
      </c>
      <c r="AT881" s="2">
        <f t="shared" si="370"/>
        <v>0.55435104814049074</v>
      </c>
      <c r="AU881" s="2">
        <f t="shared" si="371"/>
        <v>3.3782743063463823</v>
      </c>
      <c r="AV881" s="2">
        <f t="shared" si="372"/>
        <v>0.80195269954634674</v>
      </c>
      <c r="AW881" s="27">
        <f t="shared" si="373"/>
        <v>1.1884574394183505E-2</v>
      </c>
      <c r="AX881" s="28">
        <f t="shared" si="385"/>
        <v>1.1274611297982495</v>
      </c>
      <c r="AY881" s="2">
        <v>1E-3</v>
      </c>
      <c r="AZ881" s="2">
        <v>50</v>
      </c>
      <c r="BA881" s="2">
        <f t="shared" si="386"/>
        <v>4.6784691742539177</v>
      </c>
      <c r="BB881" s="2">
        <f t="shared" si="387"/>
        <v>9.3501417442180887</v>
      </c>
      <c r="BC881" s="2">
        <f t="shared" si="388"/>
        <v>0.14671361785381723</v>
      </c>
      <c r="BD881" s="2">
        <f t="shared" si="389"/>
        <v>7.8453681126030017E-3</v>
      </c>
      <c r="BE881" s="2">
        <f t="shared" si="390"/>
        <v>9.2632113513790415E-2</v>
      </c>
      <c r="BF881">
        <f t="shared" si="391"/>
        <v>2.0553345440513868</v>
      </c>
      <c r="BG881" s="9">
        <f t="shared" si="392"/>
        <v>8.7005381884888299E-7</v>
      </c>
      <c r="BH881" s="9">
        <f t="shared" si="393"/>
        <v>1.2780901159839263E-6</v>
      </c>
      <c r="BI881" s="2"/>
      <c r="BJ881" s="2"/>
      <c r="BK881" s="2"/>
      <c r="BL881" s="2"/>
      <c r="BM881" s="2"/>
      <c r="BN881" s="2"/>
      <c r="BO881" s="2"/>
      <c r="BP881" s="2"/>
      <c r="BQ881" s="2"/>
      <c r="BR881" s="11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V881" s="6"/>
      <c r="EW881" s="6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6"/>
      <c r="FJ881" s="7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18"/>
      <c r="HI881" s="18"/>
      <c r="HJ881" s="18"/>
      <c r="HK881" s="18"/>
      <c r="HL881" s="18"/>
      <c r="HM881" s="18"/>
      <c r="HN881" s="18"/>
      <c r="HO881" s="18"/>
      <c r="HP881" s="18"/>
      <c r="HQ881" s="18"/>
    </row>
    <row r="882" spans="1:225">
      <c r="A882" s="16">
        <v>143.02177941228652</v>
      </c>
      <c r="B882" s="2">
        <v>9.5663353533390172E-2</v>
      </c>
      <c r="C882" s="2">
        <v>6.3853656101908796E-2</v>
      </c>
      <c r="D882" s="2">
        <v>4.3847239661888651E-2</v>
      </c>
      <c r="E882" s="2">
        <v>3.7633934233832177E-2</v>
      </c>
      <c r="F882" s="2">
        <v>2.776858394690707E-2</v>
      </c>
      <c r="G882" s="2">
        <v>2.2641325541685901E-2</v>
      </c>
      <c r="H882" s="2">
        <v>9.0299925942844885E-3</v>
      </c>
      <c r="I882" s="2">
        <v>7.0214806152242987E-3</v>
      </c>
      <c r="J882" s="2">
        <v>4.8143832760992929E-3</v>
      </c>
      <c r="K882" s="2">
        <v>0.87488438067668306</v>
      </c>
      <c r="L882" s="2">
        <v>0.86137327661239915</v>
      </c>
      <c r="M882" s="2">
        <v>0.85356697607094623</v>
      </c>
      <c r="N882" s="2">
        <v>0.83166732917112729</v>
      </c>
      <c r="O882" s="2">
        <v>0.83804480114103863</v>
      </c>
      <c r="P882" s="2">
        <v>0.81911446631869955</v>
      </c>
      <c r="Q882" s="2">
        <v>0.81237906849488395</v>
      </c>
      <c r="R882" s="2">
        <v>0.78862129626059163</v>
      </c>
      <c r="S882" s="2">
        <v>0.7866400982507783</v>
      </c>
      <c r="T882" s="2">
        <v>0.97054773421007323</v>
      </c>
      <c r="U882" s="2">
        <v>0.92522693271430789</v>
      </c>
      <c r="V882" s="2">
        <v>0.89741421573283486</v>
      </c>
      <c r="W882" s="2">
        <v>0.8693012634049595</v>
      </c>
      <c r="X882" s="2">
        <v>0.8658133850879457</v>
      </c>
      <c r="Y882" s="2">
        <v>0.84175579186038541</v>
      </c>
      <c r="Z882" s="2">
        <v>0.8159233600856699</v>
      </c>
      <c r="AA882" s="2">
        <v>0.79564277687581597</v>
      </c>
      <c r="AB882" s="2">
        <v>0.79145448152687758</v>
      </c>
      <c r="AC882" s="9">
        <v>9.5389771636103619E-3</v>
      </c>
      <c r="AD882" s="2"/>
      <c r="AE882" s="2">
        <f t="shared" si="394"/>
        <v>-2.9894692409956142E-2</v>
      </c>
      <c r="AF882" s="2">
        <f t="shared" si="374"/>
        <v>-7.7716238894732129E-2</v>
      </c>
      <c r="AG882" s="2">
        <f t="shared" si="375"/>
        <v>-0.10823774454406489</v>
      </c>
      <c r="AH882" s="2">
        <f t="shared" si="376"/>
        <v>-0.14006553553919662</v>
      </c>
      <c r="AI882" s="2">
        <f t="shared" si="377"/>
        <v>-0.14408588430172115</v>
      </c>
      <c r="AJ882" s="2">
        <f t="shared" si="378"/>
        <v>-0.17226534022760676</v>
      </c>
      <c r="AK882" s="2">
        <f t="shared" si="379"/>
        <v>-0.20343484989256672</v>
      </c>
      <c r="AL882" s="2">
        <f t="shared" si="380"/>
        <v>-0.22860496663546589</v>
      </c>
      <c r="AM882" s="2">
        <f t="shared" si="381"/>
        <v>-0.23388291044064874</v>
      </c>
      <c r="AN882" s="2">
        <f t="shared" si="382"/>
        <v>2.0892206676376519</v>
      </c>
      <c r="AO882" s="2">
        <f t="shared" si="383"/>
        <v>0.35526373222982283</v>
      </c>
      <c r="AP882" s="2">
        <f t="shared" si="384"/>
        <v>0.9702361741750668</v>
      </c>
      <c r="AQ882" s="23">
        <f t="shared" si="367"/>
        <v>3.2959390346251034</v>
      </c>
      <c r="AR882" s="2">
        <f t="shared" si="368"/>
        <v>-0.20778821463136168</v>
      </c>
      <c r="AS882" s="2">
        <f t="shared" si="369"/>
        <v>-0.2374690527541283</v>
      </c>
      <c r="AT882" s="2">
        <f t="shared" si="370"/>
        <v>0.75676436598102093</v>
      </c>
      <c r="AU882" s="2">
        <f t="shared" si="371"/>
        <v>4.6937536690474442</v>
      </c>
      <c r="AV882" s="2">
        <f t="shared" si="372"/>
        <v>0.80304695401679382</v>
      </c>
      <c r="AW882" s="27">
        <f t="shared" si="373"/>
        <v>1.1878479976665071E-2</v>
      </c>
      <c r="AX882" s="28">
        <f t="shared" si="385"/>
        <v>1.1287289952749049</v>
      </c>
      <c r="AY882" s="2">
        <v>1E-3</v>
      </c>
      <c r="AZ882" s="2">
        <v>50</v>
      </c>
      <c r="BA882" s="2">
        <f t="shared" si="386"/>
        <v>4.9912051059359239</v>
      </c>
      <c r="BB882" s="2">
        <f t="shared" si="387"/>
        <v>10.07438294539398</v>
      </c>
      <c r="BC882" s="2">
        <f t="shared" si="388"/>
        <v>0.15652080440587318</v>
      </c>
      <c r="BD882" s="2">
        <f t="shared" si="389"/>
        <v>7.7681013769839331E-3</v>
      </c>
      <c r="BE882" s="2">
        <f t="shared" si="390"/>
        <v>9.847003281822353E-2</v>
      </c>
      <c r="BF882">
        <f t="shared" si="391"/>
        <v>2.2885626420897123</v>
      </c>
      <c r="BG882" s="9">
        <f t="shared" si="392"/>
        <v>7.6508894069618696E-7</v>
      </c>
      <c r="BH882" s="9">
        <f t="shared" si="393"/>
        <v>1.2238761363474174E-6</v>
      </c>
      <c r="BI882" s="2"/>
      <c r="BJ882" s="2"/>
      <c r="BK882" s="2"/>
      <c r="BL882" s="2"/>
      <c r="BM882" s="2"/>
      <c r="BN882" s="2"/>
      <c r="BO882" s="2"/>
      <c r="BP882" s="2"/>
      <c r="BQ882" s="2"/>
      <c r="BR882" s="11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V882" s="6"/>
      <c r="EW882" s="6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6"/>
      <c r="FJ882" s="7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</row>
    <row r="883" spans="1:225">
      <c r="A883" s="16">
        <v>143.2214638836582</v>
      </c>
      <c r="B883" s="2">
        <v>9.2689067797932234E-2</v>
      </c>
      <c r="C883" s="2">
        <v>6.0267873868651456E-2</v>
      </c>
      <c r="D883" s="2">
        <v>4.1317075051476693E-2</v>
      </c>
      <c r="E883" s="2">
        <v>3.6738588556249265E-2</v>
      </c>
      <c r="F883" s="2">
        <v>2.7343928664163981E-2</v>
      </c>
      <c r="G883" s="2">
        <v>2.0588785179083892E-2</v>
      </c>
      <c r="H883" s="2">
        <v>8.1091327548820404E-3</v>
      </c>
      <c r="I883" s="2">
        <v>6.2838580663719416E-3</v>
      </c>
      <c r="J883" s="2">
        <v>4.2865145494337909E-3</v>
      </c>
      <c r="K883" s="2">
        <v>0.87012138384122828</v>
      </c>
      <c r="L883" s="2">
        <v>0.86458654466047991</v>
      </c>
      <c r="M883" s="2">
        <v>0.85242933623199546</v>
      </c>
      <c r="N883" s="2">
        <v>0.8316876118192067</v>
      </c>
      <c r="O883" s="2">
        <v>0.83863597994794237</v>
      </c>
      <c r="P883" s="2">
        <v>0.82318866412301994</v>
      </c>
      <c r="Q883" s="2">
        <v>0.80562616682138344</v>
      </c>
      <c r="R883" s="2">
        <v>0.77667471692779222</v>
      </c>
      <c r="S883" s="2">
        <v>0.78077027037651314</v>
      </c>
      <c r="T883" s="2">
        <v>0.96281045163916057</v>
      </c>
      <c r="U883" s="2">
        <v>0.92485441852913142</v>
      </c>
      <c r="V883" s="2">
        <v>0.89374641128347221</v>
      </c>
      <c r="W883" s="2">
        <v>0.86842620037545593</v>
      </c>
      <c r="X883" s="2">
        <v>0.86597990861210639</v>
      </c>
      <c r="Y883" s="2">
        <v>0.84377744930210385</v>
      </c>
      <c r="Z883" s="2">
        <v>0.80873882549601595</v>
      </c>
      <c r="AA883" s="2">
        <v>0.78295857499416421</v>
      </c>
      <c r="AB883" s="2">
        <v>0.78505678492594688</v>
      </c>
      <c r="AC883" s="9">
        <v>9.5470878174974058E-3</v>
      </c>
      <c r="AD883" s="2"/>
      <c r="AE883" s="2">
        <f t="shared" si="394"/>
        <v>-3.7898717669779897E-2</v>
      </c>
      <c r="AF883" s="2">
        <f t="shared" si="374"/>
        <v>-7.8118939230001447E-2</v>
      </c>
      <c r="AG883" s="2">
        <f t="shared" si="375"/>
        <v>-0.11233320032914514</v>
      </c>
      <c r="AH883" s="2">
        <f t="shared" si="376"/>
        <v>-0.14107267057240386</v>
      </c>
      <c r="AI883" s="2">
        <f t="shared" si="377"/>
        <v>-0.14389357090579832</v>
      </c>
      <c r="AJ883" s="2">
        <f t="shared" si="378"/>
        <v>-0.16986650481837082</v>
      </c>
      <c r="AK883" s="2">
        <f t="shared" si="379"/>
        <v>-0.21227925026895422</v>
      </c>
      <c r="AL883" s="2">
        <f t="shared" si="380"/>
        <v>-0.24467548989003093</v>
      </c>
      <c r="AM883" s="2">
        <f t="shared" si="381"/>
        <v>-0.24199922633067569</v>
      </c>
      <c r="AN883" s="2">
        <f t="shared" si="382"/>
        <v>2.1791472102349361</v>
      </c>
      <c r="AO883" s="2">
        <f t="shared" si="383"/>
        <v>0.370314611596121</v>
      </c>
      <c r="AP883" s="2">
        <f t="shared" si="384"/>
        <v>0.98253950748877628</v>
      </c>
      <c r="AQ883" s="23">
        <f t="shared" si="367"/>
        <v>3.3161124695481212</v>
      </c>
      <c r="AR883" s="2">
        <f t="shared" si="368"/>
        <v>-0.21613545694666697</v>
      </c>
      <c r="AS883" s="2">
        <f t="shared" si="369"/>
        <v>-0.25273365600113812</v>
      </c>
      <c r="AT883" s="2">
        <f t="shared" si="370"/>
        <v>0.93313446166669201</v>
      </c>
      <c r="AU883" s="2">
        <f t="shared" si="371"/>
        <v>5.8277506621284383</v>
      </c>
      <c r="AV883" s="2">
        <f t="shared" si="372"/>
        <v>0.79423009991689608</v>
      </c>
      <c r="AW883" s="27">
        <f t="shared" si="373"/>
        <v>1.2020556534556373E-2</v>
      </c>
      <c r="AX883" s="28">
        <f t="shared" si="385"/>
        <v>1.1287434013414448</v>
      </c>
      <c r="AY883" s="2">
        <v>1E-3</v>
      </c>
      <c r="AZ883" s="2">
        <v>50</v>
      </c>
      <c r="BA883" s="2">
        <f t="shared" si="386"/>
        <v>4.7759935799925266</v>
      </c>
      <c r="BB883" s="2">
        <f t="shared" si="387"/>
        <v>9.641073011571331</v>
      </c>
      <c r="BC883" s="2">
        <f t="shared" si="388"/>
        <v>0.14977191702434381</v>
      </c>
      <c r="BD883" s="2">
        <f t="shared" si="389"/>
        <v>7.7672321807141544E-3</v>
      </c>
      <c r="BE883" s="2">
        <f t="shared" si="390"/>
        <v>9.4457200092508131E-2</v>
      </c>
      <c r="BF883">
        <f t="shared" si="391"/>
        <v>2.1618417847333626</v>
      </c>
      <c r="BG883" s="9">
        <f t="shared" si="392"/>
        <v>6.9401383722890414E-7</v>
      </c>
      <c r="BH883" s="9">
        <f t="shared" si="393"/>
        <v>1.2427291424277699E-6</v>
      </c>
      <c r="BI883" s="2"/>
      <c r="BJ883" s="2"/>
      <c r="BK883" s="2"/>
      <c r="BL883" s="2"/>
      <c r="BM883" s="2"/>
      <c r="BN883" s="2"/>
      <c r="BO883" s="2"/>
      <c r="BP883" s="2"/>
      <c r="BQ883" s="2"/>
      <c r="BR883" s="11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V883" s="6"/>
      <c r="EW883" s="6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6"/>
      <c r="FJ883" s="7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18"/>
      <c r="HI883" s="18"/>
      <c r="HJ883" s="18"/>
      <c r="HK883" s="18"/>
      <c r="HL883" s="18"/>
      <c r="HM883" s="18"/>
      <c r="HN883" s="18"/>
      <c r="HO883" s="18"/>
      <c r="HP883" s="18"/>
      <c r="HQ883" s="18"/>
    </row>
    <row r="884" spans="1:225">
      <c r="A884" s="16">
        <v>143.41227013277293</v>
      </c>
      <c r="B884" s="2">
        <v>9.2880289961080026E-2</v>
      </c>
      <c r="C884" s="2">
        <v>6.1544597846868179E-2</v>
      </c>
      <c r="D884" s="2">
        <v>4.1915847877483071E-2</v>
      </c>
      <c r="E884" s="2">
        <v>3.5981052875573488E-2</v>
      </c>
      <c r="F884" s="2">
        <v>2.8171026508757017E-2</v>
      </c>
      <c r="G884" s="2">
        <v>2.2318508152535596E-2</v>
      </c>
      <c r="H884" s="2">
        <v>9.0681823499755079E-3</v>
      </c>
      <c r="I884" s="2">
        <v>7.0871244152190564E-3</v>
      </c>
      <c r="J884" s="2">
        <v>4.896601657869982E-3</v>
      </c>
      <c r="K884" s="2">
        <v>0.86999507793114528</v>
      </c>
      <c r="L884" s="2">
        <v>0.86188631719925302</v>
      </c>
      <c r="M884" s="2">
        <v>0.85158631989842193</v>
      </c>
      <c r="N884" s="2">
        <v>0.82879979991243979</v>
      </c>
      <c r="O884" s="2">
        <v>0.83523701114614435</v>
      </c>
      <c r="P884" s="2">
        <v>0.82054739799088328</v>
      </c>
      <c r="Q884" s="2">
        <v>0.80980405579108672</v>
      </c>
      <c r="R884" s="2">
        <v>0.78522161294425186</v>
      </c>
      <c r="S884" s="2">
        <v>0.79198357083283344</v>
      </c>
      <c r="T884" s="2">
        <v>0.96287536789222528</v>
      </c>
      <c r="U884" s="2">
        <v>0.92343091504612118</v>
      </c>
      <c r="V884" s="2">
        <v>0.89350216777590497</v>
      </c>
      <c r="W884" s="2">
        <v>0.86478085278801331</v>
      </c>
      <c r="X884" s="2">
        <v>0.86340803765490137</v>
      </c>
      <c r="Y884" s="2">
        <v>0.84286590614341883</v>
      </c>
      <c r="Z884" s="2">
        <v>0.81325145955421707</v>
      </c>
      <c r="AA884" s="2">
        <v>0.78558892104262756</v>
      </c>
      <c r="AB884" s="2">
        <v>0.79198357083283344</v>
      </c>
      <c r="AC884" s="9">
        <v>9.5444202651355364E-3</v>
      </c>
      <c r="AD884" s="2"/>
      <c r="AE884" s="2">
        <f t="shared" si="394"/>
        <v>-3.7831296232252676E-2</v>
      </c>
      <c r="AF884" s="2">
        <f t="shared" si="374"/>
        <v>-7.9659289887566334E-2</v>
      </c>
      <c r="AG884" s="2">
        <f t="shared" si="375"/>
        <v>-0.11260651822342066</v>
      </c>
      <c r="AH884" s="2">
        <f t="shared" si="376"/>
        <v>-0.14527915352665222</v>
      </c>
      <c r="AI884" s="2">
        <f t="shared" si="377"/>
        <v>-0.14686788659797428</v>
      </c>
      <c r="AJ884" s="2">
        <f t="shared" si="378"/>
        <v>-0.17094740107837872</v>
      </c>
      <c r="AK884" s="2">
        <f t="shared" si="379"/>
        <v>-0.20671491891252824</v>
      </c>
      <c r="AL884" s="2">
        <f t="shared" si="380"/>
        <v>-0.24132162458380291</v>
      </c>
      <c r="AM884" s="2">
        <f t="shared" si="381"/>
        <v>-0.23321463128080641</v>
      </c>
      <c r="AN884" s="2">
        <f t="shared" si="382"/>
        <v>2.0773175874333081</v>
      </c>
      <c r="AO884" s="2">
        <f t="shared" si="383"/>
        <v>0.35401362314056489</v>
      </c>
      <c r="AP884" s="2">
        <f t="shared" si="384"/>
        <v>0.97017900670910662</v>
      </c>
      <c r="AQ884" s="23">
        <f t="shared" si="367"/>
        <v>3.2942422784951324</v>
      </c>
      <c r="AR884" s="2">
        <f t="shared" si="368"/>
        <v>-0.21096296701048992</v>
      </c>
      <c r="AS884" s="2">
        <f t="shared" si="369"/>
        <v>-0.24178929155842907</v>
      </c>
      <c r="AT884" s="2">
        <f t="shared" si="370"/>
        <v>0.78597052601936013</v>
      </c>
      <c r="AU884" s="2">
        <f t="shared" si="371"/>
        <v>4.879746408062771</v>
      </c>
      <c r="AV884" s="2">
        <f t="shared" si="372"/>
        <v>0.80014465403809543</v>
      </c>
      <c r="AW884" s="27">
        <f t="shared" si="373"/>
        <v>1.1928368473085017E-2</v>
      </c>
      <c r="AX884" s="28">
        <f t="shared" si="385"/>
        <v>1.1291141558447115</v>
      </c>
      <c r="AY884" s="2">
        <v>1E-3</v>
      </c>
      <c r="AZ884" s="2">
        <v>50</v>
      </c>
      <c r="BA884" s="2">
        <f t="shared" si="386"/>
        <v>5.0096639066009283</v>
      </c>
      <c r="BB884" s="2">
        <f t="shared" si="387"/>
        <v>10.141894983548447</v>
      </c>
      <c r="BC884" s="2">
        <f t="shared" si="388"/>
        <v>0.15709965986605415</v>
      </c>
      <c r="BD884" s="2">
        <f t="shared" si="389"/>
        <v>7.744929273902296E-3</v>
      </c>
      <c r="BE884" s="2">
        <f t="shared" si="390"/>
        <v>9.8813278034160845E-2</v>
      </c>
      <c r="BF884">
        <f t="shared" si="391"/>
        <v>2.3038223675820064</v>
      </c>
      <c r="BG884" s="9">
        <f t="shared" si="392"/>
        <v>7.5434008441849807E-7</v>
      </c>
      <c r="BH884" s="9">
        <f t="shared" si="393"/>
        <v>1.2218751374606193E-6</v>
      </c>
      <c r="BI884" s="2"/>
      <c r="BJ884" s="2"/>
      <c r="BK884" s="2"/>
      <c r="BL884" s="2"/>
      <c r="BM884" s="2"/>
      <c r="BN884" s="2"/>
      <c r="BO884" s="2"/>
      <c r="BP884" s="2"/>
      <c r="BQ884" s="2"/>
      <c r="BR884" s="11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V884" s="6"/>
      <c r="EW884" s="6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6"/>
      <c r="FJ884" s="7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18"/>
      <c r="HI884" s="18"/>
      <c r="HJ884" s="18"/>
      <c r="HK884" s="18"/>
      <c r="HL884" s="18"/>
      <c r="HM884" s="18"/>
      <c r="HN884" s="18"/>
      <c r="HO884" s="18"/>
      <c r="HP884" s="18"/>
      <c r="HQ884" s="18"/>
    </row>
    <row r="885" spans="1:225">
      <c r="A885" s="16">
        <v>143.60388486008003</v>
      </c>
      <c r="B885" s="2">
        <v>9.2312597655588829E-2</v>
      </c>
      <c r="C885" s="2">
        <v>6.0737422571126951E-2</v>
      </c>
      <c r="D885" s="2">
        <v>4.0881655913548816E-2</v>
      </c>
      <c r="E885" s="2">
        <v>3.5048379802997222E-2</v>
      </c>
      <c r="F885" s="2">
        <v>2.5813735186287129E-2</v>
      </c>
      <c r="G885" s="2">
        <v>2.0288416817693743E-2</v>
      </c>
      <c r="H885" s="2">
        <v>7.7694682554951613E-3</v>
      </c>
      <c r="I885" s="2">
        <v>5.9745356289632517E-3</v>
      </c>
      <c r="J885" s="2">
        <v>4.0287789896337259E-3</v>
      </c>
      <c r="K885" s="2">
        <v>0.87745508435972575</v>
      </c>
      <c r="L885" s="2">
        <v>0.85975053158075876</v>
      </c>
      <c r="M885" s="2">
        <v>0.85082503887257555</v>
      </c>
      <c r="N885" s="2">
        <v>0.82584177218113419</v>
      </c>
      <c r="O885" s="2">
        <v>0.83426236009700883</v>
      </c>
      <c r="P885" s="2">
        <v>0.81971663248278359</v>
      </c>
      <c r="Q885" s="2">
        <v>0.80418019826373111</v>
      </c>
      <c r="R885" s="2">
        <v>0.77583922273160189</v>
      </c>
      <c r="S885" s="2">
        <v>0.77675115015088236</v>
      </c>
      <c r="T885" s="2">
        <v>0.9697676820153146</v>
      </c>
      <c r="U885" s="2">
        <v>0.92048795415188567</v>
      </c>
      <c r="V885" s="2">
        <v>0.89170669478612441</v>
      </c>
      <c r="W885" s="2">
        <v>0.86089015198413144</v>
      </c>
      <c r="X885" s="2">
        <v>0.86007609528329598</v>
      </c>
      <c r="Y885" s="2">
        <v>0.84000504930047737</v>
      </c>
      <c r="Z885" s="2">
        <v>0.8070711541316623</v>
      </c>
      <c r="AA885" s="2">
        <v>0.7818137583605651</v>
      </c>
      <c r="AB885" s="2">
        <v>0.78077992914051608</v>
      </c>
      <c r="AC885" s="9">
        <v>9.5056811759713245E-3</v>
      </c>
      <c r="AD885" s="2"/>
      <c r="AE885" s="2">
        <f t="shared" si="394"/>
        <v>-3.0698739247146004E-2</v>
      </c>
      <c r="AF885" s="2">
        <f t="shared" si="374"/>
        <v>-8.2851364595731516E-2</v>
      </c>
      <c r="AG885" s="2">
        <f t="shared" si="375"/>
        <v>-0.1146180179788017</v>
      </c>
      <c r="AH885" s="2">
        <f t="shared" si="376"/>
        <v>-0.14978836459363262</v>
      </c>
      <c r="AI885" s="2">
        <f t="shared" si="377"/>
        <v>-0.15073441076140995</v>
      </c>
      <c r="AJ885" s="2">
        <f t="shared" si="378"/>
        <v>-0.1743473760908473</v>
      </c>
      <c r="AK885" s="2">
        <f t="shared" si="379"/>
        <v>-0.21434344343216932</v>
      </c>
      <c r="AL885" s="2">
        <f t="shared" si="380"/>
        <v>-0.24613872746581963</v>
      </c>
      <c r="AM885" s="2">
        <f t="shared" si="381"/>
        <v>-0.24746194972015767</v>
      </c>
      <c r="AN885" s="2">
        <f t="shared" si="382"/>
        <v>2.2252677680331709</v>
      </c>
      <c r="AO885" s="2">
        <f t="shared" si="383"/>
        <v>0.37814494819433442</v>
      </c>
      <c r="AP885" s="2">
        <f t="shared" si="384"/>
        <v>0.97217860906217035</v>
      </c>
      <c r="AQ885" s="23">
        <f t="shared" si="367"/>
        <v>3.3264304377041554</v>
      </c>
      <c r="AR885" s="2">
        <f t="shared" si="368"/>
        <v>-0.21793190772222251</v>
      </c>
      <c r="AS885" s="2">
        <f t="shared" si="369"/>
        <v>-0.2538099674666956</v>
      </c>
      <c r="AT885" s="2">
        <f t="shared" si="370"/>
        <v>0.91477326289950922</v>
      </c>
      <c r="AU885" s="2">
        <f t="shared" si="371"/>
        <v>5.7070292343883162</v>
      </c>
      <c r="AV885" s="2">
        <f t="shared" si="372"/>
        <v>0.79302686279688883</v>
      </c>
      <c r="AW885" s="27">
        <f t="shared" si="373"/>
        <v>1.1986581567295448E-2</v>
      </c>
      <c r="AX885" s="28">
        <f t="shared" si="385"/>
        <v>1.1280621628232537</v>
      </c>
      <c r="AY885" s="2">
        <v>1E-3</v>
      </c>
      <c r="AZ885" s="2">
        <v>50</v>
      </c>
      <c r="BA885" s="2">
        <f t="shared" si="386"/>
        <v>4.6689439678655891</v>
      </c>
      <c r="BB885" s="2">
        <f t="shared" si="387"/>
        <v>9.3751052683873706</v>
      </c>
      <c r="BC885" s="2">
        <f t="shared" si="388"/>
        <v>0.14641491384659058</v>
      </c>
      <c r="BD885" s="2">
        <f t="shared" si="389"/>
        <v>7.8085490155142276E-3</v>
      </c>
      <c r="BE885" s="2">
        <f t="shared" si="390"/>
        <v>9.2453634524460426E-2</v>
      </c>
      <c r="BF885">
        <f t="shared" si="391"/>
        <v>2.0649259753088542</v>
      </c>
      <c r="BG885" s="9">
        <f t="shared" si="392"/>
        <v>6.8304854864631249E-7</v>
      </c>
      <c r="BH885" s="9">
        <f t="shared" si="393"/>
        <v>1.2662072974380242E-6</v>
      </c>
      <c r="BI885" s="2"/>
      <c r="BJ885" s="2"/>
      <c r="BK885" s="2"/>
      <c r="BL885" s="2"/>
      <c r="BM885" s="2"/>
      <c r="BN885" s="2"/>
      <c r="BO885" s="2"/>
      <c r="BP885" s="2"/>
      <c r="BQ885" s="2"/>
      <c r="BR885" s="11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V885" s="6"/>
      <c r="EW885" s="6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6"/>
      <c r="FJ885" s="7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18"/>
      <c r="HI885" s="18"/>
      <c r="HJ885" s="18"/>
      <c r="HK885" s="18"/>
      <c r="HL885" s="18"/>
      <c r="HM885" s="18"/>
      <c r="HN885" s="18"/>
      <c r="HO885" s="18"/>
      <c r="HP885" s="18"/>
      <c r="HQ885" s="18"/>
    </row>
    <row r="886" spans="1:225">
      <c r="A886" s="16">
        <v>143.79710185757236</v>
      </c>
      <c r="B886" s="2">
        <v>9.3493524857867757E-2</v>
      </c>
      <c r="C886" s="2">
        <v>6.196725769020052E-2</v>
      </c>
      <c r="D886" s="2">
        <v>4.3172495096916105E-2</v>
      </c>
      <c r="E886" s="2">
        <v>3.812671258565821E-2</v>
      </c>
      <c r="F886" s="2">
        <v>2.7883266374551054E-2</v>
      </c>
      <c r="G886" s="2">
        <v>2.3544833959738241E-2</v>
      </c>
      <c r="H886" s="2">
        <v>9.7726405679183607E-3</v>
      </c>
      <c r="I886" s="2">
        <v>7.68239061542343E-3</v>
      </c>
      <c r="J886" s="2">
        <v>5.3545511847537973E-3</v>
      </c>
      <c r="K886" s="2">
        <v>0.87184506213060287</v>
      </c>
      <c r="L886" s="2">
        <v>0.85692434263849615</v>
      </c>
      <c r="M886" s="2">
        <v>0.8422338709200442</v>
      </c>
      <c r="N886" s="2">
        <v>0.82210152560333039</v>
      </c>
      <c r="O886" s="2">
        <v>0.83611044199171802</v>
      </c>
      <c r="P886" s="2">
        <v>0.81329145179170237</v>
      </c>
      <c r="Q886" s="2">
        <v>0.80016432667303428</v>
      </c>
      <c r="R886" s="2">
        <v>0.7706096174069651</v>
      </c>
      <c r="S886" s="2">
        <v>0.77554585891277283</v>
      </c>
      <c r="T886" s="2">
        <v>0.96533858698847064</v>
      </c>
      <c r="U886" s="2">
        <v>0.91889160032869666</v>
      </c>
      <c r="V886" s="2">
        <v>0.88540636601696032</v>
      </c>
      <c r="W886" s="2">
        <v>0.86022823818898864</v>
      </c>
      <c r="X886" s="2">
        <v>0.8639937083662691</v>
      </c>
      <c r="Y886" s="2">
        <v>0.83683628575144064</v>
      </c>
      <c r="Z886" s="2">
        <v>0.80432825930970908</v>
      </c>
      <c r="AA886" s="2">
        <v>0.77829200802238852</v>
      </c>
      <c r="AB886" s="2">
        <v>0.78090041009752664</v>
      </c>
      <c r="AC886" s="9">
        <v>9.4669420932357879E-3</v>
      </c>
      <c r="AD886" s="2"/>
      <c r="AE886" s="2">
        <f t="shared" si="394"/>
        <v>-3.5276371837138401E-2</v>
      </c>
      <c r="AF886" s="2">
        <f t="shared" si="374"/>
        <v>-8.4587117524045546E-2</v>
      </c>
      <c r="AG886" s="2">
        <f t="shared" si="375"/>
        <v>-0.12170856872015397</v>
      </c>
      <c r="AH886" s="2">
        <f t="shared" si="376"/>
        <v>-0.15055753170213068</v>
      </c>
      <c r="AI886" s="2">
        <f t="shared" si="377"/>
        <v>-0.14618979218808004</v>
      </c>
      <c r="AJ886" s="2">
        <f t="shared" si="378"/>
        <v>-0.17812682409793332</v>
      </c>
      <c r="AK886" s="2">
        <f t="shared" si="379"/>
        <v>-0.21774781040436383</v>
      </c>
      <c r="AL886" s="2">
        <f t="shared" si="380"/>
        <v>-0.25065349357473443</v>
      </c>
      <c r="AM886" s="2">
        <f t="shared" si="381"/>
        <v>-0.24730765315353972</v>
      </c>
      <c r="AN886" s="2">
        <f t="shared" si="382"/>
        <v>2.206864289499102</v>
      </c>
      <c r="AO886" s="2">
        <f t="shared" si="383"/>
        <v>0.37559689023386367</v>
      </c>
      <c r="AP886" s="2">
        <f t="shared" si="384"/>
        <v>0.97196419627058106</v>
      </c>
      <c r="AQ886" s="23">
        <f t="shared" si="367"/>
        <v>3.3230856756966394</v>
      </c>
      <c r="AR886" s="2">
        <f t="shared" si="368"/>
        <v>-0.22293816406632178</v>
      </c>
      <c r="AS886" s="2">
        <f t="shared" si="369"/>
        <v>-0.26057336645404172</v>
      </c>
      <c r="AT886" s="2">
        <f t="shared" si="370"/>
        <v>0.95957465741723846</v>
      </c>
      <c r="AU886" s="2">
        <f t="shared" si="371"/>
        <v>5.9922003721544668</v>
      </c>
      <c r="AV886" s="2">
        <f t="shared" si="372"/>
        <v>0.78852714787039979</v>
      </c>
      <c r="AW886" s="27">
        <f t="shared" si="373"/>
        <v>1.2005854356192374E-2</v>
      </c>
      <c r="AX886" s="28">
        <f t="shared" si="385"/>
        <v>1.1283364715658755</v>
      </c>
      <c r="AY886" s="2">
        <v>1E-3</v>
      </c>
      <c r="AZ886" s="2">
        <v>50</v>
      </c>
      <c r="BA886" s="2">
        <f t="shared" si="386"/>
        <v>4.7034226659839344</v>
      </c>
      <c r="BB886" s="2">
        <f t="shared" si="387"/>
        <v>9.4645672437268953</v>
      </c>
      <c r="BC886" s="2">
        <f t="shared" si="388"/>
        <v>0.14749614241760897</v>
      </c>
      <c r="BD886" s="2">
        <f t="shared" si="389"/>
        <v>7.7918595550059162E-3</v>
      </c>
      <c r="BE886" s="2">
        <f t="shared" si="390"/>
        <v>9.3099492576348197E-2</v>
      </c>
      <c r="BF886">
        <f t="shared" si="391"/>
        <v>2.0986692778515148</v>
      </c>
      <c r="BG886" s="9">
        <f t="shared" si="392"/>
        <v>7.9299612810990263E-7</v>
      </c>
      <c r="BH886" s="9">
        <f t="shared" si="393"/>
        <v>1.2503144399358176E-6</v>
      </c>
      <c r="BI886" s="2"/>
      <c r="BJ886" s="2"/>
      <c r="BK886" s="2"/>
      <c r="BL886" s="2"/>
      <c r="BM886" s="2"/>
      <c r="BN886" s="2"/>
      <c r="BO886" s="2"/>
      <c r="BP886" s="2"/>
      <c r="BQ886" s="2"/>
      <c r="BR886" s="11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V886" s="6"/>
      <c r="EW886" s="6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6"/>
      <c r="FJ886" s="7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18"/>
      <c r="HI886" s="18"/>
      <c r="HJ886" s="18"/>
      <c r="HK886" s="18"/>
      <c r="HL886" s="18"/>
      <c r="HM886" s="18"/>
      <c r="HN886" s="18"/>
      <c r="HO886" s="18"/>
      <c r="HP886" s="18"/>
      <c r="HQ886" s="18"/>
    </row>
    <row r="887" spans="1:225">
      <c r="A887" s="16">
        <v>143.98384645161175</v>
      </c>
      <c r="B887" s="2">
        <v>9.5319164369194923E-2</v>
      </c>
      <c r="C887" s="2">
        <v>6.1197432173305769E-2</v>
      </c>
      <c r="D887" s="2">
        <v>4.2740361626356881E-2</v>
      </c>
      <c r="E887" s="2">
        <v>3.6386491270754925E-2</v>
      </c>
      <c r="F887" s="2">
        <v>2.7987778153325676E-2</v>
      </c>
      <c r="G887" s="2">
        <v>2.0582229266992311E-2</v>
      </c>
      <c r="H887" s="2">
        <v>7.9938918089439894E-3</v>
      </c>
      <c r="I887" s="2">
        <v>6.1708759458579511E-3</v>
      </c>
      <c r="J887" s="2">
        <v>4.1853293630399208E-3</v>
      </c>
      <c r="K887" s="2">
        <v>0.87110383456867002</v>
      </c>
      <c r="L887" s="2">
        <v>0.85916617114921912</v>
      </c>
      <c r="M887" s="2">
        <v>0.84074825275027609</v>
      </c>
      <c r="N887" s="2">
        <v>0.82734508808399154</v>
      </c>
      <c r="O887" s="2">
        <v>0.8357645664094423</v>
      </c>
      <c r="P887" s="2">
        <v>0.81895753664022952</v>
      </c>
      <c r="Q887" s="2">
        <v>0.79738511240411247</v>
      </c>
      <c r="R887" s="2">
        <v>0.77158415936165814</v>
      </c>
      <c r="S887" s="2">
        <v>0.78220608270043079</v>
      </c>
      <c r="T887" s="2">
        <v>0.96642299893786499</v>
      </c>
      <c r="U887" s="2">
        <v>0.92036360332252487</v>
      </c>
      <c r="V887" s="2">
        <v>0.88348861437663295</v>
      </c>
      <c r="W887" s="2">
        <v>0.86373157935474643</v>
      </c>
      <c r="X887" s="2">
        <v>0.86375234456276795</v>
      </c>
      <c r="Y887" s="2">
        <v>0.83953976590722179</v>
      </c>
      <c r="Z887" s="2">
        <v>0.80292007263498555</v>
      </c>
      <c r="AA887" s="2">
        <v>0.77775503530751611</v>
      </c>
      <c r="AB887" s="2">
        <v>0.78639141206347074</v>
      </c>
      <c r="AC887" s="9">
        <v>9.4476607916960595E-3</v>
      </c>
      <c r="AD887" s="2"/>
      <c r="AE887" s="2">
        <f t="shared" si="394"/>
        <v>-3.4153653514957395E-2</v>
      </c>
      <c r="AF887" s="2">
        <f t="shared" si="374"/>
        <v>-8.2986466015555441E-2</v>
      </c>
      <c r="AG887" s="2">
        <f t="shared" si="375"/>
        <v>-0.12387687425886663</v>
      </c>
      <c r="AH887" s="2">
        <f t="shared" si="376"/>
        <v>-0.14649323048975557</v>
      </c>
      <c r="AI887" s="2">
        <f t="shared" si="377"/>
        <v>-0.14646918950421003</v>
      </c>
      <c r="AJ887" s="2">
        <f t="shared" si="378"/>
        <v>-0.17490143502508398</v>
      </c>
      <c r="AK887" s="2">
        <f t="shared" si="379"/>
        <v>-0.21950010593587524</v>
      </c>
      <c r="AL887" s="2">
        <f t="shared" si="380"/>
        <v>-0.25134366902732042</v>
      </c>
      <c r="AM887" s="2">
        <f t="shared" si="381"/>
        <v>-0.24030063077916777</v>
      </c>
      <c r="AN887" s="2">
        <f t="shared" si="382"/>
        <v>2.1900996890710962</v>
      </c>
      <c r="AO887" s="2">
        <f t="shared" si="383"/>
        <v>0.37272158580611986</v>
      </c>
      <c r="AP887" s="2">
        <f t="shared" si="384"/>
        <v>0.96941109525382685</v>
      </c>
      <c r="AQ887" s="23">
        <f t="shared" si="367"/>
        <v>3.3192965974324533</v>
      </c>
      <c r="AR887" s="2">
        <f t="shared" si="368"/>
        <v>-0.22641751438209365</v>
      </c>
      <c r="AS887" s="2">
        <f t="shared" si="369"/>
        <v>-0.25930952775997862</v>
      </c>
      <c r="AT887" s="2">
        <f t="shared" si="370"/>
        <v>0.83863883987364252</v>
      </c>
      <c r="AU887" s="2">
        <f t="shared" si="371"/>
        <v>5.2054230739253544</v>
      </c>
      <c r="AV887" s="2">
        <f t="shared" si="372"/>
        <v>0.78724056053809721</v>
      </c>
      <c r="AW887" s="27">
        <f t="shared" si="373"/>
        <v>1.2000983263919181E-2</v>
      </c>
      <c r="AX887" s="28">
        <f t="shared" si="385"/>
        <v>1.1284775037259158</v>
      </c>
      <c r="AY887" s="2">
        <v>1E-3</v>
      </c>
      <c r="AZ887" s="2">
        <v>50</v>
      </c>
      <c r="BA887" s="2">
        <f t="shared" si="386"/>
        <v>4.7427403332233293</v>
      </c>
      <c r="BB887" s="2">
        <f t="shared" si="387"/>
        <v>9.5541728916010999</v>
      </c>
      <c r="BC887" s="2">
        <f t="shared" si="388"/>
        <v>0.14872911777587539</v>
      </c>
      <c r="BD887" s="2">
        <f t="shared" si="389"/>
        <v>7.7833066305861495E-3</v>
      </c>
      <c r="BE887" s="2">
        <f t="shared" si="390"/>
        <v>9.3835360526316691E-2</v>
      </c>
      <c r="BF887">
        <f t="shared" si="391"/>
        <v>2.1313739980689008</v>
      </c>
      <c r="BG887" s="9">
        <f t="shared" si="392"/>
        <v>6.9352795751119168E-7</v>
      </c>
      <c r="BH887" s="9">
        <f t="shared" si="393"/>
        <v>1.2454310733266048E-6</v>
      </c>
      <c r="BI887" s="2"/>
      <c r="BJ887" s="2"/>
      <c r="BK887" s="2"/>
      <c r="BL887" s="2"/>
      <c r="BM887" s="2"/>
      <c r="BN887" s="2"/>
      <c r="BO887" s="2"/>
      <c r="BP887" s="2"/>
      <c r="BQ887" s="2"/>
      <c r="BR887" s="11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V887" s="6"/>
      <c r="EW887" s="6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6"/>
      <c r="FJ887" s="7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18"/>
      <c r="HI887" s="18"/>
      <c r="HJ887" s="18"/>
      <c r="HK887" s="18"/>
      <c r="HL887" s="18"/>
      <c r="HM887" s="18"/>
      <c r="HN887" s="18"/>
      <c r="HO887" s="18"/>
      <c r="HP887" s="18"/>
      <c r="HQ887" s="18"/>
    </row>
    <row r="888" spans="1:225">
      <c r="A888" s="16">
        <v>144.15281026376547</v>
      </c>
      <c r="B888" s="2">
        <v>9.4782200804733194E-2</v>
      </c>
      <c r="C888" s="2">
        <v>6.2070555018991544E-2</v>
      </c>
      <c r="D888" s="2">
        <v>4.1359405750423371E-2</v>
      </c>
      <c r="E888" s="2">
        <v>3.7067699871847784E-2</v>
      </c>
      <c r="F888" s="2">
        <v>3.0510721365791901E-2</v>
      </c>
      <c r="G888" s="2">
        <v>2.3155002360752741E-2</v>
      </c>
      <c r="H888" s="2">
        <v>9.6767307222379428E-3</v>
      </c>
      <c r="I888" s="2">
        <v>7.6212337514748839E-3</v>
      </c>
      <c r="J888" s="2">
        <v>5.3268469801114084E-3</v>
      </c>
      <c r="K888" s="2">
        <v>0.87503343576224568</v>
      </c>
      <c r="L888" s="2">
        <v>0.85936954395055509</v>
      </c>
      <c r="M888" s="2">
        <v>0.85109405784974579</v>
      </c>
      <c r="N888" s="2">
        <v>0.82872375431717493</v>
      </c>
      <c r="O888" s="2">
        <v>0.83389584011690665</v>
      </c>
      <c r="P888" s="2">
        <v>0.82233951913198988</v>
      </c>
      <c r="Q888" s="2">
        <v>0.80444197971630005</v>
      </c>
      <c r="R888" s="2">
        <v>0.77810969451538203</v>
      </c>
      <c r="S888" s="2">
        <v>0.78773230039229503</v>
      </c>
      <c r="T888" s="2">
        <v>0.96981563656697889</v>
      </c>
      <c r="U888" s="2">
        <v>0.92144009896954659</v>
      </c>
      <c r="V888" s="2">
        <v>0.89245346360016919</v>
      </c>
      <c r="W888" s="2">
        <v>0.8657914541890227</v>
      </c>
      <c r="X888" s="2">
        <v>0.86440656148269857</v>
      </c>
      <c r="Y888" s="2">
        <v>0.84549452149274262</v>
      </c>
      <c r="Z888" s="2">
        <v>0.80979691260245845</v>
      </c>
      <c r="AA888" s="2">
        <v>0.78573092826685687</v>
      </c>
      <c r="AB888" s="2">
        <v>0.79305914737240646</v>
      </c>
      <c r="AC888" s="9">
        <v>9.4826872846257154E-3</v>
      </c>
      <c r="AD888" s="2"/>
      <c r="AE888" s="2">
        <f t="shared" si="394"/>
        <v>-3.0649290944291856E-2</v>
      </c>
      <c r="AF888" s="2">
        <f t="shared" si="374"/>
        <v>-8.1817507816302509E-2</v>
      </c>
      <c r="AG888" s="2">
        <f t="shared" si="375"/>
        <v>-0.11378090831222495</v>
      </c>
      <c r="AH888" s="2">
        <f t="shared" si="376"/>
        <v>-0.14411121444451899</v>
      </c>
      <c r="AI888" s="2">
        <f t="shared" si="377"/>
        <v>-0.14571206358379385</v>
      </c>
      <c r="AJ888" s="2">
        <f t="shared" si="378"/>
        <v>-0.16783359027094941</v>
      </c>
      <c r="AK888" s="2">
        <f t="shared" si="379"/>
        <v>-0.21097178793461593</v>
      </c>
      <c r="AL888" s="2">
        <f t="shared" si="380"/>
        <v>-0.2411408756106663</v>
      </c>
      <c r="AM888" s="2">
        <f t="shared" si="381"/>
        <v>-0.23185747327830039</v>
      </c>
      <c r="AN888" s="2">
        <f t="shared" si="382"/>
        <v>2.1167656660337881</v>
      </c>
      <c r="AO888" s="2">
        <f t="shared" si="383"/>
        <v>0.36016008056953425</v>
      </c>
      <c r="AP888" s="2">
        <f t="shared" si="384"/>
        <v>0.9670169139280459</v>
      </c>
      <c r="AQ888" s="23">
        <f t="shared" si="367"/>
        <v>3.3025528773945139</v>
      </c>
      <c r="AR888" s="2">
        <f t="shared" si="368"/>
        <v>-0.2176064348318654</v>
      </c>
      <c r="AS888" s="2">
        <f t="shared" si="369"/>
        <v>-0.25088776922162309</v>
      </c>
      <c r="AT888" s="2">
        <f t="shared" si="370"/>
        <v>0.84856525325504106</v>
      </c>
      <c r="AU888" s="2">
        <f t="shared" si="371"/>
        <v>5.2785272586095191</v>
      </c>
      <c r="AV888" s="2">
        <f t="shared" si="372"/>
        <v>0.7940872944173748</v>
      </c>
      <c r="AW888" s="27">
        <f t="shared" si="373"/>
        <v>1.1941618196502191E-2</v>
      </c>
      <c r="AX888" s="28">
        <f t="shared" si="385"/>
        <v>1.1288429821988464</v>
      </c>
      <c r="AY888" s="2">
        <v>1E-3</v>
      </c>
      <c r="AZ888" s="2">
        <v>50</v>
      </c>
      <c r="BA888" s="2">
        <f t="shared" si="386"/>
        <v>4.9197843397593779</v>
      </c>
      <c r="BB888" s="2">
        <f t="shared" si="387"/>
        <v>9.9390183593588226</v>
      </c>
      <c r="BC888" s="2">
        <f t="shared" si="388"/>
        <v>0.15428109765450326</v>
      </c>
      <c r="BD888" s="2">
        <f t="shared" si="389"/>
        <v>7.7612292416746513E-3</v>
      </c>
      <c r="BE888" s="2">
        <f t="shared" si="390"/>
        <v>9.7140555382756233E-2</v>
      </c>
      <c r="BF888">
        <f t="shared" si="391"/>
        <v>2.254134965087935</v>
      </c>
      <c r="BG888" s="9">
        <f t="shared" si="392"/>
        <v>7.8180609909466426E-7</v>
      </c>
      <c r="BH888" s="9">
        <f t="shared" si="393"/>
        <v>1.2302282311151303E-6</v>
      </c>
      <c r="BI888" s="2"/>
      <c r="BJ888" s="2"/>
      <c r="BK888" s="2"/>
      <c r="BL888" s="2"/>
      <c r="BM888" s="2"/>
      <c r="BN888" s="2"/>
      <c r="BO888" s="2"/>
      <c r="BP888" s="2"/>
      <c r="BQ888" s="2"/>
      <c r="BR888" s="11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V888" s="6"/>
      <c r="EW888" s="6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6"/>
      <c r="FJ888" s="7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18"/>
      <c r="HI888" s="18"/>
      <c r="HJ888" s="18"/>
      <c r="HK888" s="18"/>
      <c r="HL888" s="18"/>
      <c r="HM888" s="18"/>
      <c r="HN888" s="18"/>
      <c r="HO888" s="18"/>
      <c r="HP888" s="18"/>
      <c r="HQ888" s="18"/>
    </row>
    <row r="889" spans="1:225">
      <c r="A889" s="16">
        <v>144.33552244472671</v>
      </c>
      <c r="B889" s="2">
        <v>9.1214240336782285E-2</v>
      </c>
      <c r="C889" s="2">
        <v>5.8420325679146776E-2</v>
      </c>
      <c r="D889" s="2">
        <v>4.0961680676835852E-2</v>
      </c>
      <c r="E889" s="2">
        <v>3.5479280354894817E-2</v>
      </c>
      <c r="F889" s="2">
        <v>2.7773349019140497E-2</v>
      </c>
      <c r="G889" s="2">
        <v>2.2716423711522726E-2</v>
      </c>
      <c r="H889" s="2">
        <v>9.4839860694496056E-3</v>
      </c>
      <c r="I889" s="2">
        <v>7.4673939097630437E-3</v>
      </c>
      <c r="J889" s="2">
        <v>5.217185661336235E-3</v>
      </c>
      <c r="K889" s="2">
        <v>0.88085107690742614</v>
      </c>
      <c r="L889" s="2">
        <v>0.86588285719055436</v>
      </c>
      <c r="M889" s="2">
        <v>0.85548402813996582</v>
      </c>
      <c r="N889" s="2">
        <v>0.83110287423207463</v>
      </c>
      <c r="O889" s="2">
        <v>0.84571677389651101</v>
      </c>
      <c r="P889" s="2">
        <v>0.82299548678522272</v>
      </c>
      <c r="Q889" s="2">
        <v>0.80363822272574159</v>
      </c>
      <c r="R889" s="2">
        <v>0.78127250391646852</v>
      </c>
      <c r="S889" s="2">
        <v>0.7862794542856244</v>
      </c>
      <c r="T889" s="2">
        <v>0.97206531724420842</v>
      </c>
      <c r="U889" s="2">
        <v>0.92430318286970115</v>
      </c>
      <c r="V889" s="2">
        <v>0.89644570881680163</v>
      </c>
      <c r="W889" s="2">
        <v>0.86658215458696941</v>
      </c>
      <c r="X889" s="2">
        <v>0.87349012291565153</v>
      </c>
      <c r="Y889" s="2">
        <v>0.84571191049674543</v>
      </c>
      <c r="Z889" s="2">
        <v>0.80793111263004391</v>
      </c>
      <c r="AA889" s="2">
        <v>0.78873989782623155</v>
      </c>
      <c r="AB889" s="2">
        <v>0.79149663994696062</v>
      </c>
      <c r="AC889" s="9">
        <v>9.517713777554641E-3</v>
      </c>
      <c r="AD889" s="2"/>
      <c r="AE889" s="2">
        <f t="shared" si="394"/>
        <v>-2.8332277968522918E-2</v>
      </c>
      <c r="AF889" s="2">
        <f t="shared" si="374"/>
        <v>-7.8715141171189842E-2</v>
      </c>
      <c r="AG889" s="2">
        <f t="shared" si="375"/>
        <v>-0.10931754681500394</v>
      </c>
      <c r="AH889" s="2">
        <f t="shared" si="376"/>
        <v>-0.14319836233357872</v>
      </c>
      <c r="AI889" s="2">
        <f t="shared" si="377"/>
        <v>-0.13525845695260663</v>
      </c>
      <c r="AJ889" s="2">
        <f t="shared" si="378"/>
        <v>-0.16757650869759663</v>
      </c>
      <c r="AK889" s="2">
        <f t="shared" si="379"/>
        <v>-0.21327848074158134</v>
      </c>
      <c r="AL889" s="2">
        <f t="shared" si="380"/>
        <v>-0.23731867303601678</v>
      </c>
      <c r="AM889" s="2">
        <f t="shared" si="381"/>
        <v>-0.23382964484132465</v>
      </c>
      <c r="AN889" s="2">
        <f t="shared" si="382"/>
        <v>2.1664580858421134</v>
      </c>
      <c r="AO889" s="2">
        <f t="shared" si="383"/>
        <v>0.36767737141846274</v>
      </c>
      <c r="AP889" s="2">
        <f t="shared" si="384"/>
        <v>0.97068906949632039</v>
      </c>
      <c r="AQ889" s="23">
        <f t="shared" si="367"/>
        <v>3.3126107434365206</v>
      </c>
      <c r="AR889" s="2">
        <f t="shared" si="368"/>
        <v>-0.21860608280498323</v>
      </c>
      <c r="AS889" s="2">
        <f t="shared" si="369"/>
        <v>-0.24683127333330251</v>
      </c>
      <c r="AT889" s="2">
        <f t="shared" si="370"/>
        <v>0.7196501098287067</v>
      </c>
      <c r="AU889" s="2">
        <f t="shared" si="371"/>
        <v>4.4425477895060741</v>
      </c>
      <c r="AV889" s="2">
        <f t="shared" si="372"/>
        <v>0.79485678850466479</v>
      </c>
      <c r="AW889" s="27">
        <f t="shared" si="373"/>
        <v>1.1974124037438203E-2</v>
      </c>
      <c r="AX889" s="28">
        <f t="shared" si="385"/>
        <v>1.1286074804516901</v>
      </c>
      <c r="AY889" s="2">
        <v>1E-3</v>
      </c>
      <c r="AZ889" s="2">
        <v>50</v>
      </c>
      <c r="BA889" s="2">
        <f t="shared" si="386"/>
        <v>4.8127884063691333</v>
      </c>
      <c r="BB889" s="2">
        <f t="shared" si="387"/>
        <v>9.7050920093884177</v>
      </c>
      <c r="BC889" s="2">
        <f t="shared" si="388"/>
        <v>0.15092577780549898</v>
      </c>
      <c r="BD889" s="2">
        <f t="shared" si="389"/>
        <v>7.7754407746237261E-3</v>
      </c>
      <c r="BE889" s="2">
        <f t="shared" si="390"/>
        <v>9.5144705345974856E-2</v>
      </c>
      <c r="BF889">
        <f t="shared" si="391"/>
        <v>2.1833423101504339</v>
      </c>
      <c r="BG889" s="9">
        <f t="shared" si="392"/>
        <v>7.660565750904091E-7</v>
      </c>
      <c r="BH889" s="9">
        <f t="shared" si="393"/>
        <v>1.2428139673882483E-6</v>
      </c>
      <c r="BI889" s="2"/>
      <c r="BJ889" s="2"/>
      <c r="BK889" s="2"/>
      <c r="BL889" s="2"/>
      <c r="BM889" s="2"/>
      <c r="BN889" s="2"/>
      <c r="BO889" s="2"/>
      <c r="BP889" s="2"/>
      <c r="BQ889" s="2"/>
      <c r="BR889" s="11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V889" s="6"/>
      <c r="EW889" s="6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6"/>
      <c r="FJ889" s="7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18"/>
      <c r="HI889" s="18"/>
      <c r="HJ889" s="18"/>
      <c r="HK889" s="18"/>
      <c r="HL889" s="18"/>
      <c r="HM889" s="18"/>
      <c r="HN889" s="18"/>
      <c r="HO889" s="18"/>
      <c r="HP889" s="18"/>
      <c r="HQ889" s="18"/>
    </row>
    <row r="890" spans="1:225">
      <c r="A890" s="16">
        <v>144.51579950614351</v>
      </c>
      <c r="B890" s="2">
        <v>8.9997584588873497E-2</v>
      </c>
      <c r="C890" s="2">
        <v>5.9838815520797325E-2</v>
      </c>
      <c r="D890" s="2">
        <v>4.2554320049218441E-2</v>
      </c>
      <c r="E890" s="2">
        <v>3.7524396567209059E-2</v>
      </c>
      <c r="F890" s="2">
        <v>2.8031484089745679E-2</v>
      </c>
      <c r="G890" s="2">
        <v>2.2518367105877901E-2</v>
      </c>
      <c r="H890" s="2">
        <v>9.4469978125494621E-3</v>
      </c>
      <c r="I890" s="2">
        <v>7.4481487276578775E-3</v>
      </c>
      <c r="J890" s="2">
        <v>5.2141092713770959E-3</v>
      </c>
      <c r="K890" s="2">
        <v>0.88202911282054408</v>
      </c>
      <c r="L890" s="2">
        <v>0.86683436880174825</v>
      </c>
      <c r="M890" s="2">
        <v>0.8411829957501149</v>
      </c>
      <c r="N890" s="2">
        <v>0.82907831643808172</v>
      </c>
      <c r="O890" s="2">
        <v>0.84384645311019257</v>
      </c>
      <c r="P890" s="2">
        <v>0.82285449792712528</v>
      </c>
      <c r="Q890" s="2">
        <v>0.80815862775094616</v>
      </c>
      <c r="R890" s="2">
        <v>0.77780354692453546</v>
      </c>
      <c r="S890" s="2">
        <v>0.77625118943429838</v>
      </c>
      <c r="T890" s="2">
        <v>0.97202669740941761</v>
      </c>
      <c r="U890" s="2">
        <v>0.92667318432254553</v>
      </c>
      <c r="V890" s="2">
        <v>0.88373731579933335</v>
      </c>
      <c r="W890" s="2">
        <v>0.86660271300529079</v>
      </c>
      <c r="X890" s="2">
        <v>0.87187793719993822</v>
      </c>
      <c r="Y890" s="2">
        <v>0.84537286503300313</v>
      </c>
      <c r="Z890" s="2">
        <v>0.81049305389536697</v>
      </c>
      <c r="AA890" s="2">
        <v>0.78525169565219333</v>
      </c>
      <c r="AB890" s="2">
        <v>0.78146529870567549</v>
      </c>
      <c r="AC890" s="9">
        <v>9.5434104016330554E-3</v>
      </c>
      <c r="AD890" s="2"/>
      <c r="AE890" s="2">
        <f t="shared" si="394"/>
        <v>-2.8372008428300326E-2</v>
      </c>
      <c r="AF890" s="2">
        <f t="shared" si="374"/>
        <v>-7.6154327548702633E-2</v>
      </c>
      <c r="AG890" s="2">
        <f t="shared" si="375"/>
        <v>-0.12359541457666577</v>
      </c>
      <c r="AH890" s="2">
        <f t="shared" si="376"/>
        <v>-0.14317463904969049</v>
      </c>
      <c r="AI890" s="2">
        <f t="shared" si="377"/>
        <v>-0.13710584514661073</v>
      </c>
      <c r="AJ890" s="2">
        <f t="shared" si="378"/>
        <v>-0.16797748855761446</v>
      </c>
      <c r="AK890" s="2">
        <f t="shared" si="379"/>
        <v>-0.21011250799073417</v>
      </c>
      <c r="AL890" s="2">
        <f t="shared" si="380"/>
        <v>-0.24175098118692451</v>
      </c>
      <c r="AM890" s="2">
        <f t="shared" si="381"/>
        <v>-0.24658453355410015</v>
      </c>
      <c r="AN890" s="2">
        <f t="shared" si="382"/>
        <v>2.2241555381392799</v>
      </c>
      <c r="AO890" s="2">
        <f t="shared" si="383"/>
        <v>0.37733066351160355</v>
      </c>
      <c r="AP890" s="2">
        <f t="shared" si="384"/>
        <v>0.97441743450809171</v>
      </c>
      <c r="AQ890" s="23">
        <f t="shared" si="367"/>
        <v>3.3253628727960178</v>
      </c>
      <c r="AR890" s="2">
        <f t="shared" si="368"/>
        <v>-0.21299691825563713</v>
      </c>
      <c r="AS890" s="2">
        <f t="shared" si="369"/>
        <v>-0.2512812970696337</v>
      </c>
      <c r="AT890" s="2">
        <f t="shared" si="370"/>
        <v>0.97612653457815413</v>
      </c>
      <c r="AU890" s="2">
        <f t="shared" si="371"/>
        <v>6.1093476688903472</v>
      </c>
      <c r="AV890" s="2">
        <f t="shared" si="372"/>
        <v>0.79620395353891538</v>
      </c>
      <c r="AW890" s="27">
        <f t="shared" si="373"/>
        <v>1.1986137922595244E-2</v>
      </c>
      <c r="AX890" s="28">
        <f t="shared" si="385"/>
        <v>1.1281083567198567</v>
      </c>
      <c r="AY890" s="2">
        <v>1E-3</v>
      </c>
      <c r="AZ890" s="2">
        <v>50</v>
      </c>
      <c r="BA890" s="2">
        <f t="shared" si="386"/>
        <v>4.6799254509506323</v>
      </c>
      <c r="BB890" s="2">
        <f t="shared" si="387"/>
        <v>9.4005454623698359</v>
      </c>
      <c r="BC890" s="2">
        <f t="shared" si="388"/>
        <v>0.14675928570259714</v>
      </c>
      <c r="BD890" s="2">
        <f t="shared" si="389"/>
        <v>7.8057334876219884E-3</v>
      </c>
      <c r="BE890" s="2">
        <f t="shared" si="390"/>
        <v>9.2659397067329508E-2</v>
      </c>
      <c r="BF890">
        <f t="shared" si="391"/>
        <v>2.0746160361103994</v>
      </c>
      <c r="BG890" s="9">
        <f t="shared" si="392"/>
        <v>7.5821976448556472E-7</v>
      </c>
      <c r="BH890" s="9">
        <f t="shared" si="393"/>
        <v>1.2713298646588609E-6</v>
      </c>
      <c r="BI890" s="2"/>
      <c r="BJ890" s="2"/>
      <c r="BK890" s="2"/>
      <c r="BL890" s="2"/>
      <c r="BM890" s="2"/>
      <c r="BN890" s="2"/>
      <c r="BO890" s="2"/>
      <c r="BP890" s="2"/>
      <c r="BQ890" s="2"/>
      <c r="BR890" s="11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V890" s="6"/>
      <c r="EW890" s="6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6"/>
      <c r="FJ890" s="7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18"/>
      <c r="HI890" s="18"/>
      <c r="HJ890" s="18"/>
      <c r="HK890" s="18"/>
      <c r="HL890" s="18"/>
      <c r="HM890" s="18"/>
      <c r="HN890" s="18"/>
      <c r="HO890" s="18"/>
      <c r="HP890" s="18"/>
      <c r="HQ890" s="18"/>
    </row>
    <row r="891" spans="1:225">
      <c r="A891" s="16">
        <v>144.70254898273447</v>
      </c>
      <c r="B891" s="2">
        <v>9.2218625252097883E-2</v>
      </c>
      <c r="C891" s="2">
        <v>5.9003593810079052E-2</v>
      </c>
      <c r="D891" s="2">
        <v>4.1176250007779573E-2</v>
      </c>
      <c r="E891" s="2">
        <v>3.8493733565592589E-2</v>
      </c>
      <c r="F891" s="2">
        <v>3.0143816603414135E-2</v>
      </c>
      <c r="G891" s="2">
        <v>2.1864357424820124E-2</v>
      </c>
      <c r="H891" s="2">
        <v>9.2038539612521227E-3</v>
      </c>
      <c r="I891" s="2">
        <v>7.2632037029958319E-3</v>
      </c>
      <c r="J891" s="2">
        <v>5.091737228082001E-3</v>
      </c>
      <c r="K891" s="2">
        <v>0.87986773688580044</v>
      </c>
      <c r="L891" s="2">
        <v>0.8676701775472434</v>
      </c>
      <c r="M891" s="2">
        <v>0.84822344433384811</v>
      </c>
      <c r="N891" s="2">
        <v>0.81760753399514252</v>
      </c>
      <c r="O891" s="2">
        <v>0.83250604595880262</v>
      </c>
      <c r="P891" s="2">
        <v>0.82366378092994963</v>
      </c>
      <c r="Q891" s="2">
        <v>0.80019459251136216</v>
      </c>
      <c r="R891" s="2">
        <v>0.77315748040087495</v>
      </c>
      <c r="S891" s="2">
        <v>0.77620841167364685</v>
      </c>
      <c r="T891" s="2">
        <v>0.97208636213789834</v>
      </c>
      <c r="U891" s="2">
        <v>0.92667377135732243</v>
      </c>
      <c r="V891" s="2">
        <v>0.88939969434162769</v>
      </c>
      <c r="W891" s="2">
        <v>0.85610126756073512</v>
      </c>
      <c r="X891" s="2">
        <v>0.86264986256221676</v>
      </c>
      <c r="Y891" s="2">
        <v>0.84552813835476981</v>
      </c>
      <c r="Z891" s="2">
        <v>0.80378515424409491</v>
      </c>
      <c r="AA891" s="2">
        <v>0.78042068410387078</v>
      </c>
      <c r="AB891" s="2">
        <v>0.78130014890172883</v>
      </c>
      <c r="AC891" s="9">
        <v>9.5470759019524194E-3</v>
      </c>
      <c r="AD891" s="2"/>
      <c r="AE891" s="2">
        <f t="shared" si="394"/>
        <v>-2.8310628532510356E-2</v>
      </c>
      <c r="AF891" s="2">
        <f t="shared" si="374"/>
        <v>-7.6153694062592439E-2</v>
      </c>
      <c r="AG891" s="2">
        <f t="shared" si="375"/>
        <v>-0.11720854457365974</v>
      </c>
      <c r="AH891" s="2">
        <f t="shared" si="376"/>
        <v>-0.15536660661251178</v>
      </c>
      <c r="AI891" s="2">
        <f t="shared" si="377"/>
        <v>-0.14774639147472343</v>
      </c>
      <c r="AJ891" s="2">
        <f t="shared" si="378"/>
        <v>-0.16779383106153156</v>
      </c>
      <c r="AK891" s="2">
        <f t="shared" si="379"/>
        <v>-0.21842326660252195</v>
      </c>
      <c r="AL891" s="2">
        <f t="shared" si="380"/>
        <v>-0.24792216609457915</v>
      </c>
      <c r="AM891" s="2">
        <f t="shared" si="381"/>
        <v>-0.24679588939744093</v>
      </c>
      <c r="AN891" s="2">
        <f t="shared" si="382"/>
        <v>2.275611836907907</v>
      </c>
      <c r="AO891" s="2">
        <f t="shared" si="383"/>
        <v>0.38604417090069376</v>
      </c>
      <c r="AP891" s="2">
        <f t="shared" si="384"/>
        <v>0.96981477201776944</v>
      </c>
      <c r="AQ891" s="23">
        <f t="shared" si="367"/>
        <v>3.3367235102685857</v>
      </c>
      <c r="AR891" s="2">
        <f t="shared" si="368"/>
        <v>-0.22290034025321503</v>
      </c>
      <c r="AS891" s="2">
        <f t="shared" si="369"/>
        <v>-0.2572725248816406</v>
      </c>
      <c r="AT891" s="2">
        <f t="shared" si="370"/>
        <v>0.87637836910544964</v>
      </c>
      <c r="AU891" s="2">
        <f t="shared" si="371"/>
        <v>5.4533781358771147</v>
      </c>
      <c r="AV891" s="2">
        <f t="shared" si="372"/>
        <v>0.789559232648952</v>
      </c>
      <c r="AW891" s="27">
        <f t="shared" si="373"/>
        <v>1.2091652541282067E-2</v>
      </c>
      <c r="AX891" s="28">
        <f t="shared" si="385"/>
        <v>1.1282447332480767</v>
      </c>
      <c r="AY891" s="2">
        <v>1E-3</v>
      </c>
      <c r="AZ891" s="2">
        <v>50</v>
      </c>
      <c r="BA891" s="2">
        <f t="shared" si="386"/>
        <v>4.5641811861540953</v>
      </c>
      <c r="BB891" s="2">
        <f t="shared" si="387"/>
        <v>9.1778102324878343</v>
      </c>
      <c r="BC891" s="2">
        <f t="shared" si="388"/>
        <v>0.14312962411850894</v>
      </c>
      <c r="BD891" s="2">
        <f t="shared" si="389"/>
        <v>7.7974331415930961E-3</v>
      </c>
      <c r="BE891" s="2">
        <f t="shared" si="390"/>
        <v>9.0488016039774521E-2</v>
      </c>
      <c r="BF891">
        <f t="shared" si="391"/>
        <v>1.987920436040806</v>
      </c>
      <c r="BG891" s="9">
        <f t="shared" si="392"/>
        <v>7.3521992688953117E-7</v>
      </c>
      <c r="BH891" s="9">
        <f t="shared" si="393"/>
        <v>1.2941978801823369E-6</v>
      </c>
      <c r="BI891" s="2"/>
      <c r="BJ891" s="2"/>
      <c r="BK891" s="2"/>
      <c r="BL891" s="2"/>
      <c r="BM891" s="2"/>
      <c r="BN891" s="2"/>
      <c r="BO891" s="2"/>
      <c r="BP891" s="2"/>
      <c r="BQ891" s="2"/>
      <c r="BR891" s="11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V891" s="6"/>
      <c r="EW891" s="6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6"/>
      <c r="FJ891" s="7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18"/>
      <c r="HI891" s="18"/>
      <c r="HJ891" s="18"/>
      <c r="HK891" s="18"/>
      <c r="HL891" s="18"/>
      <c r="HM891" s="18"/>
      <c r="HN891" s="18"/>
      <c r="HO891" s="18"/>
      <c r="HP891" s="18"/>
      <c r="HQ891" s="18"/>
    </row>
    <row r="892" spans="1:225">
      <c r="A892" s="16">
        <v>144.8892984593254</v>
      </c>
      <c r="B892" s="2">
        <v>9.3094658111862114E-2</v>
      </c>
      <c r="C892" s="2">
        <v>5.947854675463099E-2</v>
      </c>
      <c r="D892" s="2">
        <v>3.9228172604379448E-2</v>
      </c>
      <c r="E892" s="2">
        <v>3.4849669939556058E-2</v>
      </c>
      <c r="F892" s="2">
        <v>2.9567841052459347E-2</v>
      </c>
      <c r="G892" s="2">
        <v>1.9576323856896186E-2</v>
      </c>
      <c r="H892" s="2">
        <v>7.6776741436382773E-3</v>
      </c>
      <c r="I892" s="2">
        <v>5.9426019786806249E-3</v>
      </c>
      <c r="J892" s="2">
        <v>4.0466635201606939E-3</v>
      </c>
      <c r="K892" s="2">
        <v>0.88062869973086488</v>
      </c>
      <c r="L892" s="2">
        <v>0.86773938242111504</v>
      </c>
      <c r="M892" s="2">
        <v>0.85990836622580347</v>
      </c>
      <c r="N892" s="2">
        <v>0.83517255994967143</v>
      </c>
      <c r="O892" s="2">
        <v>0.83687790874088608</v>
      </c>
      <c r="P892" s="2">
        <v>0.83448591506430636</v>
      </c>
      <c r="Q892" s="2">
        <v>0.79834187990001226</v>
      </c>
      <c r="R892" s="2">
        <v>0.77586758892946206</v>
      </c>
      <c r="S892" s="2">
        <v>0.78763714547638453</v>
      </c>
      <c r="T892" s="2">
        <v>0.97372335784272701</v>
      </c>
      <c r="U892" s="2">
        <v>0.92721792917574608</v>
      </c>
      <c r="V892" s="2">
        <v>0.89913653883018296</v>
      </c>
      <c r="W892" s="2">
        <v>0.87002222988922751</v>
      </c>
      <c r="X892" s="2">
        <v>0.86644574979334543</v>
      </c>
      <c r="Y892" s="2">
        <v>0.85406223892120259</v>
      </c>
      <c r="Z892" s="2">
        <v>0.80422088143391735</v>
      </c>
      <c r="AA892" s="2">
        <v>0.78181019090814263</v>
      </c>
      <c r="AB892" s="2">
        <v>0.79168380899654522</v>
      </c>
      <c r="AC892" s="9">
        <v>9.5507413958434186E-3</v>
      </c>
      <c r="AD892" s="2"/>
      <c r="AE892" s="2">
        <f t="shared" si="394"/>
        <v>-2.6628042538384925E-2</v>
      </c>
      <c r="AF892" s="2">
        <f t="shared" si="374"/>
        <v>-7.5566650241322281E-2</v>
      </c>
      <c r="AG892" s="2">
        <f t="shared" si="375"/>
        <v>-0.10632037747762259</v>
      </c>
      <c r="AH892" s="2">
        <f t="shared" si="376"/>
        <v>-0.13923651606313092</v>
      </c>
      <c r="AI892" s="2">
        <f t="shared" si="377"/>
        <v>-0.14335578021884288</v>
      </c>
      <c r="AJ892" s="2">
        <f t="shared" si="378"/>
        <v>-0.1577512085503022</v>
      </c>
      <c r="AK892" s="2">
        <f t="shared" si="379"/>
        <v>-0.21788131938240052</v>
      </c>
      <c r="AL892" s="2">
        <f t="shared" si="380"/>
        <v>-0.24614329052258804</v>
      </c>
      <c r="AM892" s="2">
        <f t="shared" si="381"/>
        <v>-0.23359319794661787</v>
      </c>
      <c r="AN892" s="2">
        <f t="shared" si="382"/>
        <v>2.2529552248766169</v>
      </c>
      <c r="AO892" s="2">
        <f t="shared" si="383"/>
        <v>0.38140247908746494</v>
      </c>
      <c r="AP892" s="2">
        <f t="shared" si="384"/>
        <v>0.97381379694985559</v>
      </c>
      <c r="AQ892" s="23">
        <f t="shared" si="367"/>
        <v>3.3306889244915601</v>
      </c>
      <c r="AR892" s="2">
        <f t="shared" si="368"/>
        <v>-0.2252183523510371</v>
      </c>
      <c r="AS892" s="2">
        <f t="shared" si="369"/>
        <v>-0.2537734061812128</v>
      </c>
      <c r="AT892" s="2">
        <f t="shared" si="370"/>
        <v>0.72806054593085634</v>
      </c>
      <c r="AU892" s="2">
        <f t="shared" si="371"/>
        <v>4.4904096821534942</v>
      </c>
      <c r="AV892" s="2">
        <f t="shared" si="372"/>
        <v>0.78951693404147993</v>
      </c>
      <c r="AW892" s="27">
        <f t="shared" si="373"/>
        <v>1.2096943059794633E-2</v>
      </c>
      <c r="AX892" s="28">
        <f t="shared" si="385"/>
        <v>1.1285597674164607</v>
      </c>
      <c r="AY892" s="2">
        <v>1E-3</v>
      </c>
      <c r="AZ892" s="2">
        <v>50</v>
      </c>
      <c r="BA892" s="2">
        <f t="shared" si="386"/>
        <v>4.6253559203152346</v>
      </c>
      <c r="BB892" s="2">
        <f t="shared" si="387"/>
        <v>9.3236700029969164</v>
      </c>
      <c r="BC892" s="2">
        <f t="shared" si="388"/>
        <v>0.14504802226023819</v>
      </c>
      <c r="BD892" s="2">
        <f t="shared" si="389"/>
        <v>7.7783263968224364E-3</v>
      </c>
      <c r="BE892" s="2">
        <f t="shared" si="390"/>
        <v>9.1636394944744737E-2</v>
      </c>
      <c r="BF892">
        <f t="shared" si="391"/>
        <v>2.0451475618192587</v>
      </c>
      <c r="BG892" s="9">
        <f t="shared" si="392"/>
        <v>6.5874456325714831E-7</v>
      </c>
      <c r="BH892" s="9">
        <f t="shared" si="393"/>
        <v>1.2877120806539251E-6</v>
      </c>
      <c r="BI892" s="2"/>
      <c r="BJ892" s="2"/>
      <c r="BK892" s="2"/>
      <c r="BL892" s="2"/>
      <c r="BM892" s="2"/>
      <c r="BN892" s="2"/>
      <c r="BO892" s="2"/>
      <c r="BP892" s="2"/>
      <c r="BQ892" s="2"/>
      <c r="BR892" s="11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V892" s="6"/>
      <c r="EW892" s="6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6"/>
      <c r="FJ892" s="7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18"/>
      <c r="HI892" s="18"/>
      <c r="HJ892" s="18"/>
      <c r="HK892" s="18"/>
      <c r="HL892" s="18"/>
      <c r="HM892" s="18"/>
      <c r="HN892" s="18"/>
      <c r="HO892" s="18"/>
      <c r="HP892" s="18"/>
      <c r="HQ892" s="18"/>
    </row>
    <row r="893" spans="1:225">
      <c r="A893" s="16">
        <v>145.07847325379416</v>
      </c>
      <c r="B893" s="2">
        <v>9.3620908943946923E-2</v>
      </c>
      <c r="C893" s="2">
        <v>6.0926372598530079E-2</v>
      </c>
      <c r="D893" s="2">
        <v>4.1630895159254444E-2</v>
      </c>
      <c r="E893" s="2">
        <v>3.461607361848873E-2</v>
      </c>
      <c r="F893" s="2">
        <v>2.9021160753188301E-2</v>
      </c>
      <c r="G893" s="2">
        <v>2.3495973943390897E-2</v>
      </c>
      <c r="H893" s="2">
        <v>9.7753511090985911E-3</v>
      </c>
      <c r="I893" s="2">
        <v>7.6894751794766404E-3</v>
      </c>
      <c r="J893" s="2">
        <v>5.3646723295402241E-3</v>
      </c>
      <c r="K893" s="2">
        <v>0.8655268236744742</v>
      </c>
      <c r="L893" s="2">
        <v>0.85982327025149763</v>
      </c>
      <c r="M893" s="2">
        <v>0.84064004194057096</v>
      </c>
      <c r="N893" s="2">
        <v>0.83788948152085496</v>
      </c>
      <c r="O893" s="2">
        <v>0.83637710524796394</v>
      </c>
      <c r="P893" s="2">
        <v>0.81311391698855173</v>
      </c>
      <c r="Q893" s="2">
        <v>0.80041678930718618</v>
      </c>
      <c r="R893" s="2">
        <v>0.77525251989281596</v>
      </c>
      <c r="S893" s="2">
        <v>0.78412078589652523</v>
      </c>
      <c r="T893" s="2">
        <v>0.95914773261842112</v>
      </c>
      <c r="U893" s="2">
        <v>0.92074964285002769</v>
      </c>
      <c r="V893" s="2">
        <v>0.8822709370998254</v>
      </c>
      <c r="W893" s="2">
        <v>0.87250555513934369</v>
      </c>
      <c r="X893" s="2">
        <v>0.86539826600115222</v>
      </c>
      <c r="Y893" s="2">
        <v>0.8366098909319426</v>
      </c>
      <c r="Z893" s="2">
        <v>0.80506536564712239</v>
      </c>
      <c r="AA893" s="2">
        <v>0.78294199507229256</v>
      </c>
      <c r="AB893" s="2">
        <v>0.78948545822606542</v>
      </c>
      <c r="AC893" s="9">
        <v>9.5454285828198791E-3</v>
      </c>
      <c r="AD893" s="2"/>
      <c r="AE893" s="2">
        <f t="shared" si="394"/>
        <v>-4.1710167351475438E-2</v>
      </c>
      <c r="AF893" s="2">
        <f t="shared" si="374"/>
        <v>-8.2567111547314331E-2</v>
      </c>
      <c r="AG893" s="2">
        <f t="shared" si="375"/>
        <v>-0.12525608522653642</v>
      </c>
      <c r="AH893" s="2">
        <f t="shared" si="376"/>
        <v>-0.13638625800393969</v>
      </c>
      <c r="AI893" s="2">
        <f t="shared" si="377"/>
        <v>-0.14456545488974065</v>
      </c>
      <c r="AJ893" s="2">
        <f t="shared" si="378"/>
        <v>-0.1783973972708667</v>
      </c>
      <c r="AK893" s="2">
        <f t="shared" si="379"/>
        <v>-0.21683180529843693</v>
      </c>
      <c r="AL893" s="2">
        <f t="shared" si="380"/>
        <v>-0.24469666610286234</v>
      </c>
      <c r="AM893" s="2">
        <f t="shared" si="381"/>
        <v>-0.23637386442242311</v>
      </c>
      <c r="AN893" s="2">
        <f t="shared" si="382"/>
        <v>2.0972256209393021</v>
      </c>
      <c r="AO893" s="2">
        <f t="shared" si="383"/>
        <v>0.35774445786990788</v>
      </c>
      <c r="AP893" s="2">
        <f t="shared" si="384"/>
        <v>0.97449382383498195</v>
      </c>
      <c r="AQ893" s="23">
        <f t="shared" si="367"/>
        <v>3.2992962310240235</v>
      </c>
      <c r="AR893" s="2">
        <f t="shared" si="368"/>
        <v>-0.22262270034664522</v>
      </c>
      <c r="AS893" s="2">
        <f t="shared" si="369"/>
        <v>-0.25456647058078463</v>
      </c>
      <c r="AT893" s="2">
        <f t="shared" si="370"/>
        <v>0.81446173885970485</v>
      </c>
      <c r="AU893" s="2">
        <f t="shared" si="371"/>
        <v>5.0526234728787367</v>
      </c>
      <c r="AV893" s="2">
        <f t="shared" si="372"/>
        <v>0.79052541505179008</v>
      </c>
      <c r="AW893" s="27">
        <f t="shared" si="373"/>
        <v>1.2074790261100619E-2</v>
      </c>
      <c r="AX893" s="28">
        <f t="shared" si="385"/>
        <v>1.129817021534288</v>
      </c>
      <c r="AY893" s="2">
        <v>1E-3</v>
      </c>
      <c r="AZ893" s="2">
        <v>50</v>
      </c>
      <c r="BA893" s="2">
        <f t="shared" si="386"/>
        <v>4.9548463522827646</v>
      </c>
      <c r="BB893" s="2">
        <f t="shared" si="387"/>
        <v>10.085524553413926</v>
      </c>
      <c r="BC893" s="2">
        <f t="shared" si="388"/>
        <v>0.1553806185693466</v>
      </c>
      <c r="BD893" s="2">
        <f t="shared" si="389"/>
        <v>7.7029977223210533E-3</v>
      </c>
      <c r="BE893" s="2">
        <f t="shared" si="390"/>
        <v>9.7793501731869625E-2</v>
      </c>
      <c r="BF893">
        <f t="shared" si="391"/>
        <v>2.2913454286267569</v>
      </c>
      <c r="BG893" s="9">
        <f t="shared" si="392"/>
        <v>7.9363787794366192E-7</v>
      </c>
      <c r="BH893" s="9">
        <f t="shared" si="393"/>
        <v>1.2060667980128315E-6</v>
      </c>
      <c r="BI893" s="2"/>
      <c r="BJ893" s="2"/>
      <c r="BK893" s="2"/>
      <c r="BL893" s="2"/>
      <c r="BM893" s="2"/>
      <c r="BN893" s="2"/>
      <c r="BO893" s="2"/>
      <c r="BP893" s="2"/>
      <c r="BQ893" s="2"/>
      <c r="BR893" s="11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V893" s="6"/>
      <c r="EW893" s="6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6"/>
      <c r="FJ893" s="7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18"/>
      <c r="HI893" s="18"/>
      <c r="HJ893" s="18"/>
      <c r="HK893" s="18"/>
      <c r="HL893" s="18"/>
      <c r="HM893" s="18"/>
      <c r="HN893" s="18"/>
      <c r="HO893" s="18"/>
      <c r="HP893" s="18"/>
      <c r="HQ893" s="18"/>
    </row>
    <row r="894" spans="1:225">
      <c r="A894" s="16">
        <v>145.25632496606778</v>
      </c>
      <c r="B894" s="2">
        <v>9.1767038677885798E-2</v>
      </c>
      <c r="C894" s="2">
        <v>6.05070988288339E-2</v>
      </c>
      <c r="D894" s="2">
        <v>4.00257717963486E-2</v>
      </c>
      <c r="E894" s="2">
        <v>3.5242965771056539E-2</v>
      </c>
      <c r="F894" s="2">
        <v>2.7544093134815442E-2</v>
      </c>
      <c r="G894" s="2">
        <v>2.3172368025242515E-2</v>
      </c>
      <c r="H894" s="2">
        <v>9.591324655431447E-3</v>
      </c>
      <c r="I894" s="2">
        <v>7.534117823802409E-3</v>
      </c>
      <c r="J894" s="2">
        <v>5.245213035812637E-3</v>
      </c>
      <c r="K894" s="2">
        <v>0.87535208055707514</v>
      </c>
      <c r="L894" s="2">
        <v>0.85839141563876686</v>
      </c>
      <c r="M894" s="2">
        <v>0.85594207385132748</v>
      </c>
      <c r="N894" s="2">
        <v>0.83177183738669647</v>
      </c>
      <c r="O894" s="2">
        <v>0.84208313849979244</v>
      </c>
      <c r="P894" s="2">
        <v>0.81693196207740604</v>
      </c>
      <c r="Q894" s="2">
        <v>0.79716827830402859</v>
      </c>
      <c r="R894" s="2">
        <v>0.78076330282630857</v>
      </c>
      <c r="S894" s="2">
        <v>0.78647052543787066</v>
      </c>
      <c r="T894" s="2">
        <v>0.96711911923496097</v>
      </c>
      <c r="U894" s="2">
        <v>0.91889851446760074</v>
      </c>
      <c r="V894" s="2">
        <v>0.89596784564767606</v>
      </c>
      <c r="W894" s="2">
        <v>0.86701480315775303</v>
      </c>
      <c r="X894" s="2">
        <v>0.86962723163460787</v>
      </c>
      <c r="Y894" s="2">
        <v>0.84010433010264851</v>
      </c>
      <c r="Z894" s="2">
        <v>0.80154438190896815</v>
      </c>
      <c r="AA894" s="2">
        <v>0.78080871862234724</v>
      </c>
      <c r="AB894" s="2">
        <v>0.78647052543787066</v>
      </c>
      <c r="AC894" s="9">
        <v>9.5219870745974523E-3</v>
      </c>
      <c r="AD894" s="2"/>
      <c r="AE894" s="2">
        <f t="shared" si="394"/>
        <v>-3.3433606797971367E-2</v>
      </c>
      <c r="AF894" s="2">
        <f t="shared" si="374"/>
        <v>-8.4579593118675814E-2</v>
      </c>
      <c r="AG894" s="2">
        <f t="shared" si="375"/>
        <v>-0.10985075320507733</v>
      </c>
      <c r="AH894" s="2">
        <f t="shared" si="376"/>
        <v>-0.14269922834763912</v>
      </c>
      <c r="AI894" s="2">
        <f t="shared" si="377"/>
        <v>-0.13969062853825176</v>
      </c>
      <c r="AJ894" s="2">
        <f t="shared" si="378"/>
        <v>-0.17422919235411705</v>
      </c>
      <c r="AK894" s="2">
        <f t="shared" si="379"/>
        <v>-0.22121493490480471</v>
      </c>
      <c r="AL894" s="2">
        <f t="shared" si="380"/>
        <v>-0.24742507767722158</v>
      </c>
      <c r="AM894" s="2">
        <f t="shared" si="381"/>
        <v>-0.24020003278950275</v>
      </c>
      <c r="AN894" s="2">
        <f t="shared" si="382"/>
        <v>2.2189746527691363</v>
      </c>
      <c r="AO894" s="2">
        <f t="shared" si="383"/>
        <v>0.37683444039859099</v>
      </c>
      <c r="AP894" s="2">
        <f t="shared" si="384"/>
        <v>0.97310200471530517</v>
      </c>
      <c r="AQ894" s="23">
        <f t="shared" si="367"/>
        <v>3.3247116934055021</v>
      </c>
      <c r="AR894" s="2">
        <f t="shared" si="368"/>
        <v>-0.22668948282502441</v>
      </c>
      <c r="AS894" s="2">
        <f t="shared" si="369"/>
        <v>-0.2474832444417738</v>
      </c>
      <c r="AT894" s="2">
        <f t="shared" si="370"/>
        <v>0.53017296078945964</v>
      </c>
      <c r="AU894" s="2">
        <f t="shared" si="371"/>
        <v>3.2072261317597008</v>
      </c>
      <c r="AV894" s="2">
        <f t="shared" si="372"/>
        <v>0.79074172331683978</v>
      </c>
      <c r="AW894" s="27">
        <f t="shared" si="373"/>
        <v>1.2041842227139086E-2</v>
      </c>
      <c r="AX894" s="28">
        <f t="shared" si="385"/>
        <v>1.1284886012324038</v>
      </c>
      <c r="AY894" s="2">
        <v>1E-3</v>
      </c>
      <c r="AZ894" s="2">
        <v>50</v>
      </c>
      <c r="BA894" s="2">
        <f t="shared" si="386"/>
        <v>4.6866344998315963</v>
      </c>
      <c r="BB894" s="2">
        <f t="shared" si="387"/>
        <v>9.4419641056316994</v>
      </c>
      <c r="BC894" s="2">
        <f t="shared" si="388"/>
        <v>0.1469696769218235</v>
      </c>
      <c r="BD894" s="2">
        <f t="shared" si="389"/>
        <v>7.7826344168092513E-3</v>
      </c>
      <c r="BE894" s="2">
        <f t="shared" si="390"/>
        <v>9.2785080084734517E-2</v>
      </c>
      <c r="BF894">
        <f t="shared" si="391"/>
        <v>2.0902473974073352</v>
      </c>
      <c r="BG894" s="9">
        <f t="shared" si="392"/>
        <v>7.803008797730446E-7</v>
      </c>
      <c r="BH894" s="9">
        <f t="shared" si="393"/>
        <v>1.255756277718008E-6</v>
      </c>
      <c r="BI894" s="2"/>
      <c r="BJ894" s="2"/>
      <c r="BK894" s="2"/>
      <c r="BL894" s="2"/>
      <c r="BM894" s="2"/>
      <c r="BN894" s="2"/>
      <c r="BO894" s="2"/>
      <c r="BP894" s="2"/>
      <c r="BQ894" s="2"/>
      <c r="BR894" s="11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V894" s="6"/>
      <c r="EW894" s="6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6"/>
      <c r="FJ894" s="7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18"/>
      <c r="HI894" s="18"/>
      <c r="HJ894" s="18"/>
      <c r="HK894" s="18"/>
      <c r="HL894" s="18"/>
      <c r="HM894" s="18"/>
      <c r="HN894" s="18"/>
      <c r="HO894" s="18"/>
      <c r="HP894" s="18"/>
      <c r="HQ894" s="18"/>
    </row>
    <row r="895" spans="1:225">
      <c r="A895" s="16">
        <v>145.43579848293138</v>
      </c>
      <c r="B895" s="2">
        <v>8.9908308366292683E-2</v>
      </c>
      <c r="C895" s="2">
        <v>6.0677215661108577E-2</v>
      </c>
      <c r="D895" s="2">
        <v>3.9401204415223462E-2</v>
      </c>
      <c r="E895" s="2">
        <v>3.5607467122911643E-2</v>
      </c>
      <c r="F895" s="2">
        <v>2.6945503708646651E-2</v>
      </c>
      <c r="G895" s="2">
        <v>2.0127516805389902E-2</v>
      </c>
      <c r="H895" s="2">
        <v>7.8947244860992846E-3</v>
      </c>
      <c r="I895" s="2">
        <v>6.1107870540575713E-3</v>
      </c>
      <c r="J895" s="2">
        <v>4.1613803023130775E-3</v>
      </c>
      <c r="K895" s="2">
        <v>0.88665104658034199</v>
      </c>
      <c r="L895" s="2">
        <v>0.86496119558103179</v>
      </c>
      <c r="M895" s="2">
        <v>0.85813137161460051</v>
      </c>
      <c r="N895" s="2">
        <v>0.83858070199194046</v>
      </c>
      <c r="O895" s="2">
        <v>0.84475458878273413</v>
      </c>
      <c r="P895" s="2">
        <v>0.831402826637341</v>
      </c>
      <c r="Q895" s="2">
        <v>0.80252528300767456</v>
      </c>
      <c r="R895" s="2">
        <v>0.78058109513061447</v>
      </c>
      <c r="S895" s="2">
        <v>0.78630723532004732</v>
      </c>
      <c r="T895" s="2">
        <v>0.97655935494663471</v>
      </c>
      <c r="U895" s="2">
        <v>0.92563841124214041</v>
      </c>
      <c r="V895" s="2">
        <v>0.89753257602982395</v>
      </c>
      <c r="W895" s="2">
        <v>0.87418816911485209</v>
      </c>
      <c r="X895" s="2">
        <v>0.87170009249138081</v>
      </c>
      <c r="Y895" s="2">
        <v>0.85153034344273093</v>
      </c>
      <c r="Z895" s="2">
        <v>0.80567391804267274</v>
      </c>
      <c r="AA895" s="2">
        <v>0.78669188218467201</v>
      </c>
      <c r="AB895" s="2">
        <v>0.79046861562236037</v>
      </c>
      <c r="AC895" s="9">
        <v>9.498545590293523E-3</v>
      </c>
      <c r="AD895" s="2"/>
      <c r="AE895" s="2">
        <f t="shared" si="394"/>
        <v>-2.3719747157148037E-2</v>
      </c>
      <c r="AF895" s="2">
        <f t="shared" si="374"/>
        <v>-7.7271605214648181E-2</v>
      </c>
      <c r="AG895" s="2">
        <f t="shared" si="375"/>
        <v>-0.10810586286634183</v>
      </c>
      <c r="AH895" s="2">
        <f t="shared" si="376"/>
        <v>-0.13445963002947814</v>
      </c>
      <c r="AI895" s="2">
        <f t="shared" si="377"/>
        <v>-0.13730984486001119</v>
      </c>
      <c r="AJ895" s="2">
        <f t="shared" si="378"/>
        <v>-0.16072014423218892</v>
      </c>
      <c r="AK895" s="2">
        <f t="shared" si="379"/>
        <v>-0.2160761865205659</v>
      </c>
      <c r="AL895" s="2">
        <f t="shared" si="380"/>
        <v>-0.23991861651971438</v>
      </c>
      <c r="AM895" s="2">
        <f t="shared" si="381"/>
        <v>-0.23512932505325088</v>
      </c>
      <c r="AN895" s="2">
        <f t="shared" si="382"/>
        <v>2.2438553820806852</v>
      </c>
      <c r="AO895" s="2">
        <f t="shared" si="383"/>
        <v>0.37971509227485312</v>
      </c>
      <c r="AP895" s="2">
        <f t="shared" si="384"/>
        <v>0.9775768282499584</v>
      </c>
      <c r="AQ895" s="23">
        <f t="shared" si="367"/>
        <v>3.3284854894686244</v>
      </c>
      <c r="AR895" s="2">
        <f t="shared" si="368"/>
        <v>-0.21999191916873437</v>
      </c>
      <c r="AS895" s="2">
        <f t="shared" si="369"/>
        <v>-0.24771664291139994</v>
      </c>
      <c r="AT895" s="2">
        <f t="shared" si="370"/>
        <v>0.70688984247462261</v>
      </c>
      <c r="AU895" s="2">
        <f t="shared" si="371"/>
        <v>4.3585140541468377</v>
      </c>
      <c r="AV895" s="2">
        <f t="shared" si="372"/>
        <v>0.79391066223816187</v>
      </c>
      <c r="AW895" s="27">
        <f t="shared" si="373"/>
        <v>1.1964249936530131E-2</v>
      </c>
      <c r="AX895" s="28">
        <f t="shared" si="385"/>
        <v>1.1278267111635705</v>
      </c>
      <c r="AY895" s="2">
        <v>1E-3</v>
      </c>
      <c r="AZ895" s="2">
        <v>50</v>
      </c>
      <c r="BA895" s="2">
        <f t="shared" si="386"/>
        <v>4.6478660768299269</v>
      </c>
      <c r="BB895" s="2">
        <f t="shared" si="387"/>
        <v>9.3156224672872163</v>
      </c>
      <c r="BC895" s="2">
        <f t="shared" si="388"/>
        <v>0.14575392549005969</v>
      </c>
      <c r="BD895" s="2">
        <f t="shared" si="389"/>
        <v>7.8229314624099437E-3</v>
      </c>
      <c r="BE895" s="2">
        <f t="shared" si="390"/>
        <v>9.2058545467695652E-2</v>
      </c>
      <c r="BF895">
        <f t="shared" si="391"/>
        <v>2.0420115208444458</v>
      </c>
      <c r="BG895" s="9">
        <f t="shared" si="392"/>
        <v>6.7746745360301691E-7</v>
      </c>
      <c r="BH895" s="9">
        <f t="shared" si="393"/>
        <v>1.2921242791820333E-6</v>
      </c>
      <c r="BI895" s="2"/>
      <c r="BJ895" s="2"/>
      <c r="BK895" s="2"/>
      <c r="BL895" s="2"/>
      <c r="BM895" s="2"/>
      <c r="BN895" s="2"/>
      <c r="BO895" s="2"/>
      <c r="BP895" s="2"/>
      <c r="BQ895" s="2"/>
      <c r="BR895" s="11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V895" s="6"/>
      <c r="EW895" s="6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6"/>
      <c r="FJ895" s="7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18"/>
      <c r="HI895" s="18"/>
      <c r="HJ895" s="18"/>
      <c r="HK895" s="18"/>
      <c r="HL895" s="18"/>
      <c r="HM895" s="18"/>
      <c r="HN895" s="18"/>
      <c r="HO895" s="18"/>
      <c r="HP895" s="18"/>
      <c r="HQ895" s="18"/>
    </row>
    <row r="896" spans="1:225">
      <c r="A896" s="16">
        <v>145.61203824273437</v>
      </c>
      <c r="B896" s="2">
        <v>8.835925326035271E-2</v>
      </c>
      <c r="C896" s="2">
        <v>5.9954203665088315E-2</v>
      </c>
      <c r="D896" s="2">
        <v>3.9549267157348827E-2</v>
      </c>
      <c r="E896" s="2">
        <v>3.264313832429093E-2</v>
      </c>
      <c r="F896" s="2">
        <v>2.7127870687257572E-2</v>
      </c>
      <c r="G896" s="2">
        <v>1.9065855249027604E-2</v>
      </c>
      <c r="H896" s="2">
        <v>7.3322141106026409E-3</v>
      </c>
      <c r="I896" s="2">
        <v>5.6448239512629072E-3</v>
      </c>
      <c r="J896" s="2">
        <v>3.8130569956366586E-3</v>
      </c>
      <c r="K896" s="2">
        <v>0.89152294408304078</v>
      </c>
      <c r="L896" s="2">
        <v>0.86487683229413803</v>
      </c>
      <c r="M896" s="2">
        <v>0.85218521062945685</v>
      </c>
      <c r="N896" s="2">
        <v>0.84012591229849998</v>
      </c>
      <c r="O896" s="2">
        <v>0.84267503157470536</v>
      </c>
      <c r="P896" s="2">
        <v>0.83158903930106276</v>
      </c>
      <c r="Q896" s="2">
        <v>0.81475671413492645</v>
      </c>
      <c r="R896" s="2">
        <v>0.77945020706591162</v>
      </c>
      <c r="S896" s="2">
        <v>0.78515514735135583</v>
      </c>
      <c r="T896" s="2">
        <v>0.97988219734339344</v>
      </c>
      <c r="U896" s="2">
        <v>0.92483103595922633</v>
      </c>
      <c r="V896" s="2">
        <v>0.8917344777868057</v>
      </c>
      <c r="W896" s="2">
        <v>0.87276905062279087</v>
      </c>
      <c r="X896" s="2">
        <v>0.86980290226196288</v>
      </c>
      <c r="Y896" s="2">
        <v>0.85065489455009036</v>
      </c>
      <c r="Z896" s="2">
        <v>0.81606595642280433</v>
      </c>
      <c r="AA896" s="2">
        <v>0.78509503101717448</v>
      </c>
      <c r="AB896" s="2">
        <v>0.78896820434699244</v>
      </c>
      <c r="AC896" s="9">
        <v>9.4799252432463746E-3</v>
      </c>
      <c r="AD896" s="2"/>
      <c r="AE896" s="2">
        <f t="shared" si="394"/>
        <v>-2.032292133539064E-2</v>
      </c>
      <c r="AF896" s="2">
        <f t="shared" si="374"/>
        <v>-7.814422198264416E-2</v>
      </c>
      <c r="AG896" s="2">
        <f t="shared" si="375"/>
        <v>-0.11458686135742185</v>
      </c>
      <c r="AH896" s="2">
        <f t="shared" si="376"/>
        <v>-0.13608430496505486</v>
      </c>
      <c r="AI896" s="2">
        <f t="shared" si="377"/>
        <v>-0.13948864212381756</v>
      </c>
      <c r="AJ896" s="2">
        <f t="shared" si="378"/>
        <v>-0.16174876197635671</v>
      </c>
      <c r="AK896" s="2">
        <f t="shared" si="379"/>
        <v>-0.20326009833499845</v>
      </c>
      <c r="AL896" s="2">
        <f t="shared" si="380"/>
        <v>-0.24195050990612768</v>
      </c>
      <c r="AM896" s="2">
        <f t="shared" si="381"/>
        <v>-0.23702925762128954</v>
      </c>
      <c r="AN896" s="2">
        <f t="shared" si="382"/>
        <v>2.2137644166217845</v>
      </c>
      <c r="AO896" s="2">
        <f t="shared" si="383"/>
        <v>0.37493652556840401</v>
      </c>
      <c r="AP896" s="2">
        <f t="shared" si="384"/>
        <v>0.96806490367075781</v>
      </c>
      <c r="AQ896" s="23">
        <f t="shared" si="367"/>
        <v>3.3222168389974929</v>
      </c>
      <c r="AR896" s="2">
        <f t="shared" si="368"/>
        <v>-0.20486572056822566</v>
      </c>
      <c r="AS896" s="2">
        <f t="shared" si="369"/>
        <v>-0.24916647056704311</v>
      </c>
      <c r="AT896" s="2">
        <f t="shared" si="370"/>
        <v>1.1295243364311651</v>
      </c>
      <c r="AU896" s="2">
        <f t="shared" si="371"/>
        <v>7.1110321897077382</v>
      </c>
      <c r="AV896" s="2">
        <f t="shared" si="372"/>
        <v>0.80082670639289477</v>
      </c>
      <c r="AW896" s="27">
        <f t="shared" si="373"/>
        <v>1.1837673703398466E-2</v>
      </c>
      <c r="AX896" s="28">
        <f t="shared" si="385"/>
        <v>1.1273150861284833</v>
      </c>
      <c r="AY896" s="2">
        <v>1E-3</v>
      </c>
      <c r="AZ896" s="2">
        <v>50</v>
      </c>
      <c r="BA896" s="2">
        <f t="shared" si="386"/>
        <v>4.7124139089607056</v>
      </c>
      <c r="BB896" s="2">
        <f t="shared" si="387"/>
        <v>9.407190872580335</v>
      </c>
      <c r="BC896" s="2">
        <f t="shared" si="388"/>
        <v>0.14777810169466998</v>
      </c>
      <c r="BD896" s="2">
        <f t="shared" si="389"/>
        <v>7.8543671973923101E-3</v>
      </c>
      <c r="BE896" s="2">
        <f t="shared" si="390"/>
        <v>9.326783190371124E-2</v>
      </c>
      <c r="BF896">
        <f t="shared" si="391"/>
        <v>2.0771007510275359</v>
      </c>
      <c r="BG896" s="9">
        <f t="shared" si="392"/>
        <v>6.4220928500840075E-7</v>
      </c>
      <c r="BH896" s="9">
        <f t="shared" si="393"/>
        <v>1.2866132291433259E-6</v>
      </c>
      <c r="BI896" s="2"/>
      <c r="BJ896" s="2"/>
      <c r="BK896" s="2"/>
      <c r="BL896" s="2"/>
      <c r="BM896" s="2"/>
      <c r="BN896" s="2"/>
      <c r="BO896" s="2"/>
      <c r="BP896" s="2"/>
      <c r="BQ896" s="2"/>
      <c r="BR896" s="11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V896" s="6"/>
      <c r="EW896" s="6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6"/>
      <c r="FJ896" s="7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18"/>
      <c r="HI896" s="18"/>
      <c r="HJ896" s="18"/>
      <c r="HK896" s="18"/>
      <c r="HL896" s="18"/>
      <c r="HM896" s="18"/>
      <c r="HN896" s="18"/>
      <c r="HO896" s="18"/>
      <c r="HP896" s="18"/>
      <c r="HQ896" s="18"/>
    </row>
    <row r="897" spans="1:225">
      <c r="A897" s="16">
        <v>145.79312863812825</v>
      </c>
      <c r="B897" s="2">
        <v>9.3145890718665386E-2</v>
      </c>
      <c r="C897" s="2">
        <v>5.9221852390380594E-2</v>
      </c>
      <c r="D897" s="2">
        <v>4.1571794678980672E-2</v>
      </c>
      <c r="E897" s="2">
        <v>3.5413144562978005E-2</v>
      </c>
      <c r="F897" s="2">
        <v>2.840248088692288E-2</v>
      </c>
      <c r="G897" s="2">
        <v>2.2785544829729935E-2</v>
      </c>
      <c r="H897" s="2">
        <v>9.4402205287676001E-3</v>
      </c>
      <c r="I897" s="2">
        <v>7.4173609087573962E-3</v>
      </c>
      <c r="J897" s="2">
        <v>5.1659514240645034E-3</v>
      </c>
      <c r="K897" s="2">
        <v>0.87705917933485922</v>
      </c>
      <c r="L897" s="2">
        <v>0.86685982180430643</v>
      </c>
      <c r="M897" s="2">
        <v>0.85263373489986416</v>
      </c>
      <c r="N897" s="2">
        <v>0.83159873017689279</v>
      </c>
      <c r="O897" s="2">
        <v>0.83886043364536811</v>
      </c>
      <c r="P897" s="2">
        <v>0.82350382314532422</v>
      </c>
      <c r="Q897" s="2">
        <v>0.81611969230517922</v>
      </c>
      <c r="R897" s="2">
        <v>0.78032405060002441</v>
      </c>
      <c r="S897" s="2">
        <v>0.78222685675292947</v>
      </c>
      <c r="T897" s="2">
        <v>0.97020507005352463</v>
      </c>
      <c r="U897" s="2">
        <v>0.92608167419468701</v>
      </c>
      <c r="V897" s="2">
        <v>0.8942055295788448</v>
      </c>
      <c r="W897" s="2">
        <v>0.86701187473987074</v>
      </c>
      <c r="X897" s="2">
        <v>0.86726291453229098</v>
      </c>
      <c r="Y897" s="2">
        <v>0.84628936797505416</v>
      </c>
      <c r="Z897" s="2">
        <v>0.81797272982124403</v>
      </c>
      <c r="AA897" s="2">
        <v>0.78774141150878185</v>
      </c>
      <c r="AB897" s="2">
        <v>0.78739280817699397</v>
      </c>
      <c r="AC897" s="9">
        <v>9.4696945444639555E-3</v>
      </c>
      <c r="AD897" s="2"/>
      <c r="AE897" s="2">
        <f t="shared" si="394"/>
        <v>-3.0247817402852283E-2</v>
      </c>
      <c r="AF897" s="2">
        <f t="shared" si="374"/>
        <v>-7.6792847151267676E-2</v>
      </c>
      <c r="AG897" s="2">
        <f t="shared" si="375"/>
        <v>-0.11181963137354746</v>
      </c>
      <c r="AH897" s="2">
        <f t="shared" si="376"/>
        <v>-0.14270260594029052</v>
      </c>
      <c r="AI897" s="2">
        <f t="shared" si="377"/>
        <v>-0.14241310188277151</v>
      </c>
      <c r="AJ897" s="2">
        <f t="shared" si="378"/>
        <v>-0.16689393533541766</v>
      </c>
      <c r="AK897" s="2">
        <f t="shared" si="379"/>
        <v>-0.20092628056194206</v>
      </c>
      <c r="AL897" s="2">
        <f t="shared" si="380"/>
        <v>-0.23858540096365088</v>
      </c>
      <c r="AM897" s="2">
        <f t="shared" si="381"/>
        <v>-0.23902803414769672</v>
      </c>
      <c r="AN897" s="2">
        <f t="shared" si="382"/>
        <v>2.1437613464139695</v>
      </c>
      <c r="AO897" s="2">
        <f t="shared" si="383"/>
        <v>0.36411989490772939</v>
      </c>
      <c r="AP897" s="2">
        <f t="shared" si="384"/>
        <v>0.97218273667182942</v>
      </c>
      <c r="AQ897" s="23">
        <f t="shared" si="367"/>
        <v>3.3078652435215403</v>
      </c>
      <c r="AR897" s="2">
        <f t="shared" si="368"/>
        <v>-0.2031942530282024</v>
      </c>
      <c r="AS897" s="2">
        <f t="shared" si="369"/>
        <v>-0.24804599608653255</v>
      </c>
      <c r="AT897" s="2">
        <f t="shared" si="370"/>
        <v>1.1435728586331793</v>
      </c>
      <c r="AU897" s="2">
        <f t="shared" si="371"/>
        <v>7.2036955472896498</v>
      </c>
      <c r="AV897" s="2">
        <f t="shared" si="372"/>
        <v>0.8019943469935702</v>
      </c>
      <c r="AW897" s="27">
        <f t="shared" si="373"/>
        <v>1.1807682410683971E-2</v>
      </c>
      <c r="AX897" s="28">
        <f t="shared" si="385"/>
        <v>1.1277679773714127</v>
      </c>
      <c r="AY897" s="2">
        <v>1E-3</v>
      </c>
      <c r="AZ897" s="2">
        <v>50</v>
      </c>
      <c r="BA897" s="2">
        <f t="shared" si="386"/>
        <v>4.8630285440455951</v>
      </c>
      <c r="BB897" s="2">
        <f t="shared" si="387"/>
        <v>9.7423896898065756</v>
      </c>
      <c r="BC897" s="2">
        <f t="shared" si="388"/>
        <v>0.15250127442318548</v>
      </c>
      <c r="BD897" s="2">
        <f t="shared" si="389"/>
        <v>7.8265274469553128E-3</v>
      </c>
      <c r="BE897" s="2">
        <f t="shared" si="390"/>
        <v>9.6082481080633997E-2</v>
      </c>
      <c r="BF897">
        <f t="shared" si="391"/>
        <v>2.195389192597673</v>
      </c>
      <c r="BG897" s="9">
        <f t="shared" si="392"/>
        <v>7.6883079102017457E-7</v>
      </c>
      <c r="BH897" s="9">
        <f t="shared" si="393"/>
        <v>1.2497493585986409E-6</v>
      </c>
      <c r="BI897" s="2"/>
      <c r="BJ897" s="2"/>
      <c r="BK897" s="2"/>
      <c r="BL897" s="2"/>
      <c r="BM897" s="2"/>
      <c r="BN897" s="2"/>
      <c r="BO897" s="2"/>
      <c r="BP897" s="2"/>
      <c r="BQ897" s="2"/>
      <c r="BR897" s="11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V897" s="6"/>
      <c r="EW897" s="6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6"/>
      <c r="FJ897" s="7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18"/>
      <c r="HI897" s="18"/>
      <c r="HJ897" s="18"/>
      <c r="HK897" s="18"/>
      <c r="HL897" s="18"/>
      <c r="HM897" s="18"/>
      <c r="HN897" s="18"/>
      <c r="HO897" s="18"/>
      <c r="HP897" s="18"/>
      <c r="HQ897" s="18"/>
    </row>
    <row r="898" spans="1:225">
      <c r="A898" s="16">
        <v>145.97826122984793</v>
      </c>
      <c r="B898" s="2">
        <v>9.0008297391257347E-2</v>
      </c>
      <c r="C898" s="2">
        <v>5.790903647725798E-2</v>
      </c>
      <c r="D898" s="2">
        <v>3.9954082736557442E-2</v>
      </c>
      <c r="E898" s="2">
        <v>3.4922594075467717E-2</v>
      </c>
      <c r="F898" s="2">
        <v>2.9308455591902677E-2</v>
      </c>
      <c r="G898" s="2">
        <v>2.2613828669215678E-2</v>
      </c>
      <c r="H898" s="2">
        <v>9.6329146412245624E-3</v>
      </c>
      <c r="I898" s="2">
        <v>7.6265102637990898E-3</v>
      </c>
      <c r="J898" s="2">
        <v>5.372520480763197E-3</v>
      </c>
      <c r="K898" s="2">
        <v>0.87990252609547603</v>
      </c>
      <c r="L898" s="2">
        <v>0.87093163268324869</v>
      </c>
      <c r="M898" s="2">
        <v>0.85923779353494589</v>
      </c>
      <c r="N898" s="2">
        <v>0.83181717936623645</v>
      </c>
      <c r="O898" s="2">
        <v>0.83217764878461264</v>
      </c>
      <c r="P898" s="2">
        <v>0.82271460249934425</v>
      </c>
      <c r="Q898" s="2">
        <v>0.81127857445514218</v>
      </c>
      <c r="R898" s="2">
        <v>0.77740661063744698</v>
      </c>
      <c r="S898" s="2">
        <v>0.77904321664099796</v>
      </c>
      <c r="T898" s="2">
        <v>0.96991082348673341</v>
      </c>
      <c r="U898" s="2">
        <v>0.92884066916050667</v>
      </c>
      <c r="V898" s="2">
        <v>0.89919187627150332</v>
      </c>
      <c r="W898" s="2">
        <v>0.86673977344170416</v>
      </c>
      <c r="X898" s="2">
        <v>0.86148610437651529</v>
      </c>
      <c r="Y898" s="2">
        <v>0.84532843116855994</v>
      </c>
      <c r="Z898" s="2">
        <v>0.8135423770909751</v>
      </c>
      <c r="AA898" s="2">
        <v>0.78503312090124611</v>
      </c>
      <c r="AB898" s="2">
        <v>0.78441573712176116</v>
      </c>
      <c r="AC898" s="9">
        <v>9.4594638153344002E-3</v>
      </c>
      <c r="AD898" s="2"/>
      <c r="AE898" s="2">
        <f t="shared" si="394"/>
        <v>-3.0551146260707665E-2</v>
      </c>
      <c r="AF898" s="2">
        <f t="shared" si="374"/>
        <v>-7.3818062777883733E-2</v>
      </c>
      <c r="AG898" s="2">
        <f t="shared" si="375"/>
        <v>-0.10625883427909097</v>
      </c>
      <c r="AH898" s="2">
        <f t="shared" si="376"/>
        <v>-0.14301649322707238</v>
      </c>
      <c r="AI898" s="2">
        <f t="shared" si="377"/>
        <v>-0.14909635271299326</v>
      </c>
      <c r="AJ898" s="2">
        <f t="shared" si="378"/>
        <v>-0.16803005120076525</v>
      </c>
      <c r="AK898" s="2">
        <f t="shared" si="379"/>
        <v>-0.20635726137374741</v>
      </c>
      <c r="AL898" s="2">
        <f t="shared" si="380"/>
        <v>-0.24202936985890899</v>
      </c>
      <c r="AM898" s="2">
        <f t="shared" si="381"/>
        <v>-0.24281612223784066</v>
      </c>
      <c r="AN898" s="2">
        <f t="shared" si="382"/>
        <v>2.2230759884679809</v>
      </c>
      <c r="AO898" s="2">
        <f t="shared" si="383"/>
        <v>0.37693255851202179</v>
      </c>
      <c r="AP898" s="2">
        <f t="shared" si="384"/>
        <v>0.97618534942347746</v>
      </c>
      <c r="AQ898" s="23">
        <f t="shared" si="367"/>
        <v>3.3248404876020192</v>
      </c>
      <c r="AR898" s="2">
        <f t="shared" si="368"/>
        <v>-0.20914378883512413</v>
      </c>
      <c r="AS898" s="2">
        <f t="shared" si="369"/>
        <v>-0.25179175707888396</v>
      </c>
      <c r="AT898" s="2">
        <f t="shared" si="370"/>
        <v>1.0873838034786345</v>
      </c>
      <c r="AU898" s="2">
        <f t="shared" si="371"/>
        <v>6.8338110541498569</v>
      </c>
      <c r="AV898" s="2">
        <f t="shared" si="372"/>
        <v>0.79792123393166658</v>
      </c>
      <c r="AW898" s="27">
        <f t="shared" si="373"/>
        <v>1.1855134834204077E-2</v>
      </c>
      <c r="AX898" s="28">
        <f t="shared" si="385"/>
        <v>1.1273054838125061</v>
      </c>
      <c r="AY898" s="2">
        <v>1E-3</v>
      </c>
      <c r="AZ898" s="2">
        <v>50</v>
      </c>
      <c r="BA898" s="2">
        <f t="shared" si="386"/>
        <v>4.6853068998462648</v>
      </c>
      <c r="BB898" s="2">
        <f t="shared" si="387"/>
        <v>9.3523728818147909</v>
      </c>
      <c r="BC898" s="2">
        <f t="shared" si="388"/>
        <v>0.14692804428737494</v>
      </c>
      <c r="BD898" s="2">
        <f t="shared" si="389"/>
        <v>7.854959607170954E-3</v>
      </c>
      <c r="BE898" s="2">
        <f t="shared" si="390"/>
        <v>9.2760211240539903E-2</v>
      </c>
      <c r="BF898">
        <f t="shared" si="391"/>
        <v>2.0561875617824725</v>
      </c>
      <c r="BG898" s="9">
        <f t="shared" si="392"/>
        <v>7.6148114282223577E-7</v>
      </c>
      <c r="BH898" s="9">
        <f t="shared" si="393"/>
        <v>1.2841315986293512E-6</v>
      </c>
      <c r="BI898" s="2"/>
      <c r="BJ898" s="2"/>
      <c r="BK898" s="2"/>
      <c r="BL898" s="2"/>
      <c r="BM898" s="2"/>
      <c r="BN898" s="2"/>
      <c r="BO898" s="2"/>
      <c r="BP898" s="2"/>
      <c r="BQ898" s="2"/>
      <c r="BR898" s="11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V898" s="6"/>
      <c r="EW898" s="6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6"/>
      <c r="FJ898" s="7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18"/>
      <c r="HI898" s="18"/>
      <c r="HJ898" s="18"/>
      <c r="HK898" s="18"/>
      <c r="HL898" s="18"/>
      <c r="HM898" s="18"/>
      <c r="HN898" s="18"/>
      <c r="HO898" s="18"/>
      <c r="HP898" s="18"/>
      <c r="HQ898" s="18"/>
    </row>
    <row r="899" spans="1:225">
      <c r="A899" s="16">
        <v>146.15531439153926</v>
      </c>
      <c r="B899" s="2">
        <v>9.0793052337700242E-2</v>
      </c>
      <c r="C899" s="2">
        <v>6.3227581586532536E-2</v>
      </c>
      <c r="D899" s="2">
        <v>4.2797751319751248E-2</v>
      </c>
      <c r="E899" s="2">
        <v>3.5162202038789836E-2</v>
      </c>
      <c r="F899" s="2">
        <v>2.9210974751646419E-2</v>
      </c>
      <c r="G899" s="2">
        <v>2.3976588426835053E-2</v>
      </c>
      <c r="H899" s="2">
        <v>1.0129923830478388E-2</v>
      </c>
      <c r="I899" s="2">
        <v>8.0020026548305138E-3</v>
      </c>
      <c r="J899" s="2">
        <v>5.6180740361092881E-3</v>
      </c>
      <c r="K899" s="2">
        <v>0.887162198922685</v>
      </c>
      <c r="L899" s="2">
        <v>0.86535058801234388</v>
      </c>
      <c r="M899" s="2">
        <v>0.85098573812093126</v>
      </c>
      <c r="N899" s="2">
        <v>0.83251247438208531</v>
      </c>
      <c r="O899" s="2">
        <v>0.83629154741994538</v>
      </c>
      <c r="P899" s="2">
        <v>0.81637204504740646</v>
      </c>
      <c r="Q899" s="2">
        <v>0.80813507686113661</v>
      </c>
      <c r="R899" s="2">
        <v>0.77662904270536104</v>
      </c>
      <c r="S899" s="2">
        <v>0.78032573501527058</v>
      </c>
      <c r="T899" s="2">
        <v>0.97795525126038518</v>
      </c>
      <c r="U899" s="2">
        <v>0.9285781695988764</v>
      </c>
      <c r="V899" s="2">
        <v>0.89378348944068253</v>
      </c>
      <c r="W899" s="2">
        <v>0.86767467642087515</v>
      </c>
      <c r="X899" s="2">
        <v>0.86550252217159185</v>
      </c>
      <c r="Y899" s="2">
        <v>0.84034863347424149</v>
      </c>
      <c r="Z899" s="2">
        <v>0.81220259192270261</v>
      </c>
      <c r="AA899" s="2">
        <v>0.78463104536019157</v>
      </c>
      <c r="AB899" s="2">
        <v>0.78594380905137984</v>
      </c>
      <c r="AC899" s="9">
        <v>9.4702419922599295E-3</v>
      </c>
      <c r="AD899" s="2"/>
      <c r="AE899" s="2">
        <f t="shared" si="394"/>
        <v>-2.2291365351607379E-2</v>
      </c>
      <c r="AF899" s="2">
        <f t="shared" si="374"/>
        <v>-7.4100712612051672E-2</v>
      </c>
      <c r="AG899" s="2">
        <f t="shared" si="375"/>
        <v>-0.11229171497306732</v>
      </c>
      <c r="AH899" s="2">
        <f t="shared" si="376"/>
        <v>-0.14193843132578718</v>
      </c>
      <c r="AI899" s="2">
        <f t="shared" si="377"/>
        <v>-0.14444499024927357</v>
      </c>
      <c r="AJ899" s="2">
        <f t="shared" si="378"/>
        <v>-0.17393843339970502</v>
      </c>
      <c r="AK899" s="2">
        <f t="shared" si="379"/>
        <v>-0.20800547249801782</v>
      </c>
      <c r="AL899" s="2">
        <f t="shared" si="380"/>
        <v>-0.24254167759771178</v>
      </c>
      <c r="AM899" s="2">
        <f t="shared" si="381"/>
        <v>-0.24086997886495914</v>
      </c>
      <c r="AN899" s="2">
        <f t="shared" si="382"/>
        <v>2.2608035585279511</v>
      </c>
      <c r="AO899" s="2">
        <f t="shared" si="383"/>
        <v>0.38289438330545328</v>
      </c>
      <c r="AP899" s="2">
        <f t="shared" si="384"/>
        <v>0.96798581840515796</v>
      </c>
      <c r="AQ899" s="23">
        <f t="shared" si="367"/>
        <v>3.3326327615663049</v>
      </c>
      <c r="AR899" s="2">
        <f t="shared" si="368"/>
        <v>-0.21302606010002348</v>
      </c>
      <c r="AS899" s="2">
        <f t="shared" si="369"/>
        <v>-0.25279246513252801</v>
      </c>
      <c r="AT899" s="2">
        <f t="shared" si="370"/>
        <v>1.0139133594305207</v>
      </c>
      <c r="AU899" s="2">
        <f t="shared" si="371"/>
        <v>6.3540627472960924</v>
      </c>
      <c r="AV899" s="2">
        <f t="shared" si="372"/>
        <v>0.79572155941793354</v>
      </c>
      <c r="AW899" s="27">
        <f t="shared" si="373"/>
        <v>1.1901452059671936E-2</v>
      </c>
      <c r="AX899" s="28">
        <f t="shared" si="385"/>
        <v>1.1272372679830363</v>
      </c>
      <c r="AY899" s="2">
        <v>1E-3</v>
      </c>
      <c r="AZ899" s="2">
        <v>50</v>
      </c>
      <c r="BA899" s="2">
        <f t="shared" si="386"/>
        <v>4.6055747495188299</v>
      </c>
      <c r="BB899" s="2">
        <f t="shared" si="387"/>
        <v>9.1882928681323826</v>
      </c>
      <c r="BC899" s="2">
        <f t="shared" si="388"/>
        <v>0.14442769817027823</v>
      </c>
      <c r="BD899" s="2">
        <f t="shared" si="389"/>
        <v>7.8591707202777805E-3</v>
      </c>
      <c r="BE899" s="2">
        <f t="shared" si="390"/>
        <v>9.1265240032509354E-2</v>
      </c>
      <c r="BF899">
        <f t="shared" si="391"/>
        <v>1.9920758446070981</v>
      </c>
      <c r="BG899" s="9">
        <f t="shared" si="392"/>
        <v>8.0663036075876116E-7</v>
      </c>
      <c r="BH899" s="9">
        <f t="shared" si="393"/>
        <v>1.2952279427844665E-6</v>
      </c>
      <c r="BI899" s="2"/>
      <c r="BJ899" s="2"/>
      <c r="BK899" s="2"/>
      <c r="BL899" s="2"/>
      <c r="BM899" s="2"/>
      <c r="BN899" s="2"/>
      <c r="BO899" s="2"/>
      <c r="BP899" s="2"/>
      <c r="BQ899" s="2"/>
      <c r="BR899" s="11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V899" s="6"/>
      <c r="EW899" s="6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6"/>
      <c r="FJ899" s="7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</row>
    <row r="900" spans="1:225">
      <c r="A900" s="16">
        <v>146.34125045990086</v>
      </c>
      <c r="B900" s="2">
        <v>9.2006109635999117E-2</v>
      </c>
      <c r="C900" s="2">
        <v>6.1142935201931189E-2</v>
      </c>
      <c r="D900" s="2">
        <v>4.1339069682353236E-2</v>
      </c>
      <c r="E900" s="2">
        <v>3.4033746226406064E-2</v>
      </c>
      <c r="F900" s="2">
        <v>2.8972879035774564E-2</v>
      </c>
      <c r="G900" s="2">
        <v>2.3780871347468601E-2</v>
      </c>
      <c r="H900" s="2">
        <v>9.991910541127972E-3</v>
      </c>
      <c r="I900" s="2">
        <v>7.8810620858763194E-3</v>
      </c>
      <c r="J900" s="2">
        <v>5.5206354065538811E-3</v>
      </c>
      <c r="K900" s="2">
        <v>0.87342588986197744</v>
      </c>
      <c r="L900" s="2">
        <v>0.86220046445315746</v>
      </c>
      <c r="M900" s="2">
        <v>0.853581848706218</v>
      </c>
      <c r="N900" s="2">
        <v>0.8370411398940063</v>
      </c>
      <c r="O900" s="2">
        <v>0.83600816231559261</v>
      </c>
      <c r="P900" s="2">
        <v>0.81627140418403488</v>
      </c>
      <c r="Q900" s="2">
        <v>0.8069372262948481</v>
      </c>
      <c r="R900" s="2">
        <v>0.7734494555426491</v>
      </c>
      <c r="S900" s="2">
        <v>0.78807201271270755</v>
      </c>
      <c r="T900" s="2">
        <v>0.96543199949797653</v>
      </c>
      <c r="U900" s="2">
        <v>0.9233433996550886</v>
      </c>
      <c r="V900" s="2">
        <v>0.89492091838857124</v>
      </c>
      <c r="W900" s="2">
        <v>0.87107488612041239</v>
      </c>
      <c r="X900" s="2">
        <v>0.86498104135136722</v>
      </c>
      <c r="Y900" s="2">
        <v>0.84005227553150352</v>
      </c>
      <c r="Z900" s="2">
        <v>0.81084645900801333</v>
      </c>
      <c r="AA900" s="2">
        <v>0.78133051762852546</v>
      </c>
      <c r="AB900" s="2">
        <v>0.79359264811926145</v>
      </c>
      <c r="AC900" s="9">
        <v>9.5127102731600612E-3</v>
      </c>
      <c r="AD900" s="2"/>
      <c r="AE900" s="2">
        <f t="shared" si="394"/>
        <v>-3.517960994296767E-2</v>
      </c>
      <c r="AF900" s="2">
        <f t="shared" si="374"/>
        <v>-7.9754066374765037E-2</v>
      </c>
      <c r="AG900" s="2">
        <f t="shared" si="375"/>
        <v>-0.11101992395357685</v>
      </c>
      <c r="AH900" s="2">
        <f t="shared" si="376"/>
        <v>-0.13802732864932618</v>
      </c>
      <c r="AI900" s="2">
        <f t="shared" si="377"/>
        <v>-0.1450476898033202</v>
      </c>
      <c r="AJ900" s="2">
        <f t="shared" si="378"/>
        <v>-0.17429115630555717</v>
      </c>
      <c r="AK900" s="2">
        <f t="shared" si="379"/>
        <v>-0.20967656583866703</v>
      </c>
      <c r="AL900" s="2">
        <f t="shared" si="380"/>
        <v>-0.24675702067759445</v>
      </c>
      <c r="AM900" s="2">
        <f t="shared" si="381"/>
        <v>-0.23118498701700896</v>
      </c>
      <c r="AN900" s="2">
        <f t="shared" si="382"/>
        <v>2.1340721339121376</v>
      </c>
      <c r="AO900" s="2">
        <f t="shared" si="383"/>
        <v>0.36296148835940722</v>
      </c>
      <c r="AP900" s="2">
        <f t="shared" si="384"/>
        <v>0.96744993906588705</v>
      </c>
      <c r="AQ900" s="23">
        <f t="shared" ref="AQ900:AQ963" si="395">AO900+3-0.5*EXP(-6*AO900)</f>
        <v>3.3063144804885343</v>
      </c>
      <c r="AR900" s="2">
        <f t="shared" ref="AR900:AR963" si="396">LN(Q900)</f>
        <v>-0.21450940023728357</v>
      </c>
      <c r="AS900" s="2">
        <f t="shared" ref="AS900:AS963" si="397">LN(R900)</f>
        <v>-0.25689495623319192</v>
      </c>
      <c r="AT900" s="2">
        <f t="shared" ref="AT900:AT963" si="398">-SLOPE(AR900:AS900,AK$2:AL$2)</f>
        <v>1.0806931488027256</v>
      </c>
      <c r="AU900" s="2">
        <f t="shared" ref="AU900:AU963" si="399">INTERCEPT(AR900:AS900,AK$2:AL$2)</f>
        <v>6.7851102573221969</v>
      </c>
      <c r="AV900" s="2">
        <f t="shared" ref="AV900:AV963" si="400">EXP(AU900)*660^(-AT900)</f>
        <v>0.7937324392745535</v>
      </c>
      <c r="AW900" s="27">
        <f t="shared" ref="AW900:AW963" si="401">AC900/AV900</f>
        <v>1.198478202787627E-2</v>
      </c>
      <c r="AX900" s="28">
        <f t="shared" si="385"/>
        <v>1.1289510016079851</v>
      </c>
      <c r="AY900" s="2">
        <v>1E-3</v>
      </c>
      <c r="AZ900" s="2">
        <v>50</v>
      </c>
      <c r="BA900" s="2">
        <f t="shared" si="386"/>
        <v>4.8795402687973963</v>
      </c>
      <c r="BB900" s="2">
        <f t="shared" si="387"/>
        <v>9.8659812291151727</v>
      </c>
      <c r="BC900" s="2">
        <f t="shared" si="388"/>
        <v>0.15301907090428113</v>
      </c>
      <c r="BD900" s="2">
        <f t="shared" si="389"/>
        <v>7.7547280919177805E-3</v>
      </c>
      <c r="BE900" s="2">
        <f t="shared" si="390"/>
        <v>9.6390446745822089E-2</v>
      </c>
      <c r="BF900">
        <f t="shared" si="391"/>
        <v>2.2334906275704425</v>
      </c>
      <c r="BG900" s="9">
        <f t="shared" si="392"/>
        <v>8.0256722033222183E-7</v>
      </c>
      <c r="BH900" s="9">
        <f t="shared" si="393"/>
        <v>1.2235164860335718E-6</v>
      </c>
      <c r="BI900" s="2"/>
      <c r="BJ900" s="2"/>
      <c r="BK900" s="2"/>
      <c r="BL900" s="2"/>
      <c r="BM900" s="2"/>
      <c r="BN900" s="2"/>
      <c r="BO900" s="2"/>
      <c r="BP900" s="2"/>
      <c r="BQ900" s="2"/>
      <c r="BR900" s="11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V900" s="6"/>
      <c r="EW900" s="6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6"/>
      <c r="FJ900" s="7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18"/>
      <c r="HI900" s="18"/>
      <c r="HJ900" s="18"/>
      <c r="HK900" s="18"/>
      <c r="HL900" s="18"/>
      <c r="HM900" s="18"/>
      <c r="HN900" s="18"/>
      <c r="HO900" s="18"/>
      <c r="HP900" s="18"/>
      <c r="HQ900" s="18"/>
    </row>
    <row r="901" spans="1:225">
      <c r="A901" s="16">
        <v>146.52800490542853</v>
      </c>
      <c r="B901" s="2">
        <v>9.4483878535464111E-2</v>
      </c>
      <c r="C901" s="2">
        <v>6.0095064027164649E-2</v>
      </c>
      <c r="D901" s="2">
        <v>4.0610833670137986E-2</v>
      </c>
      <c r="E901" s="2">
        <v>3.4637398765143393E-2</v>
      </c>
      <c r="F901" s="2">
        <v>2.6802363987802232E-2</v>
      </c>
      <c r="G901" s="2">
        <v>2.2141417014767403E-2</v>
      </c>
      <c r="H901" s="2">
        <v>8.7976801685491178E-3</v>
      </c>
      <c r="I901" s="2">
        <v>6.8338484804475628E-3</v>
      </c>
      <c r="J901" s="2">
        <v>4.6785482123240111E-3</v>
      </c>
      <c r="K901" s="2">
        <v>0.86659674707489853</v>
      </c>
      <c r="L901" s="2">
        <v>0.85930755006594017</v>
      </c>
      <c r="M901" s="2">
        <v>0.85384199528545923</v>
      </c>
      <c r="N901" s="2">
        <v>0.83783661268432852</v>
      </c>
      <c r="O901" s="2">
        <v>0.84051334831437885</v>
      </c>
      <c r="P901" s="2">
        <v>0.81870415728193191</v>
      </c>
      <c r="Q901" s="2">
        <v>0.80104143694196794</v>
      </c>
      <c r="R901" s="2">
        <v>0.77218004332932866</v>
      </c>
      <c r="S901" s="2">
        <v>0.786230658420357</v>
      </c>
      <c r="T901" s="2">
        <v>0.96108062561036267</v>
      </c>
      <c r="U901" s="2">
        <v>0.91940261409310486</v>
      </c>
      <c r="V901" s="2">
        <v>0.89445282895559719</v>
      </c>
      <c r="W901" s="2">
        <v>0.8724740114494719</v>
      </c>
      <c r="X901" s="2">
        <v>0.86731571230218107</v>
      </c>
      <c r="Y901" s="2">
        <v>0.84084557429669926</v>
      </c>
      <c r="Z901" s="2">
        <v>0.8057780798283446</v>
      </c>
      <c r="AA901" s="2">
        <v>0.7790138918097762</v>
      </c>
      <c r="AB901" s="2">
        <v>0.79090920663268105</v>
      </c>
      <c r="AC901" s="9">
        <v>9.555178577979221E-3</v>
      </c>
      <c r="AD901" s="2"/>
      <c r="AE901" s="2">
        <f t="shared" si="394"/>
        <v>-3.9696975913609885E-2</v>
      </c>
      <c r="AF901" s="2">
        <f t="shared" ref="AF901:AF964" si="402">LN(U901)</f>
        <v>-8.4031152354202818E-2</v>
      </c>
      <c r="AG901" s="2">
        <f t="shared" ref="AG901:AG964" si="403">LN(V901)</f>
        <v>-0.11154311196205874</v>
      </c>
      <c r="AH901" s="2">
        <f t="shared" ref="AH901:AH964" si="404">LN(W901)</f>
        <v>-0.1364224116535058</v>
      </c>
      <c r="AI901" s="2">
        <f t="shared" ref="AI901:AI964" si="405">LN(X901)</f>
        <v>-0.14235222511525047</v>
      </c>
      <c r="AJ901" s="2">
        <f t="shared" ref="AJ901:AJ964" si="406">LN(Y901)</f>
        <v>-0.1733472573956078</v>
      </c>
      <c r="AK901" s="2">
        <f t="shared" ref="AK901:AK964" si="407">LN(Z901)</f>
        <v>-0.21594690958776921</v>
      </c>
      <c r="AL901" s="2">
        <f t="shared" ref="AL901:AL964" si="408">LN(AA901)</f>
        <v>-0.24972640039519853</v>
      </c>
      <c r="AM901" s="2">
        <f t="shared" ref="AM901:AM964" si="409">LN(AB901)</f>
        <v>-0.23457210082066027</v>
      </c>
      <c r="AN901" s="2">
        <f t="shared" ref="AN901:AN964" si="410">INTERCEPT(AE901:AM901, AE$2:AM$2)</f>
        <v>2.145268308761398</v>
      </c>
      <c r="AO901" s="2">
        <f t="shared" ref="AO901:AO964" si="411">-SLOPE(AE901:AM901,AE$2:AM$2)</f>
        <v>0.36503342952841594</v>
      </c>
      <c r="AP901" s="2">
        <f t="shared" ref="AP901:AP964" si="412">RSQ(AE901:AM901,AE$2:AM$2)</f>
        <v>0.97330620008645474</v>
      </c>
      <c r="AQ901" s="23">
        <f t="shared" si="395"/>
        <v>3.3090862780665748</v>
      </c>
      <c r="AR901" s="2">
        <f t="shared" si="396"/>
        <v>-0.22184260173873782</v>
      </c>
      <c r="AS901" s="2">
        <f t="shared" si="397"/>
        <v>-0.25853753940032409</v>
      </c>
      <c r="AT901" s="2">
        <f t="shared" si="398"/>
        <v>0.93560097997646996</v>
      </c>
      <c r="AU901" s="2">
        <f t="shared" si="399"/>
        <v>5.838019088261361</v>
      </c>
      <c r="AV901" s="2">
        <f t="shared" si="400"/>
        <v>0.78968048584795614</v>
      </c>
      <c r="AW901" s="27">
        <f t="shared" si="401"/>
        <v>1.2100056604183278E-2</v>
      </c>
      <c r="AX901" s="28">
        <f t="shared" ref="AX901:AX964" si="413">1+AW901^(0.5377+0.4867*(AQ901-3)^2)*(1.4676+2.295*(AQ901-3)^2+2.3113*(AQ901-3)^4)</f>
        <v>1.1295523080995307</v>
      </c>
      <c r="AY901" s="2">
        <v>1E-3</v>
      </c>
      <c r="AZ901" s="2">
        <v>50</v>
      </c>
      <c r="BA901" s="2">
        <f t="shared" ref="BA901:BA964" si="414">(AQ901-3)*(AZ901^(4-AQ901)-0.2^(4-AQ901))/((AQ901-4)*(AZ901^(3-AQ901)-0.2^(3-AQ901)))</f>
        <v>4.8500601750095624</v>
      </c>
      <c r="BB901" s="2">
        <f t="shared" ref="BB901:BB964" si="415">2*PI()*BA901*BB$2*(AX901-1)/0.555</f>
        <v>9.8521029270194891</v>
      </c>
      <c r="BC901" s="2">
        <f t="shared" ref="BC901:BC964" si="416">4*PI()*BA901*BB$2*AY901/0.555</f>
        <v>0.15209459517232918</v>
      </c>
      <c r="BD901" s="2">
        <f t="shared" ref="BD901:BD964" si="417">ATAN(0.5*BC901/BB901)</f>
        <v>7.7187365856992256E-3</v>
      </c>
      <c r="BE901" s="2">
        <f t="shared" ref="BE901:BE964" si="418">1+(2*EXP(-BC901)/BC901)+2*((EXP(-BC901)-1)/(BC901)^2)</f>
        <v>9.5840520500642512E-2</v>
      </c>
      <c r="BF901">
        <f t="shared" ref="BF901:BF964" si="419">2-4*EXP(-BB901*TAN(BD901))*((COS(BD901)*SIN(BB901-BD901)/BB901)+(COS(BD901)/BB901)^2*COS(BB901-2*BD901))+4*(COS(BD901)/BB901)^2*COS(2*BD901)</f>
        <v>2.2294883692828389</v>
      </c>
      <c r="BG901" s="9">
        <f t="shared" ref="BG901:BG964" si="420">0.000001*G901*BA901/(BE901*1.5)</f>
        <v>7.4698540395122721E-7</v>
      </c>
      <c r="BH901" s="9">
        <f t="shared" ref="BH901:BH964" si="421">0.000001*Y901*BA901/(BF901*1.5)</f>
        <v>1.2194581469652869E-6</v>
      </c>
      <c r="BI901" s="2"/>
      <c r="BJ901" s="2"/>
      <c r="BK901" s="2"/>
      <c r="BL901" s="2"/>
      <c r="BM901" s="2"/>
      <c r="BN901" s="2"/>
      <c r="BO901" s="2"/>
      <c r="BP901" s="2"/>
      <c r="BQ901" s="2"/>
      <c r="BR901" s="11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V901" s="6"/>
      <c r="EW901" s="6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6"/>
      <c r="FJ901" s="7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18"/>
      <c r="HI901" s="18"/>
      <c r="HJ901" s="18"/>
      <c r="HK901" s="18"/>
      <c r="HL901" s="18"/>
      <c r="HM901" s="18"/>
      <c r="HN901" s="18"/>
      <c r="HO901" s="18"/>
      <c r="HP901" s="18"/>
      <c r="HQ901" s="18"/>
    </row>
    <row r="902" spans="1:225">
      <c r="A902" s="16">
        <v>146.72121691452202</v>
      </c>
      <c r="B902" s="2">
        <v>9.219399794019939E-2</v>
      </c>
      <c r="C902" s="2">
        <v>6.0601460242661151E-2</v>
      </c>
      <c r="D902" s="2">
        <v>3.8758807235931308E-2</v>
      </c>
      <c r="E902" s="2">
        <v>3.2453451929875476E-2</v>
      </c>
      <c r="F902" s="2">
        <v>2.6946743231984972E-2</v>
      </c>
      <c r="G902" s="2">
        <v>2.198818670278254E-2</v>
      </c>
      <c r="H902" s="2">
        <v>8.7364848903601685E-3</v>
      </c>
      <c r="I902" s="2">
        <v>6.7862472597055344E-3</v>
      </c>
      <c r="J902" s="2">
        <v>4.6458919272882818E-3</v>
      </c>
      <c r="K902" s="2">
        <v>0.86979811073201363</v>
      </c>
      <c r="L902" s="2">
        <v>0.85634783588301644</v>
      </c>
      <c r="M902" s="2">
        <v>0.8505003084409497</v>
      </c>
      <c r="N902" s="2">
        <v>0.83933562366041359</v>
      </c>
      <c r="O902" s="2">
        <v>0.83786698733537956</v>
      </c>
      <c r="P902" s="2">
        <v>0.81795868476531353</v>
      </c>
      <c r="Q902" s="2">
        <v>0.80262813196845395</v>
      </c>
      <c r="R902" s="2">
        <v>0.77421267544611627</v>
      </c>
      <c r="S902" s="2">
        <v>0.77836748841189929</v>
      </c>
      <c r="T902" s="2">
        <v>0.96199210867221296</v>
      </c>
      <c r="U902" s="2">
        <v>0.91694929612567755</v>
      </c>
      <c r="V902" s="2">
        <v>0.88925911567688098</v>
      </c>
      <c r="W902" s="2">
        <v>0.87178907559028906</v>
      </c>
      <c r="X902" s="2">
        <v>0.86481373056736455</v>
      </c>
      <c r="Y902" s="2">
        <v>0.8399468714680961</v>
      </c>
      <c r="Z902" s="2">
        <v>0.80568921516769099</v>
      </c>
      <c r="AA902" s="2">
        <v>0.78099892270582183</v>
      </c>
      <c r="AB902" s="2">
        <v>0.78301338033918755</v>
      </c>
      <c r="AC902" s="9">
        <v>9.5688322009396809E-3</v>
      </c>
      <c r="AD902" s="2"/>
      <c r="AE902" s="2">
        <f t="shared" si="394"/>
        <v>-3.8749031393513371E-2</v>
      </c>
      <c r="AF902" s="2">
        <f t="shared" si="402"/>
        <v>-8.6703101465218688E-2</v>
      </c>
      <c r="AG902" s="2">
        <f t="shared" si="403"/>
        <v>-0.11736661723407961</v>
      </c>
      <c r="AH902" s="2">
        <f t="shared" si="404"/>
        <v>-0.1372077701231966</v>
      </c>
      <c r="AI902" s="2">
        <f t="shared" si="405"/>
        <v>-0.14524113562387708</v>
      </c>
      <c r="AJ902" s="2">
        <f t="shared" si="406"/>
        <v>-0.17441663739729935</v>
      </c>
      <c r="AK902" s="2">
        <f t="shared" si="407"/>
        <v>-0.21605719995608091</v>
      </c>
      <c r="AL902" s="2">
        <f t="shared" si="408"/>
        <v>-0.24718150852135143</v>
      </c>
      <c r="AM902" s="2">
        <f t="shared" si="409"/>
        <v>-0.24460549458154657</v>
      </c>
      <c r="AN902" s="2">
        <f t="shared" si="410"/>
        <v>2.1682944860288789</v>
      </c>
      <c r="AO902" s="2">
        <f t="shared" si="411"/>
        <v>0.36903962443288202</v>
      </c>
      <c r="AP902" s="2">
        <f t="shared" si="412"/>
        <v>0.9814147215886786</v>
      </c>
      <c r="AQ902" s="23">
        <f t="shared" si="395"/>
        <v>3.3144212501304207</v>
      </c>
      <c r="AR902" s="2">
        <f t="shared" si="396"/>
        <v>-0.21986377071892196</v>
      </c>
      <c r="AS902" s="2">
        <f t="shared" si="397"/>
        <v>-0.25590866865781664</v>
      </c>
      <c r="AT902" s="2">
        <f t="shared" si="398"/>
        <v>0.91902709157849205</v>
      </c>
      <c r="AU902" s="2">
        <f t="shared" si="399"/>
        <v>5.7326493021818559</v>
      </c>
      <c r="AV902" s="2">
        <f t="shared" si="400"/>
        <v>0.79144492019210466</v>
      </c>
      <c r="AW902" s="27">
        <f t="shared" si="401"/>
        <v>1.2090332449941142E-2</v>
      </c>
      <c r="AX902" s="28">
        <f t="shared" si="413"/>
        <v>1.1292563141493481</v>
      </c>
      <c r="AY902" s="2">
        <v>1E-3</v>
      </c>
      <c r="AZ902" s="2">
        <v>50</v>
      </c>
      <c r="BA902" s="2">
        <f t="shared" si="414"/>
        <v>4.7937348681353127</v>
      </c>
      <c r="BB902" s="2">
        <f t="shared" si="415"/>
        <v>9.7154391612865449</v>
      </c>
      <c r="BC902" s="2">
        <f t="shared" si="416"/>
        <v>0.1503282717788304</v>
      </c>
      <c r="BD902" s="2">
        <f t="shared" si="417"/>
        <v>7.7364116083086182E-3</v>
      </c>
      <c r="BE902" s="2">
        <f t="shared" si="418"/>
        <v>9.478876684207016E-2</v>
      </c>
      <c r="BF902">
        <f t="shared" si="419"/>
        <v>2.186808712111894</v>
      </c>
      <c r="BG902" s="9">
        <f t="shared" si="420"/>
        <v>7.4133634744446458E-7</v>
      </c>
      <c r="BH902" s="9">
        <f t="shared" si="421"/>
        <v>1.2275064215224194E-6</v>
      </c>
      <c r="BI902" s="2"/>
      <c r="BJ902" s="2"/>
      <c r="BK902" s="2"/>
      <c r="BL902" s="2"/>
      <c r="BM902" s="2"/>
      <c r="BN902" s="2"/>
      <c r="BO902" s="2"/>
      <c r="BP902" s="2"/>
      <c r="BQ902" s="2"/>
      <c r="BR902" s="11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V902" s="6"/>
      <c r="EW902" s="6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6"/>
      <c r="FJ902" s="7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18"/>
      <c r="HI902" s="18"/>
      <c r="HJ902" s="18"/>
      <c r="HK902" s="18"/>
      <c r="HL902" s="18"/>
      <c r="HM902" s="18"/>
      <c r="HN902" s="18"/>
      <c r="HO902" s="18"/>
      <c r="HP902" s="18"/>
      <c r="HQ902" s="18"/>
    </row>
    <row r="903" spans="1:225">
      <c r="A903" s="16">
        <v>146.90473262771135</v>
      </c>
      <c r="B903" s="2">
        <v>9.3462013535754951E-2</v>
      </c>
      <c r="C903" s="2">
        <v>6.1610603718528681E-2</v>
      </c>
      <c r="D903" s="2">
        <v>4.0184922963982878E-2</v>
      </c>
      <c r="E903" s="2">
        <v>3.604692919753149E-2</v>
      </c>
      <c r="F903" s="2">
        <v>2.8739839061166499E-2</v>
      </c>
      <c r="G903" s="2">
        <v>2.3276343762560672E-2</v>
      </c>
      <c r="H903" s="2">
        <v>9.649208926412611E-3</v>
      </c>
      <c r="I903" s="2">
        <v>7.5827817938919247E-3</v>
      </c>
      <c r="J903" s="2">
        <v>5.2824309863446434E-3</v>
      </c>
      <c r="K903" s="2">
        <v>0.87080846862406758</v>
      </c>
      <c r="L903" s="2">
        <v>0.85717439403180096</v>
      </c>
      <c r="M903" s="2">
        <v>0.84854052576147454</v>
      </c>
      <c r="N903" s="2">
        <v>0.8283819785039982</v>
      </c>
      <c r="O903" s="2">
        <v>0.83377582212554346</v>
      </c>
      <c r="P903" s="2">
        <v>0.81570518060911001</v>
      </c>
      <c r="Q903" s="2">
        <v>0.80139455588360853</v>
      </c>
      <c r="R903" s="2">
        <v>0.77340789396350584</v>
      </c>
      <c r="S903" s="2">
        <v>0.77773613474300873</v>
      </c>
      <c r="T903" s="2">
        <v>0.96427048215982247</v>
      </c>
      <c r="U903" s="2">
        <v>0.91878499775032962</v>
      </c>
      <c r="V903" s="2">
        <v>0.88872544872545745</v>
      </c>
      <c r="W903" s="2">
        <v>0.86442890770152969</v>
      </c>
      <c r="X903" s="2">
        <v>0.86251566118670997</v>
      </c>
      <c r="Y903" s="2">
        <v>0.83898152437167073</v>
      </c>
      <c r="Z903" s="2">
        <v>0.80504225975346078</v>
      </c>
      <c r="AA903" s="2">
        <v>0.78099067575739778</v>
      </c>
      <c r="AB903" s="2">
        <v>0.78301856572935336</v>
      </c>
      <c r="AC903" s="9">
        <v>9.5446581615250322E-3</v>
      </c>
      <c r="AD903" s="2"/>
      <c r="AE903" s="2">
        <f t="shared" si="394"/>
        <v>-3.6383440574339995E-2</v>
      </c>
      <c r="AF903" s="2">
        <f t="shared" si="402"/>
        <v>-8.4703136391128087E-2</v>
      </c>
      <c r="AG903" s="2">
        <f t="shared" si="403"/>
        <v>-0.11796692274643848</v>
      </c>
      <c r="AH903" s="2">
        <f t="shared" si="404"/>
        <v>-0.14568621240335397</v>
      </c>
      <c r="AI903" s="2">
        <f t="shared" si="405"/>
        <v>-0.14790197234384012</v>
      </c>
      <c r="AJ903" s="2">
        <f t="shared" si="406"/>
        <v>-0.17556659376851641</v>
      </c>
      <c r="AK903" s="2">
        <f t="shared" si="407"/>
        <v>-0.2168605063533213</v>
      </c>
      <c r="AL903" s="2">
        <f t="shared" si="408"/>
        <v>-0.24719206806468288</v>
      </c>
      <c r="AM903" s="2">
        <f t="shared" si="409"/>
        <v>-0.24459887225155025</v>
      </c>
      <c r="AN903" s="2">
        <f t="shared" si="410"/>
        <v>2.1795972177772698</v>
      </c>
      <c r="AO903" s="2">
        <f t="shared" si="411"/>
        <v>0.37099850243824678</v>
      </c>
      <c r="AP903" s="2">
        <f t="shared" si="412"/>
        <v>0.97687609762165795</v>
      </c>
      <c r="AQ903" s="23">
        <f t="shared" si="395"/>
        <v>3.3170183147924908</v>
      </c>
      <c r="AR903" s="2">
        <f t="shared" si="396"/>
        <v>-0.22140187406045622</v>
      </c>
      <c r="AS903" s="2">
        <f t="shared" si="397"/>
        <v>-0.25694869302949902</v>
      </c>
      <c r="AT903" s="2">
        <f t="shared" si="398"/>
        <v>0.90632770572323507</v>
      </c>
      <c r="AU903" s="2">
        <f t="shared" si="399"/>
        <v>5.6488576276301501</v>
      </c>
      <c r="AV903" s="2">
        <f t="shared" si="400"/>
        <v>0.79038176212524525</v>
      </c>
      <c r="AW903" s="27">
        <f t="shared" si="401"/>
        <v>1.2076010124348707E-2</v>
      </c>
      <c r="AX903" s="28">
        <f t="shared" si="413"/>
        <v>1.1290508422540766</v>
      </c>
      <c r="AY903" s="2">
        <v>1E-3</v>
      </c>
      <c r="AZ903" s="2">
        <v>50</v>
      </c>
      <c r="BA903" s="2">
        <f t="shared" si="414"/>
        <v>4.7665136373686465</v>
      </c>
      <c r="BB903" s="2">
        <f t="shared" si="415"/>
        <v>9.6449136071648187</v>
      </c>
      <c r="BC903" s="2">
        <f t="shared" si="416"/>
        <v>0.14947463245804807</v>
      </c>
      <c r="BD903" s="2">
        <f t="shared" si="417"/>
        <v>7.7487288590089524E-3</v>
      </c>
      <c r="BE903" s="2">
        <f t="shared" si="418"/>
        <v>9.4279973250738891E-2</v>
      </c>
      <c r="BF903">
        <f t="shared" si="419"/>
        <v>2.1631836066409691</v>
      </c>
      <c r="BG903" s="9">
        <f t="shared" si="420"/>
        <v>7.8452157721952234E-7</v>
      </c>
      <c r="BH903" s="9">
        <f t="shared" si="421"/>
        <v>1.2324479731758721E-6</v>
      </c>
      <c r="BI903" s="2"/>
      <c r="BJ903" s="2"/>
      <c r="BK903" s="2"/>
      <c r="BL903" s="2"/>
      <c r="BM903" s="2"/>
      <c r="BN903" s="2"/>
      <c r="BO903" s="2"/>
      <c r="BP903" s="2"/>
      <c r="BQ903" s="2"/>
      <c r="BR903" s="11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V903" s="6"/>
      <c r="EW903" s="6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6"/>
      <c r="FJ903" s="7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18"/>
      <c r="HI903" s="18"/>
      <c r="HJ903" s="18"/>
      <c r="HK903" s="18"/>
      <c r="HL903" s="18"/>
      <c r="HM903" s="18"/>
      <c r="HN903" s="18"/>
      <c r="HO903" s="18"/>
      <c r="HP903" s="18"/>
      <c r="HQ903" s="18"/>
    </row>
    <row r="904" spans="1:225">
      <c r="A904" s="16">
        <v>147.08420614457498</v>
      </c>
      <c r="B904" s="2">
        <v>9.1464072230259236E-2</v>
      </c>
      <c r="C904" s="2">
        <v>6.1664733496605562E-2</v>
      </c>
      <c r="D904" s="2">
        <v>4.2264210149666179E-2</v>
      </c>
      <c r="E904" s="2">
        <v>3.7247544061789872E-2</v>
      </c>
      <c r="F904" s="2">
        <v>2.7992155974954552E-2</v>
      </c>
      <c r="G904" s="2">
        <v>2.415689401419651E-2</v>
      </c>
      <c r="H904" s="2">
        <v>1.024161164042877E-2</v>
      </c>
      <c r="I904" s="2">
        <v>8.097923039457099E-3</v>
      </c>
      <c r="J904" s="2">
        <v>5.6935305772577993E-3</v>
      </c>
      <c r="K904" s="2">
        <v>0.87351355163008348</v>
      </c>
      <c r="L904" s="2">
        <v>0.86268138169170716</v>
      </c>
      <c r="M904" s="2">
        <v>0.84792516622478908</v>
      </c>
      <c r="N904" s="2">
        <v>0.82838061743153502</v>
      </c>
      <c r="O904" s="2">
        <v>0.83430846759584054</v>
      </c>
      <c r="P904" s="2">
        <v>0.81567597971687289</v>
      </c>
      <c r="Q904" s="2">
        <v>0.79828837052408597</v>
      </c>
      <c r="R904" s="2">
        <v>0.77025645607794846</v>
      </c>
      <c r="S904" s="2">
        <v>0.77771244831835773</v>
      </c>
      <c r="T904" s="2">
        <v>0.96497762386034269</v>
      </c>
      <c r="U904" s="2">
        <v>0.92434611518831267</v>
      </c>
      <c r="V904" s="2">
        <v>0.89018937637445528</v>
      </c>
      <c r="W904" s="2">
        <v>0.86562816149332489</v>
      </c>
      <c r="X904" s="2">
        <v>0.86230062357079507</v>
      </c>
      <c r="Y904" s="2">
        <v>0.83983287373106941</v>
      </c>
      <c r="Z904" s="2">
        <v>0.80318884000242219</v>
      </c>
      <c r="AA904" s="2">
        <v>0.77835437911740557</v>
      </c>
      <c r="AB904" s="2">
        <v>0.78340597889561558</v>
      </c>
      <c r="AC904" s="9">
        <v>9.5204841287278002E-3</v>
      </c>
      <c r="AD904" s="2"/>
      <c r="AE904" s="2">
        <f t="shared" si="394"/>
        <v>-3.5650365621479656E-2</v>
      </c>
      <c r="AF904" s="2">
        <f t="shared" si="402"/>
        <v>-7.8668693942216414E-2</v>
      </c>
      <c r="AG904" s="2">
        <f t="shared" si="403"/>
        <v>-0.11632105644771659</v>
      </c>
      <c r="AH904" s="2">
        <f t="shared" si="404"/>
        <v>-0.14429983734644633</v>
      </c>
      <c r="AI904" s="2">
        <f t="shared" si="405"/>
        <v>-0.14815131787580124</v>
      </c>
      <c r="AJ904" s="2">
        <f t="shared" si="406"/>
        <v>-0.17455236678387817</v>
      </c>
      <c r="AK904" s="2">
        <f t="shared" si="407"/>
        <v>-0.21916542456049573</v>
      </c>
      <c r="AL904" s="2">
        <f t="shared" si="408"/>
        <v>-0.2505733583615406</v>
      </c>
      <c r="AM904" s="2">
        <f t="shared" si="409"/>
        <v>-0.24410422579635929</v>
      </c>
      <c r="AN904" s="2">
        <f t="shared" si="410"/>
        <v>2.2391151094925563</v>
      </c>
      <c r="AO904" s="2">
        <f t="shared" si="411"/>
        <v>0.3803520820111444</v>
      </c>
      <c r="AP904" s="2">
        <f t="shared" si="412"/>
        <v>0.97864995991391601</v>
      </c>
      <c r="AQ904" s="23">
        <f t="shared" si="395"/>
        <v>3.3293179019073578</v>
      </c>
      <c r="AR904" s="2">
        <f t="shared" si="396"/>
        <v>-0.22528538023796599</v>
      </c>
      <c r="AS904" s="2">
        <f t="shared" si="397"/>
        <v>-0.26103175974503279</v>
      </c>
      <c r="AT904" s="2">
        <f t="shared" si="398"/>
        <v>0.91141584721735036</v>
      </c>
      <c r="AU904" s="2">
        <f t="shared" si="399"/>
        <v>5.6779298732884973</v>
      </c>
      <c r="AV904" s="2">
        <f t="shared" si="400"/>
        <v>0.78725710316528419</v>
      </c>
      <c r="AW904" s="27">
        <f t="shared" si="401"/>
        <v>1.2093233697669133E-2</v>
      </c>
      <c r="AX904" s="28">
        <f t="shared" si="413"/>
        <v>1.128599888403174</v>
      </c>
      <c r="AY904" s="2">
        <v>1E-3</v>
      </c>
      <c r="AZ904" s="2">
        <v>50</v>
      </c>
      <c r="BA904" s="2">
        <f t="shared" si="414"/>
        <v>4.6393513038721812</v>
      </c>
      <c r="BB904" s="2">
        <f t="shared" si="415"/>
        <v>9.3548000657796813</v>
      </c>
      <c r="BC904" s="2">
        <f t="shared" si="416"/>
        <v>0.14548690798939745</v>
      </c>
      <c r="BD904" s="2">
        <f t="shared" si="417"/>
        <v>7.7758997885846318E-3</v>
      </c>
      <c r="BE904" s="2">
        <f t="shared" si="418"/>
        <v>9.1898887376117955E-2</v>
      </c>
      <c r="BF904">
        <f t="shared" si="419"/>
        <v>2.0571607211659644</v>
      </c>
      <c r="BG904" s="9">
        <f t="shared" si="420"/>
        <v>8.1301178532287092E-7</v>
      </c>
      <c r="BH904" s="9">
        <f t="shared" si="421"/>
        <v>1.2626722834342962E-6</v>
      </c>
      <c r="BI904" s="2"/>
      <c r="BJ904" s="2"/>
      <c r="BK904" s="2"/>
      <c r="BL904" s="2"/>
      <c r="BM904" s="2"/>
      <c r="BN904" s="2"/>
      <c r="BO904" s="2"/>
      <c r="BP904" s="2"/>
      <c r="BQ904" s="2"/>
      <c r="BR904" s="11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V904" s="6"/>
      <c r="EW904" s="6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6"/>
      <c r="FJ904" s="7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18"/>
      <c r="HI904" s="18"/>
      <c r="HJ904" s="18"/>
      <c r="HK904" s="18"/>
      <c r="HL904" s="18"/>
      <c r="HM904" s="18"/>
      <c r="HN904" s="18"/>
      <c r="HO904" s="18"/>
      <c r="HP904" s="18"/>
      <c r="HQ904" s="18"/>
    </row>
    <row r="905" spans="1:225">
      <c r="A905" s="16">
        <v>147.26367966143854</v>
      </c>
      <c r="B905" s="2">
        <v>9.1557250348422964E-2</v>
      </c>
      <c r="C905" s="2">
        <v>6.220689055933909E-2</v>
      </c>
      <c r="D905" s="2">
        <v>4.2797497929453282E-2</v>
      </c>
      <c r="E905" s="2">
        <v>3.5550577591354715E-2</v>
      </c>
      <c r="F905" s="2">
        <v>2.6308468303748292E-2</v>
      </c>
      <c r="G905" s="2">
        <v>2.3205146131864425E-2</v>
      </c>
      <c r="H905" s="2">
        <v>9.4253621989559347E-3</v>
      </c>
      <c r="I905" s="2">
        <v>7.3656177603040962E-3</v>
      </c>
      <c r="J905" s="2">
        <v>5.0883370467415144E-3</v>
      </c>
      <c r="K905" s="2">
        <v>0.87490652949276526</v>
      </c>
      <c r="L905" s="2">
        <v>0.85782314580463925</v>
      </c>
      <c r="M905" s="2">
        <v>0.84620633749005059</v>
      </c>
      <c r="N905" s="2">
        <v>0.84137436695308565</v>
      </c>
      <c r="O905" s="2">
        <v>0.84350500350717883</v>
      </c>
      <c r="P905" s="2">
        <v>0.82085398262996379</v>
      </c>
      <c r="Q905" s="2">
        <v>0.79939215754434712</v>
      </c>
      <c r="R905" s="2">
        <v>0.77570993659692133</v>
      </c>
      <c r="S905" s="2">
        <v>0.78783587805466215</v>
      </c>
      <c r="T905" s="2">
        <v>0.96646377984118825</v>
      </c>
      <c r="U905" s="2">
        <v>0.92003003636397829</v>
      </c>
      <c r="V905" s="2">
        <v>0.8890038354195039</v>
      </c>
      <c r="W905" s="2">
        <v>0.87692494454444037</v>
      </c>
      <c r="X905" s="2">
        <v>0.86981347181092716</v>
      </c>
      <c r="Y905" s="2">
        <v>0.8440591287618282</v>
      </c>
      <c r="Z905" s="2">
        <v>0.80449362585650785</v>
      </c>
      <c r="AA905" s="2">
        <v>0.78307555435722542</v>
      </c>
      <c r="AB905" s="2">
        <v>0.79292421510140365</v>
      </c>
      <c r="AC905" s="9">
        <v>9.5099469745607325E-3</v>
      </c>
      <c r="AD905" s="2"/>
      <c r="AE905" s="2">
        <f t="shared" si="394"/>
        <v>-3.4111456627093042E-2</v>
      </c>
      <c r="AF905" s="2">
        <f t="shared" si="402"/>
        <v>-8.3348961250277118E-2</v>
      </c>
      <c r="AG905" s="2">
        <f t="shared" si="403"/>
        <v>-0.11765372916988565</v>
      </c>
      <c r="AH905" s="2">
        <f t="shared" si="404"/>
        <v>-0.13133387231969479</v>
      </c>
      <c r="AI905" s="2">
        <f t="shared" si="405"/>
        <v>-0.13947649053784503</v>
      </c>
      <c r="AJ905" s="2">
        <f t="shared" si="406"/>
        <v>-0.16953272906543326</v>
      </c>
      <c r="AK905" s="2">
        <f t="shared" si="407"/>
        <v>-0.21754223569294814</v>
      </c>
      <c r="AL905" s="2">
        <f t="shared" si="408"/>
        <v>-0.24452609421456475</v>
      </c>
      <c r="AM905" s="2">
        <f t="shared" si="409"/>
        <v>-0.23202762925158613</v>
      </c>
      <c r="AN905" s="2">
        <f t="shared" si="410"/>
        <v>2.1432830080519758</v>
      </c>
      <c r="AO905" s="2">
        <f t="shared" si="411"/>
        <v>0.36439926511247611</v>
      </c>
      <c r="AP905" s="2">
        <f t="shared" si="412"/>
        <v>0.97313791589207177</v>
      </c>
      <c r="AQ905" s="23">
        <f t="shared" si="395"/>
        <v>3.308238829981438</v>
      </c>
      <c r="AR905" s="2">
        <f t="shared" si="396"/>
        <v>-0.22390364318042311</v>
      </c>
      <c r="AS905" s="2">
        <f t="shared" si="397"/>
        <v>-0.2539766217221569</v>
      </c>
      <c r="AT905" s="2">
        <f t="shared" si="398"/>
        <v>0.76676266502863444</v>
      </c>
      <c r="AU905" s="2">
        <f t="shared" si="399"/>
        <v>4.7423969471056813</v>
      </c>
      <c r="AV905" s="2">
        <f t="shared" si="400"/>
        <v>0.79008861351937443</v>
      </c>
      <c r="AW905" s="27">
        <f t="shared" si="401"/>
        <v>1.2036557433981462E-2</v>
      </c>
      <c r="AX905" s="28">
        <f t="shared" si="413"/>
        <v>1.1291917871748438</v>
      </c>
      <c r="AY905" s="2">
        <v>1E-3</v>
      </c>
      <c r="AZ905" s="2">
        <v>50</v>
      </c>
      <c r="BA905" s="2">
        <f t="shared" si="414"/>
        <v>4.8590577085391802</v>
      </c>
      <c r="BB905" s="2">
        <f t="shared" si="415"/>
        <v>9.8429124390991554</v>
      </c>
      <c r="BC905" s="2">
        <f t="shared" si="416"/>
        <v>0.15237675171685783</v>
      </c>
      <c r="BD905" s="2">
        <f t="shared" si="417"/>
        <v>7.7402755327250104E-3</v>
      </c>
      <c r="BE905" s="2">
        <f t="shared" si="418"/>
        <v>9.6008402005141491E-2</v>
      </c>
      <c r="BF905">
        <f t="shared" si="419"/>
        <v>2.2267126854177421</v>
      </c>
      <c r="BG905" s="9">
        <f t="shared" si="420"/>
        <v>7.8295330988341099E-7</v>
      </c>
      <c r="BH905" s="9">
        <f t="shared" si="421"/>
        <v>1.2279183398713742E-6</v>
      </c>
      <c r="BI905" s="2"/>
      <c r="BJ905" s="2"/>
      <c r="BK905" s="2"/>
      <c r="BL905" s="2"/>
      <c r="BM905" s="2"/>
      <c r="BN905" s="2"/>
      <c r="BO905" s="2"/>
      <c r="BP905" s="2"/>
      <c r="BQ905" s="2"/>
      <c r="BR905" s="11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V905" s="6"/>
      <c r="EW905" s="6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6"/>
      <c r="FJ905" s="7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18"/>
      <c r="HI905" s="18"/>
      <c r="HJ905" s="18"/>
      <c r="HK905" s="18"/>
      <c r="HL905" s="18"/>
      <c r="HM905" s="18"/>
      <c r="HN905" s="18"/>
      <c r="HO905" s="18"/>
      <c r="HP905" s="18"/>
      <c r="HQ905" s="18"/>
    </row>
    <row r="906" spans="1:225">
      <c r="A906" s="16">
        <v>147.44800381389305</v>
      </c>
      <c r="B906" s="2">
        <v>9.2159873618111454E-2</v>
      </c>
      <c r="C906" s="2">
        <v>6.3215701619115036E-2</v>
      </c>
      <c r="D906" s="2">
        <v>4.4903239873732612E-2</v>
      </c>
      <c r="E906" s="2">
        <v>3.8213290431657651E-2</v>
      </c>
      <c r="F906" s="2">
        <v>2.8989423426275973E-2</v>
      </c>
      <c r="G906" s="2">
        <v>2.3753436143935922E-2</v>
      </c>
      <c r="H906" s="2">
        <v>1.0006976180010453E-2</v>
      </c>
      <c r="I906" s="2">
        <v>7.8986952985780848E-3</v>
      </c>
      <c r="J906" s="2">
        <v>5.5390349161811162E-3</v>
      </c>
      <c r="K906" s="2">
        <v>0.87240496914859733</v>
      </c>
      <c r="L906" s="2">
        <v>0.8562472477339873</v>
      </c>
      <c r="M906" s="2">
        <v>0.84241162054423679</v>
      </c>
      <c r="N906" s="2">
        <v>0.83390099765871739</v>
      </c>
      <c r="O906" s="2">
        <v>0.84147350197032533</v>
      </c>
      <c r="P906" s="2">
        <v>0.82028411167850623</v>
      </c>
      <c r="Q906" s="2">
        <v>0.80524732965120271</v>
      </c>
      <c r="R906" s="2">
        <v>0.77538642267987257</v>
      </c>
      <c r="S906" s="2">
        <v>0.78832318569410098</v>
      </c>
      <c r="T906" s="2">
        <v>0.96456484276670884</v>
      </c>
      <c r="U906" s="2">
        <v>0.91946294935310235</v>
      </c>
      <c r="V906" s="2">
        <v>0.88731486041796936</v>
      </c>
      <c r="W906" s="2">
        <v>0.87211428809037506</v>
      </c>
      <c r="X906" s="2">
        <v>0.87046292539660131</v>
      </c>
      <c r="Y906" s="2">
        <v>0.84403754782244211</v>
      </c>
      <c r="Z906" s="2">
        <v>0.80910320030833127</v>
      </c>
      <c r="AA906" s="2">
        <v>0.78328511797845068</v>
      </c>
      <c r="AB906" s="2">
        <v>0.79386222061028211</v>
      </c>
      <c r="AC906" s="9">
        <v>9.5150304825690531E-3</v>
      </c>
      <c r="AD906" s="2"/>
      <c r="AE906" s="2">
        <f t="shared" si="394"/>
        <v>-3.6078219485356881E-2</v>
      </c>
      <c r="AF906" s="2">
        <f t="shared" si="402"/>
        <v>-8.3965530090978679E-2</v>
      </c>
      <c r="AG906" s="2">
        <f t="shared" si="403"/>
        <v>-0.11955538737399012</v>
      </c>
      <c r="AH906" s="2">
        <f t="shared" si="404"/>
        <v>-0.13683479933751092</v>
      </c>
      <c r="AI906" s="2">
        <f t="shared" si="405"/>
        <v>-0.13873011069052166</v>
      </c>
      <c r="AJ906" s="2">
        <f t="shared" si="406"/>
        <v>-0.16955829743445691</v>
      </c>
      <c r="AK906" s="2">
        <f t="shared" si="407"/>
        <v>-0.21182880478334487</v>
      </c>
      <c r="AL906" s="2">
        <f t="shared" si="408"/>
        <v>-0.2442585139232859</v>
      </c>
      <c r="AM906" s="2">
        <f t="shared" si="409"/>
        <v>-0.23084535847206947</v>
      </c>
      <c r="AN906" s="2">
        <f t="shared" si="410"/>
        <v>2.0866465824685845</v>
      </c>
      <c r="AO906" s="2">
        <f t="shared" si="411"/>
        <v>0.3554454122629927</v>
      </c>
      <c r="AP906" s="2">
        <f t="shared" si="412"/>
        <v>0.96967030539641363</v>
      </c>
      <c r="AQ906" s="23">
        <f t="shared" si="395"/>
        <v>3.2961853481022261</v>
      </c>
      <c r="AR906" s="2">
        <f t="shared" si="396"/>
        <v>-0.21660580694993467</v>
      </c>
      <c r="AS906" s="2">
        <f t="shared" si="397"/>
        <v>-0.25439376398389335</v>
      </c>
      <c r="AT906" s="2">
        <f t="shared" si="398"/>
        <v>0.96346940164694539</v>
      </c>
      <c r="AU906" s="2">
        <f t="shared" si="399"/>
        <v>6.0237588800071897</v>
      </c>
      <c r="AV906" s="2">
        <f t="shared" si="400"/>
        <v>0.79348904170357215</v>
      </c>
      <c r="AW906" s="27">
        <f t="shared" si="401"/>
        <v>1.1991382341135887E-2</v>
      </c>
      <c r="AX906" s="28">
        <f t="shared" si="413"/>
        <v>1.1294272183617586</v>
      </c>
      <c r="AY906" s="2">
        <v>1E-3</v>
      </c>
      <c r="AZ906" s="2">
        <v>50</v>
      </c>
      <c r="BA906" s="2">
        <f t="shared" si="414"/>
        <v>4.988530112629336</v>
      </c>
      <c r="BB906" s="2">
        <f t="shared" si="415"/>
        <v>10.12359760083045</v>
      </c>
      <c r="BC906" s="2">
        <f t="shared" si="416"/>
        <v>0.1564369184313959</v>
      </c>
      <c r="BD906" s="2">
        <f t="shared" si="417"/>
        <v>7.7261963483532797E-3</v>
      </c>
      <c r="BE906" s="2">
        <f t="shared" si="418"/>
        <v>9.8420278499137481E-2</v>
      </c>
      <c r="BF906">
        <f t="shared" si="419"/>
        <v>2.2998934068695984</v>
      </c>
      <c r="BG906" s="9">
        <f t="shared" si="420"/>
        <v>8.0264442307642826E-7</v>
      </c>
      <c r="BH906" s="9">
        <f t="shared" si="421"/>
        <v>1.2204932950155074E-6</v>
      </c>
      <c r="BI906" s="2"/>
      <c r="BJ906" s="2"/>
      <c r="BK906" s="2"/>
      <c r="BL906" s="2"/>
      <c r="BM906" s="2"/>
      <c r="BN906" s="2"/>
      <c r="BO906" s="2"/>
      <c r="BP906" s="2"/>
      <c r="BQ906" s="2"/>
      <c r="BR906" s="11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V906" s="6"/>
      <c r="EW906" s="6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6"/>
      <c r="FJ906" s="7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18"/>
      <c r="HI906" s="18"/>
      <c r="HJ906" s="18"/>
      <c r="HK906" s="18"/>
      <c r="HL906" s="18"/>
      <c r="HM906" s="18"/>
      <c r="HN906" s="18"/>
      <c r="HO906" s="18"/>
      <c r="HP906" s="18"/>
      <c r="HQ906" s="18"/>
    </row>
    <row r="907" spans="1:225">
      <c r="A907" s="16">
        <v>147.63150950158928</v>
      </c>
      <c r="B907" s="2">
        <v>9.064493507728083E-2</v>
      </c>
      <c r="C907" s="2">
        <v>5.9425510658424774E-2</v>
      </c>
      <c r="D907" s="2">
        <v>4.1649674503764389E-2</v>
      </c>
      <c r="E907" s="2">
        <v>3.6459629766423057E-2</v>
      </c>
      <c r="F907" s="2">
        <v>3.0156166709114387E-2</v>
      </c>
      <c r="G907" s="2">
        <v>2.3925544752458006E-2</v>
      </c>
      <c r="H907" s="2">
        <v>1.0446953271340452E-2</v>
      </c>
      <c r="I907" s="2">
        <v>8.327187007372892E-3</v>
      </c>
      <c r="J907" s="2">
        <v>5.9259954894597192E-3</v>
      </c>
      <c r="K907" s="2">
        <v>0.87963311866556615</v>
      </c>
      <c r="L907" s="2">
        <v>0.8588085232027487</v>
      </c>
      <c r="M907" s="2">
        <v>0.84848318412426615</v>
      </c>
      <c r="N907" s="2">
        <v>0.83018672488741374</v>
      </c>
      <c r="O907" s="2">
        <v>0.83277334027338734</v>
      </c>
      <c r="P907" s="2">
        <v>0.81962919555044345</v>
      </c>
      <c r="Q907" s="2">
        <v>0.8000181819394252</v>
      </c>
      <c r="R907" s="2">
        <v>0.76543113563971377</v>
      </c>
      <c r="S907" s="2">
        <v>0.77509784560096895</v>
      </c>
      <c r="T907" s="2">
        <v>0.97027805374284704</v>
      </c>
      <c r="U907" s="2">
        <v>0.91823403386117353</v>
      </c>
      <c r="V907" s="2">
        <v>0.8901328586280306</v>
      </c>
      <c r="W907" s="2">
        <v>0.86664635465383677</v>
      </c>
      <c r="X907" s="2">
        <v>0.8629295069825017</v>
      </c>
      <c r="Y907" s="2">
        <v>0.84355474030290145</v>
      </c>
      <c r="Z907" s="2">
        <v>0.80364047945422301</v>
      </c>
      <c r="AA907" s="2">
        <v>0.77375832264708666</v>
      </c>
      <c r="AB907" s="2">
        <v>0.78102384109042866</v>
      </c>
      <c r="AC907" s="9">
        <v>9.5201139754978511E-3</v>
      </c>
      <c r="AD907" s="2"/>
      <c r="AE907" s="2">
        <f t="shared" si="394"/>
        <v>-3.0172595218787079E-2</v>
      </c>
      <c r="AF907" s="2">
        <f t="shared" si="402"/>
        <v>-8.5302982006437988E-2</v>
      </c>
      <c r="AG907" s="2">
        <f t="shared" si="403"/>
        <v>-0.1163845480396683</v>
      </c>
      <c r="AH907" s="2">
        <f t="shared" si="404"/>
        <v>-0.14312428085320331</v>
      </c>
      <c r="AI907" s="2">
        <f t="shared" si="405"/>
        <v>-0.14742227491692428</v>
      </c>
      <c r="AJ907" s="2">
        <f t="shared" si="406"/>
        <v>-0.17013048247714802</v>
      </c>
      <c r="AK907" s="2">
        <f t="shared" si="407"/>
        <v>-0.21860327466912183</v>
      </c>
      <c r="AL907" s="2">
        <f t="shared" si="408"/>
        <v>-0.25649569879292505</v>
      </c>
      <c r="AM907" s="2">
        <f t="shared" si="409"/>
        <v>-0.24714960324418583</v>
      </c>
      <c r="AN907" s="2">
        <f t="shared" si="410"/>
        <v>2.2845703807329745</v>
      </c>
      <c r="AO907" s="2">
        <f t="shared" si="411"/>
        <v>0.38762621264566671</v>
      </c>
      <c r="AP907" s="2">
        <f t="shared" si="412"/>
        <v>0.97408585384587965</v>
      </c>
      <c r="AQ907" s="23">
        <f t="shared" si="395"/>
        <v>3.3387715011261698</v>
      </c>
      <c r="AR907" s="2">
        <f t="shared" si="396"/>
        <v>-0.22312082414819226</v>
      </c>
      <c r="AS907" s="2">
        <f t="shared" si="397"/>
        <v>-0.26731602790528697</v>
      </c>
      <c r="AT907" s="2">
        <f t="shared" si="398"/>
        <v>1.1268332522249642</v>
      </c>
      <c r="AU907" s="2">
        <f t="shared" si="399"/>
        <v>7.0753470080979994</v>
      </c>
      <c r="AV907" s="2">
        <f t="shared" si="400"/>
        <v>0.78637246918931569</v>
      </c>
      <c r="AW907" s="27">
        <f t="shared" si="401"/>
        <v>1.2106367336730765E-2</v>
      </c>
      <c r="AX907" s="28">
        <f t="shared" si="413"/>
        <v>1.1282406500189184</v>
      </c>
      <c r="AY907" s="2">
        <v>1E-3</v>
      </c>
      <c r="AZ907" s="2">
        <v>50</v>
      </c>
      <c r="BA907" s="2">
        <f t="shared" si="414"/>
        <v>4.5435776285091993</v>
      </c>
      <c r="BB907" s="2">
        <f t="shared" si="415"/>
        <v>9.1360890040034697</v>
      </c>
      <c r="BC907" s="2">
        <f t="shared" si="416"/>
        <v>0.14248351053516481</v>
      </c>
      <c r="BD907" s="2">
        <f t="shared" si="417"/>
        <v>7.7976814046499766E-3</v>
      </c>
      <c r="BE907" s="2">
        <f t="shared" si="418"/>
        <v>9.0100874365869998E-2</v>
      </c>
      <c r="BF907">
        <f t="shared" si="419"/>
        <v>1.9713722058271652</v>
      </c>
      <c r="BG907" s="9">
        <f t="shared" si="420"/>
        <v>8.043397333063103E-7</v>
      </c>
      <c r="BH907" s="9">
        <f t="shared" si="421"/>
        <v>1.2961382719894069E-6</v>
      </c>
      <c r="BI907" s="2"/>
      <c r="BJ907" s="2"/>
      <c r="BK907" s="2"/>
      <c r="BL907" s="2"/>
      <c r="BM907" s="2"/>
      <c r="BN907" s="2"/>
      <c r="BO907" s="2"/>
      <c r="BP907" s="2"/>
      <c r="BQ907" s="2"/>
      <c r="BR907" s="11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V907" s="6"/>
      <c r="EW907" s="6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6"/>
      <c r="FJ907" s="7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18"/>
      <c r="HI907" s="18"/>
      <c r="HJ907" s="18"/>
      <c r="HK907" s="18"/>
      <c r="HL907" s="18"/>
      <c r="HM907" s="18"/>
      <c r="HN907" s="18"/>
      <c r="HO907" s="18"/>
      <c r="HP907" s="18"/>
      <c r="HQ907" s="18"/>
    </row>
    <row r="908" spans="1:225">
      <c r="A908" s="16">
        <v>147.81746055806721</v>
      </c>
      <c r="B908" s="2">
        <v>8.938388098167771E-2</v>
      </c>
      <c r="C908" s="2">
        <v>5.7821142652409355E-2</v>
      </c>
      <c r="D908" s="2">
        <v>4.1033184653885425E-2</v>
      </c>
      <c r="E908" s="2">
        <v>3.4859163133364651E-2</v>
      </c>
      <c r="F908" s="2">
        <v>2.662070811386829E-2</v>
      </c>
      <c r="G908" s="2">
        <v>2.031942929624396E-2</v>
      </c>
      <c r="H908" s="2">
        <v>8.0948292246025271E-3</v>
      </c>
      <c r="I908" s="2">
        <v>6.2923818239285154E-3</v>
      </c>
      <c r="J908" s="2">
        <v>4.3124704610113408E-3</v>
      </c>
      <c r="K908" s="2">
        <v>0.88085726616363313</v>
      </c>
      <c r="L908" s="2">
        <v>0.87644519903558027</v>
      </c>
      <c r="M908" s="2">
        <v>0.85027572132949103</v>
      </c>
      <c r="N908" s="2">
        <v>0.83218117953072623</v>
      </c>
      <c r="O908" s="2">
        <v>0.83484674581474227</v>
      </c>
      <c r="P908" s="2">
        <v>0.8192314800532875</v>
      </c>
      <c r="Q908" s="2">
        <v>0.8060083715977312</v>
      </c>
      <c r="R908" s="2">
        <v>0.77459700626689476</v>
      </c>
      <c r="S908" s="2">
        <v>0.78101801295366846</v>
      </c>
      <c r="T908" s="2">
        <v>0.97024114714531084</v>
      </c>
      <c r="U908" s="2">
        <v>0.93426634168798961</v>
      </c>
      <c r="V908" s="2">
        <v>0.89130890598337642</v>
      </c>
      <c r="W908" s="2">
        <v>0.86704034266409091</v>
      </c>
      <c r="X908" s="2">
        <v>0.86146745392861057</v>
      </c>
      <c r="Y908" s="2">
        <v>0.83955090934953147</v>
      </c>
      <c r="Z908" s="2">
        <v>0.80907297742454287</v>
      </c>
      <c r="AA908" s="2">
        <v>0.78088938809082331</v>
      </c>
      <c r="AB908" s="2">
        <v>0.78533048341467981</v>
      </c>
      <c r="AC908" s="9">
        <v>9.5128359362823406E-3</v>
      </c>
      <c r="AD908" s="2"/>
      <c r="AE908" s="2">
        <f t="shared" si="394"/>
        <v>-3.021063307744238E-2</v>
      </c>
      <c r="AF908" s="2">
        <f t="shared" si="402"/>
        <v>-6.799371899752453E-2</v>
      </c>
      <c r="AG908" s="2">
        <f t="shared" si="403"/>
        <v>-0.11506421576773417</v>
      </c>
      <c r="AH908" s="2">
        <f t="shared" si="404"/>
        <v>-0.14266977195301261</v>
      </c>
      <c r="AI908" s="2">
        <f t="shared" si="405"/>
        <v>-0.14911800210431383</v>
      </c>
      <c r="AJ908" s="2">
        <f t="shared" si="406"/>
        <v>-0.17488816183802619</v>
      </c>
      <c r="AK908" s="2">
        <f t="shared" si="407"/>
        <v>-0.21186615903958445</v>
      </c>
      <c r="AL908" s="2">
        <f t="shared" si="408"/>
        <v>-0.24732176773761028</v>
      </c>
      <c r="AM908" s="2">
        <f t="shared" si="409"/>
        <v>-0.24165065181402995</v>
      </c>
      <c r="AN908" s="2">
        <f t="shared" si="410"/>
        <v>2.2713112895843643</v>
      </c>
      <c r="AO908" s="2">
        <f t="shared" si="411"/>
        <v>0.38492159480411886</v>
      </c>
      <c r="AP908" s="2">
        <f t="shared" si="412"/>
        <v>0.97326693470223069</v>
      </c>
      <c r="AQ908" s="23">
        <f t="shared" si="395"/>
        <v>3.3352676157380539</v>
      </c>
      <c r="AR908" s="2">
        <f t="shared" si="396"/>
        <v>-0.21566114993176771</v>
      </c>
      <c r="AS908" s="2">
        <f t="shared" si="397"/>
        <v>-0.25541237678515483</v>
      </c>
      <c r="AT908" s="2">
        <f t="shared" si="398"/>
        <v>1.0135263654700055</v>
      </c>
      <c r="AU908" s="2">
        <f t="shared" si="399"/>
        <v>6.3489211082774855</v>
      </c>
      <c r="AV908" s="2">
        <f t="shared" si="400"/>
        <v>0.79363221092627212</v>
      </c>
      <c r="AW908" s="27">
        <f t="shared" si="401"/>
        <v>1.1986453933339756E-2</v>
      </c>
      <c r="AX908" s="28">
        <f t="shared" si="413"/>
        <v>1.1276506150826904</v>
      </c>
      <c r="AY908" s="2">
        <v>1E-3</v>
      </c>
      <c r="AZ908" s="2">
        <v>50</v>
      </c>
      <c r="BA908" s="2">
        <f t="shared" si="414"/>
        <v>4.5788765816449351</v>
      </c>
      <c r="BB908" s="2">
        <f t="shared" si="415"/>
        <v>9.1647053809926966</v>
      </c>
      <c r="BC908" s="2">
        <f t="shared" si="416"/>
        <v>0.14359046174679099</v>
      </c>
      <c r="BD908" s="2">
        <f t="shared" si="417"/>
        <v>7.8337228812448614E-3</v>
      </c>
      <c r="BE908" s="2">
        <f t="shared" si="418"/>
        <v>9.0764029339691632E-2</v>
      </c>
      <c r="BF908">
        <f t="shared" si="419"/>
        <v>1.9827338864720452</v>
      </c>
      <c r="BG908" s="9">
        <f t="shared" si="420"/>
        <v>6.8338496086190903E-7</v>
      </c>
      <c r="BH908" s="9">
        <f t="shared" si="421"/>
        <v>1.2925587322123907E-6</v>
      </c>
      <c r="BI908" s="2"/>
      <c r="BJ908" s="2"/>
      <c r="BK908" s="2"/>
      <c r="BL908" s="2"/>
      <c r="BM908" s="2"/>
      <c r="BN908" s="2"/>
      <c r="BO908" s="2"/>
      <c r="BP908" s="2"/>
      <c r="BQ908" s="2"/>
      <c r="BR908" s="11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V908" s="6"/>
      <c r="EW908" s="6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6"/>
      <c r="FJ908" s="7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18"/>
      <c r="HI908" s="18"/>
      <c r="HJ908" s="18"/>
      <c r="HK908" s="18"/>
      <c r="HL908" s="18"/>
      <c r="HM908" s="18"/>
      <c r="HN908" s="18"/>
      <c r="HO908" s="18"/>
      <c r="HP908" s="18"/>
      <c r="HQ908" s="18"/>
    </row>
    <row r="909" spans="1:225">
      <c r="A909" s="16">
        <v>148.00177968520285</v>
      </c>
      <c r="B909" s="2">
        <v>9.2249970667879405E-2</v>
      </c>
      <c r="C909" s="2">
        <v>5.967155536638484E-2</v>
      </c>
      <c r="D909" s="2">
        <v>4.4049107015452803E-2</v>
      </c>
      <c r="E909" s="2">
        <v>3.6635543292056108E-2</v>
      </c>
      <c r="F909" s="2">
        <v>2.86807452164047E-2</v>
      </c>
      <c r="G909" s="2">
        <v>2.1929688449148804E-2</v>
      </c>
      <c r="H909" s="2">
        <v>9.021888327009682E-3</v>
      </c>
      <c r="I909" s="2">
        <v>7.0750231318427066E-3</v>
      </c>
      <c r="J909" s="2">
        <v>4.9133023446840353E-3</v>
      </c>
      <c r="K909" s="2">
        <v>0.87714036619133262</v>
      </c>
      <c r="L909" s="2">
        <v>0.87838756254921513</v>
      </c>
      <c r="M909" s="2">
        <v>0.84995741222806898</v>
      </c>
      <c r="N909" s="2">
        <v>0.83921226134438598</v>
      </c>
      <c r="O909" s="2">
        <v>0.8396110207189218</v>
      </c>
      <c r="P909" s="2">
        <v>0.82659956307063454</v>
      </c>
      <c r="Q909" s="2">
        <v>0.80626435576075839</v>
      </c>
      <c r="R909" s="2">
        <v>0.77716816172262904</v>
      </c>
      <c r="S909" s="2">
        <v>0.79147073663352896</v>
      </c>
      <c r="T909" s="2">
        <v>0.96939033685921205</v>
      </c>
      <c r="U909" s="2">
        <v>0.93805911791559993</v>
      </c>
      <c r="V909" s="2">
        <v>0.89400651924352181</v>
      </c>
      <c r="W909" s="2">
        <v>0.87584780463644207</v>
      </c>
      <c r="X909" s="2">
        <v>0.86829176593532653</v>
      </c>
      <c r="Y909" s="2">
        <v>0.84852925151978331</v>
      </c>
      <c r="Z909" s="2">
        <v>0.81141448240819602</v>
      </c>
      <c r="AA909" s="2">
        <v>0.78424318485447175</v>
      </c>
      <c r="AB909" s="2">
        <v>0.79638403897821297</v>
      </c>
      <c r="AC909" s="9">
        <v>9.4931873936039465E-3</v>
      </c>
      <c r="AD909" s="2"/>
      <c r="AE909" s="2">
        <f t="shared" si="394"/>
        <v>-3.108792378723256E-2</v>
      </c>
      <c r="AF909" s="2">
        <f t="shared" si="402"/>
        <v>-6.3942306465560345E-2</v>
      </c>
      <c r="AG909" s="2">
        <f t="shared" si="403"/>
        <v>-0.11204221161650652</v>
      </c>
      <c r="AH909" s="2">
        <f t="shared" si="404"/>
        <v>-0.13256294213960929</v>
      </c>
      <c r="AI909" s="2">
        <f t="shared" si="405"/>
        <v>-0.14122748493260012</v>
      </c>
      <c r="AJ909" s="2">
        <f t="shared" si="406"/>
        <v>-0.16425072051223938</v>
      </c>
      <c r="AK909" s="2">
        <f t="shared" si="407"/>
        <v>-0.20897627970233182</v>
      </c>
      <c r="AL909" s="2">
        <f t="shared" si="408"/>
        <v>-0.2430361219657203</v>
      </c>
      <c r="AM909" s="2">
        <f t="shared" si="409"/>
        <v>-0.22767374845674962</v>
      </c>
      <c r="AN909" s="2">
        <f t="shared" si="410"/>
        <v>2.1981775084149615</v>
      </c>
      <c r="AO909" s="2">
        <f t="shared" si="411"/>
        <v>0.37232427204730228</v>
      </c>
      <c r="AP909" s="2">
        <f t="shared" si="412"/>
        <v>0.97387279424250106</v>
      </c>
      <c r="AQ909" s="23">
        <f t="shared" si="395"/>
        <v>3.3187717728509356</v>
      </c>
      <c r="AR909" s="2">
        <f t="shared" si="396"/>
        <v>-0.21534360543593345</v>
      </c>
      <c r="AS909" s="2">
        <f t="shared" si="397"/>
        <v>-0.25209852767741353</v>
      </c>
      <c r="AT909" s="2">
        <f t="shared" si="398"/>
        <v>0.93713039071562154</v>
      </c>
      <c r="AU909" s="2">
        <f t="shared" si="399"/>
        <v>5.8544240356531576</v>
      </c>
      <c r="AV909" s="2">
        <f t="shared" si="400"/>
        <v>0.79481077020539681</v>
      </c>
      <c r="AW909" s="27">
        <f t="shared" si="401"/>
        <v>1.1943959178045228E-2</v>
      </c>
      <c r="AX909" s="28">
        <f t="shared" si="413"/>
        <v>1.1281422841888462</v>
      </c>
      <c r="AY909" s="2">
        <v>1E-3</v>
      </c>
      <c r="AZ909" s="2">
        <v>50</v>
      </c>
      <c r="BA909" s="2">
        <f t="shared" si="414"/>
        <v>4.7482079178068979</v>
      </c>
      <c r="BB909" s="2">
        <f t="shared" si="415"/>
        <v>9.5402300600566505</v>
      </c>
      <c r="BC909" s="2">
        <f t="shared" si="416"/>
        <v>0.14890057751736335</v>
      </c>
      <c r="BD909" s="2">
        <f t="shared" si="417"/>
        <v>7.8036668939939074E-3</v>
      </c>
      <c r="BE909" s="2">
        <f t="shared" si="418"/>
        <v>9.3937638150602965E-2</v>
      </c>
      <c r="BF909">
        <f t="shared" si="419"/>
        <v>2.1263439764103413</v>
      </c>
      <c r="BG909" s="9">
        <f t="shared" si="420"/>
        <v>7.3897763366762164E-7</v>
      </c>
      <c r="BH909" s="9">
        <f t="shared" si="421"/>
        <v>1.2631989791725906E-6</v>
      </c>
      <c r="BI909" s="2"/>
      <c r="BJ909" s="2"/>
      <c r="BK909" s="2"/>
      <c r="BL909" s="2"/>
      <c r="BM909" s="2"/>
      <c r="BN909" s="2"/>
      <c r="BO909" s="2"/>
      <c r="BP909" s="2"/>
      <c r="BQ909" s="2"/>
      <c r="BR909" s="11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V909" s="6"/>
      <c r="EW909" s="6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6"/>
      <c r="FJ909" s="7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18"/>
      <c r="HI909" s="18"/>
      <c r="HJ909" s="18"/>
      <c r="HK909" s="18"/>
      <c r="HL909" s="18"/>
      <c r="HM909" s="18"/>
      <c r="HN909" s="18"/>
      <c r="HO909" s="18"/>
      <c r="HP909" s="18"/>
      <c r="HQ909" s="18"/>
    </row>
    <row r="910" spans="1:225">
      <c r="A910" s="16">
        <v>148.19256631350356</v>
      </c>
      <c r="B910" s="2">
        <v>9.453607715522902E-2</v>
      </c>
      <c r="C910" s="2">
        <v>6.228510536198735E-2</v>
      </c>
      <c r="D910" s="2">
        <v>4.4137849449886059E-2</v>
      </c>
      <c r="E910" s="2">
        <v>3.7728473802538701E-2</v>
      </c>
      <c r="F910" s="2">
        <v>2.9550134579472989E-2</v>
      </c>
      <c r="G910" s="2">
        <v>2.2730093740459884E-2</v>
      </c>
      <c r="H910" s="2">
        <v>9.3629133728098859E-3</v>
      </c>
      <c r="I910" s="2">
        <v>7.3449784100174213E-3</v>
      </c>
      <c r="J910" s="2">
        <v>5.1034022531176544E-3</v>
      </c>
      <c r="K910" s="2">
        <v>0.87467432132745238</v>
      </c>
      <c r="L910" s="2">
        <v>0.8665397526291142</v>
      </c>
      <c r="M910" s="2">
        <v>0.85003210782146388</v>
      </c>
      <c r="N910" s="2">
        <v>0.83746074457894482</v>
      </c>
      <c r="O910" s="2">
        <v>0.8410423226981506</v>
      </c>
      <c r="P910" s="2">
        <v>0.82526167915406301</v>
      </c>
      <c r="Q910" s="2">
        <v>0.80519834826886039</v>
      </c>
      <c r="R910" s="2">
        <v>0.7744518410430421</v>
      </c>
      <c r="S910" s="2">
        <v>0.78513435523685915</v>
      </c>
      <c r="T910" s="2">
        <v>0.96921039848268142</v>
      </c>
      <c r="U910" s="2">
        <v>0.92882485799110159</v>
      </c>
      <c r="V910" s="2">
        <v>0.89416995727134996</v>
      </c>
      <c r="W910" s="2">
        <v>0.87518921838148356</v>
      </c>
      <c r="X910" s="2">
        <v>0.87059245727762358</v>
      </c>
      <c r="Y910" s="2">
        <v>0.84799177289452288</v>
      </c>
      <c r="Z910" s="2">
        <v>0.81001680195509485</v>
      </c>
      <c r="AA910" s="2">
        <v>0.78179681945305957</v>
      </c>
      <c r="AB910" s="2">
        <v>0.79023775748997682</v>
      </c>
      <c r="AC910" s="9">
        <v>9.4735388509259791E-3</v>
      </c>
      <c r="AD910" s="2"/>
      <c r="AE910" s="2">
        <f t="shared" si="394"/>
        <v>-3.1273561163477175E-2</v>
      </c>
      <c r="AF910" s="2">
        <f t="shared" si="402"/>
        <v>-7.3835085400281955E-2</v>
      </c>
      <c r="AG910" s="2">
        <f t="shared" si="403"/>
        <v>-0.11185941307236977</v>
      </c>
      <c r="AH910" s="2">
        <f t="shared" si="404"/>
        <v>-0.13331516642425409</v>
      </c>
      <c r="AI910" s="2">
        <f t="shared" si="405"/>
        <v>-0.13858131372225715</v>
      </c>
      <c r="AJ910" s="2">
        <f t="shared" si="406"/>
        <v>-0.16488434501262331</v>
      </c>
      <c r="AK910" s="2">
        <f t="shared" si="407"/>
        <v>-0.21070028837635077</v>
      </c>
      <c r="AL910" s="2">
        <f t="shared" si="408"/>
        <v>-0.24616039386760349</v>
      </c>
      <c r="AM910" s="2">
        <f t="shared" si="409"/>
        <v>-0.23542141995202753</v>
      </c>
      <c r="AN910" s="2">
        <f t="shared" si="410"/>
        <v>2.2170927198000658</v>
      </c>
      <c r="AO910" s="2">
        <f t="shared" si="411"/>
        <v>0.37570151753206921</v>
      </c>
      <c r="AP910" s="2">
        <f t="shared" si="412"/>
        <v>0.97890972906535345</v>
      </c>
      <c r="AQ910" s="23">
        <f t="shared" si="395"/>
        <v>3.3232232572890212</v>
      </c>
      <c r="AR910" s="2">
        <f t="shared" si="396"/>
        <v>-0.21666663654888232</v>
      </c>
      <c r="AS910" s="2">
        <f t="shared" si="397"/>
        <v>-0.25559980176472175</v>
      </c>
      <c r="AT910" s="2">
        <f t="shared" si="398"/>
        <v>0.99266846739072878</v>
      </c>
      <c r="AU910" s="2">
        <f t="shared" si="399"/>
        <v>6.2128195922529263</v>
      </c>
      <c r="AV910" s="2">
        <f t="shared" si="400"/>
        <v>0.79308714171905692</v>
      </c>
      <c r="AW910" s="27">
        <f t="shared" si="401"/>
        <v>1.1945142409435108E-2</v>
      </c>
      <c r="AX910" s="28">
        <f t="shared" si="413"/>
        <v>1.1279478715415041</v>
      </c>
      <c r="AY910" s="2">
        <v>1E-3</v>
      </c>
      <c r="AZ910" s="2">
        <v>50</v>
      </c>
      <c r="BA910" s="2">
        <f t="shared" si="414"/>
        <v>4.7020002151544231</v>
      </c>
      <c r="BB910" s="2">
        <f t="shared" si="415"/>
        <v>9.4330550501845316</v>
      </c>
      <c r="BC910" s="2">
        <f t="shared" si="416"/>
        <v>0.14745153532506569</v>
      </c>
      <c r="BD910" s="2">
        <f t="shared" si="417"/>
        <v>7.8155238306442752E-3</v>
      </c>
      <c r="BE910" s="2">
        <f t="shared" si="418"/>
        <v>9.3072857379977947E-2</v>
      </c>
      <c r="BF910">
        <f t="shared" si="419"/>
        <v>2.0868802340262915</v>
      </c>
      <c r="BG910" s="9">
        <f t="shared" si="420"/>
        <v>7.6554295682423229E-7</v>
      </c>
      <c r="BH910" s="9">
        <f t="shared" si="421"/>
        <v>1.2737538179679406E-6</v>
      </c>
      <c r="BI910" s="2"/>
      <c r="BJ910" s="2"/>
      <c r="BK910" s="2"/>
      <c r="BL910" s="2"/>
      <c r="BM910" s="2"/>
      <c r="BN910" s="2"/>
      <c r="BO910" s="2"/>
      <c r="BP910" s="2"/>
      <c r="BQ910" s="2"/>
      <c r="BR910" s="11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V910" s="6"/>
      <c r="EW910" s="6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6"/>
      <c r="FJ910" s="7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18"/>
      <c r="HI910" s="18"/>
      <c r="HJ910" s="18"/>
      <c r="HK910" s="18"/>
      <c r="HL910" s="18"/>
      <c r="HM910" s="18"/>
      <c r="HN910" s="18"/>
      <c r="HO910" s="18"/>
      <c r="HP910" s="18"/>
      <c r="HQ910" s="18"/>
    </row>
    <row r="911" spans="1:225">
      <c r="A911" s="16">
        <v>148.37769385456855</v>
      </c>
      <c r="B911" s="2">
        <v>9.4618126796987445E-2</v>
      </c>
      <c r="C911" s="2">
        <v>6.3216710795542183E-2</v>
      </c>
      <c r="D911" s="2">
        <v>4.173768467136476E-2</v>
      </c>
      <c r="E911" s="2">
        <v>3.7304873854832207E-2</v>
      </c>
      <c r="F911" s="2">
        <v>3.1597056938674456E-2</v>
      </c>
      <c r="G911" s="2">
        <v>2.6216484893869435E-2</v>
      </c>
      <c r="H911" s="2">
        <v>1.1597394744586596E-2</v>
      </c>
      <c r="I911" s="2">
        <v>9.277215711903845E-3</v>
      </c>
      <c r="J911" s="2">
        <v>6.637483853724745E-3</v>
      </c>
      <c r="K911" s="2">
        <v>0.87083270499219412</v>
      </c>
      <c r="L911" s="2">
        <v>0.85622626136474012</v>
      </c>
      <c r="M911" s="2">
        <v>0.8527474384083612</v>
      </c>
      <c r="N911" s="2">
        <v>0.83550834818976738</v>
      </c>
      <c r="O911" s="2">
        <v>0.83782862052154494</v>
      </c>
      <c r="P911" s="2">
        <v>0.81345402147391954</v>
      </c>
      <c r="Q911" s="2">
        <v>0.80167185033700239</v>
      </c>
      <c r="R911" s="2">
        <v>0.77134249502019592</v>
      </c>
      <c r="S911" s="2">
        <v>0.78651765413767616</v>
      </c>
      <c r="T911" s="2">
        <v>0.96545083178918156</v>
      </c>
      <c r="U911" s="2">
        <v>0.91944297216028226</v>
      </c>
      <c r="V911" s="2">
        <v>0.89448512307972594</v>
      </c>
      <c r="W911" s="2">
        <v>0.87281322204459955</v>
      </c>
      <c r="X911" s="2">
        <v>0.86942567746021937</v>
      </c>
      <c r="Y911" s="2">
        <v>0.83967050636778895</v>
      </c>
      <c r="Z911" s="2">
        <v>0.80634146328058232</v>
      </c>
      <c r="AA911" s="2">
        <v>0.77289335999068731</v>
      </c>
      <c r="AB911" s="2">
        <v>0.78651765413767616</v>
      </c>
      <c r="AC911" s="9">
        <v>9.4643395308084549E-3</v>
      </c>
      <c r="AD911" s="2"/>
      <c r="AE911" s="2">
        <f t="shared" si="394"/>
        <v>-3.5160103538021209E-2</v>
      </c>
      <c r="AF911" s="2">
        <f t="shared" si="402"/>
        <v>-8.3987257350200767E-2</v>
      </c>
      <c r="AG911" s="2">
        <f t="shared" si="403"/>
        <v>-0.11150700772032636</v>
      </c>
      <c r="AH911" s="2">
        <f t="shared" si="404"/>
        <v>-0.13603369558100031</v>
      </c>
      <c r="AI911" s="2">
        <f t="shared" si="405"/>
        <v>-0.13992242617274223</v>
      </c>
      <c r="AJ911" s="2">
        <f t="shared" si="406"/>
        <v>-0.1747457184206897</v>
      </c>
      <c r="AK911" s="2">
        <f t="shared" si="407"/>
        <v>-0.21524797447767666</v>
      </c>
      <c r="AL911" s="2">
        <f t="shared" si="408"/>
        <v>-0.25761419593909451</v>
      </c>
      <c r="AM911" s="2">
        <f t="shared" si="409"/>
        <v>-0.24014011027968157</v>
      </c>
      <c r="AN911" s="2">
        <f t="shared" si="410"/>
        <v>2.2411497679420447</v>
      </c>
      <c r="AO911" s="2">
        <f t="shared" si="411"/>
        <v>0.3803729621303697</v>
      </c>
      <c r="AP911" s="2">
        <f t="shared" si="412"/>
        <v>0.96957298692951477</v>
      </c>
      <c r="AQ911" s="23">
        <f t="shared" si="395"/>
        <v>3.329345175224693</v>
      </c>
      <c r="AR911" s="2">
        <f t="shared" si="396"/>
        <v>-0.22105591901444754</v>
      </c>
      <c r="AS911" s="2">
        <f t="shared" si="397"/>
        <v>-0.25962278224003066</v>
      </c>
      <c r="AT911" s="2">
        <f t="shared" si="398"/>
        <v>0.98332896382727419</v>
      </c>
      <c r="AU911" s="2">
        <f t="shared" si="399"/>
        <v>6.1479386033237553</v>
      </c>
      <c r="AV911" s="2">
        <f t="shared" si="400"/>
        <v>0.78972628632338948</v>
      </c>
      <c r="AW911" s="27">
        <f t="shared" si="401"/>
        <v>1.1984328867752603E-2</v>
      </c>
      <c r="AX911" s="28">
        <f t="shared" si="413"/>
        <v>1.1279135224657169</v>
      </c>
      <c r="AY911" s="2">
        <v>1E-3</v>
      </c>
      <c r="AZ911" s="2">
        <v>50</v>
      </c>
      <c r="BA911" s="2">
        <f t="shared" si="414"/>
        <v>4.6390725482057338</v>
      </c>
      <c r="BB911" s="2">
        <f t="shared" si="415"/>
        <v>9.3043123530963747</v>
      </c>
      <c r="BC911" s="2">
        <f t="shared" si="416"/>
        <v>0.14547816640089947</v>
      </c>
      <c r="BD911" s="2">
        <f t="shared" si="417"/>
        <v>7.8176224757208115E-3</v>
      </c>
      <c r="BE911" s="2">
        <f t="shared" si="418"/>
        <v>9.1893659971177044E-2</v>
      </c>
      <c r="BF911">
        <f t="shared" si="419"/>
        <v>2.0376217674599588</v>
      </c>
      <c r="BG911" s="9">
        <f t="shared" si="420"/>
        <v>8.8232547214353945E-7</v>
      </c>
      <c r="BH911" s="9">
        <f t="shared" si="421"/>
        <v>1.274457133584243E-6</v>
      </c>
      <c r="BI911" s="2"/>
      <c r="BJ911" s="2"/>
      <c r="BK911" s="2"/>
      <c r="BL911" s="2"/>
      <c r="BM911" s="2"/>
      <c r="BN911" s="2"/>
      <c r="BO911" s="2"/>
      <c r="BP911" s="2"/>
      <c r="BQ911" s="2"/>
      <c r="BR911" s="11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V911" s="6"/>
      <c r="EW911" s="6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6"/>
      <c r="FJ911" s="7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18"/>
      <c r="HI911" s="18"/>
      <c r="HJ911" s="18"/>
      <c r="HK911" s="18"/>
      <c r="HL911" s="18"/>
      <c r="HM911" s="18"/>
      <c r="HN911" s="18"/>
      <c r="HO911" s="18"/>
      <c r="HP911" s="18"/>
      <c r="HQ911" s="18"/>
    </row>
    <row r="912" spans="1:225">
      <c r="A912" s="16">
        <v>148.57010238007518</v>
      </c>
      <c r="B912" s="2">
        <v>9.1803539743748455E-2</v>
      </c>
      <c r="C912" s="2">
        <v>5.993152097000462E-2</v>
      </c>
      <c r="D912" s="2">
        <v>4.1045665732217226E-2</v>
      </c>
      <c r="E912" s="2">
        <v>3.4391856148744002E-2</v>
      </c>
      <c r="F912" s="2">
        <v>2.9751349094357619E-2</v>
      </c>
      <c r="G912" s="2">
        <v>2.2674829501358362E-2</v>
      </c>
      <c r="H912" s="2">
        <v>9.4906354612335035E-3</v>
      </c>
      <c r="I912" s="2">
        <v>7.4778127363951093E-3</v>
      </c>
      <c r="J912" s="2">
        <v>5.2299016790249382E-3</v>
      </c>
      <c r="K912" s="2">
        <v>0.88456522216993883</v>
      </c>
      <c r="L912" s="2">
        <v>0.86763961042335624</v>
      </c>
      <c r="M912" s="2">
        <v>0.85429425110907387</v>
      </c>
      <c r="N912" s="2">
        <v>0.84280845568428009</v>
      </c>
      <c r="O912" s="2">
        <v>0.84006062148784988</v>
      </c>
      <c r="P912" s="2">
        <v>0.81594236212606575</v>
      </c>
      <c r="Q912" s="2">
        <v>0.80503575331573829</v>
      </c>
      <c r="R912" s="2">
        <v>0.78300732649479032</v>
      </c>
      <c r="S912" s="2">
        <v>0.78147631819398156</v>
      </c>
      <c r="T912" s="2">
        <v>0.97636876191368727</v>
      </c>
      <c r="U912" s="2">
        <v>0.92757113139336089</v>
      </c>
      <c r="V912" s="2">
        <v>0.89533991684129111</v>
      </c>
      <c r="W912" s="2">
        <v>0.87720031183302405</v>
      </c>
      <c r="X912" s="2">
        <v>0.86981197058220749</v>
      </c>
      <c r="Y912" s="2">
        <v>0.8386171916274241</v>
      </c>
      <c r="Z912" s="2">
        <v>0.8083576019848091</v>
      </c>
      <c r="AA912" s="2">
        <v>0.79048513923118546</v>
      </c>
      <c r="AB912" s="2">
        <v>0.78670621987300648</v>
      </c>
      <c r="AC912" s="9">
        <v>9.4642758329625213E-3</v>
      </c>
      <c r="AD912" s="2"/>
      <c r="AE912" s="2">
        <f t="shared" si="394"/>
        <v>-2.3914934099163038E-2</v>
      </c>
      <c r="AF912" s="2">
        <f t="shared" si="402"/>
        <v>-7.5185795911961756E-2</v>
      </c>
      <c r="AG912" s="2">
        <f t="shared" si="403"/>
        <v>-0.11055183745788309</v>
      </c>
      <c r="AH912" s="2">
        <f t="shared" si="404"/>
        <v>-0.13101990695166357</v>
      </c>
      <c r="AI912" s="2">
        <f t="shared" si="405"/>
        <v>-0.1394782164596246</v>
      </c>
      <c r="AJ912" s="2">
        <f t="shared" si="406"/>
        <v>-0.17600094406516359</v>
      </c>
      <c r="AK912" s="2">
        <f t="shared" si="407"/>
        <v>-0.21275074165535598</v>
      </c>
      <c r="AL912" s="2">
        <f t="shared" si="408"/>
        <v>-0.23510842171085397</v>
      </c>
      <c r="AM912" s="2">
        <f t="shared" si="409"/>
        <v>-0.23990039139497815</v>
      </c>
      <c r="AN912" s="2">
        <f t="shared" si="410"/>
        <v>2.2483230920518471</v>
      </c>
      <c r="AO912" s="2">
        <f t="shared" si="411"/>
        <v>0.38062189007373409</v>
      </c>
      <c r="AP912" s="2">
        <f t="shared" si="412"/>
        <v>0.97585684823866026</v>
      </c>
      <c r="AQ912" s="23">
        <f t="shared" si="395"/>
        <v>3.3296702597337018</v>
      </c>
      <c r="AR912" s="2">
        <f t="shared" si="396"/>
        <v>-0.21686858849303095</v>
      </c>
      <c r="AS912" s="2">
        <f t="shared" si="397"/>
        <v>-0.24461322608135477</v>
      </c>
      <c r="AT912" s="2">
        <f t="shared" si="398"/>
        <v>0.70739758045430767</v>
      </c>
      <c r="AU912" s="2">
        <f t="shared" si="399"/>
        <v>4.3649259896845507</v>
      </c>
      <c r="AV912" s="2">
        <f t="shared" si="400"/>
        <v>0.7963880106498864</v>
      </c>
      <c r="AW912" s="27">
        <f t="shared" si="401"/>
        <v>1.1884000897049255E-2</v>
      </c>
      <c r="AX912" s="28">
        <f t="shared" si="413"/>
        <v>1.1272650167785929</v>
      </c>
      <c r="AY912" s="2">
        <v>1E-3</v>
      </c>
      <c r="AZ912" s="2">
        <v>50</v>
      </c>
      <c r="BA912" s="2">
        <f t="shared" si="414"/>
        <v>4.6357510118795888</v>
      </c>
      <c r="BB912" s="2">
        <f t="shared" si="415"/>
        <v>9.2505126103209818</v>
      </c>
      <c r="BC912" s="2">
        <f t="shared" si="416"/>
        <v>0.14537400527616162</v>
      </c>
      <c r="BD912" s="2">
        <f t="shared" si="417"/>
        <v>7.8574571814751231E-3</v>
      </c>
      <c r="BE912" s="2">
        <f t="shared" si="418"/>
        <v>9.1831369774972416E-2</v>
      </c>
      <c r="BF912">
        <f t="shared" si="419"/>
        <v>2.0165941103991005</v>
      </c>
      <c r="BG912" s="9">
        <f t="shared" si="420"/>
        <v>7.631006271799945E-7</v>
      </c>
      <c r="BH912" s="9">
        <f t="shared" si="421"/>
        <v>1.2852100395807327E-6</v>
      </c>
      <c r="BI912" s="2"/>
      <c r="BJ912" s="2"/>
      <c r="BK912" s="2"/>
      <c r="BL912" s="2"/>
      <c r="BM912" s="2"/>
      <c r="BN912" s="2"/>
      <c r="BO912" s="2"/>
      <c r="BP912" s="2"/>
      <c r="BQ912" s="2"/>
      <c r="BR912" s="11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V912" s="6"/>
      <c r="EW912" s="6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6"/>
      <c r="FJ912" s="7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</row>
    <row r="913" spans="1:225">
      <c r="A913" s="16">
        <v>148.761712568642</v>
      </c>
      <c r="B913" s="2">
        <v>9.1149841001254908E-2</v>
      </c>
      <c r="C913" s="2">
        <v>5.8141724612050333E-2</v>
      </c>
      <c r="D913" s="2">
        <v>3.971130828586332E-2</v>
      </c>
      <c r="E913" s="2">
        <v>3.312015250646401E-2</v>
      </c>
      <c r="F913" s="2">
        <v>2.6634077310786531E-2</v>
      </c>
      <c r="G913" s="2">
        <v>2.0178697341668838E-2</v>
      </c>
      <c r="H913" s="2">
        <v>7.8760364765190528E-3</v>
      </c>
      <c r="I913" s="2">
        <v>6.0881359824328154E-3</v>
      </c>
      <c r="J913" s="2">
        <v>4.1376074202093115E-3</v>
      </c>
      <c r="K913" s="2">
        <v>0.89182218015938597</v>
      </c>
      <c r="L913" s="2">
        <v>0.87954687841443324</v>
      </c>
      <c r="M913" s="2">
        <v>0.86207112795408358</v>
      </c>
      <c r="N913" s="2">
        <v>0.84949671245375769</v>
      </c>
      <c r="O913" s="2">
        <v>0.85662150465174824</v>
      </c>
      <c r="P913" s="2">
        <v>0.8326295537844739</v>
      </c>
      <c r="Q913" s="2">
        <v>0.80369936204166381</v>
      </c>
      <c r="R913" s="2">
        <v>0.78935710874493692</v>
      </c>
      <c r="S913" s="2">
        <v>0.78820671607358084</v>
      </c>
      <c r="T913" s="2">
        <v>0.98297202116064086</v>
      </c>
      <c r="U913" s="2">
        <v>0.9376886030264836</v>
      </c>
      <c r="V913" s="2">
        <v>0.90178243623994692</v>
      </c>
      <c r="W913" s="2">
        <v>0.88261686496022174</v>
      </c>
      <c r="X913" s="2">
        <v>0.88325558196253473</v>
      </c>
      <c r="Y913" s="2">
        <v>0.85280825112614278</v>
      </c>
      <c r="Z913" s="2">
        <v>0.80771842227653656</v>
      </c>
      <c r="AA913" s="2">
        <v>0.79544524472736977</v>
      </c>
      <c r="AB913" s="2">
        <v>0.79234432349379014</v>
      </c>
      <c r="AC913" s="9">
        <v>9.4642121351177447E-3</v>
      </c>
      <c r="AD913" s="2"/>
      <c r="AE913" s="2">
        <f t="shared" si="394"/>
        <v>-1.7174621945391072E-2</v>
      </c>
      <c r="AF913" s="2">
        <f t="shared" si="402"/>
        <v>-6.4337364809279526E-2</v>
      </c>
      <c r="AG913" s="2">
        <f t="shared" si="403"/>
        <v>-0.10338198952109487</v>
      </c>
      <c r="AH913" s="2">
        <f t="shared" si="404"/>
        <v>-0.12486407405798222</v>
      </c>
      <c r="AI913" s="2">
        <f t="shared" si="405"/>
        <v>-0.12414067296377533</v>
      </c>
      <c r="AJ913" s="2">
        <f t="shared" si="406"/>
        <v>-0.15922055028182944</v>
      </c>
      <c r="AK913" s="2">
        <f t="shared" si="407"/>
        <v>-0.21354176847835937</v>
      </c>
      <c r="AL913" s="2">
        <f t="shared" si="408"/>
        <v>-0.22885326483993859</v>
      </c>
      <c r="AM913" s="2">
        <f t="shared" si="409"/>
        <v>-0.23275922975883201</v>
      </c>
      <c r="AN913" s="2">
        <f t="shared" si="410"/>
        <v>2.3043501857436675</v>
      </c>
      <c r="AO913" s="2">
        <f t="shared" si="411"/>
        <v>0.38818193764004361</v>
      </c>
      <c r="AP913" s="2">
        <f t="shared" si="412"/>
        <v>0.98234392557697947</v>
      </c>
      <c r="AQ913" s="23">
        <f t="shared" si="395"/>
        <v>3.3394898535472035</v>
      </c>
      <c r="AR913" s="2">
        <f t="shared" si="396"/>
        <v>-0.21853000754048232</v>
      </c>
      <c r="AS913" s="2">
        <f t="shared" si="397"/>
        <v>-0.23653645122378794</v>
      </c>
      <c r="AT913" s="2">
        <f t="shared" si="398"/>
        <v>0.45910546330285251</v>
      </c>
      <c r="AU913" s="2">
        <f t="shared" si="399"/>
        <v>2.7550833899237563</v>
      </c>
      <c r="AV913" s="2">
        <f t="shared" si="400"/>
        <v>0.79808562530583371</v>
      </c>
      <c r="AW913" s="27">
        <f t="shared" si="401"/>
        <v>1.1858642525344285E-2</v>
      </c>
      <c r="AX913" s="28">
        <f t="shared" si="413"/>
        <v>1.1266423503727945</v>
      </c>
      <c r="AY913" s="2">
        <v>1E-3</v>
      </c>
      <c r="AZ913" s="2">
        <v>50</v>
      </c>
      <c r="BA913" s="2">
        <f t="shared" si="414"/>
        <v>4.5363696325936402</v>
      </c>
      <c r="BB913" s="2">
        <f t="shared" si="415"/>
        <v>9.0079103488649874</v>
      </c>
      <c r="BC913" s="2">
        <f t="shared" si="416"/>
        <v>0.14225747267558739</v>
      </c>
      <c r="BD913" s="2">
        <f t="shared" si="417"/>
        <v>7.8960885851508747E-3</v>
      </c>
      <c r="BE913" s="2">
        <f t="shared" si="418"/>
        <v>8.9965391851277943E-2</v>
      </c>
      <c r="BF913">
        <f t="shared" si="419"/>
        <v>1.9205374700307076</v>
      </c>
      <c r="BG913" s="9">
        <f t="shared" si="420"/>
        <v>6.7832031823501135E-7</v>
      </c>
      <c r="BH913" s="9">
        <f t="shared" si="421"/>
        <v>1.3429065259778794E-6</v>
      </c>
      <c r="BI913" s="2"/>
      <c r="BJ913" s="2"/>
      <c r="BK913" s="2"/>
      <c r="BL913" s="2"/>
      <c r="BM913" s="2"/>
      <c r="BN913" s="2"/>
      <c r="BO913" s="2"/>
      <c r="BP913" s="2"/>
      <c r="BQ913" s="2"/>
      <c r="BR913" s="11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V913" s="6"/>
      <c r="EW913" s="6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6"/>
      <c r="FJ913" s="7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18"/>
      <c r="HI913" s="18"/>
      <c r="HJ913" s="18"/>
      <c r="HK913" s="18"/>
      <c r="HL913" s="18"/>
      <c r="HM913" s="18"/>
      <c r="HN913" s="18"/>
      <c r="HO913" s="18"/>
      <c r="HP913" s="18"/>
      <c r="HQ913" s="18"/>
    </row>
    <row r="914" spans="1:225">
      <c r="A914" s="16">
        <v>148.94765865074882</v>
      </c>
      <c r="B914" s="2">
        <v>9.2782582223077725E-2</v>
      </c>
      <c r="C914" s="2">
        <v>6.2304357018140119E-2</v>
      </c>
      <c r="D914" s="2">
        <v>4.2817112534220839E-2</v>
      </c>
      <c r="E914" s="2">
        <v>3.5413863469814282E-2</v>
      </c>
      <c r="F914" s="2">
        <v>2.8939962028208144E-2</v>
      </c>
      <c r="G914" s="2">
        <v>2.2573654988314734E-2</v>
      </c>
      <c r="H914" s="2">
        <v>9.2305500157523011E-3</v>
      </c>
      <c r="I914" s="2">
        <v>7.2266274321919283E-3</v>
      </c>
      <c r="J914" s="2">
        <v>5.0060800905461665E-3</v>
      </c>
      <c r="K914" s="2">
        <v>0.88964456193854757</v>
      </c>
      <c r="L914" s="2">
        <v>0.87026411665288317</v>
      </c>
      <c r="M914" s="2">
        <v>0.85477080996922261</v>
      </c>
      <c r="N914" s="2">
        <v>0.84346405995266438</v>
      </c>
      <c r="O914" s="2">
        <v>0.84983115401009424</v>
      </c>
      <c r="P914" s="2">
        <v>0.82839938366166721</v>
      </c>
      <c r="Q914" s="2">
        <v>0.80716150502379236</v>
      </c>
      <c r="R914" s="2">
        <v>0.78694862687424105</v>
      </c>
      <c r="S914" s="2">
        <v>0.79316272359994244</v>
      </c>
      <c r="T914" s="2">
        <v>0.98242714416162535</v>
      </c>
      <c r="U914" s="2">
        <v>0.93256847367102325</v>
      </c>
      <c r="V914" s="2">
        <v>0.89758792250344344</v>
      </c>
      <c r="W914" s="2">
        <v>0.87887792342247861</v>
      </c>
      <c r="X914" s="2">
        <v>0.87877111603830238</v>
      </c>
      <c r="Y914" s="2">
        <v>0.85097303864998197</v>
      </c>
      <c r="Z914" s="2">
        <v>0.81126521845573085</v>
      </c>
      <c r="AA914" s="2">
        <v>0.79417525430643299</v>
      </c>
      <c r="AB914" s="2">
        <v>0.79816880369048859</v>
      </c>
      <c r="AC914" s="9">
        <v>9.4666793713124864E-3</v>
      </c>
      <c r="AD914" s="2"/>
      <c r="AE914" s="2">
        <f t="shared" si="394"/>
        <v>-1.7729091513292567E-2</v>
      </c>
      <c r="AF914" s="2">
        <f t="shared" si="402"/>
        <v>-6.981269994981977E-2</v>
      </c>
      <c r="AG914" s="2">
        <f t="shared" si="403"/>
        <v>-0.10804419962570451</v>
      </c>
      <c r="AH914" s="2">
        <f t="shared" si="404"/>
        <v>-0.12910927214494336</v>
      </c>
      <c r="AI914" s="2">
        <f t="shared" si="405"/>
        <v>-0.12923080651489979</v>
      </c>
      <c r="AJ914" s="2">
        <f t="shared" si="406"/>
        <v>-0.16137483287306525</v>
      </c>
      <c r="AK914" s="2">
        <f t="shared" si="407"/>
        <v>-0.20916025187232531</v>
      </c>
      <c r="AL914" s="2">
        <f t="shared" si="408"/>
        <v>-0.23045111878295668</v>
      </c>
      <c r="AM914" s="2">
        <f t="shared" si="409"/>
        <v>-0.22543517045564565</v>
      </c>
      <c r="AN914" s="2">
        <f t="shared" si="410"/>
        <v>2.2038984950185472</v>
      </c>
      <c r="AO914" s="2">
        <f t="shared" si="411"/>
        <v>0.37244838809563896</v>
      </c>
      <c r="AP914" s="2">
        <f t="shared" si="412"/>
        <v>0.97127463742766507</v>
      </c>
      <c r="AQ914" s="23">
        <f t="shared" si="395"/>
        <v>3.3189357544010569</v>
      </c>
      <c r="AR914" s="2">
        <f t="shared" si="396"/>
        <v>-0.21423150059454682</v>
      </c>
      <c r="AS914" s="2">
        <f t="shared" si="397"/>
        <v>-0.23959230985644644</v>
      </c>
      <c r="AT914" s="2">
        <f t="shared" si="398"/>
        <v>0.64661774921799708</v>
      </c>
      <c r="AU914" s="2">
        <f t="shared" si="399"/>
        <v>3.9738937904443521</v>
      </c>
      <c r="AV914" s="2">
        <f t="shared" si="400"/>
        <v>0.79923223445420488</v>
      </c>
      <c r="AW914" s="27">
        <f t="shared" si="401"/>
        <v>1.1844716670840078E-2</v>
      </c>
      <c r="AX914" s="28">
        <f t="shared" si="413"/>
        <v>1.127508629042294</v>
      </c>
      <c r="AY914" s="2">
        <v>1E-3</v>
      </c>
      <c r="AZ914" s="2">
        <v>50</v>
      </c>
      <c r="BA914" s="2">
        <f t="shared" si="414"/>
        <v>4.7464990023994007</v>
      </c>
      <c r="BB914" s="2">
        <f t="shared" si="415"/>
        <v>9.4896376304666141</v>
      </c>
      <c r="BC914" s="2">
        <f t="shared" si="416"/>
        <v>0.14884698709008859</v>
      </c>
      <c r="BD914" s="2">
        <f t="shared" si="417"/>
        <v>7.8424456925664486E-3</v>
      </c>
      <c r="BE914" s="2">
        <f t="shared" si="418"/>
        <v>9.3905672272803997E-2</v>
      </c>
      <c r="BF914">
        <f t="shared" si="419"/>
        <v>2.1078870237002421</v>
      </c>
      <c r="BG914" s="9">
        <f t="shared" si="420"/>
        <v>7.6066282465008329E-7</v>
      </c>
      <c r="BH914" s="9">
        <f t="shared" si="421"/>
        <v>1.2774696915620285E-6</v>
      </c>
      <c r="BI914" s="2"/>
      <c r="BJ914" s="2"/>
      <c r="BK914" s="2"/>
      <c r="BL914" s="2"/>
      <c r="BM914" s="2"/>
      <c r="BN914" s="2"/>
      <c r="BO914" s="2"/>
      <c r="BP914" s="2"/>
      <c r="BQ914" s="2"/>
      <c r="BR914" s="11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V914" s="6"/>
      <c r="EW914" s="6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6"/>
      <c r="FJ914" s="7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18"/>
      <c r="HI914" s="18"/>
      <c r="HJ914" s="18"/>
      <c r="HK914" s="18"/>
      <c r="HL914" s="18"/>
      <c r="HM914" s="18"/>
      <c r="HN914" s="18"/>
      <c r="HO914" s="18"/>
      <c r="HP914" s="18"/>
      <c r="HQ914" s="18"/>
    </row>
    <row r="915" spans="1:225">
      <c r="A915" s="16">
        <v>149.13601993569768</v>
      </c>
      <c r="B915" s="2">
        <v>9.0954089601401639E-2</v>
      </c>
      <c r="C915" s="2">
        <v>6.2102271414548327E-2</v>
      </c>
      <c r="D915" s="2">
        <v>4.233125451032179E-2</v>
      </c>
      <c r="E915" s="2">
        <v>3.7779616839810064E-2</v>
      </c>
      <c r="F915" s="2">
        <v>2.9498843315485593E-2</v>
      </c>
      <c r="G915" s="2">
        <v>2.5045479280814627E-2</v>
      </c>
      <c r="H915" s="2">
        <v>1.0958167724094482E-2</v>
      </c>
      <c r="I915" s="2">
        <v>8.7395216896509857E-3</v>
      </c>
      <c r="J915" s="2">
        <v>6.2246114350803603E-3</v>
      </c>
      <c r="K915" s="2">
        <v>0.8867241922046647</v>
      </c>
      <c r="L915" s="2">
        <v>0.86071751694182708</v>
      </c>
      <c r="M915" s="2">
        <v>0.85466141640661009</v>
      </c>
      <c r="N915" s="2">
        <v>0.83078007088818639</v>
      </c>
      <c r="O915" s="2">
        <v>0.84543172958613177</v>
      </c>
      <c r="P915" s="2">
        <v>0.82195680487221812</v>
      </c>
      <c r="Q915" s="2">
        <v>0.81596394832630814</v>
      </c>
      <c r="R915" s="2">
        <v>0.7801238755845421</v>
      </c>
      <c r="S915" s="2">
        <v>0.79194136145137339</v>
      </c>
      <c r="T915" s="2">
        <v>0.97767828180606631</v>
      </c>
      <c r="U915" s="2">
        <v>0.92281978835637535</v>
      </c>
      <c r="V915" s="2">
        <v>0.89699267091693191</v>
      </c>
      <c r="W915" s="2">
        <v>0.86855968772799641</v>
      </c>
      <c r="X915" s="2">
        <v>0.87493057290161735</v>
      </c>
      <c r="Y915" s="2">
        <v>0.84700228415303269</v>
      </c>
      <c r="Z915" s="2">
        <v>0.8202087109141597</v>
      </c>
      <c r="AA915" s="2">
        <v>0.78886339727419308</v>
      </c>
      <c r="AB915" s="2">
        <v>0.79816597288645375</v>
      </c>
      <c r="AC915" s="9">
        <v>9.4710774267425177E-3</v>
      </c>
      <c r="AD915" s="2"/>
      <c r="AE915" s="2">
        <f t="shared" si="394"/>
        <v>-2.2574618273473991E-2</v>
      </c>
      <c r="AF915" s="2">
        <f t="shared" si="402"/>
        <v>-8.0321309093234802E-2</v>
      </c>
      <c r="AG915" s="2">
        <f t="shared" si="403"/>
        <v>-0.1087075876178894</v>
      </c>
      <c r="AH915" s="2">
        <f t="shared" si="404"/>
        <v>-0.14091897058702396</v>
      </c>
      <c r="AI915" s="2">
        <f t="shared" si="405"/>
        <v>-0.13361074102781836</v>
      </c>
      <c r="AJ915" s="2">
        <f t="shared" si="406"/>
        <v>-0.16605188757689163</v>
      </c>
      <c r="AK915" s="2">
        <f t="shared" si="407"/>
        <v>-0.19819644560488653</v>
      </c>
      <c r="AL915" s="2">
        <f t="shared" si="408"/>
        <v>-0.23716210712543917</v>
      </c>
      <c r="AM915" s="2">
        <f t="shared" si="409"/>
        <v>-0.22543871708518273</v>
      </c>
      <c r="AN915" s="2">
        <f t="shared" si="410"/>
        <v>2.0944255548191855</v>
      </c>
      <c r="AO915" s="2">
        <f t="shared" si="411"/>
        <v>0.35564540162329178</v>
      </c>
      <c r="AP915" s="2">
        <f t="shared" si="412"/>
        <v>0.95264719464886594</v>
      </c>
      <c r="AQ915" s="23">
        <f t="shared" si="395"/>
        <v>3.2964564031108146</v>
      </c>
      <c r="AR915" s="2">
        <f t="shared" si="396"/>
        <v>-0.20338510596669956</v>
      </c>
      <c r="AS915" s="2">
        <f t="shared" si="397"/>
        <v>-0.24830255705626611</v>
      </c>
      <c r="AT915" s="2">
        <f t="shared" si="398"/>
        <v>1.1452481986755596</v>
      </c>
      <c r="AU915" s="2">
        <f t="shared" si="399"/>
        <v>7.214355825504092</v>
      </c>
      <c r="AV915" s="2">
        <f t="shared" si="400"/>
        <v>0.80182078922037325</v>
      </c>
      <c r="AW915" s="27">
        <f t="shared" si="401"/>
        <v>1.181196291499431E-2</v>
      </c>
      <c r="AX915" s="28">
        <f t="shared" si="413"/>
        <v>1.1282881812576222</v>
      </c>
      <c r="AY915" s="2">
        <v>1E-3</v>
      </c>
      <c r="AZ915" s="2">
        <v>50</v>
      </c>
      <c r="BA915" s="2">
        <f t="shared" si="414"/>
        <v>4.9855877770679751</v>
      </c>
      <c r="BB915" s="2">
        <f t="shared" si="415"/>
        <v>10.028585321011619</v>
      </c>
      <c r="BC915" s="2">
        <f t="shared" si="416"/>
        <v>0.15634464878526405</v>
      </c>
      <c r="BD915" s="2">
        <f t="shared" si="417"/>
        <v>7.7947924523153076E-3</v>
      </c>
      <c r="BE915" s="2">
        <f t="shared" si="418"/>
        <v>9.8365548083089394E-2</v>
      </c>
      <c r="BF915">
        <f t="shared" si="419"/>
        <v>2.277419389778879</v>
      </c>
      <c r="BG915" s="9">
        <f t="shared" si="420"/>
        <v>8.4627485812928413E-7</v>
      </c>
      <c r="BH915" s="9">
        <f t="shared" si="421"/>
        <v>1.2361371980860083E-6</v>
      </c>
      <c r="BI915" s="2"/>
      <c r="BJ915" s="2"/>
      <c r="BK915" s="2"/>
      <c r="BL915" s="2"/>
      <c r="BM915" s="2"/>
      <c r="BN915" s="2"/>
      <c r="BO915" s="2"/>
      <c r="BP915" s="2"/>
      <c r="BQ915" s="2"/>
      <c r="BR915" s="11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V915" s="6"/>
      <c r="EW915" s="6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6"/>
      <c r="FJ915" s="7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18"/>
      <c r="HI915" s="18"/>
      <c r="HJ915" s="18"/>
      <c r="HK915" s="18"/>
      <c r="HL915" s="18"/>
      <c r="HM915" s="18"/>
      <c r="HN915" s="18"/>
      <c r="HO915" s="18"/>
      <c r="HP915" s="18"/>
      <c r="HQ915" s="18"/>
    </row>
    <row r="916" spans="1:225">
      <c r="A916" s="16">
        <v>149.3203390118039</v>
      </c>
      <c r="B916" s="2">
        <v>8.7760564353476789E-2</v>
      </c>
      <c r="C916" s="2">
        <v>5.9876399916459308E-2</v>
      </c>
      <c r="D916" s="2">
        <v>3.9062625768724588E-2</v>
      </c>
      <c r="E916" s="2">
        <v>3.4549278818191344E-2</v>
      </c>
      <c r="F916" s="2">
        <v>2.8334196577971212E-2</v>
      </c>
      <c r="G916" s="2">
        <v>2.3196404736426198E-2</v>
      </c>
      <c r="H916" s="2">
        <v>9.9029765452785298E-3</v>
      </c>
      <c r="I916" s="2">
        <v>7.8450738009703432E-3</v>
      </c>
      <c r="J916" s="2">
        <v>5.531513262878332E-3</v>
      </c>
      <c r="K916" s="2">
        <v>0.88797522454942746</v>
      </c>
      <c r="L916" s="2">
        <v>0.85959754994299309</v>
      </c>
      <c r="M916" s="2">
        <v>0.85628056834096267</v>
      </c>
      <c r="N916" s="2">
        <v>0.84006251610945526</v>
      </c>
      <c r="O916" s="2">
        <v>0.84150259019472695</v>
      </c>
      <c r="P916" s="2">
        <v>0.82101492990139591</v>
      </c>
      <c r="Q916" s="2">
        <v>0.82047932762256359</v>
      </c>
      <c r="R916" s="2">
        <v>0.78021321324750392</v>
      </c>
      <c r="S916" s="2">
        <v>0.79016084643256068</v>
      </c>
      <c r="T916" s="2">
        <v>0.97573578890290424</v>
      </c>
      <c r="U916" s="2">
        <v>0.91947394985945241</v>
      </c>
      <c r="V916" s="2">
        <v>0.89534319410968721</v>
      </c>
      <c r="W916" s="2">
        <v>0.87461179492764662</v>
      </c>
      <c r="X916" s="2">
        <v>0.86983678677269816</v>
      </c>
      <c r="Y916" s="2">
        <v>0.84421133463782205</v>
      </c>
      <c r="Z916" s="2">
        <v>0.82304739034202068</v>
      </c>
      <c r="AA916" s="2">
        <v>0.78805828704847425</v>
      </c>
      <c r="AB916" s="2">
        <v>0.79569235969543906</v>
      </c>
      <c r="AC916" s="9">
        <v>9.4754754908233808E-3</v>
      </c>
      <c r="AD916" s="2"/>
      <c r="AE916" s="2">
        <f t="shared" si="394"/>
        <v>-2.4563437308380644E-2</v>
      </c>
      <c r="AF916" s="2">
        <f t="shared" si="402"/>
        <v>-8.3953566106401617E-2</v>
      </c>
      <c r="AG916" s="2">
        <f t="shared" si="403"/>
        <v>-0.11054817710237289</v>
      </c>
      <c r="AH916" s="2">
        <f t="shared" si="404"/>
        <v>-0.13397515401187657</v>
      </c>
      <c r="AI916" s="2">
        <f t="shared" si="405"/>
        <v>-0.13944968634354521</v>
      </c>
      <c r="AJ916" s="2">
        <f t="shared" si="406"/>
        <v>-0.16935241923983846</v>
      </c>
      <c r="AK916" s="2">
        <f t="shared" si="407"/>
        <v>-0.19474149753028294</v>
      </c>
      <c r="AL916" s="2">
        <f t="shared" si="408"/>
        <v>-0.23818322352415316</v>
      </c>
      <c r="AM916" s="2">
        <f t="shared" si="409"/>
        <v>-0.22854265063615231</v>
      </c>
      <c r="AN916" s="2">
        <f t="shared" si="410"/>
        <v>2.0784789580752294</v>
      </c>
      <c r="AO916" s="2">
        <f t="shared" si="411"/>
        <v>0.35329607152322584</v>
      </c>
      <c r="AP916" s="2">
        <f t="shared" si="412"/>
        <v>0.954883899382728</v>
      </c>
      <c r="AQ916" s="23">
        <f t="shared" si="395"/>
        <v>3.293266837980227</v>
      </c>
      <c r="AR916" s="2">
        <f t="shared" si="396"/>
        <v>-0.19786656362305732</v>
      </c>
      <c r="AS916" s="2">
        <f t="shared" si="397"/>
        <v>-0.248188046334578</v>
      </c>
      <c r="AT916" s="2">
        <f t="shared" si="398"/>
        <v>1.2830333429903558</v>
      </c>
      <c r="AU916" s="2">
        <f t="shared" si="399"/>
        <v>8.1123049395914357</v>
      </c>
      <c r="AV916" s="2">
        <f t="shared" si="400"/>
        <v>0.80456361683992839</v>
      </c>
      <c r="AW916" s="27">
        <f t="shared" si="401"/>
        <v>1.1777161298990941E-2</v>
      </c>
      <c r="AX916" s="28">
        <f t="shared" si="413"/>
        <v>1.1282038069266811</v>
      </c>
      <c r="AY916" s="2">
        <v>1E-3</v>
      </c>
      <c r="AZ916" s="2">
        <v>50</v>
      </c>
      <c r="BA916" s="2">
        <f t="shared" si="414"/>
        <v>5.0203007732919618</v>
      </c>
      <c r="BB916" s="2">
        <f t="shared" si="415"/>
        <v>10.091769377144853</v>
      </c>
      <c r="BC916" s="2">
        <f t="shared" si="416"/>
        <v>0.15743322478584851</v>
      </c>
      <c r="BD916" s="2">
        <f t="shared" si="417"/>
        <v>7.7999222042927675E-3</v>
      </c>
      <c r="BE916" s="2">
        <f t="shared" si="418"/>
        <v>9.9011005641830963E-2</v>
      </c>
      <c r="BF916">
        <f t="shared" si="419"/>
        <v>2.2925160932512401</v>
      </c>
      <c r="BG916" s="9">
        <f t="shared" si="420"/>
        <v>7.841076378730286E-7</v>
      </c>
      <c r="BH916" s="9">
        <f t="shared" si="421"/>
        <v>1.2324725741527951E-6</v>
      </c>
      <c r="BI916" s="2"/>
      <c r="BJ916" s="2"/>
      <c r="BK916" s="2"/>
      <c r="BL916" s="2"/>
      <c r="BM916" s="2"/>
      <c r="BN916" s="2"/>
      <c r="BO916" s="2"/>
      <c r="BP916" s="2"/>
      <c r="BQ916" s="2"/>
      <c r="BR916" s="11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V916" s="6"/>
      <c r="EW916" s="6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6"/>
      <c r="FJ916" s="7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18"/>
      <c r="HI916" s="18"/>
      <c r="HJ916" s="18"/>
      <c r="HK916" s="18"/>
      <c r="HL916" s="18"/>
      <c r="HM916" s="18"/>
      <c r="HN916" s="18"/>
      <c r="HO916" s="18"/>
      <c r="HP916" s="18"/>
      <c r="HQ916" s="18"/>
    </row>
    <row r="917" spans="1:225">
      <c r="A917" s="16">
        <v>149.50548174370326</v>
      </c>
      <c r="B917" s="2">
        <v>9.066238902493684E-2</v>
      </c>
      <c r="C917" s="2">
        <v>6.2006396377180792E-2</v>
      </c>
      <c r="D917" s="2">
        <v>4.3100034913706411E-2</v>
      </c>
      <c r="E917" s="2">
        <v>3.7680224309445877E-2</v>
      </c>
      <c r="F917" s="2">
        <v>3.1924077540731337E-2</v>
      </c>
      <c r="G917" s="2">
        <v>2.4169545221294494E-2</v>
      </c>
      <c r="H917" s="2">
        <v>1.0660496540931182E-2</v>
      </c>
      <c r="I917" s="2">
        <v>8.5208937023646732E-3</v>
      </c>
      <c r="J917" s="2">
        <v>6.0890104372671103E-3</v>
      </c>
      <c r="K917" s="2">
        <v>0.87998318633811901</v>
      </c>
      <c r="L917" s="2">
        <v>0.85813001013429768</v>
      </c>
      <c r="M917" s="2">
        <v>0.84765675144846364</v>
      </c>
      <c r="N917" s="2">
        <v>0.8384432846098705</v>
      </c>
      <c r="O917" s="2">
        <v>0.8370043879114698</v>
      </c>
      <c r="P917" s="2">
        <v>0.82470357126770266</v>
      </c>
      <c r="Q917" s="2">
        <v>0.81190851048466761</v>
      </c>
      <c r="R917" s="2">
        <v>0.777643190357176</v>
      </c>
      <c r="S917" s="2">
        <v>0.79089474956431349</v>
      </c>
      <c r="T917" s="2">
        <v>0.97064557536305585</v>
      </c>
      <c r="U917" s="2">
        <v>0.92013640651147843</v>
      </c>
      <c r="V917" s="2">
        <v>0.89075678636217004</v>
      </c>
      <c r="W917" s="2">
        <v>0.87612350891931634</v>
      </c>
      <c r="X917" s="2">
        <v>0.86892846545220115</v>
      </c>
      <c r="Y917" s="2">
        <v>0.8488731164889971</v>
      </c>
      <c r="Z917" s="2">
        <v>0.81633414937688098</v>
      </c>
      <c r="AA917" s="2">
        <v>0.78616408405954064</v>
      </c>
      <c r="AB917" s="2">
        <v>0.79698376000158055</v>
      </c>
      <c r="AC917" s="9">
        <v>9.4613516610899083E-3</v>
      </c>
      <c r="AD917" s="2"/>
      <c r="AE917" s="2">
        <f t="shared" si="394"/>
        <v>-2.979388724791179E-2</v>
      </c>
      <c r="AF917" s="2">
        <f t="shared" si="402"/>
        <v>-8.3233351982397633E-2</v>
      </c>
      <c r="AG917" s="2">
        <f t="shared" si="403"/>
        <v>-0.11568385581943774</v>
      </c>
      <c r="AH917" s="2">
        <f t="shared" si="404"/>
        <v>-0.13224820606714402</v>
      </c>
      <c r="AI917" s="2">
        <f t="shared" si="405"/>
        <v>-0.14049447534189963</v>
      </c>
      <c r="AJ917" s="2">
        <f t="shared" si="406"/>
        <v>-0.1638455543826301</v>
      </c>
      <c r="AK917" s="2">
        <f t="shared" si="407"/>
        <v>-0.20293151105356316</v>
      </c>
      <c r="AL917" s="2">
        <f t="shared" si="408"/>
        <v>-0.24058974999445026</v>
      </c>
      <c r="AM917" s="2">
        <f t="shared" si="409"/>
        <v>-0.22692097680908402</v>
      </c>
      <c r="AN917" s="2">
        <f t="shared" si="410"/>
        <v>2.0696193887396923</v>
      </c>
      <c r="AO917" s="2">
        <f t="shared" si="411"/>
        <v>0.35210891130822519</v>
      </c>
      <c r="AP917" s="2">
        <f t="shared" si="412"/>
        <v>0.96560849298493501</v>
      </c>
      <c r="AQ917" s="23">
        <f t="shared" si="395"/>
        <v>3.2916505653973447</v>
      </c>
      <c r="AR917" s="2">
        <f t="shared" si="396"/>
        <v>-0.20836761698531689</v>
      </c>
      <c r="AS917" s="2">
        <f t="shared" si="397"/>
        <v>-0.25148748422356709</v>
      </c>
      <c r="AT917" s="2">
        <f t="shared" si="398"/>
        <v>1.0994156855264214</v>
      </c>
      <c r="AU917" s="2">
        <f t="shared" si="399"/>
        <v>6.9125173934967288</v>
      </c>
      <c r="AV917" s="2">
        <f t="shared" si="400"/>
        <v>0.79839412272828669</v>
      </c>
      <c r="AW917" s="27">
        <f t="shared" si="401"/>
        <v>1.1850477592142597E-2</v>
      </c>
      <c r="AX917" s="28">
        <f t="shared" si="413"/>
        <v>1.1287336517955533</v>
      </c>
      <c r="AY917" s="2">
        <v>1E-3</v>
      </c>
      <c r="AZ917" s="2">
        <v>50</v>
      </c>
      <c r="BA917" s="2">
        <f t="shared" si="414"/>
        <v>5.0379661686495893</v>
      </c>
      <c r="BB917" s="2">
        <f t="shared" si="415"/>
        <v>10.169134570350968</v>
      </c>
      <c r="BC917" s="2">
        <f t="shared" si="416"/>
        <v>0.15798719959410379</v>
      </c>
      <c r="BD917" s="2">
        <f t="shared" si="417"/>
        <v>7.7678204025154948E-3</v>
      </c>
      <c r="BE917" s="2">
        <f t="shared" si="418"/>
        <v>9.9339277434735251E-2</v>
      </c>
      <c r="BF917">
        <f t="shared" si="419"/>
        <v>2.3094939586717671</v>
      </c>
      <c r="BG917" s="9">
        <f t="shared" si="420"/>
        <v>8.1716822241854557E-7</v>
      </c>
      <c r="BH917" s="9">
        <f t="shared" si="421"/>
        <v>1.2344967104993735E-6</v>
      </c>
      <c r="BI917" s="2"/>
      <c r="BJ917" s="2"/>
      <c r="BK917" s="2"/>
      <c r="BL917" s="2"/>
      <c r="BM917" s="2"/>
      <c r="BN917" s="2"/>
      <c r="BO917" s="2"/>
      <c r="BP917" s="2"/>
      <c r="BQ917" s="2"/>
      <c r="BR917" s="11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V917" s="6"/>
      <c r="EW917" s="6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6"/>
      <c r="FJ917" s="7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18"/>
      <c r="HI917" s="18"/>
      <c r="HJ917" s="18"/>
      <c r="HK917" s="18"/>
      <c r="HL917" s="18"/>
      <c r="HM917" s="18"/>
      <c r="HN917" s="18"/>
      <c r="HO917" s="18"/>
      <c r="HP917" s="18"/>
      <c r="HQ917" s="18"/>
    </row>
    <row r="918" spans="1:225">
      <c r="A918" s="16">
        <v>149.69384809248348</v>
      </c>
      <c r="B918" s="2">
        <v>9.476678360325308E-2</v>
      </c>
      <c r="C918" s="2">
        <v>6.3547010583096197E-2</v>
      </c>
      <c r="D918" s="2">
        <v>4.4135133377714734E-2</v>
      </c>
      <c r="E918" s="2">
        <v>3.8722089070493682E-2</v>
      </c>
      <c r="F918" s="2">
        <v>3.0917641875054028E-2</v>
      </c>
      <c r="G918" s="2">
        <v>2.5341791647409649E-2</v>
      </c>
      <c r="H918" s="2">
        <v>1.1009911792008683E-2</v>
      </c>
      <c r="I918" s="2">
        <v>8.7638617853584896E-3</v>
      </c>
      <c r="J918" s="2">
        <v>6.2239062157017268E-3</v>
      </c>
      <c r="K918" s="2">
        <v>0.8719850982396089</v>
      </c>
      <c r="L918" s="2">
        <v>0.8582184631292562</v>
      </c>
      <c r="M918" s="2">
        <v>0.83790054292975158</v>
      </c>
      <c r="N918" s="2">
        <v>0.82810258887796329</v>
      </c>
      <c r="O918" s="2">
        <v>0.83383339961406366</v>
      </c>
      <c r="P918" s="2">
        <v>0.81480005618474072</v>
      </c>
      <c r="Q918" s="2">
        <v>0.80555144193393735</v>
      </c>
      <c r="R918" s="2">
        <v>0.77453573806510312</v>
      </c>
      <c r="S918" s="2">
        <v>0.78709229667341352</v>
      </c>
      <c r="T918" s="2">
        <v>0.96675188184286198</v>
      </c>
      <c r="U918" s="2">
        <v>0.9217654737123524</v>
      </c>
      <c r="V918" s="2">
        <v>0.88203567630746627</v>
      </c>
      <c r="W918" s="2">
        <v>0.86682467794845697</v>
      </c>
      <c r="X918" s="2">
        <v>0.86475104148911774</v>
      </c>
      <c r="Y918" s="2">
        <v>0.8401418478321504</v>
      </c>
      <c r="Z918" s="2">
        <v>0.81057634893554587</v>
      </c>
      <c r="AA918" s="2">
        <v>0.7832995998504616</v>
      </c>
      <c r="AB918" s="2">
        <v>0.7933162028891152</v>
      </c>
      <c r="AC918" s="9">
        <v>9.4349301420907552E-3</v>
      </c>
      <c r="AD918" s="2"/>
      <c r="AE918" s="2">
        <f t="shared" si="394"/>
        <v>-3.3813401930437428E-2</v>
      </c>
      <c r="AF918" s="2">
        <f t="shared" si="402"/>
        <v>-8.1464454688634155E-2</v>
      </c>
      <c r="AG918" s="2">
        <f t="shared" si="403"/>
        <v>-0.12552277446520471</v>
      </c>
      <c r="AH918" s="2">
        <f t="shared" si="404"/>
        <v>-0.14291853954931599</v>
      </c>
      <c r="AI918" s="2">
        <f t="shared" si="405"/>
        <v>-0.14531362678383489</v>
      </c>
      <c r="AJ918" s="2">
        <f t="shared" si="406"/>
        <v>-0.17418453493426891</v>
      </c>
      <c r="AK918" s="2">
        <f t="shared" si="407"/>
        <v>-0.21000974244583309</v>
      </c>
      <c r="AL918" s="2">
        <f t="shared" si="408"/>
        <v>-0.24424002546001097</v>
      </c>
      <c r="AM918" s="2">
        <f t="shared" si="409"/>
        <v>-0.23153339421477209</v>
      </c>
      <c r="AN918" s="2">
        <f t="shared" si="410"/>
        <v>2.0829833897371333</v>
      </c>
      <c r="AO918" s="2">
        <f t="shared" si="411"/>
        <v>0.35516983854446699</v>
      </c>
      <c r="AP918" s="2">
        <f t="shared" si="412"/>
        <v>0.96126579292932246</v>
      </c>
      <c r="AQ918" s="23">
        <f t="shared" si="395"/>
        <v>3.2958117102368916</v>
      </c>
      <c r="AR918" s="2">
        <f t="shared" si="396"/>
        <v>-0.21622821504744194</v>
      </c>
      <c r="AS918" s="2">
        <f t="shared" si="397"/>
        <v>-0.25549147678745965</v>
      </c>
      <c r="AT918" s="2">
        <f t="shared" si="398"/>
        <v>1.0010848498998437</v>
      </c>
      <c r="AU918" s="2">
        <f t="shared" si="399"/>
        <v>6.2677706906614112</v>
      </c>
      <c r="AV918" s="2">
        <f t="shared" si="400"/>
        <v>0.79333297704018091</v>
      </c>
      <c r="AW918" s="27">
        <f t="shared" si="401"/>
        <v>1.1892774427821235E-2</v>
      </c>
      <c r="AX918" s="28">
        <f t="shared" si="413"/>
        <v>1.1288242675290436</v>
      </c>
      <c r="AY918" s="2">
        <v>1E-3</v>
      </c>
      <c r="AZ918" s="2">
        <v>50</v>
      </c>
      <c r="BA918" s="2">
        <f t="shared" si="414"/>
        <v>4.9925883229961991</v>
      </c>
      <c r="BB918" s="2">
        <f t="shared" si="415"/>
        <v>10.08463297922702</v>
      </c>
      <c r="BC918" s="2">
        <f t="shared" si="416"/>
        <v>0.15656418115404264</v>
      </c>
      <c r="BD918" s="2">
        <f t="shared" si="417"/>
        <v>7.7623566923579312E-3</v>
      </c>
      <c r="BE918" s="2">
        <f t="shared" si="418"/>
        <v>9.8495759149770379E-2</v>
      </c>
      <c r="BF918">
        <f t="shared" si="419"/>
        <v>2.2909728563601481</v>
      </c>
      <c r="BG918" s="9">
        <f t="shared" si="420"/>
        <v>8.563558753176022E-7</v>
      </c>
      <c r="BH918" s="9">
        <f t="shared" si="421"/>
        <v>1.2205825915113206E-6</v>
      </c>
      <c r="BI918" s="2"/>
      <c r="BJ918" s="2"/>
      <c r="BK918" s="2"/>
      <c r="BL918" s="2"/>
      <c r="BM918" s="2"/>
      <c r="BN918" s="2"/>
      <c r="BO918" s="2"/>
      <c r="BP918" s="2"/>
      <c r="BQ918" s="2"/>
      <c r="BR918" s="11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V918" s="6"/>
      <c r="EW918" s="6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6"/>
      <c r="FJ918" s="7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18"/>
      <c r="HI918" s="18"/>
      <c r="HJ918" s="18"/>
      <c r="HK918" s="18"/>
      <c r="HL918" s="18"/>
      <c r="HM918" s="18"/>
      <c r="HN918" s="18"/>
      <c r="HO918" s="18"/>
      <c r="HP918" s="18"/>
      <c r="HQ918" s="18"/>
    </row>
    <row r="919" spans="1:225">
      <c r="A919" s="16">
        <v>149.87898068420316</v>
      </c>
      <c r="B919" s="2">
        <v>9.6763615985784007E-2</v>
      </c>
      <c r="C919" s="2">
        <v>6.6222533544172471E-2</v>
      </c>
      <c r="D919" s="2">
        <v>4.3841384476519397E-2</v>
      </c>
      <c r="E919" s="2">
        <v>3.9038137183293756E-2</v>
      </c>
      <c r="F919" s="2">
        <v>3.0136111417458776E-2</v>
      </c>
      <c r="G919" s="2">
        <v>2.4292555196268259E-2</v>
      </c>
      <c r="H919" s="2">
        <v>1.0073994145726167E-2</v>
      </c>
      <c r="I919" s="2">
        <v>7.9173531949854985E-3</v>
      </c>
      <c r="J919" s="2">
        <v>5.5162953032279957E-3</v>
      </c>
      <c r="K919" s="2">
        <v>0.86269672941084707</v>
      </c>
      <c r="L919" s="2">
        <v>0.84291021148748346</v>
      </c>
      <c r="M919" s="2">
        <v>0.83732630792211682</v>
      </c>
      <c r="N919" s="2">
        <v>0.82224892137863559</v>
      </c>
      <c r="O919" s="2">
        <v>0.8304146292429081</v>
      </c>
      <c r="P919" s="2">
        <v>0.81254710939449448</v>
      </c>
      <c r="Q919" s="2">
        <v>0.80480037989802022</v>
      </c>
      <c r="R919" s="2">
        <v>0.77761759893048843</v>
      </c>
      <c r="S919" s="2">
        <v>0.78439271842944713</v>
      </c>
      <c r="T919" s="2">
        <v>0.95946034539663105</v>
      </c>
      <c r="U919" s="2">
        <v>0.90913274503165598</v>
      </c>
      <c r="V919" s="2">
        <v>0.88116769239863624</v>
      </c>
      <c r="W919" s="2">
        <v>0.86128705856192933</v>
      </c>
      <c r="X919" s="2">
        <v>0.86055074066036685</v>
      </c>
      <c r="Y919" s="2">
        <v>0.83683966459076276</v>
      </c>
      <c r="Z919" s="2">
        <v>0.80987070053066712</v>
      </c>
      <c r="AA919" s="2">
        <v>0.78553495212547397</v>
      </c>
      <c r="AB919" s="2">
        <v>0.78990901373267508</v>
      </c>
      <c r="AC919" s="9">
        <v>9.4085086230919768E-3</v>
      </c>
      <c r="AD919" s="2"/>
      <c r="AE919" s="2">
        <f t="shared" si="394"/>
        <v>-4.1384292792144048E-2</v>
      </c>
      <c r="AF919" s="2">
        <f t="shared" si="402"/>
        <v>-9.5264161328369595E-2</v>
      </c>
      <c r="AG919" s="2">
        <f t="shared" si="403"/>
        <v>-0.12650732791417149</v>
      </c>
      <c r="AH919" s="2">
        <f t="shared" si="404"/>
        <v>-0.14932742877077462</v>
      </c>
      <c r="AI919" s="2">
        <f t="shared" si="405"/>
        <v>-0.15018269858396949</v>
      </c>
      <c r="AJ919" s="2">
        <f t="shared" si="406"/>
        <v>-0.17812278647126917</v>
      </c>
      <c r="AK919" s="2">
        <f t="shared" si="407"/>
        <v>-0.2108806730321984</v>
      </c>
      <c r="AL919" s="2">
        <f t="shared" si="408"/>
        <v>-0.24139032561762525</v>
      </c>
      <c r="AM919" s="2">
        <f t="shared" si="409"/>
        <v>-0.23583751264421512</v>
      </c>
      <c r="AN919" s="2">
        <f t="shared" si="410"/>
        <v>1.9734594906182856</v>
      </c>
      <c r="AO919" s="2">
        <f t="shared" si="411"/>
        <v>0.33848685052155197</v>
      </c>
      <c r="AP919" s="2">
        <f t="shared" si="412"/>
        <v>0.96175941799603348</v>
      </c>
      <c r="AQ919" s="23">
        <f t="shared" si="395"/>
        <v>3.2728795488783353</v>
      </c>
      <c r="AR919" s="2">
        <f t="shared" si="396"/>
        <v>-0.21716100759649012</v>
      </c>
      <c r="AS919" s="2">
        <f t="shared" si="397"/>
        <v>-0.25152039372256063</v>
      </c>
      <c r="AT919" s="2">
        <f t="shared" si="398"/>
        <v>0.87605204912485579</v>
      </c>
      <c r="AU919" s="2">
        <f t="shared" si="399"/>
        <v>5.4570039030380748</v>
      </c>
      <c r="AV919" s="2">
        <f t="shared" si="400"/>
        <v>0.79410776096729063</v>
      </c>
      <c r="AW919" s="27">
        <f t="shared" si="401"/>
        <v>1.1847899095749442E-2</v>
      </c>
      <c r="AX919" s="28">
        <f t="shared" si="413"/>
        <v>1.1294826489137462</v>
      </c>
      <c r="AY919" s="2">
        <v>1E-3</v>
      </c>
      <c r="AZ919" s="2">
        <v>50</v>
      </c>
      <c r="BA919" s="2">
        <f t="shared" si="414"/>
        <v>5.2468281784042272</v>
      </c>
      <c r="BB919" s="2">
        <f t="shared" si="415"/>
        <v>10.652341389546818</v>
      </c>
      <c r="BC919" s="2">
        <f t="shared" si="416"/>
        <v>0.16453697045760612</v>
      </c>
      <c r="BD919" s="2">
        <f t="shared" si="417"/>
        <v>7.722888953117445E-3</v>
      </c>
      <c r="BE919" s="2">
        <f t="shared" si="418"/>
        <v>0.10321027184029852</v>
      </c>
      <c r="BF919">
        <f t="shared" si="419"/>
        <v>2.3713986473915867</v>
      </c>
      <c r="BG919" s="9">
        <f t="shared" si="420"/>
        <v>8.2329572342336016E-7</v>
      </c>
      <c r="BH919" s="9">
        <f t="shared" si="421"/>
        <v>1.2343640711247921E-6</v>
      </c>
      <c r="BI919" s="2"/>
      <c r="BJ919" s="2"/>
      <c r="BK919" s="2"/>
      <c r="BL919" s="2"/>
      <c r="BM919" s="2"/>
      <c r="BN919" s="2"/>
      <c r="BO919" s="2"/>
      <c r="BP919" s="2"/>
      <c r="BQ919" s="2"/>
      <c r="BR919" s="11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V919" s="6"/>
      <c r="EW919" s="6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6"/>
      <c r="FJ919" s="7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18"/>
      <c r="HI919" s="18"/>
      <c r="HJ919" s="18"/>
      <c r="HK919" s="18"/>
      <c r="HL919" s="18"/>
      <c r="HM919" s="18"/>
      <c r="HN919" s="18"/>
      <c r="HO919" s="18"/>
      <c r="HP919" s="18"/>
      <c r="HQ919" s="18"/>
    </row>
    <row r="920" spans="1:225">
      <c r="A920" s="16">
        <v>150.07219766857435</v>
      </c>
      <c r="B920" s="2">
        <v>9.3621913931222003E-2</v>
      </c>
      <c r="C920" s="2">
        <v>6.2232695323451145E-2</v>
      </c>
      <c r="D920" s="2">
        <v>4.394372138354416E-2</v>
      </c>
      <c r="E920" s="2">
        <v>3.3385220111350922E-2</v>
      </c>
      <c r="F920" s="2">
        <v>2.8182387314945059E-2</v>
      </c>
      <c r="G920" s="2">
        <v>2.4649664478952751E-2</v>
      </c>
      <c r="H920" s="2">
        <v>1.0256573256648679E-2</v>
      </c>
      <c r="I920" s="2">
        <v>8.0682798010378171E-3</v>
      </c>
      <c r="J920" s="2">
        <v>5.6292294035852905E-3</v>
      </c>
      <c r="K920" s="2">
        <v>0.86800186227537324</v>
      </c>
      <c r="L920" s="2">
        <v>0.85179237174163824</v>
      </c>
      <c r="M920" s="2">
        <v>0.8358044731676002</v>
      </c>
      <c r="N920" s="2">
        <v>0.83643410295854526</v>
      </c>
      <c r="O920" s="2">
        <v>0.83643870827298317</v>
      </c>
      <c r="P920" s="2">
        <v>0.81474363672308237</v>
      </c>
      <c r="Q920" s="2">
        <v>0.80059825932886519</v>
      </c>
      <c r="R920" s="2">
        <v>0.77300547604374481</v>
      </c>
      <c r="S920" s="2">
        <v>0.77798318910097175</v>
      </c>
      <c r="T920" s="2">
        <v>0.96162377620659523</v>
      </c>
      <c r="U920" s="2">
        <v>0.91402506706508935</v>
      </c>
      <c r="V920" s="2">
        <v>0.87974819455114439</v>
      </c>
      <c r="W920" s="2">
        <v>0.86981932306989618</v>
      </c>
      <c r="X920" s="2">
        <v>0.86462109558792821</v>
      </c>
      <c r="Y920" s="2">
        <v>0.83939330120203515</v>
      </c>
      <c r="Z920" s="2">
        <v>0.80541899855018884</v>
      </c>
      <c r="AA920" s="2">
        <v>0.78107375584478267</v>
      </c>
      <c r="AB920" s="2">
        <v>0.7836124185045571</v>
      </c>
      <c r="AC920" s="9">
        <v>9.4281377289903052E-3</v>
      </c>
      <c r="AD920" s="2"/>
      <c r="AE920" s="2">
        <f t="shared" si="394"/>
        <v>-3.9131989834452319E-2</v>
      </c>
      <c r="AF920" s="2">
        <f t="shared" si="402"/>
        <v>-8.9897282231099662E-2</v>
      </c>
      <c r="AG920" s="2">
        <f t="shared" si="403"/>
        <v>-0.1281195550119949</v>
      </c>
      <c r="AH920" s="2">
        <f t="shared" si="404"/>
        <v>-0.13946976353317339</v>
      </c>
      <c r="AI920" s="2">
        <f t="shared" si="405"/>
        <v>-0.14546390780045138</v>
      </c>
      <c r="AJ920" s="2">
        <f t="shared" si="406"/>
        <v>-0.175075908574301</v>
      </c>
      <c r="AK920" s="2">
        <f t="shared" si="407"/>
        <v>-0.21639264188075755</v>
      </c>
      <c r="AL920" s="2">
        <f t="shared" si="408"/>
        <v>-0.24708569590002383</v>
      </c>
      <c r="AM920" s="2">
        <f t="shared" si="409"/>
        <v>-0.24384074502232589</v>
      </c>
      <c r="AN920" s="2">
        <f t="shared" si="410"/>
        <v>2.1176498585514532</v>
      </c>
      <c r="AO920" s="2">
        <f t="shared" si="411"/>
        <v>0.3612988427703529</v>
      </c>
      <c r="AP920" s="2">
        <f t="shared" si="412"/>
        <v>0.97560846689841885</v>
      </c>
      <c r="AQ920" s="23">
        <f t="shared" si="395"/>
        <v>3.3040839034164815</v>
      </c>
      <c r="AR920" s="2">
        <f t="shared" si="396"/>
        <v>-0.22239600663428971</v>
      </c>
      <c r="AS920" s="2">
        <f t="shared" si="397"/>
        <v>-0.25746914627524764</v>
      </c>
      <c r="AT920" s="2">
        <f t="shared" si="398"/>
        <v>0.8942504309874687</v>
      </c>
      <c r="AU920" s="2">
        <f t="shared" si="399"/>
        <v>5.5696393203737324</v>
      </c>
      <c r="AV920" s="2">
        <f t="shared" si="400"/>
        <v>0.78974201498284369</v>
      </c>
      <c r="AW920" s="27">
        <f t="shared" si="401"/>
        <v>1.1938250150202686E-2</v>
      </c>
      <c r="AX920" s="28">
        <f t="shared" si="413"/>
        <v>1.1287556331460531</v>
      </c>
      <c r="AY920" s="2">
        <v>1E-3</v>
      </c>
      <c r="AZ920" s="2">
        <v>50</v>
      </c>
      <c r="BA920" s="2">
        <f t="shared" si="414"/>
        <v>4.9033715271665637</v>
      </c>
      <c r="BB920" s="2">
        <f t="shared" si="415"/>
        <v>9.8991452868858953</v>
      </c>
      <c r="BC920" s="2">
        <f t="shared" si="416"/>
        <v>0.15376640299157809</v>
      </c>
      <c r="BD920" s="2">
        <f t="shared" si="417"/>
        <v>7.7664943221563143E-3</v>
      </c>
      <c r="BE920" s="2">
        <f t="shared" si="418"/>
        <v>9.6834722277947094E-2</v>
      </c>
      <c r="BF920">
        <f t="shared" si="419"/>
        <v>2.2430165254664525</v>
      </c>
      <c r="BG920" s="9">
        <f t="shared" si="420"/>
        <v>8.3211517602387811E-7</v>
      </c>
      <c r="BH920" s="9">
        <f t="shared" si="421"/>
        <v>1.2233101172694159E-6</v>
      </c>
      <c r="BI920" s="2"/>
      <c r="BJ920" s="2"/>
      <c r="BK920" s="2"/>
      <c r="BL920" s="2"/>
      <c r="BM920" s="2"/>
      <c r="BN920" s="2"/>
      <c r="BO920" s="2"/>
      <c r="BP920" s="2"/>
      <c r="BQ920" s="2"/>
      <c r="BR920" s="11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V920" s="6"/>
      <c r="EW920" s="6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6"/>
      <c r="FJ920" s="7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18"/>
      <c r="HI920" s="18"/>
      <c r="HJ920" s="18"/>
      <c r="HK920" s="18"/>
      <c r="HL920" s="18"/>
      <c r="HM920" s="18"/>
      <c r="HN920" s="18"/>
      <c r="HO920" s="18"/>
      <c r="HP920" s="18"/>
      <c r="HQ920" s="18"/>
    </row>
    <row r="921" spans="1:225">
      <c r="A921" s="16">
        <v>150.25409650323337</v>
      </c>
      <c r="B921" s="2">
        <v>9.4551178820708612E-2</v>
      </c>
      <c r="C921" s="2">
        <v>6.1061195773281687E-2</v>
      </c>
      <c r="D921" s="2">
        <v>4.1381413801990369E-2</v>
      </c>
      <c r="E921" s="2">
        <v>3.569694229934238E-2</v>
      </c>
      <c r="F921" s="2">
        <v>3.0440487062183552E-2</v>
      </c>
      <c r="G921" s="2">
        <v>2.4724545251887938E-2</v>
      </c>
      <c r="H921" s="2">
        <v>1.0626839125699153E-2</v>
      </c>
      <c r="I921" s="2">
        <v>8.4340754364632016E-3</v>
      </c>
      <c r="J921" s="2">
        <v>5.9633121585067018E-3</v>
      </c>
      <c r="K921" s="2">
        <v>0.87461584974262352</v>
      </c>
      <c r="L921" s="2">
        <v>0.85992626055548838</v>
      </c>
      <c r="M921" s="2">
        <v>0.85339847354624021</v>
      </c>
      <c r="N921" s="2">
        <v>0.83053742417632637</v>
      </c>
      <c r="O921" s="2">
        <v>0.8275494927844762</v>
      </c>
      <c r="P921" s="2">
        <v>0.81262567605103253</v>
      </c>
      <c r="Q921" s="2">
        <v>0.8037296788858852</v>
      </c>
      <c r="R921" s="2">
        <v>0.77152116976260077</v>
      </c>
      <c r="S921" s="2">
        <v>0.77554783608536337</v>
      </c>
      <c r="T921" s="2">
        <v>0.96916702856333214</v>
      </c>
      <c r="U921" s="2">
        <v>0.9209874563287701</v>
      </c>
      <c r="V921" s="2">
        <v>0.89477988734823055</v>
      </c>
      <c r="W921" s="2">
        <v>0.86623436647566876</v>
      </c>
      <c r="X921" s="2">
        <v>0.85798997984665981</v>
      </c>
      <c r="Y921" s="2">
        <v>0.83735022130292047</v>
      </c>
      <c r="Z921" s="2">
        <v>0.80747330543950524</v>
      </c>
      <c r="AA921" s="2">
        <v>0.77995524519906401</v>
      </c>
      <c r="AB921" s="2">
        <v>0.78151114824387002</v>
      </c>
      <c r="AC921" s="9">
        <v>9.4742715341287441E-3</v>
      </c>
      <c r="AD921" s="2"/>
      <c r="AE921" s="2">
        <f t="shared" si="394"/>
        <v>-3.1318309847352024E-2</v>
      </c>
      <c r="AF921" s="2">
        <f t="shared" si="402"/>
        <v>-8.2308862440891764E-2</v>
      </c>
      <c r="AG921" s="2">
        <f t="shared" si="403"/>
        <v>-0.11117752687824507</v>
      </c>
      <c r="AH921" s="2">
        <f t="shared" si="404"/>
        <v>-0.14359977599941495</v>
      </c>
      <c r="AI921" s="2">
        <f t="shared" si="405"/>
        <v>-0.15316285806276547</v>
      </c>
      <c r="AJ921" s="2">
        <f t="shared" si="406"/>
        <v>-0.17751287151205619</v>
      </c>
      <c r="AK921" s="2">
        <f t="shared" si="407"/>
        <v>-0.21384528271101289</v>
      </c>
      <c r="AL921" s="2">
        <f t="shared" si="408"/>
        <v>-0.24851873889459511</v>
      </c>
      <c r="AM921" s="2">
        <f t="shared" si="409"/>
        <v>-0.24652586403505888</v>
      </c>
      <c r="AN921" s="2">
        <f t="shared" si="410"/>
        <v>2.2449438978943439</v>
      </c>
      <c r="AO921" s="2">
        <f t="shared" si="411"/>
        <v>0.38121536381461341</v>
      </c>
      <c r="AP921" s="2">
        <f t="shared" si="412"/>
        <v>0.97326465826895914</v>
      </c>
      <c r="AQ921" s="23">
        <f t="shared" si="395"/>
        <v>3.3304448415625036</v>
      </c>
      <c r="AR921" s="2">
        <f t="shared" si="396"/>
        <v>-0.21849228662907277</v>
      </c>
      <c r="AS921" s="2">
        <f t="shared" si="397"/>
        <v>-0.2593911678112486</v>
      </c>
      <c r="AT921" s="2">
        <f t="shared" si="398"/>
        <v>1.0427877999651785</v>
      </c>
      <c r="AU921" s="2">
        <f t="shared" si="399"/>
        <v>6.5356154741039223</v>
      </c>
      <c r="AV921" s="2">
        <f t="shared" si="400"/>
        <v>0.79103503488655003</v>
      </c>
      <c r="AW921" s="27">
        <f t="shared" si="401"/>
        <v>1.1977056787993646E-2</v>
      </c>
      <c r="AX921" s="28">
        <f t="shared" si="413"/>
        <v>1.1278166860820227</v>
      </c>
      <c r="AY921" s="2">
        <v>1E-3</v>
      </c>
      <c r="AZ921" s="2">
        <v>50</v>
      </c>
      <c r="BA921" s="2">
        <f t="shared" si="414"/>
        <v>4.627844890114587</v>
      </c>
      <c r="BB921" s="2">
        <f t="shared" si="415"/>
        <v>9.2747669638088936</v>
      </c>
      <c r="BC921" s="2">
        <f t="shared" si="416"/>
        <v>0.14512607466378966</v>
      </c>
      <c r="BD921" s="2">
        <f t="shared" si="417"/>
        <v>7.823545015524562E-3</v>
      </c>
      <c r="BE921" s="2">
        <f t="shared" si="418"/>
        <v>9.1683083446671532E-2</v>
      </c>
      <c r="BF921">
        <f t="shared" si="419"/>
        <v>2.0261007487203049</v>
      </c>
      <c r="BG921" s="9">
        <f t="shared" si="420"/>
        <v>8.3200634259434858E-7</v>
      </c>
      <c r="BH921" s="9">
        <f t="shared" si="421"/>
        <v>1.2750688550707026E-6</v>
      </c>
      <c r="BI921" s="2"/>
      <c r="BJ921" s="2"/>
      <c r="BK921" s="2"/>
      <c r="BL921" s="2"/>
      <c r="BM921" s="2"/>
      <c r="BN921" s="2"/>
      <c r="BO921" s="2"/>
      <c r="BP921" s="2"/>
      <c r="BQ921" s="2"/>
      <c r="BR921" s="11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V921" s="6"/>
      <c r="EW921" s="6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6"/>
      <c r="FJ921" s="7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18"/>
      <c r="HI921" s="18"/>
      <c r="HJ921" s="18"/>
      <c r="HK921" s="18"/>
      <c r="HL921" s="18"/>
      <c r="HM921" s="18"/>
      <c r="HN921" s="18"/>
      <c r="HO921" s="18"/>
      <c r="HP921" s="18"/>
      <c r="HQ921" s="18"/>
    </row>
    <row r="922" spans="1:225">
      <c r="A922" s="16">
        <v>150.44085618975615</v>
      </c>
      <c r="B922" s="2">
        <v>9.2959527169433481E-2</v>
      </c>
      <c r="C922" s="2">
        <v>5.8232584742572396E-2</v>
      </c>
      <c r="D922" s="2">
        <v>3.9678743430811403E-2</v>
      </c>
      <c r="E922" s="2">
        <v>3.4657823097902545E-2</v>
      </c>
      <c r="F922" s="2">
        <v>3.2301508934258441E-2</v>
      </c>
      <c r="G922" s="2">
        <v>2.3723781029336456E-2</v>
      </c>
      <c r="H922" s="2">
        <v>1.0388435491712157E-2</v>
      </c>
      <c r="I922" s="2">
        <v>8.287007845042639E-3</v>
      </c>
      <c r="J922" s="2">
        <v>5.9043100318668454E-3</v>
      </c>
      <c r="K922" s="2">
        <v>0.89724540504683459</v>
      </c>
      <c r="L922" s="2">
        <v>0.89191458112837929</v>
      </c>
      <c r="M922" s="2">
        <v>0.87216018559139585</v>
      </c>
      <c r="N922" s="2">
        <v>0.85417332296247106</v>
      </c>
      <c r="O922" s="2">
        <v>0.84243814210321366</v>
      </c>
      <c r="P922" s="2">
        <v>0.82945230460889996</v>
      </c>
      <c r="Q922" s="2">
        <v>0.81331198777009295</v>
      </c>
      <c r="R922" s="2">
        <v>0.77929416464951096</v>
      </c>
      <c r="S922" s="2">
        <v>0.79764430470994674</v>
      </c>
      <c r="T922" s="2">
        <v>0.99020493221626804</v>
      </c>
      <c r="U922" s="2">
        <v>0.95014716587095172</v>
      </c>
      <c r="V922" s="2">
        <v>0.9118389290222072</v>
      </c>
      <c r="W922" s="2">
        <v>0.88883114606037361</v>
      </c>
      <c r="X922" s="2">
        <v>0.87473965103747209</v>
      </c>
      <c r="Y922" s="2">
        <v>0.85317608563823644</v>
      </c>
      <c r="Z922" s="2">
        <v>0.81700689658191172</v>
      </c>
      <c r="AA922" s="2">
        <v>0.78758117249455362</v>
      </c>
      <c r="AB922" s="2">
        <v>0.8035486147418136</v>
      </c>
      <c r="AC922" s="9">
        <v>9.5204052936521052E-3</v>
      </c>
      <c r="AD922" s="2"/>
      <c r="AE922" s="2">
        <f t="shared" ref="AE922:AE985" si="422">LN(T922)</f>
        <v>-9.8433550368540405E-3</v>
      </c>
      <c r="AF922" s="2">
        <f t="shared" si="402"/>
        <v>-5.1138394941982045E-2</v>
      </c>
      <c r="AG922" s="2">
        <f t="shared" si="403"/>
        <v>-9.2291917419949451E-2</v>
      </c>
      <c r="AH922" s="2">
        <f t="shared" si="404"/>
        <v>-0.11784799844849964</v>
      </c>
      <c r="AI922" s="2">
        <f t="shared" si="405"/>
        <v>-0.13382897857028875</v>
      </c>
      <c r="AJ922" s="2">
        <f t="shared" si="406"/>
        <v>-0.15878932179998834</v>
      </c>
      <c r="AK922" s="2">
        <f t="shared" si="407"/>
        <v>-0.20210774280903299</v>
      </c>
      <c r="AL922" s="2">
        <f t="shared" si="408"/>
        <v>-0.23878883741077356</v>
      </c>
      <c r="AM922" s="2">
        <f t="shared" si="409"/>
        <v>-0.21871759191136944</v>
      </c>
      <c r="AN922" s="2">
        <f t="shared" si="410"/>
        <v>2.3646662614870384</v>
      </c>
      <c r="AO922" s="2">
        <f t="shared" si="411"/>
        <v>0.39696468253062223</v>
      </c>
      <c r="AP922" s="2">
        <f t="shared" si="412"/>
        <v>0.96786882692488507</v>
      </c>
      <c r="AQ922" s="23">
        <f t="shared" si="395"/>
        <v>3.350772064462844</v>
      </c>
      <c r="AR922" s="2">
        <f t="shared" si="396"/>
        <v>-0.20664049425236097</v>
      </c>
      <c r="AS922" s="2">
        <f t="shared" si="397"/>
        <v>-0.24936668609917709</v>
      </c>
      <c r="AT922" s="2">
        <f t="shared" si="398"/>
        <v>1.0893782496976661</v>
      </c>
      <c r="AU922" s="2">
        <f t="shared" si="399"/>
        <v>6.8492323217725577</v>
      </c>
      <c r="AV922" s="2">
        <f t="shared" si="400"/>
        <v>0.79989681065136009</v>
      </c>
      <c r="AW922" s="27">
        <f t="shared" si="401"/>
        <v>1.1902041821994003E-2</v>
      </c>
      <c r="AX922" s="28">
        <f t="shared" si="413"/>
        <v>1.1263726243623355</v>
      </c>
      <c r="AY922" s="2">
        <v>1E-3</v>
      </c>
      <c r="AZ922" s="2">
        <v>50</v>
      </c>
      <c r="BA922" s="2">
        <f t="shared" si="414"/>
        <v>4.4244477285612058</v>
      </c>
      <c r="BB922" s="2">
        <f t="shared" si="415"/>
        <v>8.7669540795030123</v>
      </c>
      <c r="BC922" s="2">
        <f t="shared" si="416"/>
        <v>0.13874767773068328</v>
      </c>
      <c r="BD922" s="2">
        <f t="shared" si="417"/>
        <v>7.9129410615096599E-3</v>
      </c>
      <c r="BE922" s="2">
        <f t="shared" si="418"/>
        <v>8.7858763114404326E-2</v>
      </c>
      <c r="BF922">
        <f t="shared" si="419"/>
        <v>1.827071178607611</v>
      </c>
      <c r="BG922" s="9">
        <f t="shared" si="420"/>
        <v>7.9646488194886568E-7</v>
      </c>
      <c r="BH922" s="9">
        <f t="shared" si="421"/>
        <v>1.3773712589353307E-6</v>
      </c>
      <c r="BI922" s="2"/>
      <c r="BJ922" s="2"/>
      <c r="BK922" s="2"/>
      <c r="BL922" s="2"/>
      <c r="BM922" s="2"/>
      <c r="BN922" s="2"/>
      <c r="BO922" s="2"/>
      <c r="BP922" s="2"/>
      <c r="BQ922" s="2"/>
      <c r="BR922" s="11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V922" s="6"/>
      <c r="EW922" s="6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6"/>
      <c r="FJ922" s="7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</row>
    <row r="923" spans="1:225">
      <c r="A923" s="16">
        <v>150.62194148316232</v>
      </c>
      <c r="B923" s="2">
        <v>9.0458624210855682E-2</v>
      </c>
      <c r="C923" s="2">
        <v>6.1182315423781983E-2</v>
      </c>
      <c r="D923" s="2">
        <v>4.1675692410190555E-2</v>
      </c>
      <c r="E923" s="2">
        <v>3.6509724764466241E-2</v>
      </c>
      <c r="F923" s="2">
        <v>3.2013603355970019E-2</v>
      </c>
      <c r="G923" s="2">
        <v>2.3323652215741012E-2</v>
      </c>
      <c r="H923" s="2">
        <v>1.0159358033249468E-2</v>
      </c>
      <c r="I923" s="2">
        <v>8.092549119271545E-3</v>
      </c>
      <c r="J923" s="2">
        <v>5.7532594762903181E-3</v>
      </c>
      <c r="K923" s="2">
        <v>0.90008616185699364</v>
      </c>
      <c r="L923" s="2">
        <v>0.88030766881196143</v>
      </c>
      <c r="M923" s="2">
        <v>0.86824862495401822</v>
      </c>
      <c r="N923" s="2">
        <v>0.85428828802714274</v>
      </c>
      <c r="O923" s="2">
        <v>0.8486376592393744</v>
      </c>
      <c r="P923" s="2">
        <v>0.83763738461189896</v>
      </c>
      <c r="Q923" s="2">
        <v>0.81874082768705625</v>
      </c>
      <c r="R923" s="2">
        <v>0.79769801342672686</v>
      </c>
      <c r="S923" s="2">
        <v>0.81506225937760968</v>
      </c>
      <c r="T923" s="2">
        <v>0.99054478606784935</v>
      </c>
      <c r="U923" s="2">
        <v>0.94148998423574337</v>
      </c>
      <c r="V923" s="2">
        <v>0.90992431736420876</v>
      </c>
      <c r="W923" s="2">
        <v>0.89079801279160897</v>
      </c>
      <c r="X923" s="2">
        <v>0.88065126259534443</v>
      </c>
      <c r="Y923" s="2">
        <v>0.86096103682764002</v>
      </c>
      <c r="Z923" s="2">
        <v>0.82373636895030244</v>
      </c>
      <c r="AA923" s="2">
        <v>0.79788442068986321</v>
      </c>
      <c r="AB923" s="2">
        <v>0.81506225937760968</v>
      </c>
      <c r="AC923" s="9">
        <v>9.5656227721225597E-3</v>
      </c>
      <c r="AD923" s="2"/>
      <c r="AE923" s="2">
        <f t="shared" si="422"/>
        <v>-9.5001982495233148E-3</v>
      </c>
      <c r="AF923" s="2">
        <f t="shared" si="402"/>
        <v>-6.0291569034193172E-2</v>
      </c>
      <c r="AG923" s="2">
        <f t="shared" si="403"/>
        <v>-9.4393850661507614E-2</v>
      </c>
      <c r="AH923" s="2">
        <f t="shared" si="404"/>
        <v>-0.1156375744146043</v>
      </c>
      <c r="AI923" s="2">
        <f t="shared" si="405"/>
        <v>-0.12709357409641253</v>
      </c>
      <c r="AJ923" s="2">
        <f t="shared" si="406"/>
        <v>-0.14970602897251831</v>
      </c>
      <c r="AK923" s="2">
        <f t="shared" si="407"/>
        <v>-0.19390474085886963</v>
      </c>
      <c r="AL923" s="2">
        <f t="shared" si="408"/>
        <v>-0.22579152825034926</v>
      </c>
      <c r="AM923" s="2">
        <f t="shared" si="409"/>
        <v>-0.20449077678461727</v>
      </c>
      <c r="AN923" s="2">
        <f t="shared" si="410"/>
        <v>2.1515678649020455</v>
      </c>
      <c r="AO923" s="2">
        <f t="shared" si="411"/>
        <v>0.36238528685395027</v>
      </c>
      <c r="AP923" s="2">
        <f t="shared" si="412"/>
        <v>0.95992675550880824</v>
      </c>
      <c r="AQ923" s="23">
        <f t="shared" si="395"/>
        <v>3.3055420995144718</v>
      </c>
      <c r="AR923" s="2">
        <f t="shared" si="396"/>
        <v>-0.19998769492039695</v>
      </c>
      <c r="AS923" s="2">
        <f t="shared" si="397"/>
        <v>-0.22602518244457787</v>
      </c>
      <c r="AT923" s="2">
        <f t="shared" si="398"/>
        <v>0.66387083331253438</v>
      </c>
      <c r="AU923" s="2">
        <f t="shared" si="399"/>
        <v>4.0998853449734307</v>
      </c>
      <c r="AV923" s="2">
        <f t="shared" si="400"/>
        <v>0.81048428734540057</v>
      </c>
      <c r="AW923" s="27">
        <f t="shared" si="401"/>
        <v>1.1802354371918896E-2</v>
      </c>
      <c r="AX923" s="28">
        <f t="shared" si="413"/>
        <v>1.1278360358619248</v>
      </c>
      <c r="AY923" s="2">
        <v>1E-3</v>
      </c>
      <c r="AZ923" s="2">
        <v>50</v>
      </c>
      <c r="BA923" s="2">
        <f t="shared" si="414"/>
        <v>4.8877814601457388</v>
      </c>
      <c r="BB923" s="2">
        <f t="shared" si="415"/>
        <v>9.7971945732366006</v>
      </c>
      <c r="BC923" s="2">
        <f t="shared" si="416"/>
        <v>0.15327750907136248</v>
      </c>
      <c r="BD923" s="2">
        <f t="shared" si="417"/>
        <v>7.8223608603893748E-3</v>
      </c>
      <c r="BE923" s="2">
        <f t="shared" si="418"/>
        <v>9.6544111553496847E-2</v>
      </c>
      <c r="BF923">
        <f t="shared" si="419"/>
        <v>2.2126675485440108</v>
      </c>
      <c r="BG923" s="9">
        <f t="shared" si="420"/>
        <v>7.872112415667873E-7</v>
      </c>
      <c r="BH923" s="9">
        <f t="shared" si="421"/>
        <v>1.2679083207305086E-6</v>
      </c>
      <c r="BI923" s="2"/>
      <c r="BJ923" s="2"/>
      <c r="BK923" s="2"/>
      <c r="BL923" s="2"/>
      <c r="BM923" s="2"/>
      <c r="BN923" s="2"/>
      <c r="BO923" s="2"/>
      <c r="BP923" s="2"/>
      <c r="BQ923" s="2"/>
      <c r="BR923" s="11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V923" s="6"/>
      <c r="EW923" s="6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6"/>
      <c r="FJ923" s="7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18"/>
      <c r="HI923" s="18"/>
      <c r="HJ923" s="18"/>
      <c r="HK923" s="18"/>
      <c r="HL923" s="18"/>
      <c r="HM923" s="18"/>
      <c r="HN923" s="18"/>
      <c r="HO923" s="18"/>
      <c r="HP923" s="18"/>
      <c r="HQ923" s="18"/>
    </row>
    <row r="924" spans="1:225">
      <c r="A924" s="16">
        <v>150.81031807970132</v>
      </c>
      <c r="B924" s="2">
        <v>9.3403459772549921E-2</v>
      </c>
      <c r="C924" s="2">
        <v>6.1610816960456366E-2</v>
      </c>
      <c r="D924" s="2">
        <v>3.9616850072942786E-2</v>
      </c>
      <c r="E924" s="2">
        <v>3.6714637128792506E-2</v>
      </c>
      <c r="F924" s="2">
        <v>2.8948667629140262E-2</v>
      </c>
      <c r="G924" s="2">
        <v>2.1266850693522459E-2</v>
      </c>
      <c r="H924" s="2">
        <v>8.5322529427130263E-3</v>
      </c>
      <c r="I924" s="2">
        <v>6.6452261328741376E-3</v>
      </c>
      <c r="J924" s="2">
        <v>4.567502860316314E-3</v>
      </c>
      <c r="K924" s="2">
        <v>0.87692338352489807</v>
      </c>
      <c r="L924" s="2">
        <v>0.86898676749437875</v>
      </c>
      <c r="M924" s="2">
        <v>0.8593545115733684</v>
      </c>
      <c r="N924" s="2">
        <v>0.83603757213829399</v>
      </c>
      <c r="O924" s="2">
        <v>0.84375481485996096</v>
      </c>
      <c r="P924" s="2">
        <v>0.82651347703279354</v>
      </c>
      <c r="Q924" s="2">
        <v>0.82229558944023518</v>
      </c>
      <c r="R924" s="2">
        <v>0.77902039991598127</v>
      </c>
      <c r="S924" s="2">
        <v>0.79440520439906093</v>
      </c>
      <c r="T924" s="2">
        <v>0.97032684329744801</v>
      </c>
      <c r="U924" s="2">
        <v>0.93059758445483509</v>
      </c>
      <c r="V924" s="2">
        <v>0.8989713616463112</v>
      </c>
      <c r="W924" s="2">
        <v>0.87275220926708652</v>
      </c>
      <c r="X924" s="2">
        <v>0.87270348248910123</v>
      </c>
      <c r="Y924" s="2">
        <v>0.84778032772631595</v>
      </c>
      <c r="Z924" s="2">
        <v>0.82440651486145133</v>
      </c>
      <c r="AA924" s="2">
        <v>0.78566562604885537</v>
      </c>
      <c r="AB924" s="2">
        <v>0.79897270725937719</v>
      </c>
      <c r="AC924" s="9">
        <v>9.6103856502197816E-3</v>
      </c>
      <c r="AD924" s="2"/>
      <c r="AE924" s="2">
        <f t="shared" si="422"/>
        <v>-3.0122312387196103E-2</v>
      </c>
      <c r="AF924" s="2">
        <f t="shared" si="402"/>
        <v>-7.1928335260714113E-2</v>
      </c>
      <c r="AG924" s="2">
        <f t="shared" si="403"/>
        <v>-0.10650410080623109</v>
      </c>
      <c r="AH924" s="2">
        <f t="shared" si="404"/>
        <v>-0.13610360161424712</v>
      </c>
      <c r="AI924" s="2">
        <f t="shared" si="405"/>
        <v>-0.13615943434403577</v>
      </c>
      <c r="AJ924" s="2">
        <f t="shared" si="406"/>
        <v>-0.16513372424138326</v>
      </c>
      <c r="AK924" s="2">
        <f t="shared" si="407"/>
        <v>-0.19309152744799046</v>
      </c>
      <c r="AL924" s="2">
        <f t="shared" si="408"/>
        <v>-0.24122398921793461</v>
      </c>
      <c r="AM924" s="2">
        <f t="shared" si="409"/>
        <v>-0.22442849242334006</v>
      </c>
      <c r="AN924" s="2">
        <f t="shared" si="410"/>
        <v>2.0922968017406522</v>
      </c>
      <c r="AO924" s="2">
        <f t="shared" si="411"/>
        <v>0.35516129668372759</v>
      </c>
      <c r="AP924" s="2">
        <f t="shared" si="412"/>
        <v>0.96001854834486122</v>
      </c>
      <c r="AQ924" s="23">
        <f t="shared" si="395"/>
        <v>3.2958001261249992</v>
      </c>
      <c r="AR924" s="2">
        <f t="shared" si="396"/>
        <v>-0.19565535070660464</v>
      </c>
      <c r="AS924" s="2">
        <f t="shared" si="397"/>
        <v>-0.24971804614235613</v>
      </c>
      <c r="AT924" s="2">
        <f t="shared" si="398"/>
        <v>1.3784220400191294</v>
      </c>
      <c r="AU924" s="2">
        <f t="shared" si="399"/>
        <v>8.7323461068953119</v>
      </c>
      <c r="AV924" s="2">
        <f t="shared" si="400"/>
        <v>0.80517118597414961</v>
      </c>
      <c r="AW924" s="27">
        <f t="shared" si="401"/>
        <v>1.1935829072910128E-2</v>
      </c>
      <c r="AX924" s="28">
        <f t="shared" si="413"/>
        <v>1.1290951841592154</v>
      </c>
      <c r="AY924" s="2">
        <v>1E-3</v>
      </c>
      <c r="AZ924" s="2">
        <v>50</v>
      </c>
      <c r="BA924" s="2">
        <f t="shared" si="414"/>
        <v>4.9927141851289321</v>
      </c>
      <c r="BB924" s="2">
        <f t="shared" si="415"/>
        <v>10.106095665595616</v>
      </c>
      <c r="BC924" s="2">
        <f t="shared" si="416"/>
        <v>0.15656812810509785</v>
      </c>
      <c r="BD924" s="2">
        <f t="shared" si="417"/>
        <v>7.74606741461844E-3</v>
      </c>
      <c r="BE924" s="2">
        <f t="shared" si="418"/>
        <v>9.8498100007219591E-2</v>
      </c>
      <c r="BF924">
        <f t="shared" si="419"/>
        <v>2.295931651080267</v>
      </c>
      <c r="BG924" s="9">
        <f t="shared" si="420"/>
        <v>7.1865553496487773E-7</v>
      </c>
      <c r="BH924" s="9">
        <f t="shared" si="421"/>
        <v>1.2290507765829693E-6</v>
      </c>
      <c r="BI924" s="2"/>
      <c r="BJ924" s="2"/>
      <c r="BK924" s="2"/>
      <c r="BL924" s="2"/>
      <c r="BM924" s="2"/>
      <c r="BN924" s="2"/>
      <c r="BO924" s="2"/>
      <c r="BP924" s="2"/>
      <c r="BQ924" s="2"/>
      <c r="BR924" s="11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V924" s="6"/>
      <c r="EW924" s="6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6"/>
      <c r="FJ924" s="7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18"/>
      <c r="HI924" s="18"/>
      <c r="HJ924" s="18"/>
      <c r="HK924" s="18"/>
      <c r="HL924" s="18"/>
      <c r="HM924" s="18"/>
      <c r="HN924" s="18"/>
      <c r="HO924" s="18"/>
      <c r="HP924" s="18"/>
      <c r="HQ924" s="18"/>
    </row>
    <row r="925" spans="1:225">
      <c r="A925" s="16">
        <v>150.99463712399148</v>
      </c>
      <c r="B925" s="2">
        <v>9.5426710145103885E-2</v>
      </c>
      <c r="C925" s="2">
        <v>6.3203258117562305E-2</v>
      </c>
      <c r="D925" s="2">
        <v>4.0468565905863715E-2</v>
      </c>
      <c r="E925" s="2">
        <v>3.6940038447735267E-2</v>
      </c>
      <c r="F925" s="2">
        <v>2.9669409431492804E-2</v>
      </c>
      <c r="G925" s="2">
        <v>2.3024959046290337E-2</v>
      </c>
      <c r="H925" s="2">
        <v>9.4400509265111562E-3</v>
      </c>
      <c r="I925" s="2">
        <v>7.3960033233490645E-3</v>
      </c>
      <c r="J925" s="2">
        <v>5.128982748199E-3</v>
      </c>
      <c r="K925" s="2">
        <v>0.87127491998475937</v>
      </c>
      <c r="L925" s="2">
        <v>0.86533456642239803</v>
      </c>
      <c r="M925" s="2">
        <v>0.85763076417769857</v>
      </c>
      <c r="N925" s="2">
        <v>0.83359217223963933</v>
      </c>
      <c r="O925" s="2">
        <v>0.84148999939838265</v>
      </c>
      <c r="P925" s="2">
        <v>0.82556762901073022</v>
      </c>
      <c r="Q925" s="2">
        <v>0.81589544849575668</v>
      </c>
      <c r="R925" s="2">
        <v>0.78181893710465267</v>
      </c>
      <c r="S925" s="2">
        <v>0.79224215118786556</v>
      </c>
      <c r="T925" s="2">
        <v>0.96670163012986321</v>
      </c>
      <c r="U925" s="2">
        <v>0.92853782453996037</v>
      </c>
      <c r="V925" s="2">
        <v>0.89809933008356224</v>
      </c>
      <c r="W925" s="2">
        <v>0.87053221068737463</v>
      </c>
      <c r="X925" s="2">
        <v>0.87115940882987541</v>
      </c>
      <c r="Y925" s="2">
        <v>0.84859258805702054</v>
      </c>
      <c r="Z925" s="2">
        <v>0.81879547097288707</v>
      </c>
      <c r="AA925" s="2">
        <v>0.78921494042800178</v>
      </c>
      <c r="AB925" s="2">
        <v>0.79737113393606451</v>
      </c>
      <c r="AC925" s="9">
        <v>9.6551485522354315E-3</v>
      </c>
      <c r="AD925" s="2"/>
      <c r="AE925" s="2">
        <f t="shared" si="422"/>
        <v>-3.3865383229908973E-2</v>
      </c>
      <c r="AF925" s="2">
        <f t="shared" si="402"/>
        <v>-7.4144161765523742E-2</v>
      </c>
      <c r="AG925" s="2">
        <f t="shared" si="403"/>
        <v>-0.10747460423184207</v>
      </c>
      <c r="AH925" s="2">
        <f t="shared" si="404"/>
        <v>-0.13865051794568983</v>
      </c>
      <c r="AI925" s="2">
        <f t="shared" si="405"/>
        <v>-0.13793030070104817</v>
      </c>
      <c r="AJ925" s="2">
        <f t="shared" si="406"/>
        <v>-0.1641760805709109</v>
      </c>
      <c r="AK925" s="2">
        <f t="shared" si="407"/>
        <v>-0.19992095650867953</v>
      </c>
      <c r="AL925" s="2">
        <f t="shared" si="408"/>
        <v>-0.23671657390794926</v>
      </c>
      <c r="AM925" s="2">
        <f t="shared" si="409"/>
        <v>-0.22643504492079561</v>
      </c>
      <c r="AN925" s="2">
        <f t="shared" si="410"/>
        <v>2.0678874474035656</v>
      </c>
      <c r="AO925" s="2">
        <f t="shared" si="411"/>
        <v>0.35154420160388794</v>
      </c>
      <c r="AP925" s="2">
        <f t="shared" si="412"/>
        <v>0.97051334566835867</v>
      </c>
      <c r="AQ925" s="23">
        <f t="shared" si="395"/>
        <v>3.29088065977307</v>
      </c>
      <c r="AR925" s="2">
        <f t="shared" si="396"/>
        <v>-0.20346905907041068</v>
      </c>
      <c r="AS925" s="2">
        <f t="shared" si="397"/>
        <v>-0.24613210347528452</v>
      </c>
      <c r="AT925" s="2">
        <f t="shared" si="398"/>
        <v>1.0877681963134891</v>
      </c>
      <c r="AU925" s="2">
        <f t="shared" si="399"/>
        <v>6.8419754856824166</v>
      </c>
      <c r="AV925" s="2">
        <f t="shared" si="400"/>
        <v>0.80245738379577103</v>
      </c>
      <c r="AW925" s="27">
        <f t="shared" si="401"/>
        <v>1.2031976709547868E-2</v>
      </c>
      <c r="AX925" s="28">
        <f t="shared" si="413"/>
        <v>1.1299038660170173</v>
      </c>
      <c r="AY925" s="2">
        <v>1E-3</v>
      </c>
      <c r="AZ925" s="2">
        <v>50</v>
      </c>
      <c r="BA925" s="2">
        <f t="shared" si="414"/>
        <v>5.0463987642183019</v>
      </c>
      <c r="BB925" s="2">
        <f t="shared" si="415"/>
        <v>10.278749924158861</v>
      </c>
      <c r="BC925" s="2">
        <f t="shared" si="416"/>
        <v>0.1582516400676228</v>
      </c>
      <c r="BD925" s="2">
        <f t="shared" si="417"/>
        <v>7.6978482495797911E-3</v>
      </c>
      <c r="BE925" s="2">
        <f t="shared" si="418"/>
        <v>9.949593062857609E-2</v>
      </c>
      <c r="BF925">
        <f t="shared" si="419"/>
        <v>2.330463159752036</v>
      </c>
      <c r="BG925" s="9">
        <f t="shared" si="420"/>
        <v>7.7854524061646998E-7</v>
      </c>
      <c r="BH925" s="9">
        <f t="shared" si="421"/>
        <v>1.2250316193659987E-6</v>
      </c>
      <c r="BI925" s="2"/>
      <c r="BJ925" s="2"/>
      <c r="BK925" s="2"/>
      <c r="BL925" s="2"/>
      <c r="BM925" s="2"/>
      <c r="BN925" s="2"/>
      <c r="BO925" s="2"/>
      <c r="BP925" s="2"/>
      <c r="BQ925" s="2"/>
      <c r="BR925" s="11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V925" s="6"/>
      <c r="EW925" s="6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6"/>
      <c r="FJ925" s="7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18"/>
      <c r="HI925" s="18"/>
      <c r="HJ925" s="18"/>
      <c r="HK925" s="18"/>
      <c r="HL925" s="18"/>
      <c r="HM925" s="18"/>
      <c r="HN925" s="18"/>
      <c r="HO925" s="18"/>
      <c r="HP925" s="18"/>
      <c r="HQ925" s="18"/>
    </row>
    <row r="926" spans="1:225">
      <c r="A926" s="16">
        <v>151.19108274515372</v>
      </c>
      <c r="B926" s="2">
        <v>9.4252294253700519E-2</v>
      </c>
      <c r="C926" s="2">
        <v>6.1440211723927982E-2</v>
      </c>
      <c r="D926" s="2">
        <v>4.0288478301146985E-2</v>
      </c>
      <c r="E926" s="2">
        <v>3.5882901876650136E-2</v>
      </c>
      <c r="F926" s="2">
        <v>3.1454816945630258E-2</v>
      </c>
      <c r="G926" s="2">
        <v>2.2444437723321005E-2</v>
      </c>
      <c r="H926" s="2">
        <v>9.3540370994483635E-3</v>
      </c>
      <c r="I926" s="2">
        <v>7.36154685752615E-3</v>
      </c>
      <c r="J926" s="2">
        <v>5.1395378635615326E-3</v>
      </c>
      <c r="K926" s="2">
        <v>0.87242636031666443</v>
      </c>
      <c r="L926" s="2">
        <v>0.86793724549076079</v>
      </c>
      <c r="M926" s="2">
        <v>0.84737034627295604</v>
      </c>
      <c r="N926" s="2">
        <v>0.82990777649659297</v>
      </c>
      <c r="O926" s="2">
        <v>0.83168706242446411</v>
      </c>
      <c r="P926" s="2">
        <v>0.8254923801378764</v>
      </c>
      <c r="Q926" s="2">
        <v>0.80171431948586913</v>
      </c>
      <c r="R926" s="2">
        <v>0.77654283205031149</v>
      </c>
      <c r="S926" s="2">
        <v>0.78845451662327115</v>
      </c>
      <c r="T926" s="2">
        <v>0.96667865457036495</v>
      </c>
      <c r="U926" s="2">
        <v>0.92937745721468878</v>
      </c>
      <c r="V926" s="2">
        <v>0.88765882457410306</v>
      </c>
      <c r="W926" s="2">
        <v>0.86579067837324308</v>
      </c>
      <c r="X926" s="2">
        <v>0.86314187937009434</v>
      </c>
      <c r="Y926" s="2">
        <v>0.84793681786119746</v>
      </c>
      <c r="Z926" s="2">
        <v>0.80638290667763157</v>
      </c>
      <c r="AA926" s="2">
        <v>0.7839043789078376</v>
      </c>
      <c r="AB926" s="2">
        <v>0.79359405448683273</v>
      </c>
      <c r="AC926" s="9">
        <v>9.6252143537793027E-3</v>
      </c>
      <c r="AD926" s="2"/>
      <c r="AE926" s="2">
        <f t="shared" si="422"/>
        <v>-3.3889150472888707E-2</v>
      </c>
      <c r="AF926" s="2">
        <f t="shared" si="402"/>
        <v>-7.324031782803718E-2</v>
      </c>
      <c r="AG926" s="2">
        <f t="shared" si="403"/>
        <v>-0.11916781637691268</v>
      </c>
      <c r="AH926" s="2">
        <f t="shared" si="404"/>
        <v>-0.14411211052188666</v>
      </c>
      <c r="AI926" s="2">
        <f t="shared" si="405"/>
        <v>-0.14717619889672784</v>
      </c>
      <c r="AJ926" s="2">
        <f t="shared" si="406"/>
        <v>-0.16494915320519016</v>
      </c>
      <c r="AK926" s="2">
        <f t="shared" si="407"/>
        <v>-0.21519657896604383</v>
      </c>
      <c r="AL926" s="2">
        <f t="shared" si="408"/>
        <v>-0.24346823174892601</v>
      </c>
      <c r="AM926" s="2">
        <f t="shared" si="409"/>
        <v>-0.2311832148656055</v>
      </c>
      <c r="AN926" s="2">
        <f t="shared" si="410"/>
        <v>2.1445771590196459</v>
      </c>
      <c r="AO926" s="2">
        <f t="shared" si="411"/>
        <v>0.36465461911364305</v>
      </c>
      <c r="AP926" s="2">
        <f t="shared" si="412"/>
        <v>0.97037725371894823</v>
      </c>
      <c r="AQ926" s="23">
        <f t="shared" si="395"/>
        <v>3.3085801628515492</v>
      </c>
      <c r="AR926" s="2">
        <f t="shared" si="396"/>
        <v>-0.22100294469088658</v>
      </c>
      <c r="AS926" s="2">
        <f t="shared" si="397"/>
        <v>-0.25290347751504572</v>
      </c>
      <c r="AT926" s="2">
        <f t="shared" si="398"/>
        <v>0.813359326218423</v>
      </c>
      <c r="AU926" s="2">
        <f t="shared" si="399"/>
        <v>5.047102932324413</v>
      </c>
      <c r="AV926" s="2">
        <f t="shared" si="400"/>
        <v>0.79182023769576937</v>
      </c>
      <c r="AW926" s="27">
        <f t="shared" si="401"/>
        <v>1.2155807461790931E-2</v>
      </c>
      <c r="AX926" s="28">
        <f t="shared" si="413"/>
        <v>1.1299227830819152</v>
      </c>
      <c r="AY926" s="2">
        <v>1E-3</v>
      </c>
      <c r="AZ926" s="2">
        <v>50</v>
      </c>
      <c r="BA926" s="2">
        <f t="shared" si="414"/>
        <v>4.8554320436761538</v>
      </c>
      <c r="BB926" s="2">
        <f t="shared" si="415"/>
        <v>9.8912198244376643</v>
      </c>
      <c r="BC926" s="2">
        <f t="shared" si="416"/>
        <v>0.15226305332762671</v>
      </c>
      <c r="BD926" s="2">
        <f t="shared" si="417"/>
        <v>7.6967274689122489E-3</v>
      </c>
      <c r="BE926" s="2">
        <f t="shared" si="418"/>
        <v>9.5940756364800706E-2</v>
      </c>
      <c r="BF926">
        <f t="shared" si="419"/>
        <v>2.2409188604230157</v>
      </c>
      <c r="BG926" s="9">
        <f t="shared" si="420"/>
        <v>7.5725511071114116E-7</v>
      </c>
      <c r="BH926" s="9">
        <f t="shared" si="421"/>
        <v>1.2248248309115091E-6</v>
      </c>
      <c r="BI926" s="2"/>
      <c r="BJ926" s="2"/>
      <c r="BK926" s="2"/>
      <c r="BL926" s="2"/>
      <c r="BM926" s="2"/>
      <c r="BN926" s="2"/>
      <c r="BO926" s="2"/>
      <c r="BP926" s="2"/>
      <c r="BQ926" s="2"/>
      <c r="BR926" s="11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V926" s="6"/>
      <c r="EW926" s="6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6"/>
      <c r="FJ926" s="7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18"/>
      <c r="HI926" s="18"/>
      <c r="HJ926" s="18"/>
      <c r="HK926" s="18"/>
      <c r="HL926" s="18"/>
      <c r="HM926" s="18"/>
      <c r="HN926" s="18"/>
      <c r="HO926" s="18"/>
      <c r="HP926" s="18"/>
      <c r="HQ926" s="18"/>
    </row>
    <row r="927" spans="1:225">
      <c r="A927" s="16">
        <v>151.38348615664981</v>
      </c>
      <c r="B927" s="2">
        <v>9.23007356856414E-2</v>
      </c>
      <c r="C927" s="2">
        <v>6.159986024295426E-2</v>
      </c>
      <c r="D927" s="2">
        <v>4.245671802932368E-2</v>
      </c>
      <c r="E927" s="2">
        <v>3.6706662828777492E-2</v>
      </c>
      <c r="F927" s="2">
        <v>2.8852069836931907E-2</v>
      </c>
      <c r="G927" s="2">
        <v>2.1675614154756669E-2</v>
      </c>
      <c r="H927" s="2">
        <v>8.8031436103949666E-3</v>
      </c>
      <c r="I927" s="2">
        <v>6.8791685846971758E-3</v>
      </c>
      <c r="J927" s="2">
        <v>4.7520740709860228E-3</v>
      </c>
      <c r="K927" s="2">
        <v>0.87575210887974086</v>
      </c>
      <c r="L927" s="2">
        <v>0.86456423234057689</v>
      </c>
      <c r="M927" s="2">
        <v>0.84593604043626203</v>
      </c>
      <c r="N927" s="2">
        <v>0.82531456509049539</v>
      </c>
      <c r="O927" s="2">
        <v>0.83207856442559203</v>
      </c>
      <c r="P927" s="2">
        <v>0.82395158006916625</v>
      </c>
      <c r="Q927" s="2">
        <v>0.80261019409196488</v>
      </c>
      <c r="R927" s="2">
        <v>0.77655017623497047</v>
      </c>
      <c r="S927" s="2">
        <v>0.7877372878993405</v>
      </c>
      <c r="T927" s="2">
        <v>0.96805284456538232</v>
      </c>
      <c r="U927" s="2">
        <v>0.92616409258353116</v>
      </c>
      <c r="V927" s="2">
        <v>0.88839275846558574</v>
      </c>
      <c r="W927" s="2">
        <v>0.86202122791927283</v>
      </c>
      <c r="X927" s="2">
        <v>0.86093063426252392</v>
      </c>
      <c r="Y927" s="2">
        <v>0.84562719422392296</v>
      </c>
      <c r="Z927" s="2">
        <v>0.80695024092067702</v>
      </c>
      <c r="AA927" s="2">
        <v>0.78342934481966764</v>
      </c>
      <c r="AB927" s="2">
        <v>0.79248936197032649</v>
      </c>
      <c r="AC927" s="9">
        <v>9.5635918046288234E-3</v>
      </c>
      <c r="AD927" s="2"/>
      <c r="AE927" s="2">
        <f t="shared" si="422"/>
        <v>-3.2468601702457814E-2</v>
      </c>
      <c r="AF927" s="2">
        <f t="shared" si="402"/>
        <v>-7.6703854221304713E-2</v>
      </c>
      <c r="AG927" s="2">
        <f t="shared" si="403"/>
        <v>-0.11834133820446717</v>
      </c>
      <c r="AH927" s="2">
        <f t="shared" si="404"/>
        <v>-0.14847538226520271</v>
      </c>
      <c r="AI927" s="2">
        <f t="shared" si="405"/>
        <v>-0.14974134195489658</v>
      </c>
      <c r="AJ927" s="2">
        <f t="shared" si="406"/>
        <v>-0.16767668526497673</v>
      </c>
      <c r="AK927" s="2">
        <f t="shared" si="407"/>
        <v>-0.21449327194321896</v>
      </c>
      <c r="AL927" s="2">
        <f t="shared" si="408"/>
        <v>-0.24407440016797305</v>
      </c>
      <c r="AM927" s="2">
        <f t="shared" si="409"/>
        <v>-0.23257619670208726</v>
      </c>
      <c r="AN927" s="2">
        <f t="shared" si="410"/>
        <v>2.1399675048586833</v>
      </c>
      <c r="AO927" s="2">
        <f t="shared" si="411"/>
        <v>0.36413747791453355</v>
      </c>
      <c r="AP927" s="2">
        <f t="shared" si="412"/>
        <v>0.96555267997351135</v>
      </c>
      <c r="AQ927" s="23">
        <f t="shared" si="395"/>
        <v>3.3078887609708119</v>
      </c>
      <c r="AR927" s="2">
        <f t="shared" si="396"/>
        <v>-0.21988611989436663</v>
      </c>
      <c r="AS927" s="2">
        <f t="shared" si="397"/>
        <v>-0.252894020020073</v>
      </c>
      <c r="AT927" s="2">
        <f t="shared" si="398"/>
        <v>0.84159357318939054</v>
      </c>
      <c r="AU927" s="2">
        <f t="shared" si="399"/>
        <v>5.2310921944388911</v>
      </c>
      <c r="AV927" s="2">
        <f t="shared" si="400"/>
        <v>0.79236342194809306</v>
      </c>
      <c r="AW927" s="27">
        <f t="shared" si="401"/>
        <v>1.206970379969827E-2</v>
      </c>
      <c r="AX927" s="28">
        <f t="shared" si="413"/>
        <v>1.129414700847732</v>
      </c>
      <c r="AY927" s="2">
        <v>1E-3</v>
      </c>
      <c r="AZ927" s="2">
        <v>50</v>
      </c>
      <c r="BA927" s="2">
        <f t="shared" si="414"/>
        <v>4.8627784987819318</v>
      </c>
      <c r="BB927" s="2">
        <f t="shared" si="415"/>
        <v>9.8674460176916554</v>
      </c>
      <c r="BC927" s="2">
        <f t="shared" si="416"/>
        <v>0.152493433173432</v>
      </c>
      <c r="BD927" s="2">
        <f t="shared" si="417"/>
        <v>7.7269436276131221E-3</v>
      </c>
      <c r="BE927" s="2">
        <f t="shared" si="418"/>
        <v>9.6077816491101586E-2</v>
      </c>
      <c r="BF927">
        <f t="shared" si="419"/>
        <v>2.2339800465859652</v>
      </c>
      <c r="BG927" s="9">
        <f t="shared" si="420"/>
        <v>7.3137736548100508E-7</v>
      </c>
      <c r="BH927" s="9">
        <f t="shared" si="421"/>
        <v>1.2271365163837267E-6</v>
      </c>
      <c r="BI927" s="2"/>
      <c r="BJ927" s="2"/>
      <c r="BK927" s="2"/>
      <c r="BL927" s="2"/>
      <c r="BM927" s="2"/>
      <c r="BN927" s="2"/>
      <c r="BO927" s="2"/>
      <c r="BP927" s="2"/>
      <c r="BQ927" s="2"/>
      <c r="BR927" s="11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V927" s="6"/>
      <c r="EW927" s="6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6"/>
      <c r="FJ927" s="7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18"/>
      <c r="HI927" s="18"/>
      <c r="HJ927" s="18"/>
      <c r="HK927" s="18"/>
      <c r="HL927" s="18"/>
      <c r="HM927" s="18"/>
      <c r="HN927" s="18"/>
      <c r="HO927" s="18"/>
      <c r="HP927" s="18"/>
      <c r="HQ927" s="18"/>
    </row>
    <row r="928" spans="1:225">
      <c r="A928" s="16">
        <v>151.56943233409123</v>
      </c>
      <c r="B928" s="2">
        <v>9.6364733249052953E-2</v>
      </c>
      <c r="C928" s="2">
        <v>6.29464605942823E-2</v>
      </c>
      <c r="D928" s="2">
        <v>4.1703075349947868E-2</v>
      </c>
      <c r="E928" s="2">
        <v>3.7778742119578282E-2</v>
      </c>
      <c r="F928" s="2">
        <v>3.1015496448313726E-2</v>
      </c>
      <c r="G928" s="2">
        <v>2.7307404674741589E-2</v>
      </c>
      <c r="H928" s="2">
        <v>1.2151878237039667E-2</v>
      </c>
      <c r="I928" s="2">
        <v>9.7365681903942534E-3</v>
      </c>
      <c r="J928" s="2">
        <v>6.9831225007600623E-3</v>
      </c>
      <c r="K928" s="2">
        <v>0.86750796463674151</v>
      </c>
      <c r="L928" s="2">
        <v>0.8587626489514778</v>
      </c>
      <c r="M928" s="2">
        <v>0.85119521054067193</v>
      </c>
      <c r="N928" s="2">
        <v>0.82539255607411988</v>
      </c>
      <c r="O928" s="2">
        <v>0.83241657136421254</v>
      </c>
      <c r="P928" s="2">
        <v>0.81779615009199491</v>
      </c>
      <c r="Q928" s="2">
        <v>0.80220544336173416</v>
      </c>
      <c r="R928" s="2">
        <v>0.77355761624894703</v>
      </c>
      <c r="S928" s="2">
        <v>0.78852054305843078</v>
      </c>
      <c r="T928" s="2">
        <v>0.96387269788579444</v>
      </c>
      <c r="U928" s="2">
        <v>0.92170910954576013</v>
      </c>
      <c r="V928" s="2">
        <v>0.89289828589061981</v>
      </c>
      <c r="W928" s="2">
        <v>0.8631712981936982</v>
      </c>
      <c r="X928" s="2">
        <v>0.86343206781252624</v>
      </c>
      <c r="Y928" s="2">
        <v>0.84510355476673649</v>
      </c>
      <c r="Z928" s="2">
        <v>0.81054767047623555</v>
      </c>
      <c r="AA928" s="2">
        <v>0.78329418443934129</v>
      </c>
      <c r="AB928" s="2">
        <v>0.79550366555919083</v>
      </c>
      <c r="AC928" s="9">
        <v>9.5019692707463497E-3</v>
      </c>
      <c r="AD928" s="2"/>
      <c r="AE928" s="2">
        <f t="shared" si="422"/>
        <v>-3.6796049226838566E-2</v>
      </c>
      <c r="AF928" s="2">
        <f t="shared" si="402"/>
        <v>-8.1525604614021474E-2</v>
      </c>
      <c r="AG928" s="2">
        <f t="shared" si="403"/>
        <v>-0.11328260617116867</v>
      </c>
      <c r="AH928" s="2">
        <f t="shared" si="404"/>
        <v>-0.14714211606171385</v>
      </c>
      <c r="AI928" s="2">
        <f t="shared" si="405"/>
        <v>-0.14684005523414351</v>
      </c>
      <c r="AJ928" s="2">
        <f t="shared" si="406"/>
        <v>-0.16829610911379694</v>
      </c>
      <c r="AK928" s="2">
        <f t="shared" si="407"/>
        <v>-0.21004512340246553</v>
      </c>
      <c r="AL928" s="2">
        <f t="shared" si="408"/>
        <v>-0.24424693907242875</v>
      </c>
      <c r="AM928" s="2">
        <f t="shared" si="409"/>
        <v>-0.22877982334666425</v>
      </c>
      <c r="AN928" s="2">
        <f t="shared" si="410"/>
        <v>2.069741939817566</v>
      </c>
      <c r="AO928" s="2">
        <f t="shared" si="411"/>
        <v>0.35285530648056829</v>
      </c>
      <c r="AP928" s="2">
        <f t="shared" si="412"/>
        <v>0.96371137550400998</v>
      </c>
      <c r="AQ928" s="23">
        <f t="shared" si="395"/>
        <v>3.2926671101083422</v>
      </c>
      <c r="AR928" s="2">
        <f t="shared" si="396"/>
        <v>-0.22039054012727885</v>
      </c>
      <c r="AS928" s="2">
        <f t="shared" si="397"/>
        <v>-0.25675512402628559</v>
      </c>
      <c r="AT928" s="2">
        <f t="shared" si="398"/>
        <v>0.92717803872885807</v>
      </c>
      <c r="AU928" s="2">
        <f t="shared" si="399"/>
        <v>5.784915992197794</v>
      </c>
      <c r="AV928" s="2">
        <f t="shared" si="400"/>
        <v>0.7909296881457093</v>
      </c>
      <c r="AW928" s="27">
        <f t="shared" si="401"/>
        <v>1.2013671269595643E-2</v>
      </c>
      <c r="AX928" s="28">
        <f t="shared" si="413"/>
        <v>1.1297148276992444</v>
      </c>
      <c r="AY928" s="2">
        <v>1E-3</v>
      </c>
      <c r="AZ928" s="2">
        <v>50</v>
      </c>
      <c r="BA928" s="2">
        <f t="shared" si="414"/>
        <v>5.0268497376998269</v>
      </c>
      <c r="BB928" s="2">
        <f t="shared" si="415"/>
        <v>10.22403165066719</v>
      </c>
      <c r="BC928" s="2">
        <f t="shared" si="416"/>
        <v>0.15763859586465376</v>
      </c>
      <c r="BD928" s="2">
        <f t="shared" si="417"/>
        <v>7.7090661704431462E-3</v>
      </c>
      <c r="BE928" s="2">
        <f t="shared" si="418"/>
        <v>9.913271925452527E-2</v>
      </c>
      <c r="BF928">
        <f t="shared" si="419"/>
        <v>2.3205406738774674</v>
      </c>
      <c r="BG928" s="9">
        <f t="shared" si="420"/>
        <v>9.2314102453596386E-7</v>
      </c>
      <c r="BH928" s="9">
        <f t="shared" si="421"/>
        <v>1.2204651644135702E-6</v>
      </c>
      <c r="BI928" s="2"/>
      <c r="BJ928" s="2"/>
      <c r="BK928" s="2"/>
      <c r="BL928" s="2"/>
      <c r="BM928" s="2"/>
      <c r="BN928" s="2"/>
      <c r="BO928" s="2"/>
      <c r="BP928" s="2"/>
      <c r="BQ928" s="2"/>
      <c r="BR928" s="11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V928" s="6"/>
      <c r="EW928" s="6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6"/>
      <c r="FJ928" s="7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18"/>
      <c r="HI928" s="18"/>
      <c r="HJ928" s="18"/>
      <c r="HK928" s="18"/>
      <c r="HL928" s="18"/>
      <c r="HM928" s="18"/>
      <c r="HN928" s="18"/>
      <c r="HO928" s="18"/>
      <c r="HP928" s="18"/>
      <c r="HQ928" s="18"/>
    </row>
    <row r="929" spans="1:225">
      <c r="A929" s="16">
        <v>151.76345261127094</v>
      </c>
      <c r="B929" s="2">
        <v>8.9179989792268044E-2</v>
      </c>
      <c r="C929" s="2">
        <v>6.0888345219943268E-2</v>
      </c>
      <c r="D929" s="2">
        <v>4.0265309681097511E-2</v>
      </c>
      <c r="E929" s="2">
        <v>3.4584961556842819E-2</v>
      </c>
      <c r="F929" s="2">
        <v>2.9937319924819104E-2</v>
      </c>
      <c r="G929" s="2">
        <v>2.3359892387936468E-2</v>
      </c>
      <c r="H929" s="2">
        <v>1.0017264874720683E-2</v>
      </c>
      <c r="I929" s="2">
        <v>7.9452860900379139E-3</v>
      </c>
      <c r="J929" s="2">
        <v>5.6124193468285559E-3</v>
      </c>
      <c r="K929" s="2">
        <v>0.8823489344330403</v>
      </c>
      <c r="L929" s="2">
        <v>0.85980439039733614</v>
      </c>
      <c r="M929" s="2">
        <v>0.84570658499242368</v>
      </c>
      <c r="N929" s="2">
        <v>0.83387440971408489</v>
      </c>
      <c r="O929" s="2">
        <v>0.82816270065376885</v>
      </c>
      <c r="P929" s="2">
        <v>0.81682102675462631</v>
      </c>
      <c r="Q929" s="2">
        <v>0.8000796641971496</v>
      </c>
      <c r="R929" s="2">
        <v>0.76551385305992159</v>
      </c>
      <c r="S929" s="2">
        <v>0.77438392778902787</v>
      </c>
      <c r="T929" s="2">
        <v>0.97152892422530834</v>
      </c>
      <c r="U929" s="2">
        <v>0.92069273561727938</v>
      </c>
      <c r="V929" s="2">
        <v>0.88597189467352122</v>
      </c>
      <c r="W929" s="2">
        <v>0.86845937127092765</v>
      </c>
      <c r="X929" s="2">
        <v>0.85810002057858792</v>
      </c>
      <c r="Y929" s="2">
        <v>0.84018091914256277</v>
      </c>
      <c r="Z929" s="2">
        <v>0.80380052781976796</v>
      </c>
      <c r="AA929" s="2">
        <v>0.77345913914995945</v>
      </c>
      <c r="AB929" s="2">
        <v>0.77999634713585642</v>
      </c>
      <c r="AC929" s="9">
        <v>9.4981452334991726E-3</v>
      </c>
      <c r="AD929" s="2"/>
      <c r="AE929" s="2">
        <f t="shared" si="422"/>
        <v>-2.888423785919704E-2</v>
      </c>
      <c r="AF929" s="2">
        <f t="shared" si="402"/>
        <v>-8.2628918784327959E-2</v>
      </c>
      <c r="AG929" s="2">
        <f t="shared" si="403"/>
        <v>-0.12107005046764413</v>
      </c>
      <c r="AH929" s="2">
        <f t="shared" si="404"/>
        <v>-0.1410344747395669</v>
      </c>
      <c r="AI929" s="2">
        <f t="shared" si="405"/>
        <v>-0.15303461218748893</v>
      </c>
      <c r="AJ929" s="2">
        <f t="shared" si="406"/>
        <v>-0.17413803040408304</v>
      </c>
      <c r="AK929" s="2">
        <f t="shared" si="407"/>
        <v>-0.21840414031165603</v>
      </c>
      <c r="AL929" s="2">
        <f t="shared" si="408"/>
        <v>-0.25688243628554447</v>
      </c>
      <c r="AM929" s="2">
        <f t="shared" si="409"/>
        <v>-0.24846604246862411</v>
      </c>
      <c r="AN929" s="2">
        <f t="shared" si="410"/>
        <v>2.3031000995638209</v>
      </c>
      <c r="AO929" s="2">
        <f t="shared" si="411"/>
        <v>0.39073987491498607</v>
      </c>
      <c r="AP929" s="2">
        <f t="shared" si="412"/>
        <v>0.97372514430239843</v>
      </c>
      <c r="AQ929" s="23">
        <f t="shared" si="395"/>
        <v>3.3427893931300101</v>
      </c>
      <c r="AR929" s="2">
        <f t="shared" si="396"/>
        <v>-0.22304397602555637</v>
      </c>
      <c r="AS929" s="2">
        <f t="shared" si="397"/>
        <v>-0.26720796730102114</v>
      </c>
      <c r="AT929" s="2">
        <f t="shared" si="398"/>
        <v>1.1260374359554346</v>
      </c>
      <c r="AU929" s="2">
        <f t="shared" si="399"/>
        <v>7.0702693762369542</v>
      </c>
      <c r="AV929" s="2">
        <f t="shared" si="400"/>
        <v>0.78644245805793567</v>
      </c>
      <c r="AW929" s="27">
        <f t="shared" si="401"/>
        <v>1.2077355610929468E-2</v>
      </c>
      <c r="AX929" s="28">
        <f t="shared" si="413"/>
        <v>1.127867067111842</v>
      </c>
      <c r="AY929" s="2">
        <v>1E-3</v>
      </c>
      <c r="AZ929" s="2">
        <v>50</v>
      </c>
      <c r="BA929" s="2">
        <f t="shared" si="414"/>
        <v>4.5033877878386006</v>
      </c>
      <c r="BB929" s="2">
        <f t="shared" si="415"/>
        <v>9.0288971993553808</v>
      </c>
      <c r="BC929" s="2">
        <f t="shared" si="416"/>
        <v>0.14122318441007231</v>
      </c>
      <c r="BD929" s="2">
        <f t="shared" si="417"/>
        <v>7.8204625785092911E-3</v>
      </c>
      <c r="BE929" s="2">
        <f t="shared" si="418"/>
        <v>8.9345169443097561E-2</v>
      </c>
      <c r="BF929">
        <f t="shared" si="419"/>
        <v>1.9287999705195145</v>
      </c>
      <c r="BG929" s="9">
        <f t="shared" si="420"/>
        <v>7.8496058049007521E-7</v>
      </c>
      <c r="BH929" s="9">
        <f t="shared" si="421"/>
        <v>1.3077770457184019E-6</v>
      </c>
      <c r="BI929" s="2"/>
      <c r="BJ929" s="2"/>
      <c r="BK929" s="2"/>
      <c r="BL929" s="2"/>
      <c r="BM929" s="2"/>
      <c r="BN929" s="2"/>
      <c r="BO929" s="2"/>
      <c r="BP929" s="2"/>
      <c r="BQ929" s="2"/>
      <c r="BR929" s="11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V929" s="6"/>
      <c r="EW929" s="6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6"/>
      <c r="FJ929" s="7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18"/>
      <c r="HI929" s="18"/>
      <c r="HJ929" s="18"/>
      <c r="HK929" s="18"/>
      <c r="HL929" s="18"/>
      <c r="HM929" s="18"/>
      <c r="HN929" s="18"/>
      <c r="HO929" s="18"/>
      <c r="HP929" s="18"/>
      <c r="HQ929" s="18"/>
    </row>
    <row r="930" spans="1:225">
      <c r="A930" s="16">
        <v>151.94777676372544</v>
      </c>
      <c r="B930" s="2">
        <v>8.9408813936630527E-2</v>
      </c>
      <c r="C930" s="2">
        <v>6.1063633332946218E-2</v>
      </c>
      <c r="D930" s="2">
        <v>3.9855870687447101E-2</v>
      </c>
      <c r="E930" s="2">
        <v>3.3895418547548989E-2</v>
      </c>
      <c r="F930" s="2">
        <v>2.6958222123856332E-2</v>
      </c>
      <c r="G930" s="2">
        <v>2.3077580686147195E-2</v>
      </c>
      <c r="H930" s="2">
        <v>9.5272405899837192E-3</v>
      </c>
      <c r="I930" s="2">
        <v>7.4784453492233189E-3</v>
      </c>
      <c r="J930" s="2">
        <v>5.2008893228399945E-3</v>
      </c>
      <c r="K930" s="2">
        <v>0.88230221598422087</v>
      </c>
      <c r="L930" s="2">
        <v>0.86212878142429417</v>
      </c>
      <c r="M930" s="2">
        <v>0.85123566058225919</v>
      </c>
      <c r="N930" s="2">
        <v>0.83414190535708255</v>
      </c>
      <c r="O930" s="2">
        <v>0.83907949800916892</v>
      </c>
      <c r="P930" s="2">
        <v>0.81610230314925891</v>
      </c>
      <c r="Q930" s="2">
        <v>0.80240727111350407</v>
      </c>
      <c r="R930" s="2">
        <v>0.76740195216071772</v>
      </c>
      <c r="S930" s="2">
        <v>0.77361424664292777</v>
      </c>
      <c r="T930" s="2">
        <v>0.97171102992085134</v>
      </c>
      <c r="U930" s="2">
        <v>0.92319241475724034</v>
      </c>
      <c r="V930" s="2">
        <v>0.89109153126970631</v>
      </c>
      <c r="W930" s="2">
        <v>0.86803732390463151</v>
      </c>
      <c r="X930" s="2">
        <v>0.86603772013302527</v>
      </c>
      <c r="Y930" s="2">
        <v>0.83917988383540609</v>
      </c>
      <c r="Z930" s="2">
        <v>0.80486097988752137</v>
      </c>
      <c r="AA930" s="2">
        <v>0.77488039750994109</v>
      </c>
      <c r="AB930" s="2">
        <v>0.77881513596576779</v>
      </c>
      <c r="AC930" s="9">
        <v>9.5150685784792331E-3</v>
      </c>
      <c r="AD930" s="2"/>
      <c r="AE930" s="2">
        <f t="shared" si="422"/>
        <v>-2.8696813042526779E-2</v>
      </c>
      <c r="AF930" s="2">
        <f t="shared" si="402"/>
        <v>-7.9917599512878357E-2</v>
      </c>
      <c r="AG930" s="2">
        <f t="shared" si="403"/>
        <v>-0.11530812808979667</v>
      </c>
      <c r="AH930" s="2">
        <f t="shared" si="404"/>
        <v>-0.1415205653561272</v>
      </c>
      <c r="AI930" s="2">
        <f t="shared" si="405"/>
        <v>-0.14382681463267397</v>
      </c>
      <c r="AJ930" s="2">
        <f t="shared" si="406"/>
        <v>-0.17533019283152779</v>
      </c>
      <c r="AK930" s="2">
        <f t="shared" si="407"/>
        <v>-0.21708571226910792</v>
      </c>
      <c r="AL930" s="2">
        <f t="shared" si="408"/>
        <v>-0.25504658733186508</v>
      </c>
      <c r="AM930" s="2">
        <f t="shared" si="409"/>
        <v>-0.24998157068865579</v>
      </c>
      <c r="AN930" s="2">
        <f t="shared" si="410"/>
        <v>2.3317205471549349</v>
      </c>
      <c r="AO930" s="2">
        <f t="shared" si="411"/>
        <v>0.39496883792152943</v>
      </c>
      <c r="AP930" s="2">
        <f t="shared" si="412"/>
        <v>0.97667666355055427</v>
      </c>
      <c r="AQ930" s="23">
        <f t="shared" si="395"/>
        <v>3.3482197348042746</v>
      </c>
      <c r="AR930" s="2">
        <f t="shared" si="396"/>
        <v>-0.22013898066870849</v>
      </c>
      <c r="AS930" s="2">
        <f t="shared" si="397"/>
        <v>-0.26474455730919288</v>
      </c>
      <c r="AT930" s="2">
        <f t="shared" si="398"/>
        <v>1.1372964195260247</v>
      </c>
      <c r="AU930" s="2">
        <f t="shared" si="399"/>
        <v>7.1460984970147425</v>
      </c>
      <c r="AV930" s="2">
        <f t="shared" si="400"/>
        <v>0.78859482323678942</v>
      </c>
      <c r="AW930" s="27">
        <f t="shared" si="401"/>
        <v>1.2065852194444556E-2</v>
      </c>
      <c r="AX930" s="28">
        <f t="shared" si="413"/>
        <v>1.1275332107702478</v>
      </c>
      <c r="AY930" s="2">
        <v>1E-3</v>
      </c>
      <c r="AZ930" s="2">
        <v>50</v>
      </c>
      <c r="BA930" s="2">
        <f t="shared" si="414"/>
        <v>4.4495563334556429</v>
      </c>
      <c r="BB930" s="2">
        <f t="shared" si="415"/>
        <v>8.8976775253175759</v>
      </c>
      <c r="BC930" s="2">
        <f t="shared" si="416"/>
        <v>0.13953506653803016</v>
      </c>
      <c r="BD930" s="2">
        <f t="shared" si="417"/>
        <v>7.8409341414716269E-3</v>
      </c>
      <c r="BE930" s="2">
        <f t="shared" si="418"/>
        <v>8.833184422534579E-2</v>
      </c>
      <c r="BF930">
        <f t="shared" si="419"/>
        <v>1.8771327170646033</v>
      </c>
      <c r="BG930" s="9">
        <f t="shared" si="420"/>
        <v>7.7499416134244376E-7</v>
      </c>
      <c r="BH930" s="9">
        <f t="shared" si="421"/>
        <v>1.3261282781920965E-6</v>
      </c>
      <c r="BI930" s="2"/>
      <c r="BJ930" s="2"/>
      <c r="BK930" s="2"/>
      <c r="BL930" s="2"/>
      <c r="BM930" s="2"/>
      <c r="BN930" s="2"/>
      <c r="BO930" s="2"/>
      <c r="BP930" s="2"/>
      <c r="BQ930" s="2"/>
      <c r="BR930" s="11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V930" s="6"/>
      <c r="EW930" s="6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6"/>
      <c r="FJ930" s="7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18"/>
      <c r="HI930" s="18"/>
      <c r="HJ930" s="18"/>
      <c r="HK930" s="18"/>
      <c r="HL930" s="18"/>
      <c r="HM930" s="18"/>
      <c r="HN930" s="18"/>
      <c r="HO930" s="18"/>
      <c r="HP930" s="18"/>
      <c r="HQ930" s="18"/>
    </row>
    <row r="931" spans="1:225">
      <c r="A931" s="16">
        <v>152.13613794680697</v>
      </c>
      <c r="B931" s="2">
        <v>9.37197507544687E-2</v>
      </c>
      <c r="C931" s="2">
        <v>6.2765698950335042E-2</v>
      </c>
      <c r="D931" s="2">
        <v>4.1864274984895297E-2</v>
      </c>
      <c r="E931" s="2">
        <v>3.6699982147644944E-2</v>
      </c>
      <c r="F931" s="2">
        <v>3.1075206345619468E-2</v>
      </c>
      <c r="G931" s="2">
        <v>2.3551200813871874E-2</v>
      </c>
      <c r="H931" s="2">
        <v>9.9673528741463374E-3</v>
      </c>
      <c r="I931" s="2">
        <v>7.8772940486276869E-3</v>
      </c>
      <c r="J931" s="2">
        <v>5.5344299219170588E-3</v>
      </c>
      <c r="K931" s="2">
        <v>0.87523755529372782</v>
      </c>
      <c r="L931" s="2">
        <v>0.86397209047222423</v>
      </c>
      <c r="M931" s="2">
        <v>0.85191271541773195</v>
      </c>
      <c r="N931" s="2">
        <v>0.83382800992093375</v>
      </c>
      <c r="O931" s="2">
        <v>0.83710563105468194</v>
      </c>
      <c r="P931" s="2">
        <v>0.8294507760405585</v>
      </c>
      <c r="Q931" s="2">
        <v>0.81710161171564732</v>
      </c>
      <c r="R931" s="2">
        <v>0.78323863381021364</v>
      </c>
      <c r="S931" s="2">
        <v>0.78830307950733114</v>
      </c>
      <c r="T931" s="2">
        <v>0.96895730604819652</v>
      </c>
      <c r="U931" s="2">
        <v>0.92673778942255924</v>
      </c>
      <c r="V931" s="2">
        <v>0.89377699040262726</v>
      </c>
      <c r="W931" s="2">
        <v>0.87052799206857867</v>
      </c>
      <c r="X931" s="2">
        <v>0.86818083740030139</v>
      </c>
      <c r="Y931" s="2">
        <v>0.85300197685443035</v>
      </c>
      <c r="Z931" s="2">
        <v>0.8194542978704773</v>
      </c>
      <c r="AA931" s="2">
        <v>0.78454863422812759</v>
      </c>
      <c r="AB931" s="2">
        <v>0.78830307950733114</v>
      </c>
      <c r="AC931" s="9">
        <v>9.5319919538067906E-3</v>
      </c>
      <c r="AD931" s="2"/>
      <c r="AE931" s="2">
        <f t="shared" si="422"/>
        <v>-3.1534727867815318E-2</v>
      </c>
      <c r="AF931" s="2">
        <f t="shared" si="402"/>
        <v>-7.6084612735361115E-2</v>
      </c>
      <c r="AG931" s="2">
        <f t="shared" si="403"/>
        <v>-0.1122989863780112</v>
      </c>
      <c r="AH931" s="2">
        <f t="shared" si="404"/>
        <v>-0.13865536398006506</v>
      </c>
      <c r="AI931" s="2">
        <f t="shared" si="405"/>
        <v>-0.14135524800235771</v>
      </c>
      <c r="AJ931" s="2">
        <f t="shared" si="406"/>
        <v>-0.15899341396157207</v>
      </c>
      <c r="AK931" s="2">
        <f t="shared" si="407"/>
        <v>-0.19911665066272533</v>
      </c>
      <c r="AL931" s="2">
        <f t="shared" si="408"/>
        <v>-0.24264671481328592</v>
      </c>
      <c r="AM931" s="2">
        <f t="shared" si="409"/>
        <v>-0.23787264440693023</v>
      </c>
      <c r="AN931" s="2">
        <f t="shared" si="410"/>
        <v>2.1474454199310742</v>
      </c>
      <c r="AO931" s="2">
        <f t="shared" si="411"/>
        <v>0.36451333219305337</v>
      </c>
      <c r="AP931" s="2">
        <f t="shared" si="412"/>
        <v>0.9746398191074096</v>
      </c>
      <c r="AQ931" s="23">
        <f t="shared" si="395"/>
        <v>3.3083913202533277</v>
      </c>
      <c r="AR931" s="2">
        <f t="shared" si="396"/>
        <v>-0.20199182011068006</v>
      </c>
      <c r="AS931" s="2">
        <f t="shared" si="397"/>
        <v>-0.24431786082842874</v>
      </c>
      <c r="AT931" s="2">
        <f t="shared" si="398"/>
        <v>1.0791757037239715</v>
      </c>
      <c r="AU931" s="2">
        <f t="shared" si="399"/>
        <v>6.787799387611507</v>
      </c>
      <c r="AV931" s="2">
        <f t="shared" si="400"/>
        <v>0.80374911454029552</v>
      </c>
      <c r="AW931" s="27">
        <f t="shared" si="401"/>
        <v>1.1859412074448898E-2</v>
      </c>
      <c r="AX931" s="28">
        <f t="shared" si="413"/>
        <v>1.1280713880015902</v>
      </c>
      <c r="AY931" s="2">
        <v>1E-3</v>
      </c>
      <c r="AZ931" s="2">
        <v>50</v>
      </c>
      <c r="BA931" s="2">
        <f t="shared" si="414"/>
        <v>4.8574376676284396</v>
      </c>
      <c r="BB931" s="2">
        <f t="shared" si="415"/>
        <v>9.754297815863584</v>
      </c>
      <c r="BC931" s="2">
        <f t="shared" si="416"/>
        <v>0.15232594833347896</v>
      </c>
      <c r="BD931" s="2">
        <f t="shared" si="417"/>
        <v>7.8079865766234203E-3</v>
      </c>
      <c r="BE931" s="2">
        <f t="shared" si="418"/>
        <v>9.5978176889435218E-2</v>
      </c>
      <c r="BF931">
        <f t="shared" si="419"/>
        <v>2.199234230536923</v>
      </c>
      <c r="BG931" s="9">
        <f t="shared" si="420"/>
        <v>7.9461459301640605E-7</v>
      </c>
      <c r="BH931" s="9">
        <f t="shared" si="421"/>
        <v>1.2560141390434971E-6</v>
      </c>
      <c r="BI931" s="2"/>
      <c r="BJ931" s="2"/>
      <c r="BK931" s="2"/>
      <c r="BL931" s="2"/>
      <c r="BM931" s="2"/>
      <c r="BN931" s="2"/>
      <c r="BO931" s="2"/>
      <c r="BP931" s="2"/>
      <c r="BQ931" s="2"/>
      <c r="BR931" s="11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V931" s="6"/>
      <c r="EW931" s="6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6"/>
      <c r="FJ931" s="7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18"/>
      <c r="HI931" s="18"/>
      <c r="HJ931" s="18"/>
      <c r="HK931" s="18"/>
      <c r="HL931" s="18"/>
      <c r="HM931" s="18"/>
      <c r="HN931" s="18"/>
      <c r="HO931" s="18"/>
      <c r="HP931" s="18"/>
      <c r="HQ931" s="18"/>
    </row>
    <row r="932" spans="1:225">
      <c r="A932" s="16">
        <v>152.32854131314835</v>
      </c>
      <c r="B932" s="2">
        <v>8.608860158088863E-2</v>
      </c>
      <c r="C932" s="2">
        <v>5.7116899544083347E-2</v>
      </c>
      <c r="D932" s="2">
        <v>3.513790073854807E-2</v>
      </c>
      <c r="E932" s="2">
        <v>3.2474218855639975E-2</v>
      </c>
      <c r="F932" s="2">
        <v>2.5708059069411038E-2</v>
      </c>
      <c r="G932" s="2">
        <v>2.1224771149748821E-2</v>
      </c>
      <c r="H932" s="2">
        <v>8.6546746940948192E-3</v>
      </c>
      <c r="I932" s="2">
        <v>6.7705741122795161E-3</v>
      </c>
      <c r="J932" s="2">
        <v>4.6847629243842179E-3</v>
      </c>
      <c r="K932" s="2">
        <v>0.88177289275061466</v>
      </c>
      <c r="L932" s="2">
        <v>0.87170031769529932</v>
      </c>
      <c r="M932" s="2">
        <v>0.86636597017844341</v>
      </c>
      <c r="N932" s="2">
        <v>0.83520235341041116</v>
      </c>
      <c r="O932" s="2">
        <v>0.84493267654095394</v>
      </c>
      <c r="P932" s="2">
        <v>0.8229778653242964</v>
      </c>
      <c r="Q932" s="2">
        <v>0.80096773270467092</v>
      </c>
      <c r="R932" s="2">
        <v>0.77009511055264146</v>
      </c>
      <c r="S932" s="2">
        <v>0.77659960308910747</v>
      </c>
      <c r="T932" s="2">
        <v>0.96786149433150326</v>
      </c>
      <c r="U932" s="2">
        <v>0.92881721723938271</v>
      </c>
      <c r="V932" s="2">
        <v>0.90150387091699147</v>
      </c>
      <c r="W932" s="2">
        <v>0.8676765722660511</v>
      </c>
      <c r="X932" s="2">
        <v>0.87064073561036492</v>
      </c>
      <c r="Y932" s="2">
        <v>0.84420263647404525</v>
      </c>
      <c r="Z932" s="2">
        <v>0.80286484947652881</v>
      </c>
      <c r="AA932" s="2">
        <v>0.77686568466492101</v>
      </c>
      <c r="AB932" s="2">
        <v>0.78128436601349172</v>
      </c>
      <c r="AC932" s="9">
        <v>9.5539315098309152E-3</v>
      </c>
      <c r="AD932" s="2"/>
      <c r="AE932" s="2">
        <f t="shared" si="422"/>
        <v>-3.2666286311386586E-2</v>
      </c>
      <c r="AF932" s="2">
        <f t="shared" si="402"/>
        <v>-7.3843311690826099E-2</v>
      </c>
      <c r="AG932" s="2">
        <f t="shared" si="403"/>
        <v>-0.10369094248554168</v>
      </c>
      <c r="AH932" s="2">
        <f t="shared" si="404"/>
        <v>-0.14193624635582516</v>
      </c>
      <c r="AI932" s="2">
        <f t="shared" si="405"/>
        <v>-0.13852586068707393</v>
      </c>
      <c r="AJ932" s="2">
        <f t="shared" si="406"/>
        <v>-0.16936272259425947</v>
      </c>
      <c r="AK932" s="2">
        <f t="shared" si="407"/>
        <v>-0.21956888620366591</v>
      </c>
      <c r="AL932" s="2">
        <f t="shared" si="408"/>
        <v>-0.25248780756630518</v>
      </c>
      <c r="AM932" s="2">
        <f t="shared" si="409"/>
        <v>-0.24681609040172198</v>
      </c>
      <c r="AN932" s="2">
        <f t="shared" si="410"/>
        <v>2.3444931120876777</v>
      </c>
      <c r="AO932" s="2">
        <f t="shared" si="411"/>
        <v>0.39650582410421609</v>
      </c>
      <c r="AP932" s="2">
        <f t="shared" si="412"/>
        <v>0.98110435633175685</v>
      </c>
      <c r="AQ932" s="23">
        <f t="shared" si="395"/>
        <v>3.350185855577156</v>
      </c>
      <c r="AR932" s="2">
        <f t="shared" si="396"/>
        <v>-0.22193461648964624</v>
      </c>
      <c r="AS932" s="2">
        <f t="shared" si="397"/>
        <v>-0.26124125156416339</v>
      </c>
      <c r="AT932" s="2">
        <f t="shared" si="398"/>
        <v>1.0021907281721212</v>
      </c>
      <c r="AU932" s="2">
        <f t="shared" si="399"/>
        <v>6.2692270322254693</v>
      </c>
      <c r="AV932" s="2">
        <f t="shared" si="400"/>
        <v>0.78880547444241689</v>
      </c>
      <c r="AW932" s="27">
        <f t="shared" si="401"/>
        <v>1.2111898078020192E-2</v>
      </c>
      <c r="AX932" s="28">
        <f t="shared" si="413"/>
        <v>1.1277280066177728</v>
      </c>
      <c r="AY932" s="2">
        <v>1E-3</v>
      </c>
      <c r="AZ932" s="2">
        <v>50</v>
      </c>
      <c r="BA932" s="2">
        <f t="shared" si="414"/>
        <v>4.4302036776419689</v>
      </c>
      <c r="BB932" s="2">
        <f t="shared" si="415"/>
        <v>8.8725097719380202</v>
      </c>
      <c r="BC932" s="2">
        <f t="shared" si="416"/>
        <v>0.13892818038707958</v>
      </c>
      <c r="BD932" s="2">
        <f t="shared" si="417"/>
        <v>7.8289765528949881E-3</v>
      </c>
      <c r="BE932" s="2">
        <f t="shared" si="418"/>
        <v>8.796723772636561E-2</v>
      </c>
      <c r="BF932">
        <f t="shared" si="419"/>
        <v>1.8673287427512382</v>
      </c>
      <c r="BG932" s="9">
        <f t="shared" si="420"/>
        <v>7.1261423862688543E-7</v>
      </c>
      <c r="BH932" s="9">
        <f t="shared" si="421"/>
        <v>1.335236993593329E-6</v>
      </c>
      <c r="BI932" s="2"/>
      <c r="BJ932" s="2"/>
      <c r="BK932" s="2"/>
      <c r="BL932" s="2"/>
      <c r="BM932" s="2"/>
      <c r="BN932" s="2"/>
      <c r="BO932" s="2"/>
      <c r="BP932" s="2"/>
      <c r="BQ932" s="2"/>
      <c r="BR932" s="11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V932" s="6"/>
      <c r="EW932" s="6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6"/>
      <c r="FJ932" s="7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18"/>
      <c r="HI932" s="18"/>
      <c r="HJ932" s="18"/>
      <c r="HK932" s="18"/>
      <c r="HL932" s="18"/>
      <c r="HM932" s="18"/>
      <c r="HN932" s="18"/>
      <c r="HO932" s="18"/>
      <c r="HP932" s="18"/>
      <c r="HQ932" s="18"/>
    </row>
    <row r="933" spans="1:225">
      <c r="A933" s="16">
        <v>152.52579012259193</v>
      </c>
      <c r="B933" s="2">
        <v>9.0931508924283116E-2</v>
      </c>
      <c r="C933" s="2">
        <v>6.1115396359449389E-2</v>
      </c>
      <c r="D933" s="2">
        <v>3.8533487475189997E-2</v>
      </c>
      <c r="E933" s="2">
        <v>3.397561423031388E-2</v>
      </c>
      <c r="F933" s="2">
        <v>2.9031858960514349E-2</v>
      </c>
      <c r="G933" s="2">
        <v>2.6086092558952868E-2</v>
      </c>
      <c r="H933" s="2">
        <v>1.146905148443016E-2</v>
      </c>
      <c r="I933" s="2">
        <v>9.1591392722071303E-3</v>
      </c>
      <c r="J933" s="2">
        <v>6.5365020805478874E-3</v>
      </c>
      <c r="K933" s="2">
        <v>0.8769481709101643</v>
      </c>
      <c r="L933" s="2">
        <v>0.86828839450486128</v>
      </c>
      <c r="M933" s="2">
        <v>0.85997157300789007</v>
      </c>
      <c r="N933" s="2">
        <v>0.82755277190420762</v>
      </c>
      <c r="O933" s="2">
        <v>0.83271844072118351</v>
      </c>
      <c r="P933" s="2">
        <v>0.81239664408163426</v>
      </c>
      <c r="Q933" s="2">
        <v>0.7977607614417398</v>
      </c>
      <c r="R933" s="2">
        <v>0.76307042587647278</v>
      </c>
      <c r="S933" s="2">
        <v>0.77829609480779804</v>
      </c>
      <c r="T933" s="2">
        <v>0.96787967983444745</v>
      </c>
      <c r="U933" s="2">
        <v>0.92940379086431069</v>
      </c>
      <c r="V933" s="2">
        <v>0.8985050604830801</v>
      </c>
      <c r="W933" s="2">
        <v>0.86152838613452154</v>
      </c>
      <c r="X933" s="2">
        <v>0.86175029968169781</v>
      </c>
      <c r="Y933" s="2">
        <v>0.83848273664058715</v>
      </c>
      <c r="Z933" s="2">
        <v>0.80198900764884029</v>
      </c>
      <c r="AA933" s="2">
        <v>0.77222956514867991</v>
      </c>
      <c r="AB933" s="2">
        <v>0.78483259688834595</v>
      </c>
      <c r="AC933" s="9">
        <v>9.577372972438403E-3</v>
      </c>
      <c r="AD933" s="2"/>
      <c r="AE933" s="2">
        <f t="shared" si="422"/>
        <v>-3.2647497122844822E-2</v>
      </c>
      <c r="AF933" s="2">
        <f t="shared" si="402"/>
        <v>-7.3211983509890957E-2</v>
      </c>
      <c r="AG933" s="2">
        <f t="shared" si="403"/>
        <v>-0.1070229406284961</v>
      </c>
      <c r="AH933" s="2">
        <f t="shared" si="404"/>
        <v>-0.14904727389415851</v>
      </c>
      <c r="AI933" s="2">
        <f t="shared" si="405"/>
        <v>-0.14878972582578232</v>
      </c>
      <c r="AJ933" s="2">
        <f t="shared" si="406"/>
        <v>-0.17616128631413602</v>
      </c>
      <c r="AK933" s="2">
        <f t="shared" si="407"/>
        <v>-0.22066037738306885</v>
      </c>
      <c r="AL933" s="2">
        <f t="shared" si="408"/>
        <v>-0.25847340897909854</v>
      </c>
      <c r="AM933" s="2">
        <f t="shared" si="409"/>
        <v>-0.24228483631278261</v>
      </c>
      <c r="AN933" s="2">
        <f t="shared" si="410"/>
        <v>2.3298552810161937</v>
      </c>
      <c r="AO933" s="2">
        <f t="shared" si="411"/>
        <v>0.39470069383860817</v>
      </c>
      <c r="AP933" s="2">
        <f t="shared" si="412"/>
        <v>0.96821351613171236</v>
      </c>
      <c r="AQ933" s="23">
        <f t="shared" si="395"/>
        <v>3.3478763172128558</v>
      </c>
      <c r="AR933" s="2">
        <f t="shared" si="396"/>
        <v>-0.22594652417269559</v>
      </c>
      <c r="AS933" s="2">
        <f t="shared" si="397"/>
        <v>-0.27040495067740022</v>
      </c>
      <c r="AT933" s="2">
        <f t="shared" si="398"/>
        <v>1.1335445719957498</v>
      </c>
      <c r="AU933" s="2">
        <f t="shared" si="399"/>
        <v>7.1159903407473895</v>
      </c>
      <c r="AV933" s="2">
        <f t="shared" si="400"/>
        <v>0.78407320886677223</v>
      </c>
      <c r="AW933" s="27">
        <f t="shared" si="401"/>
        <v>1.221489634402974E-2</v>
      </c>
      <c r="AX933" s="28">
        <f t="shared" si="413"/>
        <v>1.1284874992291349</v>
      </c>
      <c r="AY933" s="2">
        <v>1E-3</v>
      </c>
      <c r="AZ933" s="2">
        <v>50</v>
      </c>
      <c r="BA933" s="2">
        <f t="shared" si="414"/>
        <v>4.4529441169110742</v>
      </c>
      <c r="BB933" s="2">
        <f t="shared" si="415"/>
        <v>8.9710810424803871</v>
      </c>
      <c r="BC933" s="2">
        <f t="shared" si="416"/>
        <v>0.13964130512777803</v>
      </c>
      <c r="BD933" s="2">
        <f t="shared" si="417"/>
        <v>7.7827011637091742E-3</v>
      </c>
      <c r="BE933" s="2">
        <f t="shared" si="418"/>
        <v>8.8395653550401576E-2</v>
      </c>
      <c r="BF933">
        <f t="shared" si="419"/>
        <v>1.905887043298796</v>
      </c>
      <c r="BG933" s="9">
        <f t="shared" si="420"/>
        <v>8.7606051299309401E-7</v>
      </c>
      <c r="BH933" s="9">
        <f t="shared" si="421"/>
        <v>1.3060294006346123E-6</v>
      </c>
      <c r="BI933" s="2"/>
      <c r="BJ933" s="2"/>
      <c r="BK933" s="2"/>
      <c r="BL933" s="2"/>
      <c r="BM933" s="2"/>
      <c r="BN933" s="2"/>
      <c r="BO933" s="2"/>
      <c r="BP933" s="2"/>
      <c r="BQ933" s="2"/>
      <c r="BR933" s="11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V933" s="6"/>
      <c r="EW933" s="6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6"/>
      <c r="FJ933" s="7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18"/>
      <c r="HI933" s="18"/>
      <c r="HJ933" s="18"/>
      <c r="HK933" s="18"/>
      <c r="HL933" s="18"/>
      <c r="HM933" s="18"/>
      <c r="HN933" s="18"/>
      <c r="HO933" s="18"/>
      <c r="HP933" s="18"/>
      <c r="HQ933" s="18"/>
    </row>
    <row r="934" spans="1:225">
      <c r="A934" s="16">
        <v>152.71011425001197</v>
      </c>
      <c r="B934" s="2">
        <v>9.1626026047416459E-2</v>
      </c>
      <c r="C934" s="2">
        <v>6.0895551227479125E-2</v>
      </c>
      <c r="D934" s="2">
        <v>4.1416045075123385E-2</v>
      </c>
      <c r="E934" s="2">
        <v>3.5081715219200754E-2</v>
      </c>
      <c r="F934" s="2">
        <v>2.7791085487245897E-2</v>
      </c>
      <c r="G934" s="2">
        <v>2.262237382392434E-2</v>
      </c>
      <c r="H934" s="2">
        <v>9.2728327183172563E-3</v>
      </c>
      <c r="I934" s="2">
        <v>7.2645293585259117E-3</v>
      </c>
      <c r="J934" s="2">
        <v>5.0373261434905805E-3</v>
      </c>
      <c r="K934" s="2">
        <v>0.87634401998071831</v>
      </c>
      <c r="L934" s="2">
        <v>0.86873990357099451</v>
      </c>
      <c r="M934" s="2">
        <v>0.85104288186622234</v>
      </c>
      <c r="N934" s="2">
        <v>0.8319969819603048</v>
      </c>
      <c r="O934" s="2">
        <v>0.83827769272013586</v>
      </c>
      <c r="P934" s="2">
        <v>0.8247870803197187</v>
      </c>
      <c r="Q934" s="2">
        <v>0.81399684062849076</v>
      </c>
      <c r="R934" s="2">
        <v>0.77578119575058768</v>
      </c>
      <c r="S934" s="2">
        <v>0.78374723585518191</v>
      </c>
      <c r="T934" s="2">
        <v>0.96797004602813475</v>
      </c>
      <c r="U934" s="2">
        <v>0.92963545479847365</v>
      </c>
      <c r="V934" s="2">
        <v>0.89245892694134576</v>
      </c>
      <c r="W934" s="2">
        <v>0.86707869717950559</v>
      </c>
      <c r="X934" s="2">
        <v>0.86606877820738171</v>
      </c>
      <c r="Y934" s="2">
        <v>0.84740945414364299</v>
      </c>
      <c r="Z934" s="2">
        <v>0.816855964603176</v>
      </c>
      <c r="AA934" s="2">
        <v>0.78304572510911363</v>
      </c>
      <c r="AB934" s="2">
        <v>0.78878456199867253</v>
      </c>
      <c r="AC934" s="9">
        <v>9.6008144350459255E-3</v>
      </c>
      <c r="AD934" s="2"/>
      <c r="AE934" s="2">
        <f t="shared" si="422"/>
        <v>-3.2554136370152441E-2</v>
      </c>
      <c r="AF934" s="2">
        <f t="shared" si="402"/>
        <v>-7.2962753768342881E-2</v>
      </c>
      <c r="AG934" s="2">
        <f t="shared" si="403"/>
        <v>-0.11377478662109261</v>
      </c>
      <c r="AH934" s="2">
        <f t="shared" si="404"/>
        <v>-0.14262553679436471</v>
      </c>
      <c r="AI934" s="2">
        <f t="shared" si="405"/>
        <v>-0.14379095301055139</v>
      </c>
      <c r="AJ934" s="2">
        <f t="shared" si="406"/>
        <v>-0.16557128420376233</v>
      </c>
      <c r="AK934" s="2">
        <f t="shared" si="407"/>
        <v>-0.20229249757976764</v>
      </c>
      <c r="AL934" s="2">
        <f t="shared" si="408"/>
        <v>-0.2445641873667446</v>
      </c>
      <c r="AM934" s="2">
        <f t="shared" si="409"/>
        <v>-0.23726204738793286</v>
      </c>
      <c r="AN934" s="2">
        <f t="shared" si="410"/>
        <v>2.1638489445787936</v>
      </c>
      <c r="AO934" s="2">
        <f t="shared" si="411"/>
        <v>0.36741439314425195</v>
      </c>
      <c r="AP934" s="2">
        <f t="shared" si="412"/>
        <v>0.97175358603305029</v>
      </c>
      <c r="AQ934" s="23">
        <f t="shared" si="395"/>
        <v>3.3122608086165441</v>
      </c>
      <c r="AR934" s="2">
        <f t="shared" si="396"/>
        <v>-0.20579879427890937</v>
      </c>
      <c r="AS934" s="2">
        <f t="shared" si="397"/>
        <v>-0.2538847627972417</v>
      </c>
      <c r="AT934" s="2">
        <f t="shared" si="398"/>
        <v>1.2260350374151472</v>
      </c>
      <c r="AU934" s="2">
        <f t="shared" si="399"/>
        <v>7.7351962589934171</v>
      </c>
      <c r="AV934" s="2">
        <f t="shared" si="400"/>
        <v>0.79890179548992279</v>
      </c>
      <c r="AW934" s="27">
        <f t="shared" si="401"/>
        <v>1.2017515155487003E-2</v>
      </c>
      <c r="AX934" s="28">
        <f t="shared" si="413"/>
        <v>1.1288955136138512</v>
      </c>
      <c r="AY934" s="2">
        <v>1E-3</v>
      </c>
      <c r="AZ934" s="2">
        <v>50</v>
      </c>
      <c r="BA934" s="2">
        <f t="shared" si="414"/>
        <v>4.816478340199712</v>
      </c>
      <c r="BB934" s="2">
        <f t="shared" si="415"/>
        <v>9.7342853200632771</v>
      </c>
      <c r="BC934" s="2">
        <f t="shared" si="416"/>
        <v>0.15104149162593081</v>
      </c>
      <c r="BD934" s="2">
        <f t="shared" si="417"/>
        <v>7.7580662767245869E-3</v>
      </c>
      <c r="BE934" s="2">
        <f t="shared" si="418"/>
        <v>9.5213618581524884E-2</v>
      </c>
      <c r="BF934">
        <f t="shared" si="419"/>
        <v>2.1929020526103971</v>
      </c>
      <c r="BG934" s="9">
        <f t="shared" si="420"/>
        <v>7.6291728816459445E-7</v>
      </c>
      <c r="BH934" s="9">
        <f t="shared" si="421"/>
        <v>1.2408303952912464E-6</v>
      </c>
      <c r="BI934" s="2"/>
      <c r="BJ934" s="2"/>
      <c r="BK934" s="2"/>
      <c r="BL934" s="2"/>
      <c r="BM934" s="2"/>
      <c r="BN934" s="2"/>
      <c r="BO934" s="2"/>
      <c r="BP934" s="2"/>
      <c r="BQ934" s="2"/>
      <c r="BR934" s="11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V934" s="6"/>
      <c r="EW934" s="6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6"/>
      <c r="FJ934" s="7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18"/>
      <c r="HI934" s="18"/>
      <c r="HJ934" s="18"/>
      <c r="HK934" s="18"/>
      <c r="HL934" s="18"/>
      <c r="HM934" s="18"/>
      <c r="HN934" s="18"/>
      <c r="HO934" s="18"/>
      <c r="HP934" s="18"/>
      <c r="HQ934" s="18"/>
    </row>
    <row r="935" spans="1:225">
      <c r="A935" s="16">
        <v>152.90979872138362</v>
      </c>
      <c r="B935" s="2">
        <v>9.1338983416121844E-2</v>
      </c>
      <c r="C935" s="2">
        <v>6.0040886778926342E-2</v>
      </c>
      <c r="D935" s="2">
        <v>4.1290462594700504E-2</v>
      </c>
      <c r="E935" s="2">
        <v>3.4570675576166374E-2</v>
      </c>
      <c r="F935" s="2">
        <v>2.6203133589343081E-2</v>
      </c>
      <c r="G935" s="2">
        <v>2.1682606158459586E-2</v>
      </c>
      <c r="H935" s="2">
        <v>8.6302111226084534E-3</v>
      </c>
      <c r="I935" s="2">
        <v>6.7069194038317645E-3</v>
      </c>
      <c r="J935" s="2">
        <v>4.594894969145503E-3</v>
      </c>
      <c r="K935" s="2">
        <v>0.87841895895355093</v>
      </c>
      <c r="L935" s="2">
        <v>0.86305765421295755</v>
      </c>
      <c r="M935" s="2">
        <v>0.85398367826279875</v>
      </c>
      <c r="N935" s="2">
        <v>0.84028564294628194</v>
      </c>
      <c r="O935" s="2">
        <v>0.8451574021220265</v>
      </c>
      <c r="P935" s="2">
        <v>0.8308376024874139</v>
      </c>
      <c r="Q935" s="2">
        <v>0.81291860904000923</v>
      </c>
      <c r="R935" s="2">
        <v>0.77763614576502038</v>
      </c>
      <c r="S935" s="2">
        <v>0.78675582120958776</v>
      </c>
      <c r="T935" s="2">
        <v>0.96975794236967283</v>
      </c>
      <c r="U935" s="2">
        <v>0.92309854099188393</v>
      </c>
      <c r="V935" s="2">
        <v>0.89527414085749923</v>
      </c>
      <c r="W935" s="2">
        <v>0.87485631852244827</v>
      </c>
      <c r="X935" s="2">
        <v>0.87136053571136962</v>
      </c>
      <c r="Y935" s="2">
        <v>0.85252020864587352</v>
      </c>
      <c r="Z935" s="2">
        <v>0.81703571271745623</v>
      </c>
      <c r="AA935" s="2">
        <v>0.7843430651688521</v>
      </c>
      <c r="AB935" s="2">
        <v>0.79135071617873332</v>
      </c>
      <c r="AC935" s="9">
        <v>9.5583560679608597E-3</v>
      </c>
      <c r="AD935" s="2"/>
      <c r="AE935" s="2">
        <f t="shared" si="422"/>
        <v>-3.0708782574771481E-2</v>
      </c>
      <c r="AF935" s="2">
        <f t="shared" si="402"/>
        <v>-8.0019288539892222E-2</v>
      </c>
      <c r="AG935" s="2">
        <f t="shared" si="403"/>
        <v>-0.11062530497427911</v>
      </c>
      <c r="AH935" s="2">
        <f t="shared" si="404"/>
        <v>-0.13369561351095055</v>
      </c>
      <c r="AI935" s="2">
        <f t="shared" si="405"/>
        <v>-0.13769945469780159</v>
      </c>
      <c r="AJ935" s="2">
        <f t="shared" si="406"/>
        <v>-0.1595583649489781</v>
      </c>
      <c r="AK935" s="2">
        <f t="shared" si="407"/>
        <v>-0.20207247306100623</v>
      </c>
      <c r="AL935" s="2">
        <f t="shared" si="408"/>
        <v>-0.2429087712197682</v>
      </c>
      <c r="AM935" s="2">
        <f t="shared" si="409"/>
        <v>-0.23401402619442985</v>
      </c>
      <c r="AN935" s="2">
        <f t="shared" si="410"/>
        <v>2.137930416887289</v>
      </c>
      <c r="AO935" s="2">
        <f t="shared" si="411"/>
        <v>0.36287485206415176</v>
      </c>
      <c r="AP935" s="2">
        <f t="shared" si="412"/>
        <v>0.97460284956020238</v>
      </c>
      <c r="AQ935" s="23">
        <f t="shared" si="395"/>
        <v>3.3061983904172481</v>
      </c>
      <c r="AR935" s="2">
        <f t="shared" si="396"/>
        <v>-0.20712428632776286</v>
      </c>
      <c r="AS935" s="2">
        <f t="shared" si="397"/>
        <v>-0.25149654316493159</v>
      </c>
      <c r="AT935" s="2">
        <f t="shared" si="398"/>
        <v>1.1313475271026816</v>
      </c>
      <c r="AU935" s="2">
        <f t="shared" si="399"/>
        <v>7.1205823795398917</v>
      </c>
      <c r="AV935" s="2">
        <f t="shared" si="400"/>
        <v>0.7989977868112752</v>
      </c>
      <c r="AW935" s="27">
        <f t="shared" si="401"/>
        <v>1.1962931845039718E-2</v>
      </c>
      <c r="AX935" s="28">
        <f t="shared" si="413"/>
        <v>1.1288188577822149</v>
      </c>
      <c r="AY935" s="2">
        <v>1E-3</v>
      </c>
      <c r="AZ935" s="2">
        <v>50</v>
      </c>
      <c r="BA935" s="2">
        <f t="shared" si="414"/>
        <v>4.8807781990670689</v>
      </c>
      <c r="BB935" s="2">
        <f t="shared" si="415"/>
        <v>9.8583713824833179</v>
      </c>
      <c r="BC935" s="2">
        <f t="shared" si="416"/>
        <v>0.15305789155730881</v>
      </c>
      <c r="BD935" s="2">
        <f t="shared" si="417"/>
        <v>7.7626826593656028E-3</v>
      </c>
      <c r="BE935" s="2">
        <f t="shared" si="418"/>
        <v>9.6413531012894182E-2</v>
      </c>
      <c r="BF935">
        <f t="shared" si="419"/>
        <v>2.2312417827154194</v>
      </c>
      <c r="BG935" s="9">
        <f t="shared" si="420"/>
        <v>7.317644478969357E-7</v>
      </c>
      <c r="BH935" s="9">
        <f t="shared" si="421"/>
        <v>1.2432425390071355E-6</v>
      </c>
      <c r="BI935" s="2"/>
      <c r="BJ935" s="2"/>
      <c r="BK935" s="2"/>
      <c r="BL935" s="2"/>
      <c r="BM935" s="2"/>
      <c r="BN935" s="2"/>
      <c r="BO935" s="2"/>
      <c r="BP935" s="2"/>
      <c r="BQ935" s="2"/>
      <c r="BR935" s="11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V935" s="6"/>
      <c r="EW935" s="6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6"/>
      <c r="FJ935" s="7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18"/>
      <c r="HI935" s="18"/>
      <c r="HJ935" s="18"/>
      <c r="HK935" s="18"/>
      <c r="HL935" s="18"/>
      <c r="HM935" s="18"/>
      <c r="HN935" s="18"/>
      <c r="HO935" s="18"/>
      <c r="HP935" s="18"/>
      <c r="HQ935" s="18"/>
    </row>
    <row r="936" spans="1:225">
      <c r="A936" s="16">
        <v>153.09492608970584</v>
      </c>
      <c r="B936" s="2">
        <v>9.1871618214253215E-2</v>
      </c>
      <c r="C936" s="2">
        <v>6.2059520640699653E-2</v>
      </c>
      <c r="D936" s="2">
        <v>4.12918952403067E-2</v>
      </c>
      <c r="E936" s="2">
        <v>3.935508030798078E-2</v>
      </c>
      <c r="F936" s="2">
        <v>3.2285320277406243E-2</v>
      </c>
      <c r="G936" s="2">
        <v>2.678741846486369E-2</v>
      </c>
      <c r="H936" s="2">
        <v>1.2359549291678104E-2</v>
      </c>
      <c r="I936" s="2">
        <v>1.0001482558746909E-2</v>
      </c>
      <c r="J936" s="2">
        <v>7.2804295549205927E-3</v>
      </c>
      <c r="K936" s="2">
        <v>0.87900343746880316</v>
      </c>
      <c r="L936" s="2">
        <v>0.86153279068233724</v>
      </c>
      <c r="M936" s="2">
        <v>0.84889808060013061</v>
      </c>
      <c r="N936" s="2">
        <v>0.8290064189950328</v>
      </c>
      <c r="O936" s="2">
        <v>0.83315399988528449</v>
      </c>
      <c r="P936" s="2">
        <v>0.81629618135723203</v>
      </c>
      <c r="Q936" s="2">
        <v>0.80047605159669499</v>
      </c>
      <c r="R936" s="2">
        <v>0.77447706364753433</v>
      </c>
      <c r="S936" s="2">
        <v>0.78301427605102725</v>
      </c>
      <c r="T936" s="2">
        <v>0.97087505568305643</v>
      </c>
      <c r="U936" s="2">
        <v>0.92359231132303687</v>
      </c>
      <c r="V936" s="2">
        <v>0.89018997584043735</v>
      </c>
      <c r="W936" s="2">
        <v>0.86836149930301354</v>
      </c>
      <c r="X936" s="2">
        <v>0.86543932016269076</v>
      </c>
      <c r="Y936" s="2">
        <v>0.84308359982209569</v>
      </c>
      <c r="Z936" s="2">
        <v>0.80559534409851685</v>
      </c>
      <c r="AA936" s="2">
        <v>0.77507567858354887</v>
      </c>
      <c r="AB936" s="2">
        <v>0.78301427605102725</v>
      </c>
      <c r="AC936" s="9">
        <v>9.4997606646893603E-3</v>
      </c>
      <c r="AD936" s="2"/>
      <c r="AE936" s="2">
        <f t="shared" si="422"/>
        <v>-2.9557494888850865E-2</v>
      </c>
      <c r="AF936" s="2">
        <f t="shared" si="402"/>
        <v>-7.9484526219170307E-2</v>
      </c>
      <c r="AG936" s="2">
        <f t="shared" si="403"/>
        <v>-0.11632038303395079</v>
      </c>
      <c r="AH936" s="2">
        <f t="shared" si="404"/>
        <v>-0.14114717717155156</v>
      </c>
      <c r="AI936" s="2">
        <f t="shared" si="405"/>
        <v>-0.1445180163988338</v>
      </c>
      <c r="AJ936" s="2">
        <f t="shared" si="406"/>
        <v>-0.17068915647601501</v>
      </c>
      <c r="AK936" s="2">
        <f t="shared" si="407"/>
        <v>-0.21617371701539301</v>
      </c>
      <c r="AL936" s="2">
        <f t="shared" si="408"/>
        <v>-0.25479460461099562</v>
      </c>
      <c r="AM936" s="2">
        <f t="shared" si="409"/>
        <v>-0.24460435065303926</v>
      </c>
      <c r="AN936" s="2">
        <f t="shared" si="410"/>
        <v>2.2891861847420278</v>
      </c>
      <c r="AO936" s="2">
        <f t="shared" si="411"/>
        <v>0.38805035098235874</v>
      </c>
      <c r="AP936" s="2">
        <f t="shared" si="412"/>
        <v>0.97494287019185899</v>
      </c>
      <c r="AQ936" s="23">
        <f t="shared" si="395"/>
        <v>3.33931980833801</v>
      </c>
      <c r="AR936" s="2">
        <f t="shared" si="396"/>
        <v>-0.22254866379901167</v>
      </c>
      <c r="AS936" s="2">
        <f t="shared" si="397"/>
        <v>-0.25556723396329706</v>
      </c>
      <c r="AT936" s="2">
        <f t="shared" si="398"/>
        <v>0.84186562430017264</v>
      </c>
      <c r="AU936" s="2">
        <f t="shared" si="399"/>
        <v>5.2301917180600759</v>
      </c>
      <c r="AV936" s="2">
        <f t="shared" si="400"/>
        <v>0.79025324329580471</v>
      </c>
      <c r="AW936" s="27">
        <f t="shared" si="401"/>
        <v>1.2021159982931502E-2</v>
      </c>
      <c r="AX936" s="28">
        <f t="shared" si="413"/>
        <v>1.1276781456245628</v>
      </c>
      <c r="AY936" s="2">
        <v>1E-3</v>
      </c>
      <c r="AZ936" s="2">
        <v>50</v>
      </c>
      <c r="BA936" s="2">
        <f t="shared" si="414"/>
        <v>4.5380749911687221</v>
      </c>
      <c r="BB936" s="2">
        <f t="shared" si="415"/>
        <v>9.0849991988161598</v>
      </c>
      <c r="BC936" s="2">
        <f t="shared" si="416"/>
        <v>0.14231095156301177</v>
      </c>
      <c r="BD936" s="2">
        <f t="shared" si="417"/>
        <v>7.8320338074063783E-3</v>
      </c>
      <c r="BE936" s="2">
        <f t="shared" si="418"/>
        <v>8.9997448072480779E-2</v>
      </c>
      <c r="BF936">
        <f t="shared" si="419"/>
        <v>1.9510857168985321</v>
      </c>
      <c r="BG936" s="9">
        <f t="shared" si="420"/>
        <v>9.0049452450745292E-7</v>
      </c>
      <c r="BH936" s="9">
        <f t="shared" si="421"/>
        <v>1.3072983131665335E-6</v>
      </c>
      <c r="BI936" s="2"/>
      <c r="BJ936" s="2"/>
      <c r="BK936" s="2"/>
      <c r="BL936" s="2"/>
      <c r="BM936" s="2"/>
      <c r="BN936" s="2"/>
      <c r="BO936" s="2"/>
      <c r="BP936" s="2"/>
      <c r="BQ936" s="2"/>
      <c r="BR936" s="11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V936" s="6"/>
      <c r="EW936" s="6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6"/>
      <c r="FJ936" s="7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18"/>
      <c r="HI936" s="18"/>
      <c r="HJ936" s="18"/>
      <c r="HK936" s="18"/>
      <c r="HL936" s="18"/>
      <c r="HM936" s="18"/>
      <c r="HN936" s="18"/>
      <c r="HO936" s="18"/>
      <c r="HP936" s="18"/>
      <c r="HQ936" s="18"/>
    </row>
    <row r="937" spans="1:225">
      <c r="A937" s="16">
        <v>153.279255415379</v>
      </c>
      <c r="B937" s="2">
        <v>9.0789300171351672E-2</v>
      </c>
      <c r="C937" s="2">
        <v>6.2701536197798641E-2</v>
      </c>
      <c r="D937" s="2">
        <v>4.3346866307194608E-2</v>
      </c>
      <c r="E937" s="2">
        <v>3.8854589894120072E-2</v>
      </c>
      <c r="F937" s="2">
        <v>3.1734574583658241E-2</v>
      </c>
      <c r="G937" s="2">
        <v>2.658835259669572E-2</v>
      </c>
      <c r="H937" s="2">
        <v>1.2178834683374325E-2</v>
      </c>
      <c r="I937" s="2">
        <v>9.8356560881757409E-3</v>
      </c>
      <c r="J937" s="2">
        <v>7.1383811660051472E-3</v>
      </c>
      <c r="K937" s="2">
        <v>0.88802591055132563</v>
      </c>
      <c r="L937" s="2">
        <v>0.87285215702600616</v>
      </c>
      <c r="M937" s="2">
        <v>0.85073491532152234</v>
      </c>
      <c r="N937" s="2">
        <v>0.83196418367382852</v>
      </c>
      <c r="O937" s="2">
        <v>0.8242162585751065</v>
      </c>
      <c r="P937" s="2">
        <v>0.81411107930583004</v>
      </c>
      <c r="Q937" s="2">
        <v>0.80571909238609463</v>
      </c>
      <c r="R937" s="2">
        <v>0.77807969605544536</v>
      </c>
      <c r="S937" s="2">
        <v>0.78748826545588901</v>
      </c>
      <c r="T937" s="2">
        <v>0.9788152107226773</v>
      </c>
      <c r="U937" s="2">
        <v>0.93555369322380477</v>
      </c>
      <c r="V937" s="2">
        <v>0.89408178162871699</v>
      </c>
      <c r="W937" s="2">
        <v>0.87081877356794857</v>
      </c>
      <c r="X937" s="2">
        <v>0.85595083315876475</v>
      </c>
      <c r="Y937" s="2">
        <v>0.84069943190252572</v>
      </c>
      <c r="Z937" s="2">
        <v>0.81125951771313431</v>
      </c>
      <c r="AA937" s="2">
        <v>0.78791535214362107</v>
      </c>
      <c r="AB937" s="2">
        <v>0.79462664662189419</v>
      </c>
      <c r="AC937" s="9">
        <v>9.4411652831133779E-3</v>
      </c>
      <c r="AD937" s="2"/>
      <c r="AE937" s="2">
        <f t="shared" si="422"/>
        <v>-2.1412407359993686E-2</v>
      </c>
      <c r="AF937" s="2">
        <f t="shared" si="402"/>
        <v>-6.6616739699850935E-2</v>
      </c>
      <c r="AG937" s="2">
        <f t="shared" si="403"/>
        <v>-0.11195802966061216</v>
      </c>
      <c r="AH937" s="2">
        <f t="shared" si="404"/>
        <v>-0.13832139086476042</v>
      </c>
      <c r="AI937" s="2">
        <f t="shared" si="405"/>
        <v>-0.15554234238865353</v>
      </c>
      <c r="AJ937" s="2">
        <f t="shared" si="406"/>
        <v>-0.17352107658451171</v>
      </c>
      <c r="AK937" s="2">
        <f t="shared" si="407"/>
        <v>-0.20916727887471176</v>
      </c>
      <c r="AL937" s="2">
        <f t="shared" si="408"/>
        <v>-0.23836461603185824</v>
      </c>
      <c r="AM937" s="2">
        <f t="shared" si="409"/>
        <v>-0.22988290152774998</v>
      </c>
      <c r="AN937" s="2">
        <f t="shared" si="410"/>
        <v>2.2226763716625042</v>
      </c>
      <c r="AO937" s="2">
        <f t="shared" si="411"/>
        <v>0.37656596566684808</v>
      </c>
      <c r="AP937" s="2">
        <f t="shared" si="412"/>
        <v>0.95769166860278621</v>
      </c>
      <c r="AQ937" s="23">
        <f t="shared" si="395"/>
        <v>3.3243591891694337</v>
      </c>
      <c r="AR937" s="2">
        <f t="shared" si="396"/>
        <v>-0.21602011783571826</v>
      </c>
      <c r="AS937" s="2">
        <f t="shared" si="397"/>
        <v>-0.25092632296080442</v>
      </c>
      <c r="AT937" s="2">
        <f t="shared" si="398"/>
        <v>0.88999414642631447</v>
      </c>
      <c r="AU937" s="2">
        <f t="shared" si="399"/>
        <v>5.5484473717011138</v>
      </c>
      <c r="AV937" s="2">
        <f t="shared" si="400"/>
        <v>0.79484505820432105</v>
      </c>
      <c r="AW937" s="27">
        <f t="shared" si="401"/>
        <v>1.187799456719583E-2</v>
      </c>
      <c r="AX937" s="28">
        <f t="shared" si="413"/>
        <v>1.1274720965735059</v>
      </c>
      <c r="AY937" s="2">
        <v>1E-3</v>
      </c>
      <c r="AZ937" s="2">
        <v>50</v>
      </c>
      <c r="BA937" s="2">
        <f t="shared" si="414"/>
        <v>4.6902697080351876</v>
      </c>
      <c r="BB937" s="2">
        <f t="shared" si="415"/>
        <v>9.3745321854621384</v>
      </c>
      <c r="BC937" s="2">
        <f t="shared" si="416"/>
        <v>0.14708367458373731</v>
      </c>
      <c r="BD937" s="2">
        <f t="shared" si="417"/>
        <v>7.8446931816865458E-3</v>
      </c>
      <c r="BE937" s="2">
        <f t="shared" si="418"/>
        <v>9.2853171520985711E-2</v>
      </c>
      <c r="BF937">
        <f t="shared" si="419"/>
        <v>2.0646858189806454</v>
      </c>
      <c r="BG937" s="9">
        <f t="shared" si="420"/>
        <v>8.9536733266137107E-7</v>
      </c>
      <c r="BH937" s="9">
        <f t="shared" si="421"/>
        <v>1.2731903462069453E-6</v>
      </c>
      <c r="BI937" s="2"/>
      <c r="BJ937" s="2"/>
      <c r="BK937" s="2"/>
      <c r="BL937" s="2"/>
      <c r="BM937" s="2"/>
      <c r="BN937" s="2"/>
      <c r="BO937" s="2"/>
      <c r="BP937" s="2"/>
      <c r="BQ937" s="2"/>
      <c r="BR937" s="11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V937" s="6"/>
      <c r="EW937" s="6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6"/>
      <c r="FJ937" s="7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18"/>
      <c r="HI937" s="18"/>
      <c r="HJ937" s="18"/>
      <c r="HK937" s="18"/>
      <c r="HL937" s="18"/>
      <c r="HM937" s="18"/>
      <c r="HN937" s="18"/>
      <c r="HO937" s="18"/>
      <c r="HP937" s="18"/>
      <c r="HQ937" s="18"/>
    </row>
    <row r="938" spans="1:225">
      <c r="A938" s="16">
        <v>153.4716587233076</v>
      </c>
      <c r="B938" s="2">
        <v>9.1149490557029089E-2</v>
      </c>
      <c r="C938" s="2">
        <v>6.1963452979072325E-2</v>
      </c>
      <c r="D938" s="2">
        <v>4.3238349619363688E-2</v>
      </c>
      <c r="E938" s="2">
        <v>3.829788633509932E-2</v>
      </c>
      <c r="F938" s="2">
        <v>3.1154439361229559E-2</v>
      </c>
      <c r="G938" s="2">
        <v>2.5516181745379316E-2</v>
      </c>
      <c r="H938" s="2">
        <v>1.1431595175312866E-2</v>
      </c>
      <c r="I938" s="2">
        <v>9.1763660623335411E-3</v>
      </c>
      <c r="J938" s="2">
        <v>6.5995841437030524E-3</v>
      </c>
      <c r="K938" s="2">
        <v>0.89626354516219586</v>
      </c>
      <c r="L938" s="2">
        <v>0.87988731890182681</v>
      </c>
      <c r="M938" s="2">
        <v>0.8563252856595629</v>
      </c>
      <c r="N938" s="2">
        <v>0.83438011527857125</v>
      </c>
      <c r="O938" s="2">
        <v>0.8307269006389576</v>
      </c>
      <c r="P938" s="2">
        <v>0.82238735941231245</v>
      </c>
      <c r="Q938" s="2">
        <v>0.80442970931575208</v>
      </c>
      <c r="R938" s="2">
        <v>0.78280408798919654</v>
      </c>
      <c r="S938" s="2">
        <v>0.79387878069987816</v>
      </c>
      <c r="T938" s="2">
        <v>0.98741303571922501</v>
      </c>
      <c r="U938" s="2">
        <v>0.94185077188089916</v>
      </c>
      <c r="V938" s="2">
        <v>0.89956363527892658</v>
      </c>
      <c r="W938" s="2">
        <v>0.8726780016136706</v>
      </c>
      <c r="X938" s="2">
        <v>0.86188134000018712</v>
      </c>
      <c r="Y938" s="2">
        <v>0.84790354115769173</v>
      </c>
      <c r="Z938" s="2">
        <v>0.81142755387963894</v>
      </c>
      <c r="AA938" s="2">
        <v>0.79198045405153006</v>
      </c>
      <c r="AB938" s="2">
        <v>0.80047836484358126</v>
      </c>
      <c r="AC938" s="9">
        <v>9.4181165080644679E-3</v>
      </c>
      <c r="AD938" s="2"/>
      <c r="AE938" s="2">
        <f t="shared" si="422"/>
        <v>-1.2666851179273915E-2</v>
      </c>
      <c r="AF938" s="2">
        <f t="shared" si="402"/>
        <v>-5.9908433217270539E-2</v>
      </c>
      <c r="AG938" s="2">
        <f t="shared" si="403"/>
        <v>-0.10584548292552538</v>
      </c>
      <c r="AH938" s="2">
        <f t="shared" si="404"/>
        <v>-0.13618863240264306</v>
      </c>
      <c r="AI938" s="2">
        <f t="shared" si="405"/>
        <v>-0.14863767440629691</v>
      </c>
      <c r="AJ938" s="2">
        <f t="shared" si="406"/>
        <v>-0.16498839829489806</v>
      </c>
      <c r="AK938" s="2">
        <f t="shared" si="407"/>
        <v>-0.20896017034461134</v>
      </c>
      <c r="AL938" s="2">
        <f t="shared" si="408"/>
        <v>-0.23321856670011443</v>
      </c>
      <c r="AM938" s="2">
        <f t="shared" si="409"/>
        <v>-0.22254577396421998</v>
      </c>
      <c r="AN938" s="2">
        <f t="shared" si="410"/>
        <v>2.2606289694691033</v>
      </c>
      <c r="AO938" s="2">
        <f t="shared" si="411"/>
        <v>0.3816767129740174</v>
      </c>
      <c r="AP938" s="2">
        <f t="shared" si="412"/>
        <v>0.9551196551800607</v>
      </c>
      <c r="AQ938" s="23">
        <f t="shared" si="395"/>
        <v>3.3310465340170921</v>
      </c>
      <c r="AR938" s="2">
        <f t="shared" si="396"/>
        <v>-0.21762168825528239</v>
      </c>
      <c r="AS938" s="2">
        <f t="shared" si="397"/>
        <v>-0.24487282120865445</v>
      </c>
      <c r="AT938" s="2">
        <f t="shared" si="398"/>
        <v>0.69481482518866355</v>
      </c>
      <c r="AU938" s="2">
        <f t="shared" si="399"/>
        <v>4.2826747318177167</v>
      </c>
      <c r="AV938" s="2">
        <f t="shared" si="400"/>
        <v>0.79594136792614201</v>
      </c>
      <c r="AW938" s="27">
        <f t="shared" si="401"/>
        <v>1.1832676234185137E-2</v>
      </c>
      <c r="AX938" s="28">
        <f t="shared" si="413"/>
        <v>1.126875991467321</v>
      </c>
      <c r="AY938" s="2">
        <v>1E-3</v>
      </c>
      <c r="AZ938" s="2">
        <v>50</v>
      </c>
      <c r="BA938" s="2">
        <f t="shared" si="414"/>
        <v>4.6217113474068601</v>
      </c>
      <c r="BB938" s="2">
        <f t="shared" si="415"/>
        <v>9.1943054042446892</v>
      </c>
      <c r="BC938" s="2">
        <f t="shared" si="416"/>
        <v>0.14493373092753856</v>
      </c>
      <c r="BD938" s="2">
        <f t="shared" si="417"/>
        <v>7.8815486056898025E-3</v>
      </c>
      <c r="BE938" s="2">
        <f t="shared" si="418"/>
        <v>9.1568024555884975E-2</v>
      </c>
      <c r="BF938">
        <f t="shared" si="419"/>
        <v>1.9944544212120945</v>
      </c>
      <c r="BG938" s="9">
        <f t="shared" si="420"/>
        <v>8.5858520509447301E-7</v>
      </c>
      <c r="BH938" s="9">
        <f t="shared" si="421"/>
        <v>1.3098871805063705E-6</v>
      </c>
      <c r="BI938" s="2"/>
      <c r="BJ938" s="2"/>
      <c r="BK938" s="2"/>
      <c r="BL938" s="2"/>
      <c r="BM938" s="2"/>
      <c r="BN938" s="2"/>
      <c r="BO938" s="2"/>
      <c r="BP938" s="2"/>
      <c r="BQ938" s="2"/>
      <c r="BR938" s="11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V938" s="6"/>
      <c r="EW938" s="6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6"/>
      <c r="FJ938" s="7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18"/>
      <c r="HI938" s="18"/>
      <c r="HJ938" s="18"/>
      <c r="HK938" s="18"/>
      <c r="HL938" s="18"/>
      <c r="HM938" s="18"/>
      <c r="HN938" s="18"/>
      <c r="HO938" s="18"/>
      <c r="HP938" s="18"/>
      <c r="HQ938" s="18"/>
    </row>
    <row r="939" spans="1:225">
      <c r="A939" s="16">
        <v>153.6511426439796</v>
      </c>
      <c r="B939" s="2">
        <v>9.1260743850251014E-2</v>
      </c>
      <c r="C939" s="2">
        <v>6.0665629557643486E-2</v>
      </c>
      <c r="D939" s="2">
        <v>4.0819957437328802E-2</v>
      </c>
      <c r="E939" s="2">
        <v>3.5490088686208447E-2</v>
      </c>
      <c r="F939" s="2">
        <v>2.9190845266641417E-2</v>
      </c>
      <c r="G939" s="2">
        <v>2.3411756246264671E-2</v>
      </c>
      <c r="H939" s="2">
        <v>9.9113704762999882E-3</v>
      </c>
      <c r="I939" s="2">
        <v>7.8337068663334106E-3</v>
      </c>
      <c r="J939" s="2">
        <v>5.5044981005786288E-3</v>
      </c>
      <c r="K939" s="2">
        <v>0.88411692381883134</v>
      </c>
      <c r="L939" s="2">
        <v>0.87500197776575139</v>
      </c>
      <c r="M939" s="2">
        <v>0.85570028369493578</v>
      </c>
      <c r="N939" s="2">
        <v>0.83889821896444983</v>
      </c>
      <c r="O939" s="2">
        <v>0.83659254896183521</v>
      </c>
      <c r="P939" s="2">
        <v>0.82293332770089223</v>
      </c>
      <c r="Q939" s="2">
        <v>0.80369454305021526</v>
      </c>
      <c r="R939" s="2">
        <v>0.78123763230356968</v>
      </c>
      <c r="S939" s="2">
        <v>0.79003579212119279</v>
      </c>
      <c r="T939" s="2">
        <v>0.9753776676690824</v>
      </c>
      <c r="U939" s="2">
        <v>0.93566760732339493</v>
      </c>
      <c r="V939" s="2">
        <v>0.89652024113226458</v>
      </c>
      <c r="W939" s="2">
        <v>0.87438830765065823</v>
      </c>
      <c r="X939" s="2">
        <v>0.86578339422847661</v>
      </c>
      <c r="Y939" s="2">
        <v>0.84634508394715691</v>
      </c>
      <c r="Z939" s="2">
        <v>0.8100120978192169</v>
      </c>
      <c r="AA939" s="2">
        <v>0.78907133916990313</v>
      </c>
      <c r="AB939" s="2">
        <v>0.79554029022177142</v>
      </c>
      <c r="AC939" s="9">
        <v>9.4019894160405609E-3</v>
      </c>
      <c r="AD939" s="2"/>
      <c r="AE939" s="2">
        <f t="shared" si="422"/>
        <v>-2.4930531530028509E-2</v>
      </c>
      <c r="AF939" s="2">
        <f t="shared" si="402"/>
        <v>-6.6494985955707936E-2</v>
      </c>
      <c r="AG939" s="2">
        <f t="shared" si="403"/>
        <v>-0.10923440824172764</v>
      </c>
      <c r="AH939" s="2">
        <f t="shared" si="404"/>
        <v>-0.13423071406344578</v>
      </c>
      <c r="AI939" s="2">
        <f t="shared" si="405"/>
        <v>-0.14412052384347859</v>
      </c>
      <c r="AJ939" s="2">
        <f t="shared" si="406"/>
        <v>-0.16682810189800937</v>
      </c>
      <c r="AK939" s="2">
        <f t="shared" si="407"/>
        <v>-0.21070609584790712</v>
      </c>
      <c r="AL939" s="2">
        <f t="shared" si="408"/>
        <v>-0.23689854502478808</v>
      </c>
      <c r="AM939" s="2">
        <f t="shared" si="409"/>
        <v>-0.2287337848164854</v>
      </c>
      <c r="AN939" s="2">
        <f t="shared" si="410"/>
        <v>2.2117973008121945</v>
      </c>
      <c r="AO939" s="2">
        <f t="shared" si="411"/>
        <v>0.37444013905011986</v>
      </c>
      <c r="AP939" s="2">
        <f t="shared" si="412"/>
        <v>0.97269767104968974</v>
      </c>
      <c r="AQ939" s="23">
        <f t="shared" si="395"/>
        <v>3.3215632023749806</v>
      </c>
      <c r="AR939" s="2">
        <f t="shared" si="396"/>
        <v>-0.2185360035709927</v>
      </c>
      <c r="AS939" s="2">
        <f t="shared" si="397"/>
        <v>-0.24687590870826268</v>
      </c>
      <c r="AT939" s="2">
        <f t="shared" si="398"/>
        <v>0.72257495743416356</v>
      </c>
      <c r="AU939" s="2">
        <f t="shared" si="399"/>
        <v>4.4615620258462725</v>
      </c>
      <c r="AV939" s="2">
        <f t="shared" si="400"/>
        <v>0.79487699736324879</v>
      </c>
      <c r="AW939" s="27">
        <f t="shared" si="401"/>
        <v>1.1828231848737183E-2</v>
      </c>
      <c r="AX939" s="28">
        <f t="shared" si="413"/>
        <v>1.1272851387071436</v>
      </c>
      <c r="AY939" s="2">
        <v>1E-3</v>
      </c>
      <c r="AZ939" s="2">
        <v>50</v>
      </c>
      <c r="BA939" s="2">
        <f t="shared" si="414"/>
        <v>4.7191876642673654</v>
      </c>
      <c r="BB939" s="2">
        <f t="shared" si="415"/>
        <v>9.4184970640968046</v>
      </c>
      <c r="BC939" s="2">
        <f t="shared" si="416"/>
        <v>0.14799052206348751</v>
      </c>
      <c r="BD939" s="2">
        <f t="shared" si="417"/>
        <v>7.8562150829271562E-3</v>
      </c>
      <c r="BE939" s="2">
        <f t="shared" si="418"/>
        <v>9.3394630791639344E-2</v>
      </c>
      <c r="BF939">
        <f t="shared" si="419"/>
        <v>2.0813708649339153</v>
      </c>
      <c r="BG939" s="9">
        <f t="shared" si="420"/>
        <v>7.8865683776257792E-7</v>
      </c>
      <c r="BH939" s="9">
        <f t="shared" si="421"/>
        <v>1.2793046951785674E-6</v>
      </c>
      <c r="BI939" s="2"/>
      <c r="BJ939" s="2"/>
      <c r="BK939" s="2"/>
      <c r="BL939" s="2"/>
      <c r="BM939" s="2"/>
      <c r="BN939" s="2"/>
      <c r="BO939" s="2"/>
      <c r="BP939" s="2"/>
      <c r="BQ939" s="2"/>
      <c r="BR939" s="11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V939" s="6"/>
      <c r="EW939" s="6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6"/>
      <c r="FJ939" s="7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</row>
    <row r="940" spans="1:225">
      <c r="A940" s="16">
        <v>153.81767589284269</v>
      </c>
      <c r="B940" s="2">
        <v>9.6872079265901467E-2</v>
      </c>
      <c r="C940" s="2">
        <v>6.3600084290691E-2</v>
      </c>
      <c r="D940" s="2">
        <v>4.1777982455435902E-2</v>
      </c>
      <c r="E940" s="2">
        <v>3.6708432102742515E-2</v>
      </c>
      <c r="F940" s="2">
        <v>2.8448029159931758E-2</v>
      </c>
      <c r="G940" s="2">
        <v>2.4443712375072243E-2</v>
      </c>
      <c r="H940" s="2">
        <v>1.0052186315953436E-2</v>
      </c>
      <c r="I940" s="2">
        <v>7.8821369580558479E-3</v>
      </c>
      <c r="J940" s="2">
        <v>5.4729206007250435E-3</v>
      </c>
      <c r="K940" s="2">
        <v>0.86778476707786256</v>
      </c>
      <c r="L940" s="2">
        <v>0.86273490468937775</v>
      </c>
      <c r="M940" s="2">
        <v>0.85119082134851043</v>
      </c>
      <c r="N940" s="2">
        <v>0.83972438713230857</v>
      </c>
      <c r="O940" s="2">
        <v>0.84993127088192366</v>
      </c>
      <c r="P940" s="2">
        <v>0.81821184529955604</v>
      </c>
      <c r="Q940" s="2">
        <v>0.80903202037364386</v>
      </c>
      <c r="R940" s="2">
        <v>0.78416581811966102</v>
      </c>
      <c r="S940" s="2">
        <v>0.79523577652070232</v>
      </c>
      <c r="T940" s="2">
        <v>0.96465684634376403</v>
      </c>
      <c r="U940" s="2">
        <v>0.92633498898006872</v>
      </c>
      <c r="V940" s="2">
        <v>0.89296880380394639</v>
      </c>
      <c r="W940" s="2">
        <v>0.87643281923505112</v>
      </c>
      <c r="X940" s="2">
        <v>0.87837930004185538</v>
      </c>
      <c r="Y940" s="2">
        <v>0.8426555576746283</v>
      </c>
      <c r="Z940" s="2">
        <v>0.81321239870658102</v>
      </c>
      <c r="AA940" s="2">
        <v>0.7841960509369601</v>
      </c>
      <c r="AB940" s="2">
        <v>0.79523577652070232</v>
      </c>
      <c r="AC940" s="9">
        <v>9.3858623240159009E-3</v>
      </c>
      <c r="AD940" s="2"/>
      <c r="AE940" s="2">
        <f t="shared" si="422"/>
        <v>-3.5982840527464949E-2</v>
      </c>
      <c r="AF940" s="2">
        <f t="shared" si="402"/>
        <v>-7.6519350597283348E-2</v>
      </c>
      <c r="AG940" s="2">
        <f t="shared" si="403"/>
        <v>-0.11320363286596567</v>
      </c>
      <c r="AH940" s="2">
        <f t="shared" si="404"/>
        <v>-0.13189522418122415</v>
      </c>
      <c r="AI940" s="2">
        <f t="shared" si="405"/>
        <v>-0.12967677403066316</v>
      </c>
      <c r="AJ940" s="2">
        <f t="shared" si="406"/>
        <v>-0.1711969956096831</v>
      </c>
      <c r="AK940" s="2">
        <f t="shared" si="407"/>
        <v>-0.20676295053332963</v>
      </c>
      <c r="AL940" s="2">
        <f t="shared" si="408"/>
        <v>-0.24309622492215019</v>
      </c>
      <c r="AM940" s="2">
        <f t="shared" si="409"/>
        <v>-0.22911663405737465</v>
      </c>
      <c r="AN940" s="2">
        <f t="shared" si="410"/>
        <v>2.1170163041943866</v>
      </c>
      <c r="AO940" s="2">
        <f t="shared" si="411"/>
        <v>0.3596632282003453</v>
      </c>
      <c r="AP940" s="2">
        <f t="shared" si="412"/>
        <v>0.96907512360083126</v>
      </c>
      <c r="AQ940" s="23">
        <f t="shared" si="395"/>
        <v>3.3018840351396728</v>
      </c>
      <c r="AR940" s="2">
        <f t="shared" si="396"/>
        <v>-0.21191678251700216</v>
      </c>
      <c r="AS940" s="2">
        <f t="shared" si="397"/>
        <v>-0.24313477829162353</v>
      </c>
      <c r="AT940" s="2">
        <f t="shared" si="398"/>
        <v>0.79595686219717232</v>
      </c>
      <c r="AU940" s="2">
        <f t="shared" si="399"/>
        <v>4.943473815986474</v>
      </c>
      <c r="AV940" s="2">
        <f t="shared" si="400"/>
        <v>0.79925995816897311</v>
      </c>
      <c r="AW940" s="27">
        <f t="shared" si="401"/>
        <v>1.1743190970704949E-2</v>
      </c>
      <c r="AX940" s="28">
        <f t="shared" si="413"/>
        <v>1.1276210368456843</v>
      </c>
      <c r="AY940" s="2">
        <v>1E-3</v>
      </c>
      <c r="AZ940" s="2">
        <v>50</v>
      </c>
      <c r="BA940" s="2">
        <f t="shared" si="414"/>
        <v>4.9269686034206597</v>
      </c>
      <c r="BB940" s="2">
        <f t="shared" si="415"/>
        <v>9.8591329276464741</v>
      </c>
      <c r="BC940" s="2">
        <f t="shared" si="416"/>
        <v>0.15450639128669449</v>
      </c>
      <c r="BD940" s="2">
        <f t="shared" si="417"/>
        <v>7.8355383987728858E-3</v>
      </c>
      <c r="BE940" s="2">
        <f t="shared" si="418"/>
        <v>9.7274388677488943E-2</v>
      </c>
      <c r="BF940">
        <f t="shared" si="419"/>
        <v>2.2313061398755414</v>
      </c>
      <c r="BG940" s="9">
        <f t="shared" si="420"/>
        <v>8.253861751991762E-7</v>
      </c>
      <c r="BH940" s="9">
        <f t="shared" si="421"/>
        <v>1.2404505749540929E-6</v>
      </c>
      <c r="BI940" s="2"/>
      <c r="BJ940" s="2"/>
      <c r="BK940" s="2"/>
      <c r="BL940" s="2"/>
      <c r="BM940" s="2"/>
      <c r="BN940" s="2"/>
      <c r="BO940" s="2"/>
      <c r="BP940" s="2"/>
      <c r="BQ940" s="2"/>
      <c r="BR940" s="11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V940" s="6"/>
      <c r="EW940" s="6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6"/>
      <c r="FJ940" s="7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18"/>
      <c r="HI940" s="18"/>
      <c r="HJ940" s="18"/>
      <c r="HK940" s="18"/>
      <c r="HL940" s="18"/>
      <c r="HM940" s="18"/>
      <c r="HN940" s="18"/>
      <c r="HO940" s="18"/>
      <c r="HP940" s="18"/>
      <c r="HQ940" s="18"/>
    </row>
    <row r="941" spans="1:225">
      <c r="A941" s="16">
        <v>153.98745334402483</v>
      </c>
      <c r="B941" s="2">
        <v>9.1915080688631523E-2</v>
      </c>
      <c r="C941" s="2">
        <v>6.117591094596872E-2</v>
      </c>
      <c r="D941" s="2">
        <v>3.9265009723613575E-2</v>
      </c>
      <c r="E941" s="2">
        <v>3.5668811889150144E-2</v>
      </c>
      <c r="F941" s="2">
        <v>2.8664870671957565E-2</v>
      </c>
      <c r="G941" s="2">
        <v>2.3319532209851723E-2</v>
      </c>
      <c r="H941" s="2">
        <v>9.7578640876097647E-3</v>
      </c>
      <c r="I941" s="2">
        <v>7.6878025293978464E-3</v>
      </c>
      <c r="J941" s="2">
        <v>5.3761750547102133E-3</v>
      </c>
      <c r="K941" s="2">
        <v>0.8728471750144069</v>
      </c>
      <c r="L941" s="2">
        <v>0.86933656776974411</v>
      </c>
      <c r="M941" s="2">
        <v>0.85384621737999888</v>
      </c>
      <c r="N941" s="2">
        <v>0.83485174418725283</v>
      </c>
      <c r="O941" s="2">
        <v>0.8444324904839815</v>
      </c>
      <c r="P941" s="2">
        <v>0.82216940550940809</v>
      </c>
      <c r="Q941" s="2">
        <v>0.81231091716910631</v>
      </c>
      <c r="R941" s="2">
        <v>0.78033618980586261</v>
      </c>
      <c r="S941" s="2">
        <v>0.78926823761603426</v>
      </c>
      <c r="T941" s="2">
        <v>0.96476225570303842</v>
      </c>
      <c r="U941" s="2">
        <v>0.93051247871571285</v>
      </c>
      <c r="V941" s="2">
        <v>0.89311122710361246</v>
      </c>
      <c r="W941" s="2">
        <v>0.870520556076403</v>
      </c>
      <c r="X941" s="2">
        <v>0.87309736115593906</v>
      </c>
      <c r="Y941" s="2">
        <v>0.84548893771925981</v>
      </c>
      <c r="Z941" s="2">
        <v>0.81534382278181483</v>
      </c>
      <c r="AA941" s="2">
        <v>0.78802399233526044</v>
      </c>
      <c r="AB941" s="2">
        <v>0.79464441267074448</v>
      </c>
      <c r="AC941" s="9">
        <v>9.401538690080485E-3</v>
      </c>
      <c r="AD941" s="2"/>
      <c r="AE941" s="2">
        <f t="shared" si="422"/>
        <v>-3.5873575143632645E-2</v>
      </c>
      <c r="AF941" s="2">
        <f t="shared" si="402"/>
        <v>-7.2019792225958362E-2</v>
      </c>
      <c r="AG941" s="2">
        <f t="shared" si="403"/>
        <v>-0.11304415143455906</v>
      </c>
      <c r="AH941" s="2">
        <f t="shared" si="404"/>
        <v>-0.13866390594999881</v>
      </c>
      <c r="AI941" s="2">
        <f t="shared" si="405"/>
        <v>-0.13570820455461888</v>
      </c>
      <c r="AJ941" s="2">
        <f t="shared" si="406"/>
        <v>-0.16784019444374887</v>
      </c>
      <c r="AK941" s="2">
        <f t="shared" si="407"/>
        <v>-0.20414538625880263</v>
      </c>
      <c r="AL941" s="2">
        <f t="shared" si="408"/>
        <v>-0.23822674246179723</v>
      </c>
      <c r="AM941" s="2">
        <f t="shared" si="409"/>
        <v>-0.22986054404663039</v>
      </c>
      <c r="AN941" s="2">
        <f t="shared" si="410"/>
        <v>2.0966731328183572</v>
      </c>
      <c r="AO941" s="2">
        <f t="shared" si="411"/>
        <v>0.35639730883516313</v>
      </c>
      <c r="AP941" s="2">
        <f t="shared" si="412"/>
        <v>0.97353397478461701</v>
      </c>
      <c r="AQ941" s="23">
        <f t="shared" si="395"/>
        <v>3.2974747366961368</v>
      </c>
      <c r="AR941" s="2">
        <f t="shared" si="396"/>
        <v>-0.20787210919145496</v>
      </c>
      <c r="AS941" s="2">
        <f t="shared" si="397"/>
        <v>-0.24803043958611798</v>
      </c>
      <c r="AT941" s="2">
        <f t="shared" si="398"/>
        <v>1.0239061752323848</v>
      </c>
      <c r="AU941" s="2">
        <f t="shared" si="399"/>
        <v>6.4239398899807814</v>
      </c>
      <c r="AV941" s="2">
        <f t="shared" si="400"/>
        <v>0.79971123862928073</v>
      </c>
      <c r="AW941" s="27">
        <f t="shared" si="401"/>
        <v>1.1756166771139654E-2</v>
      </c>
      <c r="AX941" s="28">
        <f t="shared" si="413"/>
        <v>1.1278926302233823</v>
      </c>
      <c r="AY941" s="2">
        <v>1E-3</v>
      </c>
      <c r="AZ941" s="2">
        <v>50</v>
      </c>
      <c r="BA941" s="2">
        <f t="shared" si="414"/>
        <v>4.9745463135966776</v>
      </c>
      <c r="BB941" s="2">
        <f t="shared" si="415"/>
        <v>9.975522586578732</v>
      </c>
      <c r="BC941" s="2">
        <f t="shared" si="416"/>
        <v>0.15599839598505547</v>
      </c>
      <c r="BD941" s="2">
        <f t="shared" si="417"/>
        <v>7.8188994922843997E-3</v>
      </c>
      <c r="BE941" s="2">
        <f t="shared" si="418"/>
        <v>9.816013218970987E-2</v>
      </c>
      <c r="BF941">
        <f t="shared" si="419"/>
        <v>2.2637842874446799</v>
      </c>
      <c r="BG941" s="9">
        <f t="shared" si="420"/>
        <v>7.8785613127958939E-7</v>
      </c>
      <c r="BH941" s="9">
        <f t="shared" si="421"/>
        <v>1.2386115001165262E-6</v>
      </c>
      <c r="BI941" s="2"/>
      <c r="BJ941" s="2"/>
      <c r="BK941" s="2"/>
      <c r="BL941" s="2"/>
      <c r="BM941" s="2"/>
      <c r="BN941" s="2"/>
      <c r="BO941" s="2"/>
      <c r="BP941" s="2"/>
      <c r="BQ941" s="2"/>
      <c r="BR941" s="11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V941" s="6"/>
      <c r="EW941" s="6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6"/>
      <c r="FJ941" s="7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18"/>
      <c r="HI941" s="18"/>
      <c r="HJ941" s="18"/>
      <c r="HK941" s="18"/>
      <c r="HL941" s="18"/>
      <c r="HM941" s="18"/>
      <c r="HN941" s="18"/>
      <c r="HO941" s="18"/>
      <c r="HP941" s="18"/>
      <c r="HQ941" s="18"/>
    </row>
    <row r="942" spans="1:225">
      <c r="A942" s="16">
        <v>154.1652994950465</v>
      </c>
      <c r="B942" s="2">
        <v>9.1871428650761117E-2</v>
      </c>
      <c r="C942" s="2">
        <v>6.2273013605258457E-2</v>
      </c>
      <c r="D942" s="2">
        <v>4.3177746813497259E-2</v>
      </c>
      <c r="E942" s="2">
        <v>3.7225197248346803E-2</v>
      </c>
      <c r="F942" s="2">
        <v>3.065783076181558E-2</v>
      </c>
      <c r="G942" s="2">
        <v>2.3490522905418115E-2</v>
      </c>
      <c r="H942" s="2">
        <v>1.0032592910313502E-2</v>
      </c>
      <c r="I942" s="2">
        <v>7.9486337557429093E-3</v>
      </c>
      <c r="J942" s="2">
        <v>5.605462238673399E-3</v>
      </c>
      <c r="K942" s="2">
        <v>0.88558169323571645</v>
      </c>
      <c r="L942" s="2">
        <v>0.8659094152631841</v>
      </c>
      <c r="M942" s="2">
        <v>0.84451768799711979</v>
      </c>
      <c r="N942" s="2">
        <v>0.83192917395972354</v>
      </c>
      <c r="O942" s="2">
        <v>0.84350915112766989</v>
      </c>
      <c r="P942" s="2">
        <v>0.82917485799935109</v>
      </c>
      <c r="Q942" s="2">
        <v>0.81608445516064942</v>
      </c>
      <c r="R942" s="2">
        <v>0.78391679603285191</v>
      </c>
      <c r="S942" s="2">
        <v>0.79023035823459964</v>
      </c>
      <c r="T942" s="2">
        <v>0.97745312188647759</v>
      </c>
      <c r="U942" s="2">
        <v>0.9281824288684426</v>
      </c>
      <c r="V942" s="2">
        <v>0.88769543481061708</v>
      </c>
      <c r="W942" s="2">
        <v>0.86915437120807038</v>
      </c>
      <c r="X942" s="2">
        <v>0.87416698188948549</v>
      </c>
      <c r="Y942" s="2">
        <v>0.85266538090476918</v>
      </c>
      <c r="Z942" s="2">
        <v>0.82051338345694202</v>
      </c>
      <c r="AA942" s="2">
        <v>0.79186542978859487</v>
      </c>
      <c r="AB942" s="2">
        <v>0.79583582047327306</v>
      </c>
      <c r="AC942" s="9">
        <v>9.4219363897998162E-3</v>
      </c>
      <c r="AD942" s="2"/>
      <c r="AE942" s="2">
        <f t="shared" si="422"/>
        <v>-2.2804945421980607E-2</v>
      </c>
      <c r="AF942" s="2">
        <f t="shared" si="402"/>
        <v>-7.4526982683436049E-2</v>
      </c>
      <c r="AG942" s="2">
        <f t="shared" si="403"/>
        <v>-0.11912657363752623</v>
      </c>
      <c r="AH942" s="2">
        <f t="shared" si="404"/>
        <v>-0.14023452713646725</v>
      </c>
      <c r="AI942" s="2">
        <f t="shared" si="405"/>
        <v>-0.1344838667817827</v>
      </c>
      <c r="AJ942" s="2">
        <f t="shared" si="406"/>
        <v>-0.15938809344288984</v>
      </c>
      <c r="AK942" s="2">
        <f t="shared" si="407"/>
        <v>-0.19782505724200714</v>
      </c>
      <c r="AL942" s="2">
        <f t="shared" si="408"/>
        <v>-0.23336381348745783</v>
      </c>
      <c r="AM942" s="2">
        <f t="shared" si="409"/>
        <v>-0.22836237009822635</v>
      </c>
      <c r="AN942" s="2">
        <f t="shared" si="410"/>
        <v>2.0911645305928834</v>
      </c>
      <c r="AO942" s="2">
        <f t="shared" si="411"/>
        <v>0.35507716497389119</v>
      </c>
      <c r="AP942" s="2">
        <f t="shared" si="412"/>
        <v>0.9597840207844669</v>
      </c>
      <c r="AQ942" s="23">
        <f t="shared" si="395"/>
        <v>3.2956860219102229</v>
      </c>
      <c r="AR942" s="2">
        <f t="shared" si="396"/>
        <v>-0.20323743040229494</v>
      </c>
      <c r="AS942" s="2">
        <f t="shared" si="397"/>
        <v>-0.24345239177276923</v>
      </c>
      <c r="AT942" s="2">
        <f t="shared" si="398"/>
        <v>1.0253500800280455</v>
      </c>
      <c r="AU942" s="2">
        <f t="shared" si="399"/>
        <v>6.4379267002260789</v>
      </c>
      <c r="AV942" s="2">
        <f t="shared" si="400"/>
        <v>0.80340853446995775</v>
      </c>
      <c r="AW942" s="27">
        <f t="shared" si="401"/>
        <v>1.1727453699525188E-2</v>
      </c>
      <c r="AX942" s="28">
        <f t="shared" si="413"/>
        <v>1.1277873944141912</v>
      </c>
      <c r="AY942" s="2">
        <v>1E-3</v>
      </c>
      <c r="AZ942" s="2">
        <v>50</v>
      </c>
      <c r="BA942" s="2">
        <f t="shared" si="414"/>
        <v>4.9939540733296912</v>
      </c>
      <c r="BB942" s="2">
        <f t="shared" si="415"/>
        <v>10.006200887512836</v>
      </c>
      <c r="BC942" s="2">
        <f t="shared" si="416"/>
        <v>0.15660701015751549</v>
      </c>
      <c r="BD942" s="2">
        <f t="shared" si="417"/>
        <v>7.8253382700837464E-3</v>
      </c>
      <c r="BE942" s="2">
        <f t="shared" si="418"/>
        <v>9.8521159804594305E-2</v>
      </c>
      <c r="BF942">
        <f t="shared" si="419"/>
        <v>2.2717103449372269</v>
      </c>
      <c r="BG942" s="9">
        <f t="shared" si="420"/>
        <v>7.9380979531591405E-7</v>
      </c>
      <c r="BH942" s="9">
        <f t="shared" si="421"/>
        <v>1.2496228554978176E-6</v>
      </c>
      <c r="BI942" s="2"/>
      <c r="BJ942" s="2"/>
      <c r="BK942" s="2"/>
      <c r="BL942" s="2"/>
      <c r="BM942" s="2"/>
      <c r="BN942" s="2"/>
      <c r="BO942" s="2"/>
      <c r="BP942" s="2"/>
      <c r="BQ942" s="2"/>
      <c r="BR942" s="11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V942" s="6"/>
      <c r="EW942" s="6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6"/>
      <c r="FJ942" s="7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18"/>
      <c r="HI942" s="18"/>
      <c r="HJ942" s="18"/>
      <c r="HK942" s="18"/>
      <c r="HL942" s="18"/>
      <c r="HM942" s="18"/>
      <c r="HN942" s="18"/>
      <c r="HO942" s="18"/>
      <c r="HP942" s="18"/>
      <c r="HQ942" s="18"/>
    </row>
    <row r="943" spans="1:225">
      <c r="A943" s="16">
        <v>154.32779575975457</v>
      </c>
      <c r="B943" s="2">
        <v>9.1169352896547456E-2</v>
      </c>
      <c r="C943" s="2">
        <v>6.2657677412739657E-2</v>
      </c>
      <c r="D943" s="2">
        <v>4.4137486372885198E-2</v>
      </c>
      <c r="E943" s="2">
        <v>3.9078343205673549E-2</v>
      </c>
      <c r="F943" s="2">
        <v>3.2757022172552476E-2</v>
      </c>
      <c r="G943" s="2">
        <v>2.3929254302641308E-2</v>
      </c>
      <c r="H943" s="2">
        <v>1.0568047761687085E-2</v>
      </c>
      <c r="I943" s="2">
        <v>8.4499633824012283E-3</v>
      </c>
      <c r="J943" s="2">
        <v>6.0415018988158806E-3</v>
      </c>
      <c r="K943" s="2">
        <v>0.88594118172272951</v>
      </c>
      <c r="L943" s="2">
        <v>0.86158227335159687</v>
      </c>
      <c r="M943" s="2">
        <v>0.84167508303465777</v>
      </c>
      <c r="N943" s="2">
        <v>0.82497021048752517</v>
      </c>
      <c r="O943" s="2">
        <v>0.82959143586065187</v>
      </c>
      <c r="P943" s="2">
        <v>0.82579825968489584</v>
      </c>
      <c r="Q943" s="2">
        <v>0.80450825485879163</v>
      </c>
      <c r="R943" s="2">
        <v>0.78259849662709369</v>
      </c>
      <c r="S943" s="2">
        <v>0.78848259049586011</v>
      </c>
      <c r="T943" s="2">
        <v>0.97711053461927699</v>
      </c>
      <c r="U943" s="2">
        <v>0.92423995076433652</v>
      </c>
      <c r="V943" s="2">
        <v>0.88581256940754294</v>
      </c>
      <c r="W943" s="2">
        <v>0.86404855369319866</v>
      </c>
      <c r="X943" s="2">
        <v>0.86234845803320437</v>
      </c>
      <c r="Y943" s="2">
        <v>0.8497275139875371</v>
      </c>
      <c r="Z943" s="2">
        <v>0.81009453674009479</v>
      </c>
      <c r="AA943" s="2">
        <v>0.79104846000949491</v>
      </c>
      <c r="AB943" s="2">
        <v>0.79452409239467603</v>
      </c>
      <c r="AC943" s="9">
        <v>9.4423341198663358E-3</v>
      </c>
      <c r="AD943" s="2"/>
      <c r="AE943" s="2">
        <f t="shared" si="422"/>
        <v>-2.3155496573966441E-2</v>
      </c>
      <c r="AF943" s="2">
        <f t="shared" si="402"/>
        <v>-7.8783554078888665E-2</v>
      </c>
      <c r="AG943" s="2">
        <f t="shared" si="403"/>
        <v>-0.12124989770034957</v>
      </c>
      <c r="AH943" s="2">
        <f t="shared" si="404"/>
        <v>-0.14612631535287507</v>
      </c>
      <c r="AI943" s="2">
        <f t="shared" si="405"/>
        <v>-0.1480958463448889</v>
      </c>
      <c r="AJ943" s="2">
        <f t="shared" si="406"/>
        <v>-0.16283955267125985</v>
      </c>
      <c r="AK943" s="2">
        <f t="shared" si="407"/>
        <v>-0.2106043261011627</v>
      </c>
      <c r="AL943" s="2">
        <f t="shared" si="408"/>
        <v>-0.23439604885655291</v>
      </c>
      <c r="AM943" s="2">
        <f t="shared" si="409"/>
        <v>-0.23001196949448546</v>
      </c>
      <c r="AN943" s="2">
        <f t="shared" si="410"/>
        <v>2.1095805900868978</v>
      </c>
      <c r="AO943" s="2">
        <f t="shared" si="411"/>
        <v>0.35879700941802584</v>
      </c>
      <c r="AP943" s="2">
        <f t="shared" si="412"/>
        <v>0.9572720744426334</v>
      </c>
      <c r="AQ943" s="23">
        <f t="shared" si="395"/>
        <v>3.3007167381026257</v>
      </c>
      <c r="AR943" s="2">
        <f t="shared" si="396"/>
        <v>-0.21752405174616782</v>
      </c>
      <c r="AS943" s="2">
        <f t="shared" si="397"/>
        <v>-0.2451354902055059</v>
      </c>
      <c r="AT943" s="2">
        <f t="shared" si="398"/>
        <v>0.70400143800107962</v>
      </c>
      <c r="AU943" s="2">
        <f t="shared" si="399"/>
        <v>4.342273805621419</v>
      </c>
      <c r="AV943" s="2">
        <f t="shared" si="400"/>
        <v>0.79590744575051975</v>
      </c>
      <c r="AW943" s="27">
        <f t="shared" si="401"/>
        <v>1.1863608225152943E-2</v>
      </c>
      <c r="AX943" s="28">
        <f t="shared" si="413"/>
        <v>1.1284313941745847</v>
      </c>
      <c r="AY943" s="2">
        <v>1E-3</v>
      </c>
      <c r="AZ943" s="2">
        <v>50</v>
      </c>
      <c r="BA943" s="2">
        <f t="shared" si="414"/>
        <v>4.939527604163958</v>
      </c>
      <c r="BB943" s="2">
        <f t="shared" si="415"/>
        <v>9.9470264427321808</v>
      </c>
      <c r="BC943" s="2">
        <f t="shared" si="416"/>
        <v>0.15490023302574407</v>
      </c>
      <c r="BD943" s="2">
        <f t="shared" si="417"/>
        <v>7.7861008872175431E-3</v>
      </c>
      <c r="BE943" s="2">
        <f t="shared" si="418"/>
        <v>9.7508292301665023E-2</v>
      </c>
      <c r="BF943">
        <f t="shared" si="419"/>
        <v>2.2562539002695989</v>
      </c>
      <c r="BG943" s="9">
        <f t="shared" si="420"/>
        <v>8.0813101043262132E-7</v>
      </c>
      <c r="BH943" s="9">
        <f t="shared" si="421"/>
        <v>1.2401832704075034E-6</v>
      </c>
      <c r="BI943" s="2"/>
      <c r="BJ943" s="2"/>
      <c r="BK943" s="2"/>
      <c r="BL943" s="2"/>
      <c r="BM943" s="2"/>
      <c r="BN943" s="2"/>
      <c r="BO943" s="2"/>
      <c r="BP943" s="2"/>
      <c r="BQ943" s="2"/>
      <c r="BR943" s="11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V943" s="6"/>
      <c r="EW943" s="6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6"/>
      <c r="FJ943" s="7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</row>
    <row r="944" spans="1:225">
      <c r="A944" s="16">
        <v>154.49837641574163</v>
      </c>
      <c r="B944" s="2">
        <v>8.9314684002548245E-2</v>
      </c>
      <c r="C944" s="2">
        <v>6.2291434109400481E-2</v>
      </c>
      <c r="D944" s="2">
        <v>4.1301046088900784E-2</v>
      </c>
      <c r="E944" s="2">
        <v>3.7103325473335988E-2</v>
      </c>
      <c r="F944" s="2">
        <v>3.125403261422368E-2</v>
      </c>
      <c r="G944" s="2">
        <v>2.520780299084038E-2</v>
      </c>
      <c r="H944" s="2">
        <v>1.1298669300339084E-2</v>
      </c>
      <c r="I944" s="2">
        <v>9.0708136135609994E-3</v>
      </c>
      <c r="J944" s="2">
        <v>6.5249120432613952E-3</v>
      </c>
      <c r="K944" s="2">
        <v>0.88221431708335618</v>
      </c>
      <c r="L944" s="2">
        <v>0.8567474507039643</v>
      </c>
      <c r="M944" s="2">
        <v>0.85164827879486027</v>
      </c>
      <c r="N944" s="2">
        <v>0.82732397969920046</v>
      </c>
      <c r="O944" s="2">
        <v>0.83143220460516998</v>
      </c>
      <c r="P944" s="2">
        <v>0.81372416442512463</v>
      </c>
      <c r="Q944" s="2">
        <v>0.79980900782314668</v>
      </c>
      <c r="R944" s="2">
        <v>0.77489952648719318</v>
      </c>
      <c r="S944" s="2">
        <v>0.78108444736989091</v>
      </c>
      <c r="T944" s="2">
        <v>0.97152900108590445</v>
      </c>
      <c r="U944" s="2">
        <v>0.91903888481336482</v>
      </c>
      <c r="V944" s="2">
        <v>0.892949324883761</v>
      </c>
      <c r="W944" s="2">
        <v>0.86442730517253641</v>
      </c>
      <c r="X944" s="2">
        <v>0.86268623721939364</v>
      </c>
      <c r="Y944" s="2">
        <v>0.83893196741596499</v>
      </c>
      <c r="Z944" s="2">
        <v>0.80455090548356956</v>
      </c>
      <c r="AA944" s="2">
        <v>0.78397034010075417</v>
      </c>
      <c r="AB944" s="2">
        <v>0.78760935941315235</v>
      </c>
      <c r="AC944" s="9">
        <v>9.4921197939756476E-3</v>
      </c>
      <c r="AD944" s="2"/>
      <c r="AE944" s="2">
        <f t="shared" si="422"/>
        <v>-2.8884158746171014E-2</v>
      </c>
      <c r="AF944" s="2">
        <f t="shared" si="402"/>
        <v>-8.442684542869254E-2</v>
      </c>
      <c r="AG944" s="2">
        <f t="shared" si="403"/>
        <v>-0.11322544676647238</v>
      </c>
      <c r="AH944" s="2">
        <f t="shared" si="404"/>
        <v>-0.14568806626370553</v>
      </c>
      <c r="AI944" s="2">
        <f t="shared" si="405"/>
        <v>-0.14770422617465598</v>
      </c>
      <c r="AJ944" s="2">
        <f t="shared" si="406"/>
        <v>-0.17562566350716827</v>
      </c>
      <c r="AK944" s="2">
        <f t="shared" si="407"/>
        <v>-0.21747103862416572</v>
      </c>
      <c r="AL944" s="2">
        <f t="shared" si="408"/>
        <v>-0.2433840908514987</v>
      </c>
      <c r="AM944" s="2">
        <f t="shared" si="409"/>
        <v>-0.23875304882770279</v>
      </c>
      <c r="AN944" s="2">
        <f t="shared" si="410"/>
        <v>2.18963298256703</v>
      </c>
      <c r="AO944" s="2">
        <f t="shared" si="411"/>
        <v>0.37220895234827567</v>
      </c>
      <c r="AP944" s="2">
        <f t="shared" si="412"/>
        <v>0.96728653081359672</v>
      </c>
      <c r="AQ944" s="23">
        <f t="shared" si="395"/>
        <v>3.3186193863812643</v>
      </c>
      <c r="AR944" s="2">
        <f t="shared" si="396"/>
        <v>-0.22338232003825961</v>
      </c>
      <c r="AS944" s="2">
        <f t="shared" si="397"/>
        <v>-0.25502190127553298</v>
      </c>
      <c r="AT944" s="2">
        <f t="shared" si="398"/>
        <v>0.80670591362324828</v>
      </c>
      <c r="AU944" s="2">
        <f t="shared" si="399"/>
        <v>5.0016295874791901</v>
      </c>
      <c r="AV944" s="2">
        <f t="shared" si="400"/>
        <v>0.79001868642976925</v>
      </c>
      <c r="AW944" s="27">
        <f t="shared" si="401"/>
        <v>1.2015057310697515E-2</v>
      </c>
      <c r="AX944" s="28">
        <f t="shared" si="413"/>
        <v>1.1285964660934469</v>
      </c>
      <c r="AY944" s="2">
        <v>1E-3</v>
      </c>
      <c r="AZ944" s="2">
        <v>50</v>
      </c>
      <c r="BA944" s="2">
        <f t="shared" si="414"/>
        <v>4.7497964587580732</v>
      </c>
      <c r="BB944" s="2">
        <f t="shared" si="415"/>
        <v>9.5772470868769037</v>
      </c>
      <c r="BC944" s="2">
        <f t="shared" si="416"/>
        <v>0.14895039308339048</v>
      </c>
      <c r="BD944" s="2">
        <f t="shared" si="417"/>
        <v>7.7761067185692445E-3</v>
      </c>
      <c r="BE944" s="2">
        <f t="shared" si="418"/>
        <v>9.3967351237333574E-2</v>
      </c>
      <c r="BF944">
        <f t="shared" si="419"/>
        <v>2.1395971168795871</v>
      </c>
      <c r="BG944" s="9">
        <f t="shared" si="420"/>
        <v>8.4945768789103177E-7</v>
      </c>
      <c r="BH944" s="9">
        <f t="shared" si="421"/>
        <v>1.2415907825309678E-6</v>
      </c>
      <c r="BI944" s="2"/>
      <c r="BJ944" s="2"/>
      <c r="BK944" s="2"/>
      <c r="BL944" s="2"/>
      <c r="BM944" s="2"/>
      <c r="BN944" s="2"/>
      <c r="BO944" s="2"/>
      <c r="BP944" s="2"/>
      <c r="BQ944" s="2"/>
      <c r="BR944" s="11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V944" s="6"/>
      <c r="EW944" s="6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6"/>
      <c r="FJ944" s="7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18"/>
      <c r="HI944" s="18"/>
      <c r="HJ944" s="18"/>
      <c r="HK944" s="18"/>
      <c r="HL944" s="18"/>
      <c r="HM944" s="18"/>
      <c r="HN944" s="18"/>
      <c r="HO944" s="18"/>
      <c r="HP944" s="18"/>
      <c r="HQ944" s="18"/>
    </row>
    <row r="945" spans="1:225">
      <c r="A945" s="16">
        <v>154.67298351186304</v>
      </c>
      <c r="B945" s="2">
        <v>9.3556959203049905E-2</v>
      </c>
      <c r="C945" s="2">
        <v>6.2451713792225569E-2</v>
      </c>
      <c r="D945" s="2">
        <v>4.2301396154087886E-2</v>
      </c>
      <c r="E945" s="2">
        <v>3.9277918892834884E-2</v>
      </c>
      <c r="F945" s="2">
        <v>3.3890786587108701E-2</v>
      </c>
      <c r="G945" s="2">
        <v>2.6896404744320292E-2</v>
      </c>
      <c r="H945" s="2">
        <v>1.2451737946485558E-2</v>
      </c>
      <c r="I945" s="2">
        <v>1.0085382764230341E-2</v>
      </c>
      <c r="J945" s="2">
        <v>7.3516700151287561E-3</v>
      </c>
      <c r="K945" s="2">
        <v>0.87952146275753096</v>
      </c>
      <c r="L945" s="2">
        <v>0.86949637270109748</v>
      </c>
      <c r="M945" s="2">
        <v>0.85505582302845529</v>
      </c>
      <c r="N945" s="2">
        <v>0.82799457790210229</v>
      </c>
      <c r="O945" s="2">
        <v>0.83103511271987762</v>
      </c>
      <c r="P945" s="2">
        <v>0.82492084690404788</v>
      </c>
      <c r="Q945" s="2">
        <v>0.80763873269534192</v>
      </c>
      <c r="R945" s="2">
        <v>0.77384763134170886</v>
      </c>
      <c r="S945" s="2">
        <v>0.78964761962346153</v>
      </c>
      <c r="T945" s="2">
        <v>0.97307842196058092</v>
      </c>
      <c r="U945" s="2">
        <v>0.93194808649332306</v>
      </c>
      <c r="V945" s="2">
        <v>0.89735721918254319</v>
      </c>
      <c r="W945" s="2">
        <v>0.86727249679493712</v>
      </c>
      <c r="X945" s="2">
        <v>0.86492589930698638</v>
      </c>
      <c r="Y945" s="2">
        <v>0.85181725164836819</v>
      </c>
      <c r="Z945" s="2">
        <v>0.81368634153624131</v>
      </c>
      <c r="AA945" s="2">
        <v>0.78393301410593919</v>
      </c>
      <c r="AB945" s="2">
        <v>0.79699928963859024</v>
      </c>
      <c r="AC945" s="9">
        <v>9.545009943157181E-3</v>
      </c>
      <c r="AD945" s="2"/>
      <c r="AE945" s="2">
        <f t="shared" si="422"/>
        <v>-2.729060193444665E-2</v>
      </c>
      <c r="AF945" s="2">
        <f t="shared" si="402"/>
        <v>-7.0478167035336228E-2</v>
      </c>
      <c r="AG945" s="2">
        <f t="shared" si="403"/>
        <v>-0.10830125853721413</v>
      </c>
      <c r="AH945" s="2">
        <f t="shared" si="404"/>
        <v>-0.14240205308828319</v>
      </c>
      <c r="AI945" s="2">
        <f t="shared" si="405"/>
        <v>-0.14511144126081596</v>
      </c>
      <c r="AJ945" s="2">
        <f t="shared" si="406"/>
        <v>-0.16038326853027413</v>
      </c>
      <c r="AK945" s="2">
        <f t="shared" si="407"/>
        <v>-0.20618031704626125</v>
      </c>
      <c r="AL945" s="2">
        <f t="shared" si="408"/>
        <v>-0.24343170347343981</v>
      </c>
      <c r="AM945" s="2">
        <f t="shared" si="409"/>
        <v>-0.22690149148643435</v>
      </c>
      <c r="AN945" s="2">
        <f t="shared" si="410"/>
        <v>2.1685197078310163</v>
      </c>
      <c r="AO945" s="2">
        <f t="shared" si="411"/>
        <v>0.36771634951064502</v>
      </c>
      <c r="AP945" s="2">
        <f t="shared" si="412"/>
        <v>0.96381143560639171</v>
      </c>
      <c r="AQ945" s="23">
        <f t="shared" si="395"/>
        <v>3.3126625983755096</v>
      </c>
      <c r="AR945" s="2">
        <f t="shared" si="396"/>
        <v>-0.21364043344667799</v>
      </c>
      <c r="AS945" s="2">
        <f t="shared" si="397"/>
        <v>-0.25638028350327569</v>
      </c>
      <c r="AT945" s="2">
        <f t="shared" si="398"/>
        <v>1.0897264894078469</v>
      </c>
      <c r="AU945" s="2">
        <f t="shared" si="399"/>
        <v>6.844487921556742</v>
      </c>
      <c r="AV945" s="2">
        <f t="shared" si="400"/>
        <v>0.79431290993362891</v>
      </c>
      <c r="AW945" s="27">
        <f t="shared" si="401"/>
        <v>1.2016687408435476E-2</v>
      </c>
      <c r="AX945" s="28">
        <f t="shared" si="413"/>
        <v>1.1288725409478455</v>
      </c>
      <c r="AY945" s="2">
        <v>1E-3</v>
      </c>
      <c r="AZ945" s="2">
        <v>50</v>
      </c>
      <c r="BA945" s="2">
        <f t="shared" si="414"/>
        <v>4.8122418153842732</v>
      </c>
      <c r="BB945" s="2">
        <f t="shared" si="415"/>
        <v>9.7239897559444692</v>
      </c>
      <c r="BC945" s="2">
        <f t="shared" si="416"/>
        <v>0.15090863708320537</v>
      </c>
      <c r="BD945" s="2">
        <f t="shared" si="417"/>
        <v>7.7594491648950298E-3</v>
      </c>
      <c r="BE945" s="2">
        <f t="shared" si="418"/>
        <v>9.5134496703396465E-2</v>
      </c>
      <c r="BF945">
        <f t="shared" si="419"/>
        <v>2.1895596073766255</v>
      </c>
      <c r="BG945" s="9">
        <f t="shared" si="420"/>
        <v>9.070106573969825E-7</v>
      </c>
      <c r="BH945" s="9">
        <f t="shared" si="421"/>
        <v>1.2480898239804171E-6</v>
      </c>
      <c r="BI945" s="2"/>
      <c r="BJ945" s="2"/>
      <c r="BK945" s="2"/>
      <c r="BL945" s="2"/>
      <c r="BM945" s="2"/>
      <c r="BN945" s="2"/>
      <c r="BO945" s="2"/>
      <c r="BP945" s="2"/>
      <c r="BQ945" s="2"/>
      <c r="BR945" s="11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V945" s="6"/>
      <c r="EW945" s="6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6"/>
      <c r="FJ945" s="7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18"/>
      <c r="HI945" s="18"/>
      <c r="HJ945" s="18"/>
      <c r="HK945" s="18"/>
      <c r="HL945" s="18"/>
      <c r="HM945" s="18"/>
      <c r="HN945" s="18"/>
      <c r="HO945" s="18"/>
      <c r="HP945" s="18"/>
      <c r="HQ945" s="18"/>
    </row>
    <row r="946" spans="1:225">
      <c r="A946" s="16">
        <v>154.87429535154502</v>
      </c>
      <c r="B946" s="2">
        <v>9.3129675128999584E-2</v>
      </c>
      <c r="C946" s="2">
        <v>6.254335929781292E-2</v>
      </c>
      <c r="D946" s="2">
        <v>4.1988964523895597E-2</v>
      </c>
      <c r="E946" s="2">
        <v>3.8257799272803095E-2</v>
      </c>
      <c r="F946" s="2">
        <v>3.1946386583105307E-2</v>
      </c>
      <c r="G946" s="2">
        <v>2.6243814040787398E-2</v>
      </c>
      <c r="H946" s="2">
        <v>1.181772907529139E-2</v>
      </c>
      <c r="I946" s="2">
        <v>9.4995796294839539E-3</v>
      </c>
      <c r="J946" s="2">
        <v>6.8463630412047656E-3</v>
      </c>
      <c r="K946" s="2">
        <v>0.88198846782288987</v>
      </c>
      <c r="L946" s="2">
        <v>0.86754313598328747</v>
      </c>
      <c r="M946" s="2">
        <v>0.85595205614117054</v>
      </c>
      <c r="N946" s="2">
        <v>0.83167612663796442</v>
      </c>
      <c r="O946" s="2">
        <v>0.84018875611218236</v>
      </c>
      <c r="P946" s="2">
        <v>0.82878704245126811</v>
      </c>
      <c r="Q946" s="2">
        <v>0.80859149847527512</v>
      </c>
      <c r="R946" s="2">
        <v>0.78416963197980483</v>
      </c>
      <c r="S946" s="2">
        <v>0.78963998538770874</v>
      </c>
      <c r="T946" s="2">
        <v>0.97511814295188948</v>
      </c>
      <c r="U946" s="2">
        <v>0.93008649528110043</v>
      </c>
      <c r="V946" s="2">
        <v>0.89794102066506609</v>
      </c>
      <c r="W946" s="2">
        <v>0.86993392591076757</v>
      </c>
      <c r="X946" s="2">
        <v>0.87213514269528769</v>
      </c>
      <c r="Y946" s="2">
        <v>0.85503085649205546</v>
      </c>
      <c r="Z946" s="2">
        <v>0.81483385302834455</v>
      </c>
      <c r="AA946" s="2">
        <v>0.79366921160928883</v>
      </c>
      <c r="AB946" s="2">
        <v>0.79648634842891353</v>
      </c>
      <c r="AC946" s="9">
        <v>9.5979000857219152E-3</v>
      </c>
      <c r="AD946" s="2"/>
      <c r="AE946" s="2">
        <f t="shared" si="422"/>
        <v>-2.5196643066706798E-2</v>
      </c>
      <c r="AF946" s="2">
        <f t="shared" si="402"/>
        <v>-7.2477691480992784E-2</v>
      </c>
      <c r="AG946" s="2">
        <f t="shared" si="403"/>
        <v>-0.10765089138356464</v>
      </c>
      <c r="AH946" s="2">
        <f t="shared" si="404"/>
        <v>-0.13933801744664726</v>
      </c>
      <c r="AI946" s="2">
        <f t="shared" si="405"/>
        <v>-0.13681088692619456</v>
      </c>
      <c r="AJ946" s="2">
        <f t="shared" si="406"/>
        <v>-0.15661772123219353</v>
      </c>
      <c r="AK946" s="2">
        <f t="shared" si="407"/>
        <v>-0.20477104783873143</v>
      </c>
      <c r="AL946" s="2">
        <f t="shared" si="408"/>
        <v>-0.23108851460495233</v>
      </c>
      <c r="AM946" s="2">
        <f t="shared" si="409"/>
        <v>-0.2275452892278631</v>
      </c>
      <c r="AN946" s="2">
        <f t="shared" si="410"/>
        <v>2.1241663340890673</v>
      </c>
      <c r="AO946" s="2">
        <f t="shared" si="411"/>
        <v>0.36016410225055068</v>
      </c>
      <c r="AP946" s="2">
        <f t="shared" si="412"/>
        <v>0.97269106287653007</v>
      </c>
      <c r="AQ946" s="23">
        <f t="shared" si="395"/>
        <v>3.3025582891255318</v>
      </c>
      <c r="AR946" s="2">
        <f t="shared" si="396"/>
        <v>-0.21246143571241585</v>
      </c>
      <c r="AS946" s="2">
        <f t="shared" si="397"/>
        <v>-0.24312991471458256</v>
      </c>
      <c r="AT946" s="2">
        <f t="shared" si="398"/>
        <v>0.78194598049017605</v>
      </c>
      <c r="AU946" s="2">
        <f t="shared" si="399"/>
        <v>4.8521810691951295</v>
      </c>
      <c r="AV946" s="2">
        <f t="shared" si="400"/>
        <v>0.79899565268361328</v>
      </c>
      <c r="AW946" s="27">
        <f t="shared" si="401"/>
        <v>1.2012455954528824E-2</v>
      </c>
      <c r="AX946" s="28">
        <f t="shared" si="413"/>
        <v>1.1292872127644642</v>
      </c>
      <c r="AY946" s="2">
        <v>1E-3</v>
      </c>
      <c r="AZ946" s="2">
        <v>50</v>
      </c>
      <c r="BA946" s="2">
        <f t="shared" si="414"/>
        <v>4.9197262456769062</v>
      </c>
      <c r="BB946" s="2">
        <f t="shared" si="415"/>
        <v>9.9731687818563834</v>
      </c>
      <c r="BC946" s="2">
        <f t="shared" si="416"/>
        <v>0.15427927586350756</v>
      </c>
      <c r="BD946" s="2">
        <f t="shared" si="417"/>
        <v>7.7345627412405953E-3</v>
      </c>
      <c r="BE946" s="2">
        <f t="shared" si="418"/>
        <v>9.7139473075664284E-2</v>
      </c>
      <c r="BF946">
        <f t="shared" si="419"/>
        <v>2.2633756873301607</v>
      </c>
      <c r="BG946" s="9">
        <f t="shared" si="420"/>
        <v>8.8609622593935694E-7</v>
      </c>
      <c r="BH946" s="9">
        <f t="shared" si="421"/>
        <v>1.2390100235663207E-6</v>
      </c>
      <c r="BI946" s="2"/>
      <c r="BJ946" s="2"/>
      <c r="BK946" s="2"/>
      <c r="BL946" s="2"/>
      <c r="BM946" s="2"/>
      <c r="BN946" s="2"/>
      <c r="BO946" s="2"/>
      <c r="BP946" s="2"/>
      <c r="BQ946" s="2"/>
      <c r="BR946" s="11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V946" s="6"/>
      <c r="EW946" s="6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6"/>
      <c r="FJ946" s="7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18"/>
      <c r="HI946" s="18"/>
      <c r="HJ946" s="18"/>
      <c r="HK946" s="18"/>
      <c r="HL946" s="18"/>
      <c r="HM946" s="18"/>
      <c r="HN946" s="18"/>
      <c r="HO946" s="18"/>
      <c r="HP946" s="18"/>
      <c r="HQ946" s="18"/>
    </row>
    <row r="947" spans="1:225">
      <c r="A947" s="16">
        <v>155.06831020513727</v>
      </c>
      <c r="B947" s="2">
        <v>9.046521820029646E-2</v>
      </c>
      <c r="C947" s="2">
        <v>6.0185971831673957E-2</v>
      </c>
      <c r="D947" s="2">
        <v>4.0865310872105945E-2</v>
      </c>
      <c r="E947" s="2">
        <v>3.9078742655938491E-2</v>
      </c>
      <c r="F947" s="2">
        <v>3.051767651826965E-2</v>
      </c>
      <c r="G947" s="2">
        <v>2.2796226319736761E-2</v>
      </c>
      <c r="H947" s="2">
        <v>9.8479782525219082E-3</v>
      </c>
      <c r="I947" s="2">
        <v>7.826810883926897E-3</v>
      </c>
      <c r="J947" s="2">
        <v>5.5455098287662888E-3</v>
      </c>
      <c r="K947" s="2">
        <v>0.88379489619008567</v>
      </c>
      <c r="L947" s="2">
        <v>0.86936258029554792</v>
      </c>
      <c r="M947" s="2">
        <v>0.85753397939573883</v>
      </c>
      <c r="N947" s="2">
        <v>0.83105932992354847</v>
      </c>
      <c r="O947" s="2">
        <v>0.84080037475858849</v>
      </c>
      <c r="P947" s="2">
        <v>0.82932461553626358</v>
      </c>
      <c r="Q947" s="2">
        <v>0.80923955852974849</v>
      </c>
      <c r="R947" s="2">
        <v>0.78373365490839852</v>
      </c>
      <c r="S947" s="2">
        <v>0.78659016120169212</v>
      </c>
      <c r="T947" s="2">
        <v>0.97426011439038207</v>
      </c>
      <c r="U947" s="2">
        <v>0.92954855212722187</v>
      </c>
      <c r="V947" s="2">
        <v>0.89839929026784482</v>
      </c>
      <c r="W947" s="2">
        <v>0.87013807257948694</v>
      </c>
      <c r="X947" s="2">
        <v>0.87131805127685813</v>
      </c>
      <c r="Y947" s="2">
        <v>0.85212084185600034</v>
      </c>
      <c r="Z947" s="2">
        <v>0.81493123401961531</v>
      </c>
      <c r="AA947" s="2">
        <v>0.79156046579232542</v>
      </c>
      <c r="AB947" s="2">
        <v>0.79213567103045845</v>
      </c>
      <c r="AC947" s="9">
        <v>9.5591148127296428E-3</v>
      </c>
      <c r="AD947" s="2"/>
      <c r="AE947" s="2">
        <f t="shared" si="422"/>
        <v>-2.6076953097544715E-2</v>
      </c>
      <c r="AF947" s="2">
        <f t="shared" si="402"/>
        <v>-7.3056238513253921E-2</v>
      </c>
      <c r="AG947" s="2">
        <f t="shared" si="403"/>
        <v>-0.10714066555393605</v>
      </c>
      <c r="AH947" s="2">
        <f t="shared" si="404"/>
        <v>-0.13910337581132054</v>
      </c>
      <c r="AI947" s="2">
        <f t="shared" si="405"/>
        <v>-0.13774821232280154</v>
      </c>
      <c r="AJ947" s="2">
        <f t="shared" si="406"/>
        <v>-0.16002692904587396</v>
      </c>
      <c r="AK947" s="2">
        <f t="shared" si="407"/>
        <v>-0.20465154473713651</v>
      </c>
      <c r="AL947" s="2">
        <f t="shared" si="408"/>
        <v>-0.23374900865306844</v>
      </c>
      <c r="AM947" s="2">
        <f t="shared" si="409"/>
        <v>-0.23302260003205583</v>
      </c>
      <c r="AN947" s="2">
        <f t="shared" si="410"/>
        <v>2.1614465815387827</v>
      </c>
      <c r="AO947" s="2">
        <f t="shared" si="411"/>
        <v>0.36631296475467773</v>
      </c>
      <c r="AP947" s="2">
        <f t="shared" si="412"/>
        <v>0.97617882004994738</v>
      </c>
      <c r="AQ947" s="23">
        <f t="shared" si="395"/>
        <v>3.3107936868600034</v>
      </c>
      <c r="AR947" s="2">
        <f t="shared" si="396"/>
        <v>-0.21166028890993643</v>
      </c>
      <c r="AS947" s="2">
        <f t="shared" si="397"/>
        <v>-0.24368604223378446</v>
      </c>
      <c r="AT947" s="2">
        <f t="shared" si="398"/>
        <v>0.81655203970120682</v>
      </c>
      <c r="AU947" s="2">
        <f t="shared" si="399"/>
        <v>5.0771247050959785</v>
      </c>
      <c r="AV947" s="2">
        <f t="shared" si="400"/>
        <v>0.79921364823745755</v>
      </c>
      <c r="AW947" s="27">
        <f t="shared" si="401"/>
        <v>1.1960650113784714E-2</v>
      </c>
      <c r="AX947" s="28">
        <f t="shared" si="413"/>
        <v>1.1286031075602554</v>
      </c>
      <c r="AY947" s="2">
        <v>1E-3</v>
      </c>
      <c r="AZ947" s="2">
        <v>50</v>
      </c>
      <c r="BA947" s="2">
        <f t="shared" si="414"/>
        <v>4.8319742267896268</v>
      </c>
      <c r="BB947" s="2">
        <f t="shared" si="415"/>
        <v>9.7434493250987764</v>
      </c>
      <c r="BC947" s="2">
        <f t="shared" si="416"/>
        <v>0.15152743211175676</v>
      </c>
      <c r="BD947" s="2">
        <f t="shared" si="417"/>
        <v>7.775705152277889E-3</v>
      </c>
      <c r="BE947" s="2">
        <f t="shared" si="418"/>
        <v>9.5502955104716847E-2</v>
      </c>
      <c r="BF947">
        <f t="shared" si="419"/>
        <v>2.195823014840149</v>
      </c>
      <c r="BG947" s="9">
        <f t="shared" si="420"/>
        <v>7.6891706596410913E-7</v>
      </c>
      <c r="BH947" s="9">
        <f t="shared" si="421"/>
        <v>1.2500782677327063E-6</v>
      </c>
      <c r="BI947" s="2"/>
      <c r="BJ947" s="2"/>
      <c r="BK947" s="2"/>
      <c r="BL947" s="2"/>
      <c r="BM947" s="2"/>
      <c r="BN947" s="2"/>
      <c r="BO947" s="2"/>
      <c r="BP947" s="2"/>
      <c r="BQ947" s="2"/>
      <c r="BR947" s="11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V947" s="6"/>
      <c r="EW947" s="6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6"/>
      <c r="FJ947" s="7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18"/>
      <c r="HI947" s="18"/>
      <c r="HJ947" s="18"/>
      <c r="HK947" s="18"/>
      <c r="HL947" s="18"/>
      <c r="HM947" s="18"/>
      <c r="HN947" s="18"/>
      <c r="HO947" s="18"/>
      <c r="HP947" s="18"/>
      <c r="HQ947" s="18"/>
    </row>
    <row r="948" spans="1:225">
      <c r="A948" s="16">
        <v>155.25262376449098</v>
      </c>
      <c r="B948" s="2">
        <v>9.1003220368974042E-2</v>
      </c>
      <c r="C948" s="2">
        <v>5.9663646204473203E-2</v>
      </c>
      <c r="D948" s="2">
        <v>3.9973865727840993E-2</v>
      </c>
      <c r="E948" s="2">
        <v>3.8594421358153365E-2</v>
      </c>
      <c r="F948" s="2">
        <v>3.2390524991877667E-2</v>
      </c>
      <c r="G948" s="2">
        <v>2.3559927090632156E-2</v>
      </c>
      <c r="H948" s="2">
        <v>1.0468578695251978E-2</v>
      </c>
      <c r="I948" s="2">
        <v>8.3844107494429471E-3</v>
      </c>
      <c r="J948" s="2">
        <v>6.0096583374479508E-3</v>
      </c>
      <c r="K948" s="2">
        <v>0.88308583594318157</v>
      </c>
      <c r="L948" s="2">
        <v>0.87008575327256299</v>
      </c>
      <c r="M948" s="2">
        <v>0.85959189904833788</v>
      </c>
      <c r="N948" s="2">
        <v>0.82805467008349798</v>
      </c>
      <c r="O948" s="2">
        <v>0.83480075347527416</v>
      </c>
      <c r="P948" s="2">
        <v>0.82009790127905491</v>
      </c>
      <c r="Q948" s="2">
        <v>0.81193039921895716</v>
      </c>
      <c r="R948" s="2">
        <v>0.7864765745143083</v>
      </c>
      <c r="S948" s="2">
        <v>0.79207098555416722</v>
      </c>
      <c r="T948" s="2">
        <v>0.97408905631215559</v>
      </c>
      <c r="U948" s="2">
        <v>0.92974939947703616</v>
      </c>
      <c r="V948" s="2">
        <v>0.89956576477617889</v>
      </c>
      <c r="W948" s="2">
        <v>0.86664909144165136</v>
      </c>
      <c r="X948" s="2">
        <v>0.86719127846715183</v>
      </c>
      <c r="Y948" s="2">
        <v>0.84365782836968706</v>
      </c>
      <c r="Z948" s="2">
        <v>0.81495730204811845</v>
      </c>
      <c r="AA948" s="2">
        <v>0.7867173143274161</v>
      </c>
      <c r="AB948" s="2">
        <v>0.79207098555416722</v>
      </c>
      <c r="AC948" s="9">
        <v>9.5142882128684877E-3</v>
      </c>
      <c r="AD948" s="2"/>
      <c r="AE948" s="2">
        <f t="shared" si="422"/>
        <v>-2.6252545934022091E-2</v>
      </c>
      <c r="AF948" s="2">
        <f t="shared" si="402"/>
        <v>-7.2840192074411544E-2</v>
      </c>
      <c r="AG948" s="2">
        <f t="shared" si="403"/>
        <v>-0.10584311567250596</v>
      </c>
      <c r="AH948" s="2">
        <f t="shared" si="404"/>
        <v>-0.14312112295208407</v>
      </c>
      <c r="AI948" s="2">
        <f t="shared" si="405"/>
        <v>-0.14249570546546517</v>
      </c>
      <c r="AJ948" s="2">
        <f t="shared" si="406"/>
        <v>-0.17000828321331135</v>
      </c>
      <c r="AK948" s="2">
        <f t="shared" si="407"/>
        <v>-0.20461955723869291</v>
      </c>
      <c r="AL948" s="2">
        <f t="shared" si="408"/>
        <v>-0.23988628908346615</v>
      </c>
      <c r="AM948" s="2">
        <f t="shared" si="409"/>
        <v>-0.23310426295912196</v>
      </c>
      <c r="AN948" s="2">
        <f t="shared" si="410"/>
        <v>2.1871136236615105</v>
      </c>
      <c r="AO948" s="2">
        <f t="shared" si="411"/>
        <v>0.37080375381578667</v>
      </c>
      <c r="AP948" s="2">
        <f t="shared" si="412"/>
        <v>0.96577221309411587</v>
      </c>
      <c r="AQ948" s="23">
        <f t="shared" si="395"/>
        <v>3.3167604539010243</v>
      </c>
      <c r="AR948" s="2">
        <f t="shared" si="396"/>
        <v>-0.20834065774181057</v>
      </c>
      <c r="AS948" s="2">
        <f t="shared" si="397"/>
        <v>-0.24019234139741732</v>
      </c>
      <c r="AT948" s="2">
        <f t="shared" si="398"/>
        <v>0.81211383207451293</v>
      </c>
      <c r="AU948" s="2">
        <f t="shared" si="399"/>
        <v>5.0516981881252416</v>
      </c>
      <c r="AV948" s="2">
        <f t="shared" si="400"/>
        <v>0.80192548809819564</v>
      </c>
      <c r="AW948" s="27">
        <f t="shared" si="401"/>
        <v>1.1864304544593132E-2</v>
      </c>
      <c r="AX948" s="28">
        <f t="shared" si="413"/>
        <v>1.1277304270839996</v>
      </c>
      <c r="AY948" s="2">
        <v>1E-3</v>
      </c>
      <c r="AZ948" s="2">
        <v>50</v>
      </c>
      <c r="BA948" s="2">
        <f t="shared" si="414"/>
        <v>4.7692106252971254</v>
      </c>
      <c r="BB948" s="2">
        <f t="shared" si="415"/>
        <v>9.5516307668817113</v>
      </c>
      <c r="BC948" s="2">
        <f t="shared" si="416"/>
        <v>0.14955920816893931</v>
      </c>
      <c r="BD948" s="2">
        <f t="shared" si="417"/>
        <v>7.8288282014060233E-3</v>
      </c>
      <c r="BE948" s="2">
        <f t="shared" si="418"/>
        <v>9.4330397236408459E-2</v>
      </c>
      <c r="BF948">
        <f t="shared" si="419"/>
        <v>2.1304086581314752</v>
      </c>
      <c r="BG948" s="9">
        <f t="shared" si="420"/>
        <v>7.9410425415163554E-7</v>
      </c>
      <c r="BH948" s="9">
        <f t="shared" si="421"/>
        <v>1.2590954834943223E-6</v>
      </c>
      <c r="BI948" s="2"/>
      <c r="BJ948" s="2"/>
      <c r="BK948" s="2"/>
      <c r="BL948" s="2"/>
      <c r="BM948" s="2"/>
      <c r="BN948" s="2"/>
      <c r="BO948" s="2"/>
      <c r="BP948" s="2"/>
      <c r="BQ948" s="2"/>
      <c r="BR948" s="11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V948" s="6"/>
      <c r="EW948" s="6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6"/>
      <c r="FJ948" s="7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18"/>
      <c r="HI948" s="18"/>
      <c r="HJ948" s="18"/>
      <c r="HK948" s="18"/>
      <c r="HL948" s="18"/>
      <c r="HM948" s="18"/>
      <c r="HN948" s="18"/>
      <c r="HO948" s="18"/>
      <c r="HP948" s="18"/>
      <c r="HQ948" s="18"/>
    </row>
    <row r="949" spans="1:225">
      <c r="A949" s="16">
        <v>155.44018161032187</v>
      </c>
      <c r="B949" s="2">
        <v>9.2380153349325922E-2</v>
      </c>
      <c r="C949" s="2">
        <v>5.9400848076053919E-2</v>
      </c>
      <c r="D949" s="2">
        <v>3.9278276218257788E-2</v>
      </c>
      <c r="E949" s="2">
        <v>3.6205485320989793E-2</v>
      </c>
      <c r="F949" s="2">
        <v>2.8407038157610781E-2</v>
      </c>
      <c r="G949" s="2">
        <v>2.2271133846809545E-2</v>
      </c>
      <c r="H949" s="2">
        <v>9.2002234837624923E-3</v>
      </c>
      <c r="I949" s="2">
        <v>7.2230227020569672E-3</v>
      </c>
      <c r="J949" s="2">
        <v>5.0245813749526256E-3</v>
      </c>
      <c r="K949" s="2">
        <v>0.86970247396932698</v>
      </c>
      <c r="L949" s="2">
        <v>0.86279090347446918</v>
      </c>
      <c r="M949" s="2">
        <v>0.85333324844535785</v>
      </c>
      <c r="N949" s="2">
        <v>0.82835015705247661</v>
      </c>
      <c r="O949" s="2">
        <v>0.83879624494844574</v>
      </c>
      <c r="P949" s="2">
        <v>0.82139340874462807</v>
      </c>
      <c r="Q949" s="2">
        <v>0.80631331963601216</v>
      </c>
      <c r="R949" s="2">
        <v>0.77660556592843155</v>
      </c>
      <c r="S949" s="2">
        <v>0.79043840472378868</v>
      </c>
      <c r="T949" s="2">
        <v>0.96208262731865291</v>
      </c>
      <c r="U949" s="2">
        <v>0.92219175155052313</v>
      </c>
      <c r="V949" s="2">
        <v>0.8926115246636156</v>
      </c>
      <c r="W949" s="2">
        <v>0.86455564237346638</v>
      </c>
      <c r="X949" s="2">
        <v>0.86720328310605654</v>
      </c>
      <c r="Y949" s="2">
        <v>0.84366454259143764</v>
      </c>
      <c r="Z949" s="2">
        <v>0.80972918346667133</v>
      </c>
      <c r="AA949" s="2">
        <v>0.78382858863048854</v>
      </c>
      <c r="AB949" s="2">
        <v>0.79546298609874133</v>
      </c>
      <c r="AC949" s="9">
        <v>9.4694615913108217E-3</v>
      </c>
      <c r="AD949" s="2"/>
      <c r="AE949" s="2">
        <f t="shared" si="422"/>
        <v>-3.8654940821236196E-2</v>
      </c>
      <c r="AF949" s="2">
        <f t="shared" si="402"/>
        <v>-8.100210356690063E-2</v>
      </c>
      <c r="AG949" s="2">
        <f t="shared" si="403"/>
        <v>-0.1136038155286023</v>
      </c>
      <c r="AH949" s="2">
        <f t="shared" si="404"/>
        <v>-0.14553961228230816</v>
      </c>
      <c r="AI949" s="2">
        <f t="shared" si="405"/>
        <v>-0.14248186243439154</v>
      </c>
      <c r="AJ949" s="2">
        <f t="shared" si="406"/>
        <v>-0.17000032477944457</v>
      </c>
      <c r="AK949" s="2">
        <f t="shared" si="407"/>
        <v>-0.21105542861937054</v>
      </c>
      <c r="AL949" s="2">
        <f t="shared" si="408"/>
        <v>-0.24356491948717918</v>
      </c>
      <c r="AM949" s="2">
        <f t="shared" si="409"/>
        <v>-0.22883096138958423</v>
      </c>
      <c r="AN949" s="2">
        <f t="shared" si="410"/>
        <v>2.0665609842961512</v>
      </c>
      <c r="AO949" s="2">
        <f t="shared" si="411"/>
        <v>0.35231116982588373</v>
      </c>
      <c r="AP949" s="2">
        <f t="shared" si="412"/>
        <v>0.96662859011580105</v>
      </c>
      <c r="AQ949" s="23">
        <f t="shared" si="395"/>
        <v>3.2919261487068572</v>
      </c>
      <c r="AR949" s="2">
        <f t="shared" si="396"/>
        <v>-0.2152828779732929</v>
      </c>
      <c r="AS949" s="2">
        <f t="shared" si="397"/>
        <v>-0.25282269466359919</v>
      </c>
      <c r="AT949" s="2">
        <f t="shared" si="398"/>
        <v>0.95714263388312082</v>
      </c>
      <c r="AU949" s="2">
        <f t="shared" si="399"/>
        <v>5.9841035090311179</v>
      </c>
      <c r="AV949" s="2">
        <f t="shared" si="400"/>
        <v>0.7946162172684077</v>
      </c>
      <c r="AW949" s="27">
        <f t="shared" si="401"/>
        <v>1.1917025333139155E-2</v>
      </c>
      <c r="AX949" s="28">
        <f t="shared" si="413"/>
        <v>1.1291402641757666</v>
      </c>
      <c r="AY949" s="2">
        <v>1E-3</v>
      </c>
      <c r="AZ949" s="2">
        <v>50</v>
      </c>
      <c r="BA949" s="2">
        <f t="shared" si="414"/>
        <v>5.0349505530245313</v>
      </c>
      <c r="BB949" s="2">
        <f t="shared" si="415"/>
        <v>10.195148099740829</v>
      </c>
      <c r="BC949" s="2">
        <f t="shared" si="416"/>
        <v>0.15789263193491229</v>
      </c>
      <c r="BD949" s="2">
        <f t="shared" si="417"/>
        <v>7.7433635415166627E-3</v>
      </c>
      <c r="BE949" s="2">
        <f t="shared" si="418"/>
        <v>9.9283248551493841E-2</v>
      </c>
      <c r="BF949">
        <f t="shared" si="419"/>
        <v>2.3148342093037</v>
      </c>
      <c r="BG949" s="9">
        <f t="shared" si="420"/>
        <v>7.5295721627748095E-7</v>
      </c>
      <c r="BH949" s="9">
        <f t="shared" si="421"/>
        <v>1.2233588157099407E-6</v>
      </c>
      <c r="BI949" s="2"/>
      <c r="BJ949" s="2"/>
      <c r="BK949" s="2"/>
      <c r="BL949" s="2"/>
      <c r="BM949" s="2"/>
      <c r="BN949" s="2"/>
      <c r="BO949" s="2"/>
      <c r="BP949" s="2"/>
      <c r="BQ949" s="2"/>
      <c r="BR949" s="11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V949" s="6"/>
      <c r="EW949" s="6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6"/>
      <c r="FJ949" s="7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18"/>
      <c r="HI949" s="18"/>
      <c r="HJ949" s="18"/>
      <c r="HK949" s="18"/>
      <c r="HL949" s="18"/>
      <c r="HM949" s="18"/>
      <c r="HN949" s="18"/>
      <c r="HO949" s="18"/>
      <c r="HP949" s="18"/>
      <c r="HQ949" s="18"/>
    </row>
    <row r="950" spans="1:225">
      <c r="A950" s="16">
        <v>155.61963393033764</v>
      </c>
      <c r="B950" s="2">
        <v>8.9255071000596042E-2</v>
      </c>
      <c r="C950" s="2">
        <v>5.7875514491758553E-2</v>
      </c>
      <c r="D950" s="2">
        <v>3.8615861078164518E-2</v>
      </c>
      <c r="E950" s="2">
        <v>3.4634067065015497E-2</v>
      </c>
      <c r="F950" s="2">
        <v>2.905611614014848E-2</v>
      </c>
      <c r="G950" s="2">
        <v>2.2753020781857994E-2</v>
      </c>
      <c r="H950" s="2">
        <v>9.72888400779706E-3</v>
      </c>
      <c r="I950" s="2">
        <v>7.7104568296991654E-3</v>
      </c>
      <c r="J950" s="2">
        <v>5.4400856383880159E-3</v>
      </c>
      <c r="K950" s="2">
        <v>0.87600333325950175</v>
      </c>
      <c r="L950" s="2">
        <v>0.8655756416829935</v>
      </c>
      <c r="M950" s="2">
        <v>0.8552493465628711</v>
      </c>
      <c r="N950" s="2">
        <v>0.83178947895384503</v>
      </c>
      <c r="O950" s="2">
        <v>0.83483710891880991</v>
      </c>
      <c r="P950" s="2">
        <v>0.82478040280261988</v>
      </c>
      <c r="Q950" s="2">
        <v>0.81298293206362249</v>
      </c>
      <c r="R950" s="2">
        <v>0.77606272179569535</v>
      </c>
      <c r="S950" s="2">
        <v>0.78144695352801563</v>
      </c>
      <c r="T950" s="2">
        <v>0.96525840426009779</v>
      </c>
      <c r="U950" s="2">
        <v>0.92345115617475204</v>
      </c>
      <c r="V950" s="2">
        <v>0.89386520764103561</v>
      </c>
      <c r="W950" s="2">
        <v>0.86642354601886051</v>
      </c>
      <c r="X950" s="2">
        <v>0.86389322505895838</v>
      </c>
      <c r="Y950" s="2">
        <v>0.84753342358447792</v>
      </c>
      <c r="Z950" s="2">
        <v>0.81465105251878012</v>
      </c>
      <c r="AA950" s="2">
        <v>0.78377317862539453</v>
      </c>
      <c r="AB950" s="2">
        <v>0.78688703916640368</v>
      </c>
      <c r="AC950" s="9">
        <v>9.4484392345644975E-3</v>
      </c>
      <c r="AD950" s="2"/>
      <c r="AE950" s="2">
        <f t="shared" si="422"/>
        <v>-3.5359437053527336E-2</v>
      </c>
      <c r="AF950" s="2">
        <f t="shared" si="402"/>
        <v>-7.9637370644375788E-2</v>
      </c>
      <c r="AG950" s="2">
        <f t="shared" si="403"/>
        <v>-0.11220028962697622</v>
      </c>
      <c r="AH950" s="2">
        <f t="shared" si="404"/>
        <v>-0.14338140681923309</v>
      </c>
      <c r="AI950" s="2">
        <f t="shared" si="405"/>
        <v>-0.14630609992266635</v>
      </c>
      <c r="AJ950" s="2">
        <f t="shared" si="406"/>
        <v>-0.16542500264739254</v>
      </c>
      <c r="AK950" s="2">
        <f t="shared" si="407"/>
        <v>-0.2049954138450798</v>
      </c>
      <c r="AL950" s="2">
        <f t="shared" si="408"/>
        <v>-0.24363561346861565</v>
      </c>
      <c r="AM950" s="2">
        <f t="shared" si="409"/>
        <v>-0.23967057432737909</v>
      </c>
      <c r="AN950" s="2">
        <f t="shared" si="410"/>
        <v>2.1363356249019394</v>
      </c>
      <c r="AO950" s="2">
        <f t="shared" si="411"/>
        <v>0.36331504298340184</v>
      </c>
      <c r="AP950" s="2">
        <f t="shared" si="412"/>
        <v>0.97564560936676659</v>
      </c>
      <c r="AQ950" s="23">
        <f t="shared" si="395"/>
        <v>3.3067880746153588</v>
      </c>
      <c r="AR950" s="2">
        <f t="shared" si="396"/>
        <v>-0.20704516342638082</v>
      </c>
      <c r="AS950" s="2">
        <f t="shared" si="397"/>
        <v>-0.25352193500894038</v>
      </c>
      <c r="AT950" s="2">
        <f t="shared" si="398"/>
        <v>1.1850057749057241</v>
      </c>
      <c r="AU950" s="2">
        <f t="shared" si="399"/>
        <v>7.4682044905026661</v>
      </c>
      <c r="AV950" s="2">
        <f t="shared" si="400"/>
        <v>0.7984066650033993</v>
      </c>
      <c r="AW950" s="27">
        <f t="shared" si="401"/>
        <v>1.183411868752908E-2</v>
      </c>
      <c r="AX950" s="28">
        <f t="shared" si="413"/>
        <v>1.1279821196224376</v>
      </c>
      <c r="AY950" s="2">
        <v>1E-3</v>
      </c>
      <c r="AZ950" s="2">
        <v>50</v>
      </c>
      <c r="BA950" s="2">
        <f t="shared" si="414"/>
        <v>4.8744927714575601</v>
      </c>
      <c r="BB950" s="2">
        <f t="shared" si="415"/>
        <v>9.7817236237986993</v>
      </c>
      <c r="BC950" s="2">
        <f t="shared" si="416"/>
        <v>0.1528607848136278</v>
      </c>
      <c r="BD950" s="2">
        <f t="shared" si="417"/>
        <v>7.8134324775852061E-3</v>
      </c>
      <c r="BE950" s="2">
        <f t="shared" si="418"/>
        <v>9.6296316789100445E-2</v>
      </c>
      <c r="BF950">
        <f t="shared" si="419"/>
        <v>2.2078792973397903</v>
      </c>
      <c r="BG950" s="9">
        <f t="shared" si="420"/>
        <v>7.6783438888179782E-7</v>
      </c>
      <c r="BH950" s="9">
        <f t="shared" si="421"/>
        <v>1.2474400364817327E-6</v>
      </c>
      <c r="BI950" s="2"/>
      <c r="BJ950" s="2"/>
      <c r="BK950" s="2"/>
      <c r="BL950" s="2"/>
      <c r="BM950" s="2"/>
      <c r="BN950" s="2"/>
      <c r="BO950" s="2"/>
      <c r="BP950" s="2"/>
      <c r="BQ950" s="2"/>
      <c r="BR950" s="11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V950" s="6"/>
      <c r="EW950" s="6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6"/>
      <c r="FJ950" s="7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18"/>
      <c r="HI950" s="18"/>
      <c r="HJ950" s="18"/>
      <c r="HK950" s="18"/>
      <c r="HL950" s="18"/>
      <c r="HM950" s="18"/>
      <c r="HN950" s="18"/>
      <c r="HO950" s="18"/>
      <c r="HP950" s="18"/>
      <c r="HQ950" s="18"/>
    </row>
    <row r="951" spans="1:225">
      <c r="A951" s="16">
        <v>155.79102826287385</v>
      </c>
      <c r="B951" s="2">
        <v>8.8319061304838825E-2</v>
      </c>
      <c r="C951" s="2">
        <v>5.7263784411017413E-2</v>
      </c>
      <c r="D951" s="2">
        <v>3.7635933950399547E-2</v>
      </c>
      <c r="E951" s="2">
        <v>3.642455721303707E-2</v>
      </c>
      <c r="F951" s="2">
        <v>2.9929568434066786E-2</v>
      </c>
      <c r="G951" s="2">
        <v>2.4957362799126154E-2</v>
      </c>
      <c r="H951" s="2">
        <v>1.1350904287743777E-2</v>
      </c>
      <c r="I951" s="2">
        <v>9.1492273509190796E-3</v>
      </c>
      <c r="J951" s="2">
        <v>6.6208745102771969E-3</v>
      </c>
      <c r="K951" s="2">
        <v>0.88865658275774706</v>
      </c>
      <c r="L951" s="2">
        <v>0.87813141447207066</v>
      </c>
      <c r="M951" s="2">
        <v>0.860341192389664</v>
      </c>
      <c r="N951" s="2">
        <v>0.82456167368328626</v>
      </c>
      <c r="O951" s="2">
        <v>0.8288719321718061</v>
      </c>
      <c r="P951" s="2">
        <v>0.81289080972041872</v>
      </c>
      <c r="Q951" s="2">
        <v>0.80996070067181269</v>
      </c>
      <c r="R951" s="2">
        <v>0.77973670959185593</v>
      </c>
      <c r="S951" s="2">
        <v>0.77878165755956164</v>
      </c>
      <c r="T951" s="2">
        <v>0.97697564406258586</v>
      </c>
      <c r="U951" s="2">
        <v>0.93539519888308809</v>
      </c>
      <c r="V951" s="2">
        <v>0.89797712634006355</v>
      </c>
      <c r="W951" s="2">
        <v>0.86098623089632331</v>
      </c>
      <c r="X951" s="2">
        <v>0.8588015006058729</v>
      </c>
      <c r="Y951" s="2">
        <v>0.83784817251954491</v>
      </c>
      <c r="Z951" s="2">
        <v>0.81368276667821016</v>
      </c>
      <c r="AA951" s="2">
        <v>0.78888593694277498</v>
      </c>
      <c r="AB951" s="2">
        <v>0.78540253206983879</v>
      </c>
      <c r="AC951" s="9">
        <v>9.4281052326907911E-3</v>
      </c>
      <c r="AD951" s="2"/>
      <c r="AE951" s="2">
        <f t="shared" si="422"/>
        <v>-2.3293556561675258E-2</v>
      </c>
      <c r="AF951" s="2">
        <f t="shared" si="402"/>
        <v>-6.6786166392118665E-2</v>
      </c>
      <c r="AG951" s="2">
        <f t="shared" si="403"/>
        <v>-0.10761068278601521</v>
      </c>
      <c r="AH951" s="2">
        <f t="shared" si="404"/>
        <v>-0.14967676667261245</v>
      </c>
      <c r="AI951" s="2">
        <f t="shared" si="405"/>
        <v>-0.15221746565035474</v>
      </c>
      <c r="AJ951" s="2">
        <f t="shared" si="406"/>
        <v>-0.17691837329247034</v>
      </c>
      <c r="AK951" s="2">
        <f t="shared" si="407"/>
        <v>-0.20618471046630729</v>
      </c>
      <c r="AL951" s="2">
        <f t="shared" si="408"/>
        <v>-0.23713353519947525</v>
      </c>
      <c r="AM951" s="2">
        <f t="shared" si="409"/>
        <v>-0.24155891291951478</v>
      </c>
      <c r="AN951" s="2">
        <f t="shared" si="410"/>
        <v>2.2576364267821023</v>
      </c>
      <c r="AO951" s="2">
        <f t="shared" si="411"/>
        <v>0.38240849423650541</v>
      </c>
      <c r="AP951" s="2">
        <f t="shared" si="412"/>
        <v>0.95929318534120378</v>
      </c>
      <c r="AQ951" s="23">
        <f t="shared" si="395"/>
        <v>3.3320001292629455</v>
      </c>
      <c r="AR951" s="2">
        <f t="shared" si="396"/>
        <v>-0.21076955018179389</v>
      </c>
      <c r="AS951" s="2">
        <f t="shared" si="397"/>
        <v>-0.24879896808724677</v>
      </c>
      <c r="AT951" s="2">
        <f t="shared" si="398"/>
        <v>0.96962586470131518</v>
      </c>
      <c r="AU951" s="2">
        <f t="shared" si="399"/>
        <v>6.0694703778316343</v>
      </c>
      <c r="AV951" s="2">
        <f t="shared" si="400"/>
        <v>0.79805857174558803</v>
      </c>
      <c r="AW951" s="27">
        <f t="shared" si="401"/>
        <v>1.181380109992273E-2</v>
      </c>
      <c r="AX951" s="28">
        <f t="shared" si="413"/>
        <v>1.1267117471935224</v>
      </c>
      <c r="AY951" s="2">
        <v>1E-3</v>
      </c>
      <c r="AZ951" s="2">
        <v>50</v>
      </c>
      <c r="BA951" s="2">
        <f t="shared" si="414"/>
        <v>4.6120047250587604</v>
      </c>
      <c r="BB951" s="2">
        <f t="shared" si="415"/>
        <v>9.1631180465076145</v>
      </c>
      <c r="BC951" s="2">
        <f t="shared" si="416"/>
        <v>0.14462933783894724</v>
      </c>
      <c r="BD951" s="2">
        <f t="shared" si="417"/>
        <v>7.8917642766415178E-3</v>
      </c>
      <c r="BE951" s="2">
        <f t="shared" si="418"/>
        <v>9.13859047291119E-2</v>
      </c>
      <c r="BF951">
        <f t="shared" si="419"/>
        <v>1.982115343266037</v>
      </c>
      <c r="BG951" s="9">
        <f t="shared" si="420"/>
        <v>8.396880277162201E-7</v>
      </c>
      <c r="BH951" s="9">
        <f t="shared" si="421"/>
        <v>1.2996753674199428E-6</v>
      </c>
      <c r="BI951" s="2"/>
      <c r="BJ951" s="2"/>
      <c r="BK951" s="2"/>
      <c r="BL951" s="2"/>
      <c r="BM951" s="2"/>
      <c r="BN951" s="2"/>
      <c r="BO951" s="2"/>
      <c r="BP951" s="2"/>
      <c r="BQ951" s="2"/>
      <c r="BR951" s="11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V951" s="6"/>
      <c r="EW951" s="6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6"/>
      <c r="FJ951" s="7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18"/>
      <c r="HI951" s="18"/>
      <c r="HJ951" s="18"/>
      <c r="HK951" s="18"/>
      <c r="HL951" s="18"/>
      <c r="HM951" s="18"/>
      <c r="HN951" s="18"/>
      <c r="HO951" s="18"/>
      <c r="HP951" s="18"/>
      <c r="HQ951" s="18"/>
    </row>
    <row r="952" spans="1:225">
      <c r="A952" s="16">
        <v>155.96483733246058</v>
      </c>
      <c r="B952" s="2">
        <v>8.9769917232763424E-2</v>
      </c>
      <c r="C952" s="2">
        <v>6.0447999083071677E-2</v>
      </c>
      <c r="D952" s="2">
        <v>3.9273229912510407E-2</v>
      </c>
      <c r="E952" s="2">
        <v>3.3939165169033211E-2</v>
      </c>
      <c r="F952" s="2">
        <v>2.7958627990734064E-2</v>
      </c>
      <c r="G952" s="2">
        <v>2.4770499321610854E-2</v>
      </c>
      <c r="H952" s="2">
        <v>1.0651425207997266E-2</v>
      </c>
      <c r="I952" s="2">
        <v>8.4546388106538136E-3</v>
      </c>
      <c r="J952" s="2">
        <v>5.9789657273528717E-3</v>
      </c>
      <c r="K952" s="2">
        <v>0.89308735926253136</v>
      </c>
      <c r="L952" s="2">
        <v>0.87975477110298039</v>
      </c>
      <c r="M952" s="2">
        <v>0.8669338801410692</v>
      </c>
      <c r="N952" s="2">
        <v>0.85025122545086085</v>
      </c>
      <c r="O952" s="2">
        <v>0.84657834566219403</v>
      </c>
      <c r="P952" s="2">
        <v>0.82439625531352956</v>
      </c>
      <c r="Q952" s="2">
        <v>0.80941548752746695</v>
      </c>
      <c r="R952" s="2">
        <v>0.78152425729907105</v>
      </c>
      <c r="S952" s="2">
        <v>0.78766419664859633</v>
      </c>
      <c r="T952" s="2">
        <v>0.98285727649529475</v>
      </c>
      <c r="U952" s="2">
        <v>0.94020277018605203</v>
      </c>
      <c r="V952" s="2">
        <v>0.90620711005357957</v>
      </c>
      <c r="W952" s="2">
        <v>0.88419039061989402</v>
      </c>
      <c r="X952" s="2">
        <v>0.87453697365292804</v>
      </c>
      <c r="Y952" s="2">
        <v>0.84916675463514046</v>
      </c>
      <c r="Z952" s="2">
        <v>0.8138400738202356</v>
      </c>
      <c r="AA952" s="2">
        <v>0.78997889610972483</v>
      </c>
      <c r="AB952" s="2">
        <v>0.79364316237594923</v>
      </c>
      <c r="AC952" s="9">
        <v>9.4082022333011085E-3</v>
      </c>
      <c r="AD952" s="2"/>
      <c r="AE952" s="2">
        <f t="shared" si="422"/>
        <v>-1.7291361141020364E-2</v>
      </c>
      <c r="AF952" s="2">
        <f t="shared" si="402"/>
        <v>-6.1659714016898411E-2</v>
      </c>
      <c r="AG952" s="2">
        <f t="shared" si="403"/>
        <v>-9.8487400770632075E-2</v>
      </c>
      <c r="AH952" s="2">
        <f t="shared" si="404"/>
        <v>-0.12308286552973993</v>
      </c>
      <c r="AI952" s="2">
        <f t="shared" si="405"/>
        <v>-0.13406070565403327</v>
      </c>
      <c r="AJ952" s="2">
        <f t="shared" si="406"/>
        <v>-0.16349969895948749</v>
      </c>
      <c r="AK952" s="2">
        <f t="shared" si="407"/>
        <v>-0.20599140179056896</v>
      </c>
      <c r="AL952" s="2">
        <f t="shared" si="408"/>
        <v>-0.23574904766304783</v>
      </c>
      <c r="AM952" s="2">
        <f t="shared" si="409"/>
        <v>-0.23112133641591892</v>
      </c>
      <c r="AN952" s="2">
        <f t="shared" si="410"/>
        <v>2.3202380557947206</v>
      </c>
      <c r="AO952" s="2">
        <f t="shared" si="411"/>
        <v>0.39075120237866634</v>
      </c>
      <c r="AP952" s="2">
        <f t="shared" si="412"/>
        <v>0.98006065488697724</v>
      </c>
      <c r="AQ952" s="23">
        <f t="shared" si="395"/>
        <v>3.3428039794269915</v>
      </c>
      <c r="AR952" s="2">
        <f t="shared" si="396"/>
        <v>-0.21144291214539387</v>
      </c>
      <c r="AS952" s="2">
        <f t="shared" si="397"/>
        <v>-0.24650909019211861</v>
      </c>
      <c r="AT952" s="2">
        <f t="shared" si="398"/>
        <v>0.89407293308716318</v>
      </c>
      <c r="AU952" s="2">
        <f t="shared" si="399"/>
        <v>5.5794427658678787</v>
      </c>
      <c r="AV952" s="2">
        <f t="shared" si="400"/>
        <v>0.79844184384382111</v>
      </c>
      <c r="AW952" s="27">
        <f t="shared" si="401"/>
        <v>1.1783202879258662E-2</v>
      </c>
      <c r="AX952" s="28">
        <f t="shared" si="413"/>
        <v>1.1260044579810002</v>
      </c>
      <c r="AY952" s="2">
        <v>1E-3</v>
      </c>
      <c r="AZ952" s="2">
        <v>50</v>
      </c>
      <c r="BA952" s="2">
        <f t="shared" si="414"/>
        <v>4.5032424437364851</v>
      </c>
      <c r="BB952" s="2">
        <f t="shared" si="415"/>
        <v>8.8970882455908136</v>
      </c>
      <c r="BC952" s="2">
        <f t="shared" si="416"/>
        <v>0.14121862651768044</v>
      </c>
      <c r="BD952" s="2">
        <f t="shared" si="417"/>
        <v>7.9360605350727396E-3</v>
      </c>
      <c r="BE952" s="2">
        <f t="shared" si="418"/>
        <v>8.9342435195199243E-2</v>
      </c>
      <c r="BF952">
        <f t="shared" si="419"/>
        <v>1.8770107873772912</v>
      </c>
      <c r="BG952" s="9">
        <f t="shared" si="420"/>
        <v>8.3235970047088922E-7</v>
      </c>
      <c r="BH952" s="9">
        <f t="shared" si="421"/>
        <v>1.3581892361333138E-6</v>
      </c>
      <c r="BI952" s="2"/>
      <c r="BJ952" s="2"/>
      <c r="BK952" s="2"/>
      <c r="BL952" s="2"/>
      <c r="BM952" s="2"/>
      <c r="BN952" s="2"/>
      <c r="BO952" s="2"/>
      <c r="BP952" s="2"/>
      <c r="BQ952" s="2"/>
      <c r="BR952" s="11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V952" s="6"/>
      <c r="EW952" s="6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6"/>
      <c r="FJ952" s="7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</row>
    <row r="953" spans="1:225">
      <c r="A953" s="16">
        <v>156.14753391573072</v>
      </c>
      <c r="B953" s="2">
        <v>9.0437351570982816E-2</v>
      </c>
      <c r="C953" s="2">
        <v>6.0611786830094452E-2</v>
      </c>
      <c r="D953" s="2">
        <v>3.9734172314369057E-2</v>
      </c>
      <c r="E953" s="2">
        <v>3.4405906143641335E-2</v>
      </c>
      <c r="F953" s="2">
        <v>2.782452587162481E-2</v>
      </c>
      <c r="G953" s="2">
        <v>2.1464263739172533E-2</v>
      </c>
      <c r="H953" s="2">
        <v>8.6605590697627684E-3</v>
      </c>
      <c r="I953" s="2">
        <v>6.7556603131467882E-3</v>
      </c>
      <c r="J953" s="2">
        <v>4.6542597647205048E-3</v>
      </c>
      <c r="K953" s="2">
        <v>0.88151849533404514</v>
      </c>
      <c r="L953" s="2">
        <v>0.87056117906472497</v>
      </c>
      <c r="M953" s="2">
        <v>0.86019287075615347</v>
      </c>
      <c r="N953" s="2">
        <v>0.83871593022736979</v>
      </c>
      <c r="O953" s="2">
        <v>0.84226369296922321</v>
      </c>
      <c r="P953" s="2">
        <v>0.82525814520761898</v>
      </c>
      <c r="Q953" s="2">
        <v>0.79922236311233519</v>
      </c>
      <c r="R953" s="2">
        <v>0.77520714584149375</v>
      </c>
      <c r="S953" s="2">
        <v>0.78094204009780521</v>
      </c>
      <c r="T953" s="2">
        <v>0.9719558469050279</v>
      </c>
      <c r="U953" s="2">
        <v>0.93117296589481946</v>
      </c>
      <c r="V953" s="2">
        <v>0.89992704307052251</v>
      </c>
      <c r="W953" s="2">
        <v>0.87312183637101115</v>
      </c>
      <c r="X953" s="2">
        <v>0.87008821884084797</v>
      </c>
      <c r="Y953" s="2">
        <v>0.84672240894679152</v>
      </c>
      <c r="Z953" s="2">
        <v>0.8043671034228006</v>
      </c>
      <c r="AA953" s="2">
        <v>0.78196280615464053</v>
      </c>
      <c r="AB953" s="2">
        <v>0.78559629986252577</v>
      </c>
      <c r="AC953" s="9">
        <v>9.4646304350680093E-3</v>
      </c>
      <c r="AD953" s="2"/>
      <c r="AE953" s="2">
        <f t="shared" si="422"/>
        <v>-2.8444900548271562E-2</v>
      </c>
      <c r="AF953" s="2">
        <f t="shared" si="402"/>
        <v>-7.1310233896724889E-2</v>
      </c>
      <c r="AG953" s="2">
        <f t="shared" si="403"/>
        <v>-0.10544158219860451</v>
      </c>
      <c r="AH953" s="2">
        <f t="shared" si="404"/>
        <v>-0.13568017231776297</v>
      </c>
      <c r="AI953" s="2">
        <f t="shared" si="405"/>
        <v>-0.13916067150774622</v>
      </c>
      <c r="AJ953" s="2">
        <f t="shared" si="406"/>
        <v>-0.16638237246611681</v>
      </c>
      <c r="AK953" s="2">
        <f t="shared" si="407"/>
        <v>-0.21769951771452467</v>
      </c>
      <c r="AL953" s="2">
        <f t="shared" si="408"/>
        <v>-0.24594810203005224</v>
      </c>
      <c r="AM953" s="2">
        <f t="shared" si="409"/>
        <v>-0.24131223190393283</v>
      </c>
      <c r="AN953" s="2">
        <f t="shared" si="410"/>
        <v>2.3174630483739747</v>
      </c>
      <c r="AO953" s="2">
        <f t="shared" si="411"/>
        <v>0.39172946450544621</v>
      </c>
      <c r="AP953" s="2">
        <f t="shared" si="412"/>
        <v>0.98353044348750551</v>
      </c>
      <c r="AQ953" s="23">
        <f t="shared" si="395"/>
        <v>3.3440628469450631</v>
      </c>
      <c r="AR953" s="2">
        <f t="shared" si="396"/>
        <v>-0.22411607016698729</v>
      </c>
      <c r="AS953" s="2">
        <f t="shared" si="397"/>
        <v>-0.25462500038628422</v>
      </c>
      <c r="AT953" s="2">
        <f t="shared" si="398"/>
        <v>0.77787800798171536</v>
      </c>
      <c r="AU953" s="2">
        <f t="shared" si="399"/>
        <v>4.8141782892302629</v>
      </c>
      <c r="AV953" s="2">
        <f t="shared" si="400"/>
        <v>0.78978675449736158</v>
      </c>
      <c r="AW953" s="27">
        <f t="shared" si="401"/>
        <v>1.1983779648332438E-2</v>
      </c>
      <c r="AX953" s="28">
        <f t="shared" si="413"/>
        <v>1.1272156647837281</v>
      </c>
      <c r="AY953" s="2">
        <v>1E-3</v>
      </c>
      <c r="AZ953" s="2">
        <v>50</v>
      </c>
      <c r="BA953" s="2">
        <f t="shared" si="414"/>
        <v>4.4907137576398224</v>
      </c>
      <c r="BB953" s="2">
        <f t="shared" si="415"/>
        <v>8.957619775398161</v>
      </c>
      <c r="BC953" s="2">
        <f t="shared" si="416"/>
        <v>0.14082573542537363</v>
      </c>
      <c r="BD953" s="2">
        <f t="shared" si="417"/>
        <v>7.8605052747823378E-3</v>
      </c>
      <c r="BE953" s="2">
        <f t="shared" si="418"/>
        <v>8.9106707684091901E-2</v>
      </c>
      <c r="BF953">
        <f t="shared" si="419"/>
        <v>1.9006497518808718</v>
      </c>
      <c r="BG953" s="9">
        <f t="shared" si="420"/>
        <v>7.2115681655781802E-7</v>
      </c>
      <c r="BH953" s="9">
        <f t="shared" si="421"/>
        <v>1.3337151210163674E-6</v>
      </c>
      <c r="BI953" s="2"/>
      <c r="BJ953" s="2"/>
      <c r="BK953" s="2"/>
      <c r="BL953" s="2"/>
      <c r="BM953" s="2"/>
      <c r="BN953" s="2"/>
      <c r="BO953" s="2"/>
      <c r="BP953" s="2"/>
      <c r="BQ953" s="2"/>
      <c r="BR953" s="11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V953" s="6"/>
      <c r="EW953" s="6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6"/>
      <c r="FJ953" s="7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18"/>
      <c r="HI953" s="18"/>
      <c r="HJ953" s="18"/>
      <c r="HK953" s="18"/>
      <c r="HL953" s="18"/>
      <c r="HM953" s="18"/>
      <c r="HN953" s="18"/>
      <c r="HO953" s="18"/>
      <c r="HP953" s="18"/>
      <c r="HQ953" s="18"/>
    </row>
    <row r="954" spans="1:225">
      <c r="A954" s="16">
        <v>156.33830955352002</v>
      </c>
      <c r="B954" s="2">
        <v>9.0303763148687849E-2</v>
      </c>
      <c r="C954" s="2">
        <v>6.0169601897461969E-2</v>
      </c>
      <c r="D954" s="2">
        <v>4.0224387156115288E-2</v>
      </c>
      <c r="E954" s="2">
        <v>3.3161545267988646E-2</v>
      </c>
      <c r="F954" s="2">
        <v>2.8377958108096756E-2</v>
      </c>
      <c r="G954" s="2">
        <v>2.0740353468973814E-2</v>
      </c>
      <c r="H954" s="2">
        <v>8.2783553468431352E-3</v>
      </c>
      <c r="I954" s="2">
        <v>6.438416558812895E-3</v>
      </c>
      <c r="J954" s="2">
        <v>4.4160256007030208E-3</v>
      </c>
      <c r="K954" s="2">
        <v>0.88402995724500133</v>
      </c>
      <c r="L954" s="2">
        <v>0.86405380133161525</v>
      </c>
      <c r="M954" s="2">
        <v>0.85144268015237667</v>
      </c>
      <c r="N954" s="2">
        <v>0.83743401977504472</v>
      </c>
      <c r="O954" s="2">
        <v>0.83386498552402988</v>
      </c>
      <c r="P954" s="2">
        <v>0.82493532697733374</v>
      </c>
      <c r="Q954" s="2">
        <v>0.80635467052228749</v>
      </c>
      <c r="R954" s="2">
        <v>0.78126116725931805</v>
      </c>
      <c r="S954" s="2">
        <v>0.78817290198011147</v>
      </c>
      <c r="T954" s="2">
        <v>0.97433372039368915</v>
      </c>
      <c r="U954" s="2">
        <v>0.92422340322907726</v>
      </c>
      <c r="V954" s="2">
        <v>0.89166706730849199</v>
      </c>
      <c r="W954" s="2">
        <v>0.87059556504303337</v>
      </c>
      <c r="X954" s="2">
        <v>0.86224294363212661</v>
      </c>
      <c r="Y954" s="2">
        <v>0.84567568044630759</v>
      </c>
      <c r="Z954" s="2">
        <v>0.81124295920423961</v>
      </c>
      <c r="AA954" s="2">
        <v>0.78127758230358024</v>
      </c>
      <c r="AB954" s="2">
        <v>0.78817290198011147</v>
      </c>
      <c r="AC954" s="9">
        <v>9.5210586671814808E-3</v>
      </c>
      <c r="AD954" s="2"/>
      <c r="AE954" s="2">
        <f t="shared" si="422"/>
        <v>-2.6001405282470934E-2</v>
      </c>
      <c r="AF954" s="2">
        <f t="shared" si="402"/>
        <v>-7.8801458177689382E-2</v>
      </c>
      <c r="AG954" s="2">
        <f t="shared" si="403"/>
        <v>-0.11466245900230582</v>
      </c>
      <c r="AH954" s="2">
        <f t="shared" si="404"/>
        <v>-0.13857774401540188</v>
      </c>
      <c r="AI954" s="2">
        <f t="shared" si="405"/>
        <v>-0.14821821086683598</v>
      </c>
      <c r="AJ954" s="2">
        <f t="shared" si="406"/>
        <v>-0.16761934932222625</v>
      </c>
      <c r="AK954" s="2">
        <f t="shared" si="407"/>
        <v>-0.20918768994850775</v>
      </c>
      <c r="AL954" s="2">
        <f t="shared" si="408"/>
        <v>-0.24682477320616225</v>
      </c>
      <c r="AM954" s="2">
        <f t="shared" si="409"/>
        <v>-0.23803779443654594</v>
      </c>
      <c r="AN954" s="2">
        <f t="shared" si="410"/>
        <v>2.21874765557572</v>
      </c>
      <c r="AO954" s="2">
        <f t="shared" si="411"/>
        <v>0.37635052076641096</v>
      </c>
      <c r="AP954" s="2">
        <f t="shared" si="412"/>
        <v>0.97028660467634242</v>
      </c>
      <c r="AQ954" s="23">
        <f t="shared" si="395"/>
        <v>3.3240762145289979</v>
      </c>
      <c r="AR954" s="2">
        <f t="shared" si="396"/>
        <v>-0.21523159539493611</v>
      </c>
      <c r="AS954" s="2">
        <f t="shared" si="397"/>
        <v>-0.24684578394175827</v>
      </c>
      <c r="AT954" s="2">
        <f t="shared" si="398"/>
        <v>0.80605848300790051</v>
      </c>
      <c r="AU954" s="2">
        <f t="shared" si="399"/>
        <v>5.0055869219200178</v>
      </c>
      <c r="AV954" s="2">
        <f t="shared" si="400"/>
        <v>0.79649209781294794</v>
      </c>
      <c r="AW954" s="27">
        <f t="shared" si="401"/>
        <v>1.195373901803286E-2</v>
      </c>
      <c r="AX954" s="28">
        <f t="shared" si="413"/>
        <v>1.1279631149063472</v>
      </c>
      <c r="AY954" s="2">
        <v>1E-3</v>
      </c>
      <c r="AZ954" s="2">
        <v>50</v>
      </c>
      <c r="BA954" s="2">
        <f t="shared" si="414"/>
        <v>4.6931896116276457</v>
      </c>
      <c r="BB954" s="2">
        <f t="shared" si="415"/>
        <v>9.4165011235574383</v>
      </c>
      <c r="BC954" s="2">
        <f t="shared" si="416"/>
        <v>0.14717524077854979</v>
      </c>
      <c r="BD954" s="2">
        <f t="shared" si="417"/>
        <v>7.8145928590057749E-3</v>
      </c>
      <c r="BE954" s="2">
        <f t="shared" si="418"/>
        <v>9.2907860332877235E-2</v>
      </c>
      <c r="BF954">
        <f t="shared" si="419"/>
        <v>2.0806484627655877</v>
      </c>
      <c r="BG954" s="9">
        <f t="shared" si="420"/>
        <v>6.9845838729053325E-7</v>
      </c>
      <c r="BH954" s="9">
        <f t="shared" si="421"/>
        <v>1.2716920996195219E-6</v>
      </c>
      <c r="BI954" s="2"/>
      <c r="BJ954" s="2"/>
      <c r="BK954" s="2"/>
      <c r="BL954" s="2"/>
      <c r="BM954" s="2"/>
      <c r="BN954" s="2"/>
      <c r="BO954" s="2"/>
      <c r="BP954" s="2"/>
      <c r="BQ954" s="2"/>
      <c r="BR954" s="11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V954" s="6"/>
      <c r="EW954" s="6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6"/>
      <c r="FJ954" s="7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18"/>
      <c r="HI954" s="18"/>
      <c r="HJ954" s="18"/>
      <c r="HK954" s="18"/>
      <c r="HL954" s="18"/>
      <c r="HM954" s="18"/>
      <c r="HN954" s="18"/>
      <c r="HO954" s="18"/>
      <c r="HP954" s="18"/>
      <c r="HQ954" s="18"/>
    </row>
    <row r="955" spans="1:225">
      <c r="A955" s="16">
        <v>156.52101670957353</v>
      </c>
      <c r="B955" s="2">
        <v>9.0348787135506731E-2</v>
      </c>
      <c r="C955" s="2">
        <v>6.1102775266982504E-2</v>
      </c>
      <c r="D955" s="2">
        <v>3.9884607281373163E-2</v>
      </c>
      <c r="E955" s="2">
        <v>3.486481456821526E-2</v>
      </c>
      <c r="F955" s="2">
        <v>2.5854973226651069E-2</v>
      </c>
      <c r="G955" s="2">
        <v>2.2231900839505776E-2</v>
      </c>
      <c r="H955" s="2">
        <v>8.9205798031627564E-3</v>
      </c>
      <c r="I955" s="2">
        <v>6.9479140422523322E-3</v>
      </c>
      <c r="J955" s="2">
        <v>4.7758037030833575E-3</v>
      </c>
      <c r="K955" s="2">
        <v>0.87933321837065204</v>
      </c>
      <c r="L955" s="2">
        <v>0.85252130008065852</v>
      </c>
      <c r="M955" s="2">
        <v>0.84432650652196983</v>
      </c>
      <c r="N955" s="2">
        <v>0.83377267882752104</v>
      </c>
      <c r="O955" s="2">
        <v>0.84743832397543295</v>
      </c>
      <c r="P955" s="2">
        <v>0.8204029868613546</v>
      </c>
      <c r="Q955" s="2">
        <v>0.80507656601123778</v>
      </c>
      <c r="R955" s="2">
        <v>0.7689877748808408</v>
      </c>
      <c r="S955" s="2">
        <v>0.78144863471883141</v>
      </c>
      <c r="T955" s="2">
        <v>0.9696820055061588</v>
      </c>
      <c r="U955" s="2">
        <v>0.91362407534764101</v>
      </c>
      <c r="V955" s="2">
        <v>0.88421111380334294</v>
      </c>
      <c r="W955" s="2">
        <v>0.86863749339573626</v>
      </c>
      <c r="X955" s="2">
        <v>0.87329329720208404</v>
      </c>
      <c r="Y955" s="2">
        <v>0.84263488770086037</v>
      </c>
      <c r="Z955" s="2">
        <v>0.80816210354612883</v>
      </c>
      <c r="AA955" s="2">
        <v>0.77593568892309317</v>
      </c>
      <c r="AB955" s="2">
        <v>0.78622443842191481</v>
      </c>
      <c r="AC955" s="9">
        <v>9.5726403022362121E-3</v>
      </c>
      <c r="AD955" s="2"/>
      <c r="AE955" s="2">
        <f t="shared" si="422"/>
        <v>-3.0787090607599217E-2</v>
      </c>
      <c r="AF955" s="2">
        <f t="shared" si="402"/>
        <v>-9.0336088251989702E-2</v>
      </c>
      <c r="AG955" s="2">
        <f t="shared" si="403"/>
        <v>-0.12305942833700058</v>
      </c>
      <c r="AH955" s="2">
        <f t="shared" si="404"/>
        <v>-0.14082939449441076</v>
      </c>
      <c r="AI955" s="2">
        <f t="shared" si="405"/>
        <v>-0.13548381484429903</v>
      </c>
      <c r="AJ955" s="2">
        <f t="shared" si="406"/>
        <v>-0.17122152547493649</v>
      </c>
      <c r="AK955" s="2">
        <f t="shared" si="407"/>
        <v>-0.21299261738253022</v>
      </c>
      <c r="AL955" s="2">
        <f t="shared" si="408"/>
        <v>-0.25368563733235583</v>
      </c>
      <c r="AM955" s="2">
        <f t="shared" si="409"/>
        <v>-0.24051298224711443</v>
      </c>
      <c r="AN955" s="2">
        <f t="shared" si="410"/>
        <v>2.1799093259480458</v>
      </c>
      <c r="AO955" s="2">
        <f t="shared" si="411"/>
        <v>0.37073141450033548</v>
      </c>
      <c r="AP955" s="2">
        <f t="shared" si="412"/>
        <v>0.96047283172871278</v>
      </c>
      <c r="AQ955" s="23">
        <f t="shared" si="395"/>
        <v>3.3166646527623813</v>
      </c>
      <c r="AR955" s="2">
        <f t="shared" si="396"/>
        <v>-0.21681789302909549</v>
      </c>
      <c r="AS955" s="2">
        <f t="shared" si="397"/>
        <v>-0.26268020702699268</v>
      </c>
      <c r="AT955" s="2">
        <f t="shared" si="398"/>
        <v>1.1693391147340706</v>
      </c>
      <c r="AU955" s="2">
        <f t="shared" si="399"/>
        <v>7.3569592359493674</v>
      </c>
      <c r="AV955" s="2">
        <f t="shared" si="400"/>
        <v>0.79083119159461845</v>
      </c>
      <c r="AW955" s="27">
        <f t="shared" si="401"/>
        <v>1.2104530529371388E-2</v>
      </c>
      <c r="AX955" s="28">
        <f t="shared" si="413"/>
        <v>1.129245344654638</v>
      </c>
      <c r="AY955" s="2">
        <v>1E-3</v>
      </c>
      <c r="AZ955" s="2">
        <v>50</v>
      </c>
      <c r="BA955" s="2">
        <f t="shared" si="414"/>
        <v>4.7702129423373272</v>
      </c>
      <c r="BB955" s="2">
        <f t="shared" si="415"/>
        <v>9.6669469217126238</v>
      </c>
      <c r="BC955" s="2">
        <f t="shared" si="416"/>
        <v>0.14959064015101023</v>
      </c>
      <c r="BD955" s="2">
        <f t="shared" si="417"/>
        <v>7.737068197834822E-3</v>
      </c>
      <c r="BE955" s="2">
        <f t="shared" si="418"/>
        <v>9.4349136155326363E-2</v>
      </c>
      <c r="BF955">
        <f t="shared" si="419"/>
        <v>2.1706843323935252</v>
      </c>
      <c r="BG955" s="9">
        <f t="shared" si="420"/>
        <v>7.4935080092858254E-7</v>
      </c>
      <c r="BH955" s="9">
        <f t="shared" si="421"/>
        <v>1.2344948202098131E-6</v>
      </c>
      <c r="BI955" s="2"/>
      <c r="BJ955" s="2"/>
      <c r="BK955" s="2"/>
      <c r="BL955" s="2"/>
      <c r="BM955" s="2"/>
      <c r="BN955" s="2"/>
      <c r="BO955" s="2"/>
      <c r="BP955" s="2"/>
      <c r="BQ955" s="2"/>
      <c r="BR955" s="11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V955" s="6"/>
      <c r="EW955" s="6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6"/>
      <c r="FJ955" s="7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18"/>
      <c r="HI955" s="18"/>
      <c r="HJ955" s="18"/>
      <c r="HK955" s="18"/>
      <c r="HL955" s="18"/>
      <c r="HM955" s="18"/>
      <c r="HN955" s="18"/>
      <c r="HO955" s="18"/>
      <c r="HP955" s="18"/>
      <c r="HQ955" s="18"/>
    </row>
    <row r="956" spans="1:225">
      <c r="A956" s="16">
        <v>156.69480975751736</v>
      </c>
      <c r="B956" s="2">
        <v>8.9155766958575522E-2</v>
      </c>
      <c r="C956" s="2">
        <v>5.9233893213072736E-2</v>
      </c>
      <c r="D956" s="2">
        <v>4.0606833739396671E-2</v>
      </c>
      <c r="E956" s="2">
        <v>3.5037900490502955E-2</v>
      </c>
      <c r="F956" s="2">
        <v>2.7793839641465673E-2</v>
      </c>
      <c r="G956" s="2">
        <v>2.1254115395964251E-2</v>
      </c>
      <c r="H956" s="2">
        <v>8.6794035739587647E-3</v>
      </c>
      <c r="I956" s="2">
        <v>6.7926548299623822E-3</v>
      </c>
      <c r="J956" s="2">
        <v>4.702881567557971E-3</v>
      </c>
      <c r="K956" s="2">
        <v>0.87210330094940902</v>
      </c>
      <c r="L956" s="2">
        <v>0.85711679726389078</v>
      </c>
      <c r="M956" s="2">
        <v>0.84500149313774586</v>
      </c>
      <c r="N956" s="2">
        <v>0.83169617019284792</v>
      </c>
      <c r="O956" s="2">
        <v>0.83382995489039258</v>
      </c>
      <c r="P956" s="2">
        <v>0.81856249479279419</v>
      </c>
      <c r="Q956" s="2">
        <v>0.80281494702231171</v>
      </c>
      <c r="R956" s="2">
        <v>0.76082298730913156</v>
      </c>
      <c r="S956" s="2">
        <v>0.77191675798926829</v>
      </c>
      <c r="T956" s="2">
        <v>0.96125906790798454</v>
      </c>
      <c r="U956" s="2">
        <v>0.91635069047696349</v>
      </c>
      <c r="V956" s="2">
        <v>0.88560832687714253</v>
      </c>
      <c r="W956" s="2">
        <v>0.86673407068335084</v>
      </c>
      <c r="X956" s="2">
        <v>0.86162379453185822</v>
      </c>
      <c r="Y956" s="2">
        <v>0.83981661018875842</v>
      </c>
      <c r="Z956" s="2">
        <v>0.80469527976486055</v>
      </c>
      <c r="AA956" s="2">
        <v>0.76761564213909395</v>
      </c>
      <c r="AB956" s="2">
        <v>0.77661963955682622</v>
      </c>
      <c r="AC956" s="9">
        <v>9.5058539453019113E-3</v>
      </c>
      <c r="AD956" s="2"/>
      <c r="AE956" s="2">
        <f t="shared" si="422"/>
        <v>-3.9511324752437842E-2</v>
      </c>
      <c r="AF956" s="2">
        <f t="shared" si="402"/>
        <v>-8.7356137710636036E-2</v>
      </c>
      <c r="AG956" s="2">
        <f t="shared" si="403"/>
        <v>-0.12148049510578138</v>
      </c>
      <c r="AH956" s="2">
        <f t="shared" si="404"/>
        <v>-0.14302307279949877</v>
      </c>
      <c r="AI956" s="2">
        <f t="shared" si="405"/>
        <v>-0.14893653684086205</v>
      </c>
      <c r="AJ956" s="2">
        <f t="shared" si="406"/>
        <v>-0.17457173218418007</v>
      </c>
      <c r="AK956" s="2">
        <f t="shared" si="407"/>
        <v>-0.21729160767941433</v>
      </c>
      <c r="AL956" s="2">
        <f t="shared" si="408"/>
        <v>-0.26446613707407618</v>
      </c>
      <c r="AM956" s="2">
        <f t="shared" si="409"/>
        <v>-0.25280457285055452</v>
      </c>
      <c r="AN956" s="2">
        <f t="shared" si="410"/>
        <v>2.2701530347250589</v>
      </c>
      <c r="AO956" s="2">
        <f t="shared" si="411"/>
        <v>0.38594876996290767</v>
      </c>
      <c r="AP956" s="2">
        <f t="shared" si="412"/>
        <v>0.97546545227371839</v>
      </c>
      <c r="AQ956" s="23">
        <f t="shared" si="395"/>
        <v>3.3365998698256858</v>
      </c>
      <c r="AR956" s="2">
        <f t="shared" si="396"/>
        <v>-0.21963104362053318</v>
      </c>
      <c r="AS956" s="2">
        <f t="shared" si="397"/>
        <v>-0.27335455355292582</v>
      </c>
      <c r="AT956" s="2">
        <f t="shared" si="398"/>
        <v>1.3697739182465025</v>
      </c>
      <c r="AU956" s="2">
        <f t="shared" si="399"/>
        <v>8.6523567682691755</v>
      </c>
      <c r="AV956" s="2">
        <f t="shared" si="400"/>
        <v>0.78620002928715693</v>
      </c>
      <c r="AW956" s="27">
        <f t="shared" si="401"/>
        <v>1.2090884750946671E-2</v>
      </c>
      <c r="AX956" s="28">
        <f t="shared" si="413"/>
        <v>1.1282457226919687</v>
      </c>
      <c r="AY956" s="2">
        <v>1E-3</v>
      </c>
      <c r="AZ956" s="2">
        <v>50</v>
      </c>
      <c r="BA956" s="2">
        <f t="shared" si="414"/>
        <v>4.5654276102732148</v>
      </c>
      <c r="BB956" s="2">
        <f t="shared" si="415"/>
        <v>9.1803874130576002</v>
      </c>
      <c r="BC956" s="2">
        <f t="shared" si="416"/>
        <v>0.1431687111328902</v>
      </c>
      <c r="BD956" s="2">
        <f t="shared" si="417"/>
        <v>7.7973729851237772E-3</v>
      </c>
      <c r="BE956" s="2">
        <f t="shared" si="418"/>
        <v>9.051143042512777E-2</v>
      </c>
      <c r="BF956">
        <f t="shared" si="419"/>
        <v>1.9889410222957566</v>
      </c>
      <c r="BG956" s="9">
        <f t="shared" si="420"/>
        <v>7.1470991604709428E-7</v>
      </c>
      <c r="BH956" s="9">
        <f t="shared" si="421"/>
        <v>1.2851468517641074E-6</v>
      </c>
      <c r="BI956" s="2"/>
      <c r="BJ956" s="2"/>
      <c r="BK956" s="2"/>
      <c r="BL956" s="2"/>
      <c r="BM956" s="2"/>
      <c r="BN956" s="2"/>
      <c r="BO956" s="2"/>
      <c r="BP956" s="2"/>
      <c r="BQ956" s="2"/>
      <c r="BR956" s="11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V956" s="6"/>
      <c r="EW956" s="6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6"/>
      <c r="FJ956" s="7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18"/>
      <c r="HI956" s="18"/>
      <c r="HJ956" s="18"/>
      <c r="HK956" s="18"/>
      <c r="HL956" s="18"/>
      <c r="HM956" s="18"/>
      <c r="HN956" s="18"/>
      <c r="HO956" s="18"/>
      <c r="HP956" s="18"/>
      <c r="HQ956" s="18"/>
    </row>
    <row r="957" spans="1:225">
      <c r="A957" s="16">
        <v>156.86618809528113</v>
      </c>
      <c r="B957" s="2">
        <v>9.1598931056511623E-2</v>
      </c>
      <c r="C957" s="2">
        <v>6.0049503167646137E-2</v>
      </c>
      <c r="D957" s="2">
        <v>4.1866520505927041E-2</v>
      </c>
      <c r="E957" s="2">
        <v>3.7976516144158104E-2</v>
      </c>
      <c r="F957" s="2">
        <v>2.9310850629398266E-2</v>
      </c>
      <c r="G957" s="2">
        <v>2.5471140520481082E-2</v>
      </c>
      <c r="H957" s="2">
        <v>1.1291829724282524E-2</v>
      </c>
      <c r="I957" s="2">
        <v>9.0380772381711029E-3</v>
      </c>
      <c r="J957" s="2">
        <v>6.4720764738246742E-3</v>
      </c>
      <c r="K957" s="2">
        <v>0.87061605963919397</v>
      </c>
      <c r="L957" s="2">
        <v>0.85611110986475902</v>
      </c>
      <c r="M957" s="2">
        <v>0.8448064908295505</v>
      </c>
      <c r="N957" s="2">
        <v>0.81988895739986545</v>
      </c>
      <c r="O957" s="2">
        <v>0.8306082658577375</v>
      </c>
      <c r="P957" s="2">
        <v>0.80316108223112892</v>
      </c>
      <c r="Q957" s="2">
        <v>0.80246415576730545</v>
      </c>
      <c r="R957" s="2">
        <v>0.75853846600492636</v>
      </c>
      <c r="S957" s="2">
        <v>0.77020148910405373</v>
      </c>
      <c r="T957" s="2">
        <v>0.9622149906957056</v>
      </c>
      <c r="U957" s="2">
        <v>0.91616061303240515</v>
      </c>
      <c r="V957" s="2">
        <v>0.88667301133547749</v>
      </c>
      <c r="W957" s="2">
        <v>0.85786547354402354</v>
      </c>
      <c r="X957" s="2">
        <v>0.85991911648713582</v>
      </c>
      <c r="Y957" s="2">
        <v>0.82863222275160997</v>
      </c>
      <c r="Z957" s="2">
        <v>0.80467546278847812</v>
      </c>
      <c r="AA957" s="2">
        <v>0.76757654324309743</v>
      </c>
      <c r="AB957" s="2">
        <v>0.77667356557787837</v>
      </c>
      <c r="AC957" s="9">
        <v>9.4390675883678915E-3</v>
      </c>
      <c r="AD957" s="2"/>
      <c r="AE957" s="2">
        <f t="shared" si="422"/>
        <v>-3.8517370233378763E-2</v>
      </c>
      <c r="AF957" s="2">
        <f t="shared" si="402"/>
        <v>-8.7563587940139131E-2</v>
      </c>
      <c r="AG957" s="2">
        <f t="shared" si="403"/>
        <v>-0.1202790102585875</v>
      </c>
      <c r="AH957" s="2">
        <f t="shared" si="404"/>
        <v>-0.15330798252835931</v>
      </c>
      <c r="AI957" s="2">
        <f t="shared" si="405"/>
        <v>-0.15091694475397199</v>
      </c>
      <c r="AJ957" s="2">
        <f t="shared" si="406"/>
        <v>-0.18797886190812838</v>
      </c>
      <c r="AK957" s="2">
        <f t="shared" si="407"/>
        <v>-0.21731623466667022</v>
      </c>
      <c r="AL957" s="2">
        <f t="shared" si="408"/>
        <v>-0.26451707388365253</v>
      </c>
      <c r="AM957" s="2">
        <f t="shared" si="409"/>
        <v>-0.25273513841165329</v>
      </c>
      <c r="AN957" s="2">
        <f t="shared" si="410"/>
        <v>2.2656198672326537</v>
      </c>
      <c r="AO957" s="2">
        <f t="shared" si="411"/>
        <v>0.38564700883404435</v>
      </c>
      <c r="AP957" s="2">
        <f t="shared" si="412"/>
        <v>0.96359148490498647</v>
      </c>
      <c r="AQ957" s="23">
        <f t="shared" si="395"/>
        <v>3.3362086782825031</v>
      </c>
      <c r="AR957" s="2">
        <f t="shared" si="396"/>
        <v>-0.22006809068603148</v>
      </c>
      <c r="AS957" s="2">
        <f t="shared" si="397"/>
        <v>-0.27636176822309377</v>
      </c>
      <c r="AT957" s="2">
        <f t="shared" si="398"/>
        <v>1.4353047920637372</v>
      </c>
      <c r="AU957" s="2">
        <f t="shared" si="399"/>
        <v>9.0763613798339176</v>
      </c>
      <c r="AV957" s="2">
        <f t="shared" si="400"/>
        <v>0.78507064894128087</v>
      </c>
      <c r="AW957" s="27">
        <f t="shared" si="401"/>
        <v>1.2023207848996891E-2</v>
      </c>
      <c r="AX957" s="28">
        <f t="shared" si="413"/>
        <v>1.1278380975287674</v>
      </c>
      <c r="AY957" s="2">
        <v>1E-3</v>
      </c>
      <c r="AZ957" s="2">
        <v>50</v>
      </c>
      <c r="BA957" s="2">
        <f t="shared" si="414"/>
        <v>4.5693731445581518</v>
      </c>
      <c r="BB957" s="2">
        <f t="shared" si="415"/>
        <v>9.15911648613978</v>
      </c>
      <c r="BC957" s="2">
        <f t="shared" si="416"/>
        <v>0.14329244041008515</v>
      </c>
      <c r="BD957" s="2">
        <f t="shared" si="417"/>
        <v>7.8222347129851075E-3</v>
      </c>
      <c r="BE957" s="2">
        <f t="shared" si="418"/>
        <v>9.0585543770075105E-2</v>
      </c>
      <c r="BF957">
        <f t="shared" si="419"/>
        <v>1.9805161598502263</v>
      </c>
      <c r="BG957" s="9">
        <f t="shared" si="420"/>
        <v>8.5655422570123629E-7</v>
      </c>
      <c r="BH957" s="9">
        <f t="shared" si="421"/>
        <v>1.2745262748888891E-6</v>
      </c>
      <c r="BI957" s="2"/>
      <c r="BJ957" s="2"/>
      <c r="BK957" s="2"/>
      <c r="BL957" s="2"/>
      <c r="BM957" s="2"/>
      <c r="BN957" s="2"/>
      <c r="BO957" s="2"/>
      <c r="BP957" s="2"/>
      <c r="BQ957" s="2"/>
      <c r="BR957" s="11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V957" s="6"/>
      <c r="EW957" s="6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6"/>
      <c r="FJ957" s="7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18"/>
      <c r="HI957" s="18"/>
      <c r="HJ957" s="18"/>
      <c r="HK957" s="18"/>
      <c r="HL957" s="18"/>
      <c r="HM957" s="18"/>
      <c r="HN957" s="18"/>
      <c r="HO957" s="18"/>
      <c r="HP957" s="18"/>
      <c r="HQ957" s="18"/>
    </row>
    <row r="958" spans="1:225">
      <c r="A958" s="16">
        <v>157.03918861899092</v>
      </c>
      <c r="B958" s="2">
        <v>9.0124375597012335E-2</v>
      </c>
      <c r="C958" s="2">
        <v>5.9788867684343702E-2</v>
      </c>
      <c r="D958" s="2">
        <v>4.1487112805840415E-2</v>
      </c>
      <c r="E958" s="2">
        <v>3.5646764335028808E-2</v>
      </c>
      <c r="F958" s="2">
        <v>2.8773783606499733E-2</v>
      </c>
      <c r="G958" s="2">
        <v>2.2696427576629433E-2</v>
      </c>
      <c r="H958" s="2">
        <v>9.5546562002806704E-3</v>
      </c>
      <c r="I958" s="2">
        <v>7.5401553145927917E-3</v>
      </c>
      <c r="J958" s="2">
        <v>5.286011847785238E-3</v>
      </c>
      <c r="K958" s="2">
        <v>0.87704837257265</v>
      </c>
      <c r="L958" s="2">
        <v>0.86321276122883439</v>
      </c>
      <c r="M958" s="2">
        <v>0.84521476411010432</v>
      </c>
      <c r="N958" s="2">
        <v>0.83231102234429022</v>
      </c>
      <c r="O958" s="2">
        <v>0.83865897129687428</v>
      </c>
      <c r="P958" s="2">
        <v>0.81989369857433547</v>
      </c>
      <c r="Q958" s="2">
        <v>0.79029229218181141</v>
      </c>
      <c r="R958" s="2">
        <v>0.76488820727066276</v>
      </c>
      <c r="S958" s="2">
        <v>0.77282978387153911</v>
      </c>
      <c r="T958" s="2">
        <v>0.96717274816966237</v>
      </c>
      <c r="U958" s="2">
        <v>0.92300162891317805</v>
      </c>
      <c r="V958" s="2">
        <v>0.88670187691594471</v>
      </c>
      <c r="W958" s="2">
        <v>0.867957786679319</v>
      </c>
      <c r="X958" s="2">
        <v>0.86743275490337401</v>
      </c>
      <c r="Y958" s="2">
        <v>0.84259012615096496</v>
      </c>
      <c r="Z958" s="2">
        <v>0.79536484943410923</v>
      </c>
      <c r="AA958" s="2">
        <v>0.7724283625852556</v>
      </c>
      <c r="AB958" s="2">
        <v>0.77811579571932432</v>
      </c>
      <c r="AC958" s="9">
        <v>9.3822430087769342E-3</v>
      </c>
      <c r="AD958" s="2"/>
      <c r="AE958" s="2">
        <f t="shared" si="422"/>
        <v>-3.3378156081749211E-2</v>
      </c>
      <c r="AF958" s="2">
        <f t="shared" si="402"/>
        <v>-8.0124279677832352E-2</v>
      </c>
      <c r="AG958" s="2">
        <f t="shared" si="403"/>
        <v>-0.12024645585549879</v>
      </c>
      <c r="AH958" s="2">
        <f t="shared" si="404"/>
        <v>-0.14161219836233008</v>
      </c>
      <c r="AI958" s="2">
        <f t="shared" si="405"/>
        <v>-0.14221728612716872</v>
      </c>
      <c r="AJ958" s="2">
        <f t="shared" si="406"/>
        <v>-0.17127464781710211</v>
      </c>
      <c r="AK958" s="2">
        <f t="shared" si="407"/>
        <v>-0.22895433949822</v>
      </c>
      <c r="AL958" s="2">
        <f t="shared" si="408"/>
        <v>-0.25821600902781622</v>
      </c>
      <c r="AM958" s="2">
        <f t="shared" si="409"/>
        <v>-0.25087992819346799</v>
      </c>
      <c r="AN958" s="2">
        <f t="shared" si="410"/>
        <v>2.3533117810615125</v>
      </c>
      <c r="AO958" s="2">
        <f t="shared" si="411"/>
        <v>0.39875251867859984</v>
      </c>
      <c r="AP958" s="2">
        <f t="shared" si="412"/>
        <v>0.98160477544617941</v>
      </c>
      <c r="AQ958" s="23">
        <f t="shared" si="395"/>
        <v>3.3530527614157704</v>
      </c>
      <c r="AR958" s="2">
        <f t="shared" si="396"/>
        <v>-0.2353524118469712</v>
      </c>
      <c r="AS958" s="2">
        <f t="shared" si="397"/>
        <v>-0.26802559012097182</v>
      </c>
      <c r="AT958" s="2">
        <f t="shared" si="398"/>
        <v>0.83305925994532504</v>
      </c>
      <c r="AU958" s="2">
        <f t="shared" si="399"/>
        <v>5.1603493914682304</v>
      </c>
      <c r="AV958" s="2">
        <f t="shared" si="400"/>
        <v>0.78030444536454879</v>
      </c>
      <c r="AW958" s="27">
        <f t="shared" si="401"/>
        <v>1.2023823604380037E-2</v>
      </c>
      <c r="AX958" s="28">
        <f t="shared" si="413"/>
        <v>1.1270321050406527</v>
      </c>
      <c r="AY958" s="2">
        <v>1E-3</v>
      </c>
      <c r="AZ958" s="2">
        <v>50</v>
      </c>
      <c r="BA958" s="2">
        <f t="shared" si="414"/>
        <v>4.402115456257869</v>
      </c>
      <c r="BB958" s="2">
        <f t="shared" si="415"/>
        <v>8.768222912578354</v>
      </c>
      <c r="BC958" s="2">
        <f t="shared" si="416"/>
        <v>0.13804735282899327</v>
      </c>
      <c r="BD958" s="2">
        <f t="shared" si="417"/>
        <v>7.871863134007933E-3</v>
      </c>
      <c r="BE958" s="2">
        <f t="shared" si="418"/>
        <v>8.7437758818222022E-2</v>
      </c>
      <c r="BF958">
        <f t="shared" si="419"/>
        <v>1.8274841694040171</v>
      </c>
      <c r="BG958" s="9">
        <f t="shared" si="420"/>
        <v>7.6177840471742162E-7</v>
      </c>
      <c r="BH958" s="9">
        <f t="shared" si="421"/>
        <v>1.3531094020654183E-6</v>
      </c>
      <c r="BI958" s="2"/>
      <c r="BJ958" s="2"/>
      <c r="BK958" s="2"/>
      <c r="BL958" s="2"/>
      <c r="BM958" s="2"/>
      <c r="BN958" s="2"/>
      <c r="BO958" s="2"/>
      <c r="BP958" s="2"/>
      <c r="BQ958" s="2"/>
      <c r="BR958" s="11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V958" s="6"/>
      <c r="EW958" s="6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6"/>
      <c r="FJ958" s="7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18"/>
      <c r="HI958" s="18"/>
      <c r="HJ958" s="18"/>
      <c r="HK958" s="18"/>
      <c r="HL958" s="18"/>
      <c r="HM958" s="18"/>
      <c r="HN958" s="18"/>
      <c r="HO958" s="18"/>
      <c r="HP958" s="18"/>
      <c r="HQ958" s="18"/>
    </row>
    <row r="959" spans="1:225">
      <c r="A959" s="16">
        <v>157.21299223140082</v>
      </c>
      <c r="B959" s="2">
        <v>8.7339991546512258E-2</v>
      </c>
      <c r="C959" s="2">
        <v>5.8249802124155439E-2</v>
      </c>
      <c r="D959" s="2">
        <v>3.7764969301344473E-2</v>
      </c>
      <c r="E959" s="2">
        <v>3.2732530408843219E-2</v>
      </c>
      <c r="F959" s="2">
        <v>2.6934932487440475E-2</v>
      </c>
      <c r="G959" s="2">
        <v>2.2377281467672948E-2</v>
      </c>
      <c r="H959" s="2">
        <v>9.3240658536358576E-3</v>
      </c>
      <c r="I959" s="2">
        <v>7.3375327056519005E-3</v>
      </c>
      <c r="J959" s="2">
        <v>5.1223249626336891E-3</v>
      </c>
      <c r="K959" s="2">
        <v>0.88280399708751656</v>
      </c>
      <c r="L959" s="2">
        <v>0.86650556786969479</v>
      </c>
      <c r="M959" s="2">
        <v>0.84780288922006763</v>
      </c>
      <c r="N959" s="2">
        <v>0.83116881858099623</v>
      </c>
      <c r="O959" s="2">
        <v>0.83110971576249015</v>
      </c>
      <c r="P959" s="2">
        <v>0.81801778392189717</v>
      </c>
      <c r="Q959" s="2">
        <v>0.79207102285842423</v>
      </c>
      <c r="R959" s="2">
        <v>0.77062720353032088</v>
      </c>
      <c r="S959" s="2">
        <v>0.77359173701396977</v>
      </c>
      <c r="T959" s="2">
        <v>0.97014398863402884</v>
      </c>
      <c r="U959" s="2">
        <v>0.92475536999385022</v>
      </c>
      <c r="V959" s="2">
        <v>0.88556785852141207</v>
      </c>
      <c r="W959" s="2">
        <v>0.8639013489898395</v>
      </c>
      <c r="X959" s="2">
        <v>0.85804464824993065</v>
      </c>
      <c r="Y959" s="2">
        <v>0.8403950653895701</v>
      </c>
      <c r="Z959" s="2">
        <v>0.79579937689808378</v>
      </c>
      <c r="AA959" s="2">
        <v>0.77796473623597273</v>
      </c>
      <c r="AB959" s="2">
        <v>0.77871406197660342</v>
      </c>
      <c r="AC959" s="9">
        <v>9.451818276522226E-3</v>
      </c>
      <c r="AD959" s="2"/>
      <c r="AE959" s="2">
        <f t="shared" si="422"/>
        <v>-3.0310776610364444E-2</v>
      </c>
      <c r="AF959" s="2">
        <f t="shared" si="402"/>
        <v>-7.8226041318226192E-2</v>
      </c>
      <c r="AG959" s="2">
        <f t="shared" si="403"/>
        <v>-0.12152619169550646</v>
      </c>
      <c r="AH959" s="2">
        <f t="shared" si="404"/>
        <v>-0.14629669610695448</v>
      </c>
      <c r="AI959" s="2">
        <f t="shared" si="405"/>
        <v>-0.15309914326075127</v>
      </c>
      <c r="AJ959" s="2">
        <f t="shared" si="406"/>
        <v>-0.17388318176868978</v>
      </c>
      <c r="AK959" s="2">
        <f t="shared" si="407"/>
        <v>-0.22840816397769803</v>
      </c>
      <c r="AL959" s="2">
        <f t="shared" si="408"/>
        <v>-0.2510740820058498</v>
      </c>
      <c r="AM959" s="2">
        <f t="shared" si="409"/>
        <v>-0.25011135828999226</v>
      </c>
      <c r="AN959" s="2">
        <f t="shared" si="410"/>
        <v>2.3260113135820415</v>
      </c>
      <c r="AO959" s="2">
        <f t="shared" si="411"/>
        <v>0.39452502313343568</v>
      </c>
      <c r="AP959" s="2">
        <f t="shared" si="412"/>
        <v>0.97976439722493835</v>
      </c>
      <c r="AQ959" s="23">
        <f t="shared" si="395"/>
        <v>3.3476512664608058</v>
      </c>
      <c r="AR959" s="2">
        <f t="shared" si="396"/>
        <v>-0.23310421586200969</v>
      </c>
      <c r="AS959" s="2">
        <f t="shared" si="397"/>
        <v>-0.26055054566087399</v>
      </c>
      <c r="AT959" s="2">
        <f t="shared" si="398"/>
        <v>0.69979170678511449</v>
      </c>
      <c r="AU959" s="2">
        <f t="shared" si="399"/>
        <v>4.299427328764577</v>
      </c>
      <c r="AV959" s="2">
        <f t="shared" si="400"/>
        <v>0.78365354260703546</v>
      </c>
      <c r="AW959" s="27">
        <f t="shared" si="401"/>
        <v>1.2061220632115304E-2</v>
      </c>
      <c r="AX959" s="28">
        <f t="shared" si="413"/>
        <v>1.1275315278450124</v>
      </c>
      <c r="AY959" s="2">
        <v>1E-3</v>
      </c>
      <c r="AZ959" s="2">
        <v>50</v>
      </c>
      <c r="BA959" s="2">
        <f t="shared" si="414"/>
        <v>4.4551654327994887</v>
      </c>
      <c r="BB959" s="2">
        <f t="shared" si="415"/>
        <v>8.9087763533158828</v>
      </c>
      <c r="BC959" s="2">
        <f t="shared" si="416"/>
        <v>0.13971096408634912</v>
      </c>
      <c r="BD959" s="2">
        <f t="shared" si="417"/>
        <v>7.8410376073777006E-3</v>
      </c>
      <c r="BE959" s="2">
        <f t="shared" si="418"/>
        <v>8.8437489572783079E-2</v>
      </c>
      <c r="BF959">
        <f t="shared" si="419"/>
        <v>1.88146568275138</v>
      </c>
      <c r="BG959" s="9">
        <f t="shared" si="420"/>
        <v>7.5152510815942785E-7</v>
      </c>
      <c r="BH959" s="9">
        <f t="shared" si="421"/>
        <v>1.3266604079090999E-6</v>
      </c>
      <c r="BI959" s="2"/>
      <c r="BJ959" s="2"/>
      <c r="BK959" s="2"/>
      <c r="BL959" s="2"/>
      <c r="BM959" s="2"/>
      <c r="BN959" s="2"/>
      <c r="BO959" s="2"/>
      <c r="BP959" s="2"/>
      <c r="BQ959" s="2"/>
      <c r="BR959" s="11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V959" s="6"/>
      <c r="EW959" s="6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6"/>
      <c r="FJ959" s="7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18"/>
      <c r="HI959" s="18"/>
      <c r="HJ959" s="18"/>
      <c r="HK959" s="18"/>
      <c r="HL959" s="18"/>
      <c r="HM959" s="18"/>
      <c r="HN959" s="18"/>
      <c r="HO959" s="18"/>
      <c r="HP959" s="18"/>
      <c r="HQ959" s="18"/>
    </row>
    <row r="960" spans="1:225">
      <c r="A960" s="16">
        <v>157.38760425864677</v>
      </c>
      <c r="B960" s="2">
        <v>9.0401234635001312E-2</v>
      </c>
      <c r="C960" s="2">
        <v>5.9735731059214023E-2</v>
      </c>
      <c r="D960" s="2">
        <v>3.790285461773895E-2</v>
      </c>
      <c r="E960" s="2">
        <v>3.4944105622761915E-2</v>
      </c>
      <c r="F960" s="2">
        <v>2.7842404351787933E-2</v>
      </c>
      <c r="G960" s="2">
        <v>2.4347158119462704E-2</v>
      </c>
      <c r="H960" s="2">
        <v>1.0428881236001277E-2</v>
      </c>
      <c r="I960" s="2">
        <v>8.2692154394489632E-3</v>
      </c>
      <c r="J960" s="2">
        <v>5.8385389856743719E-3</v>
      </c>
      <c r="K960" s="2">
        <v>0.86475946984179142</v>
      </c>
      <c r="L960" s="2">
        <v>0.85072553476942669</v>
      </c>
      <c r="M960" s="2">
        <v>0.84720058095960571</v>
      </c>
      <c r="N960" s="2">
        <v>0.82918792274371556</v>
      </c>
      <c r="O960" s="2">
        <v>0.83029260688515405</v>
      </c>
      <c r="P960" s="2">
        <v>0.80595282510011967</v>
      </c>
      <c r="Q960" s="2">
        <v>0.79454939576870953</v>
      </c>
      <c r="R960" s="2">
        <v>0.76799682923110324</v>
      </c>
      <c r="S960" s="2">
        <v>0.7704121848301505</v>
      </c>
      <c r="T960" s="2">
        <v>0.95516070447679269</v>
      </c>
      <c r="U960" s="2">
        <v>0.91046126582864073</v>
      </c>
      <c r="V960" s="2">
        <v>0.88510343557734461</v>
      </c>
      <c r="W960" s="2">
        <v>0.86413202836647751</v>
      </c>
      <c r="X960" s="2">
        <v>0.85813501123694202</v>
      </c>
      <c r="Y960" s="2">
        <v>0.83029998321958243</v>
      </c>
      <c r="Z960" s="2">
        <v>0.7971908662203161</v>
      </c>
      <c r="AA960" s="2">
        <v>0.77626604467055216</v>
      </c>
      <c r="AB960" s="2">
        <v>0.77625072381582483</v>
      </c>
      <c r="AC960" s="9">
        <v>9.5213935659644918E-3</v>
      </c>
      <c r="AD960" s="2"/>
      <c r="AE960" s="2">
        <f t="shared" si="422"/>
        <v>-4.5875675719332806E-2</v>
      </c>
      <c r="AF960" s="2">
        <f t="shared" si="402"/>
        <v>-9.380392236833536E-2</v>
      </c>
      <c r="AG960" s="2">
        <f t="shared" si="403"/>
        <v>-0.12205076444513552</v>
      </c>
      <c r="AH960" s="2">
        <f t="shared" si="404"/>
        <v>-0.14602971124308434</v>
      </c>
      <c r="AI960" s="2">
        <f t="shared" si="405"/>
        <v>-0.15299383611928113</v>
      </c>
      <c r="AJ960" s="2">
        <f t="shared" si="406"/>
        <v>-0.18596821792421805</v>
      </c>
      <c r="AK960" s="2">
        <f t="shared" si="407"/>
        <v>-0.22666114803437629</v>
      </c>
      <c r="AL960" s="2">
        <f t="shared" si="408"/>
        <v>-0.25325997648518983</v>
      </c>
      <c r="AM960" s="2">
        <f t="shared" si="409"/>
        <v>-0.25327971328293503</v>
      </c>
      <c r="AN960" s="2">
        <f t="shared" si="410"/>
        <v>2.1827939305513882</v>
      </c>
      <c r="AO960" s="2">
        <f t="shared" si="411"/>
        <v>0.37261832693245789</v>
      </c>
      <c r="AP960" s="2">
        <f t="shared" si="412"/>
        <v>0.98099836374175908</v>
      </c>
      <c r="AQ960" s="23">
        <f t="shared" si="395"/>
        <v>3.3191602286784345</v>
      </c>
      <c r="AR960" s="2">
        <f t="shared" si="396"/>
        <v>-0.22998012279359453</v>
      </c>
      <c r="AS960" s="2">
        <f t="shared" si="397"/>
        <v>-0.26396967444832192</v>
      </c>
      <c r="AT960" s="2">
        <f t="shared" si="398"/>
        <v>0.86662247883892707</v>
      </c>
      <c r="AU960" s="2">
        <f t="shared" si="399"/>
        <v>5.3831097217050852</v>
      </c>
      <c r="AV960" s="2">
        <f t="shared" si="400"/>
        <v>0.78410584815958317</v>
      </c>
      <c r="AW960" s="27">
        <f t="shared" si="401"/>
        <v>1.2142995219730428E-2</v>
      </c>
      <c r="AX960" s="28">
        <f t="shared" si="413"/>
        <v>1.1293743738280002</v>
      </c>
      <c r="AY960" s="2">
        <v>1E-3</v>
      </c>
      <c r="AZ960" s="2">
        <v>50</v>
      </c>
      <c r="BA960" s="2">
        <f t="shared" si="414"/>
        <v>4.7441605050477671</v>
      </c>
      <c r="BB960" s="2">
        <f t="shared" si="415"/>
        <v>9.6237491253881675</v>
      </c>
      <c r="BC960" s="2">
        <f t="shared" si="416"/>
        <v>0.14877365340036638</v>
      </c>
      <c r="BD960" s="2">
        <f t="shared" si="417"/>
        <v>7.7293520813913113E-3</v>
      </c>
      <c r="BE960" s="2">
        <f t="shared" si="418"/>
        <v>9.3861927771785147E-2</v>
      </c>
      <c r="BF960">
        <f t="shared" si="419"/>
        <v>2.1559362915984703</v>
      </c>
      <c r="BG960" s="9">
        <f t="shared" si="420"/>
        <v>8.2040239816474572E-7</v>
      </c>
      <c r="BH960" s="9">
        <f t="shared" si="421"/>
        <v>1.2180559023883546E-6</v>
      </c>
      <c r="BI960" s="2"/>
      <c r="BJ960" s="2"/>
      <c r="BK960" s="2"/>
      <c r="BL960" s="2"/>
      <c r="BM960" s="2"/>
      <c r="BN960" s="2"/>
      <c r="BO960" s="2"/>
      <c r="BP960" s="2"/>
      <c r="BQ960" s="2"/>
      <c r="BR960" s="11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V960" s="6"/>
      <c r="EW960" s="6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6"/>
      <c r="FJ960" s="7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18"/>
      <c r="HI960" s="18"/>
      <c r="HJ960" s="18"/>
      <c r="HK960" s="18"/>
      <c r="HL960" s="18"/>
      <c r="HM960" s="18"/>
      <c r="HN960" s="18"/>
      <c r="HO960" s="18"/>
      <c r="HP960" s="18"/>
      <c r="HQ960" s="18"/>
    </row>
    <row r="961" spans="1:225">
      <c r="A961" s="16">
        <v>157.57515662673711</v>
      </c>
      <c r="B961" s="2">
        <v>8.6870871352964188E-2</v>
      </c>
      <c r="C961" s="2">
        <v>5.8177322380060112E-2</v>
      </c>
      <c r="D961" s="2">
        <v>3.7154950690437762E-2</v>
      </c>
      <c r="E961" s="2">
        <v>3.4126360686252827E-2</v>
      </c>
      <c r="F961" s="2">
        <v>2.6481890186979301E-2</v>
      </c>
      <c r="G961" s="2">
        <v>2.1785569909258375E-2</v>
      </c>
      <c r="H961" s="2">
        <v>9.0133671542614625E-3</v>
      </c>
      <c r="I961" s="2">
        <v>7.079276382368215E-3</v>
      </c>
      <c r="J961" s="2">
        <v>4.9276695543886582E-3</v>
      </c>
      <c r="K961" s="2">
        <v>0.87856431059057227</v>
      </c>
      <c r="L961" s="2">
        <v>0.85169076251725651</v>
      </c>
      <c r="M961" s="2">
        <v>0.84672454122525309</v>
      </c>
      <c r="N961" s="2">
        <v>0.82072960214826285</v>
      </c>
      <c r="O961" s="2">
        <v>0.83031588233848885</v>
      </c>
      <c r="P961" s="2">
        <v>0.80949896566661494</v>
      </c>
      <c r="Q961" s="2">
        <v>0.79212750077631611</v>
      </c>
      <c r="R961" s="2">
        <v>0.75556116471033896</v>
      </c>
      <c r="S961" s="2">
        <v>0.76468012726979906</v>
      </c>
      <c r="T961" s="2">
        <v>0.9654351819435365</v>
      </c>
      <c r="U961" s="2">
        <v>0.90986808489731663</v>
      </c>
      <c r="V961" s="2">
        <v>0.88387949191569082</v>
      </c>
      <c r="W961" s="2">
        <v>0.8548559628345157</v>
      </c>
      <c r="X961" s="2">
        <v>0.85679777252546818</v>
      </c>
      <c r="Y961" s="2">
        <v>0.83128453557587334</v>
      </c>
      <c r="Z961" s="2">
        <v>0.79472005272398194</v>
      </c>
      <c r="AA961" s="2">
        <v>0.76264044109270712</v>
      </c>
      <c r="AB961" s="2">
        <v>0.76960779682418767</v>
      </c>
      <c r="AC961" s="9">
        <v>9.5776085063115756E-3</v>
      </c>
      <c r="AD961" s="2"/>
      <c r="AE961" s="2">
        <f t="shared" si="422"/>
        <v>-3.5176313553044465E-2</v>
      </c>
      <c r="AF961" s="2">
        <f t="shared" si="402"/>
        <v>-9.445565163049742E-2</v>
      </c>
      <c r="AG961" s="2">
        <f t="shared" si="403"/>
        <v>-0.12343454699943576</v>
      </c>
      <c r="AH961" s="2">
        <f t="shared" si="404"/>
        <v>-0.15682228875815241</v>
      </c>
      <c r="AI961" s="2">
        <f t="shared" si="405"/>
        <v>-0.15455335961216862</v>
      </c>
      <c r="AJ961" s="2">
        <f t="shared" si="406"/>
        <v>-0.18478314131766585</v>
      </c>
      <c r="AK961" s="2">
        <f t="shared" si="407"/>
        <v>-0.22976536128025871</v>
      </c>
      <c r="AL961" s="2">
        <f t="shared" si="408"/>
        <v>-0.2709686024209364</v>
      </c>
      <c r="AM961" s="2">
        <f t="shared" si="409"/>
        <v>-0.26187424867339876</v>
      </c>
      <c r="AN961" s="2">
        <f t="shared" si="410"/>
        <v>2.3657821859469212</v>
      </c>
      <c r="AO961" s="2">
        <f t="shared" si="411"/>
        <v>0.40223022893051319</v>
      </c>
      <c r="AP961" s="2">
        <f t="shared" si="412"/>
        <v>0.9694009872740641</v>
      </c>
      <c r="AQ961" s="23">
        <f t="shared" si="395"/>
        <v>3.3574741747357244</v>
      </c>
      <c r="AR961" s="2">
        <f t="shared" si="396"/>
        <v>-0.23303291429585721</v>
      </c>
      <c r="AS961" s="2">
        <f t="shared" si="397"/>
        <v>-0.28029454130038428</v>
      </c>
      <c r="AT961" s="2">
        <f t="shared" si="398"/>
        <v>1.2050170230158785</v>
      </c>
      <c r="AU961" s="2">
        <f t="shared" si="399"/>
        <v>7.5718290405895878</v>
      </c>
      <c r="AV961" s="2">
        <f t="shared" si="400"/>
        <v>0.7776875220353151</v>
      </c>
      <c r="AW961" s="27">
        <f t="shared" si="401"/>
        <v>1.231549720798613E-2</v>
      </c>
      <c r="AX961" s="28">
        <f t="shared" si="413"/>
        <v>1.1286504753801612</v>
      </c>
      <c r="AY961" s="2">
        <v>1E-3</v>
      </c>
      <c r="AZ961" s="2">
        <v>50</v>
      </c>
      <c r="BA961" s="2">
        <f t="shared" si="414"/>
        <v>4.3591010389233649</v>
      </c>
      <c r="BB961" s="2">
        <f t="shared" si="415"/>
        <v>8.7931602814814624</v>
      </c>
      <c r="BC961" s="2">
        <f t="shared" si="416"/>
        <v>0.13669844989686578</v>
      </c>
      <c r="BD961" s="2">
        <f t="shared" si="417"/>
        <v>7.7728423306480986E-3</v>
      </c>
      <c r="BE961" s="2">
        <f t="shared" si="418"/>
        <v>8.6626239089319768E-2</v>
      </c>
      <c r="BF961">
        <f t="shared" si="419"/>
        <v>1.8367669668129118</v>
      </c>
      <c r="BG961" s="9">
        <f t="shared" si="420"/>
        <v>7.3084476807746776E-7</v>
      </c>
      <c r="BH961" s="9">
        <f t="shared" si="421"/>
        <v>1.3152288225788893E-6</v>
      </c>
      <c r="BI961" s="2"/>
      <c r="BJ961" s="2"/>
      <c r="BK961" s="2"/>
      <c r="BL961" s="2"/>
      <c r="BM961" s="2"/>
      <c r="BN961" s="2"/>
      <c r="BO961" s="2"/>
      <c r="BP961" s="2"/>
      <c r="BQ961" s="2"/>
      <c r="BR961" s="11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V961" s="6"/>
      <c r="EW961" s="6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6"/>
      <c r="FJ961" s="7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18"/>
      <c r="HI961" s="18"/>
      <c r="HJ961" s="18"/>
      <c r="HK961" s="18"/>
      <c r="HL961" s="18"/>
      <c r="HM961" s="18"/>
      <c r="HN961" s="18"/>
      <c r="HO961" s="18"/>
      <c r="HP961" s="18"/>
      <c r="HQ961" s="18"/>
    </row>
    <row r="962" spans="1:225">
      <c r="A962" s="16">
        <v>157.75219928306325</v>
      </c>
      <c r="B962" s="2">
        <v>8.9354912327080621E-2</v>
      </c>
      <c r="C962" s="2">
        <v>5.7909600615426368E-2</v>
      </c>
      <c r="D962" s="2">
        <v>3.8174143932932003E-2</v>
      </c>
      <c r="E962" s="2">
        <v>3.5516200672797468E-2</v>
      </c>
      <c r="F962" s="2">
        <v>3.0132020918673695E-2</v>
      </c>
      <c r="G962" s="2">
        <v>2.4026225167213439E-2</v>
      </c>
      <c r="H962" s="2">
        <v>1.0639989948444856E-2</v>
      </c>
      <c r="I962" s="2">
        <v>8.5138693483850104E-3</v>
      </c>
      <c r="J962" s="2">
        <v>6.0940445782104551E-3</v>
      </c>
      <c r="K962" s="2">
        <v>0.87569878703868564</v>
      </c>
      <c r="L962" s="2">
        <v>0.86146359667276795</v>
      </c>
      <c r="M962" s="2">
        <v>0.84626968821770809</v>
      </c>
      <c r="N962" s="2">
        <v>0.81958687989556545</v>
      </c>
      <c r="O962" s="2">
        <v>0.81513145010370569</v>
      </c>
      <c r="P962" s="2">
        <v>0.80711815241018714</v>
      </c>
      <c r="Q962" s="2">
        <v>0.79618906564638225</v>
      </c>
      <c r="R962" s="2">
        <v>0.76050785936309229</v>
      </c>
      <c r="S962" s="2">
        <v>0.77233894390510238</v>
      </c>
      <c r="T962" s="2">
        <v>0.96505369936576624</v>
      </c>
      <c r="U962" s="2">
        <v>0.91937319728819433</v>
      </c>
      <c r="V962" s="2">
        <v>0.88444383215064004</v>
      </c>
      <c r="W962" s="2">
        <v>0.85510308056836293</v>
      </c>
      <c r="X962" s="2">
        <v>0.84526347102237942</v>
      </c>
      <c r="Y962" s="2">
        <v>0.83114437757740056</v>
      </c>
      <c r="Z962" s="2">
        <v>0.79949636353525122</v>
      </c>
      <c r="AA962" s="2">
        <v>0.76902172871147734</v>
      </c>
      <c r="AB962" s="2">
        <v>0.77843298848331288</v>
      </c>
      <c r="AC962" s="9">
        <v>9.522056887624657E-3</v>
      </c>
      <c r="AD962" s="2"/>
      <c r="AE962" s="2">
        <f t="shared" si="422"/>
        <v>-3.5571532180231895E-2</v>
      </c>
      <c r="AF962" s="2">
        <f t="shared" si="402"/>
        <v>-8.4063148429777634E-2</v>
      </c>
      <c r="AG962" s="2">
        <f t="shared" si="403"/>
        <v>-0.12279626977215727</v>
      </c>
      <c r="AH962" s="2">
        <f t="shared" si="404"/>
        <v>-0.15653325524413816</v>
      </c>
      <c r="AI962" s="2">
        <f t="shared" si="405"/>
        <v>-0.16810690019800498</v>
      </c>
      <c r="AJ962" s="2">
        <f t="shared" si="406"/>
        <v>-0.18495175965400001</v>
      </c>
      <c r="AK962" s="2">
        <f t="shared" si="407"/>
        <v>-0.22377329514217303</v>
      </c>
      <c r="AL962" s="2">
        <f t="shared" si="408"/>
        <v>-0.26263605407401969</v>
      </c>
      <c r="AM962" s="2">
        <f t="shared" si="409"/>
        <v>-0.25047236914797155</v>
      </c>
      <c r="AN962" s="2">
        <f t="shared" si="410"/>
        <v>2.2800679616749076</v>
      </c>
      <c r="AO962" s="2">
        <f t="shared" si="411"/>
        <v>0.38821882065973073</v>
      </c>
      <c r="AP962" s="2">
        <f t="shared" si="412"/>
        <v>0.96212734766251884</v>
      </c>
      <c r="AQ962" s="23">
        <f t="shared" si="395"/>
        <v>3.3395375108412599</v>
      </c>
      <c r="AR962" s="2">
        <f t="shared" si="396"/>
        <v>-0.22791860168482267</v>
      </c>
      <c r="AS962" s="2">
        <f t="shared" si="397"/>
        <v>-0.27376883286795534</v>
      </c>
      <c r="AT962" s="2">
        <f t="shared" si="398"/>
        <v>1.1690310424479471</v>
      </c>
      <c r="AU962" s="2">
        <f t="shared" si="399"/>
        <v>7.3438631516106456</v>
      </c>
      <c r="AV962" s="2">
        <f t="shared" si="400"/>
        <v>0.7821046291299758</v>
      </c>
      <c r="AW962" s="27">
        <f t="shared" si="401"/>
        <v>1.2174914369471419E-2</v>
      </c>
      <c r="AX962" s="28">
        <f t="shared" si="413"/>
        <v>1.1286349472892672</v>
      </c>
      <c r="AY962" s="2">
        <v>1E-3</v>
      </c>
      <c r="AZ962" s="2">
        <v>50</v>
      </c>
      <c r="BA962" s="2">
        <f t="shared" si="414"/>
        <v>4.5358917831674761</v>
      </c>
      <c r="BB962" s="2">
        <f t="shared" si="415"/>
        <v>9.1486774500561179</v>
      </c>
      <c r="BC962" s="2">
        <f t="shared" si="416"/>
        <v>0.14224248764191705</v>
      </c>
      <c r="BD962" s="2">
        <f t="shared" si="417"/>
        <v>7.7737805868722479E-3</v>
      </c>
      <c r="BE962" s="2">
        <f t="shared" si="418"/>
        <v>8.9956409319643882E-2</v>
      </c>
      <c r="BF962">
        <f t="shared" si="419"/>
        <v>1.9763641175337825</v>
      </c>
      <c r="BG962" s="9">
        <f t="shared" si="420"/>
        <v>8.0765308546463503E-7</v>
      </c>
      <c r="BH962" s="9">
        <f t="shared" si="421"/>
        <v>1.2716890642545395E-6</v>
      </c>
      <c r="BI962" s="2"/>
      <c r="BJ962" s="2"/>
      <c r="BK962" s="2"/>
      <c r="BL962" s="2"/>
      <c r="BM962" s="2"/>
      <c r="BN962" s="2"/>
      <c r="BO962" s="2"/>
      <c r="BP962" s="2"/>
      <c r="BQ962" s="2"/>
      <c r="BR962" s="11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V962" s="6"/>
      <c r="EW962" s="6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6"/>
      <c r="FJ962" s="7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18"/>
      <c r="HI962" s="18"/>
      <c r="HJ962" s="18"/>
      <c r="HK962" s="18"/>
      <c r="HL962" s="18"/>
      <c r="HM962" s="18"/>
      <c r="HN962" s="18"/>
      <c r="HO962" s="18"/>
      <c r="HP962" s="18"/>
      <c r="HQ962" s="18"/>
    </row>
    <row r="963" spans="1:225">
      <c r="A963" s="16">
        <v>157.92115218165398</v>
      </c>
      <c r="B963" s="2">
        <v>9.1526704165996009E-2</v>
      </c>
      <c r="C963" s="2">
        <v>6.1957263564070775E-2</v>
      </c>
      <c r="D963" s="2">
        <v>4.2234676600335266E-2</v>
      </c>
      <c r="E963" s="2">
        <v>3.8379483774123591E-2</v>
      </c>
      <c r="F963" s="2">
        <v>3.348923633957672E-2</v>
      </c>
      <c r="G963" s="2">
        <v>2.4939181477938256E-2</v>
      </c>
      <c r="H963" s="2">
        <v>1.1268254714781269E-2</v>
      </c>
      <c r="I963" s="2">
        <v>9.0662692577558653E-3</v>
      </c>
      <c r="J963" s="2">
        <v>6.5431450682673737E-3</v>
      </c>
      <c r="K963" s="2">
        <v>0.87326074824865496</v>
      </c>
      <c r="L963" s="2">
        <v>0.86163654218209751</v>
      </c>
      <c r="M963" s="2">
        <v>0.84777216899497343</v>
      </c>
      <c r="N963" s="2">
        <v>0.82121444565759816</v>
      </c>
      <c r="O963" s="2">
        <v>0.8209182183485072</v>
      </c>
      <c r="P963" s="2">
        <v>0.80849542786182838</v>
      </c>
      <c r="Q963" s="2">
        <v>0.80193812289985777</v>
      </c>
      <c r="R963" s="2">
        <v>0.77369108743718384</v>
      </c>
      <c r="S963" s="2">
        <v>0.78812094552119039</v>
      </c>
      <c r="T963" s="2">
        <v>0.96478745241465103</v>
      </c>
      <c r="U963" s="2">
        <v>0.92359380574616834</v>
      </c>
      <c r="V963" s="2">
        <v>0.89000684559530874</v>
      </c>
      <c r="W963" s="2">
        <v>0.85959392943172175</v>
      </c>
      <c r="X963" s="2">
        <v>0.85440745468808388</v>
      </c>
      <c r="Y963" s="2">
        <v>0.83343460933976665</v>
      </c>
      <c r="Z963" s="2">
        <v>0.80683604102693296</v>
      </c>
      <c r="AA963" s="2">
        <v>0.7746440756724905</v>
      </c>
      <c r="AB963" s="2">
        <v>0.78812094552119039</v>
      </c>
      <c r="AC963" s="9">
        <v>9.4665052385903975E-3</v>
      </c>
      <c r="AD963" s="2"/>
      <c r="AE963" s="2">
        <f t="shared" si="422"/>
        <v>-3.5847458468319195E-2</v>
      </c>
      <c r="AF963" s="2">
        <f t="shared" si="402"/>
        <v>-7.9482908165507321E-2</v>
      </c>
      <c r="AG963" s="2">
        <f t="shared" si="403"/>
        <v>-0.11652612460541018</v>
      </c>
      <c r="AH963" s="2">
        <f t="shared" si="404"/>
        <v>-0.15129517632373254</v>
      </c>
      <c r="AI963" s="2">
        <f t="shared" si="405"/>
        <v>-0.15734708575799181</v>
      </c>
      <c r="AJ963" s="2">
        <f t="shared" si="406"/>
        <v>-0.18220003297055359</v>
      </c>
      <c r="AK963" s="2">
        <f t="shared" si="407"/>
        <v>-0.2146348023245491</v>
      </c>
      <c r="AL963" s="2">
        <f t="shared" si="408"/>
        <v>-0.25535161231646247</v>
      </c>
      <c r="AM963" s="2">
        <f t="shared" si="409"/>
        <v>-0.23810371673779993</v>
      </c>
      <c r="AN963" s="2">
        <f t="shared" si="410"/>
        <v>2.1903057593690298</v>
      </c>
      <c r="AO963" s="2">
        <f t="shared" si="411"/>
        <v>0.37294415589177737</v>
      </c>
      <c r="AP963" s="2">
        <f t="shared" si="412"/>
        <v>0.957298526038315</v>
      </c>
      <c r="AQ963" s="23">
        <f t="shared" si="395"/>
        <v>3.3195904647270686</v>
      </c>
      <c r="AR963" s="2">
        <f t="shared" si="396"/>
        <v>-0.22072382758355544</v>
      </c>
      <c r="AS963" s="2">
        <f t="shared" si="397"/>
        <v>-0.2565825968970013</v>
      </c>
      <c r="AT963" s="2">
        <f t="shared" si="398"/>
        <v>0.91428141995540391</v>
      </c>
      <c r="AU963" s="2">
        <f t="shared" si="399"/>
        <v>5.7010516613711308</v>
      </c>
      <c r="AV963" s="2">
        <f t="shared" si="400"/>
        <v>0.79082182163884396</v>
      </c>
      <c r="AW963" s="27">
        <f t="shared" si="401"/>
        <v>1.1970465381155862E-2</v>
      </c>
      <c r="AX963" s="28">
        <f t="shared" si="413"/>
        <v>1.1282722555494842</v>
      </c>
      <c r="AY963" s="2">
        <v>1E-3</v>
      </c>
      <c r="AZ963" s="2">
        <v>50</v>
      </c>
      <c r="BA963" s="2">
        <f t="shared" si="414"/>
        <v>4.7396811520426994</v>
      </c>
      <c r="BB963" s="2">
        <f t="shared" si="415"/>
        <v>9.5327568761288468</v>
      </c>
      <c r="BC963" s="2">
        <f t="shared" si="416"/>
        <v>0.14863318393043071</v>
      </c>
      <c r="BD963" s="2">
        <f t="shared" si="417"/>
        <v>7.7957601795910561E-3</v>
      </c>
      <c r="BE963" s="2">
        <f t="shared" si="418"/>
        <v>9.3778129235667862E-2</v>
      </c>
      <c r="BF963">
        <f t="shared" si="419"/>
        <v>2.1236573042410209</v>
      </c>
      <c r="BG963" s="9">
        <f t="shared" si="420"/>
        <v>8.4030800046711637E-7</v>
      </c>
      <c r="BH963" s="9">
        <f t="shared" si="421"/>
        <v>1.2400664650424971E-6</v>
      </c>
      <c r="BI963" s="2"/>
      <c r="BJ963" s="2"/>
      <c r="BK963" s="2"/>
      <c r="BL963" s="2"/>
      <c r="BM963" s="2"/>
      <c r="BN963" s="2"/>
      <c r="BO963" s="2"/>
      <c r="BP963" s="2"/>
      <c r="BQ963" s="2"/>
      <c r="BR963" s="11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V963" s="6"/>
      <c r="EW963" s="6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6"/>
      <c r="FJ963" s="7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18"/>
      <c r="HI963" s="18"/>
      <c r="HJ963" s="18"/>
      <c r="HK963" s="18"/>
      <c r="HL963" s="18"/>
      <c r="HM963" s="18"/>
      <c r="HN963" s="18"/>
      <c r="HO963" s="18"/>
      <c r="HP963" s="18"/>
      <c r="HQ963" s="18"/>
    </row>
    <row r="964" spans="1:225">
      <c r="A964" s="16">
        <v>158.09576412523649</v>
      </c>
      <c r="B964" s="2">
        <v>9.2974783799735145E-2</v>
      </c>
      <c r="C964" s="2">
        <v>6.0948655282350939E-2</v>
      </c>
      <c r="D964" s="2">
        <v>4.1367895624823722E-2</v>
      </c>
      <c r="E964" s="2">
        <v>3.8541369813674162E-2</v>
      </c>
      <c r="F964" s="2">
        <v>3.2277609331355775E-2</v>
      </c>
      <c r="G964" s="2">
        <v>2.469510676814287E-2</v>
      </c>
      <c r="H964" s="2">
        <v>1.0982618922623758E-2</v>
      </c>
      <c r="I964" s="2">
        <v>8.7982252053229876E-3</v>
      </c>
      <c r="J964" s="2">
        <v>6.308539312580551E-3</v>
      </c>
      <c r="K964" s="2">
        <v>0.87290606378664171</v>
      </c>
      <c r="L964" s="2">
        <v>0.85763502001887471</v>
      </c>
      <c r="M964" s="2">
        <v>0.84930808444321026</v>
      </c>
      <c r="N964" s="2">
        <v>0.82430154848300929</v>
      </c>
      <c r="O964" s="2">
        <v>0.82549569586785787</v>
      </c>
      <c r="P964" s="2">
        <v>0.80754720152675408</v>
      </c>
      <c r="Q964" s="2">
        <v>0.80420508431313353</v>
      </c>
      <c r="R964" s="2">
        <v>0.77487580029247138</v>
      </c>
      <c r="S964" s="2">
        <v>0.78753308670212996</v>
      </c>
      <c r="T964" s="2">
        <v>0.96588084758637682</v>
      </c>
      <c r="U964" s="2">
        <v>0.91858367530122564</v>
      </c>
      <c r="V964" s="2">
        <v>0.89067598006803395</v>
      </c>
      <c r="W964" s="2">
        <v>0.86284291829668347</v>
      </c>
      <c r="X964" s="2">
        <v>0.85777330519921369</v>
      </c>
      <c r="Y964" s="2">
        <v>0.83224230829489698</v>
      </c>
      <c r="Z964" s="2">
        <v>0.8079395909630368</v>
      </c>
      <c r="AA964" s="2">
        <v>0.7748902018053051</v>
      </c>
      <c r="AB964" s="2">
        <v>0.78753308670212996</v>
      </c>
      <c r="AC964" s="9">
        <v>9.4217180193019636E-3</v>
      </c>
      <c r="AD964" s="2"/>
      <c r="AE964" s="2">
        <f t="shared" si="422"/>
        <v>-3.471479856126012E-2</v>
      </c>
      <c r="AF964" s="2">
        <f t="shared" si="402"/>
        <v>-8.492227852940705E-2</v>
      </c>
      <c r="AG964" s="2">
        <f t="shared" si="403"/>
        <v>-0.11577457638516915</v>
      </c>
      <c r="AH964" s="2">
        <f t="shared" si="404"/>
        <v>-0.14752262266222665</v>
      </c>
      <c r="AI964" s="2">
        <f t="shared" si="405"/>
        <v>-0.15341542745912271</v>
      </c>
      <c r="AJ964" s="2">
        <f t="shared" si="406"/>
        <v>-0.18363164463051351</v>
      </c>
      <c r="AK964" s="2">
        <f t="shared" si="407"/>
        <v>-0.21326798691559129</v>
      </c>
      <c r="AL964" s="2">
        <f t="shared" si="408"/>
        <v>-0.2550339347555825</v>
      </c>
      <c r="AM964" s="2">
        <f t="shared" si="409"/>
        <v>-0.23884989430510087</v>
      </c>
      <c r="AN964" s="2">
        <f t="shared" si="410"/>
        <v>2.1798451480974972</v>
      </c>
      <c r="AO964" s="2">
        <f t="shared" si="411"/>
        <v>0.37121907082275052</v>
      </c>
      <c r="AP964" s="2">
        <f t="shared" si="412"/>
        <v>0.95782884170392468</v>
      </c>
      <c r="AQ964" s="23">
        <f t="shared" ref="AQ964:AQ1027" si="423">AO964+3-0.5*EXP(-6*AO964)</f>
        <v>3.3173102738636948</v>
      </c>
      <c r="AR964" s="2">
        <f t="shared" ref="AR964:AR1027" si="424">LN(Q964)</f>
        <v>-0.21790096233908082</v>
      </c>
      <c r="AS964" s="2">
        <f t="shared" ref="AS964:AS1027" si="425">LN(R964)</f>
        <v>-0.255052520158559</v>
      </c>
      <c r="AT964" s="2">
        <f t="shared" ref="AT964:AT1027" si="426">-SLOPE(AR964:AS964,AK$2:AL$2)</f>
        <v>0.94724330162695514</v>
      </c>
      <c r="AU964" s="2">
        <f t="shared" ref="AU964:AU1027" si="427">INTERCEPT(AR964:AS964,AK$2:AL$2)</f>
        <v>5.9173677232310826</v>
      </c>
      <c r="AV964" s="2">
        <f t="shared" ref="AV964:AV1027" si="428">EXP(AU964)*660^(-AT964)</f>
        <v>0.79265835746438995</v>
      </c>
      <c r="AW964" s="27">
        <f t="shared" ref="AW964:AW1027" si="429">AC964/AV964</f>
        <v>1.1886228071121085E-2</v>
      </c>
      <c r="AX964" s="28">
        <f t="shared" si="413"/>
        <v>1.1278441042837477</v>
      </c>
      <c r="AY964" s="2">
        <v>1E-3</v>
      </c>
      <c r="AZ964" s="2">
        <v>50</v>
      </c>
      <c r="BA964" s="2">
        <f t="shared" si="414"/>
        <v>4.7634615543614647</v>
      </c>
      <c r="BB964" s="2">
        <f t="shared" si="415"/>
        <v>9.5486071902590748</v>
      </c>
      <c r="BC964" s="2">
        <f t="shared" si="416"/>
        <v>0.14937892120650495</v>
      </c>
      <c r="BD964" s="2">
        <f t="shared" si="417"/>
        <v>7.8218672002937865E-3</v>
      </c>
      <c r="BE964" s="2">
        <f t="shared" si="418"/>
        <v>9.4222906433900633E-2</v>
      </c>
      <c r="BF964">
        <f t="shared" si="419"/>
        <v>2.129333267805118</v>
      </c>
      <c r="BG964" s="9">
        <f t="shared" si="420"/>
        <v>8.3231134991873793E-7</v>
      </c>
      <c r="BH964" s="9">
        <f t="shared" si="421"/>
        <v>1.2411879653960647E-6</v>
      </c>
      <c r="BI964" s="2"/>
      <c r="BJ964" s="2"/>
      <c r="BK964" s="2"/>
      <c r="BL964" s="2"/>
      <c r="BM964" s="2"/>
      <c r="BN964" s="2"/>
      <c r="BO964" s="2"/>
      <c r="BP964" s="2"/>
      <c r="BQ964" s="2"/>
      <c r="BR964" s="11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V964" s="6"/>
      <c r="EW964" s="6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6"/>
      <c r="FJ964" s="7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18"/>
      <c r="HI964" s="18"/>
      <c r="HJ964" s="18"/>
      <c r="HK964" s="18"/>
      <c r="HL964" s="18"/>
      <c r="HM964" s="18"/>
      <c r="HN964" s="18"/>
      <c r="HO964" s="18"/>
      <c r="HP964" s="18"/>
      <c r="HQ964" s="18"/>
    </row>
    <row r="965" spans="1:225">
      <c r="A965" s="16">
        <v>158.26229703658538</v>
      </c>
      <c r="B965" s="2">
        <v>9.3374626811155034E-2</v>
      </c>
      <c r="C965" s="2">
        <v>6.1429521455108327E-2</v>
      </c>
      <c r="D965" s="2">
        <v>4.0812763819288056E-2</v>
      </c>
      <c r="E965" s="2">
        <v>3.6778952321056275E-2</v>
      </c>
      <c r="F965" s="2">
        <v>2.9704311624166341E-2</v>
      </c>
      <c r="G965" s="2">
        <v>2.3739900380423846E-2</v>
      </c>
      <c r="H965" s="2">
        <v>1.0049667967158022E-2</v>
      </c>
      <c r="I965" s="2">
        <v>7.9428792261449534E-3</v>
      </c>
      <c r="J965" s="2">
        <v>5.581068175478196E-3</v>
      </c>
      <c r="K965" s="2">
        <v>0.86865866132211</v>
      </c>
      <c r="L965" s="2">
        <v>0.85294619289254792</v>
      </c>
      <c r="M965" s="2">
        <v>0.84151067105717847</v>
      </c>
      <c r="N965" s="2">
        <v>0.82188931472125437</v>
      </c>
      <c r="O965" s="2">
        <v>0.83461552270081818</v>
      </c>
      <c r="P965" s="2">
        <v>0.80887602659785185</v>
      </c>
      <c r="Q965" s="2">
        <v>0.79473865460339899</v>
      </c>
      <c r="R965" s="2">
        <v>0.76710400198201556</v>
      </c>
      <c r="S965" s="2">
        <v>0.78271780065224394</v>
      </c>
      <c r="T965" s="2">
        <v>0.96203328813326505</v>
      </c>
      <c r="U965" s="2">
        <v>0.9143757143476563</v>
      </c>
      <c r="V965" s="2">
        <v>0.88232343487646658</v>
      </c>
      <c r="W965" s="2">
        <v>0.8586682670423107</v>
      </c>
      <c r="X965" s="2">
        <v>0.86431983432498449</v>
      </c>
      <c r="Y965" s="2">
        <v>0.83261592697827569</v>
      </c>
      <c r="Z965" s="2">
        <v>0.80077090666479922</v>
      </c>
      <c r="AA965" s="2">
        <v>0.76729528068447195</v>
      </c>
      <c r="AB965" s="2">
        <v>0.78271780065224394</v>
      </c>
      <c r="AC965" s="9">
        <v>9.442784561018774E-3</v>
      </c>
      <c r="AD965" s="2"/>
      <c r="AE965" s="2">
        <f t="shared" si="422"/>
        <v>-3.8706225865970188E-2</v>
      </c>
      <c r="AF965" s="2">
        <f t="shared" ref="AF965:AF1028" si="430">LN(U965)</f>
        <v>-8.9513725966597499E-2</v>
      </c>
      <c r="AG965" s="2">
        <f t="shared" ref="AG965:AG1028" si="431">LN(V965)</f>
        <v>-0.12519658398648897</v>
      </c>
      <c r="AH965" s="2">
        <f t="shared" ref="AH965:AH1028" si="432">LN(W965)</f>
        <v>-0.15237261663622848</v>
      </c>
      <c r="AI965" s="2">
        <f t="shared" ref="AI965:AI1028" si="433">LN(X965)</f>
        <v>-0.14581240006040133</v>
      </c>
      <c r="AJ965" s="2">
        <f t="shared" ref="AJ965:AJ1028" si="434">LN(Y965)</f>
        <v>-0.18318281519658941</v>
      </c>
      <c r="AK965" s="2">
        <f t="shared" ref="AK965:AK1028" si="435">LN(Z965)</f>
        <v>-0.22218038197975126</v>
      </c>
      <c r="AL965" s="2">
        <f t="shared" ref="AL965:AL1028" si="436">LN(AA965)</f>
        <v>-0.26488357036549431</v>
      </c>
      <c r="AM965" s="2">
        <f t="shared" ref="AM965:AM1028" si="437">LN(AB965)</f>
        <v>-0.24498305580539312</v>
      </c>
      <c r="AN965" s="2">
        <f t="shared" ref="AN965:AN1028" si="438">INTERCEPT(AE965:AM965, AE$2:AM$2)</f>
        <v>2.221269049577967</v>
      </c>
      <c r="AO965" s="2">
        <f t="shared" ref="AO965:AO1028" si="439">-SLOPE(AE965:AM965,AE$2:AM$2)</f>
        <v>0.37849526148468898</v>
      </c>
      <c r="AP965" s="2">
        <f t="shared" ref="AP965:AP1028" si="440">RSQ(AE965:AM965,AE$2:AM$2)</f>
        <v>0.95966180920863897</v>
      </c>
      <c r="AQ965" s="23">
        <f t="shared" si="423"/>
        <v>3.3268893345217494</v>
      </c>
      <c r="AR965" s="2">
        <f t="shared" si="424"/>
        <v>-0.22974195472136902</v>
      </c>
      <c r="AS965" s="2">
        <f t="shared" si="425"/>
        <v>-0.26513289100270787</v>
      </c>
      <c r="AT965" s="2">
        <f t="shared" si="426"/>
        <v>0.90235320665957131</v>
      </c>
      <c r="AU965" s="2">
        <f t="shared" si="427"/>
        <v>5.6147748263775563</v>
      </c>
      <c r="AV965" s="2">
        <f t="shared" si="428"/>
        <v>0.78386489040014118</v>
      </c>
      <c r="AW965" s="27">
        <f t="shared" si="429"/>
        <v>1.2046444070480687E-2</v>
      </c>
      <c r="AX965" s="28">
        <f t="shared" ref="AX965:AX1028" si="441">1+AW965^(0.5377+0.4867*(AQ965-3)^2)*(1.4676+2.295*(AQ965-3)^2+2.3113*(AQ965-3)^4)</f>
        <v>1.1284177680896583</v>
      </c>
      <c r="AY965" s="2">
        <v>1E-3</v>
      </c>
      <c r="AZ965" s="2">
        <v>50</v>
      </c>
      <c r="BA965" s="2">
        <f t="shared" ref="BA965:BA1028" si="442">(AQ965-3)*(AZ965^(4-AQ965)-0.2^(4-AQ965))/((AQ965-4)*(AZ965^(3-AQ965)-0.2^(3-AQ965)))</f>
        <v>4.6642302346190236</v>
      </c>
      <c r="BB965" s="2">
        <f t="shared" ref="BB965:BB1028" si="443">2*PI()*BA965*BB$2*(AX965-1)/0.555</f>
        <v>9.391646902065002</v>
      </c>
      <c r="BC965" s="2">
        <f t="shared" ref="BC965:BC1028" si="444">4*PI()*BA965*BB$2*AY965/0.555</f>
        <v>0.14626709437136412</v>
      </c>
      <c r="BD965" s="2">
        <f t="shared" ref="BD965:BD1028" si="445">ATAN(0.5*BC965/BB965)</f>
        <v>7.7869270173164321E-3</v>
      </c>
      <c r="BE965" s="2">
        <f t="shared" ref="BE965:BE1028" si="446">1+(2*EXP(-BC965)/BC965)+2*((EXP(-BC965)-1)/(BC965)^2)</f>
        <v>9.236529605171917E-2</v>
      </c>
      <c r="BF965">
        <f t="shared" ref="BF965:BF1028" si="447">2-4*EXP(-BB965*TAN(BD965))*((COS(BD965)*SIN(BB965-BD965)/BB965)+(COS(BD965)/BB965)^2*COS(BB965-2*BD965))+4*(COS(BD965)/BB965)^2*COS(2*BD965)</f>
        <v>2.0712474698939012</v>
      </c>
      <c r="BG965" s="9">
        <f t="shared" ref="BG965:BG1028" si="448">0.000001*G965*BA965/(BE965*1.5)</f>
        <v>7.9920609330164546E-7</v>
      </c>
      <c r="BH965" s="9">
        <f t="shared" ref="BH965:BH1028" si="449">0.000001*Y965*BA965/(BF965*1.5)</f>
        <v>1.2499753367266958E-6</v>
      </c>
      <c r="BI965" s="2"/>
      <c r="BJ965" s="2"/>
      <c r="BK965" s="2"/>
      <c r="BL965" s="2"/>
      <c r="BM965" s="2"/>
      <c r="BN965" s="2"/>
      <c r="BO965" s="2"/>
      <c r="BP965" s="2"/>
      <c r="BQ965" s="2"/>
      <c r="BR965" s="11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V965" s="6"/>
      <c r="EW965" s="6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6"/>
      <c r="FJ965" s="7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18"/>
      <c r="HI965" s="18"/>
      <c r="HJ965" s="18"/>
      <c r="HK965" s="18"/>
      <c r="HL965" s="18"/>
      <c r="HM965" s="18"/>
      <c r="HN965" s="18"/>
      <c r="HO965" s="18"/>
      <c r="HP965" s="18"/>
      <c r="HQ965" s="18"/>
    </row>
    <row r="966" spans="1:225">
      <c r="A966" s="16">
        <v>158.42478236629566</v>
      </c>
      <c r="B966" s="2">
        <v>9.1800476536904457E-2</v>
      </c>
      <c r="C966" s="2">
        <v>5.9524964034388464E-2</v>
      </c>
      <c r="D966" s="2">
        <v>3.99650803401701E-2</v>
      </c>
      <c r="E966" s="2">
        <v>3.4465277385886492E-2</v>
      </c>
      <c r="F966" s="2">
        <v>2.9104565513523042E-2</v>
      </c>
      <c r="G966" s="2">
        <v>2.4264088994104892E-2</v>
      </c>
      <c r="H966" s="2">
        <v>1.0411951724119142E-2</v>
      </c>
      <c r="I966" s="2">
        <v>8.2598441231799703E-3</v>
      </c>
      <c r="J966" s="2">
        <v>5.8362167161362909E-3</v>
      </c>
      <c r="K966" s="2">
        <v>0.87517216128885511</v>
      </c>
      <c r="L966" s="2">
        <v>0.86042681622992867</v>
      </c>
      <c r="M966" s="2">
        <v>0.84816028749699612</v>
      </c>
      <c r="N966" s="2">
        <v>0.83015576789132517</v>
      </c>
      <c r="O966" s="2">
        <v>0.83148613232250335</v>
      </c>
      <c r="P966" s="2">
        <v>0.81378575253361796</v>
      </c>
      <c r="Q966" s="2">
        <v>0.80806942875588739</v>
      </c>
      <c r="R966" s="2">
        <v>0.76884984574133619</v>
      </c>
      <c r="S966" s="2">
        <v>0.77606651434281881</v>
      </c>
      <c r="T966" s="2">
        <v>0.9669726378257596</v>
      </c>
      <c r="U966" s="2">
        <v>0.91995178026431712</v>
      </c>
      <c r="V966" s="2">
        <v>0.88812536783716622</v>
      </c>
      <c r="W966" s="2">
        <v>0.86462104527721162</v>
      </c>
      <c r="X966" s="2">
        <v>0.86059069783602637</v>
      </c>
      <c r="Y966" s="2">
        <v>0.83804984152772288</v>
      </c>
      <c r="Z966" s="2">
        <v>0.81165894594478893</v>
      </c>
      <c r="AA966" s="2">
        <v>0.77710968986451612</v>
      </c>
      <c r="AB966" s="2">
        <v>0.78190273105895514</v>
      </c>
      <c r="AC966" s="9">
        <v>9.463851133082072E-3</v>
      </c>
      <c r="AD966" s="2"/>
      <c r="AE966" s="2">
        <f t="shared" si="422"/>
        <v>-3.358507986944969E-2</v>
      </c>
      <c r="AF966" s="2">
        <f t="shared" si="430"/>
        <v>-8.3434023068824609E-2</v>
      </c>
      <c r="AG966" s="2">
        <f t="shared" si="431"/>
        <v>-0.11864236595811603</v>
      </c>
      <c r="AH966" s="2">
        <f t="shared" si="432"/>
        <v>-0.14546396598861994</v>
      </c>
      <c r="AI966" s="2">
        <f t="shared" si="433"/>
        <v>-0.15013626756467846</v>
      </c>
      <c r="AJ966" s="2">
        <f t="shared" si="434"/>
        <v>-0.1766777035053341</v>
      </c>
      <c r="AK966" s="2">
        <f t="shared" si="435"/>
        <v>-0.20867504436180925</v>
      </c>
      <c r="AL966" s="2">
        <f t="shared" si="436"/>
        <v>-0.25217376758137383</v>
      </c>
      <c r="AM966" s="2">
        <f t="shared" si="437"/>
        <v>-0.24602493100835685</v>
      </c>
      <c r="AN966" s="2">
        <f t="shared" si="438"/>
        <v>2.200825754662584</v>
      </c>
      <c r="AO966" s="2">
        <f t="shared" si="439"/>
        <v>0.37433239391825696</v>
      </c>
      <c r="AP966" s="2">
        <f t="shared" si="440"/>
        <v>0.96887650485557708</v>
      </c>
      <c r="AQ966" s="23">
        <f t="shared" si="423"/>
        <v>3.321421262796366</v>
      </c>
      <c r="AR966" s="2">
        <f t="shared" si="424"/>
        <v>-0.21310729747444876</v>
      </c>
      <c r="AS966" s="2">
        <f t="shared" si="425"/>
        <v>-0.2628595876560329</v>
      </c>
      <c r="AT966" s="2">
        <f t="shared" si="426"/>
        <v>1.2685207937740264</v>
      </c>
      <c r="AU966" s="2">
        <f t="shared" si="427"/>
        <v>8.0030668255508015</v>
      </c>
      <c r="AV966" s="2">
        <f t="shared" si="428"/>
        <v>0.79257003623231115</v>
      </c>
      <c r="AW966" s="27">
        <f t="shared" si="429"/>
        <v>1.1940712745173868E-2</v>
      </c>
      <c r="AX966" s="28">
        <f t="shared" si="441"/>
        <v>1.1280019560453025</v>
      </c>
      <c r="AY966" s="2">
        <v>1E-3</v>
      </c>
      <c r="AZ966" s="2">
        <v>50</v>
      </c>
      <c r="BA966" s="2">
        <f t="shared" si="442"/>
        <v>4.7206596918010089</v>
      </c>
      <c r="BB966" s="2">
        <f t="shared" si="443"/>
        <v>9.4744925494906784</v>
      </c>
      <c r="BC966" s="2">
        <f t="shared" si="444"/>
        <v>0.14803668384782279</v>
      </c>
      <c r="BD966" s="2">
        <f t="shared" si="445"/>
        <v>7.812221681681014E-3</v>
      </c>
      <c r="BE966" s="2">
        <f t="shared" si="446"/>
        <v>9.3422183232306111E-2</v>
      </c>
      <c r="BF966">
        <f t="shared" si="447"/>
        <v>2.102329849678036</v>
      </c>
      <c r="BG966" s="9">
        <f t="shared" si="448"/>
        <v>8.1738264517553238E-7</v>
      </c>
      <c r="BH966" s="9">
        <f t="shared" si="449"/>
        <v>1.2545281947473698E-6</v>
      </c>
      <c r="BI966" s="2"/>
      <c r="BJ966" s="2"/>
      <c r="BK966" s="2"/>
      <c r="BL966" s="2"/>
      <c r="BM966" s="2"/>
      <c r="BN966" s="2"/>
      <c r="BO966" s="2"/>
      <c r="BP966" s="2"/>
      <c r="BQ966" s="2"/>
      <c r="BR966" s="11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V966" s="6"/>
      <c r="EW966" s="6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6"/>
      <c r="FJ966" s="7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18"/>
      <c r="HI966" s="18"/>
      <c r="HJ966" s="18"/>
      <c r="HK966" s="18"/>
      <c r="HL966" s="18"/>
      <c r="HM966" s="18"/>
      <c r="HN966" s="18"/>
      <c r="HO966" s="18"/>
      <c r="HP966" s="18"/>
      <c r="HQ966" s="18"/>
    </row>
    <row r="967" spans="1:225">
      <c r="A967" s="16">
        <v>158.58727305867356</v>
      </c>
      <c r="B967" s="2">
        <v>9.1105523597334037E-2</v>
      </c>
      <c r="C967" s="2">
        <v>5.95654046328528E-2</v>
      </c>
      <c r="D967" s="2">
        <v>4.0064018780176569E-2</v>
      </c>
      <c r="E967" s="2">
        <v>3.4875035493665704E-2</v>
      </c>
      <c r="F967" s="2">
        <v>2.9470983760431266E-2</v>
      </c>
      <c r="G967" s="2">
        <v>2.3431516348787949E-2</v>
      </c>
      <c r="H967" s="2">
        <v>9.9935546224623577E-3</v>
      </c>
      <c r="I967" s="2">
        <v>7.9147067328054037E-3</v>
      </c>
      <c r="J967" s="2">
        <v>5.5783669946168207E-3</v>
      </c>
      <c r="K967" s="2">
        <v>0.88220953098619692</v>
      </c>
      <c r="L967" s="2">
        <v>0.87332981708790225</v>
      </c>
      <c r="M967" s="2">
        <v>0.8555795598684317</v>
      </c>
      <c r="N967" s="2">
        <v>0.83455586626033795</v>
      </c>
      <c r="O967" s="2">
        <v>0.83194905892804782</v>
      </c>
      <c r="P967" s="2">
        <v>0.81791115188991859</v>
      </c>
      <c r="Q967" s="2">
        <v>0.81590571313570592</v>
      </c>
      <c r="R967" s="2">
        <v>0.78213280577956801</v>
      </c>
      <c r="S967" s="2">
        <v>0.7875200017240489</v>
      </c>
      <c r="T967" s="2">
        <v>0.97331505458353096</v>
      </c>
      <c r="U967" s="2">
        <v>0.93289522172075501</v>
      </c>
      <c r="V967" s="2">
        <v>0.89564357864860833</v>
      </c>
      <c r="W967" s="2">
        <v>0.86943090175400362</v>
      </c>
      <c r="X967" s="2">
        <v>0.86142004268847905</v>
      </c>
      <c r="Y967" s="2">
        <v>0.84134266823870651</v>
      </c>
      <c r="Z967" s="2">
        <v>0.81924172091655778</v>
      </c>
      <c r="AA967" s="2">
        <v>0.78234814707482991</v>
      </c>
      <c r="AB967" s="2">
        <v>0.7875200017240489</v>
      </c>
      <c r="AC967" s="9">
        <v>9.4932491374530633E-3</v>
      </c>
      <c r="AD967" s="2"/>
      <c r="AE967" s="2">
        <f t="shared" si="422"/>
        <v>-2.7047452101725225E-2</v>
      </c>
      <c r="AF967" s="2">
        <f t="shared" si="430"/>
        <v>-6.9462386991298572E-2</v>
      </c>
      <c r="AG967" s="2">
        <f t="shared" si="431"/>
        <v>-0.11021273683412891</v>
      </c>
      <c r="AH967" s="2">
        <f t="shared" si="432"/>
        <v>-0.13991641728868967</v>
      </c>
      <c r="AI967" s="2">
        <f t="shared" si="433"/>
        <v>-0.14917303905853932</v>
      </c>
      <c r="AJ967" s="2">
        <f t="shared" si="434"/>
        <v>-0.17275624867980885</v>
      </c>
      <c r="AK967" s="2">
        <f t="shared" si="435"/>
        <v>-0.19937609714050378</v>
      </c>
      <c r="AL967" s="2">
        <f t="shared" si="436"/>
        <v>-0.24545543664637262</v>
      </c>
      <c r="AM967" s="2">
        <f t="shared" si="437"/>
        <v>-0.23886650959023317</v>
      </c>
      <c r="AN967" s="2">
        <f t="shared" si="438"/>
        <v>2.2281697647875918</v>
      </c>
      <c r="AO967" s="2">
        <f t="shared" si="439"/>
        <v>0.37756996075159471</v>
      </c>
      <c r="AP967" s="2">
        <f t="shared" si="440"/>
        <v>0.96478881985416709</v>
      </c>
      <c r="AQ967" s="23">
        <f t="shared" si="423"/>
        <v>3.3256767309898283</v>
      </c>
      <c r="AR967" s="2">
        <f t="shared" si="424"/>
        <v>-0.20345647832198283</v>
      </c>
      <c r="AS967" s="2">
        <f t="shared" si="425"/>
        <v>-0.24573072449341091</v>
      </c>
      <c r="AT967" s="2">
        <f t="shared" si="426"/>
        <v>1.0778551120733768</v>
      </c>
      <c r="AU967" s="2">
        <f t="shared" si="427"/>
        <v>6.7777812937766404</v>
      </c>
      <c r="AV967" s="2">
        <f t="shared" si="428"/>
        <v>0.80258894020223726</v>
      </c>
      <c r="AW967" s="27">
        <f t="shared" si="429"/>
        <v>1.1828283025007725E-2</v>
      </c>
      <c r="AX967" s="28">
        <f t="shared" si="441"/>
        <v>1.1270970944867229</v>
      </c>
      <c r="AY967" s="2">
        <v>1E-3</v>
      </c>
      <c r="AZ967" s="2">
        <v>50</v>
      </c>
      <c r="BA967" s="2">
        <f t="shared" si="442"/>
        <v>4.6766946929078532</v>
      </c>
      <c r="BB967" s="2">
        <f t="shared" si="443"/>
        <v>9.3199010192486256</v>
      </c>
      <c r="BC967" s="2">
        <f t="shared" si="444"/>
        <v>0.14665797132321104</v>
      </c>
      <c r="BD967" s="2">
        <f t="shared" si="445"/>
        <v>7.8678381253400823E-3</v>
      </c>
      <c r="BE967" s="2">
        <f t="shared" si="446"/>
        <v>9.2598867096608473E-2</v>
      </c>
      <c r="BF967">
        <f t="shared" si="447"/>
        <v>2.0436526365050569</v>
      </c>
      <c r="BG967" s="9">
        <f t="shared" si="448"/>
        <v>7.889372846634157E-7</v>
      </c>
      <c r="BH967" s="9">
        <f t="shared" si="449"/>
        <v>1.2835523745358882E-6</v>
      </c>
      <c r="BI967" s="2"/>
      <c r="BJ967" s="2"/>
      <c r="BK967" s="2"/>
      <c r="BL967" s="2"/>
      <c r="BM967" s="2"/>
      <c r="BN967" s="2"/>
      <c r="BO967" s="2"/>
      <c r="BP967" s="2"/>
      <c r="BQ967" s="2"/>
      <c r="BR967" s="11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V967" s="6"/>
      <c r="EW967" s="6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6"/>
      <c r="FJ967" s="7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18"/>
      <c r="HI967" s="18"/>
      <c r="HJ967" s="18"/>
      <c r="HK967" s="18"/>
      <c r="HL967" s="18"/>
      <c r="HM967" s="18"/>
      <c r="HN967" s="18"/>
      <c r="HO967" s="18"/>
      <c r="HP967" s="18"/>
      <c r="HQ967" s="18"/>
    </row>
    <row r="968" spans="1:225">
      <c r="A968" s="16">
        <v>158.74572693943466</v>
      </c>
      <c r="B968" s="2">
        <v>8.9826649628790056E-2</v>
      </c>
      <c r="C968" s="2">
        <v>5.9069798081788097E-2</v>
      </c>
      <c r="D968" s="2">
        <v>3.9878458392262055E-2</v>
      </c>
      <c r="E968" s="2">
        <v>3.3959101114789753E-2</v>
      </c>
      <c r="F968" s="2">
        <v>2.7063446726589981E-2</v>
      </c>
      <c r="G968" s="2">
        <v>2.1284192989459747E-2</v>
      </c>
      <c r="H968" s="2">
        <v>8.5768398923058726E-3</v>
      </c>
      <c r="I968" s="2">
        <v>6.6879954041990358E-3</v>
      </c>
      <c r="J968" s="2">
        <v>4.6052049257476772E-3</v>
      </c>
      <c r="K968" s="2">
        <v>0.88803693076696155</v>
      </c>
      <c r="L968" s="2">
        <v>0.87737305894019357</v>
      </c>
      <c r="M968" s="2">
        <v>0.8604922195238478</v>
      </c>
      <c r="N968" s="2">
        <v>0.84349039975518569</v>
      </c>
      <c r="O968" s="2">
        <v>0.84715919902196413</v>
      </c>
      <c r="P968" s="2">
        <v>0.82679848725655569</v>
      </c>
      <c r="Q968" s="2">
        <v>0.81925741087545867</v>
      </c>
      <c r="R968" s="2">
        <v>0.78147688869757925</v>
      </c>
      <c r="S968" s="2">
        <v>0.78997599284859465</v>
      </c>
      <c r="T968" s="2">
        <v>0.97786358039575161</v>
      </c>
      <c r="U968" s="2">
        <v>0.93644285702198171</v>
      </c>
      <c r="V968" s="2">
        <v>0.90037067791610981</v>
      </c>
      <c r="W968" s="2">
        <v>0.87744950086997542</v>
      </c>
      <c r="X968" s="2">
        <v>0.87422264574855413</v>
      </c>
      <c r="Y968" s="2">
        <v>0.84808268024601541</v>
      </c>
      <c r="Z968" s="2">
        <v>0.822424085275824</v>
      </c>
      <c r="AA968" s="2">
        <v>0.78816488410177832</v>
      </c>
      <c r="AB968" s="2">
        <v>0.79458119777434233</v>
      </c>
      <c r="AC968" s="9">
        <v>9.5621389829681266E-3</v>
      </c>
      <c r="AD968" s="2"/>
      <c r="AE968" s="2">
        <f t="shared" si="422"/>
        <v>-2.2385107024626327E-2</v>
      </c>
      <c r="AF968" s="2">
        <f t="shared" si="430"/>
        <v>-6.5666776554964224E-2</v>
      </c>
      <c r="AG968" s="2">
        <f t="shared" si="431"/>
        <v>-0.1049487360994338</v>
      </c>
      <c r="AH968" s="2">
        <f t="shared" si="432"/>
        <v>-0.1307358741642406</v>
      </c>
      <c r="AI968" s="2">
        <f t="shared" si="433"/>
        <v>-0.13442019234879873</v>
      </c>
      <c r="AJ968" s="2">
        <f t="shared" si="434"/>
        <v>-0.16477714765296583</v>
      </c>
      <c r="AK968" s="2">
        <f t="shared" si="435"/>
        <v>-0.19549909813928196</v>
      </c>
      <c r="AL968" s="2">
        <f t="shared" si="436"/>
        <v>-0.23804796722870256</v>
      </c>
      <c r="AM968" s="2">
        <f t="shared" si="437"/>
        <v>-0.22994009838557386</v>
      </c>
      <c r="AN968" s="2">
        <f t="shared" si="438"/>
        <v>2.2078922342463008</v>
      </c>
      <c r="AO968" s="2">
        <f t="shared" si="439"/>
        <v>0.37318951617583701</v>
      </c>
      <c r="AP968" s="2">
        <f t="shared" si="440"/>
        <v>0.97011833313317408</v>
      </c>
      <c r="AQ968" s="23">
        <f t="shared" si="423"/>
        <v>3.3199143124847459</v>
      </c>
      <c r="AR968" s="2">
        <f t="shared" si="424"/>
        <v>-0.1993569455174154</v>
      </c>
      <c r="AS968" s="2">
        <f t="shared" si="425"/>
        <v>-0.24656970256163302</v>
      </c>
      <c r="AT968" s="2">
        <f t="shared" si="426"/>
        <v>1.2037709987501173</v>
      </c>
      <c r="AU968" s="2">
        <f t="shared" si="427"/>
        <v>7.5974345446352043</v>
      </c>
      <c r="AV968" s="2">
        <f t="shared" si="428"/>
        <v>0.80433817248468897</v>
      </c>
      <c r="AW968" s="27">
        <f t="shared" si="429"/>
        <v>1.188820736112726E-2</v>
      </c>
      <c r="AX968" s="28">
        <f t="shared" si="441"/>
        <v>1.1277390853119749</v>
      </c>
      <c r="AY968" s="2">
        <v>1E-3</v>
      </c>
      <c r="AZ968" s="2">
        <v>50</v>
      </c>
      <c r="BA968" s="2">
        <f t="shared" si="442"/>
        <v>4.7363117899688163</v>
      </c>
      <c r="BB968" s="2">
        <f t="shared" si="443"/>
        <v>9.4863849672868081</v>
      </c>
      <c r="BC968" s="2">
        <f t="shared" si="444"/>
        <v>0.14852752302270492</v>
      </c>
      <c r="BD968" s="2">
        <f t="shared" si="445"/>
        <v>7.8282975806502324E-3</v>
      </c>
      <c r="BE968" s="2">
        <f t="shared" si="446"/>
        <v>9.3715090338204021E-2</v>
      </c>
      <c r="BF968">
        <f t="shared" si="447"/>
        <v>2.1067040637579333</v>
      </c>
      <c r="BG968" s="9">
        <f t="shared" si="448"/>
        <v>7.1712800882011259E-7</v>
      </c>
      <c r="BH968" s="9">
        <f t="shared" si="449"/>
        <v>1.2711116118677587E-6</v>
      </c>
      <c r="BI968" s="2"/>
      <c r="BJ968" s="2"/>
      <c r="BK968" s="2"/>
      <c r="BL968" s="2"/>
      <c r="BM968" s="2"/>
      <c r="BN968" s="2"/>
      <c r="BO968" s="2"/>
      <c r="BP968" s="2"/>
      <c r="BQ968" s="2"/>
      <c r="BR968" s="11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V968" s="6"/>
      <c r="EW968" s="6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6"/>
      <c r="FJ968" s="7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18"/>
      <c r="HI968" s="18"/>
      <c r="HJ968" s="18"/>
      <c r="HK968" s="18"/>
      <c r="HL968" s="18"/>
      <c r="HM968" s="18"/>
      <c r="HN968" s="18"/>
      <c r="HO968" s="18"/>
      <c r="HP968" s="18"/>
      <c r="HQ968" s="18"/>
    </row>
    <row r="969" spans="1:225">
      <c r="A969" s="16">
        <v>158.90336698655966</v>
      </c>
      <c r="B969" s="2">
        <v>9.4654593171097756E-2</v>
      </c>
      <c r="C969" s="2">
        <v>6.1621704484985232E-2</v>
      </c>
      <c r="D969" s="2">
        <v>3.9161051066686596E-2</v>
      </c>
      <c r="E969" s="2">
        <v>3.4471019310855583E-2</v>
      </c>
      <c r="F969" s="2">
        <v>2.7199352131228725E-2</v>
      </c>
      <c r="G969" s="2">
        <v>2.1408962765567519E-2</v>
      </c>
      <c r="H969" s="2">
        <v>8.3460526008680286E-3</v>
      </c>
      <c r="I969" s="2">
        <v>6.4493052966739777E-3</v>
      </c>
      <c r="J969" s="2">
        <v>4.3808730046236768E-3</v>
      </c>
      <c r="K969" s="2">
        <v>0.88812523060801807</v>
      </c>
      <c r="L969" s="2">
        <v>0.87584279717871683</v>
      </c>
      <c r="M969" s="2">
        <v>0.87209223288246951</v>
      </c>
      <c r="N969" s="2">
        <v>0.84294070290466228</v>
      </c>
      <c r="O969" s="2">
        <v>0.84866208962284762</v>
      </c>
      <c r="P969" s="2">
        <v>0.83420191989304815</v>
      </c>
      <c r="Q969" s="2">
        <v>0.81681194981645333</v>
      </c>
      <c r="R969" s="2">
        <v>0.79044595382606231</v>
      </c>
      <c r="S969" s="2">
        <v>0.79888571309022072</v>
      </c>
      <c r="T969" s="2">
        <v>0.98277982377911588</v>
      </c>
      <c r="U969" s="2">
        <v>0.9374645016637021</v>
      </c>
      <c r="V969" s="2">
        <v>0.91125328394915606</v>
      </c>
      <c r="W969" s="2">
        <v>0.87741172221551789</v>
      </c>
      <c r="X969" s="2">
        <v>0.87586144175407632</v>
      </c>
      <c r="Y969" s="2">
        <v>0.85561088265861562</v>
      </c>
      <c r="Z969" s="2">
        <v>0.82038333662436025</v>
      </c>
      <c r="AA969" s="2">
        <v>0.79689525912273629</v>
      </c>
      <c r="AB969" s="2">
        <v>0.80326658609484436</v>
      </c>
      <c r="AC969" s="9">
        <v>9.6310288132151305E-3</v>
      </c>
      <c r="AD969" s="2"/>
      <c r="AE969" s="2">
        <f t="shared" si="422"/>
        <v>-1.7370167871121403E-2</v>
      </c>
      <c r="AF969" s="2">
        <f t="shared" si="430"/>
        <v>-6.4576386746515391E-2</v>
      </c>
      <c r="AG969" s="2">
        <f t="shared" si="431"/>
        <v>-9.2934391880680672E-2</v>
      </c>
      <c r="AH969" s="2">
        <f t="shared" si="432"/>
        <v>-0.13077893016658013</v>
      </c>
      <c r="AI969" s="2">
        <f t="shared" si="433"/>
        <v>-0.1325473720697902</v>
      </c>
      <c r="AJ969" s="2">
        <f t="shared" si="434"/>
        <v>-0.1559395825249312</v>
      </c>
      <c r="AK969" s="2">
        <f t="shared" si="435"/>
        <v>-0.19798356427205058</v>
      </c>
      <c r="AL969" s="2">
        <f t="shared" si="436"/>
        <v>-0.22703202774566494</v>
      </c>
      <c r="AM969" s="2">
        <f t="shared" si="437"/>
        <v>-0.21906863246627403</v>
      </c>
      <c r="AN969" s="2">
        <f t="shared" si="438"/>
        <v>2.1677600089951765</v>
      </c>
      <c r="AO969" s="2">
        <f t="shared" si="439"/>
        <v>0.36596859377634477</v>
      </c>
      <c r="AP969" s="2">
        <f t="shared" si="440"/>
        <v>0.968689351583365</v>
      </c>
      <c r="AQ969" s="23">
        <f t="shared" si="423"/>
        <v>3.3103344819178022</v>
      </c>
      <c r="AR969" s="2">
        <f t="shared" si="424"/>
        <v>-0.20234638219896695</v>
      </c>
      <c r="AS969" s="2">
        <f t="shared" si="425"/>
        <v>-0.23515799427641773</v>
      </c>
      <c r="AT969" s="2">
        <f t="shared" si="426"/>
        <v>0.83658886948886235</v>
      </c>
      <c r="AU969" s="2">
        <f t="shared" si="427"/>
        <v>5.2162166045815175</v>
      </c>
      <c r="AV969" s="2">
        <f t="shared" si="428"/>
        <v>0.80644548402984495</v>
      </c>
      <c r="AW969" s="27">
        <f t="shared" si="429"/>
        <v>1.1942566489539305E-2</v>
      </c>
      <c r="AX969" s="28">
        <f t="shared" si="441"/>
        <v>1.1285096321488834</v>
      </c>
      <c r="AY969" s="2">
        <v>1E-3</v>
      </c>
      <c r="AZ969" s="2">
        <v>50</v>
      </c>
      <c r="BA969" s="2">
        <f t="shared" si="442"/>
        <v>4.8368329011236701</v>
      </c>
      <c r="BB969" s="2">
        <f t="shared" si="443"/>
        <v>9.7461574482341877</v>
      </c>
      <c r="BC969" s="2">
        <f t="shared" si="444"/>
        <v>0.15167979684110969</v>
      </c>
      <c r="BD969" s="2">
        <f t="shared" si="445"/>
        <v>7.7813608210156272E-3</v>
      </c>
      <c r="BE969" s="2">
        <f t="shared" si="446"/>
        <v>9.5593653887709351E-2</v>
      </c>
      <c r="BF969">
        <f t="shared" si="447"/>
        <v>2.1966816547515511</v>
      </c>
      <c r="BG969" s="9">
        <f t="shared" si="448"/>
        <v>7.221649225450825E-7</v>
      </c>
      <c r="BH969" s="9">
        <f t="shared" si="449"/>
        <v>1.2559692354908605E-6</v>
      </c>
      <c r="BI969" s="2"/>
      <c r="BJ969" s="2"/>
      <c r="BK969" s="2"/>
      <c r="BL969" s="2"/>
      <c r="BM969" s="2"/>
      <c r="BN969" s="2"/>
      <c r="BO969" s="2"/>
      <c r="BP969" s="2"/>
      <c r="BQ969" s="2"/>
      <c r="BR969" s="11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V969" s="6"/>
      <c r="EW969" s="6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6"/>
      <c r="FJ969" s="7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18"/>
      <c r="HI969" s="18"/>
      <c r="HJ969" s="18"/>
      <c r="HK969" s="18"/>
      <c r="HL969" s="18"/>
      <c r="HM969" s="18"/>
      <c r="HN969" s="18"/>
      <c r="HO969" s="18"/>
      <c r="HP969" s="18"/>
      <c r="HQ969" s="18"/>
    </row>
    <row r="970" spans="1:225">
      <c r="A970" s="16">
        <v>159.07475587217573</v>
      </c>
      <c r="B970" s="2">
        <v>9.6073124110551189E-2</v>
      </c>
      <c r="C970" s="2">
        <v>6.300879243279961E-2</v>
      </c>
      <c r="D970" s="2">
        <v>4.3569617666173024E-2</v>
      </c>
      <c r="E970" s="2">
        <v>3.5806894609605608E-2</v>
      </c>
      <c r="F970" s="2">
        <v>2.8552548971836553E-2</v>
      </c>
      <c r="G970" s="2">
        <v>2.2603481439146138E-2</v>
      </c>
      <c r="H970" s="2">
        <v>9.037290687370891E-3</v>
      </c>
      <c r="I970" s="2">
        <v>7.0319280483008388E-3</v>
      </c>
      <c r="J970" s="2">
        <v>4.8264595216766619E-3</v>
      </c>
      <c r="K970" s="2">
        <v>0.88548073950362505</v>
      </c>
      <c r="L970" s="2">
        <v>0.87315127976851037</v>
      </c>
      <c r="M970" s="2">
        <v>0.86268820872294116</v>
      </c>
      <c r="N970" s="2">
        <v>0.8521612884711639</v>
      </c>
      <c r="O970" s="2">
        <v>0.85196576992584405</v>
      </c>
      <c r="P970" s="2">
        <v>0.83852794754011073</v>
      </c>
      <c r="Q970" s="2">
        <v>0.81730754965151897</v>
      </c>
      <c r="R970" s="2">
        <v>0.78549524394352677</v>
      </c>
      <c r="S970" s="2">
        <v>0.79858670781957819</v>
      </c>
      <c r="T970" s="2">
        <v>0.98155386361417629</v>
      </c>
      <c r="U970" s="2">
        <v>0.93616007220131003</v>
      </c>
      <c r="V970" s="2">
        <v>0.90625782638911423</v>
      </c>
      <c r="W970" s="2">
        <v>0.88796818308076952</v>
      </c>
      <c r="X970" s="2">
        <v>0.88051831889768062</v>
      </c>
      <c r="Y970" s="2">
        <v>0.86113142897925687</v>
      </c>
      <c r="Z970" s="2">
        <v>0.82231830684130447</v>
      </c>
      <c r="AA970" s="2">
        <v>0.79252717199182765</v>
      </c>
      <c r="AB970" s="2">
        <v>0.8034131673412549</v>
      </c>
      <c r="AC970" s="9">
        <v>9.6712828683386456E-3</v>
      </c>
      <c r="AD970" s="2"/>
      <c r="AE970" s="2">
        <f t="shared" si="422"/>
        <v>-1.8618387898078625E-2</v>
      </c>
      <c r="AF970" s="2">
        <f t="shared" si="430"/>
        <v>-6.5968799817246057E-2</v>
      </c>
      <c r="AG970" s="2">
        <f t="shared" si="431"/>
        <v>-9.8431436834968369E-2</v>
      </c>
      <c r="AH970" s="2">
        <f t="shared" si="432"/>
        <v>-0.11881936649587019</v>
      </c>
      <c r="AI970" s="2">
        <f t="shared" si="433"/>
        <v>-0.12724454615420111</v>
      </c>
      <c r="AJ970" s="2">
        <f t="shared" si="434"/>
        <v>-0.14950813930566692</v>
      </c>
      <c r="AK970" s="2">
        <f t="shared" si="435"/>
        <v>-0.19562772428179806</v>
      </c>
      <c r="AL970" s="2">
        <f t="shared" si="436"/>
        <v>-0.23252848739344828</v>
      </c>
      <c r="AM970" s="2">
        <f t="shared" si="437"/>
        <v>-0.21888616767015803</v>
      </c>
      <c r="AN970" s="2">
        <f t="shared" si="438"/>
        <v>2.1745597919143811</v>
      </c>
      <c r="AO970" s="2">
        <f t="shared" si="439"/>
        <v>0.36682583445738032</v>
      </c>
      <c r="AP970" s="2">
        <f t="shared" si="440"/>
        <v>0.97518265039484353</v>
      </c>
      <c r="AQ970" s="23">
        <f t="shared" si="423"/>
        <v>3.3114771389018465</v>
      </c>
      <c r="AR970" s="2">
        <f t="shared" si="424"/>
        <v>-0.20173981719509529</v>
      </c>
      <c r="AS970" s="2">
        <f t="shared" si="425"/>
        <v>-0.2414408761188887</v>
      </c>
      <c r="AT970" s="2">
        <f t="shared" si="426"/>
        <v>1.0122472472296604</v>
      </c>
      <c r="AU970" s="2">
        <f t="shared" si="427"/>
        <v>6.354557627522575</v>
      </c>
      <c r="AV970" s="2">
        <f t="shared" si="428"/>
        <v>0.80477360766464057</v>
      </c>
      <c r="AW970" s="27">
        <f t="shared" si="429"/>
        <v>1.2017395670322222E-2</v>
      </c>
      <c r="AX970" s="28">
        <f t="shared" si="441"/>
        <v>1.1289293814664338</v>
      </c>
      <c r="AY970" s="2">
        <v>1E-3</v>
      </c>
      <c r="AZ970" s="2">
        <v>50</v>
      </c>
      <c r="BA970" s="2">
        <f t="shared" si="442"/>
        <v>4.8247503884648841</v>
      </c>
      <c r="BB970" s="2">
        <f t="shared" si="443"/>
        <v>9.7535655614488199</v>
      </c>
      <c r="BC970" s="2">
        <f t="shared" si="444"/>
        <v>0.15130089744498021</v>
      </c>
      <c r="BD970" s="2">
        <f t="shared" si="445"/>
        <v>7.7560284285362446E-3</v>
      </c>
      <c r="BE970" s="2">
        <f t="shared" si="446"/>
        <v>9.5368085861185392E-2</v>
      </c>
      <c r="BF970">
        <f t="shared" si="447"/>
        <v>2.1990980437782062</v>
      </c>
      <c r="BG970" s="9">
        <f t="shared" si="448"/>
        <v>7.6235255480131736E-7</v>
      </c>
      <c r="BH970" s="9">
        <f t="shared" si="449"/>
        <v>1.2595297750189878E-6</v>
      </c>
      <c r="BI970" s="2"/>
      <c r="BJ970" s="2"/>
      <c r="BK970" s="2"/>
      <c r="BL970" s="2"/>
      <c r="BM970" s="2"/>
      <c r="BN970" s="2"/>
      <c r="BO970" s="2"/>
      <c r="BP970" s="2"/>
      <c r="BQ970" s="2"/>
      <c r="BR970" s="11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V970" s="6"/>
      <c r="EW970" s="6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6"/>
      <c r="FJ970" s="7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18"/>
      <c r="HI970" s="18"/>
      <c r="HJ970" s="18"/>
      <c r="HK970" s="18"/>
      <c r="HL970" s="18"/>
      <c r="HM970" s="18"/>
      <c r="HN970" s="18"/>
      <c r="HO970" s="18"/>
      <c r="HP970" s="18"/>
      <c r="HQ970" s="18"/>
    </row>
    <row r="971" spans="1:225">
      <c r="A971" s="16">
        <v>159.2437194433727</v>
      </c>
      <c r="B971" s="2">
        <v>9.3440111456663033E-2</v>
      </c>
      <c r="C971" s="2">
        <v>6.3490381369415053E-2</v>
      </c>
      <c r="D971" s="2">
        <v>4.2543335233863347E-2</v>
      </c>
      <c r="E971" s="2">
        <v>3.6730077393532345E-2</v>
      </c>
      <c r="F971" s="2">
        <v>2.8948987016982279E-2</v>
      </c>
      <c r="G971" s="2">
        <v>2.4905384372138024E-2</v>
      </c>
      <c r="H971" s="2">
        <v>1.0560934825133969E-2</v>
      </c>
      <c r="I971" s="2">
        <v>8.350839175431073E-3</v>
      </c>
      <c r="J971" s="2">
        <v>5.8718067800173149E-3</v>
      </c>
      <c r="K971" s="2">
        <v>0.88288773963396183</v>
      </c>
      <c r="L971" s="2">
        <v>0.86500874945835859</v>
      </c>
      <c r="M971" s="2">
        <v>0.8620252003022969</v>
      </c>
      <c r="N971" s="2">
        <v>0.84350870987766524</v>
      </c>
      <c r="O971" s="2">
        <v>0.85188207692027118</v>
      </c>
      <c r="P971" s="2">
        <v>0.82789055820834878</v>
      </c>
      <c r="Q971" s="2">
        <v>0.80648834165843264</v>
      </c>
      <c r="R971" s="2">
        <v>0.78577710332142536</v>
      </c>
      <c r="S971" s="2">
        <v>0.7977703262271556</v>
      </c>
      <c r="T971" s="2">
        <v>0.97632785109062481</v>
      </c>
      <c r="U971" s="2">
        <v>0.92849913082777369</v>
      </c>
      <c r="V971" s="2">
        <v>0.90456853553616023</v>
      </c>
      <c r="W971" s="2">
        <v>0.88023878727119753</v>
      </c>
      <c r="X971" s="2">
        <v>0.88083106393725341</v>
      </c>
      <c r="Y971" s="2">
        <v>0.85279594258048685</v>
      </c>
      <c r="Z971" s="2">
        <v>0.81201643317863303</v>
      </c>
      <c r="AA971" s="2">
        <v>0.78755410085001598</v>
      </c>
      <c r="AB971" s="2">
        <v>0.7977703262271556</v>
      </c>
      <c r="AC971" s="9">
        <v>9.6024567206691551E-3</v>
      </c>
      <c r="AD971" s="2"/>
      <c r="AE971" s="2">
        <f t="shared" si="422"/>
        <v>-2.3956835972496548E-2</v>
      </c>
      <c r="AF971" s="2">
        <f t="shared" si="430"/>
        <v>-7.418583429345102E-2</v>
      </c>
      <c r="AG971" s="2">
        <f t="shared" si="431"/>
        <v>-0.10029720528027194</v>
      </c>
      <c r="AH971" s="2">
        <f t="shared" si="432"/>
        <v>-0.12756205914659755</v>
      </c>
      <c r="AI971" s="2">
        <f t="shared" si="433"/>
        <v>-0.12688942632856365</v>
      </c>
      <c r="AJ971" s="2">
        <f t="shared" si="434"/>
        <v>-0.15923498334396843</v>
      </c>
      <c r="AK971" s="2">
        <f t="shared" si="435"/>
        <v>-0.20823470112052225</v>
      </c>
      <c r="AL971" s="2">
        <f t="shared" si="436"/>
        <v>-0.23882321114996719</v>
      </c>
      <c r="AM971" s="2">
        <f t="shared" si="437"/>
        <v>-0.22593453470349648</v>
      </c>
      <c r="AN971" s="2">
        <f t="shared" si="438"/>
        <v>2.2051115908981176</v>
      </c>
      <c r="AO971" s="2">
        <f t="shared" si="439"/>
        <v>0.37272512506432709</v>
      </c>
      <c r="AP971" s="2">
        <f t="shared" si="440"/>
        <v>0.97271242784045109</v>
      </c>
      <c r="AQ971" s="23">
        <f t="shared" si="423"/>
        <v>3.3193012711875856</v>
      </c>
      <c r="AR971" s="2">
        <f t="shared" si="424"/>
        <v>-0.21506583699756987</v>
      </c>
      <c r="AS971" s="2">
        <f t="shared" si="425"/>
        <v>-0.24108211033087945</v>
      </c>
      <c r="AT971" s="2">
        <f t="shared" si="426"/>
        <v>0.66332994077984564</v>
      </c>
      <c r="AU971" s="2">
        <f t="shared" si="427"/>
        <v>4.0813038569107398</v>
      </c>
      <c r="AV971" s="2">
        <f t="shared" si="428"/>
        <v>0.7983619536359321</v>
      </c>
      <c r="AW971" s="27">
        <f t="shared" si="429"/>
        <v>1.202769831019284E-2</v>
      </c>
      <c r="AX971" s="28">
        <f t="shared" si="441"/>
        <v>1.1286451894461254</v>
      </c>
      <c r="AY971" s="2">
        <v>1E-3</v>
      </c>
      <c r="AZ971" s="2">
        <v>50</v>
      </c>
      <c r="BA971" s="2">
        <f t="shared" si="442"/>
        <v>4.7426916661119645</v>
      </c>
      <c r="BB971" s="2">
        <f t="shared" si="443"/>
        <v>9.5665445991575471</v>
      </c>
      <c r="BC971" s="2">
        <f t="shared" si="444"/>
        <v>0.14872759160829516</v>
      </c>
      <c r="BD971" s="2">
        <f t="shared" si="445"/>
        <v>7.7731616980261714E-3</v>
      </c>
      <c r="BE971" s="2">
        <f t="shared" si="446"/>
        <v>9.3834450091934585E-2</v>
      </c>
      <c r="BF971">
        <f t="shared" si="447"/>
        <v>2.1358019670437001</v>
      </c>
      <c r="BG971" s="9">
        <f t="shared" si="448"/>
        <v>8.3919824604095927E-7</v>
      </c>
      <c r="BH971" s="9">
        <f t="shared" si="449"/>
        <v>1.2624604316254063E-6</v>
      </c>
      <c r="BI971" s="2"/>
      <c r="BJ971" s="2"/>
      <c r="BK971" s="2"/>
      <c r="BL971" s="2"/>
      <c r="BM971" s="2"/>
      <c r="BN971" s="2"/>
      <c r="BO971" s="2"/>
      <c r="BP971" s="2"/>
      <c r="BQ971" s="2"/>
      <c r="BR971" s="11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V971" s="6"/>
      <c r="EW971" s="6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6"/>
      <c r="FJ971" s="7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18"/>
      <c r="HI971" s="18"/>
      <c r="HJ971" s="18"/>
      <c r="HK971" s="18"/>
      <c r="HL971" s="18"/>
      <c r="HM971" s="18"/>
      <c r="HN971" s="18"/>
      <c r="HO971" s="18"/>
      <c r="HP971" s="18"/>
      <c r="HQ971" s="18"/>
    </row>
    <row r="972" spans="1:225">
      <c r="A972" s="16">
        <v>159.41672520526814</v>
      </c>
      <c r="B972" s="2">
        <v>9.2729643041029042E-2</v>
      </c>
      <c r="C972" s="2">
        <v>6.0747860748478696E-2</v>
      </c>
      <c r="D972" s="2">
        <v>4.178692417774571E-2</v>
      </c>
      <c r="E972" s="2">
        <v>3.5846232123564969E-2</v>
      </c>
      <c r="F972" s="2">
        <v>2.8006128520334399E-2</v>
      </c>
      <c r="G972" s="2">
        <v>2.402759886876011E-2</v>
      </c>
      <c r="H972" s="2">
        <v>1.0095260298030631E-2</v>
      </c>
      <c r="I972" s="2">
        <v>7.9625102438764875E-3</v>
      </c>
      <c r="J972" s="2">
        <v>5.5776175012463344E-3</v>
      </c>
      <c r="K972" s="2">
        <v>0.88544019405340035</v>
      </c>
      <c r="L972" s="2">
        <v>0.8701399660511735</v>
      </c>
      <c r="M972" s="2">
        <v>0.85778462226882146</v>
      </c>
      <c r="N972" s="2">
        <v>0.84455641990098551</v>
      </c>
      <c r="O972" s="2">
        <v>0.85166242120044588</v>
      </c>
      <c r="P972" s="2">
        <v>0.8281833814239915</v>
      </c>
      <c r="Q972" s="2">
        <v>0.81162302120401897</v>
      </c>
      <c r="R972" s="2">
        <v>0.78364732346700328</v>
      </c>
      <c r="S972" s="2">
        <v>0.79125670094345812</v>
      </c>
      <c r="T972" s="2">
        <v>0.9781698370944294</v>
      </c>
      <c r="U972" s="2">
        <v>0.93088782679965221</v>
      </c>
      <c r="V972" s="2">
        <v>0.89957154644656712</v>
      </c>
      <c r="W972" s="2">
        <v>0.88040265202455048</v>
      </c>
      <c r="X972" s="2">
        <v>0.87966854972078024</v>
      </c>
      <c r="Y972" s="2">
        <v>0.85221098029275166</v>
      </c>
      <c r="Z972" s="2">
        <v>0.81501898163653785</v>
      </c>
      <c r="AA972" s="2">
        <v>0.79160983371087978</v>
      </c>
      <c r="AB972" s="2">
        <v>0.79683431844470443</v>
      </c>
      <c r="AC972" s="9">
        <v>9.5336306403116626E-3</v>
      </c>
      <c r="AD972" s="2"/>
      <c r="AE972" s="2">
        <f t="shared" si="422"/>
        <v>-2.2071966463282237E-2</v>
      </c>
      <c r="AF972" s="2">
        <f t="shared" si="430"/>
        <v>-7.161649575295935E-2</v>
      </c>
      <c r="AG972" s="2">
        <f t="shared" si="431"/>
        <v>-0.1058366885139426</v>
      </c>
      <c r="AH972" s="2">
        <f t="shared" si="432"/>
        <v>-0.12737591703933052</v>
      </c>
      <c r="AI972" s="2">
        <f t="shared" si="433"/>
        <v>-0.12821009050414348</v>
      </c>
      <c r="AJ972" s="2">
        <f t="shared" si="434"/>
        <v>-0.15992115335634688</v>
      </c>
      <c r="AK972" s="2">
        <f t="shared" si="435"/>
        <v>-0.20454387566091017</v>
      </c>
      <c r="AL972" s="2">
        <f t="shared" si="436"/>
        <v>-0.23368664275524195</v>
      </c>
      <c r="AM972" s="2">
        <f t="shared" si="437"/>
        <v>-0.22710850330201945</v>
      </c>
      <c r="AN972" s="2">
        <f t="shared" si="438"/>
        <v>2.1844006472994026</v>
      </c>
      <c r="AO972" s="2">
        <f t="shared" si="439"/>
        <v>0.3693535627535191</v>
      </c>
      <c r="AP972" s="2">
        <f t="shared" si="440"/>
        <v>0.97564882131653519</v>
      </c>
      <c r="AQ972" s="23">
        <f t="shared" si="423"/>
        <v>3.314837972421413</v>
      </c>
      <c r="AR972" s="2">
        <f t="shared" si="424"/>
        <v>-0.20871930622327617</v>
      </c>
      <c r="AS972" s="2">
        <f t="shared" si="425"/>
        <v>-0.24379620235780489</v>
      </c>
      <c r="AT972" s="2">
        <f t="shared" si="426"/>
        <v>0.89434620929614217</v>
      </c>
      <c r="AU972" s="2">
        <f t="shared" si="427"/>
        <v>5.5839363742429882</v>
      </c>
      <c r="AV972" s="2">
        <f t="shared" si="428"/>
        <v>0.80061610853402465</v>
      </c>
      <c r="AW972" s="27">
        <f t="shared" si="429"/>
        <v>1.190786762680594E-2</v>
      </c>
      <c r="AX972" s="28">
        <f t="shared" si="441"/>
        <v>1.1280913642254986</v>
      </c>
      <c r="AY972" s="2">
        <v>1E-3</v>
      </c>
      <c r="AZ972" s="2">
        <v>50</v>
      </c>
      <c r="BA972" s="2">
        <f t="shared" si="442"/>
        <v>4.7893582532344663</v>
      </c>
      <c r="BB972" s="2">
        <f t="shared" si="443"/>
        <v>9.6190865860882475</v>
      </c>
      <c r="BC972" s="2">
        <f t="shared" si="444"/>
        <v>0.15019102410611093</v>
      </c>
      <c r="BD972" s="2">
        <f t="shared" si="445"/>
        <v>7.8067689476961277E-3</v>
      </c>
      <c r="BE972" s="2">
        <f t="shared" si="446"/>
        <v>9.4706985088830464E-2</v>
      </c>
      <c r="BF972">
        <f t="shared" si="447"/>
        <v>2.1542106546598556</v>
      </c>
      <c r="BG972" s="9">
        <f t="shared" si="448"/>
        <v>8.1005485033349285E-7</v>
      </c>
      <c r="BH972" s="9">
        <f t="shared" si="449"/>
        <v>1.2631211910909399E-6</v>
      </c>
      <c r="BI972" s="2"/>
      <c r="BJ972" s="2"/>
      <c r="BK972" s="2"/>
      <c r="BL972" s="2"/>
      <c r="BM972" s="2"/>
      <c r="BN972" s="2"/>
      <c r="BO972" s="2"/>
      <c r="BP972" s="2"/>
      <c r="BQ972" s="2"/>
      <c r="BR972" s="11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V972" s="6"/>
      <c r="EW972" s="6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6"/>
      <c r="FJ972" s="7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18"/>
      <c r="HI972" s="18"/>
      <c r="HJ972" s="18"/>
      <c r="HK972" s="18"/>
      <c r="HL972" s="18"/>
      <c r="HM972" s="18"/>
      <c r="HN972" s="18"/>
      <c r="HO972" s="18"/>
      <c r="HP972" s="18"/>
      <c r="HQ972" s="18"/>
    </row>
    <row r="973" spans="1:225">
      <c r="A973" s="16">
        <v>159.57274292983584</v>
      </c>
      <c r="B973" s="2">
        <v>9.4493688100471096E-2</v>
      </c>
      <c r="C973" s="2">
        <v>6.4631299991975491E-2</v>
      </c>
      <c r="D973" s="2">
        <v>4.5213212035417089E-2</v>
      </c>
      <c r="E973" s="2">
        <v>3.6888440531337524E-2</v>
      </c>
      <c r="F973" s="2">
        <v>2.701882137626032E-2</v>
      </c>
      <c r="G973" s="2">
        <v>2.4784958462511948E-2</v>
      </c>
      <c r="H973" s="2">
        <v>1.0181503267151431E-2</v>
      </c>
      <c r="I973" s="2">
        <v>7.9811746587347791E-3</v>
      </c>
      <c r="J973" s="2">
        <v>5.5392272145996044E-3</v>
      </c>
      <c r="K973" s="2">
        <v>0.88418526152990884</v>
      </c>
      <c r="L973" s="2">
        <v>0.86817364832787158</v>
      </c>
      <c r="M973" s="2">
        <v>0.84703311658322711</v>
      </c>
      <c r="N973" s="2">
        <v>0.8453851472648487</v>
      </c>
      <c r="O973" s="2">
        <v>0.85353943749002392</v>
      </c>
      <c r="P973" s="2">
        <v>0.82490300703809749</v>
      </c>
      <c r="Q973" s="2">
        <v>0.81922392339256755</v>
      </c>
      <c r="R973" s="2">
        <v>0.79402332331467373</v>
      </c>
      <c r="S973" s="2">
        <v>0.80645833537262279</v>
      </c>
      <c r="T973" s="2">
        <v>0.97867894963037994</v>
      </c>
      <c r="U973" s="2">
        <v>0.93280494831984706</v>
      </c>
      <c r="V973" s="2">
        <v>0.89224632861864417</v>
      </c>
      <c r="W973" s="2">
        <v>0.88227358779618625</v>
      </c>
      <c r="X973" s="2">
        <v>0.88055825886628425</v>
      </c>
      <c r="Y973" s="2">
        <v>0.84968796550060943</v>
      </c>
      <c r="Z973" s="2">
        <v>0.8231381924444674</v>
      </c>
      <c r="AA973" s="2">
        <v>0.80200449797340856</v>
      </c>
      <c r="AB973" s="2">
        <v>0.81199756258722244</v>
      </c>
      <c r="AC973" s="9">
        <v>9.4837472342082819E-3</v>
      </c>
      <c r="AD973" s="2"/>
      <c r="AE973" s="2">
        <f t="shared" si="422"/>
        <v>-2.1551627282358994E-2</v>
      </c>
      <c r="AF973" s="2">
        <f t="shared" si="430"/>
        <v>-6.9559158597399071E-2</v>
      </c>
      <c r="AG973" s="2">
        <f t="shared" si="431"/>
        <v>-0.11401303136547813</v>
      </c>
      <c r="AH973" s="2">
        <f t="shared" si="432"/>
        <v>-0.12525308082928438</v>
      </c>
      <c r="AI973" s="2">
        <f t="shared" si="433"/>
        <v>-0.12719918757171267</v>
      </c>
      <c r="AJ973" s="2">
        <f t="shared" si="434"/>
        <v>-0.16288609630630632</v>
      </c>
      <c r="AK973" s="2">
        <f t="shared" si="435"/>
        <v>-0.19463117934564048</v>
      </c>
      <c r="AL973" s="2">
        <f t="shared" si="436"/>
        <v>-0.22064106268570324</v>
      </c>
      <c r="AM973" s="2">
        <f t="shared" si="437"/>
        <v>-0.20825794056483818</v>
      </c>
      <c r="AN973" s="2">
        <f t="shared" si="438"/>
        <v>1.9769662176147342</v>
      </c>
      <c r="AO973" s="2">
        <f t="shared" si="439"/>
        <v>0.33578205944326894</v>
      </c>
      <c r="AP973" s="2">
        <f t="shared" si="440"/>
        <v>0.95139318693720698</v>
      </c>
      <c r="AQ973" s="23">
        <f t="shared" si="423"/>
        <v>3.2691013470383461</v>
      </c>
      <c r="AR973" s="2">
        <f t="shared" si="424"/>
        <v>-0.19939782176323573</v>
      </c>
      <c r="AS973" s="2">
        <f t="shared" si="425"/>
        <v>-0.23064244371469195</v>
      </c>
      <c r="AT973" s="2">
        <f t="shared" si="426"/>
        <v>0.79663574268388837</v>
      </c>
      <c r="AU973" s="2">
        <f t="shared" si="427"/>
        <v>4.9603898668904058</v>
      </c>
      <c r="AV973" s="2">
        <f t="shared" si="428"/>
        <v>0.80932036768070814</v>
      </c>
      <c r="AW973" s="27">
        <f t="shared" si="429"/>
        <v>1.1718162068979087E-2</v>
      </c>
      <c r="AX973" s="28">
        <f t="shared" si="441"/>
        <v>1.1288162268645416</v>
      </c>
      <c r="AY973" s="2">
        <v>1E-3</v>
      </c>
      <c r="AZ973" s="2">
        <v>50</v>
      </c>
      <c r="BA973" s="2">
        <f t="shared" si="442"/>
        <v>5.2896920156686056</v>
      </c>
      <c r="BB973" s="2">
        <f t="shared" si="443"/>
        <v>10.684092009266539</v>
      </c>
      <c r="BC973" s="2">
        <f t="shared" si="444"/>
        <v>0.16588115130093872</v>
      </c>
      <c r="BD973" s="2">
        <f t="shared" si="445"/>
        <v>7.7628411965237967E-3</v>
      </c>
      <c r="BE973" s="2">
        <f t="shared" si="446"/>
        <v>0.10400236948466457</v>
      </c>
      <c r="BF973">
        <f t="shared" si="447"/>
        <v>2.3725627877696809</v>
      </c>
      <c r="BG973" s="9">
        <f t="shared" si="448"/>
        <v>8.4039621749296944E-7</v>
      </c>
      <c r="BH973" s="9">
        <f t="shared" si="449"/>
        <v>1.2629346544834459E-6</v>
      </c>
      <c r="BI973" s="2"/>
      <c r="BJ973" s="2"/>
      <c r="BK973" s="2"/>
      <c r="BL973" s="2"/>
      <c r="BM973" s="2"/>
      <c r="BN973" s="2"/>
      <c r="BO973" s="2"/>
      <c r="BP973" s="2"/>
      <c r="BQ973" s="2"/>
      <c r="BR973" s="11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V973" s="6"/>
      <c r="EW973" s="6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6"/>
      <c r="FJ973" s="7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18"/>
      <c r="HI973" s="18"/>
      <c r="HJ973" s="18"/>
      <c r="HK973" s="18"/>
      <c r="HL973" s="18"/>
      <c r="HM973" s="18"/>
      <c r="HN973" s="18"/>
      <c r="HO973" s="18"/>
      <c r="HP973" s="18"/>
      <c r="HQ973" s="18"/>
    </row>
    <row r="974" spans="1:225">
      <c r="A974" s="16">
        <v>159.73201607975051</v>
      </c>
      <c r="B974" s="2">
        <v>9.2512286280395692E-2</v>
      </c>
      <c r="C974" s="2">
        <v>5.9921905160165725E-2</v>
      </c>
      <c r="D974" s="2">
        <v>3.8178991142684915E-2</v>
      </c>
      <c r="E974" s="2">
        <v>3.343106448199705E-2</v>
      </c>
      <c r="F974" s="2">
        <v>2.8861802116166579E-2</v>
      </c>
      <c r="G974" s="2">
        <v>2.4039780542420862E-2</v>
      </c>
      <c r="H974" s="2">
        <v>1.015674637803398E-2</v>
      </c>
      <c r="I974" s="2">
        <v>8.0232176675106692E-3</v>
      </c>
      <c r="J974" s="2">
        <v>5.6329970622353807E-3</v>
      </c>
      <c r="K974" s="2">
        <v>0.87941982816217634</v>
      </c>
      <c r="L974" s="2">
        <v>0.8727262548172271</v>
      </c>
      <c r="M974" s="2">
        <v>0.85599942535596019</v>
      </c>
      <c r="N974" s="2">
        <v>0.84254300415573291</v>
      </c>
      <c r="O974" s="2">
        <v>0.84439420271649201</v>
      </c>
      <c r="P974" s="2">
        <v>0.82108339426223742</v>
      </c>
      <c r="Q974" s="2">
        <v>0.81461274364715575</v>
      </c>
      <c r="R974" s="2">
        <v>0.78354322272723953</v>
      </c>
      <c r="S974" s="2">
        <v>0.78354946174437701</v>
      </c>
      <c r="T974" s="2">
        <v>0.97193211444257199</v>
      </c>
      <c r="U974" s="2">
        <v>0.93264815997739281</v>
      </c>
      <c r="V974" s="2">
        <v>0.89417841649864516</v>
      </c>
      <c r="W974" s="2">
        <v>0.87597406863772997</v>
      </c>
      <c r="X974" s="2">
        <v>0.87325600483265864</v>
      </c>
      <c r="Y974" s="2">
        <v>0.84512317480465826</v>
      </c>
      <c r="Z974" s="2">
        <v>0.81596044935155287</v>
      </c>
      <c r="AA974" s="2">
        <v>0.79156644039475021</v>
      </c>
      <c r="AB974" s="2">
        <v>0.78918245880661242</v>
      </c>
      <c r="AC974" s="9">
        <v>9.4933091213407848E-3</v>
      </c>
      <c r="AD974" s="2"/>
      <c r="AE974" s="2">
        <f t="shared" si="422"/>
        <v>-2.8469318069166784E-2</v>
      </c>
      <c r="AF974" s="2">
        <f t="shared" si="430"/>
        <v>-6.9727255390747631E-2</v>
      </c>
      <c r="AG974" s="2">
        <f t="shared" si="431"/>
        <v>-0.11184995269270399</v>
      </c>
      <c r="AH974" s="2">
        <f t="shared" si="432"/>
        <v>-0.13241879049561758</v>
      </c>
      <c r="AI974" s="2">
        <f t="shared" si="433"/>
        <v>-0.13552651890010511</v>
      </c>
      <c r="AJ974" s="2">
        <f t="shared" si="434"/>
        <v>-0.1682728932486359</v>
      </c>
      <c r="AK974" s="2">
        <f t="shared" si="435"/>
        <v>-0.20338939412460719</v>
      </c>
      <c r="AL974" s="2">
        <f t="shared" si="436"/>
        <v>-0.23374146080279631</v>
      </c>
      <c r="AM974" s="2">
        <f t="shared" si="437"/>
        <v>-0.23675773163085184</v>
      </c>
      <c r="AN974" s="2">
        <f t="shared" si="438"/>
        <v>2.1816707759602214</v>
      </c>
      <c r="AO974" s="2">
        <f t="shared" si="439"/>
        <v>0.36962190246564758</v>
      </c>
      <c r="AP974" s="2">
        <f t="shared" si="440"/>
        <v>0.97989793761650701</v>
      </c>
      <c r="AQ974" s="23">
        <f t="shared" si="423"/>
        <v>3.315194013700054</v>
      </c>
      <c r="AR974" s="2">
        <f t="shared" si="424"/>
        <v>-0.20504243983524981</v>
      </c>
      <c r="AS974" s="2">
        <f t="shared" si="425"/>
        <v>-0.24392905249548552</v>
      </c>
      <c r="AT974" s="2">
        <f t="shared" si="426"/>
        <v>0.99148152937096945</v>
      </c>
      <c r="AU974" s="2">
        <f t="shared" si="427"/>
        <v>6.2167560242161146</v>
      </c>
      <c r="AV974" s="2">
        <f t="shared" si="428"/>
        <v>0.8023744727572194</v>
      </c>
      <c r="AW974" s="27">
        <f t="shared" si="429"/>
        <v>1.1831519376132056E-2</v>
      </c>
      <c r="AX974" s="28">
        <f t="shared" si="441"/>
        <v>1.1275935721672892</v>
      </c>
      <c r="AY974" s="2">
        <v>1E-3</v>
      </c>
      <c r="AZ974" s="2">
        <v>50</v>
      </c>
      <c r="BA974" s="2">
        <f t="shared" si="442"/>
        <v>4.7856215815343131</v>
      </c>
      <c r="BB974" s="2">
        <f t="shared" si="443"/>
        <v>9.5742289618326701</v>
      </c>
      <c r="BC974" s="2">
        <f t="shared" si="444"/>
        <v>0.15007384461781201</v>
      </c>
      <c r="BD974" s="2">
        <f t="shared" si="445"/>
        <v>7.8372249393056908E-3</v>
      </c>
      <c r="BE974" s="2">
        <f t="shared" si="446"/>
        <v>9.4637154750541796E-2</v>
      </c>
      <c r="BF974">
        <f t="shared" si="447"/>
        <v>2.1384493199705581</v>
      </c>
      <c r="BG974" s="9">
        <f t="shared" si="448"/>
        <v>8.1043076497393871E-7</v>
      </c>
      <c r="BH974" s="9">
        <f t="shared" si="449"/>
        <v>1.2608637067460488E-6</v>
      </c>
      <c r="BI974" s="2"/>
      <c r="BJ974" s="2"/>
      <c r="BK974" s="2"/>
      <c r="BL974" s="2"/>
      <c r="BM974" s="2"/>
      <c r="BN974" s="2"/>
      <c r="BO974" s="2"/>
      <c r="BP974" s="2"/>
      <c r="BQ974" s="2"/>
      <c r="BR974" s="11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V974" s="6"/>
      <c r="EW974" s="6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6"/>
      <c r="FJ974" s="7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</row>
    <row r="975" spans="1:225">
      <c r="A975" s="16">
        <v>159.89046995513141</v>
      </c>
      <c r="B975" s="2">
        <v>9.4610403390123457E-2</v>
      </c>
      <c r="C975" s="2">
        <v>6.1761096412437003E-2</v>
      </c>
      <c r="D975" s="2">
        <v>4.2258672839667222E-2</v>
      </c>
      <c r="E975" s="2">
        <v>3.5931578557517732E-2</v>
      </c>
      <c r="F975" s="2">
        <v>2.9268177746960469E-2</v>
      </c>
      <c r="G975" s="2">
        <v>2.3533862613959684E-2</v>
      </c>
      <c r="H975" s="2">
        <v>9.7737096121430361E-3</v>
      </c>
      <c r="I975" s="2">
        <v>7.6844411874829799E-3</v>
      </c>
      <c r="J975" s="2">
        <v>5.3572458916655782E-3</v>
      </c>
      <c r="K975" s="2">
        <v>0.87257773529170923</v>
      </c>
      <c r="L975" s="2">
        <v>0.86077437796673495</v>
      </c>
      <c r="M975" s="2">
        <v>0.84536653391155725</v>
      </c>
      <c r="N975" s="2">
        <v>0.83454261103771976</v>
      </c>
      <c r="O975" s="2">
        <v>0.83883143664515458</v>
      </c>
      <c r="P975" s="2">
        <v>0.82060625329698034</v>
      </c>
      <c r="Q975" s="2">
        <v>0.80577803902991885</v>
      </c>
      <c r="R975" s="2">
        <v>0.77508617255060375</v>
      </c>
      <c r="S975" s="2">
        <v>0.78348801333217277</v>
      </c>
      <c r="T975" s="2">
        <v>0.96718813868183273</v>
      </c>
      <c r="U975" s="2">
        <v>0.92253547437917194</v>
      </c>
      <c r="V975" s="2">
        <v>0.88762520675122447</v>
      </c>
      <c r="W975" s="2">
        <v>0.87047418959523748</v>
      </c>
      <c r="X975" s="2">
        <v>0.86809961439211503</v>
      </c>
      <c r="Y975" s="2">
        <v>0.84414011591094007</v>
      </c>
      <c r="Z975" s="2">
        <v>0.80945735736141644</v>
      </c>
      <c r="AA975" s="2">
        <v>0.78277061373808676</v>
      </c>
      <c r="AB975" s="2">
        <v>0.7888452592238383</v>
      </c>
      <c r="AC975" s="9">
        <v>9.5028710084728608E-3</v>
      </c>
      <c r="AD975" s="2"/>
      <c r="AE975" s="2">
        <f t="shared" si="422"/>
        <v>-3.3362243319787051E-2</v>
      </c>
      <c r="AF975" s="2">
        <f t="shared" si="430"/>
        <v>-8.0629449195245922E-2</v>
      </c>
      <c r="AG975" s="2">
        <f t="shared" si="431"/>
        <v>-0.11920568955358685</v>
      </c>
      <c r="AH975" s="2">
        <f t="shared" si="432"/>
        <v>-0.13871717030509437</v>
      </c>
      <c r="AI975" s="2">
        <f t="shared" si="433"/>
        <v>-0.14144880778201399</v>
      </c>
      <c r="AJ975" s="2">
        <f t="shared" si="434"/>
        <v>-0.1694367840525095</v>
      </c>
      <c r="AK975" s="2">
        <f t="shared" si="435"/>
        <v>-0.21139118500191745</v>
      </c>
      <c r="AL975" s="2">
        <f t="shared" si="436"/>
        <v>-0.2449155841008728</v>
      </c>
      <c r="AM975" s="2">
        <f t="shared" si="437"/>
        <v>-0.23718510002755816</v>
      </c>
      <c r="AN975" s="2">
        <f t="shared" si="438"/>
        <v>2.1531054794831253</v>
      </c>
      <c r="AO975" s="2">
        <f t="shared" si="439"/>
        <v>0.36607742782023051</v>
      </c>
      <c r="AP975" s="2">
        <f t="shared" si="440"/>
        <v>0.97473379090459988</v>
      </c>
      <c r="AQ975" s="23">
        <f t="shared" si="423"/>
        <v>3.3104796334149009</v>
      </c>
      <c r="AR975" s="2">
        <f t="shared" si="424"/>
        <v>-0.21594696022010559</v>
      </c>
      <c r="AS975" s="2">
        <f t="shared" si="425"/>
        <v>-0.25478106542210727</v>
      </c>
      <c r="AT975" s="2">
        <f t="shared" si="426"/>
        <v>0.99014276079659824</v>
      </c>
      <c r="AU975" s="2">
        <f t="shared" si="427"/>
        <v>6.1971803367747507</v>
      </c>
      <c r="AV975" s="2">
        <f t="shared" si="428"/>
        <v>0.79368871815791886</v>
      </c>
      <c r="AW975" s="27">
        <f t="shared" si="429"/>
        <v>1.197304534015323E-2</v>
      </c>
      <c r="AX975" s="28">
        <f t="shared" si="441"/>
        <v>1.1286948605570972</v>
      </c>
      <c r="AY975" s="2">
        <v>1E-3</v>
      </c>
      <c r="AZ975" s="2">
        <v>50</v>
      </c>
      <c r="BA975" s="2">
        <f t="shared" si="442"/>
        <v>4.8352966694514521</v>
      </c>
      <c r="BB975" s="2">
        <f t="shared" si="443"/>
        <v>9.7571052026978613</v>
      </c>
      <c r="BC975" s="2">
        <f t="shared" si="444"/>
        <v>0.15163162165856639</v>
      </c>
      <c r="BD975" s="2">
        <f t="shared" si="445"/>
        <v>7.7701616867426855E-3</v>
      </c>
      <c r="BE975" s="2">
        <f t="shared" si="446"/>
        <v>9.5564977559270403E-2</v>
      </c>
      <c r="BF975">
        <f t="shared" si="447"/>
        <v>2.2001992901057403</v>
      </c>
      <c r="BG975" s="9">
        <f t="shared" si="448"/>
        <v>7.9382782565249241E-7</v>
      </c>
      <c r="BH975" s="9">
        <f t="shared" si="449"/>
        <v>1.2367570245021964E-6</v>
      </c>
      <c r="BI975" s="2"/>
      <c r="BJ975" s="2"/>
      <c r="BK975" s="2"/>
      <c r="BL975" s="2"/>
      <c r="BM975" s="2"/>
      <c r="BN975" s="2"/>
      <c r="BO975" s="2"/>
      <c r="BP975" s="2"/>
      <c r="BQ975" s="2"/>
      <c r="BR975" s="11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V975" s="6"/>
      <c r="EW975" s="6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6"/>
      <c r="FJ975" s="7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</row>
    <row r="976" spans="1:225">
      <c r="A976" s="16">
        <v>160.04730695423291</v>
      </c>
      <c r="B976" s="2">
        <v>9.1580497239682271E-2</v>
      </c>
      <c r="C976" s="2">
        <v>6.0282085808143801E-2</v>
      </c>
      <c r="D976" s="2">
        <v>4.1007948871036599E-2</v>
      </c>
      <c r="E976" s="2">
        <v>3.6012879284861757E-2</v>
      </c>
      <c r="F976" s="2">
        <v>2.6738417577678635E-2</v>
      </c>
      <c r="G976" s="2">
        <v>2.1452255028907317E-2</v>
      </c>
      <c r="H976" s="2">
        <v>8.5713543872981083E-3</v>
      </c>
      <c r="I976" s="2">
        <v>6.6681787109130293E-3</v>
      </c>
      <c r="J976" s="2">
        <v>4.5755562546119727E-3</v>
      </c>
      <c r="K976" s="2">
        <v>0.8694260332133037</v>
      </c>
      <c r="L976" s="2">
        <v>0.85578820454147653</v>
      </c>
      <c r="M976" s="2">
        <v>0.84397778557572301</v>
      </c>
      <c r="N976" s="2">
        <v>0.81648952031448652</v>
      </c>
      <c r="O976" s="2">
        <v>0.82714369882532668</v>
      </c>
      <c r="P976" s="2">
        <v>0.80858830168379869</v>
      </c>
      <c r="Q976" s="2">
        <v>0.80364192305096904</v>
      </c>
      <c r="R976" s="2">
        <v>0.76823473174625823</v>
      </c>
      <c r="S976" s="2">
        <v>0.76901835346945568</v>
      </c>
      <c r="T976" s="2">
        <v>0.96100653045298601</v>
      </c>
      <c r="U976" s="2">
        <v>0.91607029034962029</v>
      </c>
      <c r="V976" s="2">
        <v>0.88498573444675965</v>
      </c>
      <c r="W976" s="2">
        <v>0.85250239959934826</v>
      </c>
      <c r="X976" s="2">
        <v>0.85388211640300526</v>
      </c>
      <c r="Y976" s="2">
        <v>0.83004055671270605</v>
      </c>
      <c r="Z976" s="2">
        <v>0.80516827321223416</v>
      </c>
      <c r="AA976" s="2">
        <v>0.7749029104571713</v>
      </c>
      <c r="AB976" s="2">
        <v>0.77359390972406761</v>
      </c>
      <c r="AC976" s="9">
        <v>9.4944802488942659E-3</v>
      </c>
      <c r="AD976" s="2"/>
      <c r="AE976" s="2">
        <f t="shared" si="422"/>
        <v>-3.9774074558361378E-2</v>
      </c>
      <c r="AF976" s="2">
        <f t="shared" si="430"/>
        <v>-8.7662181062535774E-2</v>
      </c>
      <c r="AG976" s="2">
        <f t="shared" si="431"/>
        <v>-0.12218375337332249</v>
      </c>
      <c r="AH976" s="2">
        <f t="shared" si="432"/>
        <v>-0.15957925504913253</v>
      </c>
      <c r="AI976" s="2">
        <f t="shared" si="433"/>
        <v>-0.15796213172037341</v>
      </c>
      <c r="AJ976" s="2">
        <f t="shared" si="434"/>
        <v>-0.18628071587599143</v>
      </c>
      <c r="AK976" s="2">
        <f t="shared" si="435"/>
        <v>-0.21670398836210117</v>
      </c>
      <c r="AL976" s="2">
        <f t="shared" si="436"/>
        <v>-0.2550175343060439</v>
      </c>
      <c r="AM976" s="2">
        <f t="shared" si="437"/>
        <v>-0.25670820751614687</v>
      </c>
      <c r="AN976" s="2">
        <f t="shared" si="438"/>
        <v>2.2159567196919561</v>
      </c>
      <c r="AO976" s="2">
        <f t="shared" si="439"/>
        <v>0.37791723305852859</v>
      </c>
      <c r="AP976" s="2">
        <f t="shared" si="440"/>
        <v>0.96745556479325834</v>
      </c>
      <c r="AQ976" s="23">
        <f t="shared" si="423"/>
        <v>3.326132017216636</v>
      </c>
      <c r="AR976" s="2">
        <f t="shared" si="424"/>
        <v>-0.21860147834914251</v>
      </c>
      <c r="AS976" s="2">
        <f t="shared" si="425"/>
        <v>-0.2636599522383376</v>
      </c>
      <c r="AT976" s="2">
        <f t="shared" si="426"/>
        <v>1.1488438191600063</v>
      </c>
      <c r="AU976" s="2">
        <f t="shared" si="427"/>
        <v>7.2224281876268508</v>
      </c>
      <c r="AV976" s="2">
        <f t="shared" si="428"/>
        <v>0.78966899156773052</v>
      </c>
      <c r="AW976" s="27">
        <f t="shared" si="429"/>
        <v>1.2023367195975198E-2</v>
      </c>
      <c r="AX976" s="28">
        <f t="shared" si="441"/>
        <v>1.1283074155740993</v>
      </c>
      <c r="AY976" s="2">
        <v>1E-3</v>
      </c>
      <c r="AZ976" s="2">
        <v>50</v>
      </c>
      <c r="BA976" s="2">
        <f t="shared" si="442"/>
        <v>4.6720114684543788</v>
      </c>
      <c r="BB976" s="2">
        <f t="shared" si="443"/>
        <v>9.3992308475923103</v>
      </c>
      <c r="BC976" s="2">
        <f t="shared" si="444"/>
        <v>0.14651110858302846</v>
      </c>
      <c r="BD976" s="2">
        <f t="shared" si="445"/>
        <v>7.7936239973766201E-3</v>
      </c>
      <c r="BE976" s="2">
        <f t="shared" si="446"/>
        <v>9.2511116289280437E-2</v>
      </c>
      <c r="BF976">
        <f t="shared" si="447"/>
        <v>2.0741253029470377</v>
      </c>
      <c r="BG976" s="9">
        <f t="shared" si="448"/>
        <v>7.2225685257730497E-7</v>
      </c>
      <c r="BH976" s="9">
        <f t="shared" si="449"/>
        <v>1.2464560344976876E-6</v>
      </c>
      <c r="BI976" s="2"/>
      <c r="BJ976" s="2"/>
      <c r="BK976" s="2"/>
      <c r="BL976" s="2"/>
      <c r="BM976" s="2"/>
      <c r="BN976" s="2"/>
      <c r="BO976" s="2"/>
      <c r="BP976" s="2"/>
      <c r="BQ976" s="2"/>
      <c r="BR976" s="11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V976" s="6"/>
      <c r="EW976" s="6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6"/>
      <c r="FJ976" s="7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18"/>
      <c r="HI976" s="18"/>
      <c r="HJ976" s="18"/>
      <c r="HK976" s="18"/>
      <c r="HL976" s="18"/>
      <c r="HM976" s="18"/>
      <c r="HN976" s="18"/>
      <c r="HO976" s="18"/>
      <c r="HP976" s="18"/>
      <c r="HQ976" s="18"/>
    </row>
    <row r="977" spans="1:225">
      <c r="A977" s="16">
        <v>160.22031815631343</v>
      </c>
      <c r="B977" s="2">
        <v>9.0748231652987468E-2</v>
      </c>
      <c r="C977" s="2">
        <v>6.0373568526951707E-2</v>
      </c>
      <c r="D977" s="2">
        <v>4.0207847168751039E-2</v>
      </c>
      <c r="E977" s="2">
        <v>3.7065794096041688E-2</v>
      </c>
      <c r="F977" s="2">
        <v>2.7536155006754416E-2</v>
      </c>
      <c r="G977" s="2">
        <v>2.1364048833078762E-2</v>
      </c>
      <c r="H977" s="2">
        <v>8.6578537220731947E-3</v>
      </c>
      <c r="I977" s="2">
        <v>6.7616273275185939E-3</v>
      </c>
      <c r="J977" s="2">
        <v>4.6667303831147249E-3</v>
      </c>
      <c r="K977" s="2">
        <v>0.87020083143836413</v>
      </c>
      <c r="L977" s="2">
        <v>0.85172083047980129</v>
      </c>
      <c r="M977" s="2">
        <v>0.84117730172330962</v>
      </c>
      <c r="N977" s="2">
        <v>0.80558297563298675</v>
      </c>
      <c r="O977" s="2">
        <v>0.81399747802320432</v>
      </c>
      <c r="P977" s="2">
        <v>0.79957646754764156</v>
      </c>
      <c r="Q977" s="2">
        <v>0.7842567296380295</v>
      </c>
      <c r="R977" s="2">
        <v>0.7545061693350239</v>
      </c>
      <c r="S977" s="2">
        <v>0.76375181900527944</v>
      </c>
      <c r="T977" s="2">
        <v>0.96094906309135164</v>
      </c>
      <c r="U977" s="2">
        <v>0.91209439900675304</v>
      </c>
      <c r="V977" s="2">
        <v>0.88138514889206065</v>
      </c>
      <c r="W977" s="2">
        <v>0.84264876972902847</v>
      </c>
      <c r="X977" s="2">
        <v>0.84153363302995876</v>
      </c>
      <c r="Y977" s="2">
        <v>0.8209405163807203</v>
      </c>
      <c r="Z977" s="2">
        <v>0.78914455434277264</v>
      </c>
      <c r="AA977" s="2">
        <v>0.76126779666254252</v>
      </c>
      <c r="AB977" s="2">
        <v>0.76841854938839416</v>
      </c>
      <c r="AC977" s="9">
        <v>9.4388483000842141E-3</v>
      </c>
      <c r="AD977" s="2"/>
      <c r="AE977" s="2">
        <f t="shared" si="422"/>
        <v>-3.9833875483881738E-2</v>
      </c>
      <c r="AF977" s="2">
        <f t="shared" si="430"/>
        <v>-9.2011786581512989E-2</v>
      </c>
      <c r="AG977" s="2">
        <f t="shared" si="431"/>
        <v>-0.12626057616927797</v>
      </c>
      <c r="AH977" s="2">
        <f t="shared" si="432"/>
        <v>-0.17120505106351358</v>
      </c>
      <c r="AI977" s="2">
        <f t="shared" si="433"/>
        <v>-0.17252929819993346</v>
      </c>
      <c r="AJ977" s="2">
        <f t="shared" si="434"/>
        <v>-0.19730462479676911</v>
      </c>
      <c r="AK977" s="2">
        <f t="shared" si="435"/>
        <v>-0.23680576282278012</v>
      </c>
      <c r="AL977" s="2">
        <f t="shared" si="436"/>
        <v>-0.2727700820210599</v>
      </c>
      <c r="AM977" s="2">
        <f t="shared" si="437"/>
        <v>-0.2634207081026963</v>
      </c>
      <c r="AN977" s="2">
        <f t="shared" si="438"/>
        <v>2.3566186052124198</v>
      </c>
      <c r="AO977" s="2">
        <f t="shared" si="439"/>
        <v>0.40183928565030447</v>
      </c>
      <c r="AP977" s="2">
        <f t="shared" si="440"/>
        <v>0.95980750551005956</v>
      </c>
      <c r="AQ977" s="23">
        <f t="shared" si="423"/>
        <v>3.3569781257607962</v>
      </c>
      <c r="AR977" s="2">
        <f t="shared" si="424"/>
        <v>-0.24301885096247328</v>
      </c>
      <c r="AS977" s="2">
        <f t="shared" si="425"/>
        <v>-0.28169182408794907</v>
      </c>
      <c r="AT977" s="2">
        <f t="shared" si="426"/>
        <v>0.98603441947459969</v>
      </c>
      <c r="AU977" s="2">
        <f t="shared" si="427"/>
        <v>6.1434988328324813</v>
      </c>
      <c r="AV977" s="2">
        <f t="shared" si="428"/>
        <v>0.77253875438354003</v>
      </c>
      <c r="AW977" s="27">
        <f t="shared" si="429"/>
        <v>1.2217960906849389E-2</v>
      </c>
      <c r="AX977" s="28">
        <f t="shared" si="441"/>
        <v>1.1280627595179851</v>
      </c>
      <c r="AY977" s="2">
        <v>1E-3</v>
      </c>
      <c r="AZ977" s="2">
        <v>50</v>
      </c>
      <c r="BA977" s="2">
        <f t="shared" si="442"/>
        <v>4.3639085893773428</v>
      </c>
      <c r="BB977" s="2">
        <f t="shared" si="443"/>
        <v>8.7626438258990831</v>
      </c>
      <c r="BC977" s="2">
        <f t="shared" si="444"/>
        <v>0.13684921141603951</v>
      </c>
      <c r="BD977" s="2">
        <f t="shared" si="445"/>
        <v>7.8085126338941352E-3</v>
      </c>
      <c r="BE977" s="2">
        <f t="shared" si="446"/>
        <v>8.6716979898270097E-2</v>
      </c>
      <c r="BF977">
        <f t="shared" si="447"/>
        <v>1.8252843013300684</v>
      </c>
      <c r="BG977" s="9">
        <f t="shared" si="448"/>
        <v>7.1674356676105637E-7</v>
      </c>
      <c r="BH977" s="9">
        <f t="shared" si="449"/>
        <v>1.30847538588597E-6</v>
      </c>
      <c r="BI977" s="2"/>
      <c r="BJ977" s="2"/>
      <c r="BK977" s="2"/>
      <c r="BL977" s="2"/>
      <c r="BM977" s="2"/>
      <c r="BN977" s="2"/>
      <c r="BO977" s="2"/>
      <c r="BP977" s="2"/>
      <c r="BQ977" s="2"/>
      <c r="BR977" s="11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V977" s="6"/>
      <c r="EW977" s="6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6"/>
      <c r="FJ977" s="7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18"/>
      <c r="HI977" s="18"/>
      <c r="HJ977" s="18"/>
      <c r="HK977" s="18"/>
      <c r="HL977" s="18"/>
      <c r="HM977" s="18"/>
      <c r="HN977" s="18"/>
      <c r="HO977" s="18"/>
      <c r="HP977" s="18"/>
      <c r="HQ977" s="18"/>
    </row>
    <row r="978" spans="1:225">
      <c r="A978" s="16">
        <v>160.39816910686201</v>
      </c>
      <c r="B978" s="2">
        <v>8.9385100848202809E-2</v>
      </c>
      <c r="C978" s="2">
        <v>5.8490809494545382E-2</v>
      </c>
      <c r="D978" s="2">
        <v>3.9641418310632122E-2</v>
      </c>
      <c r="E978" s="2">
        <v>3.6017844443646058E-2</v>
      </c>
      <c r="F978" s="2">
        <v>2.8043222364505457E-2</v>
      </c>
      <c r="G978" s="2">
        <v>2.3024970886715204E-2</v>
      </c>
      <c r="H978" s="2">
        <v>9.8076248548321556E-3</v>
      </c>
      <c r="I978" s="2">
        <v>7.7647384497632919E-3</v>
      </c>
      <c r="J978" s="2">
        <v>5.4697982768947941E-3</v>
      </c>
      <c r="K978" s="2">
        <v>0.86968078162290507</v>
      </c>
      <c r="L978" s="2">
        <v>0.86015640218282119</v>
      </c>
      <c r="M978" s="2">
        <v>0.8454513315293255</v>
      </c>
      <c r="N978" s="2">
        <v>0.81802200759647958</v>
      </c>
      <c r="O978" s="2">
        <v>0.8153856980681321</v>
      </c>
      <c r="P978" s="2">
        <v>0.80218899011792411</v>
      </c>
      <c r="Q978" s="2">
        <v>0.78846990246378557</v>
      </c>
      <c r="R978" s="2">
        <v>0.76255532879097188</v>
      </c>
      <c r="S978" s="2">
        <v>0.76973929190693191</v>
      </c>
      <c r="T978" s="2">
        <v>0.95906588247110791</v>
      </c>
      <c r="U978" s="2">
        <v>0.91864721167736663</v>
      </c>
      <c r="V978" s="2">
        <v>0.88509274983995767</v>
      </c>
      <c r="W978" s="2">
        <v>0.85403985204012567</v>
      </c>
      <c r="X978" s="2">
        <v>0.84342892043263751</v>
      </c>
      <c r="Y978" s="2">
        <v>0.82521396100463928</v>
      </c>
      <c r="Z978" s="2">
        <v>0.79223624046731733</v>
      </c>
      <c r="AA978" s="2">
        <v>0.77032006724073521</v>
      </c>
      <c r="AB978" s="2">
        <v>0.77520909018382667</v>
      </c>
      <c r="AC978" s="9">
        <v>9.3832163143088374E-3</v>
      </c>
      <c r="AD978" s="2"/>
      <c r="AE978" s="2">
        <f t="shared" si="422"/>
        <v>-4.1795507322705983E-2</v>
      </c>
      <c r="AF978" s="2">
        <f t="shared" si="430"/>
        <v>-8.4853113160354501E-2</v>
      </c>
      <c r="AG978" s="2">
        <f t="shared" si="431"/>
        <v>-0.12206283738651354</v>
      </c>
      <c r="AH978" s="2">
        <f t="shared" si="432"/>
        <v>-0.15777742112997956</v>
      </c>
      <c r="AI978" s="2">
        <f t="shared" si="433"/>
        <v>-0.17027964796514378</v>
      </c>
      <c r="AJ978" s="2">
        <f t="shared" si="434"/>
        <v>-0.19211257959970077</v>
      </c>
      <c r="AK978" s="2">
        <f t="shared" si="435"/>
        <v>-0.23289564822703565</v>
      </c>
      <c r="AL978" s="2">
        <f t="shared" si="436"/>
        <v>-0.26094917876075829</v>
      </c>
      <c r="AM978" s="2">
        <f t="shared" si="437"/>
        <v>-0.25462249223100597</v>
      </c>
      <c r="AN978" s="2">
        <f t="shared" si="438"/>
        <v>2.2893703095688696</v>
      </c>
      <c r="AO978" s="2">
        <f t="shared" si="439"/>
        <v>0.39019726275993055</v>
      </c>
      <c r="AP978" s="2">
        <f t="shared" si="440"/>
        <v>0.96900886120847152</v>
      </c>
      <c r="AQ978" s="23">
        <f t="shared" si="423"/>
        <v>3.3420904154900875</v>
      </c>
      <c r="AR978" s="2">
        <f t="shared" si="424"/>
        <v>-0.23766104393053403</v>
      </c>
      <c r="AS978" s="2">
        <f t="shared" si="425"/>
        <v>-0.27108021078427469</v>
      </c>
      <c r="AT978" s="2">
        <f t="shared" si="426"/>
        <v>0.85207953060752795</v>
      </c>
      <c r="AU978" s="2">
        <f t="shared" si="427"/>
        <v>5.2812345267984382</v>
      </c>
      <c r="AV978" s="2">
        <f t="shared" si="428"/>
        <v>0.77827904891258337</v>
      </c>
      <c r="AW978" s="27">
        <f t="shared" si="429"/>
        <v>1.2056365036960882E-2</v>
      </c>
      <c r="AX978" s="28">
        <f t="shared" si="441"/>
        <v>1.1277682134192986</v>
      </c>
      <c r="AY978" s="2">
        <v>1E-3</v>
      </c>
      <c r="AZ978" s="2">
        <v>50</v>
      </c>
      <c r="BA978" s="2">
        <f t="shared" si="442"/>
        <v>4.5103574333160728</v>
      </c>
      <c r="BB978" s="2">
        <f t="shared" si="443"/>
        <v>9.0358797072070125</v>
      </c>
      <c r="BC978" s="2">
        <f t="shared" si="444"/>
        <v>0.14144174776168864</v>
      </c>
      <c r="BD978" s="2">
        <f t="shared" si="445"/>
        <v>7.826512988274496E-3</v>
      </c>
      <c r="BE978" s="2">
        <f t="shared" si="446"/>
        <v>8.9476273184132538E-2</v>
      </c>
      <c r="BF978">
        <f t="shared" si="447"/>
        <v>1.9315741252728806</v>
      </c>
      <c r="BG978" s="9">
        <f t="shared" si="448"/>
        <v>7.7376824712005466E-7</v>
      </c>
      <c r="BH978" s="9">
        <f t="shared" si="449"/>
        <v>1.2846206191431741E-6</v>
      </c>
      <c r="BI978" s="2"/>
      <c r="BJ978" s="2"/>
      <c r="BK978" s="2"/>
      <c r="BL978" s="2"/>
      <c r="BM978" s="2"/>
      <c r="BN978" s="2"/>
      <c r="BO978" s="2"/>
      <c r="BP978" s="2"/>
      <c r="BQ978" s="2"/>
      <c r="BR978" s="11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V978" s="6"/>
      <c r="EW978" s="6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6"/>
      <c r="FJ978" s="7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18"/>
      <c r="HI978" s="18"/>
      <c r="HJ978" s="18"/>
      <c r="HK978" s="18"/>
      <c r="HL978" s="18"/>
      <c r="HM978" s="18"/>
      <c r="HN978" s="18"/>
      <c r="HO978" s="18"/>
      <c r="HP978" s="18"/>
      <c r="HQ978" s="18"/>
    </row>
    <row r="979" spans="1:225">
      <c r="A979" s="16">
        <v>160.57440862131625</v>
      </c>
      <c r="B979" s="2">
        <v>9.0995265857242852E-2</v>
      </c>
      <c r="C979" s="2">
        <v>6.0250717152218733E-2</v>
      </c>
      <c r="D979" s="2">
        <v>4.3245093960303835E-2</v>
      </c>
      <c r="E979" s="2">
        <v>3.6562530356766335E-2</v>
      </c>
      <c r="F979" s="2">
        <v>2.9178698204468265E-2</v>
      </c>
      <c r="G979" s="2">
        <v>2.4492899586684554E-2</v>
      </c>
      <c r="H979" s="2">
        <v>1.0637476507492642E-2</v>
      </c>
      <c r="I979" s="2">
        <v>8.466613959348392E-3</v>
      </c>
      <c r="J979" s="2">
        <v>6.0119654317827087E-3</v>
      </c>
      <c r="K979" s="2">
        <v>0.87930271106950519</v>
      </c>
      <c r="L979" s="2">
        <v>0.86041044875663741</v>
      </c>
      <c r="M979" s="2">
        <v>0.84245185337494233</v>
      </c>
      <c r="N979" s="2">
        <v>0.82958095459342496</v>
      </c>
      <c r="O979" s="2">
        <v>0.83530940921327623</v>
      </c>
      <c r="P979" s="2">
        <v>0.81444945446331762</v>
      </c>
      <c r="Q979" s="2">
        <v>0.80429449078198068</v>
      </c>
      <c r="R979" s="2">
        <v>0.76767291882236022</v>
      </c>
      <c r="S979" s="2">
        <v>0.7827620243295571</v>
      </c>
      <c r="T979" s="2">
        <v>0.97029797692674802</v>
      </c>
      <c r="U979" s="2">
        <v>0.92066116590885616</v>
      </c>
      <c r="V979" s="2">
        <v>0.88569694733524618</v>
      </c>
      <c r="W979" s="2">
        <v>0.86614348495019133</v>
      </c>
      <c r="X979" s="2">
        <v>0.86448810741774451</v>
      </c>
      <c r="Y979" s="2">
        <v>0.83894235405000217</v>
      </c>
      <c r="Z979" s="2">
        <v>0.80873766252674473</v>
      </c>
      <c r="AA979" s="2">
        <v>0.77613953278170866</v>
      </c>
      <c r="AB979" s="2">
        <v>0.78877398976133983</v>
      </c>
      <c r="AC979" s="9">
        <v>9.3719199904556561E-3</v>
      </c>
      <c r="AD979" s="2"/>
      <c r="AE979" s="2">
        <f t="shared" si="422"/>
        <v>-3.0152061950740057E-2</v>
      </c>
      <c r="AF979" s="2">
        <f t="shared" si="430"/>
        <v>-8.2663208453902237E-2</v>
      </c>
      <c r="AG979" s="2">
        <f t="shared" si="431"/>
        <v>-0.12138043278510997</v>
      </c>
      <c r="AH979" s="2">
        <f t="shared" si="432"/>
        <v>-0.14370469713481968</v>
      </c>
      <c r="AI979" s="2">
        <f t="shared" si="433"/>
        <v>-0.14561773055521407</v>
      </c>
      <c r="AJ979" s="2">
        <f t="shared" si="434"/>
        <v>-0.17561328280152846</v>
      </c>
      <c r="AK979" s="2">
        <f t="shared" si="435"/>
        <v>-0.2122806882735</v>
      </c>
      <c r="AL979" s="2">
        <f t="shared" si="436"/>
        <v>-0.25342296467714309</v>
      </c>
      <c r="AM979" s="2">
        <f t="shared" si="437"/>
        <v>-0.23727545067787231</v>
      </c>
      <c r="AN979" s="2">
        <f t="shared" si="438"/>
        <v>2.1923226795564101</v>
      </c>
      <c r="AO979" s="2">
        <f t="shared" si="439"/>
        <v>0.37275848904960718</v>
      </c>
      <c r="AP979" s="2">
        <f t="shared" si="440"/>
        <v>0.96104437358758465</v>
      </c>
      <c r="AQ979" s="23">
        <f t="shared" si="423"/>
        <v>3.3193453286985406</v>
      </c>
      <c r="AR979" s="2">
        <f t="shared" si="424"/>
        <v>-0.21778979480093094</v>
      </c>
      <c r="AS979" s="2">
        <f t="shared" si="425"/>
        <v>-0.26439152350012113</v>
      </c>
      <c r="AT979" s="2">
        <f t="shared" si="426"/>
        <v>1.1881917729813396</v>
      </c>
      <c r="AU979" s="2">
        <f t="shared" si="427"/>
        <v>7.4780954806120974</v>
      </c>
      <c r="AV979" s="2">
        <f t="shared" si="428"/>
        <v>0.78983558172479162</v>
      </c>
      <c r="AW979" s="27">
        <f t="shared" si="429"/>
        <v>1.1865659394566483E-2</v>
      </c>
      <c r="AX979" s="28">
        <f t="shared" si="441"/>
        <v>1.1276224475418783</v>
      </c>
      <c r="AY979" s="2">
        <v>1E-3</v>
      </c>
      <c r="AZ979" s="2">
        <v>50</v>
      </c>
      <c r="BA979" s="2">
        <f t="shared" si="442"/>
        <v>4.7422329224441775</v>
      </c>
      <c r="BB979" s="2">
        <f t="shared" si="443"/>
        <v>9.4895716477803056</v>
      </c>
      <c r="BC979" s="2">
        <f t="shared" si="444"/>
        <v>0.1487132057182397</v>
      </c>
      <c r="BD979" s="2">
        <f t="shared" si="445"/>
        <v>7.8354517908759466E-3</v>
      </c>
      <c r="BE979" s="2">
        <f t="shared" si="446"/>
        <v>9.3825868146755198E-2</v>
      </c>
      <c r="BF979">
        <f t="shared" si="447"/>
        <v>2.1078696961651757</v>
      </c>
      <c r="BG979" s="9">
        <f t="shared" si="448"/>
        <v>8.2529503558244278E-7</v>
      </c>
      <c r="BH979" s="9">
        <f t="shared" si="449"/>
        <v>1.2582877896885526E-6</v>
      </c>
      <c r="BI979" s="2"/>
      <c r="BJ979" s="2"/>
      <c r="BK979" s="2"/>
      <c r="BL979" s="2"/>
      <c r="BM979" s="2"/>
      <c r="BN979" s="2"/>
      <c r="BO979" s="2"/>
      <c r="BP979" s="2"/>
      <c r="BQ979" s="2"/>
      <c r="BR979" s="11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V979" s="6"/>
      <c r="EW979" s="6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6"/>
      <c r="FJ979" s="7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18"/>
      <c r="HI979" s="18"/>
      <c r="HJ979" s="18"/>
      <c r="HK979" s="18"/>
      <c r="HL979" s="18"/>
      <c r="HM979" s="18"/>
      <c r="HN979" s="18"/>
      <c r="HO979" s="18"/>
      <c r="HP979" s="18"/>
      <c r="HQ979" s="18"/>
    </row>
    <row r="980" spans="1:225">
      <c r="A980" s="16">
        <v>160.7466168611825</v>
      </c>
      <c r="B980" s="2">
        <v>9.3732372758493776E-2</v>
      </c>
      <c r="C980" s="2">
        <v>6.2285944254752354E-2</v>
      </c>
      <c r="D980" s="2">
        <v>4.3579063977477656E-2</v>
      </c>
      <c r="E980" s="2">
        <v>3.5835569304910789E-2</v>
      </c>
      <c r="F980" s="2">
        <v>2.8527560349430145E-2</v>
      </c>
      <c r="G980" s="2">
        <v>2.1980631262319687E-2</v>
      </c>
      <c r="H980" s="2">
        <v>8.823536176702021E-3</v>
      </c>
      <c r="I980" s="2">
        <v>6.8731359849264926E-3</v>
      </c>
      <c r="J980" s="2">
        <v>4.7252341638945967E-3</v>
      </c>
      <c r="K980" s="2">
        <v>0.86873894649161321</v>
      </c>
      <c r="L980" s="2">
        <v>0.85974188112156347</v>
      </c>
      <c r="M980" s="2">
        <v>0.84292704562072163</v>
      </c>
      <c r="N980" s="2">
        <v>0.83593638600240827</v>
      </c>
      <c r="O980" s="2">
        <v>0.84278100749994511</v>
      </c>
      <c r="P980" s="2">
        <v>0.82541747164549262</v>
      </c>
      <c r="Q980" s="2">
        <v>0.81937155622890423</v>
      </c>
      <c r="R980" s="2">
        <v>0.78379028895955072</v>
      </c>
      <c r="S980" s="2">
        <v>0.7961185379190856</v>
      </c>
      <c r="T980" s="2">
        <v>0.96247131925010698</v>
      </c>
      <c r="U980" s="2">
        <v>0.92202782537631578</v>
      </c>
      <c r="V980" s="2">
        <v>0.88650610959819931</v>
      </c>
      <c r="W980" s="2">
        <v>0.8717719553073191</v>
      </c>
      <c r="X980" s="2">
        <v>0.87130856784937527</v>
      </c>
      <c r="Y980" s="2">
        <v>0.84739810290781226</v>
      </c>
      <c r="Z980" s="2">
        <v>0.82210534753706221</v>
      </c>
      <c r="AA980" s="2">
        <v>0.78552889069555476</v>
      </c>
      <c r="AB980" s="2">
        <v>0.7961185379190856</v>
      </c>
      <c r="AC980" s="9">
        <v>9.4597258235382588E-3</v>
      </c>
      <c r="AD980" s="2"/>
      <c r="AE980" s="2">
        <f t="shared" si="422"/>
        <v>-3.8251011445879432E-2</v>
      </c>
      <c r="AF980" s="2">
        <f t="shared" si="430"/>
        <v>-8.1179876513994303E-2</v>
      </c>
      <c r="AG980" s="2">
        <f t="shared" si="431"/>
        <v>-0.12046726167188318</v>
      </c>
      <c r="AH980" s="2">
        <f t="shared" si="432"/>
        <v>-0.1372274084182343</v>
      </c>
      <c r="AI980" s="2">
        <f t="shared" si="433"/>
        <v>-0.13775909638411321</v>
      </c>
      <c r="AJ980" s="2">
        <f t="shared" si="434"/>
        <v>-0.16558467951319872</v>
      </c>
      <c r="AK980" s="2">
        <f t="shared" si="435"/>
        <v>-0.19588673211699403</v>
      </c>
      <c r="AL980" s="2">
        <f t="shared" si="436"/>
        <v>-0.24139804195575745</v>
      </c>
      <c r="AM980" s="2">
        <f t="shared" si="437"/>
        <v>-0.22800718724101149</v>
      </c>
      <c r="AN980" s="2">
        <f t="shared" si="438"/>
        <v>1.9943721796336336</v>
      </c>
      <c r="AO980" s="2">
        <f t="shared" si="439"/>
        <v>0.34034029287278805</v>
      </c>
      <c r="AP980" s="2">
        <f t="shared" si="440"/>
        <v>0.96340672317063092</v>
      </c>
      <c r="AQ980" s="23">
        <f t="shared" si="423"/>
        <v>3.2754585455414347</v>
      </c>
      <c r="AR980" s="2">
        <f t="shared" si="424"/>
        <v>-0.19921762739730198</v>
      </c>
      <c r="AS980" s="2">
        <f t="shared" si="425"/>
        <v>-0.2436137829851798</v>
      </c>
      <c r="AT980" s="2">
        <f t="shared" si="426"/>
        <v>1.1319568671372622</v>
      </c>
      <c r="AU980" s="2">
        <f t="shared" si="427"/>
        <v>7.1324357170339328</v>
      </c>
      <c r="AV980" s="2">
        <f t="shared" si="428"/>
        <v>0.80533273841446396</v>
      </c>
      <c r="AW980" s="27">
        <f t="shared" si="429"/>
        <v>1.1746356968130379E-2</v>
      </c>
      <c r="AX980" s="28">
        <f t="shared" si="441"/>
        <v>1.1287417349219711</v>
      </c>
      <c r="AY980" s="2">
        <v>1E-3</v>
      </c>
      <c r="AZ980" s="2">
        <v>50</v>
      </c>
      <c r="BA980" s="2">
        <f t="shared" si="442"/>
        <v>5.217728075165458</v>
      </c>
      <c r="BB980" s="2">
        <f t="shared" si="443"/>
        <v>10.532645272019185</v>
      </c>
      <c r="BC980" s="2">
        <f t="shared" si="444"/>
        <v>0.16362441097135916</v>
      </c>
      <c r="BD980" s="2">
        <f t="shared" si="445"/>
        <v>7.767332714906751E-3</v>
      </c>
      <c r="BE980" s="2">
        <f t="shared" si="446"/>
        <v>0.10267206816379826</v>
      </c>
      <c r="BF980">
        <f t="shared" si="447"/>
        <v>2.3632205091912666</v>
      </c>
      <c r="BG980" s="9">
        <f t="shared" si="448"/>
        <v>7.4469430617549933E-7</v>
      </c>
      <c r="BH980" s="9">
        <f t="shared" si="449"/>
        <v>1.2473071824903181E-6</v>
      </c>
      <c r="BI980" s="2"/>
      <c r="BJ980" s="2"/>
      <c r="BK980" s="2"/>
      <c r="BL980" s="2"/>
      <c r="BM980" s="2"/>
      <c r="BN980" s="2"/>
      <c r="BO980" s="2"/>
      <c r="BP980" s="2"/>
      <c r="BQ980" s="2"/>
      <c r="BR980" s="11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V980" s="6"/>
      <c r="EW980" s="6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6"/>
      <c r="FJ980" s="7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18"/>
      <c r="HI980" s="18"/>
      <c r="HJ980" s="18"/>
      <c r="HK980" s="18"/>
      <c r="HL980" s="18"/>
      <c r="HM980" s="18"/>
      <c r="HN980" s="18"/>
      <c r="HO980" s="18"/>
      <c r="HP980" s="18"/>
      <c r="HQ980" s="18"/>
    </row>
    <row r="981" spans="1:225">
      <c r="A981" s="16">
        <v>160.92771248097714</v>
      </c>
      <c r="B981" s="2">
        <v>9.2751234730075294E-2</v>
      </c>
      <c r="C981" s="2">
        <v>5.9391854465320415E-2</v>
      </c>
      <c r="D981" s="2">
        <v>3.9765260469797281E-2</v>
      </c>
      <c r="E981" s="2">
        <v>3.6588925050408783E-2</v>
      </c>
      <c r="F981" s="2">
        <v>3.0485260446052268E-2</v>
      </c>
      <c r="G981" s="2">
        <v>2.1774510330905029E-2</v>
      </c>
      <c r="H981" s="2">
        <v>9.0763438854005868E-3</v>
      </c>
      <c r="I981" s="2">
        <v>7.1433296308990746E-3</v>
      </c>
      <c r="J981" s="2">
        <v>4.9875276331330732E-3</v>
      </c>
      <c r="K981" s="2">
        <v>0.88241568979300777</v>
      </c>
      <c r="L981" s="2">
        <v>0.87434482323141904</v>
      </c>
      <c r="M981" s="2">
        <v>0.86603253618748588</v>
      </c>
      <c r="N981" s="2">
        <v>0.8358558666523066</v>
      </c>
      <c r="O981" s="2">
        <v>0.84193540924474253</v>
      </c>
      <c r="P981" s="2">
        <v>0.82642379630861373</v>
      </c>
      <c r="Q981" s="2">
        <v>0.81801574089719564</v>
      </c>
      <c r="R981" s="2">
        <v>0.79088980513253626</v>
      </c>
      <c r="S981" s="2">
        <v>0.80091980640745619</v>
      </c>
      <c r="T981" s="2">
        <v>0.97516692452308307</v>
      </c>
      <c r="U981" s="2">
        <v>0.9337366776967394</v>
      </c>
      <c r="V981" s="2">
        <v>0.90579779665728322</v>
      </c>
      <c r="W981" s="2">
        <v>0.87244479170271538</v>
      </c>
      <c r="X981" s="2">
        <v>0.87242066969079479</v>
      </c>
      <c r="Y981" s="2">
        <v>0.84819830663951878</v>
      </c>
      <c r="Z981" s="2">
        <v>0.82033883303180877</v>
      </c>
      <c r="AA981" s="2">
        <v>0.79179738058637417</v>
      </c>
      <c r="AB981" s="2">
        <v>0.80091980640745619</v>
      </c>
      <c r="AC981" s="9">
        <v>9.547531641541528E-3</v>
      </c>
      <c r="AD981" s="2"/>
      <c r="AE981" s="2">
        <f t="shared" si="422"/>
        <v>-2.5146617999072023E-2</v>
      </c>
      <c r="AF981" s="2">
        <f t="shared" si="430"/>
        <v>-6.8560810163811103E-2</v>
      </c>
      <c r="AG981" s="2">
        <f t="shared" si="431"/>
        <v>-9.8939180345557431E-2</v>
      </c>
      <c r="AH981" s="2">
        <f t="shared" si="432"/>
        <v>-0.13645590289299095</v>
      </c>
      <c r="AI981" s="2">
        <f t="shared" si="433"/>
        <v>-0.13648355202979356</v>
      </c>
      <c r="AJ981" s="2">
        <f t="shared" si="434"/>
        <v>-0.16464081836014652</v>
      </c>
      <c r="AK981" s="2">
        <f t="shared" si="435"/>
        <v>-0.19803781305759813</v>
      </c>
      <c r="AL981" s="2">
        <f t="shared" si="436"/>
        <v>-0.23344975249141342</v>
      </c>
      <c r="AM981" s="2">
        <f t="shared" si="437"/>
        <v>-0.22199445377042762</v>
      </c>
      <c r="AN981" s="2">
        <f t="shared" si="438"/>
        <v>2.1250312399084441</v>
      </c>
      <c r="AO981" s="2">
        <f t="shared" si="439"/>
        <v>0.3599876510711853</v>
      </c>
      <c r="AP981" s="2">
        <f t="shared" si="440"/>
        <v>0.9634145851365209</v>
      </c>
      <c r="AQ981" s="23">
        <f t="shared" si="423"/>
        <v>3.3023208179687398</v>
      </c>
      <c r="AR981" s="2">
        <f t="shared" si="424"/>
        <v>-0.20087369941393113</v>
      </c>
      <c r="AS981" s="2">
        <f t="shared" si="425"/>
        <v>-0.23459663175031881</v>
      </c>
      <c r="AT981" s="2">
        <f t="shared" si="426"/>
        <v>0.85982455761557464</v>
      </c>
      <c r="AU981" s="2">
        <f t="shared" si="427"/>
        <v>5.3681861971959925</v>
      </c>
      <c r="AV981" s="2">
        <f t="shared" si="428"/>
        <v>0.80734753982245611</v>
      </c>
      <c r="AW981" s="27">
        <f t="shared" si="429"/>
        <v>1.1825801368814634E-2</v>
      </c>
      <c r="AX981" s="28">
        <f t="shared" si="441"/>
        <v>1.128123958308447</v>
      </c>
      <c r="AY981" s="2">
        <v>1E-3</v>
      </c>
      <c r="AZ981" s="2">
        <v>50</v>
      </c>
      <c r="BA981" s="2">
        <f t="shared" si="442"/>
        <v>4.9222759924333062</v>
      </c>
      <c r="BB981" s="2">
        <f t="shared" si="443"/>
        <v>9.8885580430173086</v>
      </c>
      <c r="BC981" s="2">
        <f t="shared" si="444"/>
        <v>0.15435923419118044</v>
      </c>
      <c r="BD981" s="2">
        <f t="shared" si="445"/>
        <v>7.804783026066197E-3</v>
      </c>
      <c r="BE981" s="2">
        <f t="shared" si="446"/>
        <v>9.7186974105763824E-2</v>
      </c>
      <c r="BF981">
        <f t="shared" si="447"/>
        <v>2.2399106702213345</v>
      </c>
      <c r="BG981" s="9">
        <f t="shared" si="448"/>
        <v>7.3521615034655379E-7</v>
      </c>
      <c r="BH981" s="9">
        <f t="shared" si="449"/>
        <v>1.2426287700070741E-6</v>
      </c>
      <c r="BI981" s="2"/>
      <c r="BJ981" s="2"/>
      <c r="BK981" s="2"/>
      <c r="BL981" s="2"/>
      <c r="BM981" s="2"/>
      <c r="BN981" s="2"/>
      <c r="BO981" s="2"/>
      <c r="BP981" s="2"/>
      <c r="BQ981" s="2"/>
      <c r="BR981" s="11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V981" s="6"/>
      <c r="EW981" s="6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6"/>
      <c r="FJ981" s="7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18"/>
      <c r="HI981" s="18"/>
      <c r="HJ981" s="18"/>
      <c r="HK981" s="18"/>
      <c r="HL981" s="18"/>
      <c r="HM981" s="18"/>
      <c r="HN981" s="18"/>
      <c r="HO981" s="18"/>
      <c r="HP981" s="18"/>
      <c r="HQ981" s="18"/>
    </row>
    <row r="982" spans="1:225">
      <c r="A982" s="16">
        <v>161.09345325616189</v>
      </c>
      <c r="B982" s="2">
        <v>9.1612162420555407E-2</v>
      </c>
      <c r="C982" s="2">
        <v>5.7466702658538635E-2</v>
      </c>
      <c r="D982" s="2">
        <v>3.6617142185313749E-2</v>
      </c>
      <c r="E982" s="2">
        <v>3.2077950710634635E-2</v>
      </c>
      <c r="F982" s="2">
        <v>2.6892485588497606E-2</v>
      </c>
      <c r="G982" s="2">
        <v>2.0626002822344235E-2</v>
      </c>
      <c r="H982" s="2">
        <v>8.1275278348053627E-3</v>
      </c>
      <c r="I982" s="2">
        <v>6.2989052883687937E-3</v>
      </c>
      <c r="J982" s="2">
        <v>4.2975901674680676E-3</v>
      </c>
      <c r="K982" s="2">
        <v>0.89091723596008277</v>
      </c>
      <c r="L982" s="2">
        <v>0.87762773125725846</v>
      </c>
      <c r="M982" s="2">
        <v>0.87555681053286216</v>
      </c>
      <c r="N982" s="2">
        <v>0.8648552315844944</v>
      </c>
      <c r="O982" s="2">
        <v>0.86345799860106709</v>
      </c>
      <c r="P982" s="2">
        <v>0.8386522439301255</v>
      </c>
      <c r="Q982" s="2">
        <v>0.81623813406760304</v>
      </c>
      <c r="R982" s="2">
        <v>0.78754613639405291</v>
      </c>
      <c r="S982" s="2">
        <v>0.79658427502686391</v>
      </c>
      <c r="T982" s="2">
        <v>0.98252939838063813</v>
      </c>
      <c r="U982" s="2">
        <v>0.93509443391579705</v>
      </c>
      <c r="V982" s="2">
        <v>0.91217395271817592</v>
      </c>
      <c r="W982" s="2">
        <v>0.89693318229512908</v>
      </c>
      <c r="X982" s="2">
        <v>0.89035048418956475</v>
      </c>
      <c r="Y982" s="2">
        <v>0.85927824675246978</v>
      </c>
      <c r="Z982" s="2">
        <v>0.82027438505648276</v>
      </c>
      <c r="AA982" s="2">
        <v>0.79384504168242165</v>
      </c>
      <c r="AB982" s="2">
        <v>0.80088186519433202</v>
      </c>
      <c r="AC982" s="9">
        <v>9.5979433875784028E-3</v>
      </c>
      <c r="AD982" s="2"/>
      <c r="AE982" s="2">
        <f t="shared" si="422"/>
        <v>-1.7625013670458666E-2</v>
      </c>
      <c r="AF982" s="2">
        <f t="shared" si="430"/>
        <v>-6.7107755953064882E-2</v>
      </c>
      <c r="AG982" s="2">
        <f t="shared" si="431"/>
        <v>-9.1924569466335745E-2</v>
      </c>
      <c r="AH982" s="2">
        <f t="shared" si="432"/>
        <v>-0.10877390989282415</v>
      </c>
      <c r="AI982" s="2">
        <f t="shared" si="433"/>
        <v>-0.11614009131560424</v>
      </c>
      <c r="AJ982" s="2">
        <f t="shared" si="434"/>
        <v>-0.15166249006256108</v>
      </c>
      <c r="AK982" s="2">
        <f t="shared" si="435"/>
        <v>-0.19811637877272051</v>
      </c>
      <c r="AL982" s="2">
        <f t="shared" si="436"/>
        <v>-0.23086699839054703</v>
      </c>
      <c r="AM982" s="2">
        <f t="shared" si="437"/>
        <v>-0.22204182694252991</v>
      </c>
      <c r="AN982" s="2">
        <f t="shared" si="438"/>
        <v>2.2335805968631504</v>
      </c>
      <c r="AO982" s="2">
        <f t="shared" si="439"/>
        <v>0.37581826691710329</v>
      </c>
      <c r="AP982" s="2">
        <f t="shared" si="440"/>
        <v>0.97738774607800405</v>
      </c>
      <c r="AQ982" s="23">
        <f t="shared" si="423"/>
        <v>3.3233767546293151</v>
      </c>
      <c r="AR982" s="2">
        <f t="shared" si="424"/>
        <v>-0.20304913562720356</v>
      </c>
      <c r="AS982" s="2">
        <f t="shared" si="425"/>
        <v>-0.23883332410122554</v>
      </c>
      <c r="AT982" s="2">
        <f t="shared" si="426"/>
        <v>0.91237985230332153</v>
      </c>
      <c r="AU982" s="2">
        <f t="shared" si="427"/>
        <v>5.7064099521987801</v>
      </c>
      <c r="AV982" s="2">
        <f t="shared" si="428"/>
        <v>0.80494697798099923</v>
      </c>
      <c r="AW982" s="27">
        <f t="shared" si="429"/>
        <v>1.1923696405013352E-2</v>
      </c>
      <c r="AX982" s="28">
        <f t="shared" si="441"/>
        <v>1.1278056170371387</v>
      </c>
      <c r="AY982" s="2">
        <v>1E-3</v>
      </c>
      <c r="AZ982" s="2">
        <v>50</v>
      </c>
      <c r="BA982" s="2">
        <f t="shared" si="442"/>
        <v>4.7004136398115888</v>
      </c>
      <c r="BB982" s="2">
        <f t="shared" si="443"/>
        <v>9.4193878120479422</v>
      </c>
      <c r="BC982" s="2">
        <f t="shared" si="444"/>
        <v>0.14740178139918203</v>
      </c>
      <c r="BD982" s="2">
        <f t="shared" si="445"/>
        <v>7.8242225728872277E-3</v>
      </c>
      <c r="BE982" s="2">
        <f t="shared" si="446"/>
        <v>9.3043147931222592E-2</v>
      </c>
      <c r="BF982">
        <f t="shared" si="447"/>
        <v>2.0817305389041758</v>
      </c>
      <c r="BG982" s="9">
        <f t="shared" si="448"/>
        <v>6.9466512513531225E-7</v>
      </c>
      <c r="BH982" s="9">
        <f t="shared" si="449"/>
        <v>1.2934633360552704E-6</v>
      </c>
      <c r="BI982" s="2"/>
      <c r="BJ982" s="2"/>
      <c r="BK982" s="2"/>
      <c r="BL982" s="2"/>
      <c r="BM982" s="2"/>
      <c r="BN982" s="2"/>
      <c r="BO982" s="2"/>
      <c r="BP982" s="2"/>
      <c r="BQ982" s="2"/>
      <c r="BR982" s="11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V982" s="6"/>
      <c r="EW982" s="6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6"/>
      <c r="FJ982" s="7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18"/>
      <c r="HI982" s="18"/>
      <c r="HJ982" s="18"/>
      <c r="HK982" s="18"/>
      <c r="HL982" s="18"/>
      <c r="HM982" s="18"/>
      <c r="HN982" s="18"/>
      <c r="HO982" s="18"/>
      <c r="HP982" s="18"/>
      <c r="HQ982" s="18"/>
    </row>
    <row r="983" spans="1:225">
      <c r="A983" s="16">
        <v>161.25999154121331</v>
      </c>
      <c r="B983" s="2">
        <v>9.2860583309468156E-2</v>
      </c>
      <c r="C983" s="2">
        <v>5.9102567486389243E-2</v>
      </c>
      <c r="D983" s="2">
        <v>3.9063839345082639E-2</v>
      </c>
      <c r="E983" s="2">
        <v>3.4997171970001802E-2</v>
      </c>
      <c r="F983" s="2">
        <v>2.9165448840983849E-2</v>
      </c>
      <c r="G983" s="2">
        <v>2.3440162062041452E-2</v>
      </c>
      <c r="H983" s="2">
        <v>9.9087352182809368E-3</v>
      </c>
      <c r="I983" s="2">
        <v>7.8284556663304784E-3</v>
      </c>
      <c r="J983" s="2">
        <v>5.4974704817043621E-3</v>
      </c>
      <c r="K983" s="2">
        <v>0.88436992949904292</v>
      </c>
      <c r="L983" s="2">
        <v>0.87763142317569698</v>
      </c>
      <c r="M983" s="2">
        <v>0.8670667161788681</v>
      </c>
      <c r="N983" s="2">
        <v>0.85726374641453784</v>
      </c>
      <c r="O983" s="2">
        <v>0.85564107457283323</v>
      </c>
      <c r="P983" s="2">
        <v>0.83347834536213039</v>
      </c>
      <c r="Q983" s="2">
        <v>0.81228993160665675</v>
      </c>
      <c r="R983" s="2">
        <v>0.78405002450472139</v>
      </c>
      <c r="S983" s="2">
        <v>0.79690600536691814</v>
      </c>
      <c r="T983" s="2">
        <v>0.97723051280851103</v>
      </c>
      <c r="U983" s="2">
        <v>0.93673399066208618</v>
      </c>
      <c r="V983" s="2">
        <v>0.90613055552395072</v>
      </c>
      <c r="W983" s="2">
        <v>0.89226091838453969</v>
      </c>
      <c r="X983" s="2">
        <v>0.88480652341381705</v>
      </c>
      <c r="Y983" s="2">
        <v>0.85691850742417186</v>
      </c>
      <c r="Z983" s="2">
        <v>0.8169567823507029</v>
      </c>
      <c r="AA983" s="2">
        <v>0.79187848017105189</v>
      </c>
      <c r="AB983" s="2">
        <v>0.80240347584862248</v>
      </c>
      <c r="AC983" s="9">
        <v>9.5766690744326973E-3</v>
      </c>
      <c r="AD983" s="2"/>
      <c r="AE983" s="2">
        <f t="shared" si="422"/>
        <v>-2.303271535362348E-2</v>
      </c>
      <c r="AF983" s="2">
        <f t="shared" si="430"/>
        <v>-6.5355931753728683E-2</v>
      </c>
      <c r="AG983" s="2">
        <f t="shared" si="431"/>
        <v>-9.8571882300899208E-2</v>
      </c>
      <c r="AH983" s="2">
        <f t="shared" si="432"/>
        <v>-0.11399667977495324</v>
      </c>
      <c r="AI983" s="2">
        <f t="shared" si="433"/>
        <v>-0.12238627548602714</v>
      </c>
      <c r="AJ983" s="2">
        <f t="shared" si="434"/>
        <v>-0.15441245542596693</v>
      </c>
      <c r="AK983" s="2">
        <f t="shared" si="435"/>
        <v>-0.20216908350083743</v>
      </c>
      <c r="AL983" s="2">
        <f t="shared" si="436"/>
        <v>-0.23334733306739086</v>
      </c>
      <c r="AM983" s="2">
        <f t="shared" si="437"/>
        <v>-0.22014371052846146</v>
      </c>
      <c r="AN983" s="2">
        <f t="shared" si="438"/>
        <v>2.1971345914943989</v>
      </c>
      <c r="AO983" s="2">
        <f t="shared" si="439"/>
        <v>0.37054682356141261</v>
      </c>
      <c r="AP983" s="2">
        <f t="shared" si="440"/>
        <v>0.97823084899665502</v>
      </c>
      <c r="AQ983" s="23">
        <f t="shared" si="423"/>
        <v>3.3164201472446355</v>
      </c>
      <c r="AR983" s="2">
        <f t="shared" si="424"/>
        <v>-0.20789794392183386</v>
      </c>
      <c r="AS983" s="2">
        <f t="shared" si="425"/>
        <v>-0.24328245390106806</v>
      </c>
      <c r="AT983" s="2">
        <f t="shared" si="426"/>
        <v>0.90218935695904345</v>
      </c>
      <c r="AU983" s="2">
        <f t="shared" si="427"/>
        <v>5.6355575871951045</v>
      </c>
      <c r="AV983" s="2">
        <f t="shared" si="428"/>
        <v>0.80117803172132585</v>
      </c>
      <c r="AW983" s="27">
        <f t="shared" si="429"/>
        <v>1.1953234730934004E-2</v>
      </c>
      <c r="AX983" s="28">
        <f t="shared" si="441"/>
        <v>1.1283063673851728</v>
      </c>
      <c r="AY983" s="2">
        <v>1E-3</v>
      </c>
      <c r="AZ983" s="2">
        <v>50</v>
      </c>
      <c r="BA983" s="2">
        <f t="shared" si="442"/>
        <v>4.7727718739050324</v>
      </c>
      <c r="BB983" s="2">
        <f t="shared" si="443"/>
        <v>9.6018638755884105</v>
      </c>
      <c r="BC983" s="2">
        <f t="shared" si="444"/>
        <v>0.14967088650813154</v>
      </c>
      <c r="BD983" s="2">
        <f t="shared" si="445"/>
        <v>7.7936876642057673E-3</v>
      </c>
      <c r="BE983" s="2">
        <f t="shared" si="446"/>
        <v>9.4396974929169986E-2</v>
      </c>
      <c r="BF983">
        <f t="shared" si="447"/>
        <v>2.1482349113995585</v>
      </c>
      <c r="BG983" s="9">
        <f t="shared" si="448"/>
        <v>7.9009979781966094E-7</v>
      </c>
      <c r="BH983" s="9">
        <f t="shared" si="449"/>
        <v>1.2692207693425993E-6</v>
      </c>
      <c r="BI983" s="2"/>
      <c r="BJ983" s="2"/>
      <c r="BK983" s="2"/>
      <c r="BL983" s="2"/>
      <c r="BM983" s="2"/>
      <c r="BN983" s="2"/>
      <c r="BO983" s="2"/>
      <c r="BP983" s="2"/>
      <c r="BQ983" s="2"/>
      <c r="BR983" s="11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V983" s="6"/>
      <c r="EW983" s="6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6"/>
      <c r="FJ983" s="7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18"/>
      <c r="HI983" s="18"/>
      <c r="HJ983" s="18"/>
      <c r="HK983" s="18"/>
      <c r="HL983" s="18"/>
      <c r="HM983" s="18"/>
      <c r="HN983" s="18"/>
      <c r="HO983" s="18"/>
      <c r="HP983" s="18"/>
      <c r="HQ983" s="18"/>
    </row>
    <row r="984" spans="1:225">
      <c r="A984" s="16">
        <v>161.42169015855876</v>
      </c>
      <c r="B984" s="2">
        <v>9.1212669415214623E-2</v>
      </c>
      <c r="C984" s="2">
        <v>6.0878016779730912E-2</v>
      </c>
      <c r="D984" s="2">
        <v>4.0710997043789318E-2</v>
      </c>
      <c r="E984" s="2">
        <v>3.4098726636279962E-2</v>
      </c>
      <c r="F984" s="2">
        <v>2.8551398925318543E-2</v>
      </c>
      <c r="G984" s="2">
        <v>2.3219522458526216E-2</v>
      </c>
      <c r="H984" s="2">
        <v>9.6796563327577537E-3</v>
      </c>
      <c r="I984" s="2">
        <v>7.6183647113443357E-3</v>
      </c>
      <c r="J984" s="2">
        <v>5.3194225694042372E-3</v>
      </c>
      <c r="K984" s="2">
        <v>0.87982146126295468</v>
      </c>
      <c r="L984" s="2">
        <v>0.86783848497893223</v>
      </c>
      <c r="M984" s="2">
        <v>0.85627050293739748</v>
      </c>
      <c r="N984" s="2">
        <v>0.85191774915915686</v>
      </c>
      <c r="O984" s="2">
        <v>0.84600117407718545</v>
      </c>
      <c r="P984" s="2">
        <v>0.82858856969316474</v>
      </c>
      <c r="Q984" s="2">
        <v>0.8057081289559942</v>
      </c>
      <c r="R984" s="2">
        <v>0.7792687155286373</v>
      </c>
      <c r="S984" s="2">
        <v>0.78892126872435742</v>
      </c>
      <c r="T984" s="2">
        <v>0.97103413067816935</v>
      </c>
      <c r="U984" s="2">
        <v>0.92871650175866316</v>
      </c>
      <c r="V984" s="2">
        <v>0.89698149998118681</v>
      </c>
      <c r="W984" s="2">
        <v>0.88601647579543685</v>
      </c>
      <c r="X984" s="2">
        <v>0.874552573002504</v>
      </c>
      <c r="Y984" s="2">
        <v>0.85180809215169095</v>
      </c>
      <c r="Z984" s="2">
        <v>0.80982159867508596</v>
      </c>
      <c r="AA984" s="2">
        <v>0.78688708023998166</v>
      </c>
      <c r="AB984" s="2">
        <v>0.79424069129376162</v>
      </c>
      <c r="AC984" s="9">
        <v>9.5553947765548639E-3</v>
      </c>
      <c r="AD984" s="2"/>
      <c r="AE984" s="2">
        <f t="shared" si="422"/>
        <v>-2.9393661279549278E-2</v>
      </c>
      <c r="AF984" s="2">
        <f t="shared" si="430"/>
        <v>-7.3951751693597689E-2</v>
      </c>
      <c r="AG984" s="2">
        <f t="shared" si="431"/>
        <v>-0.10872004146023169</v>
      </c>
      <c r="AH984" s="2">
        <f t="shared" si="432"/>
        <v>-0.12101973284404344</v>
      </c>
      <c r="AI984" s="2">
        <f t="shared" si="433"/>
        <v>-0.13404286854602904</v>
      </c>
      <c r="AJ984" s="2">
        <f t="shared" si="434"/>
        <v>-0.16039402147746484</v>
      </c>
      <c r="AK984" s="2">
        <f t="shared" si="435"/>
        <v>-0.21094130412320289</v>
      </c>
      <c r="AL984" s="2">
        <f t="shared" si="436"/>
        <v>-0.2396705221298274</v>
      </c>
      <c r="AM984" s="2">
        <f t="shared" si="437"/>
        <v>-0.23036872602236155</v>
      </c>
      <c r="AN984" s="2">
        <f t="shared" si="438"/>
        <v>2.1977687730731064</v>
      </c>
      <c r="AO984" s="2">
        <f t="shared" si="439"/>
        <v>0.37197192656580952</v>
      </c>
      <c r="AP984" s="2">
        <f t="shared" si="440"/>
        <v>0.98167205968326965</v>
      </c>
      <c r="AQ984" s="23">
        <f t="shared" si="423"/>
        <v>3.318306093727176</v>
      </c>
      <c r="AR984" s="2">
        <f t="shared" si="424"/>
        <v>-0.21603372494121503</v>
      </c>
      <c r="AS984" s="2">
        <f t="shared" si="425"/>
        <v>-0.24939934326200264</v>
      </c>
      <c r="AT984" s="2">
        <f t="shared" si="426"/>
        <v>0.85071421803037572</v>
      </c>
      <c r="AU984" s="2">
        <f t="shared" si="427"/>
        <v>5.2940187539588361</v>
      </c>
      <c r="AV984" s="2">
        <f t="shared" si="428"/>
        <v>0.79531105193364637</v>
      </c>
      <c r="AW984" s="27">
        <f t="shared" si="429"/>
        <v>1.2014663637985104E-2</v>
      </c>
      <c r="AX984" s="28">
        <f t="shared" si="441"/>
        <v>1.128608080103453</v>
      </c>
      <c r="AY984" s="2">
        <v>1E-3</v>
      </c>
      <c r="AZ984" s="2">
        <v>50</v>
      </c>
      <c r="BA984" s="2">
        <f t="shared" si="442"/>
        <v>4.753063753127428</v>
      </c>
      <c r="BB984" s="2">
        <f t="shared" si="443"/>
        <v>9.584700643101618</v>
      </c>
      <c r="BC984" s="2">
        <f t="shared" si="444"/>
        <v>0.14905285321717943</v>
      </c>
      <c r="BD984" s="2">
        <f t="shared" si="445"/>
        <v>7.7754045220893332E-3</v>
      </c>
      <c r="BE984" s="2">
        <f t="shared" si="446"/>
        <v>9.4028461339156877E-2</v>
      </c>
      <c r="BF984">
        <f t="shared" si="447"/>
        <v>2.1422320232241132</v>
      </c>
      <c r="BG984" s="9">
        <f t="shared" si="448"/>
        <v>7.8248556512033942E-7</v>
      </c>
      <c r="BH984" s="9">
        <f t="shared" si="449"/>
        <v>1.2599625448393892E-6</v>
      </c>
      <c r="BI984" s="2"/>
      <c r="BJ984" s="2"/>
      <c r="BK984" s="2"/>
      <c r="BL984" s="2"/>
      <c r="BM984" s="2"/>
      <c r="BN984" s="2"/>
      <c r="BO984" s="2"/>
      <c r="BP984" s="2"/>
      <c r="BQ984" s="2"/>
      <c r="BR984" s="11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V984" s="6"/>
      <c r="EW984" s="6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6"/>
      <c r="FJ984" s="7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18"/>
      <c r="HI984" s="18"/>
      <c r="HJ984" s="18"/>
      <c r="HK984" s="18"/>
      <c r="HL984" s="18"/>
      <c r="HM984" s="18"/>
      <c r="HN984" s="18"/>
      <c r="HO984" s="18"/>
      <c r="HP984" s="18"/>
      <c r="HQ984" s="18"/>
    </row>
    <row r="985" spans="1:225">
      <c r="A985" s="16">
        <v>161.58661157825588</v>
      </c>
      <c r="B985" s="2">
        <v>9.1901259128122081E-2</v>
      </c>
      <c r="C985" s="2">
        <v>6.194973000926722E-2</v>
      </c>
      <c r="D985" s="2">
        <v>4.2253509443695547E-2</v>
      </c>
      <c r="E985" s="2">
        <v>3.5247295172963412E-2</v>
      </c>
      <c r="F985" s="2">
        <v>3.0438173578213809E-2</v>
      </c>
      <c r="G985" s="2">
        <v>2.3347601363638549E-2</v>
      </c>
      <c r="H985" s="2">
        <v>9.8733818687084252E-3</v>
      </c>
      <c r="I985" s="2">
        <v>7.8013408497823265E-3</v>
      </c>
      <c r="J985" s="2">
        <v>5.4792893007444632E-3</v>
      </c>
      <c r="K985" s="2">
        <v>0.87902140158177133</v>
      </c>
      <c r="L985" s="2">
        <v>0.86157631611465424</v>
      </c>
      <c r="M985" s="2">
        <v>0.84909436879981059</v>
      </c>
      <c r="N985" s="2">
        <v>0.83489593754623781</v>
      </c>
      <c r="O985" s="2">
        <v>0.83220797117095324</v>
      </c>
      <c r="P985" s="2">
        <v>0.81782253717173181</v>
      </c>
      <c r="Q985" s="2">
        <v>0.80309593039059701</v>
      </c>
      <c r="R985" s="2">
        <v>0.7721389090558135</v>
      </c>
      <c r="S985" s="2">
        <v>0.78264167145621311</v>
      </c>
      <c r="T985" s="2">
        <v>0.97092266070989341</v>
      </c>
      <c r="U985" s="2">
        <v>0.92352604612392142</v>
      </c>
      <c r="V985" s="2">
        <v>0.89134787824350614</v>
      </c>
      <c r="W985" s="2">
        <v>0.87014323271920124</v>
      </c>
      <c r="X985" s="2">
        <v>0.86264614474916701</v>
      </c>
      <c r="Y985" s="2">
        <v>0.84117013853537037</v>
      </c>
      <c r="Z985" s="2">
        <v>0.80695455806492677</v>
      </c>
      <c r="AA985" s="2">
        <v>0.77994024990559585</v>
      </c>
      <c r="AB985" s="2">
        <v>0.78812096075695759</v>
      </c>
      <c r="AC985" s="9">
        <v>9.5394007969241395E-3</v>
      </c>
      <c r="AD985" s="2"/>
      <c r="AE985" s="2">
        <f t="shared" si="422"/>
        <v>-2.9508462977396205E-2</v>
      </c>
      <c r="AF985" s="2">
        <f t="shared" si="430"/>
        <v>-7.9556276033010576E-2</v>
      </c>
      <c r="AG985" s="2">
        <f t="shared" si="431"/>
        <v>-0.11502049197246324</v>
      </c>
      <c r="AH985" s="2">
        <f t="shared" si="432"/>
        <v>-0.13909744557498621</v>
      </c>
      <c r="AI985" s="2">
        <f t="shared" si="433"/>
        <v>-0.14775070124305767</v>
      </c>
      <c r="AJ985" s="2">
        <f t="shared" si="434"/>
        <v>-0.1729613344339811</v>
      </c>
      <c r="AK985" s="2">
        <f t="shared" si="435"/>
        <v>-0.21448792200652819</v>
      </c>
      <c r="AL985" s="2">
        <f t="shared" si="436"/>
        <v>-0.24853796491776869</v>
      </c>
      <c r="AM985" s="2">
        <f t="shared" si="437"/>
        <v>-0.23810369740603729</v>
      </c>
      <c r="AN985" s="2">
        <f t="shared" si="438"/>
        <v>2.2219713694099781</v>
      </c>
      <c r="AO985" s="2">
        <f t="shared" si="439"/>
        <v>0.37716378452098531</v>
      </c>
      <c r="AP985" s="2">
        <f t="shared" si="440"/>
        <v>0.97178353814273366</v>
      </c>
      <c r="AQ985" s="23">
        <f t="shared" si="423"/>
        <v>3.3251439337518054</v>
      </c>
      <c r="AR985" s="2">
        <f t="shared" si="424"/>
        <v>-0.21928110717623273</v>
      </c>
      <c r="AS985" s="2">
        <f t="shared" si="425"/>
        <v>-0.25859081113342214</v>
      </c>
      <c r="AT985" s="2">
        <f t="shared" si="426"/>
        <v>1.0022689746502069</v>
      </c>
      <c r="AU985" s="2">
        <f t="shared" si="427"/>
        <v>6.2723873418149374</v>
      </c>
      <c r="AV985" s="2">
        <f t="shared" si="428"/>
        <v>0.79090041177626558</v>
      </c>
      <c r="AW985" s="27">
        <f t="shared" si="429"/>
        <v>1.2061443710087105E-2</v>
      </c>
      <c r="AX985" s="28">
        <f t="shared" si="441"/>
        <v>1.1285920060600902</v>
      </c>
      <c r="AY985" s="2">
        <v>1E-3</v>
      </c>
      <c r="AZ985" s="2">
        <v>50</v>
      </c>
      <c r="BA985" s="2">
        <f t="shared" si="442"/>
        <v>4.6821802568860313</v>
      </c>
      <c r="BB985" s="2">
        <f t="shared" si="443"/>
        <v>9.4405817961117435</v>
      </c>
      <c r="BC985" s="2">
        <f t="shared" si="444"/>
        <v>0.14682999488631074</v>
      </c>
      <c r="BD985" s="2">
        <f t="shared" si="445"/>
        <v>7.7763764110506959E-3</v>
      </c>
      <c r="BE985" s="2">
        <f t="shared" si="446"/>
        <v>9.2701639351245646E-2</v>
      </c>
      <c r="BF985">
        <f t="shared" si="447"/>
        <v>2.0897347979088439</v>
      </c>
      <c r="BG985" s="9">
        <f t="shared" si="448"/>
        <v>7.8616141645758911E-7</v>
      </c>
      <c r="BH985" s="9">
        <f t="shared" si="449"/>
        <v>1.256462532717417E-6</v>
      </c>
      <c r="BI985" s="2"/>
      <c r="BJ985" s="2"/>
      <c r="BK985" s="2"/>
      <c r="BL985" s="2"/>
      <c r="BM985" s="2"/>
      <c r="BN985" s="2"/>
      <c r="BO985" s="2"/>
      <c r="BP985" s="2"/>
      <c r="BQ985" s="2"/>
      <c r="BR985" s="11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V985" s="6"/>
      <c r="EW985" s="6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6"/>
      <c r="FJ985" s="7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18"/>
      <c r="HI985" s="18"/>
      <c r="HJ985" s="18"/>
      <c r="HK985" s="18"/>
      <c r="HL985" s="18"/>
      <c r="HM985" s="18"/>
      <c r="HN985" s="18"/>
      <c r="HO985" s="18"/>
      <c r="HP985" s="18"/>
      <c r="HQ985" s="18"/>
    </row>
    <row r="986" spans="1:225">
      <c r="A986" s="16">
        <v>161.75152201359805</v>
      </c>
      <c r="B986" s="2">
        <v>9.5144295350032382E-2</v>
      </c>
      <c r="C986" s="2">
        <v>6.1602145224919677E-2</v>
      </c>
      <c r="D986" s="2">
        <v>4.4569603121393811E-2</v>
      </c>
      <c r="E986" s="2">
        <v>3.9532392613400476E-2</v>
      </c>
      <c r="F986" s="2">
        <v>3.4609821938086344E-2</v>
      </c>
      <c r="G986" s="2">
        <v>2.7144528146633155E-2</v>
      </c>
      <c r="H986" s="2">
        <v>1.2640315134498554E-2</v>
      </c>
      <c r="I986" s="2">
        <v>1.0254522335394478E-2</v>
      </c>
      <c r="J986" s="2">
        <v>7.4929310501474092E-3</v>
      </c>
      <c r="K986" s="2">
        <v>0.8686543908206803</v>
      </c>
      <c r="L986" s="2">
        <v>0.85519613916019455</v>
      </c>
      <c r="M986" s="2">
        <v>0.84043243141527968</v>
      </c>
      <c r="N986" s="2">
        <v>0.82590331803429928</v>
      </c>
      <c r="O986" s="2">
        <v>0.82107395966365015</v>
      </c>
      <c r="P986" s="2">
        <v>0.80490461115218648</v>
      </c>
      <c r="Q986" s="2">
        <v>0.80071607965698866</v>
      </c>
      <c r="R986" s="2">
        <v>0.77138621639001481</v>
      </c>
      <c r="S986" s="2">
        <v>0.78057426604527091</v>
      </c>
      <c r="T986" s="2">
        <v>0.96379868617071274</v>
      </c>
      <c r="U986" s="2">
        <v>0.91679828438511424</v>
      </c>
      <c r="V986" s="2">
        <v>0.88500203453667348</v>
      </c>
      <c r="W986" s="2">
        <v>0.86543571064769975</v>
      </c>
      <c r="X986" s="2">
        <v>0.85568378160173653</v>
      </c>
      <c r="Y986" s="2">
        <v>0.83204913929881963</v>
      </c>
      <c r="Z986" s="2">
        <v>0.80692079447914455</v>
      </c>
      <c r="AA986" s="2">
        <v>0.78164073872540929</v>
      </c>
      <c r="AB986" s="2">
        <v>0.78806719709541828</v>
      </c>
      <c r="AC986" s="9">
        <v>9.5321501545333025E-3</v>
      </c>
      <c r="AD986" s="2"/>
      <c r="AE986" s="2">
        <f t="shared" ref="AE986:AE1049" si="450">LN(T986)</f>
        <v>-3.6872837953101978E-2</v>
      </c>
      <c r="AF986" s="2">
        <f t="shared" si="430"/>
        <v>-8.6867804331098003E-2</v>
      </c>
      <c r="AG986" s="2">
        <f t="shared" si="431"/>
        <v>-0.12216533506535457</v>
      </c>
      <c r="AH986" s="2">
        <f t="shared" si="432"/>
        <v>-0.14452218713898171</v>
      </c>
      <c r="AI986" s="2">
        <f t="shared" si="433"/>
        <v>-0.15585438510722463</v>
      </c>
      <c r="AJ986" s="2">
        <f t="shared" si="434"/>
        <v>-0.18386377824776434</v>
      </c>
      <c r="AK986" s="2">
        <f t="shared" si="435"/>
        <v>-0.21452976363417794</v>
      </c>
      <c r="AL986" s="2">
        <f t="shared" si="436"/>
        <v>-0.24636005739410932</v>
      </c>
      <c r="AM986" s="2">
        <f t="shared" si="437"/>
        <v>-0.23817191725820699</v>
      </c>
      <c r="AN986" s="2">
        <f t="shared" si="438"/>
        <v>2.1062613657275802</v>
      </c>
      <c r="AO986" s="2">
        <f t="shared" si="439"/>
        <v>0.35957438203717434</v>
      </c>
      <c r="AP986" s="2">
        <f t="shared" si="440"/>
        <v>0.96313751626810673</v>
      </c>
      <c r="AQ986" s="23">
        <f t="shared" si="423"/>
        <v>3.3017643800077678</v>
      </c>
      <c r="AR986" s="2">
        <f t="shared" si="424"/>
        <v>-0.2222488521057033</v>
      </c>
      <c r="AS986" s="2">
        <f t="shared" si="425"/>
        <v>-0.25956610167201211</v>
      </c>
      <c r="AT986" s="2">
        <f t="shared" si="426"/>
        <v>0.95146789963931311</v>
      </c>
      <c r="AU986" s="2">
        <f t="shared" si="427"/>
        <v>5.9403824380348222</v>
      </c>
      <c r="AV986" s="2">
        <f t="shared" si="428"/>
        <v>0.78916854555101701</v>
      </c>
      <c r="AW986" s="27">
        <f t="shared" si="429"/>
        <v>1.2078725398105825E-2</v>
      </c>
      <c r="AX986" s="28">
        <f t="shared" si="441"/>
        <v>1.1297361139626394</v>
      </c>
      <c r="AY986" s="2">
        <v>1E-3</v>
      </c>
      <c r="AZ986" s="2">
        <v>50</v>
      </c>
      <c r="BA986" s="2">
        <f t="shared" si="442"/>
        <v>4.9282547696831234</v>
      </c>
      <c r="BB986" s="2">
        <f t="shared" si="443"/>
        <v>10.025145736832318</v>
      </c>
      <c r="BC986" s="2">
        <f t="shared" si="444"/>
        <v>0.15454672458771654</v>
      </c>
      <c r="BD986" s="2">
        <f t="shared" si="445"/>
        <v>7.7078013667720635E-3</v>
      </c>
      <c r="BE986" s="2">
        <f t="shared" si="446"/>
        <v>9.7298345879680781E-2</v>
      </c>
      <c r="BF986">
        <f t="shared" si="447"/>
        <v>2.2767936281390706</v>
      </c>
      <c r="BG986" s="9">
        <f t="shared" si="448"/>
        <v>9.165976331181697E-7</v>
      </c>
      <c r="BH986" s="9">
        <f t="shared" si="449"/>
        <v>1.200679788945625E-6</v>
      </c>
      <c r="BI986" s="2"/>
      <c r="BJ986" s="2"/>
      <c r="BK986" s="2"/>
      <c r="BL986" s="2"/>
      <c r="BM986" s="2"/>
      <c r="BN986" s="2"/>
      <c r="BO986" s="2"/>
      <c r="BP986" s="2"/>
      <c r="BQ986" s="2"/>
      <c r="BR986" s="11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V986" s="6"/>
      <c r="EW986" s="6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6"/>
      <c r="FJ986" s="7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18"/>
      <c r="HI986" s="18"/>
      <c r="HJ986" s="18"/>
      <c r="HK986" s="18"/>
      <c r="HL986" s="18"/>
      <c r="HM986" s="18"/>
      <c r="HN986" s="18"/>
      <c r="HO986" s="18"/>
      <c r="HP986" s="18"/>
      <c r="HQ986" s="18"/>
    </row>
    <row r="987" spans="1:225">
      <c r="A987" s="16">
        <v>161.92451680876295</v>
      </c>
      <c r="B987" s="2">
        <v>9.4374861027545401E-2</v>
      </c>
      <c r="C987" s="2">
        <v>6.3400592611078332E-2</v>
      </c>
      <c r="D987" s="2">
        <v>4.3237907065133384E-2</v>
      </c>
      <c r="E987" s="2">
        <v>3.9029595642089368E-2</v>
      </c>
      <c r="F987" s="2">
        <v>3.2245429688281972E-2</v>
      </c>
      <c r="G987" s="2">
        <v>2.4863616536519022E-2</v>
      </c>
      <c r="H987" s="2">
        <v>1.0882479323616688E-2</v>
      </c>
      <c r="I987" s="2">
        <v>8.6800051043350729E-3</v>
      </c>
      <c r="J987" s="2">
        <v>6.1831271208935253E-3</v>
      </c>
      <c r="K987" s="2">
        <v>0.87483339552065953</v>
      </c>
      <c r="L987" s="2">
        <v>0.86070588084203703</v>
      </c>
      <c r="M987" s="2">
        <v>0.84751159037911949</v>
      </c>
      <c r="N987" s="2">
        <v>0.82492881819219921</v>
      </c>
      <c r="O987" s="2">
        <v>0.82795462755887939</v>
      </c>
      <c r="P987" s="2">
        <v>0.81260756774063481</v>
      </c>
      <c r="Q987" s="2">
        <v>0.80585620604949537</v>
      </c>
      <c r="R987" s="2">
        <v>0.77351265067932884</v>
      </c>
      <c r="S987" s="2">
        <v>0.7862302239535135</v>
      </c>
      <c r="T987" s="2">
        <v>0.96920825654820497</v>
      </c>
      <c r="U987" s="2">
        <v>0.92410647345311536</v>
      </c>
      <c r="V987" s="2">
        <v>0.89074949744425291</v>
      </c>
      <c r="W987" s="2">
        <v>0.86395841383428862</v>
      </c>
      <c r="X987" s="2">
        <v>0.86020005724716131</v>
      </c>
      <c r="Y987" s="2">
        <v>0.83747118427715384</v>
      </c>
      <c r="Z987" s="2">
        <v>0.81094469386984624</v>
      </c>
      <c r="AA987" s="2">
        <v>0.78219265578366393</v>
      </c>
      <c r="AB987" s="2">
        <v>0.79241335107440702</v>
      </c>
      <c r="AC987" s="9">
        <v>9.5248994753671327E-3</v>
      </c>
      <c r="AD987" s="2"/>
      <c r="AE987" s="2">
        <f t="shared" si="450"/>
        <v>-3.1275771144763612E-2</v>
      </c>
      <c r="AF987" s="2">
        <f t="shared" si="430"/>
        <v>-7.8927982969170626E-2</v>
      </c>
      <c r="AG987" s="2">
        <f t="shared" si="431"/>
        <v>-0.1156920386902852</v>
      </c>
      <c r="AH987" s="2">
        <f t="shared" si="432"/>
        <v>-0.14623064347270989</v>
      </c>
      <c r="AI987" s="2">
        <f t="shared" si="433"/>
        <v>-0.15059029208151367</v>
      </c>
      <c r="AJ987" s="2">
        <f t="shared" si="434"/>
        <v>-0.17736842270809336</v>
      </c>
      <c r="AK987" s="2">
        <f t="shared" si="435"/>
        <v>-0.20955542217380152</v>
      </c>
      <c r="AL987" s="2">
        <f t="shared" si="436"/>
        <v>-0.24565420588446962</v>
      </c>
      <c r="AM987" s="2">
        <f t="shared" si="437"/>
        <v>-0.23267211539205115</v>
      </c>
      <c r="AN987" s="2">
        <f t="shared" si="438"/>
        <v>2.1386537436594635</v>
      </c>
      <c r="AO987" s="2">
        <f t="shared" si="439"/>
        <v>0.36398917138423065</v>
      </c>
      <c r="AP987" s="2">
        <f t="shared" si="440"/>
        <v>0.95857252922986935</v>
      </c>
      <c r="AQ987" s="23">
        <f t="shared" si="423"/>
        <v>3.3076903798523842</v>
      </c>
      <c r="AR987" s="2">
        <f t="shared" si="424"/>
        <v>-0.21584995679656024</v>
      </c>
      <c r="AS987" s="2">
        <f t="shared" si="425"/>
        <v>-0.25681325399050514</v>
      </c>
      <c r="AT987" s="2">
        <f t="shared" si="426"/>
        <v>1.0444301977338604</v>
      </c>
      <c r="AU987" s="2">
        <f t="shared" si="427"/>
        <v>6.5488955688930597</v>
      </c>
      <c r="AV987" s="2">
        <f t="shared" si="428"/>
        <v>0.79310808661560117</v>
      </c>
      <c r="AW987" s="27">
        <f t="shared" si="429"/>
        <v>1.2009585624088591E-2</v>
      </c>
      <c r="AX987" s="28">
        <f t="shared" si="441"/>
        <v>1.1290466342287255</v>
      </c>
      <c r="AY987" s="2">
        <v>1E-3</v>
      </c>
      <c r="AZ987" s="2">
        <v>50</v>
      </c>
      <c r="BA987" s="2">
        <f t="shared" si="442"/>
        <v>4.8648880860464496</v>
      </c>
      <c r="BB987" s="2">
        <f t="shared" si="443"/>
        <v>9.8436507010532033</v>
      </c>
      <c r="BC987" s="2">
        <f t="shared" si="444"/>
        <v>0.15255958839819206</v>
      </c>
      <c r="BD987" s="2">
        <f t="shared" si="445"/>
        <v>7.7489815238104779E-3</v>
      </c>
      <c r="BE987" s="2">
        <f t="shared" si="446"/>
        <v>9.6117169946582592E-2</v>
      </c>
      <c r="BF987">
        <f t="shared" si="447"/>
        <v>2.2269139813331025</v>
      </c>
      <c r="BG987" s="9">
        <f t="shared" si="448"/>
        <v>8.3896707828415419E-7</v>
      </c>
      <c r="BH987" s="9">
        <f t="shared" si="449"/>
        <v>1.2196859633102929E-6</v>
      </c>
      <c r="BI987" s="2"/>
      <c r="BJ987" s="2"/>
      <c r="BK987" s="2"/>
      <c r="BL987" s="2"/>
      <c r="BM987" s="2"/>
      <c r="BN987" s="2"/>
      <c r="BO987" s="2"/>
      <c r="BP987" s="2"/>
      <c r="BQ987" s="2"/>
      <c r="BR987" s="11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V987" s="6"/>
      <c r="EW987" s="6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6"/>
      <c r="FJ987" s="7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18"/>
      <c r="HI987" s="18"/>
      <c r="HJ987" s="18"/>
      <c r="HK987" s="18"/>
      <c r="HL987" s="18"/>
      <c r="HM987" s="18"/>
      <c r="HN987" s="18"/>
      <c r="HO987" s="18"/>
      <c r="HP987" s="18"/>
      <c r="HQ987" s="18"/>
    </row>
    <row r="988" spans="1:225">
      <c r="A988" s="16">
        <v>162.10560697050181</v>
      </c>
      <c r="B988" s="2">
        <v>9.3169681915410668E-2</v>
      </c>
      <c r="C988" s="2">
        <v>6.2376020647906968E-2</v>
      </c>
      <c r="D988" s="2">
        <v>4.0510369885717441E-2</v>
      </c>
      <c r="E988" s="2">
        <v>3.5486227034394399E-2</v>
      </c>
      <c r="F988" s="2">
        <v>3.0327686332226718E-2</v>
      </c>
      <c r="G988" s="2">
        <v>2.1988444428226811E-2</v>
      </c>
      <c r="H988" s="2">
        <v>8.9921364118595408E-3</v>
      </c>
      <c r="I988" s="2">
        <v>7.040162017453582E-3</v>
      </c>
      <c r="J988" s="2">
        <v>4.8771072344629615E-3</v>
      </c>
      <c r="K988" s="2">
        <v>0.87540927486572029</v>
      </c>
      <c r="L988" s="2">
        <v>0.86035831883757485</v>
      </c>
      <c r="M988" s="2">
        <v>0.84930589580433724</v>
      </c>
      <c r="N988" s="2">
        <v>0.83768073571054924</v>
      </c>
      <c r="O988" s="2">
        <v>0.83049529864616134</v>
      </c>
      <c r="P988" s="2">
        <v>0.81461882430305954</v>
      </c>
      <c r="Q988" s="2">
        <v>0.80716132610118752</v>
      </c>
      <c r="R988" s="2">
        <v>0.76966068844711444</v>
      </c>
      <c r="S988" s="2">
        <v>0.78738446137434248</v>
      </c>
      <c r="T988" s="2">
        <v>0.96857895678113093</v>
      </c>
      <c r="U988" s="2">
        <v>0.92273433948548178</v>
      </c>
      <c r="V988" s="2">
        <v>0.88981626569005468</v>
      </c>
      <c r="W988" s="2">
        <v>0.87316696274494365</v>
      </c>
      <c r="X988" s="2">
        <v>0.86082298497838805</v>
      </c>
      <c r="Y988" s="2">
        <v>0.83660726873128632</v>
      </c>
      <c r="Z988" s="2">
        <v>0.81063031935796581</v>
      </c>
      <c r="AA988" s="2">
        <v>0.77670085046456805</v>
      </c>
      <c r="AB988" s="2">
        <v>0.79226156860880548</v>
      </c>
      <c r="AC988" s="9">
        <v>9.5134255139455327E-3</v>
      </c>
      <c r="AD988" s="2"/>
      <c r="AE988" s="2">
        <f t="shared" si="450"/>
        <v>-3.1925274645321439E-2</v>
      </c>
      <c r="AF988" s="2">
        <f t="shared" si="430"/>
        <v>-8.0413908784206248E-2</v>
      </c>
      <c r="AG988" s="2">
        <f t="shared" si="431"/>
        <v>-0.11674028061313255</v>
      </c>
      <c r="AH988" s="2">
        <f t="shared" si="432"/>
        <v>-0.13562848971639097</v>
      </c>
      <c r="AI988" s="2">
        <f t="shared" si="433"/>
        <v>-0.1498663880510083</v>
      </c>
      <c r="AJ988" s="2">
        <f t="shared" si="434"/>
        <v>-0.17840053159284175</v>
      </c>
      <c r="AK988" s="2">
        <f t="shared" si="435"/>
        <v>-0.20994316188766562</v>
      </c>
      <c r="AL988" s="2">
        <f t="shared" si="436"/>
        <v>-0.25270000858537223</v>
      </c>
      <c r="AM988" s="2">
        <f t="shared" si="437"/>
        <v>-0.23286367829770507</v>
      </c>
      <c r="AN988" s="2">
        <f t="shared" si="438"/>
        <v>2.1765412985478041</v>
      </c>
      <c r="AO988" s="2">
        <f t="shared" si="439"/>
        <v>0.3700128304794375</v>
      </c>
      <c r="AP988" s="2">
        <f t="shared" si="440"/>
        <v>0.96001941214128395</v>
      </c>
      <c r="AQ988" s="23">
        <f t="shared" si="423"/>
        <v>3.3157124564268612</v>
      </c>
      <c r="AR988" s="2">
        <f t="shared" si="424"/>
        <v>-0.21423172226347373</v>
      </c>
      <c r="AS988" s="2">
        <f t="shared" si="425"/>
        <v>-0.26180552560987386</v>
      </c>
      <c r="AT988" s="2">
        <f t="shared" si="426"/>
        <v>1.2129764994449024</v>
      </c>
      <c r="AU988" s="2">
        <f t="shared" si="427"/>
        <v>7.6421835414758306</v>
      </c>
      <c r="AV988" s="2">
        <f t="shared" si="428"/>
        <v>0.79235099711705836</v>
      </c>
      <c r="AW988" s="27">
        <f t="shared" si="429"/>
        <v>1.200657984726441E-2</v>
      </c>
      <c r="AX988" s="28">
        <f t="shared" si="441"/>
        <v>1.1286734782229515</v>
      </c>
      <c r="AY988" s="2">
        <v>1E-3</v>
      </c>
      <c r="AZ988" s="2">
        <v>50</v>
      </c>
      <c r="BA988" s="2">
        <f t="shared" si="442"/>
        <v>4.7801848518362213</v>
      </c>
      <c r="BB988" s="2">
        <f t="shared" si="443"/>
        <v>9.6442928794499352</v>
      </c>
      <c r="BC988" s="2">
        <f t="shared" si="444"/>
        <v>0.14990335246459022</v>
      </c>
      <c r="BD988" s="2">
        <f t="shared" si="445"/>
        <v>7.7714528425186164E-3</v>
      </c>
      <c r="BE988" s="2">
        <f t="shared" si="446"/>
        <v>9.4535543115638276E-2</v>
      </c>
      <c r="BF988">
        <f t="shared" si="447"/>
        <v>2.1629368983126813</v>
      </c>
      <c r="BG988" s="9">
        <f t="shared" si="448"/>
        <v>7.4122970406788753E-7</v>
      </c>
      <c r="BH988" s="9">
        <f t="shared" si="449"/>
        <v>1.2326256939642631E-6</v>
      </c>
      <c r="BI988" s="2"/>
      <c r="BJ988" s="2"/>
      <c r="BK988" s="2"/>
      <c r="BL988" s="2"/>
      <c r="BM988" s="2"/>
      <c r="BN988" s="2"/>
      <c r="BO988" s="2"/>
      <c r="BP988" s="2"/>
      <c r="BQ988" s="2"/>
      <c r="BR988" s="11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V988" s="6"/>
      <c r="EW988" s="6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6"/>
      <c r="FJ988" s="7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18"/>
      <c r="HI988" s="18"/>
      <c r="HJ988" s="18"/>
      <c r="HK988" s="18"/>
      <c r="HL988" s="18"/>
      <c r="HM988" s="18"/>
      <c r="HN988" s="18"/>
      <c r="HO988" s="18"/>
      <c r="HP988" s="18"/>
      <c r="HQ988" s="18"/>
    </row>
    <row r="989" spans="1:225">
      <c r="A989" s="16">
        <v>162.27698485353906</v>
      </c>
      <c r="B989" s="2">
        <v>9.1990466997244336E-2</v>
      </c>
      <c r="C989" s="2">
        <v>6.1601967762067097E-2</v>
      </c>
      <c r="D989" s="2">
        <v>3.975207673129532E-2</v>
      </c>
      <c r="E989" s="2">
        <v>3.526565483503083E-2</v>
      </c>
      <c r="F989" s="2">
        <v>2.8914050054645486E-2</v>
      </c>
      <c r="G989" s="2">
        <v>2.1047957774205345E-2</v>
      </c>
      <c r="H989" s="2">
        <v>8.4246036281659265E-3</v>
      </c>
      <c r="I989" s="2">
        <v>6.5571645201652996E-3</v>
      </c>
      <c r="J989" s="2">
        <v>4.5026271489016475E-3</v>
      </c>
      <c r="K989" s="2">
        <v>0.87402000185191198</v>
      </c>
      <c r="L989" s="2">
        <v>0.85493873542023768</v>
      </c>
      <c r="M989" s="2">
        <v>0.84589395545055623</v>
      </c>
      <c r="N989" s="2">
        <v>0.83124472878614486</v>
      </c>
      <c r="O989" s="2">
        <v>0.83118544129318372</v>
      </c>
      <c r="P989" s="2">
        <v>0.81392674331519832</v>
      </c>
      <c r="Q989" s="2">
        <v>0.80419875195872903</v>
      </c>
      <c r="R989" s="2">
        <v>0.76555094375136601</v>
      </c>
      <c r="S989" s="2">
        <v>0.77477814640722664</v>
      </c>
      <c r="T989" s="2">
        <v>0.96601046884915631</v>
      </c>
      <c r="U989" s="2">
        <v>0.91654070318230474</v>
      </c>
      <c r="V989" s="2">
        <v>0.88564603218185156</v>
      </c>
      <c r="W989" s="2">
        <v>0.86651038362117572</v>
      </c>
      <c r="X989" s="2">
        <v>0.86009949134782926</v>
      </c>
      <c r="Y989" s="2">
        <v>0.83497470108940364</v>
      </c>
      <c r="Z989" s="2">
        <v>0.80638566113449628</v>
      </c>
      <c r="AA989" s="2">
        <v>0.77210810827153131</v>
      </c>
      <c r="AB989" s="2">
        <v>0.77928077355612824</v>
      </c>
      <c r="AC989" s="9">
        <v>9.4958803925362951E-3</v>
      </c>
      <c r="AD989" s="2"/>
      <c r="AE989" s="2">
        <f t="shared" si="450"/>
        <v>-3.4580607510375165E-2</v>
      </c>
      <c r="AF989" s="2">
        <f t="shared" si="430"/>
        <v>-8.7148801142109086E-2</v>
      </c>
      <c r="AG989" s="2">
        <f t="shared" si="431"/>
        <v>-0.12143792041342069</v>
      </c>
      <c r="AH989" s="2">
        <f t="shared" si="432"/>
        <v>-0.143281186492419</v>
      </c>
      <c r="AI989" s="2">
        <f t="shared" si="433"/>
        <v>-0.1507072088121246</v>
      </c>
      <c r="AJ989" s="2">
        <f t="shared" si="434"/>
        <v>-0.18035385268680076</v>
      </c>
      <c r="AK989" s="2">
        <f t="shared" si="435"/>
        <v>-0.21519316315435244</v>
      </c>
      <c r="AL989" s="2">
        <f t="shared" si="436"/>
        <v>-0.25863070214041867</v>
      </c>
      <c r="AM989" s="2">
        <f t="shared" si="437"/>
        <v>-0.24938386986500674</v>
      </c>
      <c r="AN989" s="2">
        <f t="shared" si="438"/>
        <v>2.247563985291424</v>
      </c>
      <c r="AO989" s="2">
        <f t="shared" si="439"/>
        <v>0.38220891554730091</v>
      </c>
      <c r="AP989" s="2">
        <f t="shared" si="440"/>
        <v>0.97035945159406622</v>
      </c>
      <c r="AQ989" s="23">
        <f t="shared" si="423"/>
        <v>3.3317401518055996</v>
      </c>
      <c r="AR989" s="2">
        <f t="shared" si="424"/>
        <v>-0.21790883642425984</v>
      </c>
      <c r="AS989" s="2">
        <f t="shared" si="425"/>
        <v>-0.26715951645618569</v>
      </c>
      <c r="AT989" s="2">
        <f t="shared" si="426"/>
        <v>1.2557313743746923</v>
      </c>
      <c r="AU989" s="2">
        <f t="shared" si="427"/>
        <v>7.9154285706140994</v>
      </c>
      <c r="AV989" s="2">
        <f t="shared" si="428"/>
        <v>0.78892763462133597</v>
      </c>
      <c r="AW989" s="27">
        <f t="shared" si="429"/>
        <v>1.2036440322050656E-2</v>
      </c>
      <c r="AX989" s="28">
        <f t="shared" si="441"/>
        <v>1.1281305742146492</v>
      </c>
      <c r="AY989" s="2">
        <v>1E-3</v>
      </c>
      <c r="AZ989" s="2">
        <v>50</v>
      </c>
      <c r="BA989" s="2">
        <f t="shared" si="442"/>
        <v>4.6146493086863316</v>
      </c>
      <c r="BB989" s="2">
        <f t="shared" si="443"/>
        <v>9.2710331374528252</v>
      </c>
      <c r="BC989" s="2">
        <f t="shared" si="444"/>
        <v>0.14471227018653074</v>
      </c>
      <c r="BD989" s="2">
        <f t="shared" si="445"/>
        <v>7.80438004952434E-3</v>
      </c>
      <c r="BE989" s="2">
        <f t="shared" si="446"/>
        <v>9.1435527636134495E-2</v>
      </c>
      <c r="BF989">
        <f t="shared" si="447"/>
        <v>2.0246445215504214</v>
      </c>
      <c r="BG989" s="9">
        <f t="shared" si="448"/>
        <v>7.0817800114136597E-7</v>
      </c>
      <c r="BH989" s="9">
        <f t="shared" si="449"/>
        <v>1.2687380874815412E-6</v>
      </c>
      <c r="BI989" s="2"/>
      <c r="BJ989" s="2"/>
      <c r="BK989" s="2"/>
      <c r="BL989" s="2"/>
      <c r="BM989" s="2"/>
      <c r="BN989" s="2"/>
      <c r="BO989" s="2"/>
      <c r="BP989" s="2"/>
      <c r="BQ989" s="2"/>
      <c r="BR989" s="11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V989" s="6"/>
      <c r="EW989" s="6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6"/>
      <c r="FJ989" s="7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18"/>
      <c r="HI989" s="18"/>
      <c r="HJ989" s="18"/>
      <c r="HK989" s="18"/>
      <c r="HL989" s="18"/>
      <c r="HM989" s="18"/>
      <c r="HN989" s="18"/>
      <c r="HO989" s="18"/>
      <c r="HP989" s="18"/>
      <c r="HQ989" s="18"/>
    </row>
    <row r="990" spans="1:225">
      <c r="A990" s="16">
        <v>162.44110331706088</v>
      </c>
      <c r="B990" s="2">
        <v>9.452020697267971E-2</v>
      </c>
      <c r="C990" s="2">
        <v>6.1337215796860203E-2</v>
      </c>
      <c r="D990" s="2">
        <v>4.1886605261270478E-2</v>
      </c>
      <c r="E990" s="2">
        <v>3.4777349771367531E-2</v>
      </c>
      <c r="F990" s="2">
        <v>2.8238613433468607E-2</v>
      </c>
      <c r="G990" s="2">
        <v>2.2379175990138368E-2</v>
      </c>
      <c r="H990" s="2">
        <v>9.0006544542195303E-3</v>
      </c>
      <c r="I990" s="2">
        <v>7.0147601325193636E-3</v>
      </c>
      <c r="J990" s="2">
        <v>4.8263735164591247E-3</v>
      </c>
      <c r="K990" s="2">
        <v>0.85837396905753072</v>
      </c>
      <c r="L990" s="2">
        <v>0.85000208147684087</v>
      </c>
      <c r="M990" s="2">
        <v>0.83764832284519497</v>
      </c>
      <c r="N990" s="2">
        <v>0.82922268521789722</v>
      </c>
      <c r="O990" s="2">
        <v>0.82677339765323121</v>
      </c>
      <c r="P990" s="2">
        <v>0.81234408731667773</v>
      </c>
      <c r="Q990" s="2">
        <v>0.78797848868083309</v>
      </c>
      <c r="R990" s="2">
        <v>0.7642777865761865</v>
      </c>
      <c r="S990" s="2">
        <v>0.77441420006459927</v>
      </c>
      <c r="T990" s="2">
        <v>0.95289417603021043</v>
      </c>
      <c r="U990" s="2">
        <v>0.91133929727370111</v>
      </c>
      <c r="V990" s="2">
        <v>0.8795349281064655</v>
      </c>
      <c r="W990" s="2">
        <v>0.8640000349892647</v>
      </c>
      <c r="X990" s="2">
        <v>0.85501201108669977</v>
      </c>
      <c r="Y990" s="2">
        <v>0.83472326330681612</v>
      </c>
      <c r="Z990" s="2">
        <v>0.79293405014412877</v>
      </c>
      <c r="AA990" s="2">
        <v>0.77129254670870584</v>
      </c>
      <c r="AB990" s="2">
        <v>0.77924057358105836</v>
      </c>
      <c r="AC990" s="9">
        <v>9.4783352711269395E-3</v>
      </c>
      <c r="AD990" s="2"/>
      <c r="AE990" s="2">
        <f t="shared" si="450"/>
        <v>-4.8251424483999571E-2</v>
      </c>
      <c r="AF990" s="2">
        <f t="shared" si="430"/>
        <v>-9.2840006195700875E-2</v>
      </c>
      <c r="AG990" s="2">
        <f t="shared" si="431"/>
        <v>-0.12836200199847128</v>
      </c>
      <c r="AH990" s="2">
        <f t="shared" si="432"/>
        <v>-0.14618246968124812</v>
      </c>
      <c r="AI990" s="2">
        <f t="shared" si="433"/>
        <v>-0.1566397620894302</v>
      </c>
      <c r="AJ990" s="2">
        <f t="shared" si="434"/>
        <v>-0.1806550302528632</v>
      </c>
      <c r="AK990" s="2">
        <f t="shared" si="435"/>
        <v>-0.23201522581939957</v>
      </c>
      <c r="AL990" s="2">
        <f t="shared" si="436"/>
        <v>-0.25968753937332062</v>
      </c>
      <c r="AM990" s="2">
        <f t="shared" si="437"/>
        <v>-0.24943545719186963</v>
      </c>
      <c r="AN990" s="2">
        <f t="shared" si="438"/>
        <v>2.1802544233892327</v>
      </c>
      <c r="AO990" s="2">
        <f t="shared" si="439"/>
        <v>0.37246470085323785</v>
      </c>
      <c r="AP990" s="2">
        <f t="shared" si="440"/>
        <v>0.98029572379067342</v>
      </c>
      <c r="AQ990" s="23">
        <f t="shared" si="423"/>
        <v>3.3189573045340754</v>
      </c>
      <c r="AR990" s="2">
        <f t="shared" si="424"/>
        <v>-0.23828448812525665</v>
      </c>
      <c r="AS990" s="2">
        <f t="shared" si="425"/>
        <v>-0.26882396090525001</v>
      </c>
      <c r="AT990" s="2">
        <f t="shared" si="426"/>
        <v>0.77865674345694913</v>
      </c>
      <c r="AU990" s="2">
        <f t="shared" si="427"/>
        <v>4.8050537194230838</v>
      </c>
      <c r="AV990" s="2">
        <f t="shared" si="428"/>
        <v>0.77866636722788163</v>
      </c>
      <c r="AW990" s="27">
        <f t="shared" si="429"/>
        <v>1.2172524292876059E-2</v>
      </c>
      <c r="AX990" s="28">
        <f t="shared" si="441"/>
        <v>1.1295681473406611</v>
      </c>
      <c r="AY990" s="2">
        <v>1E-3</v>
      </c>
      <c r="AZ990" s="2">
        <v>50</v>
      </c>
      <c r="BA990" s="2">
        <f t="shared" si="442"/>
        <v>4.7462744584404284</v>
      </c>
      <c r="BB990" s="2">
        <f t="shared" si="443"/>
        <v>9.6424579972066997</v>
      </c>
      <c r="BC990" s="2">
        <f t="shared" si="444"/>
        <v>0.14883994554394156</v>
      </c>
      <c r="BD990" s="2">
        <f t="shared" si="445"/>
        <v>7.7177930353172341E-3</v>
      </c>
      <c r="BE990" s="2">
        <f t="shared" si="446"/>
        <v>9.3901472002448472E-2</v>
      </c>
      <c r="BF990">
        <f t="shared" si="447"/>
        <v>2.1623907145604924</v>
      </c>
      <c r="BG990" s="9">
        <f t="shared" si="448"/>
        <v>7.541075351844495E-7</v>
      </c>
      <c r="BH990" s="9">
        <f t="shared" si="449"/>
        <v>1.2214338133012286E-6</v>
      </c>
      <c r="BI990" s="2"/>
      <c r="BJ990" s="2"/>
      <c r="BK990" s="2"/>
      <c r="BL990" s="2"/>
      <c r="BM990" s="2"/>
      <c r="BN990" s="2"/>
      <c r="BO990" s="2"/>
      <c r="BP990" s="2"/>
      <c r="BQ990" s="2"/>
      <c r="BR990" s="11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V990" s="6"/>
      <c r="EW990" s="6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6"/>
      <c r="FJ990" s="7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18"/>
      <c r="HI990" s="18"/>
      <c r="HJ990" s="18"/>
      <c r="HK990" s="18"/>
      <c r="HL990" s="18"/>
      <c r="HM990" s="18"/>
      <c r="HN990" s="18"/>
      <c r="HO990" s="18"/>
      <c r="HP990" s="18"/>
      <c r="HQ990" s="18"/>
    </row>
    <row r="991" spans="1:225">
      <c r="A991" s="16">
        <v>162.60521074940129</v>
      </c>
      <c r="B991" s="2">
        <v>9.2138607021937852E-2</v>
      </c>
      <c r="C991" s="2">
        <v>6.2949493767283995E-2</v>
      </c>
      <c r="D991" s="2">
        <v>4.1257886055780242E-2</v>
      </c>
      <c r="E991" s="2">
        <v>3.7743835468961144E-2</v>
      </c>
      <c r="F991" s="2">
        <v>3.0641078265172043E-2</v>
      </c>
      <c r="G991" s="2">
        <v>2.4402115318185931E-2</v>
      </c>
      <c r="H991" s="2">
        <v>1.0559182483882977E-2</v>
      </c>
      <c r="I991" s="2">
        <v>8.3958515583675737E-3</v>
      </c>
      <c r="J991" s="2">
        <v>5.9527334410785677E-3</v>
      </c>
      <c r="K991" s="2">
        <v>0.86725408784005054</v>
      </c>
      <c r="L991" s="2">
        <v>0.85032694044447721</v>
      </c>
      <c r="M991" s="2">
        <v>0.84834544194898909</v>
      </c>
      <c r="N991" s="2">
        <v>0.82136174239230941</v>
      </c>
      <c r="O991" s="2">
        <v>0.82686798911075543</v>
      </c>
      <c r="P991" s="2">
        <v>0.81054108890224519</v>
      </c>
      <c r="Q991" s="2">
        <v>0.79212122729071677</v>
      </c>
      <c r="R991" s="2">
        <v>0.77516306095228493</v>
      </c>
      <c r="S991" s="2">
        <v>0.78545186965060809</v>
      </c>
      <c r="T991" s="2">
        <v>0.95939269486198842</v>
      </c>
      <c r="U991" s="2">
        <v>0.91327643421176119</v>
      </c>
      <c r="V991" s="2">
        <v>0.88960332800476938</v>
      </c>
      <c r="W991" s="2">
        <v>0.85910557786127051</v>
      </c>
      <c r="X991" s="2">
        <v>0.85750906737592747</v>
      </c>
      <c r="Y991" s="2">
        <v>0.83494320422043111</v>
      </c>
      <c r="Z991" s="2">
        <v>0.79828540531146253</v>
      </c>
      <c r="AA991" s="2">
        <v>0.78355891251065246</v>
      </c>
      <c r="AB991" s="2">
        <v>0.7914046030916867</v>
      </c>
      <c r="AC991" s="9">
        <v>9.4428976282105066E-3</v>
      </c>
      <c r="AD991" s="2"/>
      <c r="AE991" s="2">
        <f t="shared" si="450"/>
        <v>-4.1454804220847886E-2</v>
      </c>
      <c r="AF991" s="2">
        <f t="shared" si="430"/>
        <v>-9.0716668517041715E-2</v>
      </c>
      <c r="AG991" s="2">
        <f t="shared" si="431"/>
        <v>-0.11697961448026119</v>
      </c>
      <c r="AH991" s="2">
        <f t="shared" si="432"/>
        <v>-0.15186345667934034</v>
      </c>
      <c r="AI991" s="2">
        <f t="shared" si="433"/>
        <v>-0.1537235257986162</v>
      </c>
      <c r="AJ991" s="2">
        <f t="shared" si="434"/>
        <v>-0.18039157534235897</v>
      </c>
      <c r="AK991" s="2">
        <f t="shared" si="435"/>
        <v>-0.22528909470787439</v>
      </c>
      <c r="AL991" s="2">
        <f t="shared" si="436"/>
        <v>-0.24390902855057389</v>
      </c>
      <c r="AM991" s="2">
        <f t="shared" si="437"/>
        <v>-0.23394593365691871</v>
      </c>
      <c r="AN991" s="2">
        <f t="shared" si="438"/>
        <v>2.0665675227153857</v>
      </c>
      <c r="AO991" s="2">
        <f t="shared" si="439"/>
        <v>0.35343296482566083</v>
      </c>
      <c r="AP991" s="2">
        <f t="shared" si="440"/>
        <v>0.96234011389692897</v>
      </c>
      <c r="AQ991" s="23">
        <f t="shared" si="423"/>
        <v>3.2934530166395195</v>
      </c>
      <c r="AR991" s="2">
        <f t="shared" si="424"/>
        <v>-0.23304083411992046</v>
      </c>
      <c r="AS991" s="2">
        <f t="shared" si="425"/>
        <v>-0.25468187053126962</v>
      </c>
      <c r="AT991" s="2">
        <f t="shared" si="426"/>
        <v>0.55177569889594069</v>
      </c>
      <c r="AU991" s="2">
        <f t="shared" si="427"/>
        <v>3.3407951181432267</v>
      </c>
      <c r="AV991" s="2">
        <f t="shared" si="428"/>
        <v>0.78547625238555496</v>
      </c>
      <c r="AW991" s="27">
        <f t="shared" si="429"/>
        <v>1.2021875390289219E-2</v>
      </c>
      <c r="AX991" s="28">
        <f t="shared" si="441"/>
        <v>1.1297332120362589</v>
      </c>
      <c r="AY991" s="2">
        <v>1E-3</v>
      </c>
      <c r="AZ991" s="2">
        <v>50</v>
      </c>
      <c r="BA991" s="2">
        <f t="shared" si="442"/>
        <v>5.0182691354384259</v>
      </c>
      <c r="BB991" s="2">
        <f t="shared" si="443"/>
        <v>10.208026264013405</v>
      </c>
      <c r="BC991" s="2">
        <f t="shared" si="444"/>
        <v>0.15736951400170968</v>
      </c>
      <c r="BD991" s="2">
        <f t="shared" si="445"/>
        <v>7.707973771246197E-3</v>
      </c>
      <c r="BE991" s="2">
        <f t="shared" si="446"/>
        <v>9.8973243528437393E-2</v>
      </c>
      <c r="BF991">
        <f t="shared" si="447"/>
        <v>2.3174720082563471</v>
      </c>
      <c r="BG991" s="9">
        <f t="shared" si="448"/>
        <v>8.2484503067051668E-7</v>
      </c>
      <c r="BH991" s="9">
        <f t="shared" si="449"/>
        <v>1.2053276721807345E-6</v>
      </c>
      <c r="BI991" s="2"/>
      <c r="BJ991" s="2"/>
      <c r="BK991" s="2"/>
      <c r="BL991" s="2"/>
      <c r="BM991" s="2"/>
      <c r="BN991" s="2"/>
      <c r="BO991" s="2"/>
      <c r="BP991" s="2"/>
      <c r="BQ991" s="2"/>
      <c r="BR991" s="11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V991" s="6"/>
      <c r="EW991" s="6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6"/>
      <c r="FJ991" s="7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18"/>
      <c r="HI991" s="18"/>
      <c r="HJ991" s="18"/>
      <c r="HK991" s="18"/>
      <c r="HL991" s="18"/>
      <c r="HM991" s="18"/>
      <c r="HN991" s="18"/>
      <c r="HO991" s="18"/>
      <c r="HP991" s="18"/>
      <c r="HQ991" s="18"/>
    </row>
    <row r="992" spans="1:225">
      <c r="A992" s="16">
        <v>162.76689838283102</v>
      </c>
      <c r="B992" s="2">
        <v>9.3018253103112805E-2</v>
      </c>
      <c r="C992" s="2">
        <v>6.2129834993479974E-2</v>
      </c>
      <c r="D992" s="2">
        <v>4.1413203976639452E-2</v>
      </c>
      <c r="E992" s="2">
        <v>3.6755031065818886E-2</v>
      </c>
      <c r="F992" s="2">
        <v>2.8403562584153021E-2</v>
      </c>
      <c r="G992" s="2">
        <v>2.492829345951577E-2</v>
      </c>
      <c r="H992" s="2">
        <v>1.0619654568854543E-2</v>
      </c>
      <c r="I992" s="2">
        <v>8.4079071113285012E-3</v>
      </c>
      <c r="J992" s="2">
        <v>5.923169720890022E-3</v>
      </c>
      <c r="K992" s="2">
        <v>0.87315592019760091</v>
      </c>
      <c r="L992" s="2">
        <v>0.85646523381947681</v>
      </c>
      <c r="M992" s="2">
        <v>0.84979425037751999</v>
      </c>
      <c r="N992" s="2">
        <v>0.83741374931708668</v>
      </c>
      <c r="O992" s="2">
        <v>0.84078303752303429</v>
      </c>
      <c r="P992" s="2">
        <v>0.81509420224618956</v>
      </c>
      <c r="Q992" s="2">
        <v>0.80980611564527416</v>
      </c>
      <c r="R992" s="2">
        <v>0.77971719711274956</v>
      </c>
      <c r="S992" s="2">
        <v>0.78914543281167004</v>
      </c>
      <c r="T992" s="2">
        <v>0.96617417330071376</v>
      </c>
      <c r="U992" s="2">
        <v>0.91859506881295683</v>
      </c>
      <c r="V992" s="2">
        <v>0.89120745435415949</v>
      </c>
      <c r="W992" s="2">
        <v>0.87416878038290557</v>
      </c>
      <c r="X992" s="2">
        <v>0.86918660010718729</v>
      </c>
      <c r="Y992" s="2">
        <v>0.84002249570570531</v>
      </c>
      <c r="Z992" s="2">
        <v>0.8142507851971762</v>
      </c>
      <c r="AA992" s="2">
        <v>0.78812510422407811</v>
      </c>
      <c r="AB992" s="2">
        <v>0.79506860253256006</v>
      </c>
      <c r="AC992" s="9">
        <v>9.3850513970589015E-3</v>
      </c>
      <c r="AD992" s="2"/>
      <c r="AE992" s="2">
        <f t="shared" si="450"/>
        <v>-3.441115739843658E-2</v>
      </c>
      <c r="AF992" s="2">
        <f t="shared" si="430"/>
        <v>-8.4909875259700354E-2</v>
      </c>
      <c r="AG992" s="2">
        <f t="shared" si="431"/>
        <v>-0.11517804544311203</v>
      </c>
      <c r="AH992" s="2">
        <f t="shared" si="432"/>
        <v>-0.1344818094041795</v>
      </c>
      <c r="AI992" s="2">
        <f t="shared" si="433"/>
        <v>-0.14019744707029794</v>
      </c>
      <c r="AJ992" s="2">
        <f t="shared" si="434"/>
        <v>-0.17432660690134155</v>
      </c>
      <c r="AK992" s="2">
        <f t="shared" si="435"/>
        <v>-0.20548687050673051</v>
      </c>
      <c r="AL992" s="2">
        <f t="shared" si="436"/>
        <v>-0.23809844001988092</v>
      </c>
      <c r="AM992" s="2">
        <f t="shared" si="437"/>
        <v>-0.22932687555700199</v>
      </c>
      <c r="AN992" s="2">
        <f t="shared" si="438"/>
        <v>2.0469340403065157</v>
      </c>
      <c r="AO992" s="2">
        <f t="shared" si="439"/>
        <v>0.34887234440309084</v>
      </c>
      <c r="AP992" s="2">
        <f t="shared" si="440"/>
        <v>0.96638706425307941</v>
      </c>
      <c r="AQ992" s="23">
        <f t="shared" si="423"/>
        <v>3.2872284596322312</v>
      </c>
      <c r="AR992" s="2">
        <f t="shared" si="424"/>
        <v>-0.21096042336853979</v>
      </c>
      <c r="AS992" s="2">
        <f t="shared" si="425"/>
        <v>-0.24882399284626466</v>
      </c>
      <c r="AT992" s="2">
        <f t="shared" si="426"/>
        <v>0.96539727183815505</v>
      </c>
      <c r="AU992" s="2">
        <f t="shared" si="427"/>
        <v>6.0418910255362883</v>
      </c>
      <c r="AV992" s="2">
        <f t="shared" si="428"/>
        <v>0.79795777272954249</v>
      </c>
      <c r="AW992" s="27">
        <f t="shared" si="429"/>
        <v>1.1761338403855418E-2</v>
      </c>
      <c r="AX992" s="28">
        <f t="shared" si="441"/>
        <v>1.1283565486385851</v>
      </c>
      <c r="AY992" s="2">
        <v>1E-3</v>
      </c>
      <c r="AZ992" s="2">
        <v>50</v>
      </c>
      <c r="BA992" s="2">
        <f t="shared" si="442"/>
        <v>5.0865565326640656</v>
      </c>
      <c r="BB992" s="2">
        <f t="shared" si="443"/>
        <v>10.237138175379114</v>
      </c>
      <c r="BC992" s="2">
        <f t="shared" si="444"/>
        <v>0.15951096042951307</v>
      </c>
      <c r="BD992" s="2">
        <f t="shared" si="445"/>
        <v>7.7906408294934736E-3</v>
      </c>
      <c r="BE992" s="2">
        <f t="shared" si="446"/>
        <v>0.10024152290688271</v>
      </c>
      <c r="BF992">
        <f t="shared" si="447"/>
        <v>2.3227414780813804</v>
      </c>
      <c r="BG992" s="9">
        <f t="shared" si="448"/>
        <v>8.4329108515542874E-7</v>
      </c>
      <c r="BH992" s="9">
        <f t="shared" si="449"/>
        <v>1.2263732184395723E-6</v>
      </c>
      <c r="BI992" s="2"/>
      <c r="BJ992" s="2"/>
      <c r="BK992" s="2"/>
      <c r="BL992" s="2"/>
      <c r="BM992" s="2"/>
      <c r="BN992" s="2"/>
      <c r="BO992" s="2"/>
      <c r="BP992" s="2"/>
      <c r="BQ992" s="2"/>
      <c r="BR992" s="11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V992" s="6"/>
      <c r="EW992" s="6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6"/>
      <c r="FJ992" s="7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18"/>
      <c r="HI992" s="18"/>
      <c r="HJ992" s="18"/>
      <c r="HK992" s="18"/>
      <c r="HL992" s="18"/>
      <c r="HM992" s="18"/>
      <c r="HN992" s="18"/>
      <c r="HO992" s="18"/>
      <c r="HP992" s="18"/>
      <c r="HQ992" s="18"/>
    </row>
    <row r="993" spans="1:225">
      <c r="A993" s="16">
        <v>162.93665933309819</v>
      </c>
      <c r="B993" s="2">
        <v>9.1654444290867138E-2</v>
      </c>
      <c r="C993" s="2">
        <v>5.8395431405152298E-2</v>
      </c>
      <c r="D993" s="2">
        <v>3.9421424650117401E-2</v>
      </c>
      <c r="E993" s="2">
        <v>3.4974846957104844E-2</v>
      </c>
      <c r="F993" s="2">
        <v>2.6996017070345969E-2</v>
      </c>
      <c r="G993" s="2">
        <v>2.2128066843734057E-2</v>
      </c>
      <c r="H993" s="2">
        <v>9.0347260430907132E-3</v>
      </c>
      <c r="I993" s="2">
        <v>7.0704008092134464E-3</v>
      </c>
      <c r="J993" s="2">
        <v>4.8948298814501341E-3</v>
      </c>
      <c r="K993" s="2">
        <v>0.87190357296596088</v>
      </c>
      <c r="L993" s="2">
        <v>0.85986076136380807</v>
      </c>
      <c r="M993" s="2">
        <v>0.84826228723523667</v>
      </c>
      <c r="N993" s="2">
        <v>0.83415794833157786</v>
      </c>
      <c r="O993" s="2">
        <v>0.83561775320330367</v>
      </c>
      <c r="P993" s="2">
        <v>0.81210308841310141</v>
      </c>
      <c r="Q993" s="2">
        <v>0.79903859782119846</v>
      </c>
      <c r="R993" s="2">
        <v>0.77298534451471035</v>
      </c>
      <c r="S993" s="2">
        <v>0.7808627532822694</v>
      </c>
      <c r="T993" s="2">
        <v>0.96355801725682799</v>
      </c>
      <c r="U993" s="2">
        <v>0.91825619276896031</v>
      </c>
      <c r="V993" s="2">
        <v>0.88768371188535411</v>
      </c>
      <c r="W993" s="2">
        <v>0.8691327952886827</v>
      </c>
      <c r="X993" s="2">
        <v>0.8626137702736496</v>
      </c>
      <c r="Y993" s="2">
        <v>0.83423115525683544</v>
      </c>
      <c r="Z993" s="2">
        <v>0.80295822699057295</v>
      </c>
      <c r="AA993" s="2">
        <v>0.78005574532392374</v>
      </c>
      <c r="AB993" s="2">
        <v>0.78575758316371958</v>
      </c>
      <c r="AC993" s="9">
        <v>9.3272051659068159E-3</v>
      </c>
      <c r="AD993" s="2"/>
      <c r="AE993" s="2">
        <f t="shared" si="450"/>
        <v>-3.7122577832292607E-2</v>
      </c>
      <c r="AF993" s="2">
        <f t="shared" si="430"/>
        <v>-8.5278850206043366E-2</v>
      </c>
      <c r="AG993" s="2">
        <f t="shared" si="431"/>
        <v>-0.1191397797465255</v>
      </c>
      <c r="AH993" s="2">
        <f t="shared" si="432"/>
        <v>-0.14025935148057406</v>
      </c>
      <c r="AI993" s="2">
        <f t="shared" si="433"/>
        <v>-0.14778823121200821</v>
      </c>
      <c r="AJ993" s="2">
        <f t="shared" si="434"/>
        <v>-0.18124475044985444</v>
      </c>
      <c r="AK993" s="2">
        <f t="shared" si="435"/>
        <v>-0.21945258757087402</v>
      </c>
      <c r="AL993" s="2">
        <f t="shared" si="436"/>
        <v>-0.24838989348823667</v>
      </c>
      <c r="AM993" s="2">
        <f t="shared" si="437"/>
        <v>-0.24110695249042535</v>
      </c>
      <c r="AN993" s="2">
        <f t="shared" si="438"/>
        <v>2.1744882715142877</v>
      </c>
      <c r="AO993" s="2">
        <f t="shared" si="439"/>
        <v>0.37023902907447548</v>
      </c>
      <c r="AP993" s="2">
        <f t="shared" si="440"/>
        <v>0.97339815643518846</v>
      </c>
      <c r="AQ993" s="23">
        <f t="shared" si="423"/>
        <v>3.3160123010446383</v>
      </c>
      <c r="AR993" s="2">
        <f t="shared" si="424"/>
        <v>-0.22434602672156545</v>
      </c>
      <c r="AS993" s="2">
        <f t="shared" si="425"/>
        <v>-0.25749518980508995</v>
      </c>
      <c r="AT993" s="2">
        <f t="shared" si="426"/>
        <v>0.84519531692276051</v>
      </c>
      <c r="AU993" s="2">
        <f t="shared" si="427"/>
        <v>5.2499606822309408</v>
      </c>
      <c r="AV993" s="2">
        <f t="shared" si="428"/>
        <v>0.78879404696933664</v>
      </c>
      <c r="AW993" s="27">
        <f t="shared" si="429"/>
        <v>1.1824639399528073E-2</v>
      </c>
      <c r="AX993" s="28">
        <f t="shared" si="441"/>
        <v>1.1275133975959715</v>
      </c>
      <c r="AY993" s="2">
        <v>1E-3</v>
      </c>
      <c r="AZ993" s="2">
        <v>50</v>
      </c>
      <c r="BA993" s="2">
        <f t="shared" si="442"/>
        <v>4.7770428407829097</v>
      </c>
      <c r="BB993" s="2">
        <f t="shared" si="443"/>
        <v>9.5510608593071105</v>
      </c>
      <c r="BC993" s="2">
        <f t="shared" si="444"/>
        <v>0.14980482113055796</v>
      </c>
      <c r="BD993" s="2">
        <f t="shared" si="445"/>
        <v>7.8421524246379271E-3</v>
      </c>
      <c r="BE993" s="2">
        <f t="shared" si="446"/>
        <v>9.4476813536767068E-2</v>
      </c>
      <c r="BF993">
        <f t="shared" si="447"/>
        <v>2.1301884522767689</v>
      </c>
      <c r="BG993" s="9">
        <f t="shared" si="448"/>
        <v>7.4590945890364294E-7</v>
      </c>
      <c r="BH993" s="9">
        <f t="shared" si="449"/>
        <v>1.2472004416693247E-6</v>
      </c>
      <c r="BI993" s="2"/>
      <c r="BJ993" s="2"/>
      <c r="BK993" s="2"/>
      <c r="BL993" s="2"/>
      <c r="BM993" s="2"/>
      <c r="BN993" s="2"/>
      <c r="BO993" s="2"/>
      <c r="BP993" s="2"/>
      <c r="BQ993" s="2"/>
      <c r="BR993" s="11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V993" s="6"/>
      <c r="EW993" s="6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6"/>
      <c r="FJ993" s="7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18"/>
      <c r="HI993" s="18"/>
      <c r="HJ993" s="18"/>
      <c r="HK993" s="18"/>
      <c r="HL993" s="18"/>
      <c r="HM993" s="18"/>
      <c r="HN993" s="18"/>
      <c r="HO993" s="18"/>
      <c r="HP993" s="18"/>
      <c r="HQ993" s="18"/>
    </row>
    <row r="994" spans="1:225">
      <c r="A994" s="16">
        <v>163.11289330316779</v>
      </c>
      <c r="B994" s="2">
        <v>8.7902299559479813E-2</v>
      </c>
      <c r="C994" s="2">
        <v>5.7187849901514792E-2</v>
      </c>
      <c r="D994" s="2">
        <v>3.7173130744487387E-2</v>
      </c>
      <c r="E994" s="2">
        <v>3.3944777148428432E-2</v>
      </c>
      <c r="F994" s="2">
        <v>2.552437970877703E-2</v>
      </c>
      <c r="G994" s="2">
        <v>1.9673209594806715E-2</v>
      </c>
      <c r="H994" s="2">
        <v>7.7160074723675066E-3</v>
      </c>
      <c r="I994" s="2">
        <v>5.9723434652488253E-3</v>
      </c>
      <c r="J994" s="2">
        <v>4.066988833787942E-3</v>
      </c>
      <c r="K994" s="2">
        <v>0.8742718726622114</v>
      </c>
      <c r="L994" s="2">
        <v>0.86114969705576483</v>
      </c>
      <c r="M994" s="2">
        <v>0.85720201765353576</v>
      </c>
      <c r="N994" s="2">
        <v>0.82766960647712151</v>
      </c>
      <c r="O994" s="2">
        <v>0.82631896335575961</v>
      </c>
      <c r="P994" s="2">
        <v>0.81403696878746645</v>
      </c>
      <c r="Q994" s="2">
        <v>0.79760866310602263</v>
      </c>
      <c r="R994" s="2">
        <v>0.76356109628179869</v>
      </c>
      <c r="S994" s="2">
        <v>0.77446080759073099</v>
      </c>
      <c r="T994" s="2">
        <v>0.96217417222169122</v>
      </c>
      <c r="U994" s="2">
        <v>0.91833754695727965</v>
      </c>
      <c r="V994" s="2">
        <v>0.89437514839802312</v>
      </c>
      <c r="W994" s="2">
        <v>0.86161438362554998</v>
      </c>
      <c r="X994" s="2">
        <v>0.85184334306453668</v>
      </c>
      <c r="Y994" s="2">
        <v>0.83371017838227313</v>
      </c>
      <c r="Z994" s="2">
        <v>0.8006892381524443</v>
      </c>
      <c r="AA994" s="2">
        <v>0.76953343974704747</v>
      </c>
      <c r="AB994" s="2">
        <v>0.77852779642451897</v>
      </c>
      <c r="AC994" s="9">
        <v>9.3295114174641557E-3</v>
      </c>
      <c r="AD994" s="2"/>
      <c r="AE994" s="2">
        <f t="shared" si="450"/>
        <v>-3.8559792498902873E-2</v>
      </c>
      <c r="AF994" s="2">
        <f t="shared" si="430"/>
        <v>-8.5190257735522718E-2</v>
      </c>
      <c r="AG994" s="2">
        <f t="shared" si="431"/>
        <v>-0.11162996274771989</v>
      </c>
      <c r="AH994" s="2">
        <f t="shared" si="432"/>
        <v>-0.14894745919208155</v>
      </c>
      <c r="AI994" s="2">
        <f t="shared" si="433"/>
        <v>-0.16035263870147901</v>
      </c>
      <c r="AJ994" s="2">
        <f t="shared" si="434"/>
        <v>-0.18186944495318921</v>
      </c>
      <c r="AK994" s="2">
        <f t="shared" si="435"/>
        <v>-0.22228237454283817</v>
      </c>
      <c r="AL994" s="2">
        <f t="shared" si="436"/>
        <v>-0.26197087018600757</v>
      </c>
      <c r="AM994" s="2">
        <f t="shared" si="437"/>
        <v>-0.25035058324014098</v>
      </c>
      <c r="AN994" s="2">
        <f t="shared" si="438"/>
        <v>2.2898306529371806</v>
      </c>
      <c r="AO994" s="2">
        <f t="shared" si="439"/>
        <v>0.38927913502503575</v>
      </c>
      <c r="AP994" s="2">
        <f t="shared" si="440"/>
        <v>0.9711791700632505</v>
      </c>
      <c r="AQ994" s="23">
        <f t="shared" si="423"/>
        <v>3.3409065470912953</v>
      </c>
      <c r="AR994" s="2">
        <f t="shared" si="424"/>
        <v>-0.2261371989265647</v>
      </c>
      <c r="AS994" s="2">
        <f t="shared" si="425"/>
        <v>-0.26976213619977424</v>
      </c>
      <c r="AT994" s="2">
        <f t="shared" si="426"/>
        <v>1.1122933206929579</v>
      </c>
      <c r="AU994" s="2">
        <f t="shared" si="427"/>
        <v>6.9781558986285139</v>
      </c>
      <c r="AV994" s="2">
        <f t="shared" si="428"/>
        <v>0.7841781077333303</v>
      </c>
      <c r="AW994" s="27">
        <f t="shared" si="429"/>
        <v>1.1897184230800759E-2</v>
      </c>
      <c r="AX994" s="28">
        <f t="shared" si="441"/>
        <v>1.1268190207755953</v>
      </c>
      <c r="AY994" s="2">
        <v>1E-3</v>
      </c>
      <c r="AZ994" s="2">
        <v>50</v>
      </c>
      <c r="BA994" s="2">
        <f t="shared" si="442"/>
        <v>4.5221831819301057</v>
      </c>
      <c r="BB994" s="2">
        <f t="shared" si="443"/>
        <v>8.9922672291936543</v>
      </c>
      <c r="BC994" s="2">
        <f t="shared" si="444"/>
        <v>0.14181259521164991</v>
      </c>
      <c r="BD994" s="2">
        <f t="shared" si="445"/>
        <v>7.8850890735624023E-3</v>
      </c>
      <c r="BE994" s="2">
        <f t="shared" si="446"/>
        <v>8.9698674696375491E-2</v>
      </c>
      <c r="BF994">
        <f t="shared" si="447"/>
        <v>1.9143415104525967</v>
      </c>
      <c r="BG994" s="9">
        <f t="shared" si="448"/>
        <v>6.612201563762591E-7</v>
      </c>
      <c r="BH994" s="9">
        <f t="shared" si="449"/>
        <v>1.3129632745597553E-6</v>
      </c>
      <c r="BI994" s="2"/>
      <c r="BJ994" s="2"/>
      <c r="BK994" s="2"/>
      <c r="BL994" s="2"/>
      <c r="BM994" s="2"/>
      <c r="BN994" s="2"/>
      <c r="BO994" s="2"/>
      <c r="BP994" s="2"/>
      <c r="BQ994" s="2"/>
      <c r="BR994" s="11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V994" s="6"/>
      <c r="EW994" s="6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6"/>
      <c r="FJ994" s="7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18"/>
      <c r="HI994" s="18"/>
      <c r="HJ994" s="18"/>
      <c r="HK994" s="18"/>
      <c r="HL994" s="18"/>
      <c r="HM994" s="18"/>
      <c r="HN994" s="18"/>
      <c r="HO994" s="18"/>
      <c r="HP994" s="18"/>
      <c r="HQ994" s="18"/>
    </row>
    <row r="995" spans="1:225">
      <c r="A995" s="16">
        <v>163.27861202249699</v>
      </c>
      <c r="B995" s="2">
        <v>9.030861589646208E-2</v>
      </c>
      <c r="C995" s="2">
        <v>5.8710247520497236E-2</v>
      </c>
      <c r="D995" s="2">
        <v>3.900185532606619E-2</v>
      </c>
      <c r="E995" s="2">
        <v>3.4924759163620096E-2</v>
      </c>
      <c r="F995" s="2">
        <v>2.8206301726803593E-2</v>
      </c>
      <c r="G995" s="2">
        <v>2.2565082990549004E-2</v>
      </c>
      <c r="H995" s="2">
        <v>9.4506379701629738E-3</v>
      </c>
      <c r="I995" s="2">
        <v>7.4475789551623614E-3</v>
      </c>
      <c r="J995" s="2">
        <v>5.2101004918486717E-3</v>
      </c>
      <c r="K995" s="2">
        <v>0.8812086009423169</v>
      </c>
      <c r="L995" s="2">
        <v>0.86750088932375236</v>
      </c>
      <c r="M995" s="2">
        <v>0.86362556456405382</v>
      </c>
      <c r="N995" s="2">
        <v>0.83290536323692776</v>
      </c>
      <c r="O995" s="2">
        <v>0.82845267581616566</v>
      </c>
      <c r="P995" s="2">
        <v>0.81175660715283193</v>
      </c>
      <c r="Q995" s="2">
        <v>0.80621420051167347</v>
      </c>
      <c r="R995" s="2">
        <v>0.77530393554918164</v>
      </c>
      <c r="S995" s="2">
        <v>0.7839410446963041</v>
      </c>
      <c r="T995" s="2">
        <v>0.97151721683877901</v>
      </c>
      <c r="U995" s="2">
        <v>0.92621113684424961</v>
      </c>
      <c r="V995" s="2">
        <v>0.90262741989011996</v>
      </c>
      <c r="W995" s="2">
        <v>0.86783012240054791</v>
      </c>
      <c r="X995" s="2">
        <v>0.85665897754296927</v>
      </c>
      <c r="Y995" s="2">
        <v>0.83432169014338098</v>
      </c>
      <c r="Z995" s="2">
        <v>0.80967554801924158</v>
      </c>
      <c r="AA995" s="2">
        <v>0.78275151450434399</v>
      </c>
      <c r="AB995" s="2">
        <v>0.78915114518815277</v>
      </c>
      <c r="AC995" s="9">
        <v>9.3975883777462407E-3</v>
      </c>
      <c r="AD995" s="2"/>
      <c r="AE995" s="2">
        <f t="shared" si="450"/>
        <v>-2.889628840836523E-2</v>
      </c>
      <c r="AF995" s="2">
        <f t="shared" si="430"/>
        <v>-7.6653060775159251E-2</v>
      </c>
      <c r="AG995" s="2">
        <f t="shared" si="431"/>
        <v>-0.10244541326701494</v>
      </c>
      <c r="AH995" s="2">
        <f t="shared" si="432"/>
        <v>-0.14175929499589168</v>
      </c>
      <c r="AI995" s="2">
        <f t="shared" si="433"/>
        <v>-0.15471536543203765</v>
      </c>
      <c r="AJ995" s="2">
        <f t="shared" si="434"/>
        <v>-0.18113623139769019</v>
      </c>
      <c r="AK995" s="2">
        <f t="shared" si="435"/>
        <v>-0.21112166956137415</v>
      </c>
      <c r="AL995" s="2">
        <f t="shared" si="436"/>
        <v>-0.24493998392684674</v>
      </c>
      <c r="AM995" s="2">
        <f t="shared" si="437"/>
        <v>-0.23679741097162557</v>
      </c>
      <c r="AN995" s="2">
        <f t="shared" si="438"/>
        <v>2.2281440194159319</v>
      </c>
      <c r="AO995" s="2">
        <f t="shared" si="439"/>
        <v>0.37802797882564659</v>
      </c>
      <c r="AP995" s="2">
        <f t="shared" si="440"/>
        <v>0.96031807526906265</v>
      </c>
      <c r="AQ995" s="23">
        <f t="shared" si="423"/>
        <v>3.326277161514736</v>
      </c>
      <c r="AR995" s="2">
        <f t="shared" si="424"/>
        <v>-0.21540581432411493</v>
      </c>
      <c r="AS995" s="2">
        <f t="shared" si="425"/>
        <v>-0.25450015160709738</v>
      </c>
      <c r="AT995" s="2">
        <f t="shared" si="426"/>
        <v>0.99677782834276307</v>
      </c>
      <c r="AU995" s="2">
        <f t="shared" si="427"/>
        <v>6.2406966317931571</v>
      </c>
      <c r="AV995" s="2">
        <f t="shared" si="428"/>
        <v>0.79403789510696132</v>
      </c>
      <c r="AW995" s="27">
        <f t="shared" si="429"/>
        <v>1.1835188768264433E-2</v>
      </c>
      <c r="AX995" s="28">
        <f t="shared" si="441"/>
        <v>1.127113158867268</v>
      </c>
      <c r="AY995" s="2">
        <v>1E-3</v>
      </c>
      <c r="AZ995" s="2">
        <v>50</v>
      </c>
      <c r="BA995" s="2">
        <f t="shared" si="442"/>
        <v>4.6705192997642477</v>
      </c>
      <c r="BB995" s="2">
        <f t="shared" si="443"/>
        <v>9.3087708822925137</v>
      </c>
      <c r="BC995" s="2">
        <f t="shared" si="444"/>
        <v>0.14646431518569625</v>
      </c>
      <c r="BD995" s="2">
        <f t="shared" si="445"/>
        <v>7.8668438401545363E-3</v>
      </c>
      <c r="BE995" s="2">
        <f t="shared" si="446"/>
        <v>9.2483155116974913E-2</v>
      </c>
      <c r="BF995">
        <f t="shared" si="447"/>
        <v>2.0393372086450769</v>
      </c>
      <c r="BG995" s="9">
        <f t="shared" si="448"/>
        <v>7.5971064117813628E-7</v>
      </c>
      <c r="BH995" s="9">
        <f t="shared" si="449"/>
        <v>1.2738503272886196E-6</v>
      </c>
      <c r="BI995" s="2"/>
      <c r="BJ995" s="2"/>
      <c r="BK995" s="2"/>
      <c r="BL995" s="2"/>
      <c r="BM995" s="2"/>
      <c r="BN995" s="2"/>
      <c r="BO995" s="2"/>
      <c r="BP995" s="2"/>
      <c r="BQ995" s="2"/>
      <c r="BR995" s="11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V995" s="6"/>
      <c r="EW995" s="6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6"/>
      <c r="FJ995" s="7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18"/>
      <c r="HI995" s="18"/>
      <c r="HJ995" s="18"/>
      <c r="HK995" s="18"/>
      <c r="HL995" s="18"/>
      <c r="HM995" s="18"/>
      <c r="HN995" s="18"/>
      <c r="HO995" s="18"/>
      <c r="HP995" s="18"/>
      <c r="HQ995" s="18"/>
    </row>
    <row r="996" spans="1:225">
      <c r="A996" s="16">
        <v>163.44029962847665</v>
      </c>
      <c r="B996" s="2">
        <v>9.2452940308708875E-2</v>
      </c>
      <c r="C996" s="2">
        <v>6.1674647678127678E-2</v>
      </c>
      <c r="D996" s="2">
        <v>4.0850258401032402E-2</v>
      </c>
      <c r="E996" s="2">
        <v>3.6883332402280984E-2</v>
      </c>
      <c r="F996" s="2">
        <v>3.0229929677591971E-2</v>
      </c>
      <c r="G996" s="2">
        <v>2.476751485115182E-2</v>
      </c>
      <c r="H996" s="2">
        <v>1.0764333013742184E-2</v>
      </c>
      <c r="I996" s="2">
        <v>8.5692358011344571E-3</v>
      </c>
      <c r="J996" s="2">
        <v>6.0865969833662934E-3</v>
      </c>
      <c r="K996" s="2">
        <v>0.87711603014052641</v>
      </c>
      <c r="L996" s="2">
        <v>0.85987590108642342</v>
      </c>
      <c r="M996" s="2">
        <v>0.8463519641981464</v>
      </c>
      <c r="N996" s="2">
        <v>0.82955305630522724</v>
      </c>
      <c r="O996" s="2">
        <v>0.82845350442424481</v>
      </c>
      <c r="P996" s="2">
        <v>0.80986561382449418</v>
      </c>
      <c r="Q996" s="2">
        <v>0.8055001198858065</v>
      </c>
      <c r="R996" s="2">
        <v>0.77156411695366656</v>
      </c>
      <c r="S996" s="2">
        <v>0.78428865967529537</v>
      </c>
      <c r="T996" s="2">
        <v>0.96956897044923529</v>
      </c>
      <c r="U996" s="2">
        <v>0.92155054876455111</v>
      </c>
      <c r="V996" s="2">
        <v>0.8872022225991788</v>
      </c>
      <c r="W996" s="2">
        <v>0.86643638870750828</v>
      </c>
      <c r="X996" s="2">
        <v>0.85868343410183678</v>
      </c>
      <c r="Y996" s="2">
        <v>0.83463312867564599</v>
      </c>
      <c r="Z996" s="2">
        <v>0.80929348658843103</v>
      </c>
      <c r="AA996" s="2">
        <v>0.780133352754801</v>
      </c>
      <c r="AB996" s="2">
        <v>0.79037525665866171</v>
      </c>
      <c r="AC996" s="9">
        <v>9.4656653380269223E-3</v>
      </c>
      <c r="AD996" s="2"/>
      <c r="AE996" s="2">
        <f t="shared" si="450"/>
        <v>-3.0903666603644114E-2</v>
      </c>
      <c r="AF996" s="2">
        <f t="shared" si="430"/>
        <v>-8.1697648504729173E-2</v>
      </c>
      <c r="AG996" s="2">
        <f t="shared" si="431"/>
        <v>-0.11968233776519213</v>
      </c>
      <c r="AH996" s="2">
        <f t="shared" si="432"/>
        <v>-0.14336658428408108</v>
      </c>
      <c r="AI996" s="2">
        <f t="shared" si="433"/>
        <v>-0.15235495332414581</v>
      </c>
      <c r="AJ996" s="2">
        <f t="shared" si="434"/>
        <v>-0.1807630175366938</v>
      </c>
      <c r="AK996" s="2">
        <f t="shared" si="435"/>
        <v>-0.21159365071695649</v>
      </c>
      <c r="AL996" s="2">
        <f t="shared" si="436"/>
        <v>-0.24829040884110407</v>
      </c>
      <c r="AM996" s="2">
        <f t="shared" si="437"/>
        <v>-0.2352474378731747</v>
      </c>
      <c r="AN996" s="2">
        <f t="shared" si="438"/>
        <v>2.1568925710393643</v>
      </c>
      <c r="AO996" s="2">
        <f t="shared" si="439"/>
        <v>0.36716558475070482</v>
      </c>
      <c r="AP996" s="2">
        <f t="shared" si="440"/>
        <v>0.95867199791333835</v>
      </c>
      <c r="AQ996" s="23">
        <f t="shared" si="423"/>
        <v>3.3119296026861149</v>
      </c>
      <c r="AR996" s="2">
        <f t="shared" si="424"/>
        <v>-0.21629192753109486</v>
      </c>
      <c r="AS996" s="2">
        <f t="shared" si="425"/>
        <v>-0.25933550375761971</v>
      </c>
      <c r="AT996" s="2">
        <f t="shared" si="426"/>
        <v>1.0974705140700234</v>
      </c>
      <c r="AU996" s="2">
        <f t="shared" si="427"/>
        <v>6.8919942611867793</v>
      </c>
      <c r="AV996" s="2">
        <f t="shared" si="428"/>
        <v>0.79211592492889304</v>
      </c>
      <c r="AW996" s="27">
        <f t="shared" si="429"/>
        <v>1.1949848551367831E-2</v>
      </c>
      <c r="AX996" s="28">
        <f t="shared" si="441"/>
        <v>1.128484992998676</v>
      </c>
      <c r="AY996" s="2">
        <v>1E-3</v>
      </c>
      <c r="AZ996" s="2">
        <v>50</v>
      </c>
      <c r="BA996" s="2">
        <f t="shared" si="442"/>
        <v>4.8199729532920861</v>
      </c>
      <c r="BB996" s="2">
        <f t="shared" si="443"/>
        <v>9.7103227483662717</v>
      </c>
      <c r="BC996" s="2">
        <f t="shared" si="444"/>
        <v>0.15115108032058397</v>
      </c>
      <c r="BD996" s="2">
        <f t="shared" si="445"/>
        <v>7.7828529670802378E-3</v>
      </c>
      <c r="BE996" s="2">
        <f t="shared" si="446"/>
        <v>9.5278878533539668E-2</v>
      </c>
      <c r="BF996">
        <f t="shared" si="447"/>
        <v>2.1850500756735309</v>
      </c>
      <c r="BG996" s="9">
        <f t="shared" si="448"/>
        <v>8.3529356866354955E-7</v>
      </c>
      <c r="BH996" s="9">
        <f t="shared" si="449"/>
        <v>1.2274040919933685E-6</v>
      </c>
      <c r="BI996" s="2"/>
      <c r="BJ996" s="2"/>
      <c r="BK996" s="2"/>
      <c r="BL996" s="2"/>
      <c r="BM996" s="2"/>
      <c r="BN996" s="2"/>
      <c r="BO996" s="2"/>
      <c r="BP996" s="2"/>
      <c r="BQ996" s="2"/>
      <c r="BR996" s="11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V996" s="6"/>
      <c r="EW996" s="6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6"/>
      <c r="FJ996" s="7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18"/>
      <c r="HI996" s="18"/>
      <c r="HJ996" s="18"/>
      <c r="HK996" s="18"/>
      <c r="HL996" s="18"/>
      <c r="HM996" s="18"/>
      <c r="HN996" s="18"/>
      <c r="HO996" s="18"/>
      <c r="HP996" s="18"/>
      <c r="HQ996" s="18"/>
    </row>
    <row r="997" spans="1:225">
      <c r="A997" s="16">
        <v>163.59471684694722</v>
      </c>
      <c r="B997" s="2">
        <v>9.0028466883262798E-2</v>
      </c>
      <c r="C997" s="2">
        <v>6.1321196267661401E-2</v>
      </c>
      <c r="D997" s="2">
        <v>4.0340845139734363E-2</v>
      </c>
      <c r="E997" s="2">
        <v>3.7020582883644501E-2</v>
      </c>
      <c r="F997" s="2">
        <v>2.8011118120173224E-2</v>
      </c>
      <c r="G997" s="2">
        <v>2.341966417452139E-2</v>
      </c>
      <c r="H997" s="2">
        <v>9.8942122980552327E-3</v>
      </c>
      <c r="I997" s="2">
        <v>7.8157155817447452E-3</v>
      </c>
      <c r="J997" s="2">
        <v>5.4871903983174193E-3</v>
      </c>
      <c r="K997" s="2">
        <v>0.87195845560540342</v>
      </c>
      <c r="L997" s="2">
        <v>0.85330827263227982</v>
      </c>
      <c r="M997" s="2">
        <v>0.84305970683097853</v>
      </c>
      <c r="N997" s="2">
        <v>0.82465148087590423</v>
      </c>
      <c r="O997" s="2">
        <v>0.83641578043908305</v>
      </c>
      <c r="P997" s="2">
        <v>0.80857003596646171</v>
      </c>
      <c r="Q997" s="2">
        <v>0.79726515407394005</v>
      </c>
      <c r="R997" s="2">
        <v>0.7705202162567808</v>
      </c>
      <c r="S997" s="2">
        <v>0.77971138925984473</v>
      </c>
      <c r="T997" s="2">
        <v>0.96198692248866624</v>
      </c>
      <c r="U997" s="2">
        <v>0.91462946889994123</v>
      </c>
      <c r="V997" s="2">
        <v>0.88340055197071288</v>
      </c>
      <c r="W997" s="2">
        <v>0.86167206375954875</v>
      </c>
      <c r="X997" s="2">
        <v>0.86442689855925625</v>
      </c>
      <c r="Y997" s="2">
        <v>0.83198970014098306</v>
      </c>
      <c r="Z997" s="2">
        <v>0.80275559139368857</v>
      </c>
      <c r="AA997" s="2">
        <v>0.77082757293097393</v>
      </c>
      <c r="AB997" s="2">
        <v>0.77971138925984473</v>
      </c>
      <c r="AC997" s="9">
        <v>9.4873217525687815E-3</v>
      </c>
      <c r="AD997" s="2"/>
      <c r="AE997" s="2">
        <f t="shared" si="450"/>
        <v>-3.8754422495456527E-2</v>
      </c>
      <c r="AF997" s="2">
        <f t="shared" si="430"/>
        <v>-8.9236247743750149E-2</v>
      </c>
      <c r="AG997" s="2">
        <f t="shared" si="431"/>
        <v>-0.12397655499455765</v>
      </c>
      <c r="AH997" s="2">
        <f t="shared" si="432"/>
        <v>-0.14888051717659964</v>
      </c>
      <c r="AI997" s="2">
        <f t="shared" si="433"/>
        <v>-0.14568853664840226</v>
      </c>
      <c r="AJ997" s="2">
        <f t="shared" si="434"/>
        <v>-0.18393521787579833</v>
      </c>
      <c r="AK997" s="2">
        <f t="shared" si="435"/>
        <v>-0.21970498073787556</v>
      </c>
      <c r="AL997" s="2">
        <f t="shared" si="436"/>
        <v>-0.26029057124600136</v>
      </c>
      <c r="AM997" s="2">
        <f t="shared" si="437"/>
        <v>-0.24883144153991515</v>
      </c>
      <c r="AN997" s="2">
        <f t="shared" si="438"/>
        <v>2.2229059800260305</v>
      </c>
      <c r="AO997" s="2">
        <f t="shared" si="439"/>
        <v>0.37862225096297564</v>
      </c>
      <c r="AP997" s="2">
        <f t="shared" si="440"/>
        <v>0.96734999568469449</v>
      </c>
      <c r="AQ997" s="23">
        <f t="shared" si="423"/>
        <v>3.3270556294824356</v>
      </c>
      <c r="AR997" s="2">
        <f t="shared" si="424"/>
        <v>-0.22656796534042653</v>
      </c>
      <c r="AS997" s="2">
        <f t="shared" si="425"/>
        <v>-0.26068938672479597</v>
      </c>
      <c r="AT997" s="2">
        <f t="shared" si="426"/>
        <v>0.86998472595377874</v>
      </c>
      <c r="AU997" s="2">
        <f t="shared" si="427"/>
        <v>5.4082990607983525</v>
      </c>
      <c r="AV997" s="2">
        <f t="shared" si="428"/>
        <v>0.78674552351497373</v>
      </c>
      <c r="AW997" s="27">
        <f t="shared" si="429"/>
        <v>1.2058945960292094E-2</v>
      </c>
      <c r="AX997" s="28">
        <f t="shared" si="441"/>
        <v>1.128488704857552</v>
      </c>
      <c r="AY997" s="2">
        <v>1E-3</v>
      </c>
      <c r="AZ997" s="2">
        <v>50</v>
      </c>
      <c r="BA997" s="2">
        <f t="shared" si="442"/>
        <v>4.6625230666693245</v>
      </c>
      <c r="BB997" s="2">
        <f t="shared" si="443"/>
        <v>9.3933953977623901</v>
      </c>
      <c r="BC997" s="2">
        <f t="shared" si="444"/>
        <v>0.14621355874317984</v>
      </c>
      <c r="BD997" s="2">
        <f t="shared" si="445"/>
        <v>7.7826281404281385E-3</v>
      </c>
      <c r="BE997" s="2">
        <f t="shared" si="446"/>
        <v>9.2333300199431534E-2</v>
      </c>
      <c r="BF997">
        <f t="shared" si="447"/>
        <v>2.0719153761097804</v>
      </c>
      <c r="BG997" s="9">
        <f t="shared" si="448"/>
        <v>7.8840984557398401E-7</v>
      </c>
      <c r="BH997" s="9">
        <f t="shared" si="449"/>
        <v>1.2481755490169177E-6</v>
      </c>
      <c r="BI997" s="2"/>
      <c r="BJ997" s="2"/>
      <c r="BK997" s="2"/>
      <c r="BL997" s="2"/>
      <c r="BM997" s="2"/>
      <c r="BN997" s="2"/>
      <c r="BO997" s="2"/>
      <c r="BP997" s="2"/>
      <c r="BQ997" s="2"/>
      <c r="BR997" s="11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V997" s="6"/>
      <c r="EW997" s="6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6"/>
      <c r="FJ997" s="7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18"/>
      <c r="HI997" s="18"/>
      <c r="HJ997" s="18"/>
      <c r="HK997" s="18"/>
      <c r="HL997" s="18"/>
      <c r="HM997" s="18"/>
      <c r="HN997" s="18"/>
      <c r="HO997" s="18"/>
      <c r="HP997" s="18"/>
      <c r="HQ997" s="18"/>
    </row>
    <row r="998" spans="1:225">
      <c r="A998" s="16">
        <v>163.76125508676097</v>
      </c>
      <c r="B998" s="2">
        <v>9.0862933833476003E-2</v>
      </c>
      <c r="C998" s="2">
        <v>6.0414750043119261E-2</v>
      </c>
      <c r="D998" s="2">
        <v>4.1397124887253285E-2</v>
      </c>
      <c r="E998" s="2">
        <v>3.7450079674018734E-2</v>
      </c>
      <c r="F998" s="2">
        <v>3.0154354905420622E-2</v>
      </c>
      <c r="G998" s="2">
        <v>2.5966385554688137E-2</v>
      </c>
      <c r="H998" s="2">
        <v>1.169709870787331E-2</v>
      </c>
      <c r="I998" s="2">
        <v>9.403557538545642E-3</v>
      </c>
      <c r="J998" s="2">
        <v>6.7781821193535173E-3</v>
      </c>
      <c r="K998" s="2">
        <v>0.87048784258408596</v>
      </c>
      <c r="L998" s="2">
        <v>0.85391864908600279</v>
      </c>
      <c r="M998" s="2">
        <v>0.8379578996967515</v>
      </c>
      <c r="N998" s="2">
        <v>0.8184823672237741</v>
      </c>
      <c r="O998" s="2">
        <v>0.82961231920741785</v>
      </c>
      <c r="P998" s="2">
        <v>0.80522669777638367</v>
      </c>
      <c r="Q998" s="2">
        <v>0.79269272288615211</v>
      </c>
      <c r="R998" s="2">
        <v>0.77023780020835453</v>
      </c>
      <c r="S998" s="2">
        <v>0.77609443646233789</v>
      </c>
      <c r="T998" s="2">
        <v>0.96135077641756195</v>
      </c>
      <c r="U998" s="2">
        <v>0.91433339912912204</v>
      </c>
      <c r="V998" s="2">
        <v>0.87935502458400483</v>
      </c>
      <c r="W998" s="2">
        <v>0.8559324468977928</v>
      </c>
      <c r="X998" s="2">
        <v>0.85976667411283847</v>
      </c>
      <c r="Y998" s="2">
        <v>0.83119308333107178</v>
      </c>
      <c r="Z998" s="2">
        <v>0.79870234438650378</v>
      </c>
      <c r="AA998" s="2">
        <v>0.77054485307821974</v>
      </c>
      <c r="AB998" s="2">
        <v>0.77609443646233789</v>
      </c>
      <c r="AC998" s="9">
        <v>9.4646294773491797E-3</v>
      </c>
      <c r="AD998" s="2"/>
      <c r="AE998" s="2">
        <f t="shared" si="450"/>
        <v>-3.9415924731557236E-2</v>
      </c>
      <c r="AF998" s="2">
        <f t="shared" si="430"/>
        <v>-8.956000475225015E-2</v>
      </c>
      <c r="AG998" s="2">
        <f t="shared" si="431"/>
        <v>-0.12856656684098783</v>
      </c>
      <c r="AH998" s="2">
        <f t="shared" si="432"/>
        <v>-0.15556382312999478</v>
      </c>
      <c r="AI998" s="2">
        <f t="shared" si="433"/>
        <v>-0.15109423571669311</v>
      </c>
      <c r="AJ998" s="2">
        <f t="shared" si="434"/>
        <v>-0.18489316053699698</v>
      </c>
      <c r="AK998" s="2">
        <f t="shared" si="435"/>
        <v>-0.22476693781018592</v>
      </c>
      <c r="AL998" s="2">
        <f t="shared" si="436"/>
        <v>-0.26065741296595701</v>
      </c>
      <c r="AM998" s="2">
        <f t="shared" si="437"/>
        <v>-0.25348106973124834</v>
      </c>
      <c r="AN998" s="2">
        <f t="shared" si="438"/>
        <v>2.2403357777204231</v>
      </c>
      <c r="AO998" s="2">
        <f t="shared" si="439"/>
        <v>0.38189544014230287</v>
      </c>
      <c r="AP998" s="2">
        <f t="shared" si="440"/>
        <v>0.96986448006934223</v>
      </c>
      <c r="AQ998" s="23">
        <f t="shared" si="423"/>
        <v>3.3313316627783882</v>
      </c>
      <c r="AR998" s="2">
        <f t="shared" si="424"/>
        <v>-0.23231961934244635</v>
      </c>
      <c r="AS998" s="2">
        <f t="shared" si="425"/>
        <v>-0.26105598037359884</v>
      </c>
      <c r="AT998" s="2">
        <f t="shared" si="426"/>
        <v>0.7326832869878126</v>
      </c>
      <c r="AU998" s="2">
        <f t="shared" si="427"/>
        <v>4.5132497812287848</v>
      </c>
      <c r="AV998" s="2">
        <f t="shared" si="428"/>
        <v>0.7838748973999593</v>
      </c>
      <c r="AW998" s="27">
        <f t="shared" si="429"/>
        <v>1.2074158145314364E-2</v>
      </c>
      <c r="AX998" s="28">
        <f t="shared" si="441"/>
        <v>1.1283868012362903</v>
      </c>
      <c r="AY998" s="2">
        <v>1E-3</v>
      </c>
      <c r="AZ998" s="2">
        <v>50</v>
      </c>
      <c r="BA998" s="2">
        <f t="shared" si="442"/>
        <v>4.6188072102244293</v>
      </c>
      <c r="BB998" s="2">
        <f t="shared" si="443"/>
        <v>9.2979428458398541</v>
      </c>
      <c r="BC998" s="2">
        <f t="shared" si="444"/>
        <v>0.14484265915664329</v>
      </c>
      <c r="BD998" s="2">
        <f t="shared" si="445"/>
        <v>7.7888051455481319E-3</v>
      </c>
      <c r="BE998" s="2">
        <f t="shared" si="446"/>
        <v>9.1513540210810262E-2</v>
      </c>
      <c r="BF998">
        <f t="shared" si="447"/>
        <v>2.0351527903766811</v>
      </c>
      <c r="BG998" s="9">
        <f t="shared" si="448"/>
        <v>8.7370479856264718E-7</v>
      </c>
      <c r="BH998" s="9">
        <f t="shared" si="449"/>
        <v>1.2576027459401565E-6</v>
      </c>
      <c r="BI998" s="2"/>
      <c r="BJ998" s="2"/>
      <c r="BK998" s="2"/>
      <c r="BL998" s="2"/>
      <c r="BM998" s="2"/>
      <c r="BN998" s="2"/>
      <c r="BO998" s="2"/>
      <c r="BP998" s="2"/>
      <c r="BQ998" s="2"/>
      <c r="BR998" s="11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V998" s="6"/>
      <c r="EW998" s="6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6"/>
      <c r="FJ998" s="7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18"/>
      <c r="HI998" s="18"/>
      <c r="HJ998" s="18"/>
      <c r="HK998" s="18"/>
      <c r="HL998" s="18"/>
      <c r="HM998" s="18"/>
      <c r="HN998" s="18"/>
      <c r="HO998" s="18"/>
      <c r="HP998" s="18"/>
      <c r="HQ998" s="18"/>
    </row>
    <row r="999" spans="1:225">
      <c r="A999" s="16">
        <v>163.92939907044115</v>
      </c>
      <c r="B999" s="2">
        <v>9.1489922639448898E-2</v>
      </c>
      <c r="C999" s="2">
        <v>6.1399860353113858E-2</v>
      </c>
      <c r="D999" s="2">
        <v>3.8279908131083736E-2</v>
      </c>
      <c r="E999" s="2">
        <v>3.6026394667514831E-2</v>
      </c>
      <c r="F999" s="2">
        <v>2.7475711969159614E-2</v>
      </c>
      <c r="G999" s="2">
        <v>2.17271275987721E-2</v>
      </c>
      <c r="H999" s="2">
        <v>8.7513021345624574E-3</v>
      </c>
      <c r="I999" s="2">
        <v>6.8231775427446103E-3</v>
      </c>
      <c r="J999" s="2">
        <v>4.6974012945958264E-3</v>
      </c>
      <c r="K999" s="2">
        <v>0.86996143510266655</v>
      </c>
      <c r="L999" s="2">
        <v>0.85596524716118905</v>
      </c>
      <c r="M999" s="2">
        <v>0.85357805168491041</v>
      </c>
      <c r="N999" s="2">
        <v>0.82255541163089019</v>
      </c>
      <c r="O999" s="2">
        <v>0.83652518145640631</v>
      </c>
      <c r="P999" s="2">
        <v>0.81966001338984862</v>
      </c>
      <c r="Q999" s="2">
        <v>0.79574963217244754</v>
      </c>
      <c r="R999" s="2">
        <v>0.76981303510748789</v>
      </c>
      <c r="S999" s="2">
        <v>0.77907985628844711</v>
      </c>
      <c r="T999" s="2">
        <v>0.96145135774211543</v>
      </c>
      <c r="U999" s="2">
        <v>0.91736510751430289</v>
      </c>
      <c r="V999" s="2">
        <v>0.89185795981599414</v>
      </c>
      <c r="W999" s="2">
        <v>0.85858180629840497</v>
      </c>
      <c r="X999" s="2">
        <v>0.86400089342556596</v>
      </c>
      <c r="Y999" s="2">
        <v>0.84138714098862066</v>
      </c>
      <c r="Z999" s="2">
        <v>0.8000576665731971</v>
      </c>
      <c r="AA999" s="2">
        <v>0.77663621265023253</v>
      </c>
      <c r="AB999" s="2">
        <v>0.78377725758304295</v>
      </c>
      <c r="AC999" s="9">
        <v>9.4419371348182634E-3</v>
      </c>
      <c r="AD999" s="2"/>
      <c r="AE999" s="2">
        <f t="shared" si="450"/>
        <v>-3.9311305204817237E-2</v>
      </c>
      <c r="AF999" s="2">
        <f t="shared" si="430"/>
        <v>-8.624973164494959E-2</v>
      </c>
      <c r="AG999" s="2">
        <f t="shared" si="431"/>
        <v>-0.11444839695627011</v>
      </c>
      <c r="AH999" s="2">
        <f t="shared" si="432"/>
        <v>-0.15247331337844561</v>
      </c>
      <c r="AI999" s="2">
        <f t="shared" si="433"/>
        <v>-0.14618147612124804</v>
      </c>
      <c r="AJ999" s="2">
        <f t="shared" si="434"/>
        <v>-0.17270339081792199</v>
      </c>
      <c r="AK999" s="2">
        <f t="shared" si="435"/>
        <v>-0.22307147069558358</v>
      </c>
      <c r="AL999" s="2">
        <f t="shared" si="436"/>
        <v>-0.25278323303923705</v>
      </c>
      <c r="AM999" s="2">
        <f t="shared" si="437"/>
        <v>-0.24363040922439586</v>
      </c>
      <c r="AN999" s="2">
        <f t="shared" si="438"/>
        <v>2.1959959138928213</v>
      </c>
      <c r="AO999" s="2">
        <f t="shared" si="439"/>
        <v>0.37384858275451177</v>
      </c>
      <c r="AP999" s="2">
        <f t="shared" si="440"/>
        <v>0.97269336342519275</v>
      </c>
      <c r="AQ999" s="23">
        <f t="shared" si="423"/>
        <v>3.3207836345097714</v>
      </c>
      <c r="AR999" s="2">
        <f t="shared" si="424"/>
        <v>-0.22847067506013274</v>
      </c>
      <c r="AS999" s="2">
        <f t="shared" si="425"/>
        <v>-0.26160760516662135</v>
      </c>
      <c r="AT999" s="2">
        <f t="shared" si="426"/>
        <v>0.84488341598949368</v>
      </c>
      <c r="AU999" s="2">
        <f t="shared" si="427"/>
        <v>5.2438158601676443</v>
      </c>
      <c r="AV999" s="2">
        <f t="shared" si="428"/>
        <v>0.78555099020290564</v>
      </c>
      <c r="AW999" s="27">
        <f t="shared" si="429"/>
        <v>1.2019508921221571E-2</v>
      </c>
      <c r="AX999" s="28">
        <f t="shared" si="441"/>
        <v>1.128526808571116</v>
      </c>
      <c r="AY999" s="2">
        <v>1E-3</v>
      </c>
      <c r="AZ999" s="2">
        <v>50</v>
      </c>
      <c r="BA999" s="2">
        <f t="shared" si="442"/>
        <v>4.7272771727016041</v>
      </c>
      <c r="BB999" s="2">
        <f t="shared" si="443"/>
        <v>9.5266771861956006</v>
      </c>
      <c r="BC999" s="2">
        <f t="shared" si="444"/>
        <v>0.14824420355733542</v>
      </c>
      <c r="BD999" s="2">
        <f t="shared" si="445"/>
        <v>7.7803209558977475E-3</v>
      </c>
      <c r="BE999" s="2">
        <f t="shared" si="446"/>
        <v>9.3546033181972632E-2</v>
      </c>
      <c r="BF999">
        <f t="shared" si="447"/>
        <v>2.121474860719518</v>
      </c>
      <c r="BG999" s="9">
        <f t="shared" si="448"/>
        <v>7.3197584000347005E-7</v>
      </c>
      <c r="BH999" s="9">
        <f t="shared" si="449"/>
        <v>1.2499072535638959E-6</v>
      </c>
      <c r="BI999" s="2"/>
      <c r="BJ999" s="2"/>
      <c r="BK999" s="2"/>
      <c r="BL999" s="2"/>
      <c r="BM999" s="2"/>
      <c r="BN999" s="2"/>
      <c r="BO999" s="2"/>
      <c r="BP999" s="2"/>
      <c r="BQ999" s="2"/>
      <c r="BR999" s="11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V999" s="6"/>
      <c r="EW999" s="6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6"/>
      <c r="FJ999" s="7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18"/>
      <c r="HI999" s="18"/>
      <c r="HJ999" s="18"/>
      <c r="HK999" s="18"/>
      <c r="HL999" s="18"/>
      <c r="HM999" s="18"/>
      <c r="HN999" s="18"/>
      <c r="HO999" s="18"/>
      <c r="HP999" s="18"/>
      <c r="HQ999" s="18"/>
    </row>
    <row r="1000" spans="1:225">
      <c r="A1000" s="16">
        <v>164.10158522102219</v>
      </c>
      <c r="B1000" s="2">
        <v>9.4482089083925691E-2</v>
      </c>
      <c r="C1000" s="2">
        <v>6.0009436723292772E-2</v>
      </c>
      <c r="D1000" s="2">
        <v>4.07243871708068E-2</v>
      </c>
      <c r="E1000" s="2">
        <v>3.5631950914138316E-2</v>
      </c>
      <c r="F1000" s="2">
        <v>2.8717604360814532E-2</v>
      </c>
      <c r="G1000" s="2">
        <v>2.3377458197437053E-2</v>
      </c>
      <c r="H1000" s="2">
        <v>9.7191892389079087E-3</v>
      </c>
      <c r="I1000" s="2">
        <v>7.6438222620065438E-3</v>
      </c>
      <c r="J1000" s="2">
        <v>5.3312787785388749E-3</v>
      </c>
      <c r="K1000" s="2">
        <v>0.87737042174055757</v>
      </c>
      <c r="L1000" s="2">
        <v>0.86458854784489114</v>
      </c>
      <c r="M1000" s="2">
        <v>0.85502978198193891</v>
      </c>
      <c r="N1000" s="2">
        <v>0.83620590109374815</v>
      </c>
      <c r="O1000" s="2">
        <v>0.84134325158105339</v>
      </c>
      <c r="P1000" s="2">
        <v>0.8216550861991041</v>
      </c>
      <c r="Q1000" s="2">
        <v>0.80143871877742989</v>
      </c>
      <c r="R1000" s="2">
        <v>0.77106878392639477</v>
      </c>
      <c r="S1000" s="2">
        <v>0.78386003591331688</v>
      </c>
      <c r="T1000" s="2">
        <v>0.97185251082448332</v>
      </c>
      <c r="U1000" s="2">
        <v>0.92459798456818387</v>
      </c>
      <c r="V1000" s="2">
        <v>0.89575416915274575</v>
      </c>
      <c r="W1000" s="2">
        <v>0.87183785200788644</v>
      </c>
      <c r="X1000" s="2">
        <v>0.87006085594186788</v>
      </c>
      <c r="Y1000" s="2">
        <v>0.84503254439654119</v>
      </c>
      <c r="Z1000" s="2">
        <v>0.80742576759717366</v>
      </c>
      <c r="AA1000" s="2">
        <v>0.77871260618840132</v>
      </c>
      <c r="AB1000" s="2">
        <v>0.78919131469185577</v>
      </c>
      <c r="AC1000" s="9">
        <v>9.4271847077344664E-3</v>
      </c>
      <c r="AD1000" s="2"/>
      <c r="AE1000" s="2">
        <f t="shared" si="450"/>
        <v>-2.855122386994164E-2</v>
      </c>
      <c r="AF1000" s="2">
        <f t="shared" si="430"/>
        <v>-7.8396247218205303E-2</v>
      </c>
      <c r="AG1000" s="2">
        <f t="shared" si="431"/>
        <v>-0.11008926843699193</v>
      </c>
      <c r="AH1000" s="2">
        <f t="shared" si="432"/>
        <v>-0.13715182189615552</v>
      </c>
      <c r="AI1000" s="2">
        <f t="shared" si="433"/>
        <v>-0.13919212042138113</v>
      </c>
      <c r="AJ1000" s="2">
        <f t="shared" si="434"/>
        <v>-0.16838013828786433</v>
      </c>
      <c r="AK1000" s="2">
        <f t="shared" si="435"/>
        <v>-0.21390415678325558</v>
      </c>
      <c r="AL1000" s="2">
        <f t="shared" si="436"/>
        <v>-0.25011322776896278</v>
      </c>
      <c r="AM1000" s="2">
        <f t="shared" si="437"/>
        <v>-0.23674651009968839</v>
      </c>
      <c r="AN1000" s="2">
        <f t="shared" si="438"/>
        <v>2.2491663897631526</v>
      </c>
      <c r="AO1000" s="2">
        <f t="shared" si="439"/>
        <v>0.38108408002054411</v>
      </c>
      <c r="AP1000" s="2">
        <f t="shared" si="440"/>
        <v>0.97270888839917702</v>
      </c>
      <c r="AQ1000" s="23">
        <f t="shared" si="423"/>
        <v>3.3302735499326328</v>
      </c>
      <c r="AR1000" s="2">
        <f t="shared" si="424"/>
        <v>-0.2213467680247497</v>
      </c>
      <c r="AS1000" s="2">
        <f t="shared" si="425"/>
        <v>-0.25997769548581706</v>
      </c>
      <c r="AT1000" s="2">
        <f t="shared" si="426"/>
        <v>0.98496239245040684</v>
      </c>
      <c r="AU1000" s="2">
        <f t="shared" si="427"/>
        <v>6.1582274263622363</v>
      </c>
      <c r="AV1000" s="2">
        <f t="shared" si="428"/>
        <v>0.78947694013529457</v>
      </c>
      <c r="AW1000" s="27">
        <f t="shared" si="429"/>
        <v>1.1941051382854713E-2</v>
      </c>
      <c r="AX1000" s="28">
        <f t="shared" si="441"/>
        <v>1.1275974791087582</v>
      </c>
      <c r="AY1000" s="2">
        <v>1E-3</v>
      </c>
      <c r="AZ1000" s="2">
        <v>50</v>
      </c>
      <c r="BA1000" s="2">
        <f t="shared" si="442"/>
        <v>4.6295922694625204</v>
      </c>
      <c r="BB1000" s="2">
        <f t="shared" si="443"/>
        <v>9.2623565959720047</v>
      </c>
      <c r="BC1000" s="2">
        <f t="shared" si="444"/>
        <v>0.14518087129412957</v>
      </c>
      <c r="BD1000" s="2">
        <f t="shared" si="445"/>
        <v>7.8369849790369487E-3</v>
      </c>
      <c r="BE1000" s="2">
        <f t="shared" si="446"/>
        <v>9.171585945291838E-2</v>
      </c>
      <c r="BF1000">
        <f t="shared" si="447"/>
        <v>2.0212411672180721</v>
      </c>
      <c r="BG1000" s="9">
        <f t="shared" si="448"/>
        <v>7.8669127597716329E-7</v>
      </c>
      <c r="BH1000" s="9">
        <f t="shared" si="449"/>
        <v>1.2903477983173914E-6</v>
      </c>
      <c r="BI1000" s="2"/>
      <c r="BJ1000" s="2"/>
      <c r="BK1000" s="2"/>
      <c r="BL1000" s="2"/>
      <c r="BM1000" s="2"/>
      <c r="BN1000" s="2"/>
      <c r="BO1000" s="2"/>
      <c r="BP1000" s="2"/>
      <c r="BQ1000" s="2"/>
      <c r="BR1000" s="11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V1000" s="6"/>
      <c r="EW1000" s="6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6"/>
      <c r="FJ1000" s="7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18"/>
      <c r="HI1000" s="18"/>
      <c r="HJ1000" s="18"/>
      <c r="HK1000" s="18"/>
      <c r="HL1000" s="18"/>
      <c r="HM1000" s="18"/>
      <c r="HN1000" s="18"/>
      <c r="HO1000" s="18"/>
      <c r="HP1000" s="18"/>
      <c r="HQ1000" s="18"/>
    </row>
    <row r="1001" spans="1:225">
      <c r="A1001" s="16">
        <v>164.26003905874165</v>
      </c>
      <c r="B1001" s="2">
        <v>9.0115671479754522E-2</v>
      </c>
      <c r="C1001" s="2">
        <v>5.7182279598102501E-2</v>
      </c>
      <c r="D1001" s="2">
        <v>3.6986024847706175E-2</v>
      </c>
      <c r="E1001" s="2">
        <v>3.2714046516050768E-2</v>
      </c>
      <c r="F1001" s="2">
        <v>2.4415341985322046E-2</v>
      </c>
      <c r="G1001" s="2">
        <v>1.8214277821704924E-2</v>
      </c>
      <c r="H1001" s="2">
        <v>6.72143937377282E-3</v>
      </c>
      <c r="I1001" s="2">
        <v>5.1164742982430858E-3</v>
      </c>
      <c r="J1001" s="2">
        <v>3.3980797218291078E-3</v>
      </c>
      <c r="K1001" s="2">
        <v>0.87655854474985817</v>
      </c>
      <c r="L1001" s="2">
        <v>0.8645206992773713</v>
      </c>
      <c r="M1001" s="2">
        <v>0.85073838103792154</v>
      </c>
      <c r="N1001" s="2">
        <v>0.82919425070797714</v>
      </c>
      <c r="O1001" s="2">
        <v>0.8406233018214343</v>
      </c>
      <c r="P1001" s="2">
        <v>0.82105697547945167</v>
      </c>
      <c r="Q1001" s="2">
        <v>0.80749423714692559</v>
      </c>
      <c r="R1001" s="2">
        <v>0.77071678964478474</v>
      </c>
      <c r="S1001" s="2">
        <v>0.7707465608016647</v>
      </c>
      <c r="T1001" s="2">
        <v>0.96667421622961269</v>
      </c>
      <c r="U1001" s="2">
        <v>0.92170297887547381</v>
      </c>
      <c r="V1001" s="2">
        <v>0.88772440588562773</v>
      </c>
      <c r="W1001" s="2">
        <v>0.86190829722402795</v>
      </c>
      <c r="X1001" s="2">
        <v>0.86503864380675632</v>
      </c>
      <c r="Y1001" s="2">
        <v>0.83927125330115659</v>
      </c>
      <c r="Z1001" s="2">
        <v>0.80865832898549628</v>
      </c>
      <c r="AA1001" s="2">
        <v>0.77583326394302787</v>
      </c>
      <c r="AB1001" s="2">
        <v>0.77414464052349385</v>
      </c>
      <c r="AC1001" s="9">
        <v>9.4190574671854342E-3</v>
      </c>
      <c r="AD1001" s="2"/>
      <c r="AE1001" s="2">
        <f t="shared" si="450"/>
        <v>-3.3893741813475618E-2</v>
      </c>
      <c r="AF1001" s="2">
        <f t="shared" si="430"/>
        <v>-8.153225605167326E-2</v>
      </c>
      <c r="AG1001" s="2">
        <f t="shared" si="431"/>
        <v>-0.11909393789205448</v>
      </c>
      <c r="AH1001" s="2">
        <f t="shared" si="432"/>
        <v>-0.14860639770842046</v>
      </c>
      <c r="AI1001" s="2">
        <f t="shared" si="433"/>
        <v>-0.14498109812704671</v>
      </c>
      <c r="AJ1001" s="2">
        <f t="shared" si="434"/>
        <v>-0.17522131928279092</v>
      </c>
      <c r="AK1001" s="2">
        <f t="shared" si="435"/>
        <v>-0.21237878860480833</v>
      </c>
      <c r="AL1001" s="2">
        <f t="shared" si="436"/>
        <v>-0.2538176479387349</v>
      </c>
      <c r="AM1001" s="2">
        <f t="shared" si="437"/>
        <v>-0.25599654878983075</v>
      </c>
      <c r="AN1001" s="2">
        <f t="shared" si="438"/>
        <v>2.2833499514288924</v>
      </c>
      <c r="AO1001" s="2">
        <f t="shared" si="439"/>
        <v>0.38762184058573113</v>
      </c>
      <c r="AP1001" s="2">
        <f t="shared" si="440"/>
        <v>0.97612223111253937</v>
      </c>
      <c r="AQ1001" s="23">
        <f t="shared" si="423"/>
        <v>3.338765847475063</v>
      </c>
      <c r="AR1001" s="2">
        <f t="shared" si="424"/>
        <v>-0.21381936057094561</v>
      </c>
      <c r="AS1001" s="2">
        <f t="shared" si="425"/>
        <v>-0.26043430150647184</v>
      </c>
      <c r="AT1001" s="2">
        <f t="shared" si="426"/>
        <v>1.1885286418262384</v>
      </c>
      <c r="AU1001" s="2">
        <f t="shared" si="427"/>
        <v>7.4842478050404102</v>
      </c>
      <c r="AV1001" s="2">
        <f t="shared" si="428"/>
        <v>0.79297372744169148</v>
      </c>
      <c r="AW1001" s="27">
        <f t="shared" si="429"/>
        <v>1.1878145695410862E-2</v>
      </c>
      <c r="AX1001" s="28">
        <f t="shared" si="441"/>
        <v>1.1268004419262767</v>
      </c>
      <c r="AY1001" s="2">
        <v>1E-3</v>
      </c>
      <c r="AZ1001" s="2">
        <v>50</v>
      </c>
      <c r="BA1001" s="2">
        <f t="shared" si="442"/>
        <v>4.5436343965360377</v>
      </c>
      <c r="BB1001" s="2">
        <f t="shared" si="443"/>
        <v>9.0335989170370148</v>
      </c>
      <c r="BC1001" s="2">
        <f t="shared" si="444"/>
        <v>0.14248529074195587</v>
      </c>
      <c r="BD1001" s="2">
        <f t="shared" si="445"/>
        <v>7.8862443519357138E-3</v>
      </c>
      <c r="BE1001" s="2">
        <f t="shared" si="446"/>
        <v>9.0101941295262833E-2</v>
      </c>
      <c r="BF1001">
        <f t="shared" si="447"/>
        <v>1.9307080497595335</v>
      </c>
      <c r="BG1001" s="9">
        <f t="shared" si="448"/>
        <v>6.1233619038655941E-7</v>
      </c>
      <c r="BH1001" s="9">
        <f t="shared" si="449"/>
        <v>1.3167334249898598E-6</v>
      </c>
      <c r="BI1001" s="2"/>
      <c r="BJ1001" s="2"/>
      <c r="BK1001" s="2"/>
      <c r="BL1001" s="2"/>
      <c r="BM1001" s="2"/>
      <c r="BN1001" s="2"/>
      <c r="BO1001" s="2"/>
      <c r="BP1001" s="2"/>
      <c r="BQ1001" s="2"/>
      <c r="BR1001" s="11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V1001" s="6"/>
      <c r="EW1001" s="6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6"/>
      <c r="FJ1001" s="7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18"/>
      <c r="HI1001" s="18"/>
      <c r="HJ1001" s="18"/>
      <c r="HK1001" s="18"/>
      <c r="HL1001" s="18"/>
      <c r="HM1001" s="18"/>
      <c r="HN1001" s="18"/>
      <c r="HO1001" s="18"/>
      <c r="HP1001" s="18"/>
      <c r="HQ1001" s="18"/>
    </row>
    <row r="1002" spans="1:225">
      <c r="A1002" s="16">
        <v>164.43222517517637</v>
      </c>
      <c r="B1002" s="2">
        <v>8.8676557436615427E-2</v>
      </c>
      <c r="C1002" s="2">
        <v>5.7190200732881905E-2</v>
      </c>
      <c r="D1002" s="2">
        <v>3.8589756696478475E-2</v>
      </c>
      <c r="E1002" s="2">
        <v>3.4425023218599124E-2</v>
      </c>
      <c r="F1002" s="2">
        <v>2.4049871959768498E-2</v>
      </c>
      <c r="G1002" s="2">
        <v>1.9470748148558557E-2</v>
      </c>
      <c r="H1002" s="2">
        <v>7.4615126274458947E-3</v>
      </c>
      <c r="I1002" s="2">
        <v>5.7388139287295296E-3</v>
      </c>
      <c r="J1002" s="2">
        <v>3.8709275401590487E-3</v>
      </c>
      <c r="K1002" s="2">
        <v>0.88071411800417165</v>
      </c>
      <c r="L1002" s="2">
        <v>0.86455354229687142</v>
      </c>
      <c r="M1002" s="2">
        <v>0.84901871604573242</v>
      </c>
      <c r="N1002" s="2">
        <v>0.82909445259499714</v>
      </c>
      <c r="O1002" s="2">
        <v>0.8441758237835344</v>
      </c>
      <c r="P1002" s="2">
        <v>0.8241853202184195</v>
      </c>
      <c r="Q1002" s="2">
        <v>0.80276711443510529</v>
      </c>
      <c r="R1002" s="2">
        <v>0.76255985348236821</v>
      </c>
      <c r="S1002" s="2">
        <v>0.76851696879416931</v>
      </c>
      <c r="T1002" s="2">
        <v>0.96939067544078705</v>
      </c>
      <c r="U1002" s="2">
        <v>0.92174374302975337</v>
      </c>
      <c r="V1002" s="2">
        <v>0.88760847274221089</v>
      </c>
      <c r="W1002" s="2">
        <v>0.86351947581359623</v>
      </c>
      <c r="X1002" s="2">
        <v>0.86822569574330288</v>
      </c>
      <c r="Y1002" s="2">
        <v>0.84365606836697804</v>
      </c>
      <c r="Z1002" s="2">
        <v>0.80487438463408967</v>
      </c>
      <c r="AA1002" s="2">
        <v>0.76829866741109776</v>
      </c>
      <c r="AB1002" s="2">
        <v>0.77238789633432836</v>
      </c>
      <c r="AC1002" s="9">
        <v>9.4109301896719184E-3</v>
      </c>
      <c r="AD1002" s="2"/>
      <c r="AE1002" s="2">
        <f t="shared" si="450"/>
        <v>-3.1087574514599033E-2</v>
      </c>
      <c r="AF1002" s="2">
        <f t="shared" si="430"/>
        <v>-8.1488030033311232E-2</v>
      </c>
      <c r="AG1002" s="2">
        <f t="shared" si="431"/>
        <v>-0.11922454229304011</v>
      </c>
      <c r="AH1002" s="2">
        <f t="shared" si="432"/>
        <v>-0.14673882714645659</v>
      </c>
      <c r="AI1002" s="2">
        <f t="shared" si="433"/>
        <v>-0.14130357998319831</v>
      </c>
      <c r="AJ1002" s="2">
        <f t="shared" si="434"/>
        <v>-0.17001036937251673</v>
      </c>
      <c r="AK1002" s="2">
        <f t="shared" si="435"/>
        <v>-0.21706905767250273</v>
      </c>
      <c r="AL1002" s="2">
        <f t="shared" si="436"/>
        <v>-0.26357673157432665</v>
      </c>
      <c r="AM1002" s="2">
        <f t="shared" si="437"/>
        <v>-0.25826839875468871</v>
      </c>
      <c r="AN1002" s="2">
        <f t="shared" si="438"/>
        <v>2.37871507362813</v>
      </c>
      <c r="AO1002" s="2">
        <f t="shared" si="439"/>
        <v>0.4028181188468028</v>
      </c>
      <c r="AP1002" s="2">
        <f t="shared" si="440"/>
        <v>0.97534713691604424</v>
      </c>
      <c r="AQ1002" s="23">
        <f t="shared" si="423"/>
        <v>3.3582196563466362</v>
      </c>
      <c r="AR1002" s="2">
        <f t="shared" si="424"/>
        <v>-0.21969062648256035</v>
      </c>
      <c r="AS1002" s="2">
        <f t="shared" si="425"/>
        <v>-0.27107427721093025</v>
      </c>
      <c r="AT1002" s="2">
        <f t="shared" si="426"/>
        <v>1.3101151559267519</v>
      </c>
      <c r="AU1002" s="2">
        <f t="shared" si="427"/>
        <v>8.2658890306579167</v>
      </c>
      <c r="AV1002" s="2">
        <f t="shared" si="428"/>
        <v>0.78686957142296843</v>
      </c>
      <c r="AW1002" s="27">
        <f t="shared" si="429"/>
        <v>1.1959962020965267E-2</v>
      </c>
      <c r="AX1002" s="28">
        <f t="shared" si="441"/>
        <v>1.1263723465947115</v>
      </c>
      <c r="AY1002" s="2">
        <v>1E-3</v>
      </c>
      <c r="AZ1002" s="2">
        <v>50</v>
      </c>
      <c r="BA1002" s="2">
        <f t="shared" si="442"/>
        <v>4.3518847742977353</v>
      </c>
      <c r="BB1002" s="2">
        <f t="shared" si="443"/>
        <v>8.6231530930497602</v>
      </c>
      <c r="BC1002" s="2">
        <f t="shared" si="444"/>
        <v>0.13647215273615287</v>
      </c>
      <c r="BD1002" s="2">
        <f t="shared" si="445"/>
        <v>7.9129584535036195E-3</v>
      </c>
      <c r="BE1002" s="2">
        <f t="shared" si="446"/>
        <v>8.6490015527839859E-2</v>
      </c>
      <c r="BF1002">
        <f t="shared" si="447"/>
        <v>1.7744882650418288</v>
      </c>
      <c r="BG1002" s="9">
        <f t="shared" si="448"/>
        <v>6.5313475314479531E-7</v>
      </c>
      <c r="BH1002" s="9">
        <f t="shared" si="449"/>
        <v>1.3793625542642836E-6</v>
      </c>
      <c r="BI1002" s="2"/>
      <c r="BJ1002" s="2"/>
      <c r="BK1002" s="2"/>
      <c r="BL1002" s="2"/>
      <c r="BM1002" s="2"/>
      <c r="BN1002" s="2"/>
      <c r="BO1002" s="2"/>
      <c r="BP1002" s="2"/>
      <c r="BQ1002" s="2"/>
      <c r="BR1002" s="11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V1002" s="6"/>
      <c r="EW1002" s="6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6"/>
      <c r="FJ1002" s="7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</row>
    <row r="1003" spans="1:225">
      <c r="A1003" s="16">
        <v>164.58179177359088</v>
      </c>
      <c r="B1003" s="2">
        <v>9.1105918713049017E-2</v>
      </c>
      <c r="C1003" s="2">
        <v>5.9630934376607311E-2</v>
      </c>
      <c r="D1003" s="2">
        <v>4.0076243018831004E-2</v>
      </c>
      <c r="E1003" s="2">
        <v>3.6903562057308603E-2</v>
      </c>
      <c r="F1003" s="2">
        <v>2.9623527640983121E-2</v>
      </c>
      <c r="G1003" s="2">
        <v>2.2448305250574431E-2</v>
      </c>
      <c r="H1003" s="2">
        <v>9.4844706113124729E-3</v>
      </c>
      <c r="I1003" s="2">
        <v>7.4921859400749738E-3</v>
      </c>
      <c r="J1003" s="2">
        <v>5.2601935572298177E-3</v>
      </c>
      <c r="K1003" s="2">
        <v>0.88854106570425695</v>
      </c>
      <c r="L1003" s="2">
        <v>0.86957102291025479</v>
      </c>
      <c r="M1003" s="2">
        <v>0.85378536111034076</v>
      </c>
      <c r="N1003" s="2">
        <v>0.83486125775171105</v>
      </c>
      <c r="O1003" s="2">
        <v>0.83551041905443102</v>
      </c>
      <c r="P1003" s="2">
        <v>0.82594349459124006</v>
      </c>
      <c r="Q1003" s="2">
        <v>0.79916459717901311</v>
      </c>
      <c r="R1003" s="2">
        <v>0.77055520988115433</v>
      </c>
      <c r="S1003" s="2">
        <v>0.78524513233865956</v>
      </c>
      <c r="T1003" s="2">
        <v>0.97964698441730602</v>
      </c>
      <c r="U1003" s="2">
        <v>0.92920195728686206</v>
      </c>
      <c r="V1003" s="2">
        <v>0.89386160412917182</v>
      </c>
      <c r="W1003" s="2">
        <v>0.87176481980901965</v>
      </c>
      <c r="X1003" s="2">
        <v>0.8651339466954141</v>
      </c>
      <c r="Y1003" s="2">
        <v>0.84839179984181445</v>
      </c>
      <c r="Z1003" s="2">
        <v>0.8033494149824999</v>
      </c>
      <c r="AA1003" s="2">
        <v>0.77804739582122928</v>
      </c>
      <c r="AB1003" s="2">
        <v>0.7905053258958894</v>
      </c>
      <c r="AC1003" s="9">
        <v>9.4142871757621257E-3</v>
      </c>
      <c r="AD1003" s="2"/>
      <c r="AE1003" s="2">
        <f t="shared" si="450"/>
        <v>-2.0562992194662819E-2</v>
      </c>
      <c r="AF1003" s="2">
        <f t="shared" si="430"/>
        <v>-7.342917166659689E-2</v>
      </c>
      <c r="AG1003" s="2">
        <f t="shared" si="431"/>
        <v>-0.11220432101682849</v>
      </c>
      <c r="AH1003" s="2">
        <f t="shared" si="432"/>
        <v>-0.13723559350317352</v>
      </c>
      <c r="AI1003" s="2">
        <f t="shared" si="433"/>
        <v>-0.1448709323675412</v>
      </c>
      <c r="AJ1003" s="2">
        <f t="shared" si="434"/>
        <v>-0.16441272177701144</v>
      </c>
      <c r="AK1003" s="2">
        <f t="shared" si="435"/>
        <v>-0.21896552271550176</v>
      </c>
      <c r="AL1003" s="2">
        <f t="shared" si="436"/>
        <v>-0.25096783658059718</v>
      </c>
      <c r="AM1003" s="2">
        <f t="shared" si="437"/>
        <v>-0.23508288497910218</v>
      </c>
      <c r="AN1003" s="2">
        <f t="shared" si="438"/>
        <v>2.3242935021927389</v>
      </c>
      <c r="AO1003" s="2">
        <f t="shared" si="439"/>
        <v>0.39292583051459368</v>
      </c>
      <c r="AP1003" s="2">
        <f t="shared" si="440"/>
        <v>0.96928682668445443</v>
      </c>
      <c r="AQ1003" s="23">
        <f t="shared" si="423"/>
        <v>3.3456001481665023</v>
      </c>
      <c r="AR1003" s="2">
        <f t="shared" si="424"/>
        <v>-0.22418835045302854</v>
      </c>
      <c r="AS1003" s="2">
        <f t="shared" si="425"/>
        <v>-0.26064397217365071</v>
      </c>
      <c r="AT1003" s="2">
        <f t="shared" si="426"/>
        <v>0.92949920564032229</v>
      </c>
      <c r="AU1003" s="2">
        <f t="shared" si="427"/>
        <v>5.7961523158072517</v>
      </c>
      <c r="AV1003" s="2">
        <f t="shared" si="428"/>
        <v>0.78790366142689361</v>
      </c>
      <c r="AW1003" s="27">
        <f t="shared" si="429"/>
        <v>1.1948525735637337E-2</v>
      </c>
      <c r="AX1003" s="28">
        <f t="shared" si="441"/>
        <v>1.1269186529436301</v>
      </c>
      <c r="AY1003" s="2">
        <v>1E-3</v>
      </c>
      <c r="AZ1003" s="2">
        <v>50</v>
      </c>
      <c r="BA1003" s="2">
        <f t="shared" si="442"/>
        <v>4.4754547617914016</v>
      </c>
      <c r="BB1003" s="2">
        <f t="shared" si="443"/>
        <v>8.9063402864405941</v>
      </c>
      <c r="BC1003" s="2">
        <f t="shared" si="444"/>
        <v>0.14034722367241437</v>
      </c>
      <c r="BD1003" s="2">
        <f t="shared" si="445"/>
        <v>7.8788994711928208E-3</v>
      </c>
      <c r="BE1003" s="2">
        <f t="shared" si="446"/>
        <v>8.8819516169250434E-2</v>
      </c>
      <c r="BF1003">
        <f t="shared" si="447"/>
        <v>1.8805556084710906</v>
      </c>
      <c r="BG1003" s="9">
        <f t="shared" si="448"/>
        <v>7.5408633117963322E-7</v>
      </c>
      <c r="BH1003" s="9">
        <f t="shared" si="449"/>
        <v>1.3460345100009293E-6</v>
      </c>
      <c r="BI1003" s="2"/>
      <c r="BJ1003" s="2"/>
      <c r="BK1003" s="2"/>
      <c r="BL1003" s="2"/>
      <c r="BM1003" s="2"/>
      <c r="BN1003" s="2"/>
      <c r="BO1003" s="2"/>
      <c r="BP1003" s="2"/>
      <c r="BQ1003" s="2"/>
      <c r="BR1003" s="11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V1003" s="6"/>
      <c r="EW1003" s="6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6"/>
      <c r="FJ1003" s="7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</row>
    <row r="1004" spans="1:225">
      <c r="A1004" s="16">
        <v>164.74023441862093</v>
      </c>
      <c r="B1004" s="2">
        <v>9.2556256403210801E-2</v>
      </c>
      <c r="C1004" s="2">
        <v>5.896885603603734E-2</v>
      </c>
      <c r="D1004" s="2">
        <v>4.1300458921673222E-2</v>
      </c>
      <c r="E1004" s="2">
        <v>3.5706865086848061E-2</v>
      </c>
      <c r="F1004" s="2">
        <v>3.0979048584662935E-2</v>
      </c>
      <c r="G1004" s="2">
        <v>2.3347436245974414E-2</v>
      </c>
      <c r="H1004" s="2">
        <v>1.005908806613136E-2</v>
      </c>
      <c r="I1004" s="2">
        <v>7.9887275000642809E-3</v>
      </c>
      <c r="J1004" s="2">
        <v>5.6540038895798112E-3</v>
      </c>
      <c r="K1004" s="2">
        <v>0.87929479346611061</v>
      </c>
      <c r="L1004" s="2">
        <v>0.86576221507060214</v>
      </c>
      <c r="M1004" s="2">
        <v>0.84658663683862512</v>
      </c>
      <c r="N1004" s="2">
        <v>0.83882065697182773</v>
      </c>
      <c r="O1004" s="2">
        <v>0.83474018079355283</v>
      </c>
      <c r="P1004" s="2">
        <v>0.81618809225963707</v>
      </c>
      <c r="Q1004" s="2">
        <v>0.80017627562744575</v>
      </c>
      <c r="R1004" s="2">
        <v>0.76635691461549538</v>
      </c>
      <c r="S1004" s="2">
        <v>0.78133959086277682</v>
      </c>
      <c r="T1004" s="2">
        <v>0.97185104986932136</v>
      </c>
      <c r="U1004" s="2">
        <v>0.92473107110663944</v>
      </c>
      <c r="V1004" s="2">
        <v>0.88788709576029834</v>
      </c>
      <c r="W1004" s="2">
        <v>0.87452752205867579</v>
      </c>
      <c r="X1004" s="2">
        <v>0.86571922937821577</v>
      </c>
      <c r="Y1004" s="2">
        <v>0.83953552850561153</v>
      </c>
      <c r="Z1004" s="2">
        <v>0.80403953014403418</v>
      </c>
      <c r="AA1004" s="2">
        <v>0.77434564211555967</v>
      </c>
      <c r="AB1004" s="2">
        <v>0.78699359475235664</v>
      </c>
      <c r="AC1004" s="9">
        <v>9.4259996017750543E-3</v>
      </c>
      <c r="AD1004" s="2"/>
      <c r="AE1004" s="2">
        <f t="shared" si="450"/>
        <v>-2.8552727139464322E-2</v>
      </c>
      <c r="AF1004" s="2">
        <f t="shared" si="430"/>
        <v>-7.8252317679784952E-2</v>
      </c>
      <c r="AG1004" s="2">
        <f t="shared" si="431"/>
        <v>-0.11891068848758164</v>
      </c>
      <c r="AH1004" s="2">
        <f t="shared" si="432"/>
        <v>-0.13407151325349631</v>
      </c>
      <c r="AI1004" s="2">
        <f t="shared" si="433"/>
        <v>-0.14419463848750558</v>
      </c>
      <c r="AJ1004" s="2">
        <f t="shared" si="434"/>
        <v>-0.17490648232894745</v>
      </c>
      <c r="AK1004" s="2">
        <f t="shared" si="435"/>
        <v>-0.21810684416600679</v>
      </c>
      <c r="AL1004" s="2">
        <f t="shared" si="436"/>
        <v>-0.25573693903257455</v>
      </c>
      <c r="AM1004" s="2">
        <f t="shared" si="437"/>
        <v>-0.23953516941315703</v>
      </c>
      <c r="AN1004" s="2">
        <f t="shared" si="438"/>
        <v>2.2891539105233649</v>
      </c>
      <c r="AO1004" s="2">
        <f t="shared" si="439"/>
        <v>0.38795664418007425</v>
      </c>
      <c r="AP1004" s="2">
        <f t="shared" si="440"/>
        <v>0.97025803090599361</v>
      </c>
      <c r="AQ1004" s="23">
        <f t="shared" si="423"/>
        <v>3.339198695532112</v>
      </c>
      <c r="AR1004" s="2">
        <f t="shared" si="424"/>
        <v>-0.22292323105219403</v>
      </c>
      <c r="AS1004" s="2">
        <f t="shared" si="425"/>
        <v>-0.2661072717874311</v>
      </c>
      <c r="AT1004" s="2">
        <f t="shared" si="426"/>
        <v>1.1010518999607708</v>
      </c>
      <c r="AU1004" s="2">
        <f t="shared" si="427"/>
        <v>6.9085594951008931</v>
      </c>
      <c r="AV1004" s="2">
        <f t="shared" si="428"/>
        <v>0.78683751726343898</v>
      </c>
      <c r="AW1004" s="27">
        <f t="shared" si="429"/>
        <v>1.197960111835791E-2</v>
      </c>
      <c r="AX1004" s="28">
        <f t="shared" si="441"/>
        <v>1.1274216363303595</v>
      </c>
      <c r="AY1004" s="2">
        <v>1E-3</v>
      </c>
      <c r="AZ1004" s="2">
        <v>50</v>
      </c>
      <c r="BA1004" s="2">
        <f t="shared" si="442"/>
        <v>4.5392899490164664</v>
      </c>
      <c r="BB1004" s="2">
        <f t="shared" si="443"/>
        <v>9.0691745562655104</v>
      </c>
      <c r="BC1004" s="2">
        <f t="shared" si="444"/>
        <v>0.14234905181648</v>
      </c>
      <c r="BD1004" s="2">
        <f t="shared" si="445"/>
        <v>7.8477996311664827E-3</v>
      </c>
      <c r="BE1004" s="2">
        <f t="shared" si="446"/>
        <v>9.0020285281156021E-2</v>
      </c>
      <c r="BF1004">
        <f t="shared" si="447"/>
        <v>1.9448062647800362</v>
      </c>
      <c r="BG1004" s="9">
        <f t="shared" si="448"/>
        <v>7.8486593220368577E-7</v>
      </c>
      <c r="BH1004" s="9">
        <f t="shared" si="449"/>
        <v>1.3063495510759864E-6</v>
      </c>
      <c r="BI1004" s="2"/>
      <c r="BJ1004" s="2"/>
      <c r="BK1004" s="2"/>
      <c r="BL1004" s="2"/>
      <c r="BM1004" s="2"/>
      <c r="BN1004" s="2"/>
      <c r="BO1004" s="2"/>
      <c r="BP1004" s="2"/>
      <c r="BQ1004" s="2"/>
      <c r="BR1004" s="11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V1004" s="6"/>
      <c r="EW1004" s="6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6"/>
      <c r="FJ1004" s="7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</row>
    <row r="1005" spans="1:225">
      <c r="A1005" s="16">
        <v>164.90595298242434</v>
      </c>
      <c r="B1005" s="2">
        <v>9.3893308746463996E-2</v>
      </c>
      <c r="C1005" s="2">
        <v>6.3717510766669788E-2</v>
      </c>
      <c r="D1005" s="2">
        <v>4.22350193180729E-2</v>
      </c>
      <c r="E1005" s="2">
        <v>3.735438945712917E-2</v>
      </c>
      <c r="F1005" s="2">
        <v>3.1715177966854496E-2</v>
      </c>
      <c r="G1005" s="2">
        <v>2.2257312601218757E-2</v>
      </c>
      <c r="H1005" s="2">
        <v>9.220272855511958E-3</v>
      </c>
      <c r="I1005" s="2">
        <v>7.2443079274304529E-3</v>
      </c>
      <c r="J1005" s="2">
        <v>5.0451791879751063E-3</v>
      </c>
      <c r="K1005" s="2">
        <v>0.86976358617923921</v>
      </c>
      <c r="L1005" s="2">
        <v>0.84552417749175979</v>
      </c>
      <c r="M1005" s="2">
        <v>0.84054976224258959</v>
      </c>
      <c r="N1005" s="2">
        <v>0.82001404395050737</v>
      </c>
      <c r="O1005" s="2">
        <v>0.8222975372725817</v>
      </c>
      <c r="P1005" s="2">
        <v>0.81347464500884181</v>
      </c>
      <c r="Q1005" s="2">
        <v>0.79103100230990508</v>
      </c>
      <c r="R1005" s="2">
        <v>0.75889226888511951</v>
      </c>
      <c r="S1005" s="2">
        <v>0.7689538662288804</v>
      </c>
      <c r="T1005" s="2">
        <v>0.96365689492570317</v>
      </c>
      <c r="U1005" s="2">
        <v>0.90924168825842955</v>
      </c>
      <c r="V1005" s="2">
        <v>0.88278478156066253</v>
      </c>
      <c r="W1005" s="2">
        <v>0.85736843340763658</v>
      </c>
      <c r="X1005" s="2">
        <v>0.85401271523943623</v>
      </c>
      <c r="Y1005" s="2">
        <v>0.83573195761006058</v>
      </c>
      <c r="Z1005" s="2">
        <v>0.79518954439372636</v>
      </c>
      <c r="AA1005" s="2">
        <v>0.76613657681254999</v>
      </c>
      <c r="AB1005" s="2">
        <v>0.77399904541685549</v>
      </c>
      <c r="AC1005" s="9">
        <v>9.437712036439087E-3</v>
      </c>
      <c r="AD1005" s="2"/>
      <c r="AE1005" s="2">
        <f t="shared" si="450"/>
        <v>-3.7019965852344863E-2</v>
      </c>
      <c r="AF1005" s="2">
        <f t="shared" si="430"/>
        <v>-9.514433647281792E-2</v>
      </c>
      <c r="AG1005" s="2">
        <f t="shared" si="431"/>
        <v>-0.12467384357838786</v>
      </c>
      <c r="AH1005" s="2">
        <f t="shared" si="432"/>
        <v>-0.15388754214210651</v>
      </c>
      <c r="AI1005" s="2">
        <f t="shared" si="433"/>
        <v>-0.15780919626525533</v>
      </c>
      <c r="AJ1005" s="2">
        <f t="shared" si="434"/>
        <v>-0.17944734217692654</v>
      </c>
      <c r="AK1005" s="2">
        <f t="shared" si="435"/>
        <v>-0.22917477212444518</v>
      </c>
      <c r="AL1005" s="2">
        <f t="shared" si="436"/>
        <v>-0.266394826423971</v>
      </c>
      <c r="AM1005" s="2">
        <f t="shared" si="437"/>
        <v>-0.25618463870472669</v>
      </c>
      <c r="AN1005" s="2">
        <f t="shared" si="438"/>
        <v>2.2932489389533837</v>
      </c>
      <c r="AO1005" s="2">
        <f t="shared" si="439"/>
        <v>0.39050233612558155</v>
      </c>
      <c r="AP1005" s="2">
        <f t="shared" si="440"/>
        <v>0.97126264183403577</v>
      </c>
      <c r="AQ1005" s="23">
        <f t="shared" si="423"/>
        <v>3.3424834650204658</v>
      </c>
      <c r="AR1005" s="2">
        <f t="shared" si="424"/>
        <v>-0.23441811816470881</v>
      </c>
      <c r="AS1005" s="2">
        <f t="shared" si="425"/>
        <v>-0.27589544988846471</v>
      </c>
      <c r="AT1005" s="2">
        <f t="shared" si="426"/>
        <v>1.0575363982203754</v>
      </c>
      <c r="AU1005" s="2">
        <f t="shared" si="427"/>
        <v>6.6152159058585598</v>
      </c>
      <c r="AV1005" s="2">
        <f t="shared" si="428"/>
        <v>0.77836164330677238</v>
      </c>
      <c r="AW1005" s="27">
        <f t="shared" si="429"/>
        <v>1.2125099068787799E-2</v>
      </c>
      <c r="AX1005" s="28">
        <f t="shared" si="441"/>
        <v>1.1281821291203236</v>
      </c>
      <c r="AY1005" s="2">
        <v>1E-3</v>
      </c>
      <c r="AZ1005" s="2">
        <v>50</v>
      </c>
      <c r="BA1005" s="2">
        <f t="shared" si="442"/>
        <v>4.5064371168522479</v>
      </c>
      <c r="BB1005" s="2">
        <f t="shared" si="443"/>
        <v>9.0572729302991686</v>
      </c>
      <c r="BC1005" s="2">
        <f t="shared" si="444"/>
        <v>0.14131880929824747</v>
      </c>
      <c r="BD1005" s="2">
        <f t="shared" si="445"/>
        <v>7.8012412520000697E-3</v>
      </c>
      <c r="BE1005" s="2">
        <f t="shared" si="446"/>
        <v>8.9402532007873958E-2</v>
      </c>
      <c r="BF1005">
        <f t="shared" si="447"/>
        <v>1.9400529820808312</v>
      </c>
      <c r="BG1005" s="9">
        <f t="shared" si="448"/>
        <v>7.4793690495388965E-7</v>
      </c>
      <c r="BH1005" s="9">
        <f t="shared" si="449"/>
        <v>1.2941823576639657E-6</v>
      </c>
      <c r="BI1005" s="2"/>
      <c r="BJ1005" s="2"/>
      <c r="BK1005" s="2"/>
      <c r="BL1005" s="2"/>
      <c r="BM1005" s="2"/>
      <c r="BN1005" s="2"/>
      <c r="BO1005" s="2"/>
      <c r="BP1005" s="2"/>
      <c r="BQ1005" s="2"/>
      <c r="BR1005" s="11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V1005" s="6"/>
      <c r="EW1005" s="6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6"/>
      <c r="FJ1005" s="7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18"/>
      <c r="HI1005" s="18"/>
      <c r="HJ1005" s="18"/>
      <c r="HK1005" s="18"/>
      <c r="HL1005" s="18"/>
      <c r="HM1005" s="18"/>
      <c r="HN1005" s="18"/>
      <c r="HO1005" s="18"/>
      <c r="HP1005" s="18"/>
      <c r="HQ1005" s="18"/>
    </row>
    <row r="1006" spans="1:225">
      <c r="A1006" s="16">
        <v>165.06197587523351</v>
      </c>
      <c r="B1006" s="2">
        <v>9.1381217606038498E-2</v>
      </c>
      <c r="C1006" s="2">
        <v>6.0421482107866159E-2</v>
      </c>
      <c r="D1006" s="2">
        <v>3.9076854849503406E-2</v>
      </c>
      <c r="E1006" s="2">
        <v>3.3224550314673751E-2</v>
      </c>
      <c r="F1006" s="2">
        <v>2.8930394566774931E-2</v>
      </c>
      <c r="G1006" s="2">
        <v>2.0080681165487724E-2</v>
      </c>
      <c r="H1006" s="2">
        <v>7.8968819394019292E-3</v>
      </c>
      <c r="I1006" s="2">
        <v>6.1168128915328763E-3</v>
      </c>
      <c r="J1006" s="2">
        <v>4.1699372731107305E-3</v>
      </c>
      <c r="K1006" s="2">
        <v>0.8757708016911433</v>
      </c>
      <c r="L1006" s="2">
        <v>0.85225747235887883</v>
      </c>
      <c r="M1006" s="2">
        <v>0.85190378292776836</v>
      </c>
      <c r="N1006" s="2">
        <v>0.83130753726177742</v>
      </c>
      <c r="O1006" s="2">
        <v>0.82612238458619103</v>
      </c>
      <c r="P1006" s="2">
        <v>0.81716349231972418</v>
      </c>
      <c r="Q1006" s="2">
        <v>0.7992327482185434</v>
      </c>
      <c r="R1006" s="2">
        <v>0.76760672975937116</v>
      </c>
      <c r="S1006" s="2">
        <v>0.77211762095491387</v>
      </c>
      <c r="T1006" s="2">
        <v>0.96715201929718175</v>
      </c>
      <c r="U1006" s="2">
        <v>0.91267895446674496</v>
      </c>
      <c r="V1006" s="2">
        <v>0.89098063777727177</v>
      </c>
      <c r="W1006" s="2">
        <v>0.86453208757645117</v>
      </c>
      <c r="X1006" s="2">
        <v>0.85505277915296596</v>
      </c>
      <c r="Y1006" s="2">
        <v>0.83724417348521196</v>
      </c>
      <c r="Z1006" s="2">
        <v>0.80110095979105644</v>
      </c>
      <c r="AA1006" s="2">
        <v>0.77372354265090404</v>
      </c>
      <c r="AB1006" s="2">
        <v>0.77628755822802464</v>
      </c>
      <c r="AC1006" s="9">
        <v>9.4498935761403204E-3</v>
      </c>
      <c r="AD1006" s="2"/>
      <c r="AE1006" s="2">
        <f t="shared" si="450"/>
        <v>-3.3399588752032958E-2</v>
      </c>
      <c r="AF1006" s="2">
        <f t="shared" si="430"/>
        <v>-9.1371098269317982E-2</v>
      </c>
      <c r="AG1006" s="2">
        <f t="shared" si="431"/>
        <v>-0.11543258263715316</v>
      </c>
      <c r="AH1006" s="2">
        <f t="shared" si="432"/>
        <v>-0.1455668576286358</v>
      </c>
      <c r="AI1006" s="2">
        <f t="shared" si="433"/>
        <v>-0.15659208194712615</v>
      </c>
      <c r="AJ1006" s="2">
        <f t="shared" si="434"/>
        <v>-0.17763952644196679</v>
      </c>
      <c r="AK1006" s="2">
        <f t="shared" si="435"/>
        <v>-0.22176829767033882</v>
      </c>
      <c r="AL1006" s="2">
        <f t="shared" si="436"/>
        <v>-0.25654064923398473</v>
      </c>
      <c r="AM1006" s="2">
        <f t="shared" si="437"/>
        <v>-0.25323226271423377</v>
      </c>
      <c r="AN1006" s="2">
        <f t="shared" si="438"/>
        <v>2.2789923847232227</v>
      </c>
      <c r="AO1006" s="2">
        <f t="shared" si="439"/>
        <v>0.38738906483965446</v>
      </c>
      <c r="AP1006" s="2">
        <f t="shared" si="440"/>
        <v>0.97473147932119952</v>
      </c>
      <c r="AQ1006" s="23">
        <f t="shared" si="423"/>
        <v>3.3384647891149966</v>
      </c>
      <c r="AR1006" s="2">
        <f t="shared" si="424"/>
        <v>-0.22410307623786818</v>
      </c>
      <c r="AS1006" s="2">
        <f t="shared" si="425"/>
        <v>-0.26447774761322157</v>
      </c>
      <c r="AT1006" s="2">
        <f t="shared" si="426"/>
        <v>1.0294221631708209</v>
      </c>
      <c r="AU1006" s="2">
        <f t="shared" si="427"/>
        <v>6.4434358243656522</v>
      </c>
      <c r="AV1006" s="2">
        <f t="shared" si="428"/>
        <v>0.78676966318377861</v>
      </c>
      <c r="AW1006" s="27">
        <f t="shared" si="429"/>
        <v>1.2011004005797507E-2</v>
      </c>
      <c r="AX1006" s="28">
        <f t="shared" si="441"/>
        <v>1.1276546265397798</v>
      </c>
      <c r="AY1006" s="2">
        <v>1E-3</v>
      </c>
      <c r="AZ1006" s="2">
        <v>50</v>
      </c>
      <c r="BA1006" s="2">
        <f t="shared" si="442"/>
        <v>4.5466581864475595</v>
      </c>
      <c r="BB1006" s="2">
        <f t="shared" si="443"/>
        <v>9.100505649644866</v>
      </c>
      <c r="BC1006" s="2">
        <f t="shared" si="444"/>
        <v>0.1425801147412227</v>
      </c>
      <c r="BD1006" s="2">
        <f t="shared" si="445"/>
        <v>7.8334767220692176E-3</v>
      </c>
      <c r="BE1006" s="2">
        <f t="shared" si="446"/>
        <v>9.0158770015403178E-2</v>
      </c>
      <c r="BF1006">
        <f t="shared" si="447"/>
        <v>1.9572481740143117</v>
      </c>
      <c r="BG1006" s="9">
        <f t="shared" si="448"/>
        <v>6.7510528663238507E-7</v>
      </c>
      <c r="BH1006" s="9">
        <f t="shared" si="449"/>
        <v>1.2966037814286991E-6</v>
      </c>
      <c r="BI1006" s="2"/>
      <c r="BJ1006" s="2"/>
      <c r="BK1006" s="2"/>
      <c r="BL1006" s="2"/>
      <c r="BM1006" s="2"/>
      <c r="BN1006" s="2"/>
      <c r="BO1006" s="2"/>
      <c r="BP1006" s="2"/>
      <c r="BQ1006" s="2"/>
      <c r="BR1006" s="11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V1006" s="6"/>
      <c r="EW1006" s="6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6"/>
      <c r="FJ1006" s="7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</row>
    <row r="1007" spans="1:225">
      <c r="A1007" s="16">
        <v>165.22041285079828</v>
      </c>
      <c r="B1007" s="2">
        <v>9.2920868218546546E-2</v>
      </c>
      <c r="C1007" s="2">
        <v>6.0235514444003921E-2</v>
      </c>
      <c r="D1007" s="2">
        <v>4.0151121276087762E-2</v>
      </c>
      <c r="E1007" s="2">
        <v>3.2757724123458565E-2</v>
      </c>
      <c r="F1007" s="2">
        <v>2.6140148096721903E-2</v>
      </c>
      <c r="G1007" s="2">
        <v>1.9851225008184994E-2</v>
      </c>
      <c r="H1007" s="2">
        <v>7.4895738195246411E-3</v>
      </c>
      <c r="I1007" s="2">
        <v>5.7358569592083344E-3</v>
      </c>
      <c r="J1007" s="2">
        <v>3.8442367167573254E-3</v>
      </c>
      <c r="K1007" s="2">
        <v>0.87818262986464612</v>
      </c>
      <c r="L1007" s="2">
        <v>0.86246839866939651</v>
      </c>
      <c r="M1007" s="2">
        <v>0.85220009357994719</v>
      </c>
      <c r="N1007" s="2">
        <v>0.83574911766107463</v>
      </c>
      <c r="O1007" s="2">
        <v>0.84383162040554593</v>
      </c>
      <c r="P1007" s="2">
        <v>0.82309112459192879</v>
      </c>
      <c r="Q1007" s="2">
        <v>0.79854286541364772</v>
      </c>
      <c r="R1007" s="2">
        <v>0.77411382098566761</v>
      </c>
      <c r="S1007" s="2">
        <v>0.78079501881360847</v>
      </c>
      <c r="T1007" s="2">
        <v>0.97110349808319263</v>
      </c>
      <c r="U1007" s="2">
        <v>0.92270391311340039</v>
      </c>
      <c r="V1007" s="2">
        <v>0.89235121485603497</v>
      </c>
      <c r="W1007" s="2">
        <v>0.86850684178453319</v>
      </c>
      <c r="X1007" s="2">
        <v>0.86997176850226787</v>
      </c>
      <c r="Y1007" s="2">
        <v>0.84294234960011383</v>
      </c>
      <c r="Z1007" s="2">
        <v>0.80107531566257617</v>
      </c>
      <c r="AA1007" s="2">
        <v>0.77984967794487592</v>
      </c>
      <c r="AB1007" s="2">
        <v>0.78463925553036584</v>
      </c>
      <c r="AC1007" s="9">
        <v>9.4623717914719841E-3</v>
      </c>
      <c r="AD1007" s="2"/>
      <c r="AE1007" s="2">
        <f t="shared" si="450"/>
        <v>-2.932222720193757E-2</v>
      </c>
      <c r="AF1007" s="2">
        <f t="shared" si="430"/>
        <v>-8.0446883468719588E-2</v>
      </c>
      <c r="AG1007" s="2">
        <f t="shared" si="431"/>
        <v>-0.1138954852689982</v>
      </c>
      <c r="AH1007" s="2">
        <f t="shared" si="432"/>
        <v>-0.14097981562960776</v>
      </c>
      <c r="AI1007" s="2">
        <f t="shared" si="433"/>
        <v>-0.13929451785741345</v>
      </c>
      <c r="AJ1007" s="2">
        <f t="shared" si="434"/>
        <v>-0.17085671050726906</v>
      </c>
      <c r="AK1007" s="2">
        <f t="shared" si="435"/>
        <v>-0.2218003092896286</v>
      </c>
      <c r="AL1007" s="2">
        <f t="shared" si="436"/>
        <v>-0.24865409845499001</v>
      </c>
      <c r="AM1007" s="2">
        <f t="shared" si="437"/>
        <v>-0.24253121391893101</v>
      </c>
      <c r="AN1007" s="2">
        <f t="shared" si="438"/>
        <v>2.2764598891352374</v>
      </c>
      <c r="AO1007" s="2">
        <f t="shared" si="439"/>
        <v>0.38586236396454521</v>
      </c>
      <c r="AP1007" s="2">
        <f t="shared" si="440"/>
        <v>0.97662438929661555</v>
      </c>
      <c r="AQ1007" s="23">
        <f t="shared" si="423"/>
        <v>3.3364878729483736</v>
      </c>
      <c r="AR1007" s="2">
        <f t="shared" si="424"/>
        <v>-0.22496663034631942</v>
      </c>
      <c r="AS1007" s="2">
        <f t="shared" si="425"/>
        <v>-0.25603636066697721</v>
      </c>
      <c r="AT1007" s="2">
        <f t="shared" si="426"/>
        <v>0.79217657769841476</v>
      </c>
      <c r="AU1007" s="2">
        <f t="shared" si="427"/>
        <v>4.905939169934844</v>
      </c>
      <c r="AV1007" s="2">
        <f t="shared" si="428"/>
        <v>0.78894303149693479</v>
      </c>
      <c r="AW1007" s="27">
        <f t="shared" si="429"/>
        <v>1.1993732644444744E-2</v>
      </c>
      <c r="AX1007" s="28">
        <f t="shared" si="441"/>
        <v>1.1276390911707308</v>
      </c>
      <c r="AY1007" s="2">
        <v>1E-3</v>
      </c>
      <c r="AZ1007" s="2">
        <v>50</v>
      </c>
      <c r="BA1007" s="2">
        <f t="shared" si="442"/>
        <v>4.5665569063554186</v>
      </c>
      <c r="BB1007" s="2">
        <f t="shared" si="443"/>
        <v>9.1392221892914538</v>
      </c>
      <c r="BC1007" s="2">
        <f t="shared" si="444"/>
        <v>0.14320412509153291</v>
      </c>
      <c r="BD1007" s="2">
        <f t="shared" si="445"/>
        <v>7.8344301209958452E-3</v>
      </c>
      <c r="BE1007" s="2">
        <f t="shared" si="446"/>
        <v>9.0532643942944802E-2</v>
      </c>
      <c r="BF1007">
        <f t="shared" si="447"/>
        <v>1.9726262438657303</v>
      </c>
      <c r="BG1007" s="9">
        <f t="shared" si="448"/>
        <v>6.6754373312292269E-7</v>
      </c>
      <c r="BH1007" s="9">
        <f t="shared" si="449"/>
        <v>1.3009202732300513E-6</v>
      </c>
      <c r="BI1007" s="2"/>
      <c r="BJ1007" s="2"/>
      <c r="BK1007" s="2"/>
      <c r="BL1007" s="2"/>
      <c r="BM1007" s="2"/>
      <c r="BN1007" s="2"/>
      <c r="BO1007" s="2"/>
      <c r="BP1007" s="2"/>
      <c r="BQ1007" s="2"/>
      <c r="BR1007" s="11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V1007" s="6"/>
      <c r="EW1007" s="6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6"/>
      <c r="FJ1007" s="7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</row>
    <row r="1008" spans="1:225">
      <c r="A1008" s="16">
        <v>165.37562727406646</v>
      </c>
      <c r="B1008" s="2">
        <v>9.1665699599494596E-2</v>
      </c>
      <c r="C1008" s="2">
        <v>6.1793839387802127E-2</v>
      </c>
      <c r="D1008" s="2">
        <v>4.0900573564739737E-2</v>
      </c>
      <c r="E1008" s="2">
        <v>3.5473599438491696E-2</v>
      </c>
      <c r="F1008" s="2">
        <v>2.8575270361921527E-2</v>
      </c>
      <c r="G1008" s="2">
        <v>2.1365730001146527E-2</v>
      </c>
      <c r="H1008" s="2">
        <v>8.5886850441633123E-3</v>
      </c>
      <c r="I1008" s="2">
        <v>6.6927547894629789E-3</v>
      </c>
      <c r="J1008" s="2">
        <v>4.6038616930417333E-3</v>
      </c>
      <c r="K1008" s="2">
        <v>0.8883923963964856</v>
      </c>
      <c r="L1008" s="2">
        <v>0.86178419172209453</v>
      </c>
      <c r="M1008" s="2">
        <v>0.84868170889241046</v>
      </c>
      <c r="N1008" s="2">
        <v>0.83545554670752253</v>
      </c>
      <c r="O1008" s="2">
        <v>0.84319339953625994</v>
      </c>
      <c r="P1008" s="2">
        <v>0.82566664179431171</v>
      </c>
      <c r="Q1008" s="2">
        <v>0.80996410365145477</v>
      </c>
      <c r="R1008" s="2">
        <v>0.77787618708393891</v>
      </c>
      <c r="S1008" s="2">
        <v>0.78066453496997801</v>
      </c>
      <c r="T1008" s="2">
        <v>0.98005809599598015</v>
      </c>
      <c r="U1008" s="2">
        <v>0.92357803110989667</v>
      </c>
      <c r="V1008" s="2">
        <v>0.88958228245715021</v>
      </c>
      <c r="W1008" s="2">
        <v>0.87092914614601424</v>
      </c>
      <c r="X1008" s="2">
        <v>0.87176866989818147</v>
      </c>
      <c r="Y1008" s="2">
        <v>0.84703237179545821</v>
      </c>
      <c r="Z1008" s="2">
        <v>0.81300999322658551</v>
      </c>
      <c r="AA1008" s="2">
        <v>0.78456894187340187</v>
      </c>
      <c r="AB1008" s="2">
        <v>0.78526839666301973</v>
      </c>
      <c r="AC1008" s="9">
        <v>9.4748499698392337E-3</v>
      </c>
      <c r="AD1008" s="2"/>
      <c r="AE1008" s="2">
        <f t="shared" si="450"/>
        <v>-2.0143427446054577E-2</v>
      </c>
      <c r="AF1008" s="2">
        <f t="shared" si="430"/>
        <v>-7.9499987936817507E-2</v>
      </c>
      <c r="AG1008" s="2">
        <f t="shared" si="431"/>
        <v>-0.11700327198681519</v>
      </c>
      <c r="AH1008" s="2">
        <f t="shared" si="432"/>
        <v>-0.13819465314690335</v>
      </c>
      <c r="AI1008" s="2">
        <f t="shared" si="433"/>
        <v>-0.13723117708194096</v>
      </c>
      <c r="AJ1008" s="2">
        <f t="shared" si="434"/>
        <v>-0.16601636570333017</v>
      </c>
      <c r="AK1008" s="2">
        <f t="shared" si="435"/>
        <v>-0.2070118777182518</v>
      </c>
      <c r="AL1008" s="2">
        <f t="shared" si="436"/>
        <v>-0.24262083065318893</v>
      </c>
      <c r="AM1008" s="2">
        <f t="shared" si="437"/>
        <v>-0.24172971305936761</v>
      </c>
      <c r="AN1008" s="2">
        <f t="shared" si="438"/>
        <v>2.2461517617323974</v>
      </c>
      <c r="AO1008" s="2">
        <f t="shared" si="439"/>
        <v>0.38037491577942489</v>
      </c>
      <c r="AP1008" s="2">
        <f t="shared" si="440"/>
        <v>0.9686361792642656</v>
      </c>
      <c r="AQ1008" s="23">
        <f t="shared" si="423"/>
        <v>3.3293477270125691</v>
      </c>
      <c r="AR1008" s="2">
        <f t="shared" si="424"/>
        <v>-0.21076534877734227</v>
      </c>
      <c r="AS1008" s="2">
        <f t="shared" si="425"/>
        <v>-0.25118791003389845</v>
      </c>
      <c r="AT1008" s="2">
        <f t="shared" si="426"/>
        <v>1.0306431986225639</v>
      </c>
      <c r="AU1008" s="2">
        <f t="shared" si="427"/>
        <v>6.4646821647012258</v>
      </c>
      <c r="AV1008" s="2">
        <f t="shared" si="428"/>
        <v>0.7973188120247604</v>
      </c>
      <c r="AW1008" s="27">
        <f t="shared" si="429"/>
        <v>1.1883389463467214E-2</v>
      </c>
      <c r="AX1008" s="28">
        <f t="shared" si="441"/>
        <v>1.1272761267592541</v>
      </c>
      <c r="AY1008" s="2">
        <v>1E-3</v>
      </c>
      <c r="AZ1008" s="2">
        <v>50</v>
      </c>
      <c r="BA1008" s="2">
        <f t="shared" si="442"/>
        <v>4.6390464675681109</v>
      </c>
      <c r="BB1008" s="2">
        <f t="shared" si="443"/>
        <v>9.2578967260398599</v>
      </c>
      <c r="BC1008" s="2">
        <f t="shared" si="444"/>
        <v>0.14547734852980548</v>
      </c>
      <c r="BD1008" s="2">
        <f t="shared" si="445"/>
        <v>7.8567713293284554E-3</v>
      </c>
      <c r="BE1008" s="2">
        <f t="shared" si="446"/>
        <v>9.189317088859994E-2</v>
      </c>
      <c r="BF1008">
        <f t="shared" si="447"/>
        <v>2.0194901834820898</v>
      </c>
      <c r="BG1008" s="9">
        <f t="shared" si="448"/>
        <v>7.1907131096092492E-7</v>
      </c>
      <c r="BH1008" s="9">
        <f t="shared" si="449"/>
        <v>1.2971665041778954E-6</v>
      </c>
      <c r="BI1008" s="2"/>
      <c r="BJ1008" s="2"/>
      <c r="BK1008" s="2"/>
      <c r="BL1008" s="2"/>
      <c r="BM1008" s="2"/>
      <c r="BN1008" s="2"/>
      <c r="BO1008" s="2"/>
      <c r="BP1008" s="2"/>
      <c r="BQ1008" s="2"/>
      <c r="BR1008" s="11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V1008" s="6"/>
      <c r="EW1008" s="6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6"/>
      <c r="FJ1008" s="7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</row>
    <row r="1009" spans="1:225">
      <c r="A1009" s="16">
        <v>165.53406981676972</v>
      </c>
      <c r="B1009" s="2">
        <v>9.1413276460131976E-2</v>
      </c>
      <c r="C1009" s="2">
        <v>6.1161934213940061E-2</v>
      </c>
      <c r="D1009" s="2">
        <v>4.1004345147680955E-2</v>
      </c>
      <c r="E1009" s="2">
        <v>3.7226121901428655E-2</v>
      </c>
      <c r="F1009" s="2">
        <v>2.8601302946648241E-2</v>
      </c>
      <c r="G1009" s="2">
        <v>2.1846492262579113E-2</v>
      </c>
      <c r="H1009" s="2">
        <v>8.9622346796180852E-3</v>
      </c>
      <c r="I1009" s="2">
        <v>7.022794995244554E-3</v>
      </c>
      <c r="J1009" s="2">
        <v>4.8713631841007972E-3</v>
      </c>
      <c r="K1009" s="2">
        <v>0.88279013123196648</v>
      </c>
      <c r="L1009" s="2">
        <v>0.85840774799889652</v>
      </c>
      <c r="M1009" s="2">
        <v>0.84803072939961266</v>
      </c>
      <c r="N1009" s="2">
        <v>0.82522287505661418</v>
      </c>
      <c r="O1009" s="2">
        <v>0.84077471496987466</v>
      </c>
      <c r="P1009" s="2">
        <v>0.82256909344740203</v>
      </c>
      <c r="Q1009" s="2">
        <v>0.8001122966678873</v>
      </c>
      <c r="R1009" s="2">
        <v>0.77129283490287914</v>
      </c>
      <c r="S1009" s="2">
        <v>0.77794252537238684</v>
      </c>
      <c r="T1009" s="2">
        <v>0.97420340769209846</v>
      </c>
      <c r="U1009" s="2">
        <v>0.91956968221283653</v>
      </c>
      <c r="V1009" s="2">
        <v>0.88903507454729358</v>
      </c>
      <c r="W1009" s="2">
        <v>0.86244899695804278</v>
      </c>
      <c r="X1009" s="2">
        <v>0.86937601791652286</v>
      </c>
      <c r="Y1009" s="2">
        <v>0.8444155857099811</v>
      </c>
      <c r="Z1009" s="2">
        <v>0.80423076928361592</v>
      </c>
      <c r="AA1009" s="2">
        <v>0.77831562989812375</v>
      </c>
      <c r="AB1009" s="2">
        <v>0.78281388855648759</v>
      </c>
      <c r="AC1009" s="9">
        <v>9.4740933936411521E-3</v>
      </c>
      <c r="AD1009" s="2"/>
      <c r="AE1009" s="2">
        <f t="shared" si="450"/>
        <v>-2.6135159676889879E-2</v>
      </c>
      <c r="AF1009" s="2">
        <f t="shared" si="430"/>
        <v>-8.3849455087172869E-2</v>
      </c>
      <c r="AG1009" s="2">
        <f t="shared" si="431"/>
        <v>-0.11761859031255492</v>
      </c>
      <c r="AH1009" s="2">
        <f t="shared" si="432"/>
        <v>-0.14797926578679341</v>
      </c>
      <c r="AI1009" s="2">
        <f t="shared" si="433"/>
        <v>-0.13997954544498822</v>
      </c>
      <c r="AJ1009" s="2">
        <f t="shared" si="434"/>
        <v>-0.169110505445034</v>
      </c>
      <c r="AK1009" s="2">
        <f t="shared" si="435"/>
        <v>-0.21786902451522899</v>
      </c>
      <c r="AL1009" s="2">
        <f t="shared" si="436"/>
        <v>-0.25062314311883072</v>
      </c>
      <c r="AM1009" s="2">
        <f t="shared" si="437"/>
        <v>-0.24486030146573121</v>
      </c>
      <c r="AN1009" s="2">
        <f t="shared" si="438"/>
        <v>2.2671111576058025</v>
      </c>
      <c r="AO1009" s="2">
        <f t="shared" si="439"/>
        <v>0.38455895624949271</v>
      </c>
      <c r="AP1009" s="2">
        <f t="shared" si="440"/>
        <v>0.96822652661582775</v>
      </c>
      <c r="AQ1009" s="23">
        <f t="shared" si="423"/>
        <v>3.3347968208779588</v>
      </c>
      <c r="AR1009" s="2">
        <f t="shared" si="424"/>
        <v>-0.22300319033041441</v>
      </c>
      <c r="AS1009" s="2">
        <f t="shared" si="425"/>
        <v>-0.25968716572246575</v>
      </c>
      <c r="AT1009" s="2">
        <f t="shared" si="426"/>
        <v>0.9353214779314134</v>
      </c>
      <c r="AU1009" s="2">
        <f t="shared" si="427"/>
        <v>5.8350481726484826</v>
      </c>
      <c r="AV1009" s="2">
        <f t="shared" si="428"/>
        <v>0.7887678892095531</v>
      </c>
      <c r="AW1009" s="27">
        <f t="shared" si="429"/>
        <v>1.2011256445968423E-2</v>
      </c>
      <c r="AX1009" s="28">
        <f t="shared" si="441"/>
        <v>1.1278291291043496</v>
      </c>
      <c r="AY1009" s="2">
        <v>1E-3</v>
      </c>
      <c r="AZ1009" s="2">
        <v>50</v>
      </c>
      <c r="BA1009" s="2">
        <f t="shared" si="442"/>
        <v>4.583637292593802</v>
      </c>
      <c r="BB1009" s="2">
        <f t="shared" si="443"/>
        <v>9.1870638120076968</v>
      </c>
      <c r="BC1009" s="2">
        <f t="shared" si="444"/>
        <v>0.14373975441087611</v>
      </c>
      <c r="BD1009" s="2">
        <f t="shared" si="445"/>
        <v>7.8227834944668475E-3</v>
      </c>
      <c r="BE1009" s="2">
        <f t="shared" si="446"/>
        <v>9.0853426124166248E-2</v>
      </c>
      <c r="BF1009">
        <f t="shared" si="447"/>
        <v>1.9915863018307132</v>
      </c>
      <c r="BG1009" s="9">
        <f t="shared" si="448"/>
        <v>7.3478349262812679E-7</v>
      </c>
      <c r="BH1009" s="9">
        <f t="shared" si="449"/>
        <v>1.2956153814172674E-6</v>
      </c>
      <c r="BI1009" s="2"/>
      <c r="BJ1009" s="2"/>
      <c r="BK1009" s="2"/>
      <c r="BL1009" s="2"/>
      <c r="BM1009" s="2"/>
      <c r="BN1009" s="2"/>
      <c r="BO1009" s="2"/>
      <c r="BP1009" s="2"/>
      <c r="BQ1009" s="2"/>
      <c r="BR1009" s="11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V1009" s="6"/>
      <c r="EW1009" s="6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6"/>
      <c r="FJ1009" s="7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</row>
    <row r="1010" spans="1:225">
      <c r="A1010" s="16">
        <v>165.70786702514792</v>
      </c>
      <c r="B1010" s="2">
        <v>9.7048783903972924E-2</v>
      </c>
      <c r="C1010" s="2">
        <v>6.3596174108364101E-2</v>
      </c>
      <c r="D1010" s="2">
        <v>4.3126405826906349E-2</v>
      </c>
      <c r="E1010" s="2">
        <v>3.7138284831771076E-2</v>
      </c>
      <c r="F1010" s="2">
        <v>2.8906690780231448E-2</v>
      </c>
      <c r="G1010" s="2">
        <v>2.5895983973737456E-2</v>
      </c>
      <c r="H1010" s="2">
        <v>1.0958697574595347E-2</v>
      </c>
      <c r="I1010" s="2">
        <v>8.6605435238263015E-3</v>
      </c>
      <c r="J1010" s="2">
        <v>6.084493879593215E-3</v>
      </c>
      <c r="K1010" s="2">
        <v>0.866082409415176</v>
      </c>
      <c r="L1010" s="2">
        <v>0.85490603826832778</v>
      </c>
      <c r="M1010" s="2">
        <v>0.84448023812972073</v>
      </c>
      <c r="N1010" s="2">
        <v>0.82503978748834894</v>
      </c>
      <c r="O1010" s="2">
        <v>0.83243049685891757</v>
      </c>
      <c r="P1010" s="2">
        <v>0.8035958438319637</v>
      </c>
      <c r="Q1010" s="2">
        <v>0.78933272362278128</v>
      </c>
      <c r="R1010" s="2">
        <v>0.76150079624192957</v>
      </c>
      <c r="S1010" s="2">
        <v>0.77172054807863344</v>
      </c>
      <c r="T1010" s="2">
        <v>0.96313119331914898</v>
      </c>
      <c r="U1010" s="2">
        <v>0.91850221237669183</v>
      </c>
      <c r="V1010" s="2">
        <v>0.88760664395662703</v>
      </c>
      <c r="W1010" s="2">
        <v>0.86217807232012</v>
      </c>
      <c r="X1010" s="2">
        <v>0.86133718763914902</v>
      </c>
      <c r="Y1010" s="2">
        <v>0.82949182780570119</v>
      </c>
      <c r="Z1010" s="2">
        <v>0.79413719259843718</v>
      </c>
      <c r="AA1010" s="2">
        <v>0.77016133976575585</v>
      </c>
      <c r="AB1010" s="2">
        <v>0.77780504195822664</v>
      </c>
      <c r="AC1010" s="9">
        <v>9.4660935791305405E-3</v>
      </c>
      <c r="AD1010" s="2"/>
      <c r="AE1010" s="2">
        <f t="shared" si="450"/>
        <v>-3.7565642486745897E-2</v>
      </c>
      <c r="AF1010" s="2">
        <f t="shared" si="430"/>
        <v>-8.5010965645380909E-2</v>
      </c>
      <c r="AG1010" s="2">
        <f t="shared" si="431"/>
        <v>-0.11922660264681545</v>
      </c>
      <c r="AH1010" s="2">
        <f t="shared" si="432"/>
        <v>-0.14829344923546764</v>
      </c>
      <c r="AI1010" s="2">
        <f t="shared" si="433"/>
        <v>-0.14926922794451272</v>
      </c>
      <c r="AJ1010" s="2">
        <f t="shared" si="434"/>
        <v>-0.18694202135230709</v>
      </c>
      <c r="AK1010" s="2">
        <f t="shared" si="435"/>
        <v>-0.2304990460129891</v>
      </c>
      <c r="AL1010" s="2">
        <f t="shared" si="436"/>
        <v>-0.26115525391988603</v>
      </c>
      <c r="AM1010" s="2">
        <f t="shared" si="437"/>
        <v>-0.25127937494898989</v>
      </c>
      <c r="AN1010" s="2">
        <f t="shared" si="438"/>
        <v>2.3194204597225401</v>
      </c>
      <c r="AO1010" s="2">
        <f t="shared" si="439"/>
        <v>0.39411912648628322</v>
      </c>
      <c r="AP1010" s="2">
        <f t="shared" si="440"/>
        <v>0.97376776204158944</v>
      </c>
      <c r="AQ1010" s="23">
        <f t="shared" si="423"/>
        <v>3.3471310752908154</v>
      </c>
      <c r="AR1010" s="2">
        <f t="shared" si="424"/>
        <v>-0.23656734408400357</v>
      </c>
      <c r="AS1010" s="2">
        <f t="shared" si="425"/>
        <v>-0.27246406102444742</v>
      </c>
      <c r="AT1010" s="2">
        <f t="shared" si="426"/>
        <v>0.91524896041928294</v>
      </c>
      <c r="AU1010" s="2">
        <f t="shared" si="427"/>
        <v>5.6914748777152049</v>
      </c>
      <c r="AV1010" s="2">
        <f t="shared" si="428"/>
        <v>0.7783796575838815</v>
      </c>
      <c r="AW1010" s="27">
        <f t="shared" si="429"/>
        <v>1.2161280792606574E-2</v>
      </c>
      <c r="AX1010" s="28">
        <f t="shared" si="441"/>
        <v>1.1281866973126939</v>
      </c>
      <c r="AY1010" s="2">
        <v>1E-3</v>
      </c>
      <c r="AZ1010" s="2">
        <v>50</v>
      </c>
      <c r="BA1010" s="2">
        <f t="shared" si="442"/>
        <v>4.4603035389001064</v>
      </c>
      <c r="BB1010" s="2">
        <f t="shared" si="443"/>
        <v>8.9648707346113081</v>
      </c>
      <c r="BC1010" s="2">
        <f t="shared" si="444"/>
        <v>0.13987209160624103</v>
      </c>
      <c r="BD1010" s="2">
        <f t="shared" si="445"/>
        <v>7.8009632502597263E-3</v>
      </c>
      <c r="BE1010" s="2">
        <f t="shared" si="446"/>
        <v>8.8534251790074237E-2</v>
      </c>
      <c r="BF1010">
        <f t="shared" si="447"/>
        <v>1.9034529907513935</v>
      </c>
      <c r="BG1010" s="9">
        <f t="shared" si="448"/>
        <v>8.6974962891752445E-7</v>
      </c>
      <c r="BH1010" s="9">
        <f t="shared" si="449"/>
        <v>1.2958153254557956E-6</v>
      </c>
      <c r="BI1010" s="2"/>
      <c r="BJ1010" s="2"/>
      <c r="BK1010" s="2"/>
      <c r="BL1010" s="2"/>
      <c r="BM1010" s="2"/>
      <c r="BN1010" s="2"/>
      <c r="BO1010" s="2"/>
      <c r="BP1010" s="2"/>
      <c r="BQ1010" s="2"/>
      <c r="BR1010" s="11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V1010" s="6"/>
      <c r="EW1010" s="6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6"/>
      <c r="FJ1010" s="7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18"/>
      <c r="HI1010" s="18"/>
      <c r="HJ1010" s="18"/>
      <c r="HK1010" s="18"/>
      <c r="HL1010" s="18"/>
      <c r="HM1010" s="18"/>
      <c r="HN1010" s="18"/>
      <c r="HO1010" s="18"/>
      <c r="HP1010" s="18"/>
      <c r="HQ1010" s="18"/>
    </row>
    <row r="1011" spans="1:225">
      <c r="A1011" s="16">
        <v>165.88248390044399</v>
      </c>
      <c r="B1011" s="2">
        <v>9.0347471101918181E-2</v>
      </c>
      <c r="C1011" s="2">
        <v>6.0565734594397957E-2</v>
      </c>
      <c r="D1011" s="2">
        <v>4.2808038871016564E-2</v>
      </c>
      <c r="E1011" s="2">
        <v>3.6265118454534027E-2</v>
      </c>
      <c r="F1011" s="2">
        <v>2.9901347184583569E-2</v>
      </c>
      <c r="G1011" s="2">
        <v>2.4260361859608677E-2</v>
      </c>
      <c r="H1011" s="2">
        <v>1.0573864749718971E-2</v>
      </c>
      <c r="I1011" s="2">
        <v>8.4241451142948801E-3</v>
      </c>
      <c r="J1011" s="2">
        <v>5.9905124063256033E-3</v>
      </c>
      <c r="K1011" s="2">
        <v>0.87737402417008181</v>
      </c>
      <c r="L1011" s="2">
        <v>0.85868295843238795</v>
      </c>
      <c r="M1011" s="2">
        <v>0.83911633786754658</v>
      </c>
      <c r="N1011" s="2">
        <v>0.83177909527152827</v>
      </c>
      <c r="O1011" s="2">
        <v>0.83542663379201454</v>
      </c>
      <c r="P1011" s="2">
        <v>0.81530937054768682</v>
      </c>
      <c r="Q1011" s="2">
        <v>0.80773899015565231</v>
      </c>
      <c r="R1011" s="2">
        <v>0.77026150264119131</v>
      </c>
      <c r="S1011" s="2">
        <v>0.78408416495491406</v>
      </c>
      <c r="T1011" s="2">
        <v>0.96772149527200002</v>
      </c>
      <c r="U1011" s="2">
        <v>0.91924869302678591</v>
      </c>
      <c r="V1011" s="2">
        <v>0.88192437673856316</v>
      </c>
      <c r="W1011" s="2">
        <v>0.86804421372606233</v>
      </c>
      <c r="X1011" s="2">
        <v>0.86532798097659813</v>
      </c>
      <c r="Y1011" s="2">
        <v>0.83956973240729549</v>
      </c>
      <c r="Z1011" s="2">
        <v>0.81161239557731646</v>
      </c>
      <c r="AA1011" s="2">
        <v>0.77868564775548621</v>
      </c>
      <c r="AB1011" s="2">
        <v>0.79007467736123971</v>
      </c>
      <c r="AC1011" s="9">
        <v>9.4580937646195525E-3</v>
      </c>
      <c r="AD1011" s="2"/>
      <c r="AE1011" s="2">
        <f t="shared" si="450"/>
        <v>-3.2810944598320645E-2</v>
      </c>
      <c r="AF1011" s="2">
        <f t="shared" si="430"/>
        <v>-8.4198580583886698E-2</v>
      </c>
      <c r="AG1011" s="2">
        <f t="shared" si="431"/>
        <v>-0.12564896731051162</v>
      </c>
      <c r="AH1011" s="2">
        <f t="shared" si="432"/>
        <v>-0.14151262814663385</v>
      </c>
      <c r="AI1011" s="2">
        <f t="shared" si="433"/>
        <v>-0.14464667515749294</v>
      </c>
      <c r="AJ1011" s="2">
        <f t="shared" si="434"/>
        <v>-0.17486574170060817</v>
      </c>
      <c r="AK1011" s="2">
        <f t="shared" si="435"/>
        <v>-0.20873239813415095</v>
      </c>
      <c r="AL1011" s="2">
        <f t="shared" si="436"/>
        <v>-0.25014784760091585</v>
      </c>
      <c r="AM1011" s="2">
        <f t="shared" si="437"/>
        <v>-0.23562780968322189</v>
      </c>
      <c r="AN1011" s="2">
        <f t="shared" si="438"/>
        <v>2.124487387442747</v>
      </c>
      <c r="AO1011" s="2">
        <f t="shared" si="439"/>
        <v>0.36192063911467642</v>
      </c>
      <c r="AP1011" s="2">
        <f t="shared" si="440"/>
        <v>0.96029179710632351</v>
      </c>
      <c r="AQ1011" s="23">
        <f t="shared" si="423"/>
        <v>3.3049187583173709</v>
      </c>
      <c r="AR1011" s="2">
        <f t="shared" si="424"/>
        <v>-0.21351630463269117</v>
      </c>
      <c r="AS1011" s="2">
        <f t="shared" si="425"/>
        <v>-0.26102520797039841</v>
      </c>
      <c r="AT1011" s="2">
        <f t="shared" si="426"/>
        <v>1.2113217613365146</v>
      </c>
      <c r="AU1011" s="2">
        <f t="shared" si="427"/>
        <v>7.6321812661107655</v>
      </c>
      <c r="AV1011" s="2">
        <f t="shared" si="428"/>
        <v>0.79293809408168892</v>
      </c>
      <c r="AW1011" s="27">
        <f t="shared" si="429"/>
        <v>1.1927909423462729E-2</v>
      </c>
      <c r="AX1011" s="28">
        <f t="shared" si="441"/>
        <v>1.1286544139185806</v>
      </c>
      <c r="AY1011" s="2">
        <v>1E-3</v>
      </c>
      <c r="AZ1011" s="2">
        <v>50</v>
      </c>
      <c r="BA1011" s="2">
        <f t="shared" si="442"/>
        <v>4.8944407983165092</v>
      </c>
      <c r="BB1011" s="2">
        <f t="shared" si="443"/>
        <v>9.8733476484342173</v>
      </c>
      <c r="BC1011" s="2">
        <f t="shared" si="444"/>
        <v>0.1534863413964577</v>
      </c>
      <c r="BD1011" s="2">
        <f t="shared" si="445"/>
        <v>7.7726043877417612E-3</v>
      </c>
      <c r="BE1011" s="2">
        <f t="shared" si="446"/>
        <v>9.6668259625339203E-2</v>
      </c>
      <c r="BF1011">
        <f t="shared" si="447"/>
        <v>2.2355968757722371</v>
      </c>
      <c r="BG1011" s="9">
        <f t="shared" si="448"/>
        <v>8.1888929780949852E-7</v>
      </c>
      <c r="BH1011" s="9">
        <f t="shared" si="449"/>
        <v>1.225392167332345E-6</v>
      </c>
      <c r="BI1011" s="2"/>
      <c r="BJ1011" s="2"/>
      <c r="BK1011" s="2"/>
      <c r="BL1011" s="2"/>
      <c r="BM1011" s="2"/>
      <c r="BN1011" s="2"/>
      <c r="BO1011" s="2"/>
      <c r="BP1011" s="2"/>
      <c r="BQ1011" s="2"/>
      <c r="BR1011" s="11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V1011" s="6"/>
      <c r="EW1011" s="6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6"/>
      <c r="FJ1011" s="7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18"/>
      <c r="HI1011" s="18"/>
      <c r="HJ1011" s="18"/>
      <c r="HK1011" s="18"/>
      <c r="HL1011" s="18"/>
      <c r="HM1011" s="18"/>
      <c r="HN1011" s="18"/>
      <c r="HO1011" s="18"/>
      <c r="HP1011" s="18"/>
      <c r="HQ1011" s="18"/>
    </row>
    <row r="1012" spans="1:225">
      <c r="A1012" s="16">
        <v>166.05305293825006</v>
      </c>
      <c r="B1012" s="2">
        <v>9.0278704626182912E-2</v>
      </c>
      <c r="C1012" s="2">
        <v>5.918229704095361E-2</v>
      </c>
      <c r="D1012" s="2">
        <v>3.9906165380949273E-2</v>
      </c>
      <c r="E1012" s="2">
        <v>3.5478972161640122E-2</v>
      </c>
      <c r="F1012" s="2">
        <v>2.8709873878408808E-2</v>
      </c>
      <c r="G1012" s="2">
        <v>2.2008634258754815E-2</v>
      </c>
      <c r="H1012" s="2">
        <v>9.1612894739657325E-3</v>
      </c>
      <c r="I1012" s="2">
        <v>7.2074627985230528E-3</v>
      </c>
      <c r="J1012" s="2">
        <v>5.0294571759717374E-3</v>
      </c>
      <c r="K1012" s="2">
        <v>0.87355825284064392</v>
      </c>
      <c r="L1012" s="2">
        <v>0.85794834689741928</v>
      </c>
      <c r="M1012" s="2">
        <v>0.84085687101028528</v>
      </c>
      <c r="N1012" s="2">
        <v>0.83118790414688393</v>
      </c>
      <c r="O1012" s="2">
        <v>0.83834256536507334</v>
      </c>
      <c r="P1012" s="2">
        <v>0.81919444282634302</v>
      </c>
      <c r="Q1012" s="2">
        <v>0.80812600865920126</v>
      </c>
      <c r="R1012" s="2">
        <v>0.76973966469114752</v>
      </c>
      <c r="S1012" s="2">
        <v>0.77519848461512098</v>
      </c>
      <c r="T1012" s="2">
        <v>0.96383695746682685</v>
      </c>
      <c r="U1012" s="2">
        <v>0.91713064393837285</v>
      </c>
      <c r="V1012" s="2">
        <v>0.88076303639123454</v>
      </c>
      <c r="W1012" s="2">
        <v>0.86666687630852401</v>
      </c>
      <c r="X1012" s="2">
        <v>0.86705243924348219</v>
      </c>
      <c r="Y1012" s="2">
        <v>0.84120307708509778</v>
      </c>
      <c r="Z1012" s="2">
        <v>0.81074699263464778</v>
      </c>
      <c r="AA1012" s="2">
        <v>0.77694712748967054</v>
      </c>
      <c r="AB1012" s="2">
        <v>0.78022794179109267</v>
      </c>
      <c r="AC1012" s="9">
        <v>9.4585246089060743E-3</v>
      </c>
      <c r="AD1012" s="2"/>
      <c r="AE1012" s="2">
        <f t="shared" si="450"/>
        <v>-3.6833129934374001E-2</v>
      </c>
      <c r="AF1012" s="2">
        <f t="shared" si="430"/>
        <v>-8.6505348020208053E-2</v>
      </c>
      <c r="AG1012" s="2">
        <f t="shared" si="431"/>
        <v>-0.12696666040426816</v>
      </c>
      <c r="AH1012" s="2">
        <f t="shared" si="432"/>
        <v>-0.1431006017462518</v>
      </c>
      <c r="AI1012" s="2">
        <f t="shared" si="433"/>
        <v>-0.14265582047415556</v>
      </c>
      <c r="AJ1012" s="2">
        <f t="shared" si="434"/>
        <v>-0.17292217718941039</v>
      </c>
      <c r="AK1012" s="2">
        <f t="shared" si="435"/>
        <v>-0.20979924316372597</v>
      </c>
      <c r="AL1012" s="2">
        <f t="shared" si="436"/>
        <v>-0.25238297791863201</v>
      </c>
      <c r="AM1012" s="2">
        <f t="shared" si="437"/>
        <v>-0.2481691689247614</v>
      </c>
      <c r="AN1012" s="2">
        <f t="shared" si="438"/>
        <v>2.1705331818732114</v>
      </c>
      <c r="AO1012" s="2">
        <f t="shared" si="439"/>
        <v>0.36960326659379295</v>
      </c>
      <c r="AP1012" s="2">
        <f t="shared" si="440"/>
        <v>0.97159164337115078</v>
      </c>
      <c r="AQ1012" s="23">
        <f t="shared" si="423"/>
        <v>3.3151692916209785</v>
      </c>
      <c r="AR1012" s="2">
        <f t="shared" si="424"/>
        <v>-0.21303728130929059</v>
      </c>
      <c r="AS1012" s="2">
        <f t="shared" si="425"/>
        <v>-0.26170291910606042</v>
      </c>
      <c r="AT1012" s="2">
        <f t="shared" si="426"/>
        <v>1.2408147094769999</v>
      </c>
      <c r="AU1012" s="2">
        <f t="shared" si="427"/>
        <v>7.8236852994402284</v>
      </c>
      <c r="AV1012" s="2">
        <f t="shared" si="428"/>
        <v>0.79296088389374442</v>
      </c>
      <c r="AW1012" s="27">
        <f t="shared" si="429"/>
        <v>1.1928109949712856E-2</v>
      </c>
      <c r="AX1012" s="28">
        <f t="shared" si="441"/>
        <v>1.1282041120362614</v>
      </c>
      <c r="AY1012" s="2">
        <v>1E-3</v>
      </c>
      <c r="AZ1012" s="2">
        <v>50</v>
      </c>
      <c r="BA1012" s="2">
        <f t="shared" si="442"/>
        <v>4.7858809623768543</v>
      </c>
      <c r="BB1012" s="2">
        <f t="shared" si="443"/>
        <v>9.6205634011305303</v>
      </c>
      <c r="BC1012" s="2">
        <f t="shared" si="444"/>
        <v>0.15008197862498268</v>
      </c>
      <c r="BD1012" s="2">
        <f t="shared" si="445"/>
        <v>7.7999036422167975E-3</v>
      </c>
      <c r="BE1012" s="2">
        <f t="shared" si="446"/>
        <v>9.4642002215998389E-2</v>
      </c>
      <c r="BF1012">
        <f t="shared" si="447"/>
        <v>2.1547319603293675</v>
      </c>
      <c r="BG1012" s="9">
        <f t="shared" si="448"/>
        <v>7.419588289950223E-7</v>
      </c>
      <c r="BH1012" s="9">
        <f t="shared" si="449"/>
        <v>1.2455989472580802E-6</v>
      </c>
      <c r="BI1012" s="2"/>
      <c r="BJ1012" s="2"/>
      <c r="BK1012" s="2"/>
      <c r="BL1012" s="2"/>
      <c r="BM1012" s="2"/>
      <c r="BN1012" s="2"/>
      <c r="BO1012" s="2"/>
      <c r="BP1012" s="2"/>
      <c r="BQ1012" s="2"/>
      <c r="BR1012" s="11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V1012" s="6"/>
      <c r="EW1012" s="6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6"/>
      <c r="FJ1012" s="7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18"/>
      <c r="HI1012" s="18"/>
      <c r="HJ1012" s="18"/>
      <c r="HK1012" s="18"/>
      <c r="HL1012" s="18"/>
      <c r="HM1012" s="18"/>
      <c r="HN1012" s="18"/>
      <c r="HO1012" s="18"/>
      <c r="HP1012" s="18"/>
      <c r="HQ1012" s="18"/>
    </row>
    <row r="1013" spans="1:225">
      <c r="A1013" s="16">
        <v>166.21635166007459</v>
      </c>
      <c r="B1013" s="2">
        <v>8.9542637835476627E-2</v>
      </c>
      <c r="C1013" s="2">
        <v>5.8367850033716959E-2</v>
      </c>
      <c r="D1013" s="2">
        <v>4.0089634669900474E-2</v>
      </c>
      <c r="E1013" s="2">
        <v>3.5687674088928277E-2</v>
      </c>
      <c r="F1013" s="2">
        <v>2.7941717645019147E-2</v>
      </c>
      <c r="G1013" s="2">
        <v>2.2067671501092463E-2</v>
      </c>
      <c r="H1013" s="2">
        <v>9.2125106394015215E-3</v>
      </c>
      <c r="I1013" s="2">
        <v>7.2535080099993057E-3</v>
      </c>
      <c r="J1013" s="2">
        <v>5.067610575470032E-3</v>
      </c>
      <c r="K1013" s="2">
        <v>0.86992743642764425</v>
      </c>
      <c r="L1013" s="2">
        <v>0.85684718126979709</v>
      </c>
      <c r="M1013" s="2">
        <v>0.84191323055082645</v>
      </c>
      <c r="N1013" s="2">
        <v>0.81462766355081573</v>
      </c>
      <c r="O1013" s="2">
        <v>0.82498708580347258</v>
      </c>
      <c r="P1013" s="2">
        <v>0.80683537626772572</v>
      </c>
      <c r="Q1013" s="2">
        <v>0.80060941742911962</v>
      </c>
      <c r="R1013" s="2">
        <v>0.76452332852256155</v>
      </c>
      <c r="S1013" s="2">
        <v>0.76115814928321479</v>
      </c>
      <c r="T1013" s="2">
        <v>0.95947007426312092</v>
      </c>
      <c r="U1013" s="2">
        <v>0.915215031303514</v>
      </c>
      <c r="V1013" s="2">
        <v>0.88200286522072691</v>
      </c>
      <c r="W1013" s="2">
        <v>0.85031533763974398</v>
      </c>
      <c r="X1013" s="2">
        <v>0.85292880344849176</v>
      </c>
      <c r="Y1013" s="2">
        <v>0.82890304776881818</v>
      </c>
      <c r="Z1013" s="2">
        <v>0.80239399754175167</v>
      </c>
      <c r="AA1013" s="2">
        <v>0.77177683653256091</v>
      </c>
      <c r="AB1013" s="2">
        <v>0.7662257598586848</v>
      </c>
      <c r="AC1013" s="9">
        <v>9.4629226426395444E-3</v>
      </c>
      <c r="AD1013" s="2"/>
      <c r="AE1013" s="2">
        <f t="shared" si="450"/>
        <v>-4.1374152907560142E-2</v>
      </c>
      <c r="AF1013" s="2">
        <f t="shared" si="430"/>
        <v>-8.859623442732277E-2</v>
      </c>
      <c r="AG1013" s="2">
        <f t="shared" si="431"/>
        <v>-0.12555997443104527</v>
      </c>
      <c r="AH1013" s="2">
        <f t="shared" si="432"/>
        <v>-0.16214801283734293</v>
      </c>
      <c r="AI1013" s="2">
        <f t="shared" si="433"/>
        <v>-0.15907920103667306</v>
      </c>
      <c r="AJ1013" s="2">
        <f t="shared" si="434"/>
        <v>-0.18765208150781365</v>
      </c>
      <c r="AK1013" s="2">
        <f t="shared" si="435"/>
        <v>-0.22015552299330898</v>
      </c>
      <c r="AL1013" s="2">
        <f t="shared" si="436"/>
        <v>-0.25905984259569581</v>
      </c>
      <c r="AM1013" s="2">
        <f t="shared" si="437"/>
        <v>-0.26627842700054322</v>
      </c>
      <c r="AN1013" s="2">
        <f t="shared" si="438"/>
        <v>2.2758107657760807</v>
      </c>
      <c r="AO1013" s="2">
        <f t="shared" si="439"/>
        <v>0.38791339108487849</v>
      </c>
      <c r="AP1013" s="2">
        <f t="shared" si="440"/>
        <v>0.97213652671463291</v>
      </c>
      <c r="AQ1013" s="23">
        <f t="shared" si="423"/>
        <v>3.3391427872016868</v>
      </c>
      <c r="AR1013" s="2">
        <f t="shared" si="424"/>
        <v>-0.22238206952867054</v>
      </c>
      <c r="AS1013" s="2">
        <f t="shared" si="425"/>
        <v>-0.2685027393335736</v>
      </c>
      <c r="AT1013" s="2">
        <f t="shared" si="426"/>
        <v>1.1759263434261182</v>
      </c>
      <c r="AU1013" s="2">
        <f t="shared" si="427"/>
        <v>7.3940603576362181</v>
      </c>
      <c r="AV1013" s="2">
        <f t="shared" si="428"/>
        <v>0.78636399781560196</v>
      </c>
      <c r="AW1013" s="27">
        <f t="shared" si="429"/>
        <v>1.203376892752731E-2</v>
      </c>
      <c r="AX1013" s="28">
        <f t="shared" si="441"/>
        <v>1.1277660378432282</v>
      </c>
      <c r="AY1013" s="2">
        <v>1E-3</v>
      </c>
      <c r="AZ1013" s="2">
        <v>50</v>
      </c>
      <c r="BA1013" s="2">
        <f t="shared" si="442"/>
        <v>4.5398508943187244</v>
      </c>
      <c r="BB1013" s="2">
        <f t="shared" si="443"/>
        <v>9.0948109281602214</v>
      </c>
      <c r="BC1013" s="2">
        <f t="shared" si="444"/>
        <v>0.1423666426804244</v>
      </c>
      <c r="BD1013" s="2">
        <f t="shared" si="445"/>
        <v>7.8266462512239076E-3</v>
      </c>
      <c r="BE1013" s="2">
        <f t="shared" si="446"/>
        <v>9.0030828987947231E-2</v>
      </c>
      <c r="BF1013">
        <f t="shared" si="447"/>
        <v>1.954982352098473</v>
      </c>
      <c r="BG1013" s="9">
        <f t="shared" si="448"/>
        <v>7.4184912972554064E-7</v>
      </c>
      <c r="BH1013" s="9">
        <f t="shared" si="449"/>
        <v>1.2832498594092124E-6</v>
      </c>
      <c r="BI1013" s="2"/>
      <c r="BJ1013" s="2"/>
      <c r="BK1013" s="2"/>
      <c r="BL1013" s="2"/>
      <c r="BM1013" s="2"/>
      <c r="BN1013" s="2"/>
      <c r="BO1013" s="2"/>
      <c r="BP1013" s="2"/>
      <c r="BQ1013" s="2"/>
      <c r="BR1013" s="11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V1013" s="6"/>
      <c r="EW1013" s="6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6"/>
      <c r="FJ1013" s="7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18"/>
      <c r="HI1013" s="18"/>
      <c r="HJ1013" s="18"/>
      <c r="HK1013" s="18"/>
      <c r="HL1013" s="18"/>
      <c r="HM1013" s="18"/>
      <c r="HN1013" s="18"/>
      <c r="HO1013" s="18"/>
      <c r="HP1013" s="18"/>
      <c r="HQ1013" s="18"/>
    </row>
    <row r="1014" spans="1:225">
      <c r="A1014" s="16">
        <v>166.36995477101425</v>
      </c>
      <c r="B1014" s="2">
        <v>9.0796048098699497E-2</v>
      </c>
      <c r="C1014" s="2">
        <v>5.9717000578364723E-2</v>
      </c>
      <c r="D1014" s="2">
        <v>3.9115052807383914E-2</v>
      </c>
      <c r="E1014" s="2">
        <v>3.3882620116714758E-2</v>
      </c>
      <c r="F1014" s="2">
        <v>2.8247260165237313E-2</v>
      </c>
      <c r="G1014" s="2">
        <v>2.2153344107009261E-2</v>
      </c>
      <c r="H1014" s="2">
        <v>9.1016332838375503E-3</v>
      </c>
      <c r="I1014" s="2">
        <v>7.1349290682985742E-3</v>
      </c>
      <c r="J1014" s="2">
        <v>4.9521654968448575E-3</v>
      </c>
      <c r="K1014" s="2">
        <v>0.87220772137700953</v>
      </c>
      <c r="L1014" s="2">
        <v>0.85668148732974103</v>
      </c>
      <c r="M1014" s="2">
        <v>0.84715137447527844</v>
      </c>
      <c r="N1014" s="2">
        <v>0.82503605503979005</v>
      </c>
      <c r="O1014" s="2">
        <v>0.82808336439240615</v>
      </c>
      <c r="P1014" s="2">
        <v>0.80986062614878496</v>
      </c>
      <c r="Q1014" s="2">
        <v>0.79876204766349568</v>
      </c>
      <c r="R1014" s="2">
        <v>0.76473620249025465</v>
      </c>
      <c r="S1014" s="2">
        <v>0.77071629547591303</v>
      </c>
      <c r="T1014" s="2">
        <v>0.96300376947570898</v>
      </c>
      <c r="U1014" s="2">
        <v>0.91639848790810574</v>
      </c>
      <c r="V1014" s="2">
        <v>0.88626642728266236</v>
      </c>
      <c r="W1014" s="2">
        <v>0.85891867515650477</v>
      </c>
      <c r="X1014" s="2">
        <v>0.85633062455764342</v>
      </c>
      <c r="Y1014" s="2">
        <v>0.83201397025579427</v>
      </c>
      <c r="Z1014" s="2">
        <v>0.80227413257563185</v>
      </c>
      <c r="AA1014" s="2">
        <v>0.77187113155855325</v>
      </c>
      <c r="AB1014" s="2">
        <v>0.77566846097275788</v>
      </c>
      <c r="AC1014" s="9">
        <v>9.4673207067199772E-3</v>
      </c>
      <c r="AD1014" s="2"/>
      <c r="AE1014" s="2">
        <f t="shared" si="450"/>
        <v>-3.7697952886678619E-2</v>
      </c>
      <c r="AF1014" s="2">
        <f t="shared" si="430"/>
        <v>-8.730397843896176E-2</v>
      </c>
      <c r="AG1014" s="2">
        <f t="shared" si="431"/>
        <v>-0.12073766558666753</v>
      </c>
      <c r="AH1014" s="2">
        <f t="shared" si="432"/>
        <v>-0.15208103533712095</v>
      </c>
      <c r="AI1014" s="2">
        <f t="shared" si="433"/>
        <v>-0.1550987337711621</v>
      </c>
      <c r="AJ1014" s="2">
        <f t="shared" si="434"/>
        <v>-0.18390604712906897</v>
      </c>
      <c r="AK1014" s="2">
        <f t="shared" si="435"/>
        <v>-0.22030491832819857</v>
      </c>
      <c r="AL1014" s="2">
        <f t="shared" si="436"/>
        <v>-0.25893767092435777</v>
      </c>
      <c r="AM1014" s="2">
        <f t="shared" si="437"/>
        <v>-0.2540300911068516</v>
      </c>
      <c r="AN1014" s="2">
        <f t="shared" si="438"/>
        <v>2.2619179979200421</v>
      </c>
      <c r="AO1014" s="2">
        <f t="shared" si="439"/>
        <v>0.38500582631466101</v>
      </c>
      <c r="AP1014" s="2">
        <f t="shared" si="440"/>
        <v>0.97268560250935265</v>
      </c>
      <c r="AQ1014" s="23">
        <f t="shared" si="423"/>
        <v>3.3353769354863689</v>
      </c>
      <c r="AR1014" s="2">
        <f t="shared" si="424"/>
        <v>-0.22469219025735557</v>
      </c>
      <c r="AS1014" s="2">
        <f t="shared" si="425"/>
        <v>-0.26822433797036344</v>
      </c>
      <c r="AT1014" s="2">
        <f t="shared" si="426"/>
        <v>1.1099274901727676</v>
      </c>
      <c r="AU1014" s="2">
        <f t="shared" si="427"/>
        <v>6.9642774884031695</v>
      </c>
      <c r="AV1014" s="2">
        <f t="shared" si="428"/>
        <v>0.78534043717509561</v>
      </c>
      <c r="AW1014" s="27">
        <f t="shared" si="429"/>
        <v>1.2055053144562821E-2</v>
      </c>
      <c r="AX1014" s="28">
        <f t="shared" si="441"/>
        <v>1.1280777653215495</v>
      </c>
      <c r="AY1014" s="2">
        <v>1E-3</v>
      </c>
      <c r="AZ1014" s="2">
        <v>50</v>
      </c>
      <c r="BA1014" s="2">
        <f t="shared" si="442"/>
        <v>4.5777717366822657</v>
      </c>
      <c r="BB1014" s="2">
        <f t="shared" si="443"/>
        <v>9.1931539637940283</v>
      </c>
      <c r="BC1014" s="2">
        <f t="shared" si="444"/>
        <v>0.14355581455866098</v>
      </c>
      <c r="BD1014" s="2">
        <f t="shared" si="445"/>
        <v>7.8075978127743343E-3</v>
      </c>
      <c r="BE1014" s="2">
        <f t="shared" si="446"/>
        <v>9.0743281104476381E-2</v>
      </c>
      <c r="BF1014">
        <f t="shared" si="447"/>
        <v>1.9939939877317068</v>
      </c>
      <c r="BG1014" s="9">
        <f t="shared" si="448"/>
        <v>7.4505389483916953E-7</v>
      </c>
      <c r="BH1014" s="9">
        <f t="shared" si="449"/>
        <v>1.2734140828226164E-6</v>
      </c>
      <c r="BI1014" s="2"/>
      <c r="BJ1014" s="2"/>
      <c r="BK1014" s="2"/>
      <c r="BL1014" s="2"/>
      <c r="BM1014" s="2"/>
      <c r="BN1014" s="2"/>
      <c r="BO1014" s="2"/>
      <c r="BP1014" s="2"/>
      <c r="BQ1014" s="2"/>
      <c r="BR1014" s="11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V1014" s="6"/>
      <c r="EW1014" s="6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6"/>
      <c r="FJ1014" s="7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18"/>
      <c r="HI1014" s="18"/>
      <c r="HJ1014" s="18"/>
      <c r="HK1014" s="18"/>
      <c r="HL1014" s="18"/>
      <c r="HM1014" s="18"/>
      <c r="HN1014" s="18"/>
      <c r="HO1014" s="18"/>
      <c r="HP1014" s="18"/>
      <c r="HQ1014" s="18"/>
    </row>
    <row r="1015" spans="1:225">
      <c r="A1015" s="16">
        <v>166.52922259833105</v>
      </c>
      <c r="B1015" s="2">
        <v>9.3548477782512782E-2</v>
      </c>
      <c r="C1015" s="2">
        <v>6.027553694092995E-2</v>
      </c>
      <c r="D1015" s="2">
        <v>4.2893281160539747E-2</v>
      </c>
      <c r="E1015" s="2">
        <v>3.5288890211644448E-2</v>
      </c>
      <c r="F1015" s="2">
        <v>3.0036090569795469E-2</v>
      </c>
      <c r="G1015" s="2">
        <v>2.3299054568562134E-2</v>
      </c>
      <c r="H1015" s="2">
        <v>9.8079208973538157E-3</v>
      </c>
      <c r="I1015" s="2">
        <v>7.7399295509941275E-3</v>
      </c>
      <c r="J1015" s="2">
        <v>5.4259662435871461E-3</v>
      </c>
      <c r="K1015" s="2">
        <v>0.86922307801168475</v>
      </c>
      <c r="L1015" s="2">
        <v>0.85290808841062038</v>
      </c>
      <c r="M1015" s="2">
        <v>0.83773057827276642</v>
      </c>
      <c r="N1015" s="2">
        <v>0.82703581970661644</v>
      </c>
      <c r="O1015" s="2">
        <v>0.82977950673677192</v>
      </c>
      <c r="P1015" s="2">
        <v>0.81247890837353376</v>
      </c>
      <c r="Q1015" s="2">
        <v>0.79243229475191457</v>
      </c>
      <c r="R1015" s="2">
        <v>0.75773797154495581</v>
      </c>
      <c r="S1015" s="2">
        <v>0.77218771411528009</v>
      </c>
      <c r="T1015" s="2">
        <v>0.96277155579419749</v>
      </c>
      <c r="U1015" s="2">
        <v>0.91318362535155029</v>
      </c>
      <c r="V1015" s="2">
        <v>0.88062385943330612</v>
      </c>
      <c r="W1015" s="2">
        <v>0.86232470991826093</v>
      </c>
      <c r="X1015" s="2">
        <v>0.85981559730656743</v>
      </c>
      <c r="Y1015" s="2">
        <v>0.83577796294209594</v>
      </c>
      <c r="Z1015" s="2">
        <v>0.79949368627940753</v>
      </c>
      <c r="AA1015" s="2">
        <v>0.76547790109594993</v>
      </c>
      <c r="AB1015" s="2">
        <v>0.77761368035886724</v>
      </c>
      <c r="AC1015" s="9">
        <v>9.465963532409704E-3</v>
      </c>
      <c r="AD1015" s="2"/>
      <c r="AE1015" s="2">
        <f t="shared" si="450"/>
        <v>-3.7939116722968201E-2</v>
      </c>
      <c r="AF1015" s="2">
        <f t="shared" si="430"/>
        <v>-9.0818295552141479E-2</v>
      </c>
      <c r="AG1015" s="2">
        <f t="shared" si="431"/>
        <v>-0.1271246915086757</v>
      </c>
      <c r="AH1015" s="2">
        <f t="shared" si="432"/>
        <v>-0.14812338560900715</v>
      </c>
      <c r="AI1015" s="2">
        <f t="shared" si="433"/>
        <v>-0.15103733446276035</v>
      </c>
      <c r="AJ1015" s="2">
        <f t="shared" si="434"/>
        <v>-0.17939229574078958</v>
      </c>
      <c r="AK1015" s="2">
        <f t="shared" si="435"/>
        <v>-0.22377664382572987</v>
      </c>
      <c r="AL1015" s="2">
        <f t="shared" si="436"/>
        <v>-0.2672549328890208</v>
      </c>
      <c r="AM1015" s="2">
        <f t="shared" si="437"/>
        <v>-0.25152543293656487</v>
      </c>
      <c r="AN1015" s="2">
        <f t="shared" si="438"/>
        <v>2.2716345831202993</v>
      </c>
      <c r="AO1015" s="2">
        <f t="shared" si="439"/>
        <v>0.38666991766732839</v>
      </c>
      <c r="AP1015" s="2">
        <f t="shared" si="440"/>
        <v>0.96915166366703198</v>
      </c>
      <c r="AQ1015" s="23">
        <f t="shared" si="423"/>
        <v>3.3375340833182752</v>
      </c>
      <c r="AR1015" s="2">
        <f t="shared" si="424"/>
        <v>-0.23264820936996208</v>
      </c>
      <c r="AS1015" s="2">
        <f t="shared" si="425"/>
        <v>-0.27741763707987543</v>
      </c>
      <c r="AT1015" s="2">
        <f t="shared" si="426"/>
        <v>1.1414740862805428</v>
      </c>
      <c r="AU1015" s="2">
        <f t="shared" si="427"/>
        <v>7.1606479004238661</v>
      </c>
      <c r="AV1015" s="2">
        <f t="shared" si="428"/>
        <v>0.77874188212663453</v>
      </c>
      <c r="AW1015" s="27">
        <f t="shared" si="429"/>
        <v>1.2155457090043096E-2</v>
      </c>
      <c r="AX1015" s="28">
        <f t="shared" si="441"/>
        <v>1.1286073936727861</v>
      </c>
      <c r="AY1015" s="2">
        <v>1E-3</v>
      </c>
      <c r="AZ1015" s="2">
        <v>50</v>
      </c>
      <c r="BA1015" s="2">
        <f t="shared" si="442"/>
        <v>4.5560169743767895</v>
      </c>
      <c r="BB1015" s="2">
        <f t="shared" si="443"/>
        <v>9.1873006589432507</v>
      </c>
      <c r="BC1015" s="2">
        <f t="shared" si="444"/>
        <v>0.14287359997852639</v>
      </c>
      <c r="BD1015" s="2">
        <f t="shared" si="445"/>
        <v>7.7754460209553287E-3</v>
      </c>
      <c r="BE1015" s="2">
        <f t="shared" si="446"/>
        <v>9.0334632451485319E-2</v>
      </c>
      <c r="BF1015">
        <f t="shared" si="447"/>
        <v>1.9916755352580884</v>
      </c>
      <c r="BG1015" s="9">
        <f t="shared" si="448"/>
        <v>7.8339012196906905E-7</v>
      </c>
      <c r="BH1015" s="9">
        <f t="shared" si="449"/>
        <v>1.2745779516008746E-6</v>
      </c>
      <c r="BI1015" s="2"/>
      <c r="BJ1015" s="2"/>
      <c r="BK1015" s="2"/>
      <c r="BL1015" s="2"/>
      <c r="BM1015" s="2"/>
      <c r="BN1015" s="2"/>
      <c r="BO1015" s="2"/>
      <c r="BP1015" s="2"/>
      <c r="BQ1015" s="2"/>
      <c r="BR1015" s="11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V1015" s="6"/>
      <c r="EW1015" s="6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6"/>
      <c r="FJ1015" s="7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18"/>
      <c r="HI1015" s="18"/>
      <c r="HJ1015" s="18"/>
      <c r="HK1015" s="18"/>
      <c r="HL1015" s="18"/>
      <c r="HM1015" s="18"/>
      <c r="HN1015" s="18"/>
      <c r="HO1015" s="18"/>
      <c r="HP1015" s="18"/>
      <c r="HQ1015" s="18"/>
    </row>
    <row r="1016" spans="1:225">
      <c r="A1016" s="16">
        <v>166.68525668653993</v>
      </c>
      <c r="B1016" s="2">
        <v>9.3577105175092323E-2</v>
      </c>
      <c r="C1016" s="2">
        <v>6.2635194563859964E-2</v>
      </c>
      <c r="D1016" s="2">
        <v>4.1062936967973224E-2</v>
      </c>
      <c r="E1016" s="2">
        <v>3.5219558100639481E-2</v>
      </c>
      <c r="F1016" s="2">
        <v>2.9523618025282868E-2</v>
      </c>
      <c r="G1016" s="2">
        <v>2.3783266653974844E-2</v>
      </c>
      <c r="H1016" s="2">
        <v>9.930564466427835E-3</v>
      </c>
      <c r="I1016" s="2">
        <v>7.8192694498132043E-3</v>
      </c>
      <c r="J1016" s="2">
        <v>5.4632936590305213E-3</v>
      </c>
      <c r="K1016" s="2">
        <v>0.8652185346667034</v>
      </c>
      <c r="L1016" s="2">
        <v>0.84928007462821387</v>
      </c>
      <c r="M1016" s="2">
        <v>0.83807661050580784</v>
      </c>
      <c r="N1016" s="2">
        <v>0.82737219674415763</v>
      </c>
      <c r="O1016" s="2">
        <v>0.83189830969915712</v>
      </c>
      <c r="P1016" s="2">
        <v>0.80691064091202747</v>
      </c>
      <c r="Q1016" s="2">
        <v>0.79992540569209802</v>
      </c>
      <c r="R1016" s="2">
        <v>0.76110744922911322</v>
      </c>
      <c r="S1016" s="2">
        <v>0.77239772046089417</v>
      </c>
      <c r="T1016" s="2">
        <v>0.95879563984179572</v>
      </c>
      <c r="U1016" s="2">
        <v>0.91191526919207377</v>
      </c>
      <c r="V1016" s="2">
        <v>0.87913954747378109</v>
      </c>
      <c r="W1016" s="2">
        <v>0.86259175484479711</v>
      </c>
      <c r="X1016" s="2">
        <v>0.86142192772444004</v>
      </c>
      <c r="Y1016" s="2">
        <v>0.83069390756600225</v>
      </c>
      <c r="Z1016" s="2">
        <v>0.80423090850781964</v>
      </c>
      <c r="AA1016" s="2">
        <v>0.76892671867892648</v>
      </c>
      <c r="AB1016" s="2">
        <v>0.7778610141199247</v>
      </c>
      <c r="AC1016" s="9">
        <v>9.4622980537878276E-3</v>
      </c>
      <c r="AD1016" s="2"/>
      <c r="AE1016" s="2">
        <f t="shared" si="450"/>
        <v>-4.2077323948105351E-2</v>
      </c>
      <c r="AF1016" s="2">
        <f t="shared" si="430"/>
        <v>-9.2208199811528418E-2</v>
      </c>
      <c r="AG1016" s="2">
        <f t="shared" si="431"/>
        <v>-0.12881163681700719</v>
      </c>
      <c r="AH1016" s="2">
        <f t="shared" si="432"/>
        <v>-0.14781375330608124</v>
      </c>
      <c r="AI1016" s="2">
        <f t="shared" si="433"/>
        <v>-0.1491708507719833</v>
      </c>
      <c r="AJ1016" s="2">
        <f t="shared" si="434"/>
        <v>-0.18549389426054819</v>
      </c>
      <c r="AK1016" s="2">
        <f t="shared" si="435"/>
        <v>-0.2178688514005</v>
      </c>
      <c r="AL1016" s="2">
        <f t="shared" si="436"/>
        <v>-0.26275960832297118</v>
      </c>
      <c r="AM1016" s="2">
        <f t="shared" si="437"/>
        <v>-0.2512074158527513</v>
      </c>
      <c r="AN1016" s="2">
        <f t="shared" si="438"/>
        <v>2.1949805881976672</v>
      </c>
      <c r="AO1016" s="2">
        <f t="shared" si="439"/>
        <v>0.37450863762578518</v>
      </c>
      <c r="AP1016" s="2">
        <f t="shared" si="440"/>
        <v>0.96690679483666797</v>
      </c>
      <c r="AQ1016" s="23">
        <f t="shared" si="423"/>
        <v>3.3216534284545176</v>
      </c>
      <c r="AR1016" s="2">
        <f t="shared" si="424"/>
        <v>-0.22323679854647527</v>
      </c>
      <c r="AS1016" s="2">
        <f t="shared" si="425"/>
        <v>-0.27298073630548153</v>
      </c>
      <c r="AT1016" s="2">
        <f t="shared" si="426"/>
        <v>1.2683078342965881</v>
      </c>
      <c r="AU1016" s="2">
        <f t="shared" si="427"/>
        <v>7.9915579918289934</v>
      </c>
      <c r="AV1016" s="2">
        <f t="shared" si="428"/>
        <v>0.78458477274616423</v>
      </c>
      <c r="AW1016" s="27">
        <f t="shared" si="429"/>
        <v>1.2060262169846054E-2</v>
      </c>
      <c r="AX1016" s="28">
        <f t="shared" si="441"/>
        <v>1.1287434210467329</v>
      </c>
      <c r="AY1016" s="2">
        <v>1E-3</v>
      </c>
      <c r="AZ1016" s="2">
        <v>50</v>
      </c>
      <c r="BA1016" s="2">
        <f t="shared" si="442"/>
        <v>4.7182521479875259</v>
      </c>
      <c r="BB1016" s="2">
        <f t="shared" si="443"/>
        <v>9.5245145635870099</v>
      </c>
      <c r="BC1016" s="2">
        <f t="shared" si="444"/>
        <v>0.14796118490792137</v>
      </c>
      <c r="BD1016" s="2">
        <f t="shared" si="445"/>
        <v>7.7672309919202664E-3</v>
      </c>
      <c r="BE1016" s="2">
        <f t="shared" si="446"/>
        <v>9.3377119922775975E-2</v>
      </c>
      <c r="BF1016">
        <f t="shared" si="447"/>
        <v>2.120705446900653</v>
      </c>
      <c r="BG1016" s="9">
        <f t="shared" si="448"/>
        <v>8.0116306199406198E-7</v>
      </c>
      <c r="BH1016" s="9">
        <f t="shared" si="449"/>
        <v>1.2321130591777247E-6</v>
      </c>
      <c r="BI1016" s="2"/>
      <c r="BJ1016" s="2"/>
      <c r="BK1016" s="2"/>
      <c r="BL1016" s="2"/>
      <c r="BM1016" s="2"/>
      <c r="BN1016" s="2"/>
      <c r="BO1016" s="2"/>
      <c r="BP1016" s="2"/>
      <c r="BQ1016" s="2"/>
      <c r="BR1016" s="11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V1016" s="6"/>
      <c r="EW1016" s="6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6"/>
      <c r="FJ1016" s="7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18"/>
      <c r="HI1016" s="18"/>
      <c r="HJ1016" s="18"/>
      <c r="HK1016" s="18"/>
      <c r="HL1016" s="18"/>
      <c r="HM1016" s="18"/>
      <c r="HN1016" s="18"/>
      <c r="HO1016" s="18"/>
      <c r="HP1016" s="18"/>
      <c r="HQ1016" s="18"/>
    </row>
    <row r="1017" spans="1:225">
      <c r="A1017" s="16">
        <v>166.85260891046175</v>
      </c>
      <c r="B1017" s="2">
        <v>9.2267911139894632E-2</v>
      </c>
      <c r="C1017" s="2">
        <v>5.9274553640292937E-2</v>
      </c>
      <c r="D1017" s="2">
        <v>3.6556638025306759E-2</v>
      </c>
      <c r="E1017" s="2">
        <v>3.3659480491413346E-2</v>
      </c>
      <c r="F1017" s="2">
        <v>2.6585641037541664E-2</v>
      </c>
      <c r="G1017" s="2">
        <v>2.0364628818492183E-2</v>
      </c>
      <c r="H1017" s="2">
        <v>7.9022869345352909E-3</v>
      </c>
      <c r="I1017" s="2">
        <v>6.0986643053235331E-3</v>
      </c>
      <c r="J1017" s="2">
        <v>4.1348297210360525E-3</v>
      </c>
      <c r="K1017" s="2">
        <v>0.85954208318371361</v>
      </c>
      <c r="L1017" s="2">
        <v>0.85390386143242281</v>
      </c>
      <c r="M1017" s="2">
        <v>0.84584916528649601</v>
      </c>
      <c r="N1017" s="2">
        <v>0.82629518426786253</v>
      </c>
      <c r="O1017" s="2">
        <v>0.83939534105242242</v>
      </c>
      <c r="P1017" s="2">
        <v>0.81737597213134394</v>
      </c>
      <c r="Q1017" s="2">
        <v>0.79826613072212549</v>
      </c>
      <c r="R1017" s="2">
        <v>0.75964367555039314</v>
      </c>
      <c r="S1017" s="2">
        <v>0.77298850653224094</v>
      </c>
      <c r="T1017" s="2">
        <v>0.95180999432360824</v>
      </c>
      <c r="U1017" s="2">
        <v>0.91317841507271569</v>
      </c>
      <c r="V1017" s="2">
        <v>0.88240580331180274</v>
      </c>
      <c r="W1017" s="2">
        <v>0.85995466475927584</v>
      </c>
      <c r="X1017" s="2">
        <v>0.8659809820899641</v>
      </c>
      <c r="Y1017" s="2">
        <v>0.83774060094983616</v>
      </c>
      <c r="Z1017" s="2">
        <v>0.80030557170312011</v>
      </c>
      <c r="AA1017" s="2">
        <v>0.76574233985571671</v>
      </c>
      <c r="AB1017" s="2">
        <v>0.77712333625327701</v>
      </c>
      <c r="AC1017" s="9">
        <v>9.4586325598964172E-3</v>
      </c>
      <c r="AD1017" s="2"/>
      <c r="AE1017" s="2">
        <f t="shared" si="450"/>
        <v>-4.9389849905196112E-2</v>
      </c>
      <c r="AF1017" s="2">
        <f t="shared" si="430"/>
        <v>-9.082400118850413E-2</v>
      </c>
      <c r="AG1017" s="2">
        <f t="shared" si="431"/>
        <v>-0.12510323432852044</v>
      </c>
      <c r="AH1017" s="2">
        <f t="shared" si="432"/>
        <v>-0.15087560652027984</v>
      </c>
      <c r="AI1017" s="2">
        <f t="shared" si="433"/>
        <v>-0.14389233129598555</v>
      </c>
      <c r="AJ1017" s="2">
        <f t="shared" si="434"/>
        <v>-0.17704677182504563</v>
      </c>
      <c r="AK1017" s="2">
        <f t="shared" si="435"/>
        <v>-0.22276165961522798</v>
      </c>
      <c r="AL1017" s="2">
        <f t="shared" si="436"/>
        <v>-0.26690953677248125</v>
      </c>
      <c r="AM1017" s="2">
        <f t="shared" si="437"/>
        <v>-0.2521562072946833</v>
      </c>
      <c r="AN1017" s="2">
        <f t="shared" si="438"/>
        <v>2.2044200272168464</v>
      </c>
      <c r="AO1017" s="2">
        <f t="shared" si="439"/>
        <v>0.37603442960506084</v>
      </c>
      <c r="AP1017" s="2">
        <f t="shared" si="440"/>
        <v>0.97245914099440545</v>
      </c>
      <c r="AQ1017" s="23">
        <f t="shared" si="423"/>
        <v>3.3236608886187069</v>
      </c>
      <c r="AR1017" s="2">
        <f t="shared" si="424"/>
        <v>-0.22531323998461986</v>
      </c>
      <c r="AS1017" s="2">
        <f t="shared" si="425"/>
        <v>-0.27490580360534</v>
      </c>
      <c r="AT1017" s="2">
        <f t="shared" si="426"/>
        <v>1.2644482885077464</v>
      </c>
      <c r="AU1017" s="2">
        <f t="shared" si="427"/>
        <v>7.9644833789832132</v>
      </c>
      <c r="AV1017" s="2">
        <f t="shared" si="428"/>
        <v>0.78300345617048817</v>
      </c>
      <c r="AW1017" s="27">
        <f t="shared" si="429"/>
        <v>1.2079937176978349E-2</v>
      </c>
      <c r="AX1017" s="28">
        <f t="shared" si="441"/>
        <v>1.1287757616733594</v>
      </c>
      <c r="AY1017" s="2">
        <v>1E-3</v>
      </c>
      <c r="AZ1017" s="2">
        <v>50</v>
      </c>
      <c r="BA1017" s="2">
        <f t="shared" si="442"/>
        <v>4.6974779717125319</v>
      </c>
      <c r="BB1017" s="2">
        <f t="shared" si="443"/>
        <v>9.4849607515396492</v>
      </c>
      <c r="BC1017" s="2">
        <f t="shared" si="444"/>
        <v>0.14730972084014257</v>
      </c>
      <c r="BD1017" s="2">
        <f t="shared" si="445"/>
        <v>7.7652804150805943E-3</v>
      </c>
      <c r="BE1017" s="2">
        <f t="shared" si="446"/>
        <v>9.2988173117005246E-2</v>
      </c>
      <c r="BF1017">
        <f t="shared" si="447"/>
        <v>2.1062409781818099</v>
      </c>
      <c r="BG1017" s="9">
        <f t="shared" si="448"/>
        <v>6.8583915617311227E-7</v>
      </c>
      <c r="BH1017" s="9">
        <f t="shared" si="449"/>
        <v>1.2455896736526801E-6</v>
      </c>
      <c r="BI1017" s="2"/>
      <c r="BJ1017" s="2"/>
      <c r="BK1017" s="2"/>
      <c r="BL1017" s="2"/>
      <c r="BM1017" s="2"/>
      <c r="BN1017" s="2"/>
      <c r="BO1017" s="2"/>
      <c r="BP1017" s="2"/>
      <c r="BQ1017" s="2"/>
      <c r="BR1017" s="11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V1017" s="6"/>
      <c r="EW1017" s="6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6"/>
      <c r="FJ1017" s="7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18"/>
      <c r="HI1017" s="18"/>
      <c r="HJ1017" s="18"/>
      <c r="HK1017" s="18"/>
      <c r="HL1017" s="18"/>
      <c r="HM1017" s="18"/>
      <c r="HN1017" s="18"/>
      <c r="HO1017" s="18"/>
      <c r="HP1017" s="18"/>
      <c r="HQ1017" s="18"/>
    </row>
    <row r="1018" spans="1:225">
      <c r="A1018" s="16">
        <v>167.01511619142764</v>
      </c>
      <c r="B1018" s="2">
        <v>9.143853770387006E-2</v>
      </c>
      <c r="C1018" s="2">
        <v>6.1692263204032483E-2</v>
      </c>
      <c r="D1018" s="2">
        <v>4.026425534571218E-2</v>
      </c>
      <c r="E1018" s="2">
        <v>3.5850519428754127E-2</v>
      </c>
      <c r="F1018" s="2">
        <v>2.9044977306115598E-2</v>
      </c>
      <c r="G1018" s="2">
        <v>2.2569079932478888E-2</v>
      </c>
      <c r="H1018" s="2">
        <v>9.3526620532071239E-3</v>
      </c>
      <c r="I1018" s="2">
        <v>7.3490214731326674E-3</v>
      </c>
      <c r="J1018" s="2">
        <v>5.118832609567598E-3</v>
      </c>
      <c r="K1018" s="2">
        <v>0.86943422699860395</v>
      </c>
      <c r="L1018" s="2">
        <v>0.86011102294275665</v>
      </c>
      <c r="M1018" s="2">
        <v>0.85435018814170371</v>
      </c>
      <c r="N1018" s="2">
        <v>0.82391874210187155</v>
      </c>
      <c r="O1018" s="2">
        <v>0.83212443341190556</v>
      </c>
      <c r="P1018" s="2">
        <v>0.81991120868347955</v>
      </c>
      <c r="Q1018" s="2">
        <v>0.79845566627261622</v>
      </c>
      <c r="R1018" s="2">
        <v>0.7617782611579933</v>
      </c>
      <c r="S1018" s="2">
        <v>0.77950429693339895</v>
      </c>
      <c r="T1018" s="2">
        <v>0.96087276470247396</v>
      </c>
      <c r="U1018" s="2">
        <v>0.92180328614678908</v>
      </c>
      <c r="V1018" s="2">
        <v>0.89461444348741592</v>
      </c>
      <c r="W1018" s="2">
        <v>0.85976926153062572</v>
      </c>
      <c r="X1018" s="2">
        <v>0.86116941071802111</v>
      </c>
      <c r="Y1018" s="2">
        <v>0.84248028861595847</v>
      </c>
      <c r="Z1018" s="2">
        <v>0.80302080421108046</v>
      </c>
      <c r="AA1018" s="2">
        <v>0.76912728263112595</v>
      </c>
      <c r="AB1018" s="2">
        <v>0.78462312954296654</v>
      </c>
      <c r="AC1018" s="9">
        <v>9.4434852198770538E-3</v>
      </c>
      <c r="AD1018" s="2"/>
      <c r="AE1018" s="2">
        <f t="shared" si="450"/>
        <v>-3.9913277630131014E-2</v>
      </c>
      <c r="AF1018" s="2">
        <f t="shared" si="430"/>
        <v>-8.1423433778250676E-2</v>
      </c>
      <c r="AG1018" s="2">
        <f t="shared" si="431"/>
        <v>-0.11136244292322751</v>
      </c>
      <c r="AH1018" s="2">
        <f t="shared" si="432"/>
        <v>-0.15109122627939831</v>
      </c>
      <c r="AI1018" s="2">
        <f t="shared" si="433"/>
        <v>-0.14946403349337797</v>
      </c>
      <c r="AJ1018" s="2">
        <f t="shared" si="434"/>
        <v>-0.17140501333085095</v>
      </c>
      <c r="AK1018" s="2">
        <f t="shared" si="435"/>
        <v>-0.21937465726254071</v>
      </c>
      <c r="AL1018" s="2">
        <f t="shared" si="436"/>
        <v>-0.26249880609734649</v>
      </c>
      <c r="AM1018" s="2">
        <f t="shared" si="437"/>
        <v>-0.24255176623389538</v>
      </c>
      <c r="AN1018" s="2">
        <f t="shared" si="438"/>
        <v>2.2465533986366735</v>
      </c>
      <c r="AO1018" s="2">
        <f t="shared" si="439"/>
        <v>0.38184330212697798</v>
      </c>
      <c r="AP1018" s="2">
        <f t="shared" si="440"/>
        <v>0.96749751494174596</v>
      </c>
      <c r="AQ1018" s="23">
        <f t="shared" si="423"/>
        <v>3.3312637045186895</v>
      </c>
      <c r="AR1018" s="2">
        <f t="shared" si="424"/>
        <v>-0.22507583413002744</v>
      </c>
      <c r="AS1018" s="2">
        <f t="shared" si="425"/>
        <v>-0.27209976149865212</v>
      </c>
      <c r="AT1018" s="2">
        <f t="shared" si="426"/>
        <v>1.1989564591762201</v>
      </c>
      <c r="AU1018" s="2">
        <f t="shared" si="427"/>
        <v>7.5405320162624214</v>
      </c>
      <c r="AV1018" s="2">
        <f t="shared" si="428"/>
        <v>0.78397286636690411</v>
      </c>
      <c r="AW1018" s="27">
        <f t="shared" si="429"/>
        <v>1.2045678651660688E-2</v>
      </c>
      <c r="AX1018" s="28">
        <f t="shared" si="441"/>
        <v>1.1282108617886264</v>
      </c>
      <c r="AY1018" s="2">
        <v>1E-3</v>
      </c>
      <c r="AZ1018" s="2">
        <v>50</v>
      </c>
      <c r="BA1018" s="2">
        <f t="shared" si="442"/>
        <v>4.6194992482784638</v>
      </c>
      <c r="BB1018" s="2">
        <f t="shared" si="443"/>
        <v>9.2865922831539489</v>
      </c>
      <c r="BC1018" s="2">
        <f t="shared" si="444"/>
        <v>0.14486436100030589</v>
      </c>
      <c r="BD1018" s="2">
        <f t="shared" si="445"/>
        <v>7.7994930273734856E-3</v>
      </c>
      <c r="BE1018" s="2">
        <f t="shared" si="446"/>
        <v>9.1526523830873785E-2</v>
      </c>
      <c r="BF1018">
        <f t="shared" si="447"/>
        <v>2.0307254002863089</v>
      </c>
      <c r="BG1018" s="9">
        <f t="shared" si="448"/>
        <v>7.5939988700306107E-7</v>
      </c>
      <c r="BH1018" s="9">
        <f t="shared" si="449"/>
        <v>1.2776508530407046E-6</v>
      </c>
      <c r="BI1018" s="2"/>
      <c r="BJ1018" s="2"/>
      <c r="BK1018" s="2"/>
      <c r="BL1018" s="2"/>
      <c r="BM1018" s="2"/>
      <c r="BN1018" s="2"/>
      <c r="BO1018" s="2"/>
      <c r="BP1018" s="2"/>
      <c r="BQ1018" s="2"/>
      <c r="BR1018" s="11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V1018" s="6"/>
      <c r="EW1018" s="6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6"/>
      <c r="FJ1018" s="7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18"/>
      <c r="HI1018" s="18"/>
      <c r="HJ1018" s="18"/>
      <c r="HK1018" s="18"/>
      <c r="HL1018" s="18"/>
      <c r="HM1018" s="18"/>
      <c r="HN1018" s="18"/>
      <c r="HO1018" s="18"/>
      <c r="HP1018" s="18"/>
      <c r="HQ1018" s="18"/>
    </row>
    <row r="1019" spans="1:225">
      <c r="A1019" s="16">
        <v>167.18085156841525</v>
      </c>
      <c r="B1019" s="2">
        <v>9.0291239389871131E-2</v>
      </c>
      <c r="C1019" s="2">
        <v>6.2132467336472111E-2</v>
      </c>
      <c r="D1019" s="2">
        <v>4.0900917695565767E-2</v>
      </c>
      <c r="E1019" s="2">
        <v>3.4492438931063768E-2</v>
      </c>
      <c r="F1019" s="2">
        <v>2.7171176313044759E-2</v>
      </c>
      <c r="G1019" s="2">
        <v>1.9527104956997936E-2</v>
      </c>
      <c r="H1019" s="2">
        <v>7.4749005905796698E-3</v>
      </c>
      <c r="I1019" s="2">
        <v>5.747384169187535E-3</v>
      </c>
      <c r="J1019" s="2">
        <v>3.8749618984463552E-3</v>
      </c>
      <c r="K1019" s="2">
        <v>0.8709338430832958</v>
      </c>
      <c r="L1019" s="2">
        <v>0.84798242873158214</v>
      </c>
      <c r="M1019" s="2">
        <v>0.84726575304048413</v>
      </c>
      <c r="N1019" s="2">
        <v>0.82622289472405375</v>
      </c>
      <c r="O1019" s="2">
        <v>0.83041509565829685</v>
      </c>
      <c r="P1019" s="2">
        <v>0.82724303590408754</v>
      </c>
      <c r="Q1019" s="2">
        <v>0.79562125181534071</v>
      </c>
      <c r="R1019" s="2">
        <v>0.763256562391606</v>
      </c>
      <c r="S1019" s="2">
        <v>0.77424497337946407</v>
      </c>
      <c r="T1019" s="2">
        <v>0.96122508247316696</v>
      </c>
      <c r="U1019" s="2">
        <v>0.91011489606805429</v>
      </c>
      <c r="V1019" s="2">
        <v>0.88816667073604993</v>
      </c>
      <c r="W1019" s="2">
        <v>0.86071533365511754</v>
      </c>
      <c r="X1019" s="2">
        <v>0.85758627197134163</v>
      </c>
      <c r="Y1019" s="2">
        <v>0.84677014086108549</v>
      </c>
      <c r="Z1019" s="2">
        <v>0.79806264198500776</v>
      </c>
      <c r="AA1019" s="2">
        <v>0.76900394656079352</v>
      </c>
      <c r="AB1019" s="2">
        <v>0.77811993527791046</v>
      </c>
      <c r="AC1019" s="9">
        <v>9.4244584232803727E-3</v>
      </c>
      <c r="AD1019" s="2"/>
      <c r="AE1019" s="2">
        <f t="shared" si="450"/>
        <v>-3.9546680502772005E-2</v>
      </c>
      <c r="AF1019" s="2">
        <f t="shared" si="430"/>
        <v>-9.4184428025846187E-2</v>
      </c>
      <c r="AG1019" s="2">
        <f t="shared" si="431"/>
        <v>-0.11859586133163093</v>
      </c>
      <c r="AH1019" s="2">
        <f t="shared" si="432"/>
        <v>-0.1499914521547179</v>
      </c>
      <c r="AI1019" s="2">
        <f t="shared" si="433"/>
        <v>-0.15363349628982437</v>
      </c>
      <c r="AJ1019" s="2">
        <f t="shared" si="434"/>
        <v>-0.16632600148968468</v>
      </c>
      <c r="AK1019" s="2">
        <f t="shared" si="435"/>
        <v>-0.22556818588511232</v>
      </c>
      <c r="AL1019" s="2">
        <f t="shared" si="436"/>
        <v>-0.26265917742100992</v>
      </c>
      <c r="AM1019" s="2">
        <f t="shared" si="437"/>
        <v>-0.25087460823004126</v>
      </c>
      <c r="AN1019" s="2">
        <f t="shared" si="438"/>
        <v>2.2405174785282966</v>
      </c>
      <c r="AO1019" s="2">
        <f t="shared" si="439"/>
        <v>0.38145475645390187</v>
      </c>
      <c r="AP1019" s="2">
        <f t="shared" si="440"/>
        <v>0.97287012184055122</v>
      </c>
      <c r="AQ1019" s="23">
        <f t="shared" si="423"/>
        <v>3.3307571063899872</v>
      </c>
      <c r="AR1019" s="2">
        <f t="shared" si="424"/>
        <v>-0.22863202067563579</v>
      </c>
      <c r="AS1019" s="2">
        <f t="shared" si="425"/>
        <v>-0.27016104944589914</v>
      </c>
      <c r="AT1019" s="2">
        <f t="shared" si="426"/>
        <v>1.0588545039443944</v>
      </c>
      <c r="AU1019" s="2">
        <f t="shared" si="427"/>
        <v>6.6295393376934708</v>
      </c>
      <c r="AV1019" s="2">
        <f t="shared" si="428"/>
        <v>0.7828626195806454</v>
      </c>
      <c r="AW1019" s="27">
        <f t="shared" si="429"/>
        <v>1.2038457562744222E-2</v>
      </c>
      <c r="AX1019" s="28">
        <f t="shared" si="441"/>
        <v>1.1281889498331608</v>
      </c>
      <c r="AY1019" s="2">
        <v>1E-3</v>
      </c>
      <c r="AZ1019" s="2">
        <v>50</v>
      </c>
      <c r="BA1019" s="2">
        <f t="shared" si="442"/>
        <v>4.6246608570270755</v>
      </c>
      <c r="BB1019" s="2">
        <f t="shared" si="443"/>
        <v>9.2953797755869019</v>
      </c>
      <c r="BC1019" s="2">
        <f t="shared" si="444"/>
        <v>0.14502622554728678</v>
      </c>
      <c r="BD1019" s="2">
        <f t="shared" si="445"/>
        <v>7.8008261782535728E-3</v>
      </c>
      <c r="BE1019" s="2">
        <f t="shared" si="446"/>
        <v>9.1623356349476381E-2</v>
      </c>
      <c r="BF1019">
        <f t="shared" si="447"/>
        <v>2.0341509570502176</v>
      </c>
      <c r="BG1019" s="9">
        <f t="shared" si="448"/>
        <v>6.5708309572095856E-7</v>
      </c>
      <c r="BH1019" s="9">
        <f t="shared" si="449"/>
        <v>1.2834264542550002E-6</v>
      </c>
      <c r="BI1019" s="2"/>
      <c r="BJ1019" s="2"/>
      <c r="BK1019" s="2"/>
      <c r="BL1019" s="2"/>
      <c r="BM1019" s="2"/>
      <c r="BN1019" s="2"/>
      <c r="BO1019" s="2"/>
      <c r="BP1019" s="2"/>
      <c r="BQ1019" s="2"/>
      <c r="BR1019" s="11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V1019" s="6"/>
      <c r="EW1019" s="6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6"/>
      <c r="FJ1019" s="7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18"/>
      <c r="HI1019" s="18"/>
      <c r="HJ1019" s="18"/>
      <c r="HK1019" s="18"/>
      <c r="HL1019" s="18"/>
      <c r="HM1019" s="18"/>
      <c r="HN1019" s="18"/>
      <c r="HO1019" s="18"/>
      <c r="HP1019" s="18"/>
      <c r="HQ1019" s="18"/>
    </row>
    <row r="1020" spans="1:225">
      <c r="A1020" s="16">
        <v>167.34172496697985</v>
      </c>
      <c r="B1020" s="2">
        <v>8.9545343279068934E-2</v>
      </c>
      <c r="C1020" s="2">
        <v>6.042108410486198E-2</v>
      </c>
      <c r="D1020" s="2">
        <v>4.0868608819346786E-2</v>
      </c>
      <c r="E1020" s="2">
        <v>3.4172899583759825E-2</v>
      </c>
      <c r="F1020" s="2">
        <v>2.7833977481290292E-2</v>
      </c>
      <c r="G1020" s="2">
        <v>2.016296467076014E-2</v>
      </c>
      <c r="H1020" s="2">
        <v>7.9649701753936875E-3</v>
      </c>
      <c r="I1020" s="2">
        <v>6.1771491765115743E-3</v>
      </c>
      <c r="J1020" s="2">
        <v>4.2188491116873913E-3</v>
      </c>
      <c r="K1020" s="2">
        <v>0.86399856405489273</v>
      </c>
      <c r="L1020" s="2">
        <v>0.84961420090677819</v>
      </c>
      <c r="M1020" s="2">
        <v>0.83535223393358971</v>
      </c>
      <c r="N1020" s="2">
        <v>0.82138631189907185</v>
      </c>
      <c r="O1020" s="2">
        <v>0.82278094322799733</v>
      </c>
      <c r="P1020" s="2">
        <v>0.8145645360946957</v>
      </c>
      <c r="Q1020" s="2">
        <v>0.79327701186923405</v>
      </c>
      <c r="R1020" s="2">
        <v>0.7594521956874607</v>
      </c>
      <c r="S1020" s="2">
        <v>0.76599376456899992</v>
      </c>
      <c r="T1020" s="2">
        <v>0.95354390733396166</v>
      </c>
      <c r="U1020" s="2">
        <v>0.91003528501164022</v>
      </c>
      <c r="V1020" s="2">
        <v>0.87622084275293644</v>
      </c>
      <c r="W1020" s="2">
        <v>0.85555921148283165</v>
      </c>
      <c r="X1020" s="2">
        <v>0.85061492070928757</v>
      </c>
      <c r="Y1020" s="2">
        <v>0.83472750076545588</v>
      </c>
      <c r="Z1020" s="2">
        <v>0.79506064876810123</v>
      </c>
      <c r="AA1020" s="2">
        <v>0.76562934486397227</v>
      </c>
      <c r="AB1020" s="2">
        <v>0.77021261368068727</v>
      </c>
      <c r="AC1020" s="9">
        <v>9.4054316049875571E-3</v>
      </c>
      <c r="AD1020" s="2"/>
      <c r="AE1020" s="2">
        <f t="shared" si="450"/>
        <v>-4.7569806408304924E-2</v>
      </c>
      <c r="AF1020" s="2">
        <f t="shared" si="430"/>
        <v>-9.4271905484895877E-2</v>
      </c>
      <c r="AG1020" s="2">
        <f t="shared" si="431"/>
        <v>-0.13213711621927557</v>
      </c>
      <c r="AH1020" s="2">
        <f t="shared" si="432"/>
        <v>-0.15599997532395987</v>
      </c>
      <c r="AI1020" s="2">
        <f t="shared" si="433"/>
        <v>-0.16179575492297998</v>
      </c>
      <c r="AJ1020" s="2">
        <f t="shared" si="434"/>
        <v>-0.18064995378252821</v>
      </c>
      <c r="AK1020" s="2">
        <f t="shared" si="435"/>
        <v>-0.22933687947895032</v>
      </c>
      <c r="AL1020" s="2">
        <f t="shared" si="436"/>
        <v>-0.26705711034077562</v>
      </c>
      <c r="AM1020" s="2">
        <f t="shared" si="437"/>
        <v>-0.26108868058574775</v>
      </c>
      <c r="AN1020" s="2">
        <f t="shared" si="438"/>
        <v>2.2413498398081377</v>
      </c>
      <c r="AO1020" s="2">
        <f t="shared" si="439"/>
        <v>0.38279562322664845</v>
      </c>
      <c r="AP1020" s="2">
        <f t="shared" si="440"/>
        <v>0.97992076433860542</v>
      </c>
      <c r="AQ1020" s="23">
        <f t="shared" si="423"/>
        <v>3.3325042096112845</v>
      </c>
      <c r="AR1020" s="2">
        <f t="shared" si="424"/>
        <v>-0.231582796947022</v>
      </c>
      <c r="AS1020" s="2">
        <f t="shared" si="425"/>
        <v>-0.27515790074755725</v>
      </c>
      <c r="AT1020" s="2">
        <f t="shared" si="426"/>
        <v>1.1110227300109496</v>
      </c>
      <c r="AU1020" s="2">
        <f t="shared" si="427"/>
        <v>6.9644807198761445</v>
      </c>
      <c r="AV1020" s="2">
        <f t="shared" si="428"/>
        <v>0.77993452470004343</v>
      </c>
      <c r="AW1020" s="27">
        <f t="shared" si="429"/>
        <v>1.2059257933997486E-2</v>
      </c>
      <c r="AX1020" s="28">
        <f t="shared" si="441"/>
        <v>1.1282385704611293</v>
      </c>
      <c r="AY1020" s="2">
        <v>1E-3</v>
      </c>
      <c r="AZ1020" s="2">
        <v>50</v>
      </c>
      <c r="BA1020" s="2">
        <f t="shared" si="442"/>
        <v>4.6068807133989926</v>
      </c>
      <c r="BB1020" s="2">
        <f t="shared" si="443"/>
        <v>9.2632267244141531</v>
      </c>
      <c r="BC1020" s="2">
        <f t="shared" si="444"/>
        <v>0.14446865231115394</v>
      </c>
      <c r="BD1020" s="2">
        <f t="shared" si="445"/>
        <v>7.7978078492268021E-3</v>
      </c>
      <c r="BE1020" s="2">
        <f t="shared" si="446"/>
        <v>9.1289749171098222E-2</v>
      </c>
      <c r="BF1020">
        <f t="shared" si="447"/>
        <v>2.0215891298451938</v>
      </c>
      <c r="BG1020" s="9">
        <f t="shared" si="448"/>
        <v>6.7834102521613706E-7</v>
      </c>
      <c r="BH1020" s="9">
        <f t="shared" si="449"/>
        <v>1.2681409779558242E-6</v>
      </c>
      <c r="BI1020" s="2"/>
      <c r="BJ1020" s="2"/>
      <c r="BK1020" s="2"/>
      <c r="BL1020" s="2"/>
      <c r="BM1020" s="2"/>
      <c r="BN1020" s="2"/>
      <c r="BO1020" s="2"/>
      <c r="BP1020" s="2"/>
      <c r="BQ1020" s="2"/>
      <c r="BR1020" s="11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V1020" s="6"/>
      <c r="EW1020" s="6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6"/>
      <c r="FJ1020" s="7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18"/>
      <c r="HI1020" s="18"/>
      <c r="HJ1020" s="18"/>
      <c r="HK1020" s="18"/>
      <c r="HL1020" s="18"/>
      <c r="HM1020" s="18"/>
      <c r="HN1020" s="18"/>
      <c r="HO1020" s="18"/>
      <c r="HP1020" s="18"/>
      <c r="HQ1020" s="18"/>
    </row>
    <row r="1021" spans="1:225">
      <c r="A1021" s="16">
        <v>167.51878416932328</v>
      </c>
      <c r="B1021" s="2">
        <v>8.9140479457694766E-2</v>
      </c>
      <c r="C1021" s="2">
        <v>6.0645327359405435E-2</v>
      </c>
      <c r="D1021" s="2">
        <v>4.0987525718576931E-2</v>
      </c>
      <c r="E1021" s="2">
        <v>3.603369051948617E-2</v>
      </c>
      <c r="F1021" s="2">
        <v>2.869320685787893E-2</v>
      </c>
      <c r="G1021" s="2">
        <v>2.1585326098729408E-2</v>
      </c>
      <c r="H1021" s="2">
        <v>8.9144395197845137E-3</v>
      </c>
      <c r="I1021" s="2">
        <v>6.9981240059609831E-3</v>
      </c>
      <c r="J1021" s="2">
        <v>4.8675791302166477E-3</v>
      </c>
      <c r="K1021" s="2">
        <v>0.86669720114230253</v>
      </c>
      <c r="L1021" s="2">
        <v>0.8507154016522368</v>
      </c>
      <c r="M1021" s="2">
        <v>0.83147377694316271</v>
      </c>
      <c r="N1021" s="2">
        <v>0.81848488971603206</v>
      </c>
      <c r="O1021" s="2">
        <v>0.82059916628578811</v>
      </c>
      <c r="P1021" s="2">
        <v>0.80487514225785239</v>
      </c>
      <c r="Q1021" s="2">
        <v>0.78947509919808023</v>
      </c>
      <c r="R1021" s="2">
        <v>0.75296532773713998</v>
      </c>
      <c r="S1021" s="2">
        <v>0.7573716915848776</v>
      </c>
      <c r="T1021" s="2">
        <v>0.9558376805999973</v>
      </c>
      <c r="U1021" s="2">
        <v>0.91136072901164222</v>
      </c>
      <c r="V1021" s="2">
        <v>0.8724613026617396</v>
      </c>
      <c r="W1021" s="2">
        <v>0.85451858023551819</v>
      </c>
      <c r="X1021" s="2">
        <v>0.84929237314366701</v>
      </c>
      <c r="Y1021" s="2">
        <v>0.82646046835658182</v>
      </c>
      <c r="Z1021" s="2">
        <v>0.79192230173445044</v>
      </c>
      <c r="AA1021" s="2">
        <v>0.75996345174310098</v>
      </c>
      <c r="AB1021" s="2">
        <v>0.76223927071509423</v>
      </c>
      <c r="AC1021" s="9">
        <v>9.4207372246706816E-3</v>
      </c>
      <c r="AD1021" s="2"/>
      <c r="AE1021" s="2">
        <f t="shared" si="450"/>
        <v>-4.5167170514084892E-2</v>
      </c>
      <c r="AF1021" s="2">
        <f t="shared" si="430"/>
        <v>-9.2816489722739842E-2</v>
      </c>
      <c r="AG1021" s="2">
        <f t="shared" si="431"/>
        <v>-0.13643697813930014</v>
      </c>
      <c r="AH1021" s="2">
        <f t="shared" si="432"/>
        <v>-0.15721703267749565</v>
      </c>
      <c r="AI1021" s="2">
        <f t="shared" si="433"/>
        <v>-0.16335177840408399</v>
      </c>
      <c r="AJ1021" s="2">
        <f t="shared" si="434"/>
        <v>-0.19060319304453202</v>
      </c>
      <c r="AK1021" s="2">
        <f t="shared" si="435"/>
        <v>-0.23329199585085406</v>
      </c>
      <c r="AL1021" s="2">
        <f t="shared" si="436"/>
        <v>-0.2744849366698216</v>
      </c>
      <c r="AM1021" s="2">
        <f t="shared" si="437"/>
        <v>-0.2714947690211762</v>
      </c>
      <c r="AN1021" s="2">
        <f t="shared" si="438"/>
        <v>2.3611113827098311</v>
      </c>
      <c r="AO1021" s="2">
        <f t="shared" si="439"/>
        <v>0.40242414153806588</v>
      </c>
      <c r="AP1021" s="2">
        <f t="shared" si="440"/>
        <v>0.97968195839151062</v>
      </c>
      <c r="AQ1021" s="23">
        <f t="shared" si="423"/>
        <v>3.3577201296414696</v>
      </c>
      <c r="AR1021" s="2">
        <f t="shared" si="424"/>
        <v>-0.2363869857482683</v>
      </c>
      <c r="AS1021" s="2">
        <f t="shared" si="425"/>
        <v>-0.2837360977441763</v>
      </c>
      <c r="AT1021" s="2">
        <f t="shared" si="426"/>
        <v>1.2072476043681097</v>
      </c>
      <c r="AU1021" s="2">
        <f t="shared" si="427"/>
        <v>7.5829223829087553</v>
      </c>
      <c r="AV1021" s="2">
        <f t="shared" si="428"/>
        <v>0.77505707676422486</v>
      </c>
      <c r="AW1021" s="27">
        <f t="shared" si="429"/>
        <v>1.2154894790460063E-2</v>
      </c>
      <c r="AX1021" s="28">
        <f t="shared" si="441"/>
        <v>1.1276292296401917</v>
      </c>
      <c r="AY1021" s="2">
        <v>1E-3</v>
      </c>
      <c r="AZ1021" s="2">
        <v>50</v>
      </c>
      <c r="BA1021" s="2">
        <f t="shared" si="442"/>
        <v>4.3567190387453412</v>
      </c>
      <c r="BB1021" s="2">
        <f t="shared" si="443"/>
        <v>8.7185921083927571</v>
      </c>
      <c r="BC1021" s="2">
        <f t="shared" si="444"/>
        <v>0.13662375198803495</v>
      </c>
      <c r="BD1021" s="2">
        <f t="shared" si="445"/>
        <v>7.8350354393105816E-3</v>
      </c>
      <c r="BE1021" s="2">
        <f t="shared" si="446"/>
        <v>8.6581275906109312E-2</v>
      </c>
      <c r="BF1021">
        <f t="shared" si="447"/>
        <v>1.8088955586870459</v>
      </c>
      <c r="BG1021" s="9">
        <f t="shared" si="448"/>
        <v>7.2410730216728392E-7</v>
      </c>
      <c r="BH1021" s="9">
        <f t="shared" si="449"/>
        <v>1.3270182238982637E-6</v>
      </c>
      <c r="BI1021" s="2"/>
      <c r="BJ1021" s="2"/>
      <c r="BK1021" s="2"/>
      <c r="BL1021" s="2"/>
      <c r="BM1021" s="2"/>
      <c r="BN1021" s="2"/>
      <c r="BO1021" s="2"/>
      <c r="BP1021" s="2"/>
      <c r="BQ1021" s="2"/>
      <c r="BR1021" s="11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V1021" s="6"/>
      <c r="EW1021" s="6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6"/>
      <c r="FJ1021" s="7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18"/>
      <c r="HI1021" s="18"/>
      <c r="HJ1021" s="18"/>
      <c r="HK1021" s="18"/>
      <c r="HL1021" s="18"/>
      <c r="HM1021" s="18"/>
      <c r="HN1021" s="18"/>
      <c r="HO1021" s="18"/>
      <c r="HP1021" s="18"/>
      <c r="HQ1021" s="18"/>
    </row>
    <row r="1022" spans="1:225">
      <c r="A1022" s="16">
        <v>167.6885674566571</v>
      </c>
      <c r="B1022" s="2">
        <v>9.2244038123085001E-2</v>
      </c>
      <c r="C1022" s="2">
        <v>6.1406817868159769E-2</v>
      </c>
      <c r="D1022" s="2">
        <v>4.2090867863691192E-2</v>
      </c>
      <c r="E1022" s="2">
        <v>3.4520128800899677E-2</v>
      </c>
      <c r="F1022" s="2">
        <v>2.8421017398780956E-2</v>
      </c>
      <c r="G1022" s="2">
        <v>2.0847446145390271E-2</v>
      </c>
      <c r="H1022" s="2">
        <v>8.2423910672096874E-3</v>
      </c>
      <c r="I1022" s="2">
        <v>6.3937930705775942E-3</v>
      </c>
      <c r="J1022" s="2">
        <v>4.3683418502379941E-3</v>
      </c>
      <c r="K1022" s="2">
        <v>0.86476395876688938</v>
      </c>
      <c r="L1022" s="2">
        <v>0.85041049946355152</v>
      </c>
      <c r="M1022" s="2">
        <v>0.83751845048296381</v>
      </c>
      <c r="N1022" s="2">
        <v>0.8267506506651785</v>
      </c>
      <c r="O1022" s="2">
        <v>0.82749915044893851</v>
      </c>
      <c r="P1022" s="2">
        <v>0.80517341822386845</v>
      </c>
      <c r="Q1022" s="2">
        <v>0.78456188991348519</v>
      </c>
      <c r="R1022" s="2">
        <v>0.76139136193582735</v>
      </c>
      <c r="S1022" s="2">
        <v>0.77311711558482832</v>
      </c>
      <c r="T1022" s="2">
        <v>0.9570079968899744</v>
      </c>
      <c r="U1022" s="2">
        <v>0.91181731733171134</v>
      </c>
      <c r="V1022" s="2">
        <v>0.87960931834665501</v>
      </c>
      <c r="W1022" s="2">
        <v>0.86127077946607822</v>
      </c>
      <c r="X1022" s="2">
        <v>0.85592016784771952</v>
      </c>
      <c r="Y1022" s="2">
        <v>0.8260208643692587</v>
      </c>
      <c r="Z1022" s="2">
        <v>0.78883692873180267</v>
      </c>
      <c r="AA1022" s="2">
        <v>0.76168398537197801</v>
      </c>
      <c r="AB1022" s="2">
        <v>0.77311711558482832</v>
      </c>
      <c r="AC1022" s="9">
        <v>9.4456604514729578E-3</v>
      </c>
      <c r="AD1022" s="2"/>
      <c r="AE1022" s="2">
        <f t="shared" si="450"/>
        <v>-4.3943531357225889E-2</v>
      </c>
      <c r="AF1022" s="2">
        <f t="shared" si="430"/>
        <v>-9.231561891582081E-2</v>
      </c>
      <c r="AG1022" s="2">
        <f t="shared" si="431"/>
        <v>-0.12827742651197113</v>
      </c>
      <c r="AH1022" s="2">
        <f t="shared" si="432"/>
        <v>-0.14934632984392548</v>
      </c>
      <c r="AI1022" s="2">
        <f t="shared" si="433"/>
        <v>-0.1555781690496934</v>
      </c>
      <c r="AJ1022" s="2">
        <f t="shared" si="434"/>
        <v>-0.19113524625322789</v>
      </c>
      <c r="AK1022" s="2">
        <f t="shared" si="435"/>
        <v>-0.23719566044599899</v>
      </c>
      <c r="AL1022" s="2">
        <f t="shared" si="436"/>
        <v>-0.27222352667412708</v>
      </c>
      <c r="AM1022" s="2">
        <f t="shared" si="437"/>
        <v>-0.25732473399916811</v>
      </c>
      <c r="AN1022" s="2">
        <f t="shared" si="438"/>
        <v>2.3301599884687043</v>
      </c>
      <c r="AO1022" s="2">
        <f t="shared" si="439"/>
        <v>0.39684879018402747</v>
      </c>
      <c r="AP1022" s="2">
        <f t="shared" si="440"/>
        <v>0.97388410572085982</v>
      </c>
      <c r="AQ1022" s="23">
        <f t="shared" si="423"/>
        <v>3.3506240407207759</v>
      </c>
      <c r="AR1022" s="2">
        <f t="shared" si="424"/>
        <v>-0.24262981901766928</v>
      </c>
      <c r="AS1022" s="2">
        <f t="shared" si="425"/>
        <v>-0.2726077800733675</v>
      </c>
      <c r="AT1022" s="2">
        <f t="shared" si="426"/>
        <v>0.76434002968122938</v>
      </c>
      <c r="AU1022" s="2">
        <f t="shared" si="427"/>
        <v>4.7079794290779331</v>
      </c>
      <c r="AV1022" s="2">
        <f t="shared" si="428"/>
        <v>0.77545962638547239</v>
      </c>
      <c r="AW1022" s="27">
        <f t="shared" si="429"/>
        <v>1.218072499209343E-2</v>
      </c>
      <c r="AX1022" s="28">
        <f t="shared" si="441"/>
        <v>1.1281398205121309</v>
      </c>
      <c r="AY1022" s="2">
        <v>1E-3</v>
      </c>
      <c r="AZ1022" s="2">
        <v>50</v>
      </c>
      <c r="BA1022" s="2">
        <f t="shared" si="442"/>
        <v>4.4259005517489758</v>
      </c>
      <c r="BB1022" s="2">
        <f t="shared" si="443"/>
        <v>8.892470256663449</v>
      </c>
      <c r="BC1022" s="2">
        <f t="shared" si="444"/>
        <v>0.1387932372797667</v>
      </c>
      <c r="BD1022" s="2">
        <f t="shared" si="445"/>
        <v>7.8038169248883073E-3</v>
      </c>
      <c r="BE1022" s="2">
        <f t="shared" si="446"/>
        <v>8.7886143890067103E-2</v>
      </c>
      <c r="BF1022">
        <f t="shared" si="447"/>
        <v>1.8750603804775179</v>
      </c>
      <c r="BG1022" s="9">
        <f t="shared" si="448"/>
        <v>6.9991103878562653E-7</v>
      </c>
      <c r="BH1022" s="9">
        <f t="shared" si="449"/>
        <v>1.299828790379906E-6</v>
      </c>
      <c r="BI1022" s="2"/>
      <c r="BJ1022" s="2"/>
      <c r="BK1022" s="2"/>
      <c r="BL1022" s="2"/>
      <c r="BM1022" s="2"/>
      <c r="BN1022" s="2"/>
      <c r="BO1022" s="2"/>
      <c r="BP1022" s="2"/>
      <c r="BQ1022" s="2"/>
      <c r="BR1022" s="11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V1022" s="6"/>
      <c r="EW1022" s="6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6"/>
      <c r="FJ1022" s="7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18"/>
      <c r="HI1022" s="18"/>
      <c r="HJ1022" s="18"/>
      <c r="HK1022" s="18"/>
      <c r="HL1022" s="18"/>
      <c r="HM1022" s="18"/>
      <c r="HN1022" s="18"/>
      <c r="HO1022" s="18"/>
      <c r="HP1022" s="18"/>
      <c r="HQ1022" s="18"/>
    </row>
    <row r="1023" spans="1:225">
      <c r="A1023" s="16">
        <v>167.85591405497803</v>
      </c>
      <c r="B1023" s="2">
        <v>9.1679124898356987E-2</v>
      </c>
      <c r="C1023" s="2">
        <v>6.1320263683377646E-2</v>
      </c>
      <c r="D1023" s="2">
        <v>4.115832417759549E-2</v>
      </c>
      <c r="E1023" s="2">
        <v>3.5990077359227435E-2</v>
      </c>
      <c r="F1023" s="2">
        <v>3.104863434826138E-2</v>
      </c>
      <c r="G1023" s="2">
        <v>2.3329676168985677E-2</v>
      </c>
      <c r="H1023" s="2">
        <v>9.988831297507916E-3</v>
      </c>
      <c r="I1023" s="2">
        <v>7.9193775568295079E-3</v>
      </c>
      <c r="J1023" s="2">
        <v>5.5905637437764768E-3</v>
      </c>
      <c r="K1023" s="2">
        <v>0.8697600642705956</v>
      </c>
      <c r="L1023" s="2">
        <v>0.85214087192637389</v>
      </c>
      <c r="M1023" s="2">
        <v>0.83891215298510502</v>
      </c>
      <c r="N1023" s="2">
        <v>0.82736322577510668</v>
      </c>
      <c r="O1023" s="2">
        <v>0.82032704682066038</v>
      </c>
      <c r="P1023" s="2">
        <v>0.80566498375684092</v>
      </c>
      <c r="Q1023" s="2">
        <v>0.79357968087726249</v>
      </c>
      <c r="R1023" s="2">
        <v>0.76207307240974098</v>
      </c>
      <c r="S1023" s="2">
        <v>0.76743753212067978</v>
      </c>
      <c r="T1023" s="2">
        <v>0.96143918916895255</v>
      </c>
      <c r="U1023" s="2">
        <v>0.91346113560975151</v>
      </c>
      <c r="V1023" s="2">
        <v>0.88007047716270048</v>
      </c>
      <c r="W1023" s="2">
        <v>0.86335330313433412</v>
      </c>
      <c r="X1023" s="2">
        <v>0.85137568116892171</v>
      </c>
      <c r="Y1023" s="2">
        <v>0.82899465992582655</v>
      </c>
      <c r="Z1023" s="2">
        <v>0.79684265004231547</v>
      </c>
      <c r="AA1023" s="2">
        <v>0.76999244996657046</v>
      </c>
      <c r="AB1023" s="2">
        <v>0.7730280958644562</v>
      </c>
      <c r="AC1023" s="9">
        <v>9.4705836413116057E-3</v>
      </c>
      <c r="AD1023" s="2"/>
      <c r="AE1023" s="2">
        <f t="shared" si="450"/>
        <v>-3.9323961747523319E-2</v>
      </c>
      <c r="AF1023" s="2">
        <f t="shared" si="430"/>
        <v>-9.0514448557622168E-2</v>
      </c>
      <c r="AG1023" s="2">
        <f t="shared" si="431"/>
        <v>-0.12775328703184541</v>
      </c>
      <c r="AH1023" s="2">
        <f t="shared" si="432"/>
        <v>-0.14693128218055151</v>
      </c>
      <c r="AI1023" s="2">
        <f t="shared" si="433"/>
        <v>-0.16090178934002128</v>
      </c>
      <c r="AJ1023" s="2">
        <f t="shared" si="434"/>
        <v>-0.18754156545284062</v>
      </c>
      <c r="AK1023" s="2">
        <f t="shared" si="435"/>
        <v>-0.22709804748471663</v>
      </c>
      <c r="AL1023" s="2">
        <f t="shared" si="436"/>
        <v>-0.26137456942069937</v>
      </c>
      <c r="AM1023" s="2">
        <f t="shared" si="437"/>
        <v>-0.25743988452941752</v>
      </c>
      <c r="AN1023" s="2">
        <f t="shared" si="438"/>
        <v>2.2811326804258543</v>
      </c>
      <c r="AO1023" s="2">
        <f t="shared" si="439"/>
        <v>0.38856377540333709</v>
      </c>
      <c r="AP1023" s="2">
        <f t="shared" si="440"/>
        <v>0.97671984599654615</v>
      </c>
      <c r="AQ1023" s="23">
        <f t="shared" si="423"/>
        <v>3.3399831184793363</v>
      </c>
      <c r="AR1023" s="2">
        <f t="shared" si="424"/>
        <v>-0.23120132707254337</v>
      </c>
      <c r="AS1023" s="2">
        <f t="shared" si="425"/>
        <v>-0.27171283234233401</v>
      </c>
      <c r="AT1023" s="2">
        <f t="shared" si="426"/>
        <v>1.0329109802635259</v>
      </c>
      <c r="AU1023" s="2">
        <f t="shared" si="427"/>
        <v>6.4589345454196039</v>
      </c>
      <c r="AV1023" s="2">
        <f t="shared" si="428"/>
        <v>0.78116313862145526</v>
      </c>
      <c r="AW1023" s="27">
        <f t="shared" si="429"/>
        <v>1.212369500438111E-2</v>
      </c>
      <c r="AX1023" s="28">
        <f t="shared" si="441"/>
        <v>1.1282922111369673</v>
      </c>
      <c r="AY1023" s="2">
        <v>1E-3</v>
      </c>
      <c r="AZ1023" s="2">
        <v>50</v>
      </c>
      <c r="BA1023" s="2">
        <f t="shared" si="442"/>
        <v>4.5314258603632291</v>
      </c>
      <c r="BB1023" s="2">
        <f t="shared" si="443"/>
        <v>9.1153180750554679</v>
      </c>
      <c r="BC1023" s="2">
        <f t="shared" si="444"/>
        <v>0.14210243933396352</v>
      </c>
      <c r="BD1023" s="2">
        <f t="shared" si="445"/>
        <v>7.7945476143744313E-3</v>
      </c>
      <c r="BE1023" s="2">
        <f t="shared" si="446"/>
        <v>8.9872454822277348E-2</v>
      </c>
      <c r="BF1023">
        <f t="shared" si="447"/>
        <v>1.9631195197080302</v>
      </c>
      <c r="BG1023" s="9">
        <f t="shared" si="448"/>
        <v>7.8419799195868604E-7</v>
      </c>
      <c r="BH1023" s="9">
        <f t="shared" si="449"/>
        <v>1.2757001640768192E-6</v>
      </c>
      <c r="BI1023" s="2"/>
      <c r="BJ1023" s="2"/>
      <c r="BK1023" s="2"/>
      <c r="BL1023" s="2"/>
      <c r="BM1023" s="2"/>
      <c r="BN1023" s="2"/>
      <c r="BO1023" s="2"/>
      <c r="BP1023" s="2"/>
      <c r="BQ1023" s="2"/>
      <c r="BR1023" s="11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V1023" s="6"/>
      <c r="EW1023" s="6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6"/>
      <c r="FJ1023" s="7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18"/>
      <c r="HI1023" s="18"/>
      <c r="HJ1023" s="18"/>
      <c r="HK1023" s="18"/>
      <c r="HL1023" s="18"/>
      <c r="HM1023" s="18"/>
      <c r="HN1023" s="18"/>
      <c r="HO1023" s="18"/>
      <c r="HP1023" s="18"/>
      <c r="HQ1023" s="18"/>
    </row>
    <row r="1024" spans="1:225">
      <c r="A1024" s="16">
        <v>168.01439065819486</v>
      </c>
      <c r="B1024" s="2">
        <v>9.3015646322106488E-2</v>
      </c>
      <c r="C1024" s="2">
        <v>6.0165473939937514E-2</v>
      </c>
      <c r="D1024" s="2">
        <v>4.2800381258143616E-2</v>
      </c>
      <c r="E1024" s="2">
        <v>3.6797091859102682E-2</v>
      </c>
      <c r="F1024" s="2">
        <v>2.9094343151826633E-2</v>
      </c>
      <c r="G1024" s="2">
        <v>2.3719087492122166E-2</v>
      </c>
      <c r="H1024" s="2">
        <v>1.0061723146575564E-2</v>
      </c>
      <c r="I1024" s="2">
        <v>7.9569266253593871E-3</v>
      </c>
      <c r="J1024" s="2">
        <v>5.5957053513951806E-3</v>
      </c>
      <c r="K1024" s="2">
        <v>0.87246694044081352</v>
      </c>
      <c r="L1024" s="2">
        <v>0.86060117918044365</v>
      </c>
      <c r="M1024" s="2">
        <v>0.83819639357997988</v>
      </c>
      <c r="N1024" s="2">
        <v>0.82594950427123326</v>
      </c>
      <c r="O1024" s="2">
        <v>0.83251454564400407</v>
      </c>
      <c r="P1024" s="2">
        <v>0.81049624169814893</v>
      </c>
      <c r="Q1024" s="2">
        <v>0.79723203717357449</v>
      </c>
      <c r="R1024" s="2">
        <v>0.77111196896454237</v>
      </c>
      <c r="S1024" s="2">
        <v>0.78431124464335844</v>
      </c>
      <c r="T1024" s="2">
        <v>0.96548258676291998</v>
      </c>
      <c r="U1024" s="2">
        <v>0.9207666531203812</v>
      </c>
      <c r="V1024" s="2">
        <v>0.88099677483812344</v>
      </c>
      <c r="W1024" s="2">
        <v>0.86274659613033589</v>
      </c>
      <c r="X1024" s="2">
        <v>0.86160888879583075</v>
      </c>
      <c r="Y1024" s="2">
        <v>0.83421532919027108</v>
      </c>
      <c r="Z1024" s="2">
        <v>0.80190302749954234</v>
      </c>
      <c r="AA1024" s="2">
        <v>0.77130776929647105</v>
      </c>
      <c r="AB1024" s="2">
        <v>0.78431124464335844</v>
      </c>
      <c r="AC1024" s="9">
        <v>9.4679773770831952E-3</v>
      </c>
      <c r="AD1024" s="2"/>
      <c r="AE1024" s="2">
        <f t="shared" si="450"/>
        <v>-3.5127212736674893E-2</v>
      </c>
      <c r="AF1024" s="2">
        <f t="shared" si="430"/>
        <v>-8.2548637347122672E-2</v>
      </c>
      <c r="AG1024" s="2">
        <f t="shared" si="431"/>
        <v>-0.12670131384933994</v>
      </c>
      <c r="AH1024" s="2">
        <f t="shared" si="432"/>
        <v>-0.14763426238377378</v>
      </c>
      <c r="AI1024" s="2">
        <f t="shared" si="433"/>
        <v>-0.1489538365777717</v>
      </c>
      <c r="AJ1024" s="2">
        <f t="shared" si="434"/>
        <v>-0.18126372147075606</v>
      </c>
      <c r="AK1024" s="2">
        <f t="shared" si="435"/>
        <v>-0.22076759176844657</v>
      </c>
      <c r="AL1024" s="2">
        <f t="shared" si="436"/>
        <v>-0.25966780310384402</v>
      </c>
      <c r="AM1024" s="2">
        <f t="shared" si="437"/>
        <v>-0.24294934169511001</v>
      </c>
      <c r="AN1024" s="2">
        <f t="shared" si="438"/>
        <v>2.2359583950153605</v>
      </c>
      <c r="AO1024" s="2">
        <f t="shared" si="439"/>
        <v>0.38045291606536585</v>
      </c>
      <c r="AP1024" s="2">
        <f t="shared" si="440"/>
        <v>0.96446109853408946</v>
      </c>
      <c r="AQ1024" s="23">
        <f t="shared" si="423"/>
        <v>3.3294496025231384</v>
      </c>
      <c r="AR1024" s="2">
        <f t="shared" si="424"/>
        <v>-0.22660950432908339</v>
      </c>
      <c r="AS1024" s="2">
        <f t="shared" si="425"/>
        <v>-0.25992169032808454</v>
      </c>
      <c r="AT1024" s="2">
        <f t="shared" si="426"/>
        <v>0.8493518684581578</v>
      </c>
      <c r="AU1024" s="2">
        <f t="shared" si="427"/>
        <v>5.2746190740431178</v>
      </c>
      <c r="AV1024" s="2">
        <f t="shared" si="428"/>
        <v>0.78696070627144532</v>
      </c>
      <c r="AW1024" s="27">
        <f t="shared" si="429"/>
        <v>1.2031067500106438E-2</v>
      </c>
      <c r="AX1024" s="28">
        <f t="shared" si="441"/>
        <v>1.128203030037022</v>
      </c>
      <c r="AY1024" s="2">
        <v>1E-3</v>
      </c>
      <c r="AZ1024" s="2">
        <v>50</v>
      </c>
      <c r="BA1024" s="2">
        <f t="shared" si="442"/>
        <v>4.638005346935171</v>
      </c>
      <c r="BB1024" s="2">
        <f t="shared" si="443"/>
        <v>9.3232256017595461</v>
      </c>
      <c r="BC1024" s="2">
        <f t="shared" si="444"/>
        <v>0.14544469969340376</v>
      </c>
      <c r="BD1024" s="2">
        <f t="shared" si="445"/>
        <v>7.7999694686446738E-3</v>
      </c>
      <c r="BE1024" s="2">
        <f t="shared" si="446"/>
        <v>9.1873646814415011E-2</v>
      </c>
      <c r="BF1024">
        <f t="shared" si="447"/>
        <v>2.0449668012470523</v>
      </c>
      <c r="BG1024" s="9">
        <f t="shared" si="448"/>
        <v>7.9826485198092908E-7</v>
      </c>
      <c r="BH1024" s="9">
        <f t="shared" si="449"/>
        <v>1.261339191397574E-6</v>
      </c>
      <c r="BI1024" s="2"/>
      <c r="BJ1024" s="2"/>
      <c r="BK1024" s="2"/>
      <c r="BL1024" s="2"/>
      <c r="BM1024" s="2"/>
      <c r="BN1024" s="2"/>
      <c r="BO1024" s="2"/>
      <c r="BP1024" s="2"/>
      <c r="BQ1024" s="2"/>
      <c r="BR1024" s="11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V1024" s="6"/>
      <c r="EW1024" s="6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6"/>
      <c r="FJ1024" s="7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18"/>
      <c r="HI1024" s="18"/>
      <c r="HJ1024" s="18"/>
      <c r="HK1024" s="18"/>
      <c r="HL1024" s="18"/>
      <c r="HM1024" s="18"/>
      <c r="HN1024" s="18"/>
      <c r="HO1024" s="18"/>
      <c r="HP1024" s="18"/>
      <c r="HQ1024" s="18"/>
    </row>
    <row r="1025" spans="1:225">
      <c r="A1025" s="16">
        <v>168.17444991867814</v>
      </c>
      <c r="B1025" s="2">
        <v>9.0091623447653146E-2</v>
      </c>
      <c r="C1025" s="2">
        <v>6.0293832551748527E-2</v>
      </c>
      <c r="D1025" s="2">
        <v>4.0722573802988909E-2</v>
      </c>
      <c r="E1025" s="2">
        <v>3.749491576927419E-2</v>
      </c>
      <c r="F1025" s="2">
        <v>2.7792434597963885E-2</v>
      </c>
      <c r="G1025" s="2">
        <v>2.4475188338917403E-2</v>
      </c>
      <c r="H1025" s="2">
        <v>1.0577878259850577E-2</v>
      </c>
      <c r="I1025" s="2">
        <v>8.4079067473610287E-3</v>
      </c>
      <c r="J1025" s="2">
        <v>5.9582931794195885E-3</v>
      </c>
      <c r="K1025" s="2">
        <v>0.87814010538797671</v>
      </c>
      <c r="L1025" s="2">
        <v>0.86532391079627935</v>
      </c>
      <c r="M1025" s="2">
        <v>0.8450350913470448</v>
      </c>
      <c r="N1025" s="2">
        <v>0.82597286593996766</v>
      </c>
      <c r="O1025" s="2">
        <v>0.83866647243690795</v>
      </c>
      <c r="P1025" s="2">
        <v>0.81217894857617923</v>
      </c>
      <c r="Q1025" s="2">
        <v>0.79869299285395423</v>
      </c>
      <c r="R1025" s="2">
        <v>0.7653404100216834</v>
      </c>
      <c r="S1025" s="2">
        <v>0.7825794637994139</v>
      </c>
      <c r="T1025" s="2">
        <v>0.9682317288356298</v>
      </c>
      <c r="U1025" s="2">
        <v>0.92561774334802782</v>
      </c>
      <c r="V1025" s="2">
        <v>0.88575766515003374</v>
      </c>
      <c r="W1025" s="2">
        <v>0.86346778170924188</v>
      </c>
      <c r="X1025" s="2">
        <v>0.86645890703487183</v>
      </c>
      <c r="Y1025" s="2">
        <v>0.8366541369150966</v>
      </c>
      <c r="Z1025" s="2">
        <v>0.80373353704825057</v>
      </c>
      <c r="AA1025" s="2">
        <v>0.77374831676904443</v>
      </c>
      <c r="AB1025" s="2">
        <v>0.78853775697883344</v>
      </c>
      <c r="AC1025" s="9">
        <v>9.4591175510765658E-3</v>
      </c>
      <c r="AD1025" s="2"/>
      <c r="AE1025" s="2">
        <f t="shared" si="450"/>
        <v>-3.2283831061598753E-2</v>
      </c>
      <c r="AF1025" s="2">
        <f t="shared" si="430"/>
        <v>-7.7293933722847555E-2</v>
      </c>
      <c r="AG1025" s="2">
        <f t="shared" si="431"/>
        <v>-0.12131188142129472</v>
      </c>
      <c r="AH1025" s="2">
        <f t="shared" si="432"/>
        <v>-0.1467986933720406</v>
      </c>
      <c r="AI1025" s="2">
        <f t="shared" si="433"/>
        <v>-0.14334059503081212</v>
      </c>
      <c r="AJ1025" s="2">
        <f t="shared" si="434"/>
        <v>-0.17834451143524488</v>
      </c>
      <c r="AK1025" s="2">
        <f t="shared" si="435"/>
        <v>-0.21848748631721851</v>
      </c>
      <c r="AL1025" s="2">
        <f t="shared" si="436"/>
        <v>-0.25650863040534921</v>
      </c>
      <c r="AM1025" s="2">
        <f t="shared" si="437"/>
        <v>-0.23757498916132164</v>
      </c>
      <c r="AN1025" s="2">
        <f t="shared" si="438"/>
        <v>2.2410227886922676</v>
      </c>
      <c r="AO1025" s="2">
        <f t="shared" si="439"/>
        <v>0.38066299934622944</v>
      </c>
      <c r="AP1025" s="2">
        <f t="shared" si="440"/>
        <v>0.96178998923450398</v>
      </c>
      <c r="AQ1025" s="23">
        <f t="shared" si="423"/>
        <v>3.3297239349631358</v>
      </c>
      <c r="AR1025" s="2">
        <f t="shared" si="424"/>
        <v>-0.22477864628626776</v>
      </c>
      <c r="AS1025" s="2">
        <f t="shared" si="425"/>
        <v>-0.26743456370952734</v>
      </c>
      <c r="AT1025" s="2">
        <f t="shared" si="426"/>
        <v>1.0875864815755034</v>
      </c>
      <c r="AU1025" s="2">
        <f t="shared" si="427"/>
        <v>6.8194889371306964</v>
      </c>
      <c r="AV1025" s="2">
        <f t="shared" si="428"/>
        <v>0.78554043756196879</v>
      </c>
      <c r="AW1025" s="27">
        <f t="shared" si="429"/>
        <v>1.2041541210067071E-2</v>
      </c>
      <c r="AX1025" s="28">
        <f t="shared" si="441"/>
        <v>1.1282562334276152</v>
      </c>
      <c r="AY1025" s="2">
        <v>1E-3</v>
      </c>
      <c r="AZ1025" s="2">
        <v>50</v>
      </c>
      <c r="BA1025" s="2">
        <f t="shared" si="442"/>
        <v>4.6352027817810644</v>
      </c>
      <c r="BB1025" s="2">
        <f t="shared" si="443"/>
        <v>9.3214586789826921</v>
      </c>
      <c r="BC1025" s="2">
        <f t="shared" si="444"/>
        <v>0.14535681315237603</v>
      </c>
      <c r="BD1025" s="2">
        <f t="shared" si="445"/>
        <v>7.7967340079564225E-3</v>
      </c>
      <c r="BE1025" s="2">
        <f t="shared" si="446"/>
        <v>9.1821088116214256E-2</v>
      </c>
      <c r="BF1025">
        <f t="shared" si="447"/>
        <v>2.0442837108768317</v>
      </c>
      <c r="BG1025" s="9">
        <f t="shared" si="448"/>
        <v>8.2368486659316955E-7</v>
      </c>
      <c r="BH1025" s="9">
        <f t="shared" si="449"/>
        <v>1.264684727853199E-6</v>
      </c>
      <c r="BI1025" s="2"/>
      <c r="BJ1025" s="2"/>
      <c r="BK1025" s="2"/>
      <c r="BL1025" s="2"/>
      <c r="BM1025" s="2"/>
      <c r="BN1025" s="2"/>
      <c r="BO1025" s="2"/>
      <c r="BP1025" s="2"/>
      <c r="BQ1025" s="2"/>
      <c r="BR1025" s="11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V1025" s="6"/>
      <c r="EW1025" s="6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6"/>
      <c r="FJ1025" s="7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18"/>
      <c r="HI1025" s="18"/>
      <c r="HJ1025" s="18"/>
      <c r="HK1025" s="18"/>
      <c r="HL1025" s="18"/>
      <c r="HM1025" s="18"/>
      <c r="HN1025" s="18"/>
      <c r="HO1025" s="18"/>
      <c r="HP1025" s="18"/>
      <c r="HQ1025" s="18"/>
    </row>
    <row r="1026" spans="1:225">
      <c r="A1026" s="16">
        <v>168.32564491998548</v>
      </c>
      <c r="B1026" s="2">
        <v>8.8165632073555128E-2</v>
      </c>
      <c r="C1026" s="2">
        <v>5.9361096353901327E-2</v>
      </c>
      <c r="D1026" s="2">
        <v>3.9337268829693947E-2</v>
      </c>
      <c r="E1026" s="2">
        <v>3.6306546264453149E-2</v>
      </c>
      <c r="F1026" s="2">
        <v>2.7208338417079807E-2</v>
      </c>
      <c r="G1026" s="2">
        <v>2.2089818957604729E-2</v>
      </c>
      <c r="H1026" s="2">
        <v>9.2031722370506421E-3</v>
      </c>
      <c r="I1026" s="2">
        <v>7.2421558762108549E-3</v>
      </c>
      <c r="J1026" s="2">
        <v>5.055491044331741E-3</v>
      </c>
      <c r="K1026" s="2">
        <v>0.87818930163748843</v>
      </c>
      <c r="L1026" s="2">
        <v>0.86058979992547346</v>
      </c>
      <c r="M1026" s="2">
        <v>0.84915815151348351</v>
      </c>
      <c r="N1026" s="2">
        <v>0.82498962739966775</v>
      </c>
      <c r="O1026" s="2">
        <v>0.83676018951201736</v>
      </c>
      <c r="P1026" s="2">
        <v>0.81229779404874025</v>
      </c>
      <c r="Q1026" s="2">
        <v>0.7989891886435988</v>
      </c>
      <c r="R1026" s="2">
        <v>0.76595803205518875</v>
      </c>
      <c r="S1026" s="2">
        <v>0.77373398904728419</v>
      </c>
      <c r="T1026" s="2">
        <v>0.96635493371104353</v>
      </c>
      <c r="U1026" s="2">
        <v>0.91995089627937476</v>
      </c>
      <c r="V1026" s="2">
        <v>0.88849542034317741</v>
      </c>
      <c r="W1026" s="2">
        <v>0.86129617366412092</v>
      </c>
      <c r="X1026" s="2">
        <v>0.86396852792909717</v>
      </c>
      <c r="Y1026" s="2">
        <v>0.83438761300634501</v>
      </c>
      <c r="Z1026" s="2">
        <v>0.80190284666870937</v>
      </c>
      <c r="AA1026" s="2">
        <v>0.77320018793139966</v>
      </c>
      <c r="AB1026" s="2">
        <v>0.77878948009161597</v>
      </c>
      <c r="AC1026" s="9">
        <v>9.4502577554172948E-3</v>
      </c>
      <c r="AD1026" s="2"/>
      <c r="AE1026" s="2">
        <f t="shared" si="450"/>
        <v>-3.4224086052187692E-2</v>
      </c>
      <c r="AF1026" s="2">
        <f t="shared" si="430"/>
        <v>-8.3434983972848084E-2</v>
      </c>
      <c r="AG1026" s="2">
        <f t="shared" si="431"/>
        <v>-0.11822578576967667</v>
      </c>
      <c r="AH1026" s="2">
        <f t="shared" si="432"/>
        <v>-0.14931684570921783</v>
      </c>
      <c r="AI1026" s="2">
        <f t="shared" si="433"/>
        <v>-0.14621893684951395</v>
      </c>
      <c r="AJ1026" s="2">
        <f t="shared" si="434"/>
        <v>-0.18105722079605469</v>
      </c>
      <c r="AK1026" s="2">
        <f t="shared" si="435"/>
        <v>-0.22076781727059228</v>
      </c>
      <c r="AL1026" s="2">
        <f t="shared" si="436"/>
        <v>-0.25721728859134352</v>
      </c>
      <c r="AM1026" s="2">
        <f t="shared" si="437"/>
        <v>-0.25001451341865238</v>
      </c>
      <c r="AN1026" s="2">
        <f t="shared" si="438"/>
        <v>2.2867239011976661</v>
      </c>
      <c r="AO1026" s="2">
        <f t="shared" si="439"/>
        <v>0.38842124833363534</v>
      </c>
      <c r="AP1026" s="2">
        <f t="shared" si="440"/>
        <v>0.97231600178395339</v>
      </c>
      <c r="AQ1026" s="23">
        <f t="shared" si="423"/>
        <v>3.3397990292889324</v>
      </c>
      <c r="AR1026" s="2">
        <f t="shared" si="424"/>
        <v>-0.22440786441679691</v>
      </c>
      <c r="AS1026" s="2">
        <f t="shared" si="425"/>
        <v>-0.26662789918218849</v>
      </c>
      <c r="AT1026" s="2">
        <f t="shared" si="426"/>
        <v>1.0764728983990708</v>
      </c>
      <c r="AU1026" s="2">
        <f t="shared" si="427"/>
        <v>6.7478773479137377</v>
      </c>
      <c r="AV1026" s="2">
        <f t="shared" si="428"/>
        <v>0.78596510407263487</v>
      </c>
      <c r="AW1026" s="27">
        <f t="shared" si="429"/>
        <v>1.2023762513690367E-2</v>
      </c>
      <c r="AX1026" s="28">
        <f t="shared" si="441"/>
        <v>1.1276718056265476</v>
      </c>
      <c r="AY1026" s="2">
        <v>1E-3</v>
      </c>
      <c r="AZ1026" s="2">
        <v>50</v>
      </c>
      <c r="BA1026" s="2">
        <f t="shared" si="442"/>
        <v>4.5332703624847621</v>
      </c>
      <c r="BB1026" s="2">
        <f t="shared" si="443"/>
        <v>9.0749299245019959</v>
      </c>
      <c r="BC1026" s="2">
        <f t="shared" si="444"/>
        <v>0.14216028166856273</v>
      </c>
      <c r="BD1026" s="2">
        <f t="shared" si="445"/>
        <v>7.8324227190211069E-3</v>
      </c>
      <c r="BE1026" s="2">
        <f t="shared" si="446"/>
        <v>8.9907130519705447E-2</v>
      </c>
      <c r="BF1026">
        <f t="shared" si="447"/>
        <v>1.9470848608995781</v>
      </c>
      <c r="BG1026" s="9">
        <f t="shared" si="448"/>
        <v>7.4253748295092493E-7</v>
      </c>
      <c r="BH1026" s="9">
        <f t="shared" si="449"/>
        <v>1.2951000793800373E-6</v>
      </c>
      <c r="BI1026" s="2"/>
      <c r="BJ1026" s="2"/>
      <c r="BK1026" s="2"/>
      <c r="BL1026" s="2"/>
      <c r="BM1026" s="2"/>
      <c r="BN1026" s="2"/>
      <c r="BO1026" s="2"/>
      <c r="BP1026" s="2"/>
      <c r="BQ1026" s="2"/>
      <c r="BR1026" s="11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V1026" s="6"/>
      <c r="EW1026" s="6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6"/>
      <c r="FJ1026" s="7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18"/>
      <c r="HI1026" s="18"/>
      <c r="HJ1026" s="18"/>
      <c r="HK1026" s="18"/>
      <c r="HL1026" s="18"/>
      <c r="HM1026" s="18"/>
      <c r="HN1026" s="18"/>
      <c r="HO1026" s="18"/>
      <c r="HP1026" s="18"/>
      <c r="HQ1026" s="18"/>
    </row>
    <row r="1027" spans="1:225">
      <c r="A1027" s="16">
        <v>168.48409301002965</v>
      </c>
      <c r="B1027" s="2">
        <v>9.5592735919149574E-2</v>
      </c>
      <c r="C1027" s="2">
        <v>5.8793638843129811E-2</v>
      </c>
      <c r="D1027" s="2">
        <v>3.9698459362298183E-2</v>
      </c>
      <c r="E1027" s="2">
        <v>3.6526005878069083E-2</v>
      </c>
      <c r="F1027" s="2">
        <v>2.9789012926394076E-2</v>
      </c>
      <c r="G1027" s="2">
        <v>2.3259223584051473E-2</v>
      </c>
      <c r="H1027" s="2">
        <v>9.7859501459190389E-3</v>
      </c>
      <c r="I1027" s="2">
        <v>7.7214678328419084E-3</v>
      </c>
      <c r="J1027" s="2">
        <v>5.411842737316176E-3</v>
      </c>
      <c r="K1027" s="2">
        <v>0.86301176216088682</v>
      </c>
      <c r="L1027" s="2">
        <v>0.85681034491403274</v>
      </c>
      <c r="M1027" s="2">
        <v>0.84440759023754264</v>
      </c>
      <c r="N1027" s="2">
        <v>0.82103621740750843</v>
      </c>
      <c r="O1027" s="2">
        <v>0.82183961025070529</v>
      </c>
      <c r="P1027" s="2">
        <v>0.80549408595130456</v>
      </c>
      <c r="Q1027" s="2">
        <v>0.7926965745057647</v>
      </c>
      <c r="R1027" s="2">
        <v>0.76328528137243057</v>
      </c>
      <c r="S1027" s="2">
        <v>0.76951431635717982</v>
      </c>
      <c r="T1027" s="2">
        <v>0.95860449808003645</v>
      </c>
      <c r="U1027" s="2">
        <v>0.91560398375716257</v>
      </c>
      <c r="V1027" s="2">
        <v>0.88410604959984085</v>
      </c>
      <c r="W1027" s="2">
        <v>0.85756222328557752</v>
      </c>
      <c r="X1027" s="2">
        <v>0.85162862317709931</v>
      </c>
      <c r="Y1027" s="2">
        <v>0.82875330953535609</v>
      </c>
      <c r="Z1027" s="2">
        <v>0.79605401935110065</v>
      </c>
      <c r="AA1027" s="2">
        <v>0.77100674920527246</v>
      </c>
      <c r="AB1027" s="2">
        <v>0.77492615909449603</v>
      </c>
      <c r="AC1027" s="9">
        <v>9.4619122547506297E-3</v>
      </c>
      <c r="AD1027" s="2"/>
      <c r="AE1027" s="2">
        <f t="shared" si="450"/>
        <v>-4.2276699924576923E-2</v>
      </c>
      <c r="AF1027" s="2">
        <f t="shared" si="430"/>
        <v>-8.8171339933327902E-2</v>
      </c>
      <c r="AG1027" s="2">
        <f t="shared" si="431"/>
        <v>-0.12317825792911234</v>
      </c>
      <c r="AH1027" s="2">
        <f t="shared" si="432"/>
        <v>-0.15366153897631149</v>
      </c>
      <c r="AI1027" s="2">
        <f t="shared" si="433"/>
        <v>-0.16060473546952653</v>
      </c>
      <c r="AJ1027" s="2">
        <f t="shared" si="434"/>
        <v>-0.18783274408387723</v>
      </c>
      <c r="AK1027" s="2">
        <f t="shared" si="435"/>
        <v>-0.22808823193396977</v>
      </c>
      <c r="AL1027" s="2">
        <f t="shared" si="436"/>
        <v>-0.26005815162408391</v>
      </c>
      <c r="AM1027" s="2">
        <f t="shared" si="437"/>
        <v>-0.25498753275583008</v>
      </c>
      <c r="AN1027" s="2">
        <f t="shared" si="438"/>
        <v>2.2590039012405758</v>
      </c>
      <c r="AO1027" s="2">
        <f t="shared" si="439"/>
        <v>0.38505052747547702</v>
      </c>
      <c r="AP1027" s="2">
        <f t="shared" si="440"/>
        <v>0.97584500760946591</v>
      </c>
      <c r="AQ1027" s="23">
        <f t="shared" si="423"/>
        <v>3.3354349456764982</v>
      </c>
      <c r="AR1027" s="2">
        <f t="shared" si="424"/>
        <v>-0.23231476044801719</v>
      </c>
      <c r="AS1027" s="2">
        <f t="shared" si="425"/>
        <v>-0.27012342325052785</v>
      </c>
      <c r="AT1027" s="2">
        <f t="shared" si="426"/>
        <v>0.96399733107217178</v>
      </c>
      <c r="AU1027" s="2">
        <f t="shared" si="427"/>
        <v>6.0114693108058539</v>
      </c>
      <c r="AV1027" s="2">
        <f t="shared" si="428"/>
        <v>0.78111525779052704</v>
      </c>
      <c r="AW1027" s="27">
        <f t="shared" si="429"/>
        <v>1.2113336873632094E-2</v>
      </c>
      <c r="AX1027" s="28">
        <f t="shared" si="441"/>
        <v>1.1284415437973956</v>
      </c>
      <c r="AY1027" s="2">
        <v>1E-3</v>
      </c>
      <c r="AZ1027" s="2">
        <v>50</v>
      </c>
      <c r="BA1027" s="2">
        <f t="shared" si="442"/>
        <v>4.5771855465320215</v>
      </c>
      <c r="BB1027" s="2">
        <f t="shared" si="443"/>
        <v>9.2180846815429973</v>
      </c>
      <c r="BC1027" s="2">
        <f t="shared" si="444"/>
        <v>0.14353743203341834</v>
      </c>
      <c r="BD1027" s="2">
        <f t="shared" si="445"/>
        <v>7.785485643960784E-3</v>
      </c>
      <c r="BE1027" s="2">
        <f t="shared" si="446"/>
        <v>9.0732272635744238E-2</v>
      </c>
      <c r="BF1027">
        <f t="shared" si="447"/>
        <v>2.003840375021579</v>
      </c>
      <c r="BG1027" s="9">
        <f t="shared" si="448"/>
        <v>7.8224119466936835E-7</v>
      </c>
      <c r="BH1027" s="9">
        <f t="shared" si="449"/>
        <v>1.2620292239278989E-6</v>
      </c>
      <c r="BI1027" s="2"/>
      <c r="BJ1027" s="2"/>
      <c r="BK1027" s="2"/>
      <c r="BL1027" s="2"/>
      <c r="BM1027" s="2"/>
      <c r="BN1027" s="2"/>
      <c r="BO1027" s="2"/>
      <c r="BP1027" s="2"/>
      <c r="BQ1027" s="2"/>
      <c r="BR1027" s="11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V1027" s="6"/>
      <c r="EW1027" s="6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6"/>
      <c r="FJ1027" s="7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</row>
    <row r="1028" spans="1:225">
      <c r="A1028" s="16">
        <v>168.65225952183016</v>
      </c>
      <c r="B1028" s="2">
        <v>9.502435619952837E-2</v>
      </c>
      <c r="C1028" s="2">
        <v>5.8908870694267298E-2</v>
      </c>
      <c r="D1028" s="2">
        <v>3.8426114321131549E-2</v>
      </c>
      <c r="E1028" s="2">
        <v>3.6514966263584393E-2</v>
      </c>
      <c r="F1028" s="2">
        <v>2.8370517499657286E-2</v>
      </c>
      <c r="G1028" s="2">
        <v>2.3436071991514904E-2</v>
      </c>
      <c r="H1028" s="2">
        <v>9.7874747796202755E-3</v>
      </c>
      <c r="I1028" s="2">
        <v>7.7070065119990427E-3</v>
      </c>
      <c r="J1028" s="2">
        <v>5.38528052255066E-3</v>
      </c>
      <c r="K1028" s="2">
        <v>0.86839734691114168</v>
      </c>
      <c r="L1028" s="2">
        <v>0.8614507325529468</v>
      </c>
      <c r="M1028" s="2">
        <v>0.85210663351502813</v>
      </c>
      <c r="N1028" s="2">
        <v>0.82206464687357117</v>
      </c>
      <c r="O1028" s="2">
        <v>0.82476595781804041</v>
      </c>
      <c r="P1028" s="2">
        <v>0.80529630904800997</v>
      </c>
      <c r="Q1028" s="2">
        <v>0.80140280592990942</v>
      </c>
      <c r="R1028" s="2">
        <v>0.7657798812615122</v>
      </c>
      <c r="S1028" s="2">
        <v>0.77236121548537373</v>
      </c>
      <c r="T1028" s="2">
        <v>0.96342170311066999</v>
      </c>
      <c r="U1028" s="2">
        <v>0.92035960324721411</v>
      </c>
      <c r="V1028" s="2">
        <v>0.89053274783615965</v>
      </c>
      <c r="W1028" s="2">
        <v>0.85857961313715558</v>
      </c>
      <c r="X1028" s="2">
        <v>0.85313647531769765</v>
      </c>
      <c r="Y1028" s="2">
        <v>0.82873238103952485</v>
      </c>
      <c r="Z1028" s="2">
        <v>0.80442407758339007</v>
      </c>
      <c r="AA1028" s="2">
        <v>0.77348688777351127</v>
      </c>
      <c r="AB1028" s="2">
        <v>0.77774649600792434</v>
      </c>
      <c r="AC1028" s="9">
        <v>9.4772264768096335E-3</v>
      </c>
      <c r="AD1028" s="2"/>
      <c r="AE1028" s="2">
        <f t="shared" si="450"/>
        <v>-3.726405741813836E-2</v>
      </c>
      <c r="AF1028" s="2">
        <f t="shared" si="430"/>
        <v>-8.2990812215240975E-2</v>
      </c>
      <c r="AG1028" s="2">
        <f t="shared" si="431"/>
        <v>-0.11593540226698655</v>
      </c>
      <c r="AH1028" s="2">
        <f t="shared" si="432"/>
        <v>-0.15247586778157227</v>
      </c>
      <c r="AI1028" s="2">
        <f t="shared" si="433"/>
        <v>-0.15883574977743192</v>
      </c>
      <c r="AJ1028" s="2">
        <f t="shared" si="434"/>
        <v>-0.18785799738886969</v>
      </c>
      <c r="AK1028" s="2">
        <f t="shared" si="435"/>
        <v>-0.21762868918029854</v>
      </c>
      <c r="AL1028" s="2">
        <f t="shared" si="436"/>
        <v>-0.25684656092457925</v>
      </c>
      <c r="AM1028" s="2">
        <f t="shared" si="437"/>
        <v>-0.25135464850811157</v>
      </c>
      <c r="AN1028" s="2">
        <f t="shared" si="438"/>
        <v>2.2600824636722217</v>
      </c>
      <c r="AO1028" s="2">
        <f t="shared" si="439"/>
        <v>0.38455730790080889</v>
      </c>
      <c r="AP1028" s="2">
        <f t="shared" si="440"/>
        <v>0.96700118417280845</v>
      </c>
      <c r="AQ1028" s="23">
        <f t="shared" ref="AQ1028:AQ1091" si="451">AO1028+3-0.5*EXP(-6*AO1028)</f>
        <v>3.3347946803747393</v>
      </c>
      <c r="AR1028" s="2">
        <f t="shared" ref="AR1028:AR1091" si="452">LN(Q1028)</f>
        <v>-0.22139157950108457</v>
      </c>
      <c r="AS1028" s="2">
        <f t="shared" ref="AS1028:AS1091" si="453">LN(R1028)</f>
        <v>-0.26686051181510834</v>
      </c>
      <c r="AT1028" s="2">
        <f t="shared" ref="AT1028:AT1091" si="454">-SLOPE(AR1028:AS1028,AK$2:AL$2)</f>
        <v>1.159309167488185</v>
      </c>
      <c r="AU1028" s="2">
        <f t="shared" ref="AU1028:AU1091" si="455">INTERCEPT(AR1028:AS1028,AK$2:AL$2)</f>
        <v>7.2874218583645352</v>
      </c>
      <c r="AV1028" s="2">
        <f t="shared" ref="AV1028:AV1091" si="456">EXP(AU1028)*660^(-AT1028)</f>
        <v>0.78734299474912606</v>
      </c>
      <c r="AW1028" s="27">
        <f t="shared" ref="AW1028:AW1091" si="457">AC1028/AV1028</f>
        <v>1.2036973136249719E-2</v>
      </c>
      <c r="AX1028" s="28">
        <f t="shared" si="441"/>
        <v>1.1279912517817035</v>
      </c>
      <c r="AY1028" s="2">
        <v>1E-3</v>
      </c>
      <c r="AZ1028" s="2">
        <v>50</v>
      </c>
      <c r="BA1028" s="2">
        <f t="shared" si="442"/>
        <v>4.5836589471573195</v>
      </c>
      <c r="BB1028" s="2">
        <f t="shared" si="443"/>
        <v>9.1987590065855009</v>
      </c>
      <c r="BC1028" s="2">
        <f t="shared" si="444"/>
        <v>0.14374043348329027</v>
      </c>
      <c r="BD1028" s="2">
        <f t="shared" si="445"/>
        <v>7.8128750128751041E-3</v>
      </c>
      <c r="BE1028" s="2">
        <f t="shared" si="446"/>
        <v>9.0853832731564665E-2</v>
      </c>
      <c r="BF1028">
        <f t="shared" si="447"/>
        <v>1.9962102198310558</v>
      </c>
      <c r="BG1028" s="9">
        <f t="shared" si="448"/>
        <v>7.882475095099222E-7</v>
      </c>
      <c r="BH1028" s="9">
        <f t="shared" si="449"/>
        <v>1.2686127460972168E-6</v>
      </c>
      <c r="BI1028" s="2"/>
      <c r="BJ1028" s="2"/>
      <c r="BK1028" s="2"/>
      <c r="BL1028" s="2"/>
      <c r="BM1028" s="2"/>
      <c r="BN1028" s="2"/>
      <c r="BO1028" s="2"/>
      <c r="BP1028" s="2"/>
      <c r="BQ1028" s="2"/>
      <c r="BR1028" s="11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V1028" s="6"/>
      <c r="EW1028" s="6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6"/>
      <c r="FJ1028" s="7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18"/>
      <c r="HI1028" s="18"/>
      <c r="HJ1028" s="18"/>
      <c r="HK1028" s="18"/>
      <c r="HL1028" s="18"/>
      <c r="HM1028" s="18"/>
      <c r="HN1028" s="18"/>
      <c r="HO1028" s="18"/>
      <c r="HP1028" s="18"/>
      <c r="HQ1028" s="18"/>
    </row>
    <row r="1029" spans="1:225">
      <c r="A1029" s="16">
        <v>168.82284563787164</v>
      </c>
      <c r="B1029" s="2">
        <v>9.1478973462336161E-2</v>
      </c>
      <c r="C1029" s="2">
        <v>5.8993711574268914E-2</v>
      </c>
      <c r="D1029" s="2">
        <v>3.8277917095221173E-2</v>
      </c>
      <c r="E1029" s="2">
        <v>3.5304339728659734E-2</v>
      </c>
      <c r="F1029" s="2">
        <v>2.9227178942692177E-2</v>
      </c>
      <c r="G1029" s="2">
        <v>2.2197934263440376E-2</v>
      </c>
      <c r="H1029" s="2">
        <v>9.2644841317912341E-3</v>
      </c>
      <c r="I1029" s="2">
        <v>7.2939109990073029E-3</v>
      </c>
      <c r="J1029" s="2">
        <v>5.0952944527782821E-3</v>
      </c>
      <c r="K1029" s="2">
        <v>0.87213323404864407</v>
      </c>
      <c r="L1029" s="2">
        <v>0.86006084836520091</v>
      </c>
      <c r="M1029" s="2">
        <v>0.84865069721141217</v>
      </c>
      <c r="N1029" s="2">
        <v>0.82766563319715547</v>
      </c>
      <c r="O1029" s="2">
        <v>0.83184858129068895</v>
      </c>
      <c r="P1029" s="2">
        <v>0.81407378087782389</v>
      </c>
      <c r="Q1029" s="2">
        <v>0.80327083163852608</v>
      </c>
      <c r="R1029" s="2">
        <v>0.77193730261945515</v>
      </c>
      <c r="S1029" s="2">
        <v>0.7800271572408306</v>
      </c>
      <c r="T1029" s="2">
        <v>0.9636122075109802</v>
      </c>
      <c r="U1029" s="2">
        <v>0.91905455993946983</v>
      </c>
      <c r="V1029" s="2">
        <v>0.88692861430663339</v>
      </c>
      <c r="W1029" s="2">
        <v>0.86296997292581523</v>
      </c>
      <c r="X1029" s="2">
        <v>0.86107576023338117</v>
      </c>
      <c r="Y1029" s="2">
        <v>0.8362717151412643</v>
      </c>
      <c r="Z1029" s="2">
        <v>0.80590106181189036</v>
      </c>
      <c r="AA1029" s="2">
        <v>0.77201825949601344</v>
      </c>
      <c r="AB1029" s="2">
        <v>0.7800271572408306</v>
      </c>
      <c r="AC1029" s="9">
        <v>9.4925407139466525E-3</v>
      </c>
      <c r="AD1029" s="2"/>
      <c r="AE1029" s="2">
        <f t="shared" si="450"/>
        <v>-3.7066339671833252E-2</v>
      </c>
      <c r="AF1029" s="2">
        <f t="shared" ref="AF1029:AF1076" si="458">LN(U1029)</f>
        <v>-8.4409789575356969E-2</v>
      </c>
      <c r="AG1029" s="2">
        <f t="shared" ref="AG1029:AG1076" si="459">LN(V1029)</f>
        <v>-0.11999077983611829</v>
      </c>
      <c r="AH1029" s="2">
        <f t="shared" ref="AH1029:AH1076" si="460">LN(W1029)</f>
        <v>-0.14737538233274772</v>
      </c>
      <c r="AI1029" s="2">
        <f t="shared" ref="AI1029:AI1076" si="461">LN(X1029)</f>
        <v>-0.14957278744584865</v>
      </c>
      <c r="AJ1029" s="2">
        <f t="shared" ref="AJ1029:AJ1076" si="462">LN(Y1029)</f>
        <v>-0.17880170059281986</v>
      </c>
      <c r="AK1029" s="2">
        <f t="shared" ref="AK1029:AK1076" si="463">LN(Z1029)</f>
        <v>-0.21579429610459253</v>
      </c>
      <c r="AL1029" s="2">
        <f t="shared" ref="AL1029:AL1076" si="464">LN(AA1029)</f>
        <v>-0.25874707704016109</v>
      </c>
      <c r="AM1029" s="2">
        <f t="shared" ref="AM1029:AM1076" si="465">LN(AB1029)</f>
        <v>-0.2484265429291726</v>
      </c>
      <c r="AN1029" s="2">
        <f t="shared" ref="AN1029:AN1072" si="466">INTERCEPT(AE1029:AM1029, AE$2:AM$2)</f>
        <v>2.2400550107886299</v>
      </c>
      <c r="AO1029" s="2">
        <f t="shared" ref="AO1029:AO1092" si="467">-SLOPE(AE1029:AM1029,AE$2:AM$2)</f>
        <v>0.38100748528558459</v>
      </c>
      <c r="AP1029" s="2">
        <f t="shared" ref="AP1029:AP1092" si="468">RSQ(AE1029:AM1029,AE$2:AM$2)</f>
        <v>0.97167889868545121</v>
      </c>
      <c r="AQ1029" s="23">
        <f t="shared" si="451"/>
        <v>3.3301735989166685</v>
      </c>
      <c r="AR1029" s="2">
        <f t="shared" si="452"/>
        <v>-0.21906334713194586</v>
      </c>
      <c r="AS1029" s="2">
        <f t="shared" si="453"/>
        <v>-0.25885194647891818</v>
      </c>
      <c r="AT1029" s="2">
        <f t="shared" si="454"/>
        <v>1.014479241911572</v>
      </c>
      <c r="AU1029" s="2">
        <f t="shared" si="455"/>
        <v>6.3516906654545817</v>
      </c>
      <c r="AV1029" s="2">
        <f t="shared" si="456"/>
        <v>0.79092519908574299</v>
      </c>
      <c r="AW1029" s="27">
        <f t="shared" si="457"/>
        <v>1.2001818534697591E-2</v>
      </c>
      <c r="AX1029" s="28">
        <f t="shared" ref="AX1029:AX1092" si="469">1+AW1029^(0.5377+0.4867*(AQ1029-3)^2)*(1.4676+2.295*(AQ1029-3)^2+2.3113*(AQ1029-3)^4)</f>
        <v>1.1279853370082913</v>
      </c>
      <c r="AY1029" s="2">
        <v>1E-3</v>
      </c>
      <c r="AZ1029" s="2">
        <v>50</v>
      </c>
      <c r="BA1029" s="2">
        <f t="shared" ref="BA1029:BA1092" si="470">(AQ1029-3)*(AZ1029^(4-AQ1029)-0.2^(4-AQ1029))/((AQ1029-4)*(AZ1029^(3-AQ1029)-0.2^(3-AQ1029)))</f>
        <v>4.6306121480970619</v>
      </c>
      <c r="BB1029" s="2">
        <f t="shared" ref="BB1029:BB1092" si="471">2*PI()*BA1029*BB$2*(AX1029-1)/0.555</f>
        <v>9.2925580282992026</v>
      </c>
      <c r="BC1029" s="2">
        <f t="shared" ref="BC1029:BC1092" si="472">4*PI()*BA1029*BB$2*AY1029/0.555</f>
        <v>0.14521285399587927</v>
      </c>
      <c r="BD1029" s="2">
        <f t="shared" ref="BD1029:BD1092" si="473">ATAN(0.5*BC1029/BB1029)</f>
        <v>7.8132360659913819E-3</v>
      </c>
      <c r="BE1029" s="2">
        <f t="shared" ref="BE1029:BE1092" si="474">1+(2*EXP(-BC1029)/BC1029)+2*((EXP(-BC1029)-1)/(BC1029)^2)</f>
        <v>9.1734988938863893E-2</v>
      </c>
      <c r="BF1029">
        <f t="shared" ref="BF1029:BF1092" si="475">2-4*EXP(-BB1029*TAN(BD1029))*((COS(BD1029)*SIN(BB1029-BD1029)/BB1029)+(COS(BD1029)/BB1029)^2*COS(BB1029-2*BD1029))+4*(COS(BD1029)/BB1029)^2*COS(2*BD1029)</f>
        <v>2.0330479249188151</v>
      </c>
      <c r="BG1029" s="9">
        <f t="shared" ref="BG1029:BG1092" si="476">0.000001*G1029*BA1029/(BE1029*1.5)</f>
        <v>7.470070417112105E-7</v>
      </c>
      <c r="BH1029" s="9">
        <f t="shared" ref="BH1029:BH1092" si="477">0.000001*Y1029*BA1029/(BF1029*1.5)</f>
        <v>1.2698339656365097E-6</v>
      </c>
      <c r="BI1029" s="2"/>
      <c r="BJ1029" s="2"/>
      <c r="BK1029" s="2"/>
      <c r="BL1029" s="2"/>
      <c r="BM1029" s="2"/>
      <c r="BN1029" s="2"/>
      <c r="BO1029" s="2"/>
      <c r="BP1029" s="2"/>
      <c r="BQ1029" s="2"/>
      <c r="BR1029" s="11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V1029" s="6"/>
      <c r="EW1029" s="6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6"/>
      <c r="FJ1029" s="7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18"/>
      <c r="HI1029" s="18"/>
      <c r="HJ1029" s="18"/>
      <c r="HK1029" s="18"/>
      <c r="HL1029" s="18"/>
      <c r="HM1029" s="18"/>
      <c r="HN1029" s="18"/>
      <c r="HO1029" s="18"/>
      <c r="HP1029" s="18"/>
      <c r="HQ1029" s="18"/>
    </row>
    <row r="1030" spans="1:225">
      <c r="A1030" s="16">
        <v>168.97967110851667</v>
      </c>
      <c r="B1030" s="2">
        <v>9.2156913856245012E-2</v>
      </c>
      <c r="C1030" s="2">
        <v>6.2916412593171794E-2</v>
      </c>
      <c r="D1030" s="2">
        <v>4.1917177096633763E-2</v>
      </c>
      <c r="E1030" s="2">
        <v>3.7892826552386502E-2</v>
      </c>
      <c r="F1030" s="2">
        <v>3.2106137599857164E-2</v>
      </c>
      <c r="G1030" s="2">
        <v>2.5069224841740533E-2</v>
      </c>
      <c r="H1030" s="2">
        <v>1.111388164246686E-2</v>
      </c>
      <c r="I1030" s="2">
        <v>8.8956961476797988E-3</v>
      </c>
      <c r="J1030" s="2">
        <v>6.3701725942228995E-3</v>
      </c>
      <c r="K1030" s="2">
        <v>0.86314697455449396</v>
      </c>
      <c r="L1030" s="2">
        <v>0.85554755342258926</v>
      </c>
      <c r="M1030" s="2">
        <v>0.851072193426749</v>
      </c>
      <c r="N1030" s="2">
        <v>0.82692060669142398</v>
      </c>
      <c r="O1030" s="2">
        <v>0.83280901802836771</v>
      </c>
      <c r="P1030" s="2">
        <v>0.81493024561838034</v>
      </c>
      <c r="Q1030" s="2">
        <v>0.79875433428056453</v>
      </c>
      <c r="R1030" s="2">
        <v>0.76314009841738917</v>
      </c>
      <c r="S1030" s="2">
        <v>0.77473960148789722</v>
      </c>
      <c r="T1030" s="2">
        <v>0.95530388841073899</v>
      </c>
      <c r="U1030" s="2">
        <v>0.91846396601576108</v>
      </c>
      <c r="V1030" s="2">
        <v>0.89298937052338279</v>
      </c>
      <c r="W1030" s="2">
        <v>0.86481343324381044</v>
      </c>
      <c r="X1030" s="2">
        <v>0.86491515562822485</v>
      </c>
      <c r="Y1030" s="2">
        <v>0.83999947046012091</v>
      </c>
      <c r="Z1030" s="2">
        <v>0.80442949604665448</v>
      </c>
      <c r="AA1030" s="2">
        <v>0.77203579456506899</v>
      </c>
      <c r="AB1030" s="2">
        <v>0.78110977408212012</v>
      </c>
      <c r="AC1030" s="9">
        <v>9.4963110995102563E-3</v>
      </c>
      <c r="AD1030" s="2"/>
      <c r="AE1030" s="2">
        <f t="shared" si="450"/>
        <v>-4.5725781358822326E-2</v>
      </c>
      <c r="AF1030" s="2">
        <f t="shared" si="458"/>
        <v>-8.5052606434837086E-2</v>
      </c>
      <c r="AG1030" s="2">
        <f t="shared" si="459"/>
        <v>-0.11318060128579437</v>
      </c>
      <c r="AH1030" s="2">
        <f t="shared" si="460"/>
        <v>-0.14524147942462251</v>
      </c>
      <c r="AI1030" s="2">
        <f t="shared" si="461"/>
        <v>-0.14512386283993275</v>
      </c>
      <c r="AJ1030" s="2">
        <f t="shared" si="462"/>
        <v>-0.17435401754959443</v>
      </c>
      <c r="AK1030" s="2">
        <f t="shared" si="463"/>
        <v>-0.21762195337369286</v>
      </c>
      <c r="AL1030" s="2">
        <f t="shared" si="464"/>
        <v>-0.25872436401530269</v>
      </c>
      <c r="AM1030" s="2">
        <f t="shared" si="465"/>
        <v>-0.24703958321652175</v>
      </c>
      <c r="AN1030" s="2">
        <f t="shared" si="466"/>
        <v>2.2041314617573953</v>
      </c>
      <c r="AO1030" s="2">
        <f t="shared" si="467"/>
        <v>0.37516145536227946</v>
      </c>
      <c r="AP1030" s="2">
        <f t="shared" si="468"/>
        <v>0.97748456136274642</v>
      </c>
      <c r="AQ1030" s="23">
        <f t="shared" si="451"/>
        <v>3.3225128701715216</v>
      </c>
      <c r="AR1030" s="2">
        <f t="shared" si="452"/>
        <v>-0.2247018469757697</v>
      </c>
      <c r="AS1030" s="2">
        <f t="shared" si="453"/>
        <v>-0.27031364932695645</v>
      </c>
      <c r="AT1030" s="2">
        <f t="shared" si="454"/>
        <v>1.1629518864924169</v>
      </c>
      <c r="AU1030" s="2">
        <f t="shared" si="455"/>
        <v>7.3077053812060333</v>
      </c>
      <c r="AV1030" s="2">
        <f t="shared" si="456"/>
        <v>0.78469734564411031</v>
      </c>
      <c r="AW1030" s="27">
        <f t="shared" si="457"/>
        <v>1.2101877433668789E-2</v>
      </c>
      <c r="AX1030" s="28">
        <f t="shared" si="469"/>
        <v>1.128965541452686</v>
      </c>
      <c r="AY1030" s="2">
        <v>1E-3</v>
      </c>
      <c r="AZ1030" s="2">
        <v>50</v>
      </c>
      <c r="BA1030" s="2">
        <f t="shared" si="470"/>
        <v>4.709348776954986</v>
      </c>
      <c r="BB1030" s="2">
        <f t="shared" si="471"/>
        <v>9.5229433364137126</v>
      </c>
      <c r="BC1030" s="2">
        <f t="shared" si="472"/>
        <v>0.1476819812353895</v>
      </c>
      <c r="BD1030" s="2">
        <f t="shared" si="473"/>
        <v>7.7538538427083187E-3</v>
      </c>
      <c r="BE1030" s="2">
        <f t="shared" si="474"/>
        <v>9.3210448672937929E-2</v>
      </c>
      <c r="BF1030">
        <f t="shared" si="475"/>
        <v>2.1201501472175659</v>
      </c>
      <c r="BG1030" s="9">
        <f t="shared" si="476"/>
        <v>8.4439548733364962E-7</v>
      </c>
      <c r="BH1030" s="9">
        <f t="shared" si="477"/>
        <v>1.2438900405381727E-6</v>
      </c>
      <c r="BI1030" s="2"/>
      <c r="BJ1030" s="2"/>
      <c r="BK1030" s="2"/>
      <c r="BL1030" s="2"/>
      <c r="BM1030" s="2"/>
      <c r="BN1030" s="2"/>
      <c r="BO1030" s="2"/>
      <c r="BP1030" s="2"/>
      <c r="BQ1030" s="2"/>
      <c r="BR1030" s="11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V1030" s="6"/>
      <c r="EW1030" s="6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6"/>
      <c r="FJ1030" s="7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18"/>
      <c r="HI1030" s="18"/>
      <c r="HJ1030" s="18"/>
      <c r="HK1030" s="18"/>
      <c r="HL1030" s="18"/>
      <c r="HM1030" s="18"/>
      <c r="HN1030" s="18"/>
      <c r="HO1030" s="18"/>
      <c r="HP1030" s="18"/>
      <c r="HQ1030" s="18"/>
    </row>
    <row r="1031" spans="1:225">
      <c r="A1031" s="16">
        <v>169.13975902406671</v>
      </c>
      <c r="B1031" s="2">
        <v>9.079309494087294E-2</v>
      </c>
      <c r="C1031" s="2">
        <v>6.3018878632067843E-2</v>
      </c>
      <c r="D1031" s="2">
        <v>4.099078962581152E-2</v>
      </c>
      <c r="E1031" s="2">
        <v>3.4797601412979953E-2</v>
      </c>
      <c r="F1031" s="2">
        <v>2.7115897659766582E-2</v>
      </c>
      <c r="G1031" s="2">
        <v>2.2417288458014516E-2</v>
      </c>
      <c r="H1031" s="2">
        <v>9.0280353663165207E-3</v>
      </c>
      <c r="I1031" s="2">
        <v>7.0386727236222118E-3</v>
      </c>
      <c r="J1031" s="2">
        <v>4.845482766178486E-3</v>
      </c>
      <c r="K1031" s="2">
        <v>0.87246968229427169</v>
      </c>
      <c r="L1031" s="2">
        <v>0.85408275820411195</v>
      </c>
      <c r="M1031" s="2">
        <v>0.85205771179943934</v>
      </c>
      <c r="N1031" s="2">
        <v>0.83322735941351289</v>
      </c>
      <c r="O1031" s="2">
        <v>0.84253034432996299</v>
      </c>
      <c r="P1031" s="2">
        <v>0.82248645142538879</v>
      </c>
      <c r="Q1031" s="2">
        <v>0.81083116403934707</v>
      </c>
      <c r="R1031" s="2">
        <v>0.76809503250943179</v>
      </c>
      <c r="S1031" s="2">
        <v>0.78159743464864417</v>
      </c>
      <c r="T1031" s="2">
        <v>0.96326277723514464</v>
      </c>
      <c r="U1031" s="2">
        <v>0.91710163683617973</v>
      </c>
      <c r="V1031" s="2">
        <v>0.89304850142525083</v>
      </c>
      <c r="W1031" s="2">
        <v>0.86802496082649283</v>
      </c>
      <c r="X1031" s="2">
        <v>0.86964624198972962</v>
      </c>
      <c r="Y1031" s="2">
        <v>0.84490373988340328</v>
      </c>
      <c r="Z1031" s="2">
        <v>0.81310586971840171</v>
      </c>
      <c r="AA1031" s="2">
        <v>0.77513370523305403</v>
      </c>
      <c r="AB1031" s="2">
        <v>0.78644291741482264</v>
      </c>
      <c r="AC1031" s="9">
        <v>9.4985419837822511E-3</v>
      </c>
      <c r="AD1031" s="2"/>
      <c r="AE1031" s="2">
        <f t="shared" si="450"/>
        <v>-3.7429030850484969E-2</v>
      </c>
      <c r="AF1031" s="2">
        <f t="shared" si="458"/>
        <v>-8.6536976623084114E-2</v>
      </c>
      <c r="AG1031" s="2">
        <f t="shared" si="459"/>
        <v>-0.11311438667431456</v>
      </c>
      <c r="AH1031" s="2">
        <f t="shared" si="460"/>
        <v>-0.14153480802270388</v>
      </c>
      <c r="AI1031" s="2">
        <f t="shared" si="461"/>
        <v>-0.13966876842779669</v>
      </c>
      <c r="AJ1031" s="2">
        <f t="shared" si="462"/>
        <v>-0.16853257541177899</v>
      </c>
      <c r="AK1031" s="2">
        <f t="shared" si="463"/>
        <v>-0.20689395685650749</v>
      </c>
      <c r="AL1031" s="2">
        <f t="shared" si="464"/>
        <v>-0.25471974162779087</v>
      </c>
      <c r="AM1031" s="2">
        <f t="shared" si="465"/>
        <v>-0.24023513710268196</v>
      </c>
      <c r="AN1031" s="2">
        <f t="shared" si="466"/>
        <v>2.1576822498000028</v>
      </c>
      <c r="AO1031" s="2">
        <f t="shared" si="467"/>
        <v>0.3670222314034095</v>
      </c>
      <c r="AP1031" s="2">
        <f t="shared" si="468"/>
        <v>0.96736467198645992</v>
      </c>
      <c r="AQ1031" s="23">
        <f t="shared" si="451"/>
        <v>3.3117387193234693</v>
      </c>
      <c r="AR1031" s="2">
        <f t="shared" si="452"/>
        <v>-0.20969542898193219</v>
      </c>
      <c r="AS1031" s="2">
        <f t="shared" si="453"/>
        <v>-0.26384181324300177</v>
      </c>
      <c r="AT1031" s="2">
        <f t="shared" si="454"/>
        <v>1.3805558315438018</v>
      </c>
      <c r="AU1031" s="2">
        <f t="shared" si="455"/>
        <v>8.7321265373534551</v>
      </c>
      <c r="AV1031" s="2">
        <f t="shared" si="456"/>
        <v>0.79391964417599192</v>
      </c>
      <c r="AW1031" s="27">
        <f t="shared" si="457"/>
        <v>1.1964110037409107E-2</v>
      </c>
      <c r="AX1031" s="28">
        <f t="shared" si="469"/>
        <v>1.1285831256230991</v>
      </c>
      <c r="AY1031" s="2">
        <v>1E-3</v>
      </c>
      <c r="AZ1031" s="2">
        <v>50</v>
      </c>
      <c r="BA1031" s="2">
        <f t="shared" si="470"/>
        <v>4.8219879558685674</v>
      </c>
      <c r="BB1031" s="2">
        <f t="shared" si="471"/>
        <v>9.7218017013009312</v>
      </c>
      <c r="BC1031" s="2">
        <f t="shared" si="472"/>
        <v>0.15121426943372535</v>
      </c>
      <c r="BD1031" s="2">
        <f t="shared" si="473"/>
        <v>7.776913455364339E-3</v>
      </c>
      <c r="BE1031" s="2">
        <f t="shared" si="474"/>
        <v>9.5316505164396048E-2</v>
      </c>
      <c r="BF1031">
        <f t="shared" si="475"/>
        <v>2.1888158915029705</v>
      </c>
      <c r="BG1031" s="9">
        <f t="shared" si="476"/>
        <v>7.5604880645690403E-7</v>
      </c>
      <c r="BH1031" s="9">
        <f t="shared" si="477"/>
        <v>1.2408887908760415E-6</v>
      </c>
      <c r="BI1031" s="2"/>
      <c r="BJ1031" s="2"/>
      <c r="BK1031" s="2"/>
      <c r="BL1031" s="2"/>
      <c r="BM1031" s="2"/>
      <c r="BN1031" s="2"/>
      <c r="BO1031" s="2"/>
      <c r="BP1031" s="2"/>
      <c r="BQ1031" s="2"/>
      <c r="BR1031" s="11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V1031" s="6"/>
      <c r="EW1031" s="6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6"/>
      <c r="FJ1031" s="7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18"/>
      <c r="HI1031" s="18"/>
      <c r="HJ1031" s="18"/>
      <c r="HK1031" s="18"/>
      <c r="HL1031" s="18"/>
      <c r="HM1031" s="18"/>
      <c r="HN1031" s="18"/>
      <c r="HO1031" s="18"/>
      <c r="HP1031" s="18"/>
      <c r="HQ1031" s="18"/>
    </row>
    <row r="1032" spans="1:225">
      <c r="A1032" s="16">
        <v>169.29255953400306</v>
      </c>
      <c r="B1032" s="2">
        <v>9.344098523500724E-2</v>
      </c>
      <c r="C1032" s="2">
        <v>6.3391183051747027E-2</v>
      </c>
      <c r="D1032" s="2">
        <v>4.3484913767766087E-2</v>
      </c>
      <c r="E1032" s="2">
        <v>3.6200969987322848E-2</v>
      </c>
      <c r="F1032" s="2">
        <v>2.9123480938774045E-2</v>
      </c>
      <c r="G1032" s="2">
        <v>2.3241539907813927E-2</v>
      </c>
      <c r="H1032" s="2">
        <v>9.5763894830628495E-3</v>
      </c>
      <c r="I1032" s="2">
        <v>7.5130470898224534E-3</v>
      </c>
      <c r="J1032" s="2">
        <v>5.2208062420658853E-3</v>
      </c>
      <c r="K1032" s="2">
        <v>0.87555933059113455</v>
      </c>
      <c r="L1032" s="2">
        <v>0.85813772306966718</v>
      </c>
      <c r="M1032" s="2">
        <v>0.84531299399732418</v>
      </c>
      <c r="N1032" s="2">
        <v>0.83317093746075699</v>
      </c>
      <c r="O1032" s="2">
        <v>0.83047437634468946</v>
      </c>
      <c r="P1032" s="2">
        <v>0.815502867061903</v>
      </c>
      <c r="Q1032" s="2">
        <v>0.80591791500161747</v>
      </c>
      <c r="R1032" s="2">
        <v>0.77424768080276996</v>
      </c>
      <c r="S1032" s="2">
        <v>0.7866977647117207</v>
      </c>
      <c r="T1032" s="2">
        <v>0.96900031582614177</v>
      </c>
      <c r="U1032" s="2">
        <v>0.92152890612141425</v>
      </c>
      <c r="V1032" s="2">
        <v>0.88879790776509027</v>
      </c>
      <c r="W1032" s="2">
        <v>0.86937190744807979</v>
      </c>
      <c r="X1032" s="2">
        <v>0.8595978572834635</v>
      </c>
      <c r="Y1032" s="2">
        <v>0.83874440696971697</v>
      </c>
      <c r="Z1032" s="2">
        <v>0.80912253686872193</v>
      </c>
      <c r="AA1032" s="2">
        <v>0.78176072789259243</v>
      </c>
      <c r="AB1032" s="2">
        <v>0.79191857095378659</v>
      </c>
      <c r="AC1032" s="9">
        <v>9.5007728614364181E-3</v>
      </c>
      <c r="AD1032" s="2"/>
      <c r="AE1032" s="2">
        <f t="shared" si="450"/>
        <v>-3.1490341161453071E-2</v>
      </c>
      <c r="AF1032" s="2">
        <f t="shared" si="458"/>
        <v>-8.172113381143202E-2</v>
      </c>
      <c r="AG1032" s="2">
        <f t="shared" si="459"/>
        <v>-0.1178853946591609</v>
      </c>
      <c r="AH1032" s="2">
        <f t="shared" si="460"/>
        <v>-0.13998427352360515</v>
      </c>
      <c r="AI1032" s="2">
        <f t="shared" si="461"/>
        <v>-0.15129060690713564</v>
      </c>
      <c r="AJ1032" s="2">
        <f t="shared" si="462"/>
        <v>-0.17584925901091744</v>
      </c>
      <c r="AK1032" s="2">
        <f t="shared" si="463"/>
        <v>-0.21180490631238702</v>
      </c>
      <c r="AL1032" s="2">
        <f t="shared" si="464"/>
        <v>-0.24620655981849518</v>
      </c>
      <c r="AM1032" s="2">
        <f t="shared" si="465"/>
        <v>-0.23329670690576895</v>
      </c>
      <c r="AN1032" s="2">
        <f t="shared" si="466"/>
        <v>2.1418631562914849</v>
      </c>
      <c r="AO1032" s="2">
        <f t="shared" si="467"/>
        <v>0.36452621630615872</v>
      </c>
      <c r="AP1032" s="2">
        <f t="shared" si="468"/>
        <v>0.96402568121545484</v>
      </c>
      <c r="AQ1032" s="23">
        <f t="shared" si="451"/>
        <v>3.3084085426928418</v>
      </c>
      <c r="AR1032" s="2">
        <f t="shared" si="452"/>
        <v>-0.21577338409155614</v>
      </c>
      <c r="AS1032" s="2">
        <f t="shared" si="453"/>
        <v>-0.25586345554465117</v>
      </c>
      <c r="AT1032" s="2">
        <f t="shared" si="454"/>
        <v>1.0221657953137122</v>
      </c>
      <c r="AU1032" s="2">
        <f t="shared" si="455"/>
        <v>6.4047662224465096</v>
      </c>
      <c r="AV1032" s="2">
        <f t="shared" si="456"/>
        <v>0.79343848005348327</v>
      </c>
      <c r="AW1032" s="27">
        <f t="shared" si="457"/>
        <v>1.1974177078979078E-2</v>
      </c>
      <c r="AX1032" s="28">
        <f t="shared" si="469"/>
        <v>1.1287929559076884</v>
      </c>
      <c r="AY1032" s="2">
        <v>1E-3</v>
      </c>
      <c r="AZ1032" s="2">
        <v>50</v>
      </c>
      <c r="BA1032" s="2">
        <f t="shared" si="470"/>
        <v>4.8572547263375467</v>
      </c>
      <c r="BB1032" s="2">
        <f t="shared" si="471"/>
        <v>9.8088851365534229</v>
      </c>
      <c r="BC1032" s="2">
        <f t="shared" si="472"/>
        <v>0.15232021141876559</v>
      </c>
      <c r="BD1032" s="2">
        <f t="shared" si="473"/>
        <v>7.7642437692182686E-3</v>
      </c>
      <c r="BE1032" s="2">
        <f t="shared" si="474"/>
        <v>9.5974763680548136E-2</v>
      </c>
      <c r="BF1032">
        <f t="shared" si="475"/>
        <v>2.21638037918478</v>
      </c>
      <c r="BG1032" s="9">
        <f t="shared" si="476"/>
        <v>7.8416502585579944E-7</v>
      </c>
      <c r="BH1032" s="9">
        <f t="shared" si="477"/>
        <v>1.2254199905407095E-6</v>
      </c>
      <c r="BI1032" s="2"/>
      <c r="BJ1032" s="2"/>
      <c r="BK1032" s="2"/>
      <c r="BL1032" s="2"/>
      <c r="BM1032" s="2"/>
      <c r="BN1032" s="2"/>
      <c r="BO1032" s="2"/>
      <c r="BP1032" s="2"/>
      <c r="BQ1032" s="2"/>
      <c r="BR1032" s="11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V1032" s="6"/>
      <c r="EW1032" s="6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6"/>
      <c r="FJ1032" s="7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18"/>
      <c r="HI1032" s="18"/>
      <c r="HJ1032" s="18"/>
      <c r="HK1032" s="18"/>
      <c r="HL1032" s="18"/>
      <c r="HM1032" s="18"/>
      <c r="HN1032" s="18"/>
      <c r="HO1032" s="18"/>
      <c r="HP1032" s="18"/>
      <c r="HQ1032" s="18"/>
    </row>
    <row r="1033" spans="1:225">
      <c r="A1033" s="16">
        <v>169.4582777999174</v>
      </c>
      <c r="B1033" s="2">
        <v>9.6095458995831023E-2</v>
      </c>
      <c r="C1033" s="2">
        <v>6.2389195545173998E-2</v>
      </c>
      <c r="D1033" s="2">
        <v>4.3025559991031637E-2</v>
      </c>
      <c r="E1033" s="2">
        <v>3.881635969302185E-2</v>
      </c>
      <c r="F1033" s="2">
        <v>3.0851272202511239E-2</v>
      </c>
      <c r="G1033" s="2">
        <v>2.4627510489189132E-2</v>
      </c>
      <c r="H1033" s="2">
        <v>1.0561691412924994E-2</v>
      </c>
      <c r="I1033" s="2">
        <v>8.3772859034490568E-3</v>
      </c>
      <c r="J1033" s="2">
        <v>5.9177706863026277E-3</v>
      </c>
      <c r="K1033" s="2">
        <v>0.87409975149025987</v>
      </c>
      <c r="L1033" s="2">
        <v>0.85870256093825681</v>
      </c>
      <c r="M1033" s="2">
        <v>0.84345852152598877</v>
      </c>
      <c r="N1033" s="2">
        <v>0.82977465364472069</v>
      </c>
      <c r="O1033" s="2">
        <v>0.82600868872711231</v>
      </c>
      <c r="P1033" s="2">
        <v>0.81121247794739615</v>
      </c>
      <c r="Q1033" s="2">
        <v>0.80548009639382312</v>
      </c>
      <c r="R1033" s="2">
        <v>0.77250764772078873</v>
      </c>
      <c r="S1033" s="2">
        <v>0.7836553924107369</v>
      </c>
      <c r="T1033" s="2">
        <v>0.97019521048609092</v>
      </c>
      <c r="U1033" s="2">
        <v>0.92109175648343078</v>
      </c>
      <c r="V1033" s="2">
        <v>0.88648408151702041</v>
      </c>
      <c r="W1033" s="2">
        <v>0.86859101333774258</v>
      </c>
      <c r="X1033" s="2">
        <v>0.85685996092962358</v>
      </c>
      <c r="Y1033" s="2">
        <v>0.83583998843658525</v>
      </c>
      <c r="Z1033" s="2">
        <v>0.80896641781928014</v>
      </c>
      <c r="AA1033" s="2">
        <v>0.78088493362423783</v>
      </c>
      <c r="AB1033" s="2">
        <v>0.78957316309703951</v>
      </c>
      <c r="AC1033" s="9">
        <v>9.4889167982898353E-3</v>
      </c>
      <c r="AD1033" s="2"/>
      <c r="AE1033" s="2">
        <f t="shared" si="450"/>
        <v>-3.0257979808550405E-2</v>
      </c>
      <c r="AF1033" s="2">
        <f t="shared" si="458"/>
        <v>-8.219562067143181E-2</v>
      </c>
      <c r="AG1033" s="2">
        <f t="shared" si="459"/>
        <v>-0.12049211018067971</v>
      </c>
      <c r="AH1033" s="2">
        <f t="shared" si="460"/>
        <v>-0.14088290508075518</v>
      </c>
      <c r="AI1033" s="2">
        <f t="shared" si="461"/>
        <v>-0.15448077988639419</v>
      </c>
      <c r="AJ1033" s="2">
        <f t="shared" si="462"/>
        <v>-0.17931808560866386</v>
      </c>
      <c r="AK1033" s="2">
        <f t="shared" si="463"/>
        <v>-0.21199787351542482</v>
      </c>
      <c r="AL1033" s="2">
        <f t="shared" si="464"/>
        <v>-0.24732747210414205</v>
      </c>
      <c r="AM1033" s="2">
        <f t="shared" si="465"/>
        <v>-0.23626277941281049</v>
      </c>
      <c r="AN1033" s="2">
        <f t="shared" si="466"/>
        <v>2.1614942248132203</v>
      </c>
      <c r="AO1033" s="2">
        <f t="shared" si="467"/>
        <v>0.36788402204217818</v>
      </c>
      <c r="AP1033" s="2">
        <f t="shared" si="468"/>
        <v>0.96128996405901079</v>
      </c>
      <c r="AQ1033" s="23">
        <f t="shared" si="451"/>
        <v>3.3128856290671842</v>
      </c>
      <c r="AR1033" s="2">
        <f t="shared" si="452"/>
        <v>-0.21631678629941747</v>
      </c>
      <c r="AS1033" s="2">
        <f t="shared" si="453"/>
        <v>-0.25811337029705478</v>
      </c>
      <c r="AT1033" s="2">
        <f t="shared" si="454"/>
        <v>1.0656762877892803</v>
      </c>
      <c r="AU1033" s="2">
        <f t="shared" si="455"/>
        <v>6.6860390774986218</v>
      </c>
      <c r="AV1033" s="2">
        <f t="shared" si="456"/>
        <v>0.79248082482829507</v>
      </c>
      <c r="AW1033" s="27">
        <f t="shared" si="457"/>
        <v>1.1973686303824166E-2</v>
      </c>
      <c r="AX1033" s="28">
        <f t="shared" si="469"/>
        <v>1.1285925438031081</v>
      </c>
      <c r="AY1033" s="2">
        <v>1E-3</v>
      </c>
      <c r="AZ1033" s="2">
        <v>50</v>
      </c>
      <c r="BA1033" s="2">
        <f t="shared" si="470"/>
        <v>4.8098914893845066</v>
      </c>
      <c r="BB1033" s="2">
        <f t="shared" si="471"/>
        <v>9.6981238293860521</v>
      </c>
      <c r="BC1033" s="2">
        <f t="shared" si="472"/>
        <v>0.15083493245510624</v>
      </c>
      <c r="BD1033" s="2">
        <f t="shared" si="473"/>
        <v>7.7763438934301907E-3</v>
      </c>
      <c r="BE1033" s="2">
        <f t="shared" si="474"/>
        <v>9.50905983408461E-2</v>
      </c>
      <c r="BF1033">
        <f t="shared" si="475"/>
        <v>2.1810396938738488</v>
      </c>
      <c r="BG1033" s="9">
        <f t="shared" si="476"/>
        <v>8.304757439992953E-7</v>
      </c>
      <c r="BH1033" s="9">
        <f t="shared" si="477"/>
        <v>1.2288633591158933E-6</v>
      </c>
      <c r="BI1033" s="2"/>
      <c r="BJ1033" s="2"/>
      <c r="BK1033" s="2"/>
      <c r="BL1033" s="2"/>
      <c r="BM1033" s="2"/>
      <c r="BN1033" s="2"/>
      <c r="BO1033" s="2"/>
      <c r="BP1033" s="2"/>
      <c r="BQ1033" s="2"/>
      <c r="BR1033" s="11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V1033" s="6"/>
      <c r="EW1033" s="6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6"/>
      <c r="FJ1033" s="7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18"/>
      <c r="HI1033" s="18"/>
      <c r="HJ1033" s="18"/>
      <c r="HK1033" s="18"/>
      <c r="HL1033" s="18"/>
      <c r="HM1033" s="18"/>
      <c r="HN1033" s="18"/>
      <c r="HO1033" s="18"/>
      <c r="HP1033" s="18"/>
      <c r="HQ1033" s="18"/>
    </row>
    <row r="1034" spans="1:225">
      <c r="A1034" s="16">
        <v>169.62643287587861</v>
      </c>
      <c r="B1034" s="2">
        <v>9.5210916425018777E-2</v>
      </c>
      <c r="C1034" s="2">
        <v>6.187503596499111E-2</v>
      </c>
      <c r="D1034" s="2">
        <v>4.5002967520007167E-2</v>
      </c>
      <c r="E1034" s="2">
        <v>3.9119372874320678E-2</v>
      </c>
      <c r="F1034" s="2">
        <v>2.9772694232184673E-2</v>
      </c>
      <c r="G1034" s="2">
        <v>2.4127937433908113E-2</v>
      </c>
      <c r="H1034" s="2">
        <v>1.0240583486661018E-2</v>
      </c>
      <c r="I1034" s="2">
        <v>8.0995459237871888E-3</v>
      </c>
      <c r="J1034" s="2">
        <v>5.6972414675013263E-3</v>
      </c>
      <c r="K1034" s="2">
        <v>0.86733295182950609</v>
      </c>
      <c r="L1034" s="2">
        <v>0.85401901429405946</v>
      </c>
      <c r="M1034" s="2">
        <v>0.83760736489101884</v>
      </c>
      <c r="N1034" s="2">
        <v>0.82160106141970712</v>
      </c>
      <c r="O1034" s="2">
        <v>0.82590241672206066</v>
      </c>
      <c r="P1034" s="2">
        <v>0.81033531212193188</v>
      </c>
      <c r="Q1034" s="2">
        <v>0.800558437805446</v>
      </c>
      <c r="R1034" s="2">
        <v>0.76921186387275042</v>
      </c>
      <c r="S1034" s="2">
        <v>0.77724074253603093</v>
      </c>
      <c r="T1034" s="2">
        <v>0.96254386825452487</v>
      </c>
      <c r="U1034" s="2">
        <v>0.91589405025905057</v>
      </c>
      <c r="V1034" s="2">
        <v>0.88261033241102604</v>
      </c>
      <c r="W1034" s="2">
        <v>0.86072043429402778</v>
      </c>
      <c r="X1034" s="2">
        <v>0.85567511095424531</v>
      </c>
      <c r="Y1034" s="2">
        <v>0.83446324955583995</v>
      </c>
      <c r="Z1034" s="2">
        <v>0.80470780973044953</v>
      </c>
      <c r="AA1034" s="2">
        <v>0.77731140979653757</v>
      </c>
      <c r="AB1034" s="2">
        <v>0.78293798400353221</v>
      </c>
      <c r="AC1034" s="9">
        <v>9.4757697626577323E-3</v>
      </c>
      <c r="AD1034" s="2"/>
      <c r="AE1034" s="2">
        <f t="shared" si="450"/>
        <v>-3.8175636451517669E-2</v>
      </c>
      <c r="AF1034" s="2">
        <f t="shared" si="458"/>
        <v>-8.785458665385297E-2</v>
      </c>
      <c r="AG1034" s="2">
        <f t="shared" si="459"/>
        <v>-0.12487147542728523</v>
      </c>
      <c r="AH1034" s="2">
        <f t="shared" si="460"/>
        <v>-0.14998552612598628</v>
      </c>
      <c r="AI1034" s="2">
        <f t="shared" si="461"/>
        <v>-0.1558645181629256</v>
      </c>
      <c r="AJ1034" s="2">
        <f t="shared" si="462"/>
        <v>-0.18096657572854924</v>
      </c>
      <c r="AK1034" s="2">
        <f t="shared" si="463"/>
        <v>-0.21727603673181142</v>
      </c>
      <c r="AL1034" s="2">
        <f t="shared" si="464"/>
        <v>-0.2519142240983398</v>
      </c>
      <c r="AM1034" s="2">
        <f t="shared" si="465"/>
        <v>-0.24470178918868496</v>
      </c>
      <c r="AN1034" s="2">
        <f t="shared" si="466"/>
        <v>2.1510405403367776</v>
      </c>
      <c r="AO1034" s="2">
        <f t="shared" si="467"/>
        <v>0.36707813899631064</v>
      </c>
      <c r="AP1034" s="2">
        <f t="shared" si="468"/>
        <v>0.96852116638520769</v>
      </c>
      <c r="AQ1034" s="23">
        <f t="shared" si="451"/>
        <v>3.3118131684148899</v>
      </c>
      <c r="AR1034" s="2">
        <f t="shared" si="452"/>
        <v>-0.22244574757906879</v>
      </c>
      <c r="AS1034" s="2">
        <f t="shared" si="453"/>
        <v>-0.26238884173493404</v>
      </c>
      <c r="AT1034" s="2">
        <f t="shared" si="454"/>
        <v>1.0184183546015719</v>
      </c>
      <c r="AU1034" s="2">
        <f t="shared" si="455"/>
        <v>6.3738217890348965</v>
      </c>
      <c r="AV1034" s="2">
        <f t="shared" si="456"/>
        <v>0.78820708815352147</v>
      </c>
      <c r="AW1034" s="27">
        <f t="shared" si="457"/>
        <v>1.2021929141560965E-2</v>
      </c>
      <c r="AX1034" s="28">
        <f t="shared" si="469"/>
        <v>1.1289429952607026</v>
      </c>
      <c r="AY1034" s="2">
        <v>1E-3</v>
      </c>
      <c r="AZ1034" s="2">
        <v>50</v>
      </c>
      <c r="BA1034" s="2">
        <f t="shared" si="470"/>
        <v>4.8212019731816209</v>
      </c>
      <c r="BB1034" s="2">
        <f t="shared" si="471"/>
        <v>9.7474213275034547</v>
      </c>
      <c r="BC1034" s="2">
        <f t="shared" si="472"/>
        <v>0.15118962155013832</v>
      </c>
      <c r="BD1034" s="2">
        <f t="shared" si="473"/>
        <v>7.7552095803208902E-3</v>
      </c>
      <c r="BE1034" s="2">
        <f t="shared" si="474"/>
        <v>9.5301828529926524E-2</v>
      </c>
      <c r="BF1034">
        <f t="shared" si="475"/>
        <v>2.1971351326477433</v>
      </c>
      <c r="BG1034" s="9">
        <f t="shared" si="476"/>
        <v>8.1373506580468942E-7</v>
      </c>
      <c r="BH1034" s="9">
        <f t="shared" si="477"/>
        <v>1.2207156508872988E-6</v>
      </c>
      <c r="BI1034" s="2"/>
      <c r="BJ1034" s="2"/>
      <c r="BK1034" s="2"/>
      <c r="BL1034" s="2"/>
      <c r="BM1034" s="2"/>
      <c r="BN1034" s="2"/>
      <c r="BO1034" s="2"/>
      <c r="BP1034" s="2"/>
      <c r="BQ1034" s="2"/>
      <c r="BR1034" s="11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V1034" s="6"/>
      <c r="EW1034" s="6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6"/>
      <c r="FJ1034" s="7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18"/>
      <c r="HI1034" s="18"/>
      <c r="HJ1034" s="18"/>
      <c r="HK1034" s="18"/>
      <c r="HL1034" s="18"/>
      <c r="HM1034" s="18"/>
      <c r="HN1034" s="18"/>
      <c r="HO1034" s="18"/>
      <c r="HP1034" s="18"/>
      <c r="HQ1034" s="18"/>
    </row>
    <row r="1035" spans="1:225">
      <c r="A1035" s="16">
        <v>169.7970190307897</v>
      </c>
      <c r="B1035" s="2">
        <v>9.12889336768265E-2</v>
      </c>
      <c r="C1035" s="2">
        <v>6.0918002583331299E-2</v>
      </c>
      <c r="D1035" s="2">
        <v>4.2488863467809099E-2</v>
      </c>
      <c r="E1035" s="2">
        <v>3.5745876417715559E-2</v>
      </c>
      <c r="F1035" s="2">
        <v>2.7776530562945805E-2</v>
      </c>
      <c r="G1035" s="2">
        <v>2.3720220756388959E-2</v>
      </c>
      <c r="H1035" s="2">
        <v>9.9534436191215051E-3</v>
      </c>
      <c r="I1035" s="2">
        <v>7.8479211161694828E-3</v>
      </c>
      <c r="J1035" s="2">
        <v>5.4944791730424207E-3</v>
      </c>
      <c r="K1035" s="2">
        <v>0.86785674873820362</v>
      </c>
      <c r="L1035" s="2">
        <v>0.8488731989869005</v>
      </c>
      <c r="M1035" s="2">
        <v>0.83113295437372314</v>
      </c>
      <c r="N1035" s="2">
        <v>0.82257209039222223</v>
      </c>
      <c r="O1035" s="2">
        <v>0.82689028806866838</v>
      </c>
      <c r="P1035" s="2">
        <v>0.80661072136533463</v>
      </c>
      <c r="Q1035" s="2">
        <v>0.79229656288338446</v>
      </c>
      <c r="R1035" s="2">
        <v>0.7612060764797971</v>
      </c>
      <c r="S1035" s="2">
        <v>0.77286714798969081</v>
      </c>
      <c r="T1035" s="2">
        <v>0.95914568241503018</v>
      </c>
      <c r="U1035" s="2">
        <v>0.90979120157023174</v>
      </c>
      <c r="V1035" s="2">
        <v>0.87362181784153226</v>
      </c>
      <c r="W1035" s="2">
        <v>0.85831796680993777</v>
      </c>
      <c r="X1035" s="2">
        <v>0.8546668186316142</v>
      </c>
      <c r="Y1035" s="2">
        <v>0.83033094212172354</v>
      </c>
      <c r="Z1035" s="2">
        <v>0.79741795721667408</v>
      </c>
      <c r="AA1035" s="2">
        <v>0.7690539975959666</v>
      </c>
      <c r="AB1035" s="2">
        <v>0.77836162716273327</v>
      </c>
      <c r="AC1035" s="9">
        <v>9.4626227053284002E-3</v>
      </c>
      <c r="AD1035" s="2"/>
      <c r="AE1035" s="2">
        <f t="shared" si="450"/>
        <v>-4.1712304879942028E-2</v>
      </c>
      <c r="AF1035" s="2">
        <f t="shared" si="458"/>
        <v>-9.4540154622571163E-2</v>
      </c>
      <c r="AG1035" s="2">
        <f t="shared" si="459"/>
        <v>-0.1351076996679039</v>
      </c>
      <c r="AH1035" s="2">
        <f t="shared" si="460"/>
        <v>-0.15278065745836986</v>
      </c>
      <c r="AI1035" s="2">
        <f t="shared" si="461"/>
        <v>-0.15704357180360104</v>
      </c>
      <c r="AJ1035" s="2">
        <f t="shared" si="462"/>
        <v>-0.1859309322135014</v>
      </c>
      <c r="AK1035" s="2">
        <f t="shared" si="463"/>
        <v>-0.22637632457854751</v>
      </c>
      <c r="AL1035" s="2">
        <f t="shared" si="464"/>
        <v>-0.26259409400151862</v>
      </c>
      <c r="AM1035" s="2">
        <f t="shared" si="465"/>
        <v>-0.25056404639288543</v>
      </c>
      <c r="AN1035" s="2">
        <f t="shared" si="466"/>
        <v>2.1858812326566257</v>
      </c>
      <c r="AO1035" s="2">
        <f t="shared" si="467"/>
        <v>0.37357985617963979</v>
      </c>
      <c r="AP1035" s="2">
        <f t="shared" si="468"/>
        <v>0.96648777610365477</v>
      </c>
      <c r="AQ1035" s="23">
        <f t="shared" si="451"/>
        <v>3.3204292791505354</v>
      </c>
      <c r="AR1035" s="2">
        <f t="shared" si="452"/>
        <v>-0.23281950917081831</v>
      </c>
      <c r="AS1035" s="2">
        <f t="shared" si="453"/>
        <v>-0.27285116082821453</v>
      </c>
      <c r="AT1035" s="2">
        <f t="shared" si="454"/>
        <v>1.0206762814573349</v>
      </c>
      <c r="AU1035" s="2">
        <f t="shared" si="455"/>
        <v>6.3780725572853507</v>
      </c>
      <c r="AV1035" s="2">
        <f t="shared" si="456"/>
        <v>0.78004579003186292</v>
      </c>
      <c r="AW1035" s="27">
        <f t="shared" si="457"/>
        <v>1.2130855427015221E-2</v>
      </c>
      <c r="AX1035" s="28">
        <f t="shared" si="469"/>
        <v>1.1292412989485945</v>
      </c>
      <c r="AY1035" s="2">
        <v>1E-3</v>
      </c>
      <c r="AZ1035" s="2">
        <v>50</v>
      </c>
      <c r="BA1035" s="2">
        <f t="shared" si="470"/>
        <v>4.7309581383311441</v>
      </c>
      <c r="BB1035" s="2">
        <f t="shared" si="471"/>
        <v>9.5870960432063477</v>
      </c>
      <c r="BC1035" s="2">
        <f t="shared" si="472"/>
        <v>0.14835963614106973</v>
      </c>
      <c r="BD1035" s="2">
        <f t="shared" si="473"/>
        <v>7.7373103855455389E-3</v>
      </c>
      <c r="BE1035" s="2">
        <f t="shared" si="474"/>
        <v>9.3614916284288086E-2</v>
      </c>
      <c r="BF1035">
        <f t="shared" si="475"/>
        <v>2.1431270901670798</v>
      </c>
      <c r="BG1035" s="9">
        <f t="shared" si="476"/>
        <v>7.9915591720208287E-7</v>
      </c>
      <c r="BH1035" s="9">
        <f t="shared" si="477"/>
        <v>1.2219716837022123E-6</v>
      </c>
      <c r="BI1035" s="2"/>
      <c r="BJ1035" s="2"/>
      <c r="BK1035" s="2"/>
      <c r="BL1035" s="2"/>
      <c r="BM1035" s="2"/>
      <c r="BN1035" s="2"/>
      <c r="BO1035" s="2"/>
      <c r="BP1035" s="2"/>
      <c r="BQ1035" s="2"/>
      <c r="BR1035" s="11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V1035" s="6"/>
      <c r="EW1035" s="6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6"/>
      <c r="FJ1035" s="7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</row>
    <row r="1036" spans="1:225">
      <c r="A1036" s="16">
        <v>169.96761096843207</v>
      </c>
      <c r="B1036" s="2">
        <v>8.8410008917075622E-2</v>
      </c>
      <c r="C1036" s="2">
        <v>5.9416758488929203E-2</v>
      </c>
      <c r="D1036" s="2">
        <v>4.0376371920612192E-2</v>
      </c>
      <c r="E1036" s="2">
        <v>3.5149636512546448E-2</v>
      </c>
      <c r="F1036" s="2">
        <v>2.9230211106629069E-2</v>
      </c>
      <c r="G1036" s="2">
        <v>2.4031502160126294E-2</v>
      </c>
      <c r="H1036" s="2">
        <v>1.0506708699103098E-2</v>
      </c>
      <c r="I1036" s="2">
        <v>8.3777628185940835E-3</v>
      </c>
      <c r="J1036" s="2">
        <v>5.9651327787921937E-3</v>
      </c>
      <c r="K1036" s="2">
        <v>0.87908129033442195</v>
      </c>
      <c r="L1036" s="2">
        <v>0.86420195043529913</v>
      </c>
      <c r="M1036" s="2">
        <v>0.84819701867609421</v>
      </c>
      <c r="N1036" s="2">
        <v>0.82271130773519929</v>
      </c>
      <c r="O1036" s="2">
        <v>0.82454741108290008</v>
      </c>
      <c r="P1036" s="2">
        <v>0.80985346054147456</v>
      </c>
      <c r="Q1036" s="2">
        <v>0.79515661577611163</v>
      </c>
      <c r="R1036" s="2">
        <v>0.76622575730429343</v>
      </c>
      <c r="S1036" s="2">
        <v>0.77441165372055543</v>
      </c>
      <c r="T1036" s="2">
        <v>0.96749129925149757</v>
      </c>
      <c r="U1036" s="2">
        <v>0.92361870892422837</v>
      </c>
      <c r="V1036" s="2">
        <v>0.88857339059670637</v>
      </c>
      <c r="W1036" s="2">
        <v>0.85786094424774573</v>
      </c>
      <c r="X1036" s="2">
        <v>0.85377762218952913</v>
      </c>
      <c r="Y1036" s="2">
        <v>0.83388496270160084</v>
      </c>
      <c r="Z1036" s="2">
        <v>0.79985525127291057</v>
      </c>
      <c r="AA1036" s="2">
        <v>0.77460352012288747</v>
      </c>
      <c r="AB1036" s="2">
        <v>0.78037678649934761</v>
      </c>
      <c r="AC1036" s="9">
        <v>9.4765678176401899E-3</v>
      </c>
      <c r="AD1036" s="2"/>
      <c r="AE1036" s="2">
        <f t="shared" si="450"/>
        <v>-3.3048847140345582E-2</v>
      </c>
      <c r="AF1036" s="2">
        <f t="shared" si="458"/>
        <v>-7.945594518440606E-2</v>
      </c>
      <c r="AG1036" s="2">
        <f t="shared" si="459"/>
        <v>-0.11813803423963011</v>
      </c>
      <c r="AH1036" s="2">
        <f t="shared" si="460"/>
        <v>-0.15331326227020026</v>
      </c>
      <c r="AI1036" s="2">
        <f t="shared" si="461"/>
        <v>-0.15808451466499057</v>
      </c>
      <c r="AJ1036" s="2">
        <f t="shared" si="462"/>
        <v>-0.18165982054776653</v>
      </c>
      <c r="AK1036" s="2">
        <f t="shared" si="463"/>
        <v>-0.22332450359394784</v>
      </c>
      <c r="AL1036" s="2">
        <f t="shared" si="464"/>
        <v>-0.25540396747224564</v>
      </c>
      <c r="AM1036" s="2">
        <f t="shared" si="465"/>
        <v>-0.2479784163196872</v>
      </c>
      <c r="AN1036" s="2">
        <f t="shared" si="466"/>
        <v>2.2893049883048491</v>
      </c>
      <c r="AO1036" s="2">
        <f t="shared" si="467"/>
        <v>0.38900614021644725</v>
      </c>
      <c r="AP1036" s="2">
        <f t="shared" si="468"/>
        <v>0.96899286798588047</v>
      </c>
      <c r="AQ1036" s="23">
        <f t="shared" si="451"/>
        <v>3.3405542545645366</v>
      </c>
      <c r="AR1036" s="2">
        <f t="shared" si="452"/>
        <v>-0.22921618275370831</v>
      </c>
      <c r="AS1036" s="2">
        <f t="shared" si="453"/>
        <v>-0.26627843033427523</v>
      </c>
      <c r="AT1036" s="2">
        <f t="shared" si="454"/>
        <v>0.94496618242817298</v>
      </c>
      <c r="AU1036" s="2">
        <f t="shared" si="455"/>
        <v>5.8913036646989383</v>
      </c>
      <c r="AV1036" s="2">
        <f t="shared" si="456"/>
        <v>0.78376705413609282</v>
      </c>
      <c r="AW1036" s="27">
        <f t="shared" si="457"/>
        <v>1.2091051502650538E-2</v>
      </c>
      <c r="AX1036" s="28">
        <f t="shared" si="469"/>
        <v>1.1280598090889775</v>
      </c>
      <c r="AY1036" s="2">
        <v>1E-3</v>
      </c>
      <c r="AZ1036" s="2">
        <v>50</v>
      </c>
      <c r="BA1036" s="2">
        <f t="shared" si="470"/>
        <v>4.5257073973920807</v>
      </c>
      <c r="BB1036" s="2">
        <f t="shared" si="471"/>
        <v>9.0873233278806396</v>
      </c>
      <c r="BC1036" s="2">
        <f t="shared" si="472"/>
        <v>0.14192311221652154</v>
      </c>
      <c r="BD1036" s="2">
        <f t="shared" si="473"/>
        <v>7.8086925305052837E-3</v>
      </c>
      <c r="BE1036" s="2">
        <f t="shared" si="474"/>
        <v>8.9764941147253197E-2</v>
      </c>
      <c r="BF1036">
        <f t="shared" si="475"/>
        <v>1.9519985864207186</v>
      </c>
      <c r="BG1036" s="9">
        <f t="shared" si="476"/>
        <v>8.0773589114347582E-7</v>
      </c>
      <c r="BH1036" s="9">
        <f t="shared" si="477"/>
        <v>1.2889078132625427E-6</v>
      </c>
      <c r="BI1036" s="2"/>
      <c r="BJ1036" s="2"/>
      <c r="BK1036" s="2"/>
      <c r="BL1036" s="2"/>
      <c r="BM1036" s="2"/>
      <c r="BN1036" s="2"/>
      <c r="BO1036" s="2"/>
      <c r="BP1036" s="2"/>
      <c r="BQ1036" s="2"/>
      <c r="BR1036" s="11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V1036" s="6"/>
      <c r="EW1036" s="6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6"/>
      <c r="FJ1036" s="7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18"/>
      <c r="HI1036" s="18"/>
      <c r="HJ1036" s="18"/>
      <c r="HK1036" s="18"/>
      <c r="HL1036" s="18"/>
      <c r="HM1036" s="18"/>
      <c r="HN1036" s="18"/>
      <c r="HO1036" s="18"/>
      <c r="HP1036" s="18"/>
      <c r="HQ1036" s="18"/>
    </row>
    <row r="1037" spans="1:225">
      <c r="A1037" s="16">
        <v>170.13172387178435</v>
      </c>
      <c r="B1037" s="2">
        <v>8.9064735815361368E-2</v>
      </c>
      <c r="C1037" s="2">
        <v>6.005908469849057E-2</v>
      </c>
      <c r="D1037" s="2">
        <v>3.9898974670100604E-2</v>
      </c>
      <c r="E1037" s="2">
        <v>3.7298887703158951E-2</v>
      </c>
      <c r="F1037" s="2">
        <v>2.9849783599423373E-2</v>
      </c>
      <c r="G1037" s="2">
        <v>2.3371120319430682E-2</v>
      </c>
      <c r="H1037" s="2">
        <v>1.0166051282931772E-2</v>
      </c>
      <c r="I1037" s="2">
        <v>8.0948349901652731E-3</v>
      </c>
      <c r="J1037" s="2">
        <v>5.7516381594987015E-3</v>
      </c>
      <c r="K1037" s="2">
        <v>0.88273798696583372</v>
      </c>
      <c r="L1037" s="2">
        <v>0.86442704506934243</v>
      </c>
      <c r="M1037" s="2">
        <v>0.84975413170470326</v>
      </c>
      <c r="N1037" s="2">
        <v>0.8275547379542505</v>
      </c>
      <c r="O1037" s="2">
        <v>0.8273922555347778</v>
      </c>
      <c r="P1037" s="2">
        <v>0.8157140054132872</v>
      </c>
      <c r="Q1037" s="2">
        <v>0.80559697495113469</v>
      </c>
      <c r="R1037" s="2">
        <v>0.77302059717891614</v>
      </c>
      <c r="S1037" s="2">
        <v>0.78283110108742182</v>
      </c>
      <c r="T1037" s="2">
        <v>0.97180272278119506</v>
      </c>
      <c r="U1037" s="2">
        <v>0.92448612976783295</v>
      </c>
      <c r="V1037" s="2">
        <v>0.88965310637480388</v>
      </c>
      <c r="W1037" s="2">
        <v>0.86485362565740942</v>
      </c>
      <c r="X1037" s="2">
        <v>0.85724203913420116</v>
      </c>
      <c r="Y1037" s="2">
        <v>0.83908512573271787</v>
      </c>
      <c r="Z1037" s="2">
        <v>0.80876091338341605</v>
      </c>
      <c r="AA1037" s="2">
        <v>0.78111543216908141</v>
      </c>
      <c r="AB1037" s="2">
        <v>0.78858273924692057</v>
      </c>
      <c r="AC1037" s="9">
        <v>9.491945722276041E-3</v>
      </c>
      <c r="AD1037" s="2"/>
      <c r="AE1037" s="2">
        <f t="shared" si="450"/>
        <v>-2.8602455222537834E-2</v>
      </c>
      <c r="AF1037" s="2">
        <f t="shared" si="458"/>
        <v>-7.851723122279454E-2</v>
      </c>
      <c r="AG1037" s="2">
        <f t="shared" si="459"/>
        <v>-0.11692366035348592</v>
      </c>
      <c r="AH1037" s="2">
        <f t="shared" si="460"/>
        <v>-0.14519500526255832</v>
      </c>
      <c r="AI1037" s="2">
        <f t="shared" si="461"/>
        <v>-0.1540349741981781</v>
      </c>
      <c r="AJ1037" s="2">
        <f t="shared" si="462"/>
        <v>-0.17544311671690785</v>
      </c>
      <c r="AK1037" s="2">
        <f t="shared" si="463"/>
        <v>-0.21225193912092674</v>
      </c>
      <c r="AL1037" s="2">
        <f t="shared" si="464"/>
        <v>-0.2470323395912894</v>
      </c>
      <c r="AM1037" s="2">
        <f t="shared" si="465"/>
        <v>-0.23751794562126624</v>
      </c>
      <c r="AN1037" s="2">
        <f t="shared" si="466"/>
        <v>2.1969765891729964</v>
      </c>
      <c r="AO1037" s="2">
        <f t="shared" si="467"/>
        <v>0.37338101692998482</v>
      </c>
      <c r="AP1037" s="2">
        <f t="shared" si="468"/>
        <v>0.96367717409931652</v>
      </c>
      <c r="AQ1037" s="23">
        <f t="shared" si="451"/>
        <v>3.3201669915351983</v>
      </c>
      <c r="AR1037" s="2">
        <f t="shared" si="452"/>
        <v>-0.21617169261073496</v>
      </c>
      <c r="AS1037" s="2">
        <f t="shared" si="453"/>
        <v>-0.2574495849813811</v>
      </c>
      <c r="AT1037" s="2">
        <f t="shared" si="454"/>
        <v>1.0524513465455037</v>
      </c>
      <c r="AU1037" s="2">
        <f t="shared" si="455"/>
        <v>6.6005265922505236</v>
      </c>
      <c r="AV1037" s="2">
        <f t="shared" si="456"/>
        <v>0.79275586744236248</v>
      </c>
      <c r="AW1037" s="27">
        <f t="shared" si="457"/>
        <v>1.1973352846822235E-2</v>
      </c>
      <c r="AX1037" s="28">
        <f t="shared" si="469"/>
        <v>1.1282643809187838</v>
      </c>
      <c r="AY1037" s="2">
        <v>1E-3</v>
      </c>
      <c r="AZ1037" s="2">
        <v>50</v>
      </c>
      <c r="BA1037" s="2">
        <f t="shared" si="470"/>
        <v>4.7336842747069694</v>
      </c>
      <c r="BB1037" s="2">
        <f t="shared" si="471"/>
        <v>9.5201110887499176</v>
      </c>
      <c r="BC1037" s="2">
        <f t="shared" si="472"/>
        <v>0.1484451259274856</v>
      </c>
      <c r="BD1037" s="2">
        <f t="shared" si="473"/>
        <v>7.7962387711110401E-3</v>
      </c>
      <c r="BE1037" s="2">
        <f t="shared" si="474"/>
        <v>9.3665927542673444E-2</v>
      </c>
      <c r="BF1037">
        <f t="shared" si="475"/>
        <v>2.119074764140362</v>
      </c>
      <c r="BG1037" s="9">
        <f t="shared" si="476"/>
        <v>7.8741905863951587E-7</v>
      </c>
      <c r="BH1037" s="9">
        <f t="shared" si="477"/>
        <v>1.2495906647675644E-6</v>
      </c>
      <c r="BI1037" s="2"/>
      <c r="BJ1037" s="2"/>
      <c r="BK1037" s="2"/>
      <c r="BL1037" s="2"/>
      <c r="BM1037" s="2"/>
      <c r="BN1037" s="2"/>
      <c r="BO1037" s="2"/>
      <c r="BP1037" s="2"/>
      <c r="BQ1037" s="2"/>
      <c r="BR1037" s="11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V1037" s="6"/>
      <c r="EW1037" s="6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6"/>
      <c r="FJ1037" s="7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18"/>
      <c r="HI1037" s="18"/>
      <c r="HJ1037" s="18"/>
      <c r="HK1037" s="18"/>
      <c r="HL1037" s="18"/>
      <c r="HM1037" s="18"/>
      <c r="HN1037" s="18"/>
      <c r="HO1037" s="18"/>
      <c r="HP1037" s="18"/>
      <c r="HQ1037" s="18"/>
    </row>
    <row r="1038" spans="1:225">
      <c r="A1038" s="16">
        <v>170.29180036755375</v>
      </c>
      <c r="B1038" s="2">
        <v>9.3355859641959762E-2</v>
      </c>
      <c r="C1038" s="2">
        <v>6.1332169459697286E-2</v>
      </c>
      <c r="D1038" s="2">
        <v>4.154075882909479E-2</v>
      </c>
      <c r="E1038" s="2">
        <v>3.5414281880778858E-2</v>
      </c>
      <c r="F1038" s="2">
        <v>2.6973435534371426E-2</v>
      </c>
      <c r="G1038" s="2">
        <v>2.0990688513394473E-2</v>
      </c>
      <c r="H1038" s="2">
        <v>8.1893255579949149E-3</v>
      </c>
      <c r="I1038" s="2">
        <v>6.3295364075111145E-3</v>
      </c>
      <c r="J1038" s="2">
        <v>4.3008822357130062E-3</v>
      </c>
      <c r="K1038" s="2">
        <v>0.87449663087527441</v>
      </c>
      <c r="L1038" s="2">
        <v>0.86012787150866532</v>
      </c>
      <c r="M1038" s="2">
        <v>0.8438142084565019</v>
      </c>
      <c r="N1038" s="2">
        <v>0.82933459542372245</v>
      </c>
      <c r="O1038" s="2">
        <v>0.84393947685445592</v>
      </c>
      <c r="P1038" s="2">
        <v>0.82356939528685591</v>
      </c>
      <c r="Q1038" s="2">
        <v>0.80950156572785936</v>
      </c>
      <c r="R1038" s="2">
        <v>0.77632695030995769</v>
      </c>
      <c r="S1038" s="2">
        <v>0.79049948578914431</v>
      </c>
      <c r="T1038" s="2">
        <v>0.96785249051723421</v>
      </c>
      <c r="U1038" s="2">
        <v>0.92146004096836265</v>
      </c>
      <c r="V1038" s="2">
        <v>0.88535496728559671</v>
      </c>
      <c r="W1038" s="2">
        <v>0.86474887730450134</v>
      </c>
      <c r="X1038" s="2">
        <v>0.8709129123888274</v>
      </c>
      <c r="Y1038" s="2">
        <v>0.84456008380025038</v>
      </c>
      <c r="Z1038" s="2">
        <v>0.81207110109193903</v>
      </c>
      <c r="AA1038" s="2">
        <v>0.78265648671746879</v>
      </c>
      <c r="AB1038" s="2">
        <v>0.79480036802485732</v>
      </c>
      <c r="AC1038" s="9">
        <v>9.507323672527275E-3</v>
      </c>
      <c r="AD1038" s="2"/>
      <c r="AE1038" s="2">
        <f t="shared" si="450"/>
        <v>-3.2675589146763696E-2</v>
      </c>
      <c r="AF1038" s="2">
        <f t="shared" si="458"/>
        <v>-8.1795865841911522E-2</v>
      </c>
      <c r="AG1038" s="2">
        <f t="shared" si="459"/>
        <v>-0.12176662141241847</v>
      </c>
      <c r="AH1038" s="2">
        <f t="shared" si="460"/>
        <v>-0.14531612945480107</v>
      </c>
      <c r="AI1038" s="2">
        <f t="shared" si="461"/>
        <v>-0.13821329290486278</v>
      </c>
      <c r="AJ1038" s="2">
        <f t="shared" si="462"/>
        <v>-0.16893939807714192</v>
      </c>
      <c r="AK1038" s="2">
        <f t="shared" si="463"/>
        <v>-0.20816737973276073</v>
      </c>
      <c r="AL1038" s="2">
        <f t="shared" si="464"/>
        <v>-0.2450613935362492</v>
      </c>
      <c r="AM1038" s="2">
        <f t="shared" si="465"/>
        <v>-0.22966430526374537</v>
      </c>
      <c r="AN1038" s="2">
        <f t="shared" si="466"/>
        <v>2.0827227266168697</v>
      </c>
      <c r="AO1038" s="2">
        <f t="shared" si="467"/>
        <v>0.35482153656983284</v>
      </c>
      <c r="AP1038" s="2">
        <f t="shared" si="468"/>
        <v>0.95851896450666241</v>
      </c>
      <c r="AQ1038" s="23">
        <f t="shared" si="451"/>
        <v>3.2953392312343381</v>
      </c>
      <c r="AR1038" s="2">
        <f t="shared" si="452"/>
        <v>-0.21133657167501529</v>
      </c>
      <c r="AS1038" s="2">
        <f t="shared" si="453"/>
        <v>-0.25318151981350101</v>
      </c>
      <c r="AT1038" s="2">
        <f t="shared" si="454"/>
        <v>1.0669094153119594</v>
      </c>
      <c r="AU1038" s="2">
        <f t="shared" si="455"/>
        <v>6.6990062250073352</v>
      </c>
      <c r="AV1038" s="2">
        <f t="shared" si="456"/>
        <v>0.79642239934590608</v>
      </c>
      <c r="AW1038" s="27">
        <f t="shared" si="457"/>
        <v>1.1937539276061983E-2</v>
      </c>
      <c r="AX1038" s="28">
        <f t="shared" si="469"/>
        <v>1.129125411491634</v>
      </c>
      <c r="AY1038" s="2">
        <v>1E-3</v>
      </c>
      <c r="AZ1038" s="2">
        <v>50</v>
      </c>
      <c r="BA1038" s="2">
        <f t="shared" si="470"/>
        <v>4.9977239405246605</v>
      </c>
      <c r="BB1038" s="2">
        <f t="shared" si="471"/>
        <v>10.118604948368302</v>
      </c>
      <c r="BC1038" s="2">
        <f t="shared" si="472"/>
        <v>0.15672523063400082</v>
      </c>
      <c r="BD1038" s="2">
        <f t="shared" si="473"/>
        <v>7.7442541883184154E-3</v>
      </c>
      <c r="BE1038" s="2">
        <f t="shared" si="474"/>
        <v>9.8591268781275332E-2</v>
      </c>
      <c r="BF1038">
        <f t="shared" si="475"/>
        <v>2.2987369619705134</v>
      </c>
      <c r="BG1038" s="9">
        <f t="shared" si="476"/>
        <v>7.0936414423080218E-7</v>
      </c>
      <c r="BH1038" s="9">
        <f t="shared" si="477"/>
        <v>1.2241151611656696E-6</v>
      </c>
      <c r="BI1038" s="2"/>
      <c r="BJ1038" s="2"/>
      <c r="BK1038" s="2"/>
      <c r="BL1038" s="2"/>
      <c r="BM1038" s="2"/>
      <c r="BN1038" s="2"/>
      <c r="BO1038" s="2"/>
      <c r="BP1038" s="2"/>
      <c r="BQ1038" s="2"/>
      <c r="BR1038" s="11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V1038" s="6"/>
      <c r="EW1038" s="6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6"/>
      <c r="FJ1038" s="7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18"/>
      <c r="HI1038" s="18"/>
      <c r="HJ1038" s="18"/>
      <c r="HK1038" s="18"/>
      <c r="HL1038" s="18"/>
      <c r="HM1038" s="18"/>
      <c r="HN1038" s="18"/>
      <c r="HO1038" s="18"/>
      <c r="HP1038" s="18"/>
      <c r="HQ1038" s="18"/>
    </row>
    <row r="1039" spans="1:225">
      <c r="A1039" s="16">
        <v>170.45349375019862</v>
      </c>
      <c r="B1039" s="2">
        <v>9.4411732399189166E-2</v>
      </c>
      <c r="C1039" s="2">
        <v>6.1250236339355515E-2</v>
      </c>
      <c r="D1039" s="2">
        <v>4.2417908678306165E-2</v>
      </c>
      <c r="E1039" s="2">
        <v>3.5439906138131499E-2</v>
      </c>
      <c r="F1039" s="2">
        <v>2.6821251971260188E-2</v>
      </c>
      <c r="G1039" s="2">
        <v>2.0842975531486146E-2</v>
      </c>
      <c r="H1039" s="2">
        <v>8.0534095805362763E-3</v>
      </c>
      <c r="I1039" s="2">
        <v>6.2080284774893154E-3</v>
      </c>
      <c r="J1039" s="2">
        <v>4.2015987055186903E-3</v>
      </c>
      <c r="K1039" s="2">
        <v>0.86902975026786389</v>
      </c>
      <c r="L1039" s="2">
        <v>0.85692813786479749</v>
      </c>
      <c r="M1039" s="2">
        <v>0.83594925674313558</v>
      </c>
      <c r="N1039" s="2">
        <v>0.82559301773287108</v>
      </c>
      <c r="O1039" s="2">
        <v>0.84337878389923471</v>
      </c>
      <c r="P1039" s="2">
        <v>0.82338507236831593</v>
      </c>
      <c r="Q1039" s="2">
        <v>0.79759364460738402</v>
      </c>
      <c r="R1039" s="2">
        <v>0.76876012114174097</v>
      </c>
      <c r="S1039" s="2">
        <v>0.77514669529552616</v>
      </c>
      <c r="T1039" s="2">
        <v>0.9634414826670531</v>
      </c>
      <c r="U1039" s="2">
        <v>0.91817837420415305</v>
      </c>
      <c r="V1039" s="2">
        <v>0.87836716542144178</v>
      </c>
      <c r="W1039" s="2">
        <v>0.86103292387100261</v>
      </c>
      <c r="X1039" s="2">
        <v>0.87020003587049488</v>
      </c>
      <c r="Y1039" s="2">
        <v>0.8442280478998021</v>
      </c>
      <c r="Z1039" s="2">
        <v>0.8027556572337311</v>
      </c>
      <c r="AA1039" s="2">
        <v>0.77496814961923033</v>
      </c>
      <c r="AB1039" s="2">
        <v>0.77934829400104488</v>
      </c>
      <c r="AC1039" s="9">
        <v>9.4528804773464804E-3</v>
      </c>
      <c r="AD1039" s="2"/>
      <c r="AE1039" s="2">
        <f t="shared" si="450"/>
        <v>-3.7243527100750191E-2</v>
      </c>
      <c r="AF1039" s="2">
        <f t="shared" si="458"/>
        <v>-8.5363599824955297E-2</v>
      </c>
      <c r="AG1039" s="2">
        <f t="shared" si="459"/>
        <v>-0.12969058891021734</v>
      </c>
      <c r="AH1039" s="2">
        <f t="shared" si="460"/>
        <v>-0.14962253617864674</v>
      </c>
      <c r="AI1039" s="2">
        <f t="shared" si="461"/>
        <v>-0.13903216747458036</v>
      </c>
      <c r="AJ1039" s="2">
        <f t="shared" si="462"/>
        <v>-0.16933262194992274</v>
      </c>
      <c r="AK1039" s="2">
        <f t="shared" si="463"/>
        <v>-0.2197048987203343</v>
      </c>
      <c r="AL1039" s="2">
        <f t="shared" si="464"/>
        <v>-0.25493334773881504</v>
      </c>
      <c r="AM1039" s="2">
        <f t="shared" si="465"/>
        <v>-0.24929722905178911</v>
      </c>
      <c r="AN1039" s="2">
        <f t="shared" si="466"/>
        <v>2.2128035643824036</v>
      </c>
      <c r="AO1039" s="2">
        <f t="shared" si="467"/>
        <v>0.37657616908666575</v>
      </c>
      <c r="AP1039" s="2">
        <f t="shared" si="468"/>
        <v>0.97123942848086464</v>
      </c>
      <c r="AQ1039" s="23">
        <f t="shared" si="451"/>
        <v>3.3243725886173663</v>
      </c>
      <c r="AR1039" s="2">
        <f t="shared" si="452"/>
        <v>-0.22615602851145991</v>
      </c>
      <c r="AS1039" s="2">
        <f t="shared" si="453"/>
        <v>-0.26297629423524288</v>
      </c>
      <c r="AT1039" s="2">
        <f t="shared" si="454"/>
        <v>0.93879643595165574</v>
      </c>
      <c r="AU1039" s="2">
        <f t="shared" si="455"/>
        <v>5.8544025415267473</v>
      </c>
      <c r="AV1039" s="2">
        <f t="shared" si="456"/>
        <v>0.78624323358807335</v>
      </c>
      <c r="AW1039" s="27">
        <f t="shared" si="457"/>
        <v>1.2022844933377208E-2</v>
      </c>
      <c r="AX1039" s="28">
        <f t="shared" si="469"/>
        <v>1.1283846580050327</v>
      </c>
      <c r="AY1039" s="2">
        <v>1E-3</v>
      </c>
      <c r="AZ1039" s="2">
        <v>50</v>
      </c>
      <c r="BA1039" s="2">
        <f t="shared" si="470"/>
        <v>4.6901314824300568</v>
      </c>
      <c r="BB1039" s="2">
        <f t="shared" si="471"/>
        <v>9.4413653777831481</v>
      </c>
      <c r="BC1039" s="2">
        <f t="shared" si="472"/>
        <v>0.14707933992257927</v>
      </c>
      <c r="BD1039" s="2">
        <f t="shared" si="473"/>
        <v>7.7889351652542516E-3</v>
      </c>
      <c r="BE1039" s="2">
        <f t="shared" si="474"/>
        <v>9.2850582509500512E-2</v>
      </c>
      <c r="BF1039">
        <f t="shared" si="475"/>
        <v>2.0900179964793866</v>
      </c>
      <c r="BG1039" s="9">
        <f t="shared" si="476"/>
        <v>7.0188966032417399E-7</v>
      </c>
      <c r="BH1039" s="9">
        <f t="shared" si="477"/>
        <v>1.2630004629864868E-6</v>
      </c>
      <c r="BI1039" s="2"/>
      <c r="BJ1039" s="2"/>
      <c r="BK1039" s="2"/>
      <c r="BL1039" s="2"/>
      <c r="BM1039" s="2"/>
      <c r="BN1039" s="2"/>
      <c r="BO1039" s="2"/>
      <c r="BP1039" s="2"/>
      <c r="BQ1039" s="2"/>
      <c r="BR1039" s="11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V1039" s="6"/>
      <c r="EW1039" s="6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6"/>
      <c r="FJ1039" s="7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18"/>
      <c r="HI1039" s="18"/>
      <c r="HJ1039" s="18"/>
      <c r="HK1039" s="18"/>
      <c r="HL1039" s="18"/>
      <c r="HM1039" s="18"/>
      <c r="HN1039" s="18"/>
      <c r="HO1039" s="18"/>
      <c r="HP1039" s="18"/>
      <c r="HQ1039" s="18"/>
    </row>
    <row r="1040" spans="1:225">
      <c r="A1040" s="16">
        <v>170.63702076450838</v>
      </c>
      <c r="B1040" s="2">
        <v>8.9081036116189366E-2</v>
      </c>
      <c r="C1040" s="2">
        <v>6.0223814049078242E-2</v>
      </c>
      <c r="D1040" s="2">
        <v>4.038616655883439E-2</v>
      </c>
      <c r="E1040" s="2">
        <v>3.4677286719948235E-2</v>
      </c>
      <c r="F1040" s="2">
        <v>2.7494902135845233E-2</v>
      </c>
      <c r="G1040" s="2">
        <v>2.1791055582086008E-2</v>
      </c>
      <c r="H1040" s="2">
        <v>8.9108293473702544E-3</v>
      </c>
      <c r="I1040" s="2">
        <v>6.9763793459885906E-3</v>
      </c>
      <c r="J1040" s="2">
        <v>4.8327911719120223E-3</v>
      </c>
      <c r="K1040" s="2">
        <v>0.87444309073494519</v>
      </c>
      <c r="L1040" s="2">
        <v>0.85803570842053567</v>
      </c>
      <c r="M1040" s="2">
        <v>0.84718198996732308</v>
      </c>
      <c r="N1040" s="2">
        <v>0.82666321415702593</v>
      </c>
      <c r="O1040" s="2">
        <v>0.83187344182808787</v>
      </c>
      <c r="P1040" s="2">
        <v>0.81646422983339684</v>
      </c>
      <c r="Q1040" s="2">
        <v>0.79831278683183726</v>
      </c>
      <c r="R1040" s="2">
        <v>0.77372485792258328</v>
      </c>
      <c r="S1040" s="2">
        <v>0.77572336374749562</v>
      </c>
      <c r="T1040" s="2">
        <v>0.96352412685113453</v>
      </c>
      <c r="U1040" s="2">
        <v>0.91825952246961395</v>
      </c>
      <c r="V1040" s="2">
        <v>0.8875681565261575</v>
      </c>
      <c r="W1040" s="2">
        <v>0.86134050087697411</v>
      </c>
      <c r="X1040" s="2">
        <v>0.85936834396393313</v>
      </c>
      <c r="Y1040" s="2">
        <v>0.83825528541548289</v>
      </c>
      <c r="Z1040" s="2">
        <v>0.80423737766983516</v>
      </c>
      <c r="AA1040" s="2">
        <v>0.78070123726857188</v>
      </c>
      <c r="AB1040" s="2">
        <v>0.78055615491940766</v>
      </c>
      <c r="AC1040" s="9">
        <v>9.3972651304663219E-3</v>
      </c>
      <c r="AD1040" s="2"/>
      <c r="AE1040" s="2">
        <f t="shared" si="450"/>
        <v>-3.7157750599370105E-2</v>
      </c>
      <c r="AF1040" s="2">
        <f t="shared" si="458"/>
        <v>-8.5275224099687713E-2</v>
      </c>
      <c r="AG1040" s="2">
        <f t="shared" si="459"/>
        <v>-0.11926996449542335</v>
      </c>
      <c r="AH1040" s="2">
        <f t="shared" si="460"/>
        <v>-0.14926538133078202</v>
      </c>
      <c r="AI1040" s="2">
        <f t="shared" si="461"/>
        <v>-0.15155764336280028</v>
      </c>
      <c r="AJ1040" s="2">
        <f t="shared" si="462"/>
        <v>-0.17643258835835218</v>
      </c>
      <c r="AK1040" s="2">
        <f t="shared" si="463"/>
        <v>-0.2178608075216481</v>
      </c>
      <c r="AL1040" s="2">
        <f t="shared" si="464"/>
        <v>-0.24756274103766271</v>
      </c>
      <c r="AM1040" s="2">
        <f t="shared" si="465"/>
        <v>-0.24774859424842446</v>
      </c>
      <c r="AN1040" s="2">
        <f t="shared" si="466"/>
        <v>2.1852392751549297</v>
      </c>
      <c r="AO1040" s="2">
        <f t="shared" si="467"/>
        <v>0.3721635282160774</v>
      </c>
      <c r="AP1040" s="2">
        <f t="shared" si="468"/>
        <v>0.97701684741631545</v>
      </c>
      <c r="AQ1040" s="23">
        <f t="shared" si="451"/>
        <v>3.3185593547013776</v>
      </c>
      <c r="AR1040" s="2">
        <f t="shared" si="452"/>
        <v>-0.22525479488151587</v>
      </c>
      <c r="AS1040" s="2">
        <f t="shared" si="453"/>
        <v>-0.25653894931083543</v>
      </c>
      <c r="AT1040" s="2">
        <f t="shared" si="454"/>
        <v>0.79764369166505156</v>
      </c>
      <c r="AU1040" s="2">
        <f t="shared" si="455"/>
        <v>4.9410613514663222</v>
      </c>
      <c r="AV1040" s="2">
        <f t="shared" si="456"/>
        <v>0.78864988827538718</v>
      </c>
      <c r="AW1040" s="27">
        <f t="shared" si="457"/>
        <v>1.1915636165264894E-2</v>
      </c>
      <c r="AX1040" s="28">
        <f t="shared" si="469"/>
        <v>1.1279733597170256</v>
      </c>
      <c r="AY1040" s="2">
        <v>1E-3</v>
      </c>
      <c r="AZ1040" s="2">
        <v>50</v>
      </c>
      <c r="BA1040" s="2">
        <f t="shared" si="470"/>
        <v>4.7504223766627982</v>
      </c>
      <c r="BB1040" s="2">
        <f t="shared" si="471"/>
        <v>9.5320970706561461</v>
      </c>
      <c r="BC1040" s="2">
        <f t="shared" si="472"/>
        <v>0.14897002144404892</v>
      </c>
      <c r="BD1040" s="2">
        <f t="shared" si="473"/>
        <v>7.813967293140954E-3</v>
      </c>
      <c r="BE1040" s="2">
        <f t="shared" si="474"/>
        <v>9.3979058503872892E-2</v>
      </c>
      <c r="BF1040">
        <f t="shared" si="475"/>
        <v>2.123398100207484</v>
      </c>
      <c r="BG1040" s="9">
        <f t="shared" si="476"/>
        <v>7.3432471514547185E-7</v>
      </c>
      <c r="BH1040" s="9">
        <f t="shared" si="477"/>
        <v>1.2502182750703446E-6</v>
      </c>
      <c r="BI1040" s="2"/>
      <c r="BJ1040" s="2"/>
      <c r="BK1040" s="2"/>
      <c r="BL1040" s="2"/>
      <c r="BM1040" s="2"/>
      <c r="BN1040" s="2"/>
      <c r="BO1040" s="2"/>
      <c r="BP1040" s="2"/>
      <c r="BQ1040" s="2"/>
      <c r="BR1040" s="11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V1040" s="6"/>
      <c r="EW1040" s="6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6"/>
      <c r="FJ1040" s="7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18"/>
      <c r="HI1040" s="18"/>
      <c r="HJ1040" s="18"/>
      <c r="HK1040" s="18"/>
      <c r="HL1040" s="18"/>
      <c r="HM1040" s="18"/>
      <c r="HN1040" s="18"/>
      <c r="HO1040" s="18"/>
      <c r="HP1040" s="18"/>
      <c r="HQ1040" s="18"/>
    </row>
    <row r="1041" spans="1:225">
      <c r="A1041" s="16">
        <v>170.80194792768481</v>
      </c>
      <c r="B1041" s="2">
        <v>9.2663081189004737E-2</v>
      </c>
      <c r="C1041" s="2">
        <v>6.0680066609945169E-2</v>
      </c>
      <c r="D1041" s="2">
        <v>4.2817898516735779E-2</v>
      </c>
      <c r="E1041" s="2">
        <v>3.6304158389133298E-2</v>
      </c>
      <c r="F1041" s="2">
        <v>2.9734782200276942E-2</v>
      </c>
      <c r="G1041" s="2">
        <v>2.4917939588357793E-2</v>
      </c>
      <c r="H1041" s="2">
        <v>1.0824798630698552E-2</v>
      </c>
      <c r="I1041" s="2">
        <v>8.6163013581186682E-3</v>
      </c>
      <c r="J1041" s="2">
        <v>6.118887398233153E-3</v>
      </c>
      <c r="K1041" s="2">
        <v>0.86663373838353142</v>
      </c>
      <c r="L1041" s="2">
        <v>0.86373791667368549</v>
      </c>
      <c r="M1041" s="2">
        <v>0.83663195034996096</v>
      </c>
      <c r="N1041" s="2">
        <v>0.83084670838546282</v>
      </c>
      <c r="O1041" s="2">
        <v>0.82922545759423383</v>
      </c>
      <c r="P1041" s="2">
        <v>0.8117466277444142</v>
      </c>
      <c r="Q1041" s="2">
        <v>0.80224147104962118</v>
      </c>
      <c r="R1041" s="2">
        <v>0.76491441838111884</v>
      </c>
      <c r="S1041" s="2">
        <v>0.77859894701179178</v>
      </c>
      <c r="T1041" s="2">
        <v>0.95929681957253621</v>
      </c>
      <c r="U1041" s="2">
        <v>0.92441798328363067</v>
      </c>
      <c r="V1041" s="2">
        <v>0.87944984886669675</v>
      </c>
      <c r="W1041" s="2">
        <v>0.86715086677459607</v>
      </c>
      <c r="X1041" s="2">
        <v>0.85896023979451075</v>
      </c>
      <c r="Y1041" s="2">
        <v>0.83666456733277195</v>
      </c>
      <c r="Z1041" s="2">
        <v>0.80725066832958847</v>
      </c>
      <c r="AA1041" s="2">
        <v>0.77353071973923748</v>
      </c>
      <c r="AB1041" s="2">
        <v>0.78471783441002496</v>
      </c>
      <c r="AC1041" s="9">
        <v>9.3432480367808494E-3</v>
      </c>
      <c r="AD1041" s="2"/>
      <c r="AE1041" s="2">
        <f t="shared" si="450"/>
        <v>-4.1554742526457751E-2</v>
      </c>
      <c r="AF1041" s="2">
        <f t="shared" si="458"/>
        <v>-7.8590946764614242E-2</v>
      </c>
      <c r="AG1041" s="2">
        <f t="shared" si="459"/>
        <v>-0.12845873875361422</v>
      </c>
      <c r="AH1041" s="2">
        <f t="shared" si="460"/>
        <v>-0.14254230721895877</v>
      </c>
      <c r="AI1041" s="2">
        <f t="shared" si="461"/>
        <v>-0.15203264468787048</v>
      </c>
      <c r="AJ1041" s="2">
        <f t="shared" si="462"/>
        <v>-0.17833204469158273</v>
      </c>
      <c r="AK1041" s="2">
        <f t="shared" si="463"/>
        <v>-0.21412104143503544</v>
      </c>
      <c r="AL1041" s="2">
        <f t="shared" si="464"/>
        <v>-0.25678989451622669</v>
      </c>
      <c r="AM1041" s="2">
        <f t="shared" si="465"/>
        <v>-0.24243107242757958</v>
      </c>
      <c r="AN1041" s="2">
        <f t="shared" si="466"/>
        <v>2.1751176053311574</v>
      </c>
      <c r="AO1041" s="2">
        <f t="shared" si="467"/>
        <v>0.37060475763686102</v>
      </c>
      <c r="AP1041" s="2">
        <f t="shared" si="468"/>
        <v>0.97007314986655613</v>
      </c>
      <c r="AQ1041" s="23">
        <f t="shared" si="451"/>
        <v>3.3164968927241278</v>
      </c>
      <c r="AR1041" s="2">
        <f t="shared" si="452"/>
        <v>-0.22034563033616084</v>
      </c>
      <c r="AS1041" s="2">
        <f t="shared" si="453"/>
        <v>-0.26799132281090299</v>
      </c>
      <c r="AT1041" s="2">
        <f t="shared" si="454"/>
        <v>1.2148094372617411</v>
      </c>
      <c r="AU1041" s="2">
        <f t="shared" si="455"/>
        <v>7.6479415209857038</v>
      </c>
      <c r="AV1041" s="2">
        <f t="shared" si="456"/>
        <v>0.78749937686612503</v>
      </c>
      <c r="AW1041" s="27">
        <f t="shared" si="457"/>
        <v>1.1864451339583984E-2</v>
      </c>
      <c r="AX1041" s="28">
        <f t="shared" si="469"/>
        <v>1.1277431915318157</v>
      </c>
      <c r="AY1041" s="2">
        <v>1E-3</v>
      </c>
      <c r="AZ1041" s="2">
        <v>50</v>
      </c>
      <c r="BA1041" s="2">
        <f t="shared" si="470"/>
        <v>4.7719685519677322</v>
      </c>
      <c r="BB1041" s="2">
        <f t="shared" si="471"/>
        <v>9.5581093313191001</v>
      </c>
      <c r="BC1041" s="2">
        <f t="shared" si="472"/>
        <v>0.14964569487742227</v>
      </c>
      <c r="BD1041" s="2">
        <f t="shared" si="473"/>
        <v>7.8280459555164581E-3</v>
      </c>
      <c r="BE1041" s="2">
        <f t="shared" si="474"/>
        <v>9.4381957275093242E-2</v>
      </c>
      <c r="BF1041">
        <f t="shared" si="475"/>
        <v>2.1327266056828456</v>
      </c>
      <c r="BG1041" s="9">
        <f t="shared" si="476"/>
        <v>8.3990363927219294E-7</v>
      </c>
      <c r="BH1041" s="9">
        <f t="shared" si="477"/>
        <v>1.2480227558529057E-6</v>
      </c>
      <c r="BI1041" s="2"/>
      <c r="BJ1041" s="2"/>
      <c r="BK1041" s="2"/>
      <c r="BL1041" s="2"/>
      <c r="BM1041" s="2"/>
      <c r="BN1041" s="2"/>
      <c r="BO1041" s="2"/>
      <c r="BP1041" s="2"/>
      <c r="BQ1041" s="2"/>
      <c r="BR1041" s="11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V1041" s="6"/>
      <c r="EW1041" s="6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6"/>
      <c r="FJ1041" s="7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18"/>
      <c r="HI1041" s="18"/>
      <c r="HJ1041" s="18"/>
      <c r="HK1041" s="18"/>
      <c r="HL1041" s="18"/>
      <c r="HM1041" s="18"/>
      <c r="HN1041" s="18"/>
      <c r="HO1041" s="18"/>
      <c r="HP1041" s="18"/>
      <c r="HQ1041" s="18"/>
    </row>
    <row r="1042" spans="1:225">
      <c r="A1042" s="16">
        <v>170.96607246899956</v>
      </c>
      <c r="B1042" s="2">
        <v>9.2192495520841133E-2</v>
      </c>
      <c r="C1042" s="2">
        <v>5.9347428940468613E-2</v>
      </c>
      <c r="D1042" s="2">
        <v>4.0794162013940795E-2</v>
      </c>
      <c r="E1042" s="2">
        <v>3.5415233577071742E-2</v>
      </c>
      <c r="F1042" s="2">
        <v>2.8628405037932146E-2</v>
      </c>
      <c r="G1042" s="2">
        <v>2.4723770518194313E-2</v>
      </c>
      <c r="H1042" s="2">
        <v>1.0668083378117796E-2</v>
      </c>
      <c r="I1042" s="2">
        <v>8.4758628080781242E-3</v>
      </c>
      <c r="J1042" s="2">
        <v>6.0024727111322269E-3</v>
      </c>
      <c r="K1042" s="2">
        <v>0.86899898909256112</v>
      </c>
      <c r="L1042" s="2">
        <v>0.86245709015469285</v>
      </c>
      <c r="M1042" s="2">
        <v>0.84147251675150714</v>
      </c>
      <c r="N1042" s="2">
        <v>0.83312956562027884</v>
      </c>
      <c r="O1042" s="2">
        <v>0.82949819598976182</v>
      </c>
      <c r="P1042" s="2">
        <v>0.80840866379131515</v>
      </c>
      <c r="Q1042" s="2">
        <v>0.80237080994016019</v>
      </c>
      <c r="R1042" s="2">
        <v>0.76985397431282954</v>
      </c>
      <c r="S1042" s="2">
        <v>0.78593302872431625</v>
      </c>
      <c r="T1042" s="2">
        <v>0.96119148461340231</v>
      </c>
      <c r="U1042" s="2">
        <v>0.92180451909516148</v>
      </c>
      <c r="V1042" s="2">
        <v>0.88226667876544795</v>
      </c>
      <c r="W1042" s="2">
        <v>0.86854479919735061</v>
      </c>
      <c r="X1042" s="2">
        <v>0.858126601027694</v>
      </c>
      <c r="Y1042" s="2">
        <v>0.83313243430950945</v>
      </c>
      <c r="Z1042" s="2">
        <v>0.80571697504971296</v>
      </c>
      <c r="AA1042" s="2">
        <v>0.77041912254999989</v>
      </c>
      <c r="AB1042" s="2">
        <v>0.78593302872431625</v>
      </c>
      <c r="AC1042" s="9">
        <v>9.3805054139820109E-3</v>
      </c>
      <c r="AD1042" s="2"/>
      <c r="AE1042" s="2">
        <f t="shared" si="450"/>
        <v>-3.9581634279537446E-2</v>
      </c>
      <c r="AF1042" s="2">
        <f t="shared" si="458"/>
        <v>-8.1422096239573638E-2</v>
      </c>
      <c r="AG1042" s="2">
        <f t="shared" si="459"/>
        <v>-0.12526091179904944</v>
      </c>
      <c r="AH1042" s="2">
        <f t="shared" si="460"/>
        <v>-0.14093611236606862</v>
      </c>
      <c r="AI1042" s="2">
        <f t="shared" si="461"/>
        <v>-0.15300363673381215</v>
      </c>
      <c r="AJ1042" s="2">
        <f t="shared" si="462"/>
        <v>-0.18256266468671534</v>
      </c>
      <c r="AK1042" s="2">
        <f t="shared" si="463"/>
        <v>-0.21602274572325839</v>
      </c>
      <c r="AL1042" s="2">
        <f t="shared" si="464"/>
        <v>-0.26082059722008288</v>
      </c>
      <c r="AM1042" s="2">
        <f t="shared" si="465"/>
        <v>-0.24088369536844681</v>
      </c>
      <c r="AN1042" s="2">
        <f t="shared" si="466"/>
        <v>2.2014141719730427</v>
      </c>
      <c r="AO1042" s="2">
        <f t="shared" si="467"/>
        <v>0.37487878204953934</v>
      </c>
      <c r="AP1042" s="2">
        <f t="shared" si="468"/>
        <v>0.96456470210684431</v>
      </c>
      <c r="AQ1042" s="23">
        <f t="shared" si="451"/>
        <v>3.3221408269928547</v>
      </c>
      <c r="AR1042" s="2">
        <f t="shared" si="452"/>
        <v>-0.22018442143560407</v>
      </c>
      <c r="AS1042" s="2">
        <f t="shared" si="453"/>
        <v>-0.26155442586862926</v>
      </c>
      <c r="AT1042" s="2">
        <f t="shared" si="454"/>
        <v>1.0547999030854895</v>
      </c>
      <c r="AU1042" s="2">
        <f t="shared" si="455"/>
        <v>6.6117253992278266</v>
      </c>
      <c r="AV1042" s="2">
        <f t="shared" si="456"/>
        <v>0.78955281594296389</v>
      </c>
      <c r="AW1042" s="27">
        <f t="shared" si="457"/>
        <v>1.1880782671617556E-2</v>
      </c>
      <c r="AX1042" s="28">
        <f t="shared" si="469"/>
        <v>1.1275910727684455</v>
      </c>
      <c r="AY1042" s="2">
        <v>1E-3</v>
      </c>
      <c r="AZ1042" s="2">
        <v>50</v>
      </c>
      <c r="BA1042" s="2">
        <f t="shared" si="470"/>
        <v>4.7132012146048679</v>
      </c>
      <c r="BB1042" s="2">
        <f t="shared" si="471"/>
        <v>9.4291583350958472</v>
      </c>
      <c r="BC1042" s="2">
        <f t="shared" si="472"/>
        <v>0.14780279106529728</v>
      </c>
      <c r="BD1042" s="2">
        <f t="shared" si="473"/>
        <v>7.8373784574822143E-3</v>
      </c>
      <c r="BE1042" s="2">
        <f t="shared" si="474"/>
        <v>9.3282570619692251E-2</v>
      </c>
      <c r="BF1042">
        <f t="shared" si="475"/>
        <v>2.085399164553182</v>
      </c>
      <c r="BG1042" s="9">
        <f t="shared" si="476"/>
        <v>8.3279655539685568E-7</v>
      </c>
      <c r="BH1042" s="9">
        <f t="shared" si="477"/>
        <v>1.2553058963672086E-6</v>
      </c>
      <c r="BI1042" s="2"/>
      <c r="BJ1042" s="2"/>
      <c r="BK1042" s="2"/>
      <c r="BL1042" s="2"/>
      <c r="BM1042" s="2"/>
      <c r="BN1042" s="2"/>
      <c r="BO1042" s="2"/>
      <c r="BP1042" s="2"/>
      <c r="BQ1042" s="2"/>
      <c r="BR1042" s="11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V1042" s="6"/>
      <c r="EW1042" s="6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6"/>
      <c r="FJ1042" s="7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18"/>
      <c r="HI1042" s="18"/>
      <c r="HJ1042" s="18"/>
      <c r="HK1042" s="18"/>
      <c r="HL1042" s="18"/>
      <c r="HM1042" s="18"/>
      <c r="HN1042" s="18"/>
      <c r="HO1042" s="18"/>
      <c r="HP1042" s="18"/>
      <c r="HQ1042" s="18"/>
    </row>
    <row r="1043" spans="1:225">
      <c r="A1043" s="16">
        <v>171.12856853507893</v>
      </c>
      <c r="B1043" s="2">
        <v>9.1692222153874334E-2</v>
      </c>
      <c r="C1043" s="2">
        <v>5.9176927941980498E-2</v>
      </c>
      <c r="D1043" s="2">
        <v>3.9500732164044317E-2</v>
      </c>
      <c r="E1043" s="2">
        <v>3.51345247269753E-2</v>
      </c>
      <c r="F1043" s="2">
        <v>2.6274465742850507E-2</v>
      </c>
      <c r="G1043" s="2">
        <v>2.1200602154876073E-2</v>
      </c>
      <c r="H1043" s="2">
        <v>8.4094774352230645E-3</v>
      </c>
      <c r="I1043" s="2">
        <v>6.5292474320397201E-3</v>
      </c>
      <c r="J1043" s="2">
        <v>4.4668801784123373E-3</v>
      </c>
      <c r="K1043" s="2">
        <v>0.87884639101765294</v>
      </c>
      <c r="L1043" s="2">
        <v>0.86855377237556874</v>
      </c>
      <c r="M1043" s="2">
        <v>0.85378573115404888</v>
      </c>
      <c r="N1043" s="2">
        <v>0.83285220189138187</v>
      </c>
      <c r="O1043" s="2">
        <v>0.83566173309205749</v>
      </c>
      <c r="P1043" s="2">
        <v>0.81592678665912421</v>
      </c>
      <c r="Q1043" s="2">
        <v>0.80266448846958471</v>
      </c>
      <c r="R1043" s="2">
        <v>0.77550486607683977</v>
      </c>
      <c r="S1043" s="2">
        <v>0.78521187188091601</v>
      </c>
      <c r="T1043" s="2">
        <v>0.97053861317152723</v>
      </c>
      <c r="U1043" s="2">
        <v>0.92773070031754923</v>
      </c>
      <c r="V1043" s="2">
        <v>0.89328646331809325</v>
      </c>
      <c r="W1043" s="2">
        <v>0.86798672661835719</v>
      </c>
      <c r="X1043" s="2">
        <v>0.86193619883490802</v>
      </c>
      <c r="Y1043" s="2">
        <v>0.83712738881400028</v>
      </c>
      <c r="Z1043" s="2">
        <v>0.80696749870051754</v>
      </c>
      <c r="AA1043" s="2">
        <v>0.78203411350887952</v>
      </c>
      <c r="AB1043" s="2">
        <v>0.78967875205932836</v>
      </c>
      <c r="AC1043" s="9">
        <v>9.4177627542189439E-3</v>
      </c>
      <c r="AD1043" s="2"/>
      <c r="AE1043" s="2">
        <f t="shared" si="450"/>
        <v>-2.9904090279925577E-2</v>
      </c>
      <c r="AF1043" s="2">
        <f t="shared" si="458"/>
        <v>-7.5013781933584295E-2</v>
      </c>
      <c r="AG1043" s="2">
        <f t="shared" si="459"/>
        <v>-0.11284796195672617</v>
      </c>
      <c r="AH1043" s="2">
        <f t="shared" si="460"/>
        <v>-0.14157885635304443</v>
      </c>
      <c r="AI1043" s="2">
        <f t="shared" si="461"/>
        <v>-0.14857402633043792</v>
      </c>
      <c r="AJ1043" s="2">
        <f t="shared" si="462"/>
        <v>-0.17777902316304187</v>
      </c>
      <c r="AK1043" s="2">
        <f t="shared" si="463"/>
        <v>-0.21447188574810194</v>
      </c>
      <c r="AL1043" s="2">
        <f t="shared" si="464"/>
        <v>-0.24585691597540996</v>
      </c>
      <c r="AM1043" s="2">
        <f t="shared" si="465"/>
        <v>-0.2361290591856158</v>
      </c>
      <c r="AN1043" s="2">
        <f t="shared" si="466"/>
        <v>2.21978799456044</v>
      </c>
      <c r="AO1043" s="2">
        <f t="shared" si="467"/>
        <v>0.37676657785704282</v>
      </c>
      <c r="AP1043" s="2">
        <f t="shared" si="468"/>
        <v>0.96816222968411658</v>
      </c>
      <c r="AQ1043" s="23">
        <f t="shared" si="451"/>
        <v>3.3246226034501083</v>
      </c>
      <c r="AR1043" s="2">
        <f t="shared" si="452"/>
        <v>-0.21981847492590068</v>
      </c>
      <c r="AS1043" s="2">
        <f t="shared" si="453"/>
        <v>-0.25424102162463691</v>
      </c>
      <c r="AT1043" s="2">
        <f t="shared" si="454"/>
        <v>0.8776624372995655</v>
      </c>
      <c r="AU1043" s="2">
        <f t="shared" si="455"/>
        <v>5.4647768754097834</v>
      </c>
      <c r="AV1043" s="2">
        <f t="shared" si="456"/>
        <v>0.79198077478190099</v>
      </c>
      <c r="AW1043" s="27">
        <f t="shared" si="457"/>
        <v>1.1891403243737131E-2</v>
      </c>
      <c r="AX1043" s="28">
        <f t="shared" si="469"/>
        <v>1.1275447484787531</v>
      </c>
      <c r="AY1043" s="2">
        <v>1E-3</v>
      </c>
      <c r="AZ1043" s="2">
        <v>50</v>
      </c>
      <c r="BA1043" s="2">
        <f t="shared" si="470"/>
        <v>4.6875530175111413</v>
      </c>
      <c r="BB1043" s="2">
        <f t="shared" si="471"/>
        <v>9.3744421437695689</v>
      </c>
      <c r="BC1043" s="2">
        <f t="shared" si="472"/>
        <v>0.14699848101282198</v>
      </c>
      <c r="BD1043" s="2">
        <f t="shared" si="473"/>
        <v>7.8402248789874469E-3</v>
      </c>
      <c r="BE1043" s="2">
        <f t="shared" si="474"/>
        <v>9.2802285473732482E-2</v>
      </c>
      <c r="BF1043">
        <f t="shared" si="475"/>
        <v>2.0646540175824173</v>
      </c>
      <c r="BG1043" s="9">
        <f t="shared" si="476"/>
        <v>7.1391163193045543E-7</v>
      </c>
      <c r="BH1043" s="9">
        <f t="shared" si="477"/>
        <v>1.2670658890252049E-6</v>
      </c>
      <c r="BI1043" s="2"/>
      <c r="BJ1043" s="2"/>
      <c r="BK1043" s="2"/>
      <c r="BL1043" s="2"/>
      <c r="BM1043" s="2"/>
      <c r="BN1043" s="2"/>
      <c r="BO1043" s="2"/>
      <c r="BP1043" s="2"/>
      <c r="BQ1043" s="2"/>
      <c r="BR1043" s="11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V1043" s="6"/>
      <c r="EW1043" s="6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6"/>
      <c r="FJ1043" s="7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18"/>
      <c r="HI1043" s="18"/>
      <c r="HJ1043" s="18"/>
      <c r="HK1043" s="18"/>
      <c r="HL1043" s="18"/>
      <c r="HM1043" s="18"/>
      <c r="HN1043" s="18"/>
      <c r="HO1043" s="18"/>
      <c r="HP1043" s="18"/>
      <c r="HQ1043" s="18"/>
    </row>
    <row r="1044" spans="1:225">
      <c r="A1044" s="16">
        <v>171.2902561630186</v>
      </c>
      <c r="B1044" s="2">
        <v>9.2218516558859084E-2</v>
      </c>
      <c r="C1044" s="2">
        <v>6.2493380293902903E-2</v>
      </c>
      <c r="D1044" s="2">
        <v>4.5112876718979428E-2</v>
      </c>
      <c r="E1044" s="2">
        <v>3.8115658782568312E-2</v>
      </c>
      <c r="F1044" s="2">
        <v>2.9787166480923367E-2</v>
      </c>
      <c r="G1044" s="2">
        <v>2.5451456064444464E-2</v>
      </c>
      <c r="H1044" s="2">
        <v>1.114794743995289E-2</v>
      </c>
      <c r="I1044" s="2">
        <v>8.8935320215021499E-3</v>
      </c>
      <c r="J1044" s="2">
        <v>6.3371401811737104E-3</v>
      </c>
      <c r="K1044" s="2">
        <v>0.90069138984403296</v>
      </c>
      <c r="L1044" s="2">
        <v>0.87640621953510467</v>
      </c>
      <c r="M1044" s="2">
        <v>0.85866825507333833</v>
      </c>
      <c r="N1044" s="2">
        <v>0.83983577494255768</v>
      </c>
      <c r="O1044" s="2">
        <v>0.83693366290797289</v>
      </c>
      <c r="P1044" s="2">
        <v>0.82111946100593858</v>
      </c>
      <c r="Q1044" s="2">
        <v>0.81444359823786106</v>
      </c>
      <c r="R1044" s="2">
        <v>0.78430132885093862</v>
      </c>
      <c r="S1044" s="2">
        <v>0.79679500471737463</v>
      </c>
      <c r="T1044" s="2">
        <v>0.99290990640289201</v>
      </c>
      <c r="U1044" s="2">
        <v>0.93889959982900761</v>
      </c>
      <c r="V1044" s="2">
        <v>0.90378113179231778</v>
      </c>
      <c r="W1044" s="2">
        <v>0.87795143372512596</v>
      </c>
      <c r="X1044" s="2">
        <v>0.86672082938889627</v>
      </c>
      <c r="Y1044" s="2">
        <v>0.84657091707038301</v>
      </c>
      <c r="Z1044" s="2">
        <v>0.81863939941724506</v>
      </c>
      <c r="AA1044" s="2">
        <v>0.79319486087244073</v>
      </c>
      <c r="AB1044" s="2">
        <v>0.80313214489854834</v>
      </c>
      <c r="AC1044" s="9">
        <v>9.4526779341837317E-3</v>
      </c>
      <c r="AD1044" s="2"/>
      <c r="AE1044" s="2">
        <f t="shared" si="450"/>
        <v>-7.1153477510556987E-3</v>
      </c>
      <c r="AF1044" s="2">
        <f t="shared" si="458"/>
        <v>-6.3046727930307203E-2</v>
      </c>
      <c r="AG1044" s="2">
        <f t="shared" si="459"/>
        <v>-0.10116805875272972</v>
      </c>
      <c r="AH1044" s="2">
        <f t="shared" si="460"/>
        <v>-0.13016400154079846</v>
      </c>
      <c r="AI1044" s="2">
        <f t="shared" si="461"/>
        <v>-0.14303835014470606</v>
      </c>
      <c r="AJ1044" s="2">
        <f t="shared" si="462"/>
        <v>-0.16656130410717987</v>
      </c>
      <c r="AK1044" s="2">
        <f t="shared" si="463"/>
        <v>-0.20011158583866009</v>
      </c>
      <c r="AL1044" s="2">
        <f t="shared" si="464"/>
        <v>-0.23168636133827059</v>
      </c>
      <c r="AM1044" s="2">
        <f t="shared" si="465"/>
        <v>-0.21923601456639158</v>
      </c>
      <c r="AN1044" s="2">
        <f t="shared" si="466"/>
        <v>2.2452898041784963</v>
      </c>
      <c r="AO1044" s="2">
        <f t="shared" si="467"/>
        <v>0.37869780940534914</v>
      </c>
      <c r="AP1044" s="2">
        <f t="shared" si="468"/>
        <v>0.94983399701585902</v>
      </c>
      <c r="AQ1044" s="23">
        <f t="shared" si="451"/>
        <v>3.327154560388033</v>
      </c>
      <c r="AR1044" s="2">
        <f t="shared" si="452"/>
        <v>-0.2052501004367325</v>
      </c>
      <c r="AS1044" s="2">
        <f t="shared" si="453"/>
        <v>-0.24296198445035436</v>
      </c>
      <c r="AT1044" s="2">
        <f t="shared" si="454"/>
        <v>0.96152978825849111</v>
      </c>
      <c r="AU1044" s="2">
        <f t="shared" si="455"/>
        <v>6.0225517642086821</v>
      </c>
      <c r="AV1044" s="2">
        <f t="shared" si="456"/>
        <v>0.80257479190763426</v>
      </c>
      <c r="AW1044" s="27">
        <f t="shared" si="457"/>
        <v>1.1777940236218644E-2</v>
      </c>
      <c r="AX1044" s="28">
        <f t="shared" si="469"/>
        <v>1.1267097748656385</v>
      </c>
      <c r="AY1044" s="2">
        <v>1E-3</v>
      </c>
      <c r="AZ1044" s="2">
        <v>50</v>
      </c>
      <c r="BA1044" s="2">
        <f t="shared" si="470"/>
        <v>4.6615077024223934</v>
      </c>
      <c r="BB1044" s="2">
        <f t="shared" si="471"/>
        <v>9.2613262638899414</v>
      </c>
      <c r="BC1044" s="2">
        <f t="shared" si="472"/>
        <v>0.1461817176095615</v>
      </c>
      <c r="BD1044" s="2">
        <f t="shared" si="473"/>
        <v>7.891887112472306E-3</v>
      </c>
      <c r="BE1044" s="2">
        <f t="shared" si="474"/>
        <v>9.2314269572169039E-2</v>
      </c>
      <c r="BF1044">
        <f t="shared" si="475"/>
        <v>2.0208279212459028</v>
      </c>
      <c r="BG1044" s="9">
        <f t="shared" si="476"/>
        <v>8.5679898338664726E-7</v>
      </c>
      <c r="BH1044" s="9">
        <f t="shared" si="477"/>
        <v>1.3018746125721138E-6</v>
      </c>
      <c r="BI1044" s="2"/>
      <c r="BJ1044" s="2"/>
      <c r="BK1044" s="2"/>
      <c r="BL1044" s="2"/>
      <c r="BM1044" s="2"/>
      <c r="BN1044" s="2"/>
      <c r="BO1044" s="2"/>
      <c r="BP1044" s="2"/>
      <c r="BQ1044" s="2"/>
      <c r="BR1044" s="11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V1044" s="6"/>
      <c r="EW1044" s="6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6"/>
      <c r="FJ1044" s="7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18"/>
      <c r="HI1044" s="18"/>
      <c r="HJ1044" s="18"/>
      <c r="HK1044" s="18"/>
      <c r="HL1044" s="18"/>
      <c r="HM1044" s="18"/>
      <c r="HN1044" s="18"/>
      <c r="HO1044" s="18"/>
      <c r="HP1044" s="18"/>
      <c r="HQ1044" s="18"/>
    </row>
    <row r="1045" spans="1:225">
      <c r="A1045" s="16">
        <v>171.46003981600148</v>
      </c>
      <c r="B1045" s="2">
        <v>9.3907513545026328E-2</v>
      </c>
      <c r="C1045" s="2">
        <v>6.1559005665203739E-2</v>
      </c>
      <c r="D1045" s="2">
        <v>4.4814736893892468E-2</v>
      </c>
      <c r="E1045" s="2">
        <v>3.8116479137961123E-2</v>
      </c>
      <c r="F1045" s="2">
        <v>3.0042276581197829E-2</v>
      </c>
      <c r="G1045" s="2">
        <v>2.6226734365510859E-2</v>
      </c>
      <c r="H1045" s="2">
        <v>1.1610412415564786E-2</v>
      </c>
      <c r="I1045" s="2">
        <v>9.2894872513181893E-3</v>
      </c>
      <c r="J1045" s="2">
        <v>6.648258348846154E-3</v>
      </c>
      <c r="K1045" s="2">
        <v>0.89102252406319926</v>
      </c>
      <c r="L1045" s="2">
        <v>0.87639225808043131</v>
      </c>
      <c r="M1045" s="2">
        <v>0.85105683027193024</v>
      </c>
      <c r="N1045" s="2">
        <v>0.83906482933030335</v>
      </c>
      <c r="O1045" s="2">
        <v>0.83885698051809254</v>
      </c>
      <c r="P1045" s="2">
        <v>0.83079078285185959</v>
      </c>
      <c r="Q1045" s="2">
        <v>0.81917882207567172</v>
      </c>
      <c r="R1045" s="2">
        <v>0.78538929097687116</v>
      </c>
      <c r="S1045" s="2">
        <v>0.79657062081579222</v>
      </c>
      <c r="T1045" s="2">
        <v>0.98493003760822562</v>
      </c>
      <c r="U1045" s="2">
        <v>0.93795126374563509</v>
      </c>
      <c r="V1045" s="2">
        <v>0.89587156716582272</v>
      </c>
      <c r="W1045" s="2">
        <v>0.87718130846826448</v>
      </c>
      <c r="X1045" s="2">
        <v>0.86889925709929039</v>
      </c>
      <c r="Y1045" s="2">
        <v>0.85701751721737041</v>
      </c>
      <c r="Z1045" s="2">
        <v>0.82451842431623268</v>
      </c>
      <c r="AA1045" s="2">
        <v>0.79467877822818933</v>
      </c>
      <c r="AB1045" s="2">
        <v>0.80321887916463841</v>
      </c>
      <c r="AC1045" s="9">
        <v>9.4439455428660442E-3</v>
      </c>
      <c r="AD1045" s="2"/>
      <c r="AE1045" s="2">
        <f t="shared" si="450"/>
        <v>-1.5184668141550443E-2</v>
      </c>
      <c r="AF1045" s="2">
        <f t="shared" si="458"/>
        <v>-6.4057288953011354E-2</v>
      </c>
      <c r="AG1045" s="2">
        <f t="shared" si="459"/>
        <v>-0.10995821649811297</v>
      </c>
      <c r="AH1045" s="2">
        <f t="shared" si="460"/>
        <v>-0.1310415708411394</v>
      </c>
      <c r="AI1045" s="2">
        <f t="shared" si="461"/>
        <v>-0.14052809012722556</v>
      </c>
      <c r="AJ1045" s="2">
        <f t="shared" si="462"/>
        <v>-0.15429692043296231</v>
      </c>
      <c r="AK1045" s="2">
        <f t="shared" si="463"/>
        <v>-0.19295579118456907</v>
      </c>
      <c r="AL1045" s="2">
        <f t="shared" si="464"/>
        <v>-0.22981729852218705</v>
      </c>
      <c r="AM1045" s="2">
        <f t="shared" si="465"/>
        <v>-0.21912802538485518</v>
      </c>
      <c r="AN1045" s="2">
        <f t="shared" si="466"/>
        <v>2.1303915273273675</v>
      </c>
      <c r="AO1045" s="2">
        <f t="shared" si="467"/>
        <v>0.36036691013908601</v>
      </c>
      <c r="AP1045" s="2">
        <f t="shared" si="468"/>
        <v>0.95837565812403158</v>
      </c>
      <c r="AQ1045" s="23">
        <f t="shared" si="451"/>
        <v>3.3028311518623585</v>
      </c>
      <c r="AR1045" s="2">
        <f t="shared" si="452"/>
        <v>-0.1994528769894699</v>
      </c>
      <c r="AS1045" s="2">
        <f t="shared" si="453"/>
        <v>-0.24157577205103517</v>
      </c>
      <c r="AT1045" s="2">
        <f t="shared" si="454"/>
        <v>1.0739961534340656</v>
      </c>
      <c r="AU1045" s="2">
        <f t="shared" si="455"/>
        <v>6.7567905266528001</v>
      </c>
      <c r="AV1045" s="2">
        <f t="shared" si="456"/>
        <v>0.8058561040812614</v>
      </c>
      <c r="AW1045" s="27">
        <f t="shared" si="457"/>
        <v>1.1719146253328783E-2</v>
      </c>
      <c r="AX1045" s="28">
        <f t="shared" si="469"/>
        <v>1.1274278190392382</v>
      </c>
      <c r="AY1045" s="2">
        <v>1E-3</v>
      </c>
      <c r="AZ1045" s="2">
        <v>50</v>
      </c>
      <c r="BA1045" s="2">
        <f t="shared" si="470"/>
        <v>4.916797838929277</v>
      </c>
      <c r="BB1045" s="2">
        <f t="shared" si="471"/>
        <v>9.8238847933522866</v>
      </c>
      <c r="BC1045" s="2">
        <f t="shared" si="472"/>
        <v>0.15418744301552034</v>
      </c>
      <c r="BD1045" s="2">
        <f t="shared" si="473"/>
        <v>7.8474188770360238E-3</v>
      </c>
      <c r="BE1045" s="2">
        <f t="shared" si="474"/>
        <v>9.7084914234402575E-2</v>
      </c>
      <c r="BF1045">
        <f t="shared" si="475"/>
        <v>2.2207733562343082</v>
      </c>
      <c r="BG1045" s="9">
        <f t="shared" si="476"/>
        <v>8.8548979256910678E-7</v>
      </c>
      <c r="BH1045" s="9">
        <f t="shared" si="477"/>
        <v>1.2649593034035291E-6</v>
      </c>
      <c r="BI1045" s="2"/>
      <c r="BJ1045" s="2"/>
      <c r="BK1045" s="2"/>
      <c r="BL1045" s="2"/>
      <c r="BM1045" s="2"/>
      <c r="BN1045" s="2"/>
      <c r="BO1045" s="2"/>
      <c r="BP1045" s="2"/>
      <c r="BQ1045" s="2"/>
      <c r="BR1045" s="11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V1045" s="6"/>
      <c r="EW1045" s="6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6"/>
      <c r="FJ1045" s="7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18"/>
      <c r="HI1045" s="18"/>
      <c r="HJ1045" s="18"/>
      <c r="HK1045" s="18"/>
      <c r="HL1045" s="18"/>
      <c r="HM1045" s="18"/>
      <c r="HN1045" s="18"/>
      <c r="HO1045" s="18"/>
      <c r="HP1045" s="18"/>
      <c r="HQ1045" s="18"/>
    </row>
    <row r="1046" spans="1:225">
      <c r="A1046" s="16">
        <v>171.61769109112461</v>
      </c>
      <c r="B1046" s="2">
        <v>9.3537211762554223E-2</v>
      </c>
      <c r="C1046" s="2">
        <v>6.4266861238159584E-2</v>
      </c>
      <c r="D1046" s="2">
        <v>4.2535953819028804E-2</v>
      </c>
      <c r="E1046" s="2">
        <v>3.7017899528821244E-2</v>
      </c>
      <c r="F1046" s="2">
        <v>2.8806469619335969E-2</v>
      </c>
      <c r="G1046" s="2">
        <v>2.3174996150425967E-2</v>
      </c>
      <c r="H1046" s="2">
        <v>9.4933273445590681E-3</v>
      </c>
      <c r="I1046" s="2">
        <v>7.4359784744354581E-3</v>
      </c>
      <c r="J1046" s="2">
        <v>5.1548689083257271E-3</v>
      </c>
      <c r="K1046" s="2">
        <v>0.88154285369754193</v>
      </c>
      <c r="L1046" s="2">
        <v>0.86703574465824773</v>
      </c>
      <c r="M1046" s="2">
        <v>0.84687874829947241</v>
      </c>
      <c r="N1046" s="2">
        <v>0.83639349292687926</v>
      </c>
      <c r="O1046" s="2">
        <v>0.83775030821329088</v>
      </c>
      <c r="P1046" s="2">
        <v>0.82673399068830666</v>
      </c>
      <c r="Q1046" s="2">
        <v>0.81351494991640716</v>
      </c>
      <c r="R1046" s="2">
        <v>0.78218170098860418</v>
      </c>
      <c r="S1046" s="2">
        <v>0.78887168780539663</v>
      </c>
      <c r="T1046" s="2">
        <v>0.97508006546009618</v>
      </c>
      <c r="U1046" s="2">
        <v>0.93130260589640734</v>
      </c>
      <c r="V1046" s="2">
        <v>0.88941470211850115</v>
      </c>
      <c r="W1046" s="2">
        <v>0.87341139245570054</v>
      </c>
      <c r="X1046" s="2">
        <v>0.86655677783262686</v>
      </c>
      <c r="Y1046" s="2">
        <v>0.84990898683873262</v>
      </c>
      <c r="Z1046" s="2">
        <v>0.81814949971470274</v>
      </c>
      <c r="AA1046" s="2">
        <v>0.78961767946303962</v>
      </c>
      <c r="AB1046" s="2">
        <v>0.79402655671372235</v>
      </c>
      <c r="AC1046" s="9">
        <v>9.4352131428972873E-3</v>
      </c>
      <c r="AD1046" s="2"/>
      <c r="AE1046" s="2">
        <f t="shared" si="450"/>
        <v>-2.5235692935211336E-2</v>
      </c>
      <c r="AF1046" s="2">
        <f t="shared" si="458"/>
        <v>-7.1171021330653408E-2</v>
      </c>
      <c r="AG1046" s="2">
        <f t="shared" si="459"/>
        <v>-0.11719167066381993</v>
      </c>
      <c r="AH1046" s="2">
        <f t="shared" si="460"/>
        <v>-0.13534859421485243</v>
      </c>
      <c r="AI1046" s="2">
        <f t="shared" si="461"/>
        <v>-0.14322764648832209</v>
      </c>
      <c r="AJ1046" s="2">
        <f t="shared" si="462"/>
        <v>-0.16262600953801118</v>
      </c>
      <c r="AK1046" s="2">
        <f t="shared" si="463"/>
        <v>-0.20071019659100714</v>
      </c>
      <c r="AL1046" s="2">
        <f t="shared" si="464"/>
        <v>-0.23620640070947438</v>
      </c>
      <c r="AM1046" s="2">
        <f t="shared" si="465"/>
        <v>-0.2306383715516078</v>
      </c>
      <c r="AN1046" s="2">
        <f t="shared" si="466"/>
        <v>2.1367371790197107</v>
      </c>
      <c r="AO1046" s="2">
        <f t="shared" si="467"/>
        <v>0.36252762376792769</v>
      </c>
      <c r="AP1046" s="2">
        <f t="shared" si="468"/>
        <v>0.96912374796808887</v>
      </c>
      <c r="AQ1046" s="23">
        <f t="shared" si="451"/>
        <v>3.3057329610081827</v>
      </c>
      <c r="AR1046" s="2">
        <f t="shared" si="452"/>
        <v>-0.20639097521297764</v>
      </c>
      <c r="AS1046" s="2">
        <f t="shared" si="453"/>
        <v>-0.24566821122150742</v>
      </c>
      <c r="AT1046" s="2">
        <f t="shared" si="454"/>
        <v>1.0014411480746743</v>
      </c>
      <c r="AU1046" s="2">
        <f t="shared" si="455"/>
        <v>6.2799156639272011</v>
      </c>
      <c r="AV1046" s="2">
        <f t="shared" si="456"/>
        <v>0.80117133770980031</v>
      </c>
      <c r="AW1046" s="27">
        <f t="shared" si="457"/>
        <v>1.1776773205427506E-2</v>
      </c>
      <c r="AX1046" s="28">
        <f t="shared" si="469"/>
        <v>1.1276660497395878</v>
      </c>
      <c r="AY1046" s="2">
        <v>1E-3</v>
      </c>
      <c r="AZ1046" s="2">
        <v>50</v>
      </c>
      <c r="BA1046" s="2">
        <f t="shared" si="470"/>
        <v>4.8857439271978231</v>
      </c>
      <c r="BB1046" s="2">
        <f t="shared" si="471"/>
        <v>9.7800883958978453</v>
      </c>
      <c r="BC1046" s="2">
        <f t="shared" si="472"/>
        <v>0.15321361342106518</v>
      </c>
      <c r="BD1046" s="2">
        <f t="shared" si="473"/>
        <v>7.8327758332280579E-3</v>
      </c>
      <c r="BE1046" s="2">
        <f t="shared" si="474"/>
        <v>9.6506122574558262E-2</v>
      </c>
      <c r="BF1046">
        <f t="shared" si="475"/>
        <v>2.2073302776175789</v>
      </c>
      <c r="BG1046" s="9">
        <f t="shared" si="476"/>
        <v>7.8217556692530132E-7</v>
      </c>
      <c r="BH1046" s="9">
        <f t="shared" si="477"/>
        <v>1.2541357352889396E-6</v>
      </c>
      <c r="BI1046" s="2"/>
      <c r="BJ1046" s="2"/>
      <c r="BK1046" s="2"/>
      <c r="BL1046" s="2"/>
      <c r="BM1046" s="2"/>
      <c r="BN1046" s="2"/>
      <c r="BO1046" s="2"/>
      <c r="BP1046" s="2"/>
      <c r="BQ1046" s="2"/>
      <c r="BR1046" s="11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V1046" s="6"/>
      <c r="EW1046" s="6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6"/>
      <c r="FJ1046" s="7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18"/>
      <c r="HI1046" s="18"/>
      <c r="HJ1046" s="18"/>
      <c r="HK1046" s="18"/>
      <c r="HL1046" s="18"/>
      <c r="HM1046" s="18"/>
      <c r="HN1046" s="18"/>
      <c r="HO1046" s="18"/>
      <c r="HP1046" s="18"/>
      <c r="HQ1046" s="18"/>
    </row>
    <row r="1047" spans="1:225">
      <c r="A1047" s="16">
        <v>171.76159892671222</v>
      </c>
      <c r="B1047" s="2">
        <v>9.1915481745590111E-2</v>
      </c>
      <c r="C1047" s="2">
        <v>6.2808972480062703E-2</v>
      </c>
      <c r="D1047" s="2">
        <v>4.1404311012365511E-2</v>
      </c>
      <c r="E1047" s="2">
        <v>3.4732900590234941E-2</v>
      </c>
      <c r="F1047" s="2">
        <v>2.8618153591410008E-2</v>
      </c>
      <c r="G1047" s="2">
        <v>2.2748453123551463E-2</v>
      </c>
      <c r="H1047" s="2">
        <v>9.3026572101684354E-3</v>
      </c>
      <c r="I1047" s="2">
        <v>7.2832155590382809E-3</v>
      </c>
      <c r="J1047" s="2">
        <v>5.0454206735919774E-3</v>
      </c>
      <c r="K1047" s="2">
        <v>0.8799392515196085</v>
      </c>
      <c r="L1047" s="2">
        <v>0.87031188101322987</v>
      </c>
      <c r="M1047" s="2">
        <v>0.85200013740954772</v>
      </c>
      <c r="N1047" s="2">
        <v>0.83400536592094821</v>
      </c>
      <c r="O1047" s="2">
        <v>0.83378975136132416</v>
      </c>
      <c r="P1047" s="2">
        <v>0.8167667351362381</v>
      </c>
      <c r="Q1047" s="2">
        <v>0.80636524697118517</v>
      </c>
      <c r="R1047" s="2">
        <v>0.77529817119738986</v>
      </c>
      <c r="S1047" s="2">
        <v>0.7806831724364327</v>
      </c>
      <c r="T1047" s="2">
        <v>0.97185473326519856</v>
      </c>
      <c r="U1047" s="2">
        <v>0.93312085349329255</v>
      </c>
      <c r="V1047" s="2">
        <v>0.89340444842191324</v>
      </c>
      <c r="W1047" s="2">
        <v>0.86873826651118313</v>
      </c>
      <c r="X1047" s="2">
        <v>0.86240790495273412</v>
      </c>
      <c r="Y1047" s="2">
        <v>0.83951518825978955</v>
      </c>
      <c r="Z1047" s="2">
        <v>0.80911003022525607</v>
      </c>
      <c r="AA1047" s="2">
        <v>0.78258138675642819</v>
      </c>
      <c r="AB1047" s="2">
        <v>0.78572859311002463</v>
      </c>
      <c r="AC1047" s="9">
        <v>9.4234510034316189E-3</v>
      </c>
      <c r="AD1047" s="2"/>
      <c r="AE1047" s="2">
        <f t="shared" si="450"/>
        <v>-2.85489370639198E-2</v>
      </c>
      <c r="AF1047" s="2">
        <f t="shared" si="458"/>
        <v>-6.9220554376205709E-2</v>
      </c>
      <c r="AG1047" s="2">
        <f t="shared" si="459"/>
        <v>-0.11271589087132887</v>
      </c>
      <c r="AH1047" s="2">
        <f t="shared" si="460"/>
        <v>-0.14071338836852204</v>
      </c>
      <c r="AI1047" s="2">
        <f t="shared" si="461"/>
        <v>-0.14802691264407289</v>
      </c>
      <c r="AJ1047" s="2">
        <f t="shared" si="462"/>
        <v>-0.17493071059748022</v>
      </c>
      <c r="AK1047" s="2">
        <f t="shared" si="463"/>
        <v>-0.21182036347685204</v>
      </c>
      <c r="AL1047" s="2">
        <f t="shared" si="464"/>
        <v>-0.24515735334193875</v>
      </c>
      <c r="AM1047" s="2">
        <f t="shared" si="465"/>
        <v>-0.2411438475699188</v>
      </c>
      <c r="AN1047" s="2">
        <f t="shared" si="466"/>
        <v>2.2721287506438634</v>
      </c>
      <c r="AO1047" s="2">
        <f t="shared" si="467"/>
        <v>0.38490134604920251</v>
      </c>
      <c r="AP1047" s="2">
        <f t="shared" si="468"/>
        <v>0.974394928856128</v>
      </c>
      <c r="AQ1047" s="23">
        <f t="shared" si="451"/>
        <v>3.3352413340291491</v>
      </c>
      <c r="AR1047" s="2">
        <f t="shared" si="452"/>
        <v>-0.2152184791076216</v>
      </c>
      <c r="AS1047" s="2">
        <f t="shared" si="453"/>
        <v>-0.25450758659221284</v>
      </c>
      <c r="AT1047" s="2">
        <f t="shared" si="454"/>
        <v>1.0017438319145899</v>
      </c>
      <c r="AU1047" s="2">
        <f t="shared" si="455"/>
        <v>6.2730486348983847</v>
      </c>
      <c r="AV1047" s="2">
        <f t="shared" si="456"/>
        <v>0.79412644868533944</v>
      </c>
      <c r="AW1047" s="27">
        <f t="shared" si="457"/>
        <v>1.1866436408247017E-2</v>
      </c>
      <c r="AX1047" s="28">
        <f t="shared" si="469"/>
        <v>1.1268931250785956</v>
      </c>
      <c r="AY1047" s="2">
        <v>1E-3</v>
      </c>
      <c r="AZ1047" s="2">
        <v>50</v>
      </c>
      <c r="BA1047" s="2">
        <f t="shared" si="470"/>
        <v>4.579142232864271</v>
      </c>
      <c r="BB1047" s="2">
        <f t="shared" si="471"/>
        <v>9.1108497618586952</v>
      </c>
      <c r="BC1047" s="2">
        <f t="shared" si="472"/>
        <v>0.14359879238872203</v>
      </c>
      <c r="BD1047" s="2">
        <f t="shared" si="473"/>
        <v>7.8804844519080545E-3</v>
      </c>
      <c r="BE1047" s="2">
        <f t="shared" si="474"/>
        <v>9.0769018008666436E-2</v>
      </c>
      <c r="BF1047">
        <f t="shared" si="475"/>
        <v>1.9613757115840011</v>
      </c>
      <c r="BG1047" s="9">
        <f t="shared" si="476"/>
        <v>7.6508045524551009E-7</v>
      </c>
      <c r="BH1047" s="9">
        <f t="shared" si="477"/>
        <v>1.3066541105092636E-6</v>
      </c>
      <c r="BI1047" s="2"/>
      <c r="BJ1047" s="2"/>
      <c r="BK1047" s="2"/>
      <c r="BL1047" s="2"/>
      <c r="BM1047" s="2"/>
      <c r="BN1047" s="2"/>
      <c r="BO1047" s="2"/>
      <c r="BP1047" s="2"/>
      <c r="BQ1047" s="2"/>
      <c r="BR1047" s="11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V1047" s="6"/>
      <c r="EW1047" s="6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6"/>
      <c r="FJ1047" s="7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18"/>
      <c r="HI1047" s="18"/>
      <c r="HJ1047" s="18"/>
      <c r="HK1047" s="18"/>
      <c r="HL1047" s="18"/>
      <c r="HM1047" s="18"/>
      <c r="HN1047" s="18"/>
      <c r="HO1047" s="18"/>
      <c r="HP1047" s="18"/>
      <c r="HQ1047" s="18"/>
    </row>
    <row r="1048" spans="1:225">
      <c r="A1048" s="16">
        <v>171.90388989551852</v>
      </c>
      <c r="B1048" s="2">
        <v>9.4145475529175793E-2</v>
      </c>
      <c r="C1048" s="2">
        <v>6.1401984811227509E-2</v>
      </c>
      <c r="D1048" s="2">
        <v>4.500452815873722E-2</v>
      </c>
      <c r="E1048" s="2">
        <v>3.8234453881852384E-2</v>
      </c>
      <c r="F1048" s="2">
        <v>2.832484054167465E-2</v>
      </c>
      <c r="G1048" s="2">
        <v>2.6498522251045771E-2</v>
      </c>
      <c r="H1048" s="2">
        <v>1.1594657337054335E-2</v>
      </c>
      <c r="I1048" s="2">
        <v>9.2473056228193629E-3</v>
      </c>
      <c r="J1048" s="2">
        <v>6.5864462317249545E-3</v>
      </c>
      <c r="K1048" s="2">
        <v>0.8794510473106385</v>
      </c>
      <c r="L1048" s="2">
        <v>0.87243657143176845</v>
      </c>
      <c r="M1048" s="2">
        <v>0.84840165347001473</v>
      </c>
      <c r="N1048" s="2">
        <v>0.83060775862562786</v>
      </c>
      <c r="O1048" s="2">
        <v>0.84200353012181428</v>
      </c>
      <c r="P1048" s="2">
        <v>0.8235476530093111</v>
      </c>
      <c r="Q1048" s="2">
        <v>0.80179760329428984</v>
      </c>
      <c r="R1048" s="2">
        <v>0.78718898020789696</v>
      </c>
      <c r="S1048" s="2">
        <v>0.79108829744219</v>
      </c>
      <c r="T1048" s="2">
        <v>0.97359652283981435</v>
      </c>
      <c r="U1048" s="2">
        <v>0.93383855624299594</v>
      </c>
      <c r="V1048" s="2">
        <v>0.89340618162875196</v>
      </c>
      <c r="W1048" s="2">
        <v>0.86884221250748028</v>
      </c>
      <c r="X1048" s="2">
        <v>0.87032837066348889</v>
      </c>
      <c r="Y1048" s="2">
        <v>0.85004617526035686</v>
      </c>
      <c r="Z1048" s="2">
        <v>0.80943266608710163</v>
      </c>
      <c r="AA1048" s="2">
        <v>0.78810664098502137</v>
      </c>
      <c r="AB1048" s="2">
        <v>0.79108829744219</v>
      </c>
      <c r="AC1048" s="9">
        <v>9.3789263668302893E-3</v>
      </c>
      <c r="AD1048" s="2"/>
      <c r="AE1048" s="2">
        <f t="shared" si="450"/>
        <v>-2.6758308761567078E-2</v>
      </c>
      <c r="AF1048" s="2">
        <f t="shared" si="458"/>
        <v>-6.8451707682148089E-2</v>
      </c>
      <c r="AG1048" s="2">
        <f t="shared" si="459"/>
        <v>-0.11271395087073836</v>
      </c>
      <c r="AH1048" s="2">
        <f t="shared" si="460"/>
        <v>-0.14059374384249715</v>
      </c>
      <c r="AI1048" s="2">
        <f t="shared" si="461"/>
        <v>-0.13888470100089939</v>
      </c>
      <c r="AJ1048" s="2">
        <f t="shared" si="462"/>
        <v>-0.1624646071375471</v>
      </c>
      <c r="AK1048" s="2">
        <f t="shared" si="463"/>
        <v>-0.21142168895704608</v>
      </c>
      <c r="AL1048" s="2">
        <f t="shared" si="464"/>
        <v>-0.23812186708143288</v>
      </c>
      <c r="AM1048" s="2">
        <f t="shared" si="465"/>
        <v>-0.23434568983099349</v>
      </c>
      <c r="AN1048" s="2">
        <f t="shared" si="466"/>
        <v>2.2156924417556274</v>
      </c>
      <c r="AO1048" s="2">
        <f t="shared" si="467"/>
        <v>0.37526271612700451</v>
      </c>
      <c r="AP1048" s="2">
        <f t="shared" si="468"/>
        <v>0.97637570138842888</v>
      </c>
      <c r="AQ1048" s="23">
        <f t="shared" si="451"/>
        <v>3.3226461086369925</v>
      </c>
      <c r="AR1048" s="2">
        <f t="shared" si="452"/>
        <v>-0.22089906793473349</v>
      </c>
      <c r="AS1048" s="2">
        <f t="shared" si="453"/>
        <v>-0.23928693206171947</v>
      </c>
      <c r="AT1048" s="2">
        <f t="shared" si="454"/>
        <v>0.46883043801684365</v>
      </c>
      <c r="AU1048" s="2">
        <f t="shared" si="455"/>
        <v>2.8157027219818271</v>
      </c>
      <c r="AV1048" s="2">
        <f t="shared" si="456"/>
        <v>0.79607894288130054</v>
      </c>
      <c r="AW1048" s="27">
        <f t="shared" si="457"/>
        <v>1.1781402398215093E-2</v>
      </c>
      <c r="AX1048" s="28">
        <f t="shared" si="469"/>
        <v>1.1269391199664933</v>
      </c>
      <c r="AY1048" s="2">
        <v>1E-3</v>
      </c>
      <c r="AZ1048" s="2">
        <v>50</v>
      </c>
      <c r="BA1048" s="2">
        <f t="shared" si="470"/>
        <v>4.7079697623210395</v>
      </c>
      <c r="BB1048" s="2">
        <f t="shared" si="471"/>
        <v>9.3705656276954699</v>
      </c>
      <c r="BC1048" s="2">
        <f t="shared" si="472"/>
        <v>0.14763873627245741</v>
      </c>
      <c r="BD1048" s="2">
        <f t="shared" si="473"/>
        <v>7.8776291697778261E-3</v>
      </c>
      <c r="BE1048" s="2">
        <f t="shared" si="474"/>
        <v>9.3184630398347679E-2</v>
      </c>
      <c r="BF1048">
        <f t="shared" si="475"/>
        <v>2.0631504834410404</v>
      </c>
      <c r="BG1048" s="9">
        <f t="shared" si="476"/>
        <v>8.9252373466033761E-7</v>
      </c>
      <c r="BH1048" s="9">
        <f t="shared" si="477"/>
        <v>1.293165225326547E-6</v>
      </c>
      <c r="BI1048" s="2"/>
      <c r="BJ1048" s="2"/>
      <c r="BK1048" s="2"/>
      <c r="BL1048" s="2"/>
      <c r="BM1048" s="2"/>
      <c r="BN1048" s="2"/>
      <c r="BO1048" s="2"/>
      <c r="BP1048" s="2"/>
      <c r="BQ1048" s="2"/>
      <c r="BR1048" s="11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V1048" s="6"/>
      <c r="EW1048" s="6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6"/>
      <c r="FJ1048" s="7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18"/>
      <c r="HI1048" s="18"/>
      <c r="HJ1048" s="18"/>
      <c r="HK1048" s="18"/>
      <c r="HL1048" s="18"/>
      <c r="HM1048" s="18"/>
      <c r="HN1048" s="18"/>
      <c r="HO1048" s="18"/>
      <c r="HP1048" s="18"/>
      <c r="HQ1048" s="18"/>
    </row>
    <row r="1049" spans="1:225">
      <c r="A1049" s="16">
        <v>172.05102566192315</v>
      </c>
      <c r="B1049" s="2">
        <v>9.2076371139653196E-2</v>
      </c>
      <c r="C1049" s="2">
        <v>6.2168665560952366E-2</v>
      </c>
      <c r="D1049" s="2">
        <v>4.1293330725425584E-2</v>
      </c>
      <c r="E1049" s="2">
        <v>3.6910378397549945E-2</v>
      </c>
      <c r="F1049" s="2">
        <v>2.7988486624971966E-2</v>
      </c>
      <c r="G1049" s="2">
        <v>2.3264141602991874E-2</v>
      </c>
      <c r="H1049" s="2">
        <v>9.6438738431659683E-3</v>
      </c>
      <c r="I1049" s="2">
        <v>7.5785297409318858E-3</v>
      </c>
      <c r="J1049" s="2">
        <v>5.2794066783607065E-3</v>
      </c>
      <c r="K1049" s="2">
        <v>0.88542143898679815</v>
      </c>
      <c r="L1049" s="2">
        <v>0.87161420326336969</v>
      </c>
      <c r="M1049" s="2">
        <v>0.85578203960193588</v>
      </c>
      <c r="N1049" s="2">
        <v>0.83700694312801738</v>
      </c>
      <c r="O1049" s="2">
        <v>0.84018364941651946</v>
      </c>
      <c r="P1049" s="2">
        <v>0.82837654206999656</v>
      </c>
      <c r="Q1049" s="2">
        <v>0.80916662461428834</v>
      </c>
      <c r="R1049" s="2">
        <v>0.78260762923986305</v>
      </c>
      <c r="S1049" s="2">
        <v>0.79003084653600697</v>
      </c>
      <c r="T1049" s="2">
        <v>0.97749781012645132</v>
      </c>
      <c r="U1049" s="2">
        <v>0.93378286882432204</v>
      </c>
      <c r="V1049" s="2">
        <v>0.89707537032736151</v>
      </c>
      <c r="W1049" s="2">
        <v>0.87391732152556734</v>
      </c>
      <c r="X1049" s="2">
        <v>0.86817213604149146</v>
      </c>
      <c r="Y1049" s="2">
        <v>0.8516406836729884</v>
      </c>
      <c r="Z1049" s="2">
        <v>0.81383080423065368</v>
      </c>
      <c r="AA1049" s="2">
        <v>0.78288561470434082</v>
      </c>
      <c r="AB1049" s="2">
        <v>0.79003084653600697</v>
      </c>
      <c r="AC1049" s="9">
        <v>9.3344017149611328E-3</v>
      </c>
      <c r="AD1049" s="2"/>
      <c r="AE1049" s="2">
        <f t="shared" si="450"/>
        <v>-2.2759227404970848E-2</v>
      </c>
      <c r="AF1049" s="2">
        <f t="shared" si="458"/>
        <v>-6.8511342271838443E-2</v>
      </c>
      <c r="AG1049" s="2">
        <f t="shared" si="459"/>
        <v>-0.10861539556208441</v>
      </c>
      <c r="AH1049" s="2">
        <f t="shared" si="460"/>
        <v>-0.13476950559808909</v>
      </c>
      <c r="AI1049" s="2">
        <f t="shared" si="461"/>
        <v>-0.14136527057143564</v>
      </c>
      <c r="AJ1049" s="2">
        <f t="shared" si="462"/>
        <v>-0.16059057388528289</v>
      </c>
      <c r="AK1049" s="2">
        <f t="shared" si="463"/>
        <v>-0.20600279179539982</v>
      </c>
      <c r="AL1049" s="2">
        <f t="shared" si="464"/>
        <v>-0.24476867960884996</v>
      </c>
      <c r="AM1049" s="2">
        <f t="shared" si="465"/>
        <v>-0.23568328803524469</v>
      </c>
      <c r="AN1049" s="2">
        <f t="shared" si="466"/>
        <v>2.2744579382007268</v>
      </c>
      <c r="AO1049" s="2">
        <f t="shared" si="467"/>
        <v>0.38440306751968423</v>
      </c>
      <c r="AP1049" s="2">
        <f t="shared" si="468"/>
        <v>0.97550713087572305</v>
      </c>
      <c r="AQ1049" s="23">
        <f t="shared" si="451"/>
        <v>3.3345943662377899</v>
      </c>
      <c r="AR1049" s="2">
        <f t="shared" si="452"/>
        <v>-0.21175041945475162</v>
      </c>
      <c r="AS1049" s="2">
        <f t="shared" si="453"/>
        <v>-0.24512382067186617</v>
      </c>
      <c r="AT1049" s="2">
        <f t="shared" si="454"/>
        <v>0.85091265644980285</v>
      </c>
      <c r="AU1049" s="2">
        <f t="shared" si="455"/>
        <v>5.2995873396036641</v>
      </c>
      <c r="AV1049" s="2">
        <f t="shared" si="456"/>
        <v>0.79872249836679987</v>
      </c>
      <c r="AW1049" s="27">
        <f t="shared" si="457"/>
        <v>1.1686664309629183E-2</v>
      </c>
      <c r="AX1049" s="28">
        <f t="shared" si="469"/>
        <v>1.1257813705023041</v>
      </c>
      <c r="AY1049" s="2">
        <v>1E-3</v>
      </c>
      <c r="AZ1049" s="2">
        <v>50</v>
      </c>
      <c r="BA1049" s="2">
        <f t="shared" si="470"/>
        <v>4.5856858267165785</v>
      </c>
      <c r="BB1049" s="2">
        <f t="shared" si="471"/>
        <v>9.0439317905823788</v>
      </c>
      <c r="BC1049" s="2">
        <f t="shared" si="472"/>
        <v>0.14380399505055022</v>
      </c>
      <c r="BD1049" s="2">
        <f t="shared" si="473"/>
        <v>7.9501354429514191E-3</v>
      </c>
      <c r="BE1049" s="2">
        <f t="shared" si="474"/>
        <v>9.0891890506542339E-2</v>
      </c>
      <c r="BF1049">
        <f t="shared" si="475"/>
        <v>1.934845749955977</v>
      </c>
      <c r="BG1049" s="9">
        <f t="shared" si="476"/>
        <v>7.8248304166650558E-7</v>
      </c>
      <c r="BH1049" s="9">
        <f t="shared" si="477"/>
        <v>1.3456220347843567E-6</v>
      </c>
      <c r="BI1049" s="2"/>
      <c r="BJ1049" s="2"/>
      <c r="BK1049" s="2"/>
      <c r="BL1049" s="2"/>
      <c r="BM1049" s="2"/>
      <c r="BN1049" s="2"/>
      <c r="BO1049" s="2"/>
      <c r="BP1049" s="2"/>
      <c r="BQ1049" s="2"/>
      <c r="BR1049" s="11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V1049" s="6"/>
      <c r="EW1049" s="6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6"/>
      <c r="FJ1049" s="7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18"/>
      <c r="HI1049" s="18"/>
      <c r="HJ1049" s="18"/>
      <c r="HK1049" s="18"/>
      <c r="HL1049" s="18"/>
      <c r="HM1049" s="18"/>
      <c r="HN1049" s="18"/>
      <c r="HO1049" s="18"/>
      <c r="HP1049" s="18"/>
      <c r="HQ1049" s="18"/>
    </row>
    <row r="1050" spans="1:225">
      <c r="A1050" s="16">
        <v>172.20625165825854</v>
      </c>
      <c r="B1050" s="2">
        <v>9.2749529112199275E-2</v>
      </c>
      <c r="C1050" s="2">
        <v>6.3301675479419742E-2</v>
      </c>
      <c r="D1050" s="2">
        <v>4.2054261898588921E-2</v>
      </c>
      <c r="E1050" s="2">
        <v>3.5121016097673756E-2</v>
      </c>
      <c r="F1050" s="2">
        <v>2.7555109525125264E-2</v>
      </c>
      <c r="G1050" s="2">
        <v>2.3621830405757639E-2</v>
      </c>
      <c r="H1050" s="2">
        <v>9.6583710944597705E-3</v>
      </c>
      <c r="I1050" s="2">
        <v>7.5614014616839035E-3</v>
      </c>
      <c r="J1050" s="2">
        <v>5.2378120503136245E-3</v>
      </c>
      <c r="K1050" s="2">
        <v>0.86625223006531138</v>
      </c>
      <c r="L1050" s="2">
        <v>0.85750719763804162</v>
      </c>
      <c r="M1050" s="2">
        <v>0.84764668561309897</v>
      </c>
      <c r="N1050" s="2">
        <v>0.84056915803412413</v>
      </c>
      <c r="O1050" s="2">
        <v>0.83489842219028354</v>
      </c>
      <c r="P1050" s="2">
        <v>0.81771642047485638</v>
      </c>
      <c r="Q1050" s="2">
        <v>0.80634444138907824</v>
      </c>
      <c r="R1050" s="2">
        <v>0.7724795518066454</v>
      </c>
      <c r="S1050" s="2">
        <v>0.78182511298961088</v>
      </c>
      <c r="T1050" s="2">
        <v>0.95900175917751063</v>
      </c>
      <c r="U1050" s="2">
        <v>0.9208088731174614</v>
      </c>
      <c r="V1050" s="2">
        <v>0.88970094751168793</v>
      </c>
      <c r="W1050" s="2">
        <v>0.87569017413179784</v>
      </c>
      <c r="X1050" s="2">
        <v>0.86245353171540884</v>
      </c>
      <c r="Y1050" s="2">
        <v>0.84133825088061398</v>
      </c>
      <c r="Z1050" s="2">
        <v>0.81049178290873036</v>
      </c>
      <c r="AA1050" s="2">
        <v>0.78004095326832934</v>
      </c>
      <c r="AB1050" s="2">
        <v>0.78706292503992448</v>
      </c>
      <c r="AC1050" s="9">
        <v>9.301532469190181E-3</v>
      </c>
      <c r="AD1050" s="2"/>
      <c r="AE1050" s="2">
        <f t="shared" ref="AE1050:AE1076" si="478">LN(T1050)</f>
        <v>-4.1862369712987547E-2</v>
      </c>
      <c r="AF1050" s="2">
        <f t="shared" si="458"/>
        <v>-8.2502785307403348E-2</v>
      </c>
      <c r="AG1050" s="2">
        <f t="shared" si="459"/>
        <v>-0.11686988675312675</v>
      </c>
      <c r="AH1050" s="2">
        <f t="shared" si="460"/>
        <v>-0.1327429331040994</v>
      </c>
      <c r="AI1050" s="2">
        <f t="shared" si="461"/>
        <v>-0.14797400779999045</v>
      </c>
      <c r="AJ1050" s="2">
        <f t="shared" si="462"/>
        <v>-0.17276149906096233</v>
      </c>
      <c r="AK1050" s="2">
        <f t="shared" si="463"/>
        <v>-0.21011407615671296</v>
      </c>
      <c r="AL1050" s="2">
        <f t="shared" si="464"/>
        <v>-0.24840885648663055</v>
      </c>
      <c r="AM1050" s="2">
        <f t="shared" si="465"/>
        <v>-0.23944707818296179</v>
      </c>
      <c r="AN1050" s="2">
        <f t="shared" si="466"/>
        <v>2.1285749029182637</v>
      </c>
      <c r="AO1050" s="2">
        <f t="shared" si="467"/>
        <v>0.36247236890200552</v>
      </c>
      <c r="AP1050" s="2">
        <f t="shared" si="468"/>
        <v>0.97952735622016918</v>
      </c>
      <c r="AQ1050" s="23">
        <f t="shared" si="451"/>
        <v>3.3056588739318635</v>
      </c>
      <c r="AR1050" s="2">
        <f t="shared" si="452"/>
        <v>-0.21524428112550276</v>
      </c>
      <c r="AS1050" s="2">
        <f t="shared" si="453"/>
        <v>-0.25814974071378705</v>
      </c>
      <c r="AT1050" s="2">
        <f t="shared" si="454"/>
        <v>1.0939489912027367</v>
      </c>
      <c r="AU1050" s="2">
        <f t="shared" si="455"/>
        <v>6.8702331013056703</v>
      </c>
      <c r="AV1050" s="2">
        <f t="shared" si="456"/>
        <v>0.79298885088384763</v>
      </c>
      <c r="AW1050" s="27">
        <f t="shared" si="457"/>
        <v>1.1729714054394208E-2</v>
      </c>
      <c r="AX1050" s="28">
        <f t="shared" si="469"/>
        <v>1.1273715294284563</v>
      </c>
      <c r="AY1050" s="2">
        <v>1E-3</v>
      </c>
      <c r="AZ1050" s="2">
        <v>50</v>
      </c>
      <c r="BA1050" s="2">
        <f t="shared" si="470"/>
        <v>4.8865347569918631</v>
      </c>
      <c r="BB1050" s="2">
        <f t="shared" si="471"/>
        <v>9.7591055350283682</v>
      </c>
      <c r="BC1050" s="2">
        <f t="shared" si="472"/>
        <v>0.15323841330664068</v>
      </c>
      <c r="BD1050" s="2">
        <f t="shared" si="473"/>
        <v>7.8508867635363744E-3</v>
      </c>
      <c r="BE1050" s="2">
        <f t="shared" si="474"/>
        <v>9.6520867491182827E-2</v>
      </c>
      <c r="BF1050">
        <f t="shared" si="475"/>
        <v>2.2006829008073465</v>
      </c>
      <c r="BG1050" s="9">
        <f t="shared" si="476"/>
        <v>7.9726383390304222E-7</v>
      </c>
      <c r="BH1050" s="9">
        <f t="shared" si="477"/>
        <v>1.2454402536614453E-6</v>
      </c>
      <c r="BI1050" s="2"/>
      <c r="BJ1050" s="2"/>
      <c r="BK1050" s="2"/>
      <c r="BL1050" s="2"/>
      <c r="BM1050" s="2"/>
      <c r="BN1050" s="2"/>
      <c r="BO1050" s="2"/>
      <c r="BP1050" s="2"/>
      <c r="BQ1050" s="2"/>
      <c r="BR1050" s="11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V1050" s="6"/>
      <c r="EW1050" s="6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6"/>
      <c r="FJ1050" s="7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18"/>
      <c r="HI1050" s="18"/>
      <c r="HJ1050" s="18"/>
      <c r="HK1050" s="18"/>
      <c r="HL1050" s="18"/>
      <c r="HM1050" s="18"/>
      <c r="HN1050" s="18"/>
      <c r="HO1050" s="18"/>
      <c r="HP1050" s="18"/>
      <c r="HQ1050" s="18"/>
    </row>
    <row r="1051" spans="1:225">
      <c r="A1051" s="16">
        <v>172.36067507920833</v>
      </c>
      <c r="B1051" s="2">
        <v>9.2049581557006238E-2</v>
      </c>
      <c r="C1051" s="2">
        <v>6.1185233678965348E-2</v>
      </c>
      <c r="D1051" s="2">
        <v>3.9663430976685177E-2</v>
      </c>
      <c r="E1051" s="2">
        <v>3.4970334280122591E-2</v>
      </c>
      <c r="F1051" s="2">
        <v>2.7781409333884198E-2</v>
      </c>
      <c r="G1051" s="2">
        <v>2.4578111622117323E-2</v>
      </c>
      <c r="H1051" s="2">
        <v>1.0387520028348116E-2</v>
      </c>
      <c r="I1051" s="2">
        <v>8.2062350484318185E-3</v>
      </c>
      <c r="J1051" s="2">
        <v>5.7622496361230055E-3</v>
      </c>
      <c r="K1051" s="2">
        <v>0.86859228274533795</v>
      </c>
      <c r="L1051" s="2">
        <v>0.85987539756309361</v>
      </c>
      <c r="M1051" s="2">
        <v>0.85008037684249205</v>
      </c>
      <c r="N1051" s="2">
        <v>0.83653637882081</v>
      </c>
      <c r="O1051" s="2">
        <v>0.83318574572753523</v>
      </c>
      <c r="P1051" s="2">
        <v>0.81684642163765764</v>
      </c>
      <c r="Q1051" s="2">
        <v>0.80328820971245729</v>
      </c>
      <c r="R1051" s="2">
        <v>0.7631283628849993</v>
      </c>
      <c r="S1051" s="2">
        <v>0.77065128172097819</v>
      </c>
      <c r="T1051" s="2">
        <v>0.96064186430234422</v>
      </c>
      <c r="U1051" s="2">
        <v>0.92106063124205895</v>
      </c>
      <c r="V1051" s="2">
        <v>0.88974380781917717</v>
      </c>
      <c r="W1051" s="2">
        <v>0.87150671310093264</v>
      </c>
      <c r="X1051" s="2">
        <v>0.86096715506141941</v>
      </c>
      <c r="Y1051" s="2">
        <v>0.84142453325977495</v>
      </c>
      <c r="Z1051" s="2">
        <v>0.8063663051439709</v>
      </c>
      <c r="AA1051" s="2">
        <v>0.77133459793343107</v>
      </c>
      <c r="AB1051" s="2">
        <v>0.77641353135710123</v>
      </c>
      <c r="AC1051" s="9">
        <v>9.3554749563051504E-3</v>
      </c>
      <c r="AD1051" s="2"/>
      <c r="AE1051" s="2">
        <f t="shared" si="478"/>
        <v>-4.015360929116106E-2</v>
      </c>
      <c r="AF1051" s="2">
        <f t="shared" si="458"/>
        <v>-8.2229412926168366E-2</v>
      </c>
      <c r="AG1051" s="2">
        <f t="shared" si="459"/>
        <v>-0.11682171407749957</v>
      </c>
      <c r="AH1051" s="2">
        <f t="shared" si="460"/>
        <v>-0.137531711124669</v>
      </c>
      <c r="AI1051" s="2">
        <f t="shared" si="461"/>
        <v>-0.14969892271360666</v>
      </c>
      <c r="AJ1051" s="2">
        <f t="shared" si="462"/>
        <v>-0.17265895058526537</v>
      </c>
      <c r="AK1051" s="2">
        <f t="shared" si="463"/>
        <v>-0.21521716683369188</v>
      </c>
      <c r="AL1051" s="2">
        <f t="shared" si="464"/>
        <v>-0.2596330203991386</v>
      </c>
      <c r="AM1051" s="2">
        <f t="shared" si="465"/>
        <v>-0.25306999950697778</v>
      </c>
      <c r="AN1051" s="2">
        <f t="shared" si="466"/>
        <v>2.2807217850646921</v>
      </c>
      <c r="AO1051" s="2">
        <f t="shared" si="467"/>
        <v>0.38723095462393431</v>
      </c>
      <c r="AP1051" s="2">
        <f t="shared" si="468"/>
        <v>0.98269856113560039</v>
      </c>
      <c r="AQ1051" s="23">
        <f t="shared" si="451"/>
        <v>3.3382602443106779</v>
      </c>
      <c r="AR1051" s="2">
        <f t="shared" si="452"/>
        <v>-0.21904171322558499</v>
      </c>
      <c r="AS1051" s="2">
        <f t="shared" si="453"/>
        <v>-0.27032902739796771</v>
      </c>
      <c r="AT1051" s="2">
        <f t="shared" si="454"/>
        <v>1.3076588886067089</v>
      </c>
      <c r="AU1051" s="2">
        <f t="shared" si="455"/>
        <v>8.2506287683671058</v>
      </c>
      <c r="AV1051" s="2">
        <f t="shared" si="456"/>
        <v>0.7874098753244857</v>
      </c>
      <c r="AW1051" s="27">
        <f t="shared" si="457"/>
        <v>1.1881327945563078E-2</v>
      </c>
      <c r="AX1051" s="28">
        <f t="shared" si="469"/>
        <v>1.1268446281245026</v>
      </c>
      <c r="AY1051" s="2">
        <v>1E-3</v>
      </c>
      <c r="AZ1051" s="2">
        <v>50</v>
      </c>
      <c r="BA1051" s="2">
        <f t="shared" si="470"/>
        <v>4.5487135905929996</v>
      </c>
      <c r="BB1051" s="2">
        <f t="shared" si="471"/>
        <v>9.0468487698302553</v>
      </c>
      <c r="BC1051" s="2">
        <f t="shared" si="472"/>
        <v>0.14264457082014456</v>
      </c>
      <c r="BD1051" s="2">
        <f t="shared" si="473"/>
        <v>7.8834973005143996E-3</v>
      </c>
      <c r="BE1051" s="2">
        <f t="shared" si="474"/>
        <v>9.0197396726939161E-2</v>
      </c>
      <c r="BF1051">
        <f t="shared" si="475"/>
        <v>1.9359622586529524</v>
      </c>
      <c r="BG1051" s="9">
        <f t="shared" si="476"/>
        <v>8.2632680782050395E-7</v>
      </c>
      <c r="BH1051" s="9">
        <f t="shared" si="477"/>
        <v>1.318000628297449E-6</v>
      </c>
      <c r="BI1051" s="2"/>
      <c r="BJ1051" s="2"/>
      <c r="BK1051" s="2"/>
      <c r="BL1051" s="2"/>
      <c r="BM1051" s="2"/>
      <c r="BN1051" s="2"/>
      <c r="BO1051" s="2"/>
      <c r="BP1051" s="2"/>
      <c r="BQ1051" s="2"/>
      <c r="BR1051" s="11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V1051" s="6"/>
      <c r="EW1051" s="6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6"/>
      <c r="FJ1051" s="7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18"/>
      <c r="HI1051" s="18"/>
      <c r="HJ1051" s="18"/>
      <c r="HK1051" s="18"/>
      <c r="HL1051" s="18"/>
      <c r="HM1051" s="18"/>
      <c r="HN1051" s="18"/>
      <c r="HO1051" s="18"/>
      <c r="HP1051" s="18"/>
      <c r="HQ1051" s="18"/>
    </row>
    <row r="1052" spans="1:225">
      <c r="A1052" s="16">
        <v>172.5158952441937</v>
      </c>
      <c r="B1052" s="2">
        <v>8.9074109072101865E-2</v>
      </c>
      <c r="C1052" s="2">
        <v>5.7341059167053968E-2</v>
      </c>
      <c r="D1052" s="2">
        <v>3.7423731186767326E-2</v>
      </c>
      <c r="E1052" s="2">
        <v>3.1346811295608235E-2</v>
      </c>
      <c r="F1052" s="2">
        <v>2.5749011372495967E-2</v>
      </c>
      <c r="G1052" s="2">
        <v>2.1180096921964296E-2</v>
      </c>
      <c r="H1052" s="2">
        <v>8.4347560173019288E-3</v>
      </c>
      <c r="I1052" s="2">
        <v>6.5559919291348521E-3</v>
      </c>
      <c r="J1052" s="2">
        <v>4.4924912353697154E-3</v>
      </c>
      <c r="K1052" s="2">
        <v>0.87390342076392669</v>
      </c>
      <c r="L1052" s="2">
        <v>0.86481363941612199</v>
      </c>
      <c r="M1052" s="2">
        <v>0.85209828511448404</v>
      </c>
      <c r="N1052" s="2">
        <v>0.8407578965901813</v>
      </c>
      <c r="O1052" s="2">
        <v>0.83443718171765624</v>
      </c>
      <c r="P1052" s="2">
        <v>0.82008524116849635</v>
      </c>
      <c r="Q1052" s="2">
        <v>0.80786403067694001</v>
      </c>
      <c r="R1052" s="2">
        <v>0.76486798407894352</v>
      </c>
      <c r="S1052" s="2">
        <v>0.77188722087315753</v>
      </c>
      <c r="T1052" s="2">
        <v>0.96297752983602858</v>
      </c>
      <c r="U1052" s="2">
        <v>0.922154698583176</v>
      </c>
      <c r="V1052" s="2">
        <v>0.88952201630125138</v>
      </c>
      <c r="W1052" s="2">
        <v>0.87210470788578953</v>
      </c>
      <c r="X1052" s="2">
        <v>0.86018619309015221</v>
      </c>
      <c r="Y1052" s="2">
        <v>0.84126533809046067</v>
      </c>
      <c r="Z1052" s="2">
        <v>0.8094827873982221</v>
      </c>
      <c r="AA1052" s="2">
        <v>0.77142397600807833</v>
      </c>
      <c r="AB1052" s="2">
        <v>0.7763797121085273</v>
      </c>
      <c r="AC1052" s="9">
        <v>9.4094174368029183E-3</v>
      </c>
      <c r="AD1052" s="2"/>
      <c r="AE1052" s="2">
        <f t="shared" si="478"/>
        <v>-3.7725200959846723E-2</v>
      </c>
      <c r="AF1052" s="2">
        <f t="shared" si="458"/>
        <v>-8.1042283618050368E-2</v>
      </c>
      <c r="AG1052" s="2">
        <f t="shared" si="459"/>
        <v>-0.11707102086018246</v>
      </c>
      <c r="AH1052" s="2">
        <f t="shared" si="460"/>
        <v>-0.1368457844312494</v>
      </c>
      <c r="AI1052" s="2">
        <f t="shared" si="461"/>
        <v>-0.15060640957490409</v>
      </c>
      <c r="AJ1052" s="2">
        <f t="shared" si="462"/>
        <v>-0.17284816568960484</v>
      </c>
      <c r="AK1052" s="2">
        <f t="shared" si="463"/>
        <v>-0.21135976934162873</v>
      </c>
      <c r="AL1052" s="2">
        <f t="shared" si="464"/>
        <v>-0.25951715252939289</v>
      </c>
      <c r="AM1052" s="2">
        <f t="shared" si="465"/>
        <v>-0.25311355874929364</v>
      </c>
      <c r="AN1052" s="2">
        <f t="shared" si="466"/>
        <v>2.2864337821527099</v>
      </c>
      <c r="AO1052" s="2">
        <f t="shared" si="467"/>
        <v>0.38801627827274532</v>
      </c>
      <c r="AP1052" s="2">
        <f t="shared" si="468"/>
        <v>0.97967868119711621</v>
      </c>
      <c r="AQ1052" s="23">
        <f t="shared" si="451"/>
        <v>3.339275772320228</v>
      </c>
      <c r="AR1052" s="2">
        <f t="shared" si="452"/>
        <v>-0.21336151348669177</v>
      </c>
      <c r="AS1052" s="2">
        <f t="shared" si="453"/>
        <v>-0.26805202987893423</v>
      </c>
      <c r="AT1052" s="2">
        <f t="shared" si="454"/>
        <v>1.3944294224967844</v>
      </c>
      <c r="AU1052" s="2">
        <f t="shared" si="455"/>
        <v>8.8183193180252015</v>
      </c>
      <c r="AV1052" s="2">
        <f t="shared" si="456"/>
        <v>0.790846865661745</v>
      </c>
      <c r="AW1052" s="27">
        <f t="shared" si="457"/>
        <v>1.1897900649741517E-2</v>
      </c>
      <c r="AX1052" s="28">
        <f t="shared" si="469"/>
        <v>1.1269013218235651</v>
      </c>
      <c r="AY1052" s="2">
        <v>1E-3</v>
      </c>
      <c r="AZ1052" s="2">
        <v>50</v>
      </c>
      <c r="BA1052" s="2">
        <f t="shared" si="470"/>
        <v>4.5385167115736804</v>
      </c>
      <c r="BB1052" s="2">
        <f t="shared" si="471"/>
        <v>9.0306028535176992</v>
      </c>
      <c r="BC1052" s="2">
        <f t="shared" si="472"/>
        <v>0.14232480361509919</v>
      </c>
      <c r="BD1052" s="2">
        <f t="shared" si="473"/>
        <v>7.879975460777313E-3</v>
      </c>
      <c r="BE1052" s="2">
        <f t="shared" si="474"/>
        <v>9.0005751037191217E-2</v>
      </c>
      <c r="BF1052">
        <f t="shared" si="475"/>
        <v>1.9295159578487653</v>
      </c>
      <c r="BG1052" s="9">
        <f t="shared" si="476"/>
        <v>7.1200060533439293E-7</v>
      </c>
      <c r="BH1052" s="9">
        <f t="shared" si="477"/>
        <v>1.3191898483693869E-6</v>
      </c>
      <c r="BI1052" s="2"/>
      <c r="BJ1052" s="2"/>
      <c r="BK1052" s="2"/>
      <c r="BL1052" s="2"/>
      <c r="BM1052" s="2"/>
      <c r="BN1052" s="2"/>
      <c r="BO1052" s="2"/>
      <c r="BP1052" s="2"/>
      <c r="BQ1052" s="2"/>
      <c r="BR1052" s="11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V1052" s="6"/>
      <c r="EW1052" s="6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6"/>
      <c r="FJ1052" s="7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18"/>
      <c r="HI1052" s="18"/>
      <c r="HJ1052" s="18"/>
      <c r="HK1052" s="18"/>
      <c r="HL1052" s="18"/>
      <c r="HM1052" s="18"/>
      <c r="HN1052" s="18"/>
      <c r="HO1052" s="18"/>
      <c r="HP1052" s="18"/>
      <c r="HQ1052" s="18"/>
    </row>
    <row r="1053" spans="1:225">
      <c r="A1053" s="16">
        <v>172.66787579290582</v>
      </c>
      <c r="B1053" s="2">
        <v>8.9781487110605407E-2</v>
      </c>
      <c r="C1053" s="2">
        <v>6.0295037606950416E-2</v>
      </c>
      <c r="D1053" s="2">
        <v>4.2247750249647886E-2</v>
      </c>
      <c r="E1053" s="2">
        <v>3.5634930342672039E-2</v>
      </c>
      <c r="F1053" s="2">
        <v>2.808272327725006E-2</v>
      </c>
      <c r="G1053" s="2">
        <v>2.4214323393387322E-2</v>
      </c>
      <c r="H1053" s="2">
        <v>1.0392879344839184E-2</v>
      </c>
      <c r="I1053" s="2">
        <v>8.2452095631873577E-3</v>
      </c>
      <c r="J1053" s="2">
        <v>5.8264016191906434E-3</v>
      </c>
      <c r="K1053" s="2">
        <v>0.87260396681164043</v>
      </c>
      <c r="L1053" s="2">
        <v>0.85956543633071458</v>
      </c>
      <c r="M1053" s="2">
        <v>0.83237233757197338</v>
      </c>
      <c r="N1053" s="2">
        <v>0.82958574082793368</v>
      </c>
      <c r="O1053" s="2">
        <v>0.83253045731818787</v>
      </c>
      <c r="P1053" s="2">
        <v>0.81391337345278536</v>
      </c>
      <c r="Q1053" s="2">
        <v>0.80623998626525029</v>
      </c>
      <c r="R1053" s="2">
        <v>0.76726277146675115</v>
      </c>
      <c r="S1053" s="2">
        <v>0.7718899155964305</v>
      </c>
      <c r="T1053" s="2">
        <v>0.96238545392224584</v>
      </c>
      <c r="U1053" s="2">
        <v>0.91986047393766501</v>
      </c>
      <c r="V1053" s="2">
        <v>0.87462008782162126</v>
      </c>
      <c r="W1053" s="2">
        <v>0.86522067117060575</v>
      </c>
      <c r="X1053" s="2">
        <v>0.8606131805954379</v>
      </c>
      <c r="Y1053" s="2">
        <v>0.83812769684617272</v>
      </c>
      <c r="Z1053" s="2">
        <v>0.81009765991593352</v>
      </c>
      <c r="AA1053" s="2">
        <v>0.77550798102993845</v>
      </c>
      <c r="AB1053" s="2">
        <v>0.77771631721562118</v>
      </c>
      <c r="AC1053" s="9">
        <v>9.458069062976103E-3</v>
      </c>
      <c r="AD1053" s="2"/>
      <c r="AE1053" s="2">
        <f t="shared" si="478"/>
        <v>-3.8340228814272598E-2</v>
      </c>
      <c r="AF1053" s="2">
        <f t="shared" si="458"/>
        <v>-8.3533279203811775E-2</v>
      </c>
      <c r="AG1053" s="2">
        <f t="shared" si="459"/>
        <v>-0.13396567225699149</v>
      </c>
      <c r="AH1053" s="2">
        <f t="shared" si="460"/>
        <v>-0.14477069340569046</v>
      </c>
      <c r="AI1053" s="2">
        <f t="shared" si="461"/>
        <v>-0.15011014310644949</v>
      </c>
      <c r="AJ1053" s="2">
        <f t="shared" si="462"/>
        <v>-0.17658480723781658</v>
      </c>
      <c r="AK1053" s="2">
        <f t="shared" si="463"/>
        <v>-0.21060047078591654</v>
      </c>
      <c r="AL1053" s="2">
        <f t="shared" si="464"/>
        <v>-0.25423700495500778</v>
      </c>
      <c r="AM1053" s="2">
        <f t="shared" si="465"/>
        <v>-0.25139345212598063</v>
      </c>
      <c r="AN1053" s="2">
        <f t="shared" si="466"/>
        <v>2.1822453539975886</v>
      </c>
      <c r="AO1053" s="2">
        <f t="shared" si="467"/>
        <v>0.37188941900408706</v>
      </c>
      <c r="AP1053" s="2">
        <f t="shared" si="468"/>
        <v>0.9703005043399362</v>
      </c>
      <c r="AQ1053" s="23">
        <f t="shared" si="451"/>
        <v>3.3181970125663351</v>
      </c>
      <c r="AR1053" s="2">
        <f t="shared" si="452"/>
        <v>-0.215373831085409</v>
      </c>
      <c r="AS1053" s="2">
        <f t="shared" si="453"/>
        <v>-0.2649259398511975</v>
      </c>
      <c r="AT1053" s="2">
        <f t="shared" si="454"/>
        <v>1.2634168219259547</v>
      </c>
      <c r="AU1053" s="2">
        <f t="shared" si="455"/>
        <v>7.9677420073389156</v>
      </c>
      <c r="AV1053" s="2">
        <f t="shared" si="456"/>
        <v>0.79083730725110646</v>
      </c>
      <c r="AW1053" s="27">
        <f t="shared" si="457"/>
        <v>1.1959563586917353E-2</v>
      </c>
      <c r="AX1053" s="28">
        <f t="shared" si="469"/>
        <v>1.1282664378428535</v>
      </c>
      <c r="AY1053" s="2">
        <v>1E-3</v>
      </c>
      <c r="AZ1053" s="2">
        <v>50</v>
      </c>
      <c r="BA1053" s="2">
        <f t="shared" si="470"/>
        <v>4.7542017904113854</v>
      </c>
      <c r="BB1053" s="2">
        <f t="shared" si="471"/>
        <v>9.5615280574827466</v>
      </c>
      <c r="BC1053" s="2">
        <f t="shared" si="472"/>
        <v>0.14908854129397617</v>
      </c>
      <c r="BD1053" s="2">
        <f t="shared" si="473"/>
        <v>7.796113753049643E-3</v>
      </c>
      <c r="BE1053" s="2">
        <f t="shared" si="474"/>
        <v>9.4049745616247904E-2</v>
      </c>
      <c r="BF1053">
        <f t="shared" si="475"/>
        <v>2.1339860956605343</v>
      </c>
      <c r="BG1053" s="9">
        <f t="shared" si="476"/>
        <v>8.160204926739278E-7</v>
      </c>
      <c r="BH1053" s="9">
        <f t="shared" si="477"/>
        <v>1.2448154200074045E-6</v>
      </c>
      <c r="BI1053" s="2"/>
      <c r="BJ1053" s="2"/>
      <c r="BK1053" s="2"/>
      <c r="BL1053" s="2"/>
      <c r="BM1053" s="2"/>
      <c r="BN1053" s="2"/>
      <c r="BO1053" s="2"/>
      <c r="BP1053" s="2"/>
      <c r="BQ1053" s="2"/>
      <c r="BR1053" s="11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V1053" s="6"/>
      <c r="EW1053" s="6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6"/>
      <c r="FJ1053" s="7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18"/>
      <c r="HI1053" s="18"/>
      <c r="HJ1053" s="18"/>
      <c r="HK1053" s="18"/>
      <c r="HL1053" s="18"/>
      <c r="HM1053" s="18"/>
      <c r="HN1053" s="18"/>
      <c r="HO1053" s="18"/>
      <c r="HP1053" s="18"/>
      <c r="HQ1053" s="18"/>
    </row>
    <row r="1054" spans="1:225">
      <c r="A1054" s="16">
        <v>172.81096937764303</v>
      </c>
      <c r="B1054" s="2">
        <v>8.9986953946665116E-2</v>
      </c>
      <c r="C1054" s="2">
        <v>6.0313487153240183E-2</v>
      </c>
      <c r="D1054" s="2">
        <v>4.2466575966980974E-2</v>
      </c>
      <c r="E1054" s="2">
        <v>3.7106808007675088E-2</v>
      </c>
      <c r="F1054" s="2">
        <v>2.9593552542229597E-2</v>
      </c>
      <c r="G1054" s="2">
        <v>2.608260271150593E-2</v>
      </c>
      <c r="H1054" s="2">
        <v>1.1757014522351141E-2</v>
      </c>
      <c r="I1054" s="2">
        <v>9.4533899756829663E-3</v>
      </c>
      <c r="J1054" s="2">
        <v>6.8159022438694337E-3</v>
      </c>
      <c r="K1054" s="2">
        <v>0.88062788711054518</v>
      </c>
      <c r="L1054" s="2">
        <v>0.8655810344744993</v>
      </c>
      <c r="M1054" s="2">
        <v>0.84419844906440211</v>
      </c>
      <c r="N1054" s="2">
        <v>0.828408826463917</v>
      </c>
      <c r="O1054" s="2">
        <v>0.8383232465583248</v>
      </c>
      <c r="P1054" s="2">
        <v>0.81913762810725121</v>
      </c>
      <c r="Q1054" s="2">
        <v>0.80887138370603906</v>
      </c>
      <c r="R1054" s="2">
        <v>0.77012849215255763</v>
      </c>
      <c r="S1054" s="2">
        <v>0.78324186023657771</v>
      </c>
      <c r="T1054" s="2">
        <v>0.9706148410572103</v>
      </c>
      <c r="U1054" s="2">
        <v>0.92589452162773944</v>
      </c>
      <c r="V1054" s="2">
        <v>0.88666502503138311</v>
      </c>
      <c r="W1054" s="2">
        <v>0.86551563447159208</v>
      </c>
      <c r="X1054" s="2">
        <v>0.86791679910055441</v>
      </c>
      <c r="Y1054" s="2">
        <v>0.84522023081875719</v>
      </c>
      <c r="Z1054" s="2">
        <v>0.8128240187639324</v>
      </c>
      <c r="AA1054" s="2">
        <v>0.77958188212824064</v>
      </c>
      <c r="AB1054" s="2">
        <v>0.79005776248044712</v>
      </c>
      <c r="AC1054" s="9">
        <v>9.4772232856113747E-3</v>
      </c>
      <c r="AD1054" s="2"/>
      <c r="AE1054" s="2">
        <f t="shared" si="478"/>
        <v>-2.9825551527045233E-2</v>
      </c>
      <c r="AF1054" s="2">
        <f t="shared" si="458"/>
        <v>-7.699495835335203E-2</v>
      </c>
      <c r="AG1054" s="2">
        <f t="shared" si="459"/>
        <v>-0.12028801734458086</v>
      </c>
      <c r="AH1054" s="2">
        <f t="shared" si="460"/>
        <v>-0.14442984043706605</v>
      </c>
      <c r="AI1054" s="2">
        <f t="shared" si="461"/>
        <v>-0.14165942248682384</v>
      </c>
      <c r="AJ1054" s="2">
        <f t="shared" si="462"/>
        <v>-0.16815805739471096</v>
      </c>
      <c r="AK1054" s="2">
        <f t="shared" si="463"/>
        <v>-0.20724065194992944</v>
      </c>
      <c r="AL1054" s="2">
        <f t="shared" si="464"/>
        <v>-0.24899755157742795</v>
      </c>
      <c r="AM1054" s="2">
        <f t="shared" si="465"/>
        <v>-0.23564921913013498</v>
      </c>
      <c r="AN1054" s="2">
        <f t="shared" si="466"/>
        <v>2.1742459059085935</v>
      </c>
      <c r="AO1054" s="2">
        <f t="shared" si="467"/>
        <v>0.3693796550242251</v>
      </c>
      <c r="AP1054" s="2">
        <f t="shared" si="468"/>
        <v>0.96384874530878151</v>
      </c>
      <c r="AQ1054" s="23">
        <f t="shared" si="451"/>
        <v>3.3148725986373351</v>
      </c>
      <c r="AR1054" s="2">
        <f t="shared" si="452"/>
        <v>-0.21211535638454901</v>
      </c>
      <c r="AS1054" s="2">
        <f t="shared" si="453"/>
        <v>-0.26119790513074587</v>
      </c>
      <c r="AT1054" s="2">
        <f t="shared" si="454"/>
        <v>1.2514445760935926</v>
      </c>
      <c r="AU1054" s="2">
        <f t="shared" si="455"/>
        <v>7.8934565766618441</v>
      </c>
      <c r="AV1054" s="2">
        <f t="shared" si="456"/>
        <v>0.79356347257400561</v>
      </c>
      <c r="AW1054" s="27">
        <f t="shared" si="457"/>
        <v>1.1942615320827478E-2</v>
      </c>
      <c r="AX1054" s="28">
        <f t="shared" si="469"/>
        <v>1.1283086989569009</v>
      </c>
      <c r="AY1054" s="2">
        <v>1E-3</v>
      </c>
      <c r="AZ1054" s="2">
        <v>50</v>
      </c>
      <c r="BA1054" s="2">
        <f t="shared" si="470"/>
        <v>4.7889947424173629</v>
      </c>
      <c r="BB1054" s="2">
        <f t="shared" si="471"/>
        <v>9.6346761245705199</v>
      </c>
      <c r="BC1054" s="2">
        <f t="shared" si="472"/>
        <v>0.15017962465361487</v>
      </c>
      <c r="BD1054" s="2">
        <f t="shared" si="473"/>
        <v>7.7935460463252398E-3</v>
      </c>
      <c r="BE1054" s="2">
        <f t="shared" si="474"/>
        <v>9.4700192122767035E-2</v>
      </c>
      <c r="BF1054">
        <f t="shared" si="475"/>
        <v>2.1596083294330017</v>
      </c>
      <c r="BG1054" s="9">
        <f t="shared" si="476"/>
        <v>8.7933258602075594E-7</v>
      </c>
      <c r="BH1054" s="9">
        <f t="shared" si="477"/>
        <v>1.249533749988991E-6</v>
      </c>
      <c r="BI1054" s="2"/>
      <c r="BJ1054" s="2"/>
      <c r="BK1054" s="2"/>
      <c r="BL1054" s="2"/>
      <c r="BM1054" s="2"/>
      <c r="BN1054" s="2"/>
      <c r="BO1054" s="2"/>
      <c r="BP1054" s="2"/>
      <c r="BQ1054" s="2"/>
      <c r="BR1054" s="11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V1054" s="6"/>
      <c r="EW1054" s="6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6"/>
      <c r="FJ1054" s="7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18"/>
      <c r="HI1054" s="18"/>
      <c r="HJ1054" s="18"/>
      <c r="HK1054" s="18"/>
      <c r="HL1054" s="18"/>
      <c r="HM1054" s="18"/>
      <c r="HN1054" s="18"/>
      <c r="HO1054" s="18"/>
      <c r="HP1054" s="18"/>
      <c r="HQ1054" s="18"/>
    </row>
    <row r="1055" spans="1:225">
      <c r="A1055" s="16">
        <v>172.94920058761306</v>
      </c>
      <c r="B1055" s="2">
        <v>9.5830787648982119E-2</v>
      </c>
      <c r="C1055" s="2">
        <v>6.2689216918756382E-2</v>
      </c>
      <c r="D1055" s="2">
        <v>4.2211805679661443E-2</v>
      </c>
      <c r="E1055" s="2">
        <v>3.9503672091690187E-2</v>
      </c>
      <c r="F1055" s="2">
        <v>3.034588457127111E-2</v>
      </c>
      <c r="G1055" s="2">
        <v>2.3570677457898394E-2</v>
      </c>
      <c r="H1055" s="2">
        <v>9.9046939078380834E-3</v>
      </c>
      <c r="I1055" s="2">
        <v>7.812507865117788E-3</v>
      </c>
      <c r="J1055" s="2">
        <v>5.4728630508919579E-3</v>
      </c>
      <c r="K1055" s="2">
        <v>0.87486663737509118</v>
      </c>
      <c r="L1055" s="2">
        <v>0.86583509502557876</v>
      </c>
      <c r="M1055" s="2">
        <v>0.84521494694858035</v>
      </c>
      <c r="N1055" s="2">
        <v>0.82650657143628181</v>
      </c>
      <c r="O1055" s="2">
        <v>0.84025385846415035</v>
      </c>
      <c r="P1055" s="2">
        <v>0.82438358134880019</v>
      </c>
      <c r="Q1055" s="2">
        <v>0.80854545129420341</v>
      </c>
      <c r="R1055" s="2">
        <v>0.78345559056614833</v>
      </c>
      <c r="S1055" s="2">
        <v>0.79677901792456807</v>
      </c>
      <c r="T1055" s="2">
        <v>0.9706974250240733</v>
      </c>
      <c r="U1055" s="2">
        <v>0.92852431194433516</v>
      </c>
      <c r="V1055" s="2">
        <v>0.88742675262824178</v>
      </c>
      <c r="W1055" s="2">
        <v>0.86601024352797196</v>
      </c>
      <c r="X1055" s="2">
        <v>0.87059974303542143</v>
      </c>
      <c r="Y1055" s="2">
        <v>0.84795425880669861</v>
      </c>
      <c r="Z1055" s="2">
        <v>0.81506484838136262</v>
      </c>
      <c r="AA1055" s="2">
        <v>0.78498395845678415</v>
      </c>
      <c r="AB1055" s="2">
        <v>0.79677901792456807</v>
      </c>
      <c r="AC1055" s="9">
        <v>9.4963775082462544E-3</v>
      </c>
      <c r="AD1055" s="2"/>
      <c r="AE1055" s="2">
        <f t="shared" si="478"/>
        <v>-2.9740470967512662E-2</v>
      </c>
      <c r="AF1055" s="2">
        <f t="shared" si="458"/>
        <v>-7.4158714424112787E-2</v>
      </c>
      <c r="AG1055" s="2">
        <f t="shared" si="459"/>
        <v>-0.11942929328840815</v>
      </c>
      <c r="AH1055" s="2">
        <f t="shared" si="460"/>
        <v>-0.14385854193541855</v>
      </c>
      <c r="AI1055" s="2">
        <f t="shared" si="461"/>
        <v>-0.13857294502201076</v>
      </c>
      <c r="AJ1055" s="2">
        <f t="shared" si="462"/>
        <v>-0.16492858473149308</v>
      </c>
      <c r="AK1055" s="2">
        <f t="shared" si="463"/>
        <v>-0.20448760034059568</v>
      </c>
      <c r="AL1055" s="2">
        <f t="shared" si="464"/>
        <v>-0.24209199649542704</v>
      </c>
      <c r="AM1055" s="2">
        <f t="shared" si="465"/>
        <v>-0.22717790598446005</v>
      </c>
      <c r="AN1055" s="2">
        <f t="shared" si="466"/>
        <v>2.1013461343200683</v>
      </c>
      <c r="AO1055" s="2">
        <f t="shared" si="467"/>
        <v>0.35729900822979227</v>
      </c>
      <c r="AP1055" s="2">
        <f t="shared" si="468"/>
        <v>0.95960580789119132</v>
      </c>
      <c r="AQ1055" s="23">
        <f t="shared" si="451"/>
        <v>3.2986943579911072</v>
      </c>
      <c r="AR1055" s="2">
        <f t="shared" si="452"/>
        <v>-0.21251838473097698</v>
      </c>
      <c r="AS1055" s="2">
        <f t="shared" si="453"/>
        <v>-0.24404089962700745</v>
      </c>
      <c r="AT1055" s="2">
        <f t="shared" si="454"/>
        <v>0.80372110453052792</v>
      </c>
      <c r="AU1055" s="2">
        <f t="shared" si="455"/>
        <v>4.9931609967844217</v>
      </c>
      <c r="AV1055" s="2">
        <f t="shared" si="456"/>
        <v>0.79868458425115574</v>
      </c>
      <c r="AW1055" s="27">
        <f t="shared" si="457"/>
        <v>1.189002228852336E-2</v>
      </c>
      <c r="AX1055" s="28">
        <f t="shared" si="469"/>
        <v>1.1286843103597313</v>
      </c>
      <c r="AY1055" s="2">
        <v>1E-3</v>
      </c>
      <c r="AZ1055" s="2">
        <v>50</v>
      </c>
      <c r="BA1055" s="2">
        <f t="shared" si="470"/>
        <v>4.9613486920634058</v>
      </c>
      <c r="BB1055" s="2">
        <f t="shared" si="471"/>
        <v>10.010643814017076</v>
      </c>
      <c r="BC1055" s="2">
        <f t="shared" si="472"/>
        <v>0.15558452753148796</v>
      </c>
      <c r="BD1055" s="2">
        <f t="shared" si="473"/>
        <v>7.7707986986610697E-3</v>
      </c>
      <c r="BE1055" s="2">
        <f t="shared" si="474"/>
        <v>9.7914533588586039E-2</v>
      </c>
      <c r="BF1055">
        <f t="shared" si="475"/>
        <v>2.2729808577908468</v>
      </c>
      <c r="BG1055" s="9">
        <f t="shared" si="476"/>
        <v>7.9622057789130672E-7</v>
      </c>
      <c r="BH1055" s="9">
        <f t="shared" si="477"/>
        <v>1.2339147038100058E-6</v>
      </c>
      <c r="BI1055" s="2"/>
      <c r="BJ1055" s="2"/>
      <c r="BK1055" s="2"/>
      <c r="BL1055" s="2"/>
      <c r="BM1055" s="2"/>
      <c r="BN1055" s="2"/>
      <c r="BO1055" s="2"/>
      <c r="BP1055" s="2"/>
      <c r="BQ1055" s="2"/>
      <c r="BR1055" s="11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V1055" s="6"/>
      <c r="EW1055" s="6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6"/>
      <c r="FJ1055" s="7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18"/>
      <c r="HI1055" s="18"/>
      <c r="HJ1055" s="18"/>
      <c r="HK1055" s="18"/>
      <c r="HL1055" s="18"/>
      <c r="HM1055" s="18"/>
      <c r="HN1055" s="18"/>
      <c r="HO1055" s="18"/>
      <c r="HP1055" s="18"/>
      <c r="HQ1055" s="18"/>
    </row>
    <row r="1056" spans="1:225">
      <c r="A1056" s="16">
        <v>173.10683429613798</v>
      </c>
      <c r="B1056" s="2">
        <v>9.4865918734025223E-2</v>
      </c>
      <c r="C1056" s="2">
        <v>6.1397551292169769E-2</v>
      </c>
      <c r="D1056" s="2">
        <v>4.2084518658756856E-2</v>
      </c>
      <c r="E1056" s="2">
        <v>3.6034396840245009E-2</v>
      </c>
      <c r="F1056" s="2">
        <v>2.9593480546738174E-2</v>
      </c>
      <c r="G1056" s="2">
        <v>2.4470684205838887E-2</v>
      </c>
      <c r="H1056" s="2">
        <v>1.0369513217839249E-2</v>
      </c>
      <c r="I1056" s="2">
        <v>8.1979427663110126E-3</v>
      </c>
      <c r="J1056" s="2">
        <v>5.7626819459558731E-3</v>
      </c>
      <c r="K1056" s="2">
        <v>0.87761870073455928</v>
      </c>
      <c r="L1056" s="2">
        <v>0.86863966566211526</v>
      </c>
      <c r="M1056" s="2">
        <v>0.85841532818208821</v>
      </c>
      <c r="N1056" s="2">
        <v>0.82944824552851359</v>
      </c>
      <c r="O1056" s="2">
        <v>0.8337115616445484</v>
      </c>
      <c r="P1056" s="2">
        <v>0.82130843072508719</v>
      </c>
      <c r="Q1056" s="2">
        <v>0.81510690182365664</v>
      </c>
      <c r="R1056" s="2">
        <v>0.77621597913014972</v>
      </c>
      <c r="S1056" s="2">
        <v>0.78766865301136491</v>
      </c>
      <c r="T1056" s="2">
        <v>0.97248461946858444</v>
      </c>
      <c r="U1056" s="2">
        <v>0.93003721695428498</v>
      </c>
      <c r="V1056" s="2">
        <v>0.90049984684084505</v>
      </c>
      <c r="W1056" s="2">
        <v>0.8654826423687586</v>
      </c>
      <c r="X1056" s="2">
        <v>0.86330504219128656</v>
      </c>
      <c r="Y1056" s="2">
        <v>0.84577911493092606</v>
      </c>
      <c r="Z1056" s="2">
        <v>0.81795035424243756</v>
      </c>
      <c r="AA1056" s="2">
        <v>0.78441392189646075</v>
      </c>
      <c r="AB1056" s="2">
        <v>0.79343133495732077</v>
      </c>
      <c r="AC1056" s="9">
        <v>9.510450791868949E-3</v>
      </c>
      <c r="AD1056" s="2"/>
      <c r="AE1056" s="2">
        <f t="shared" si="478"/>
        <v>-2.7901019071069781E-2</v>
      </c>
      <c r="AF1056" s="2">
        <f t="shared" si="458"/>
        <v>-7.2530675405129488E-2</v>
      </c>
      <c r="AG1056" s="2">
        <f t="shared" si="459"/>
        <v>-0.10480528444848938</v>
      </c>
      <c r="AH1056" s="2">
        <f t="shared" si="460"/>
        <v>-0.14446795960018582</v>
      </c>
      <c r="AI1056" s="2">
        <f t="shared" si="461"/>
        <v>-0.14698718315620288</v>
      </c>
      <c r="AJ1056" s="2">
        <f t="shared" si="462"/>
        <v>-0.16749704692900819</v>
      </c>
      <c r="AK1056" s="2">
        <f t="shared" si="463"/>
        <v>-0.20095363585636372</v>
      </c>
      <c r="AL1056" s="2">
        <f t="shared" si="464"/>
        <v>-0.24281843635179176</v>
      </c>
      <c r="AM1056" s="2">
        <f t="shared" si="465"/>
        <v>-0.23138827715530103</v>
      </c>
      <c r="AN1056" s="2">
        <f t="shared" si="466"/>
        <v>2.1654161210616083</v>
      </c>
      <c r="AO1056" s="2">
        <f t="shared" si="467"/>
        <v>0.36738010219536876</v>
      </c>
      <c r="AP1056" s="2">
        <f t="shared" si="468"/>
        <v>0.96077985022056767</v>
      </c>
      <c r="AQ1056" s="23">
        <f t="shared" si="451"/>
        <v>3.3122151688877333</v>
      </c>
      <c r="AR1056" s="2">
        <f t="shared" si="452"/>
        <v>-0.20443600646124149</v>
      </c>
      <c r="AS1056" s="2">
        <f t="shared" si="453"/>
        <v>-0.25332447390242524</v>
      </c>
      <c r="AT1056" s="2">
        <f t="shared" si="454"/>
        <v>1.2464961371334289</v>
      </c>
      <c r="AU1056" s="2">
        <f t="shared" si="455"/>
        <v>7.8690850242007251</v>
      </c>
      <c r="AV1056" s="2">
        <f t="shared" si="456"/>
        <v>0.79974140165921648</v>
      </c>
      <c r="AW1056" s="27">
        <f t="shared" si="457"/>
        <v>1.1891907524279349E-2</v>
      </c>
      <c r="AX1056" s="28">
        <f t="shared" si="469"/>
        <v>1.128107484673027</v>
      </c>
      <c r="AY1056" s="2">
        <v>1E-3</v>
      </c>
      <c r="AZ1056" s="2">
        <v>50</v>
      </c>
      <c r="BA1056" s="2">
        <f t="shared" si="470"/>
        <v>4.8169597678691867</v>
      </c>
      <c r="BB1056" s="2">
        <f t="shared" si="471"/>
        <v>9.6757398217681736</v>
      </c>
      <c r="BC1056" s="2">
        <f t="shared" si="472"/>
        <v>0.15105658887088269</v>
      </c>
      <c r="BD1056" s="2">
        <f t="shared" si="473"/>
        <v>7.8057866202602749E-3</v>
      </c>
      <c r="BE1056" s="2">
        <f t="shared" si="474"/>
        <v>9.5222609291095495E-2</v>
      </c>
      <c r="BF1056">
        <f t="shared" si="475"/>
        <v>2.1735321430467893</v>
      </c>
      <c r="BG1056" s="9">
        <f t="shared" si="476"/>
        <v>8.2525429754759291E-7</v>
      </c>
      <c r="BH1056" s="9">
        <f t="shared" si="477"/>
        <v>1.2496046990178104E-6</v>
      </c>
      <c r="BI1056" s="2"/>
      <c r="BJ1056" s="2"/>
      <c r="BK1056" s="2"/>
      <c r="BL1056" s="2"/>
      <c r="BM1056" s="2"/>
      <c r="BN1056" s="2"/>
      <c r="BO1056" s="2"/>
      <c r="BP1056" s="2"/>
      <c r="BQ1056" s="2"/>
      <c r="BR1056" s="11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V1056" s="6"/>
      <c r="EW1056" s="6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6"/>
      <c r="FJ1056" s="7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18"/>
      <c r="HI1056" s="18"/>
      <c r="HJ1056" s="18"/>
      <c r="HK1056" s="18"/>
      <c r="HL1056" s="18"/>
      <c r="HM1056" s="18"/>
      <c r="HN1056" s="18"/>
      <c r="HO1056" s="18"/>
      <c r="HP1056" s="18"/>
      <c r="HQ1056" s="18"/>
    </row>
    <row r="1057" spans="1:225">
      <c r="A1057" s="16">
        <v>173.26285698995608</v>
      </c>
      <c r="B1057" s="2">
        <v>9.2778799623934621E-2</v>
      </c>
      <c r="C1057" s="2">
        <v>6.0815646366845236E-2</v>
      </c>
      <c r="D1057" s="2">
        <v>4.3331554261812316E-2</v>
      </c>
      <c r="E1057" s="2">
        <v>3.7390539913109505E-2</v>
      </c>
      <c r="F1057" s="2">
        <v>2.8430126258016344E-2</v>
      </c>
      <c r="G1057" s="2">
        <v>2.4962668732744879E-2</v>
      </c>
      <c r="H1057" s="2">
        <v>1.0747660903923836E-2</v>
      </c>
      <c r="I1057" s="2">
        <v>8.5339837892978148E-3</v>
      </c>
      <c r="J1057" s="2">
        <v>6.0382153848565481E-3</v>
      </c>
      <c r="K1057" s="2">
        <v>0.88801575923025233</v>
      </c>
      <c r="L1057" s="2">
        <v>0.87603442968789824</v>
      </c>
      <c r="M1057" s="2">
        <v>0.85781553241123498</v>
      </c>
      <c r="N1057" s="2">
        <v>0.84739956965159191</v>
      </c>
      <c r="O1057" s="2">
        <v>0.84549884465895131</v>
      </c>
      <c r="P1057" s="2">
        <v>0.81902915847560975</v>
      </c>
      <c r="Q1057" s="2">
        <v>0.81785145143897553</v>
      </c>
      <c r="R1057" s="2">
        <v>0.7798554883648684</v>
      </c>
      <c r="S1057" s="2">
        <v>0.79514827130457888</v>
      </c>
      <c r="T1057" s="2">
        <v>0.98079455885418698</v>
      </c>
      <c r="U1057" s="2">
        <v>0.93685007605474346</v>
      </c>
      <c r="V1057" s="2">
        <v>0.90114708667304733</v>
      </c>
      <c r="W1057" s="2">
        <v>0.88479010956470139</v>
      </c>
      <c r="X1057" s="2">
        <v>0.87392897091696764</v>
      </c>
      <c r="Y1057" s="2">
        <v>0.84399182720835464</v>
      </c>
      <c r="Z1057" s="2">
        <v>0.82105168387448102</v>
      </c>
      <c r="AA1057" s="2">
        <v>0.78838947215416622</v>
      </c>
      <c r="AB1057" s="2">
        <v>0.80118648668943537</v>
      </c>
      <c r="AC1057" s="9">
        <v>9.5022598382064546E-3</v>
      </c>
      <c r="AD1057" s="2"/>
      <c r="AE1057" s="2">
        <f t="shared" si="478"/>
        <v>-1.9392261476480769E-2</v>
      </c>
      <c r="AF1057" s="2">
        <f t="shared" si="458"/>
        <v>-6.523201375627341E-2</v>
      </c>
      <c r="AG1057" s="2">
        <f t="shared" si="459"/>
        <v>-0.10408678644756959</v>
      </c>
      <c r="AH1057" s="2">
        <f t="shared" si="460"/>
        <v>-0.12240482643578625</v>
      </c>
      <c r="AI1057" s="2">
        <f t="shared" si="461"/>
        <v>-0.1347561756028248</v>
      </c>
      <c r="AJ1057" s="2">
        <f t="shared" si="462"/>
        <v>-0.16961246783548781</v>
      </c>
      <c r="AK1057" s="2">
        <f t="shared" si="463"/>
        <v>-0.19716921916705504</v>
      </c>
      <c r="AL1057" s="2">
        <f t="shared" si="464"/>
        <v>-0.23776305722478683</v>
      </c>
      <c r="AM1057" s="2">
        <f t="shared" si="465"/>
        <v>-0.22166154167140989</v>
      </c>
      <c r="AN1057" s="2">
        <f t="shared" si="466"/>
        <v>2.2013538972030133</v>
      </c>
      <c r="AO1057" s="2">
        <f t="shared" si="467"/>
        <v>0.37189858206169968</v>
      </c>
      <c r="AP1057" s="2">
        <f t="shared" si="468"/>
        <v>0.96124076555413684</v>
      </c>
      <c r="AQ1057" s="23">
        <f t="shared" si="451"/>
        <v>3.318209127462485</v>
      </c>
      <c r="AR1057" s="2">
        <f t="shared" si="452"/>
        <v>-0.20107455857846737</v>
      </c>
      <c r="AS1057" s="2">
        <f t="shared" si="453"/>
        <v>-0.24864664779044388</v>
      </c>
      <c r="AT1057" s="2">
        <f t="shared" si="454"/>
        <v>1.2129327946194211</v>
      </c>
      <c r="AU1057" s="2">
        <f t="shared" si="455"/>
        <v>7.6550576302140696</v>
      </c>
      <c r="AV1057" s="2">
        <f t="shared" si="456"/>
        <v>0.80284550868468918</v>
      </c>
      <c r="AW1057" s="27">
        <f t="shared" si="457"/>
        <v>1.1835726469684203E-2</v>
      </c>
      <c r="AX1057" s="28">
        <f t="shared" si="469"/>
        <v>1.1274846183829619</v>
      </c>
      <c r="AY1057" s="2">
        <v>1E-3</v>
      </c>
      <c r="AZ1057" s="2">
        <v>50</v>
      </c>
      <c r="BA1057" s="2">
        <f t="shared" si="470"/>
        <v>4.7540753851491315</v>
      </c>
      <c r="BB1057" s="2">
        <f t="shared" si="471"/>
        <v>9.5029952226229302</v>
      </c>
      <c r="BC1057" s="2">
        <f t="shared" si="472"/>
        <v>0.14908457731074778</v>
      </c>
      <c r="BD1057" s="2">
        <f t="shared" si="473"/>
        <v>7.8439226908997885E-3</v>
      </c>
      <c r="BE1057" s="2">
        <f t="shared" si="474"/>
        <v>9.4047381534769769E-2</v>
      </c>
      <c r="BF1057">
        <f t="shared" si="475"/>
        <v>2.1127843108308357</v>
      </c>
      <c r="BG1057" s="9">
        <f t="shared" si="476"/>
        <v>8.4123844125739816E-7</v>
      </c>
      <c r="BH1057" s="9">
        <f t="shared" si="477"/>
        <v>1.2660704803701844E-6</v>
      </c>
      <c r="BI1057" s="2"/>
      <c r="BJ1057" s="2"/>
      <c r="BK1057" s="2"/>
      <c r="BL1057" s="2"/>
      <c r="BM1057" s="2"/>
      <c r="BN1057" s="2"/>
      <c r="BO1057" s="2"/>
      <c r="BP1057" s="2"/>
      <c r="BQ1057" s="2"/>
      <c r="BR1057" s="11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V1057" s="6"/>
      <c r="EW1057" s="6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6"/>
      <c r="FJ1057" s="7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18"/>
      <c r="HI1057" s="18"/>
      <c r="HJ1057" s="18"/>
      <c r="HK1057" s="18"/>
      <c r="HL1057" s="18"/>
      <c r="HM1057" s="18"/>
      <c r="HN1057" s="18"/>
      <c r="HO1057" s="18"/>
      <c r="HP1057" s="18"/>
      <c r="HQ1057" s="18"/>
    </row>
    <row r="1058" spans="1:225">
      <c r="A1058" s="16">
        <v>173.41323827043777</v>
      </c>
      <c r="B1058" s="2">
        <v>9.2545914153744441E-2</v>
      </c>
      <c r="C1058" s="2">
        <v>6.2166745563483852E-2</v>
      </c>
      <c r="D1058" s="2">
        <v>4.2101145201326629E-2</v>
      </c>
      <c r="E1058" s="2">
        <v>3.5778331812913011E-2</v>
      </c>
      <c r="F1058" s="2">
        <v>2.9409332653136055E-2</v>
      </c>
      <c r="G1058" s="2">
        <v>2.3171561616761031E-2</v>
      </c>
      <c r="H1058" s="2">
        <v>9.6533293508101175E-3</v>
      </c>
      <c r="I1058" s="2">
        <v>7.5962804492756084E-3</v>
      </c>
      <c r="J1058" s="2">
        <v>5.3025746353487901E-3</v>
      </c>
      <c r="K1058" s="2">
        <v>0.89029464399365554</v>
      </c>
      <c r="L1058" s="2">
        <v>0.86620750226299381</v>
      </c>
      <c r="M1058" s="2">
        <v>0.8514233618146485</v>
      </c>
      <c r="N1058" s="2">
        <v>0.84311771339587305</v>
      </c>
      <c r="O1058" s="2">
        <v>0.84008841748054464</v>
      </c>
      <c r="P1058" s="2">
        <v>0.81842282217076456</v>
      </c>
      <c r="Q1058" s="2">
        <v>0.80565572264016005</v>
      </c>
      <c r="R1058" s="2">
        <v>0.78090942084062365</v>
      </c>
      <c r="S1058" s="2">
        <v>0.78645319798535296</v>
      </c>
      <c r="T1058" s="2">
        <v>0.98284055814740001</v>
      </c>
      <c r="U1058" s="2">
        <v>0.92837424782647771</v>
      </c>
      <c r="V1058" s="2">
        <v>0.89352450701597508</v>
      </c>
      <c r="W1058" s="2">
        <v>0.87889604520878606</v>
      </c>
      <c r="X1058" s="2">
        <v>0.86949775013368069</v>
      </c>
      <c r="Y1058" s="2">
        <v>0.8415943837875256</v>
      </c>
      <c r="Z1058" s="2">
        <v>0.80976041338437221</v>
      </c>
      <c r="AA1058" s="2">
        <v>0.78850570128989927</v>
      </c>
      <c r="AB1058" s="2">
        <v>0.79175577262070174</v>
      </c>
      <c r="AC1058" s="9">
        <v>9.4940688325002801E-3</v>
      </c>
      <c r="AD1058" s="2"/>
      <c r="AE1058" s="2">
        <f t="shared" si="478"/>
        <v>-1.7308371230364213E-2</v>
      </c>
      <c r="AF1058" s="2">
        <f t="shared" si="458"/>
        <v>-7.4320343197418162E-2</v>
      </c>
      <c r="AG1058" s="2">
        <f t="shared" si="459"/>
        <v>-0.11258151664914491</v>
      </c>
      <c r="AH1058" s="2">
        <f t="shared" si="460"/>
        <v>-0.12908865312721812</v>
      </c>
      <c r="AI1058" s="2">
        <f t="shared" si="461"/>
        <v>-0.13983953273147975</v>
      </c>
      <c r="AJ1058" s="2">
        <f t="shared" si="462"/>
        <v>-0.17245711027722502</v>
      </c>
      <c r="AK1058" s="2">
        <f t="shared" si="463"/>
        <v>-0.21101686101416273</v>
      </c>
      <c r="AL1058" s="2">
        <f t="shared" si="464"/>
        <v>-0.23761564205363161</v>
      </c>
      <c r="AM1058" s="2">
        <f t="shared" si="465"/>
        <v>-0.23350230262602401</v>
      </c>
      <c r="AN1058" s="2">
        <f t="shared" si="466"/>
        <v>2.2573853584706796</v>
      </c>
      <c r="AO1058" s="2">
        <f t="shared" si="467"/>
        <v>0.38177509889554267</v>
      </c>
      <c r="AP1058" s="2">
        <f t="shared" si="468"/>
        <v>0.96753610457330996</v>
      </c>
      <c r="AQ1058" s="23">
        <f t="shared" si="451"/>
        <v>3.3311747988996241</v>
      </c>
      <c r="AR1058" s="2">
        <f t="shared" si="452"/>
        <v>-0.21609877085347218</v>
      </c>
      <c r="AS1058" s="2">
        <f t="shared" si="453"/>
        <v>-0.24729611430557169</v>
      </c>
      <c r="AT1058" s="2">
        <f t="shared" si="454"/>
        <v>0.79543029547103605</v>
      </c>
      <c r="AU1058" s="2">
        <f t="shared" si="455"/>
        <v>4.9358812695176022</v>
      </c>
      <c r="AV1058" s="2">
        <f t="shared" si="456"/>
        <v>0.79593084048788398</v>
      </c>
      <c r="AW1058" s="27">
        <f t="shared" si="457"/>
        <v>1.1928258523919833E-2</v>
      </c>
      <c r="AX1058" s="28">
        <f t="shared" si="469"/>
        <v>1.1274747651355574</v>
      </c>
      <c r="AY1058" s="2">
        <v>1E-3</v>
      </c>
      <c r="AZ1058" s="2">
        <v>50</v>
      </c>
      <c r="BA1058" s="2">
        <f t="shared" si="470"/>
        <v>4.6204047322572022</v>
      </c>
      <c r="BB1058" s="2">
        <f t="shared" si="471"/>
        <v>9.2350850436271923</v>
      </c>
      <c r="BC1058" s="2">
        <f t="shared" si="472"/>
        <v>0.14489275636329352</v>
      </c>
      <c r="BD1058" s="2">
        <f t="shared" si="473"/>
        <v>7.8445289672892694E-3</v>
      </c>
      <c r="BE1058" s="2">
        <f t="shared" si="474"/>
        <v>9.1543511683854106E-2</v>
      </c>
      <c r="BF1058">
        <f t="shared" si="475"/>
        <v>2.0105341295257388</v>
      </c>
      <c r="BG1058" s="9">
        <f t="shared" si="476"/>
        <v>7.7968018325253571E-7</v>
      </c>
      <c r="BH1058" s="9">
        <f t="shared" si="477"/>
        <v>1.2893776555487505E-6</v>
      </c>
      <c r="BI1058" s="2"/>
      <c r="BJ1058" s="2"/>
      <c r="BK1058" s="2"/>
      <c r="BL1058" s="2"/>
      <c r="BM1058" s="2"/>
      <c r="BN1058" s="2"/>
      <c r="BO1058" s="2"/>
      <c r="BP1058" s="2"/>
      <c r="BQ1058" s="2"/>
      <c r="BR1058" s="11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V1058" s="6"/>
      <c r="EW1058" s="6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6"/>
      <c r="FJ1058" s="7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18"/>
      <c r="HI1058" s="18"/>
      <c r="HJ1058" s="18"/>
      <c r="HK1058" s="18"/>
      <c r="HL1058" s="18"/>
      <c r="HM1058" s="18"/>
      <c r="HN1058" s="18"/>
      <c r="HO1058" s="18"/>
      <c r="HP1058" s="18"/>
      <c r="HQ1058" s="18"/>
    </row>
    <row r="1059" spans="1:225">
      <c r="A1059" s="16">
        <v>173.56763818931969</v>
      </c>
      <c r="B1059" s="2">
        <v>9.0594170009509617E-2</v>
      </c>
      <c r="C1059" s="2">
        <v>6.0198205588573306E-2</v>
      </c>
      <c r="D1059" s="2">
        <v>3.9711350724069325E-2</v>
      </c>
      <c r="E1059" s="2">
        <v>3.5245601876529711E-2</v>
      </c>
      <c r="F1059" s="2">
        <v>3.074183140548533E-2</v>
      </c>
      <c r="G1059" s="2">
        <v>2.3579162819588266E-2</v>
      </c>
      <c r="H1059" s="2">
        <v>1.0207488121315425E-2</v>
      </c>
      <c r="I1059" s="2">
        <v>8.1171711802336972E-3</v>
      </c>
      <c r="J1059" s="2">
        <v>5.7561676855714169E-3</v>
      </c>
      <c r="K1059" s="2">
        <v>0.88833279658440001</v>
      </c>
      <c r="L1059" s="2">
        <v>0.86384591895523344</v>
      </c>
      <c r="M1059" s="2">
        <v>0.85015725463909286</v>
      </c>
      <c r="N1059" s="2">
        <v>0.83663539599742642</v>
      </c>
      <c r="O1059" s="2">
        <v>0.83604227459566816</v>
      </c>
      <c r="P1059" s="2">
        <v>0.82002265254313722</v>
      </c>
      <c r="Q1059" s="2">
        <v>0.80686598604530901</v>
      </c>
      <c r="R1059" s="2">
        <v>0.77404656223425272</v>
      </c>
      <c r="S1059" s="2">
        <v>0.77641475565875806</v>
      </c>
      <c r="T1059" s="2">
        <v>0.97892696659390965</v>
      </c>
      <c r="U1059" s="2">
        <v>0.92404412454380669</v>
      </c>
      <c r="V1059" s="2">
        <v>0.88986860536316215</v>
      </c>
      <c r="W1059" s="2">
        <v>0.87188099787395612</v>
      </c>
      <c r="X1059" s="2">
        <v>0.86678410600115352</v>
      </c>
      <c r="Y1059" s="2">
        <v>0.84360181536272549</v>
      </c>
      <c r="Z1059" s="2">
        <v>0.80987020068837634</v>
      </c>
      <c r="AA1059" s="2">
        <v>0.78216373341448642</v>
      </c>
      <c r="AB1059" s="2">
        <v>0.78217092334432947</v>
      </c>
      <c r="AC1059" s="9">
        <v>9.4869029766627647E-3</v>
      </c>
      <c r="AD1059" s="2"/>
      <c r="AE1059" s="2">
        <f t="shared" si="478"/>
        <v>-2.1298239240566515E-2</v>
      </c>
      <c r="AF1059" s="2">
        <f t="shared" si="458"/>
        <v>-7.8995454645342369E-2</v>
      </c>
      <c r="AG1059" s="2">
        <f t="shared" si="459"/>
        <v>-0.11668146157839906</v>
      </c>
      <c r="AH1059" s="2">
        <f t="shared" si="460"/>
        <v>-0.1371023347141119</v>
      </c>
      <c r="AI1059" s="2">
        <f t="shared" si="461"/>
        <v>-0.1429653458964994</v>
      </c>
      <c r="AJ1059" s="2">
        <f t="shared" si="462"/>
        <v>-0.17007467845626073</v>
      </c>
      <c r="AK1059" s="2">
        <f t="shared" si="463"/>
        <v>-0.21088129022015778</v>
      </c>
      <c r="AL1059" s="2">
        <f t="shared" si="464"/>
        <v>-0.2456911825854062</v>
      </c>
      <c r="AM1059" s="2">
        <f t="shared" si="465"/>
        <v>-0.24568199026864451</v>
      </c>
      <c r="AN1059" s="2">
        <f t="shared" si="466"/>
        <v>2.2928806576366041</v>
      </c>
      <c r="AO1059" s="2">
        <f t="shared" si="467"/>
        <v>0.3881444146635028</v>
      </c>
      <c r="AP1059" s="2">
        <f t="shared" si="468"/>
        <v>0.97327505840442829</v>
      </c>
      <c r="AQ1059" s="23">
        <f t="shared" si="451"/>
        <v>3.3394413669049658</v>
      </c>
      <c r="AR1059" s="2">
        <f t="shared" si="452"/>
        <v>-0.21459768888244254</v>
      </c>
      <c r="AS1059" s="2">
        <f t="shared" si="453"/>
        <v>-0.25612324927643426</v>
      </c>
      <c r="AT1059" s="2">
        <f t="shared" si="454"/>
        <v>1.0587660716851932</v>
      </c>
      <c r="AU1059" s="2">
        <f t="shared" si="455"/>
        <v>6.6430008961878304</v>
      </c>
      <c r="AV1059" s="2">
        <f t="shared" si="456"/>
        <v>0.79392810445911888</v>
      </c>
      <c r="AW1059" s="27">
        <f t="shared" si="457"/>
        <v>1.1949322518474047E-2</v>
      </c>
      <c r="AX1059" s="28">
        <f t="shared" si="469"/>
        <v>1.1272187968925613</v>
      </c>
      <c r="AY1059" s="2">
        <v>1E-3</v>
      </c>
      <c r="AZ1059" s="2">
        <v>50</v>
      </c>
      <c r="BA1059" s="2">
        <f t="shared" si="470"/>
        <v>4.5368558420249387</v>
      </c>
      <c r="BB1059" s="2">
        <f t="shared" si="471"/>
        <v>9.0498821264596447</v>
      </c>
      <c r="BC1059" s="2">
        <f t="shared" si="472"/>
        <v>0.14227271987334453</v>
      </c>
      <c r="BD1059" s="2">
        <f t="shared" si="473"/>
        <v>7.8603117582225369E-3</v>
      </c>
      <c r="BE1059" s="2">
        <f t="shared" si="474"/>
        <v>8.9974531429994897E-2</v>
      </c>
      <c r="BF1059">
        <f t="shared" si="475"/>
        <v>1.9371522647087047</v>
      </c>
      <c r="BG1059" s="9">
        <f t="shared" si="476"/>
        <v>7.9263365523489901E-7</v>
      </c>
      <c r="BH1059" s="9">
        <f t="shared" si="477"/>
        <v>1.3171567680722118E-6</v>
      </c>
      <c r="BI1059" s="2"/>
      <c r="BJ1059" s="2"/>
      <c r="BK1059" s="2"/>
      <c r="BL1059" s="2"/>
      <c r="BM1059" s="2"/>
      <c r="BN1059" s="2"/>
      <c r="BO1059" s="2"/>
      <c r="BP1059" s="2"/>
      <c r="BQ1059" s="2"/>
      <c r="BR1059" s="11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V1059" s="6"/>
      <c r="EW1059" s="6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6"/>
      <c r="FJ1059" s="7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18"/>
      <c r="HI1059" s="18"/>
      <c r="HJ1059" s="18"/>
      <c r="HK1059" s="18"/>
      <c r="HL1059" s="18"/>
      <c r="HM1059" s="18"/>
      <c r="HN1059" s="18"/>
      <c r="HO1059" s="18"/>
      <c r="HP1059" s="18"/>
      <c r="HQ1059" s="18"/>
    </row>
    <row r="1060" spans="1:225">
      <c r="A1060" s="16">
        <v>173.71881613170962</v>
      </c>
      <c r="B1060" s="2">
        <v>8.9574745151802221E-2</v>
      </c>
      <c r="C1060" s="2">
        <v>5.9072848802827455E-2</v>
      </c>
      <c r="D1060" s="2">
        <v>3.8766415889072758E-2</v>
      </c>
      <c r="E1060" s="2">
        <v>3.5805265727905086E-2</v>
      </c>
      <c r="F1060" s="2">
        <v>3.0893524378519437E-2</v>
      </c>
      <c r="G1060" s="2">
        <v>2.236353413979502E-2</v>
      </c>
      <c r="H1060" s="2">
        <v>9.6146741843554928E-3</v>
      </c>
      <c r="I1060" s="2">
        <v>7.6313317734964751E-3</v>
      </c>
      <c r="J1060" s="2">
        <v>5.3963359616476117E-3</v>
      </c>
      <c r="K1060" s="2">
        <v>0.88629427402442185</v>
      </c>
      <c r="L1060" s="2">
        <v>0.87169476303563043</v>
      </c>
      <c r="M1060" s="2">
        <v>0.86186546753511872</v>
      </c>
      <c r="N1060" s="2">
        <v>0.83617309048487121</v>
      </c>
      <c r="O1060" s="2">
        <v>0.83805831712150769</v>
      </c>
      <c r="P1060" s="2">
        <v>0.82382028498654658</v>
      </c>
      <c r="Q1060" s="2">
        <v>0.81375575663306832</v>
      </c>
      <c r="R1060" s="2">
        <v>0.77458450503382659</v>
      </c>
      <c r="S1060" s="2">
        <v>0.78410155714520924</v>
      </c>
      <c r="T1060" s="2">
        <v>0.97586901917622404</v>
      </c>
      <c r="U1060" s="2">
        <v>0.93076761183845791</v>
      </c>
      <c r="V1060" s="2">
        <v>0.90063188342419143</v>
      </c>
      <c r="W1060" s="2">
        <v>0.87197835621277631</v>
      </c>
      <c r="X1060" s="2">
        <v>0.86895184150002713</v>
      </c>
      <c r="Y1060" s="2">
        <v>0.84618381912634155</v>
      </c>
      <c r="Z1060" s="2">
        <v>0.81688181502870549</v>
      </c>
      <c r="AA1060" s="2">
        <v>0.78221583680732309</v>
      </c>
      <c r="AB1060" s="2">
        <v>0.78949789310685681</v>
      </c>
      <c r="AC1060" s="9">
        <v>9.4833815043120565E-3</v>
      </c>
      <c r="AD1060" s="2"/>
      <c r="AE1060" s="2">
        <f t="shared" si="478"/>
        <v>-2.4426903238598457E-2</v>
      </c>
      <c r="AF1060" s="2">
        <f t="shared" si="458"/>
        <v>-7.1745644207465334E-2</v>
      </c>
      <c r="AG1060" s="2">
        <f t="shared" si="459"/>
        <v>-0.10465866931605433</v>
      </c>
      <c r="AH1060" s="2">
        <f t="shared" si="460"/>
        <v>-0.1369906762381079</v>
      </c>
      <c r="AI1060" s="2">
        <f t="shared" si="461"/>
        <v>-0.14046757354925732</v>
      </c>
      <c r="AJ1060" s="2">
        <f t="shared" si="462"/>
        <v>-0.16701866268667362</v>
      </c>
      <c r="AK1060" s="2">
        <f t="shared" si="463"/>
        <v>-0.20226085183360942</v>
      </c>
      <c r="AL1060" s="2">
        <f t="shared" si="464"/>
        <v>-0.24562457037204349</v>
      </c>
      <c r="AM1060" s="2">
        <f t="shared" si="465"/>
        <v>-0.23635811393236106</v>
      </c>
      <c r="AN1060" s="2">
        <f t="shared" si="466"/>
        <v>2.2519489043705936</v>
      </c>
      <c r="AO1060" s="2">
        <f t="shared" si="467"/>
        <v>0.38094419791377304</v>
      </c>
      <c r="AP1060" s="2">
        <f t="shared" si="468"/>
        <v>0.97019596857781132</v>
      </c>
      <c r="AQ1060" s="23">
        <f t="shared" si="451"/>
        <v>3.3300910050211079</v>
      </c>
      <c r="AR1060" s="2">
        <f t="shared" si="452"/>
        <v>-0.20609501128091676</v>
      </c>
      <c r="AS1060" s="2">
        <f t="shared" si="453"/>
        <v>-0.25542851593086147</v>
      </c>
      <c r="AT1060" s="2">
        <f t="shared" si="454"/>
        <v>1.2578431314377312</v>
      </c>
      <c r="AU1060" s="2">
        <f t="shared" si="455"/>
        <v>7.9409201878918818</v>
      </c>
      <c r="AV1060" s="2">
        <f t="shared" si="456"/>
        <v>0.79827742127821666</v>
      </c>
      <c r="AW1060" s="27">
        <f t="shared" si="457"/>
        <v>1.1879806758316036E-2</v>
      </c>
      <c r="AX1060" s="28">
        <f t="shared" si="469"/>
        <v>1.1272189302599065</v>
      </c>
      <c r="AY1060" s="2">
        <v>1E-3</v>
      </c>
      <c r="AZ1060" s="2">
        <v>50</v>
      </c>
      <c r="BA1060" s="2">
        <f t="shared" si="470"/>
        <v>4.6314550623540747</v>
      </c>
      <c r="BB1060" s="2">
        <f t="shared" si="471"/>
        <v>9.2385933755930267</v>
      </c>
      <c r="BC1060" s="2">
        <f t="shared" si="472"/>
        <v>0.14523928721486201</v>
      </c>
      <c r="BD1060" s="2">
        <f t="shared" si="473"/>
        <v>7.8603035183660141E-3</v>
      </c>
      <c r="BE1060" s="2">
        <f t="shared" si="474"/>
        <v>9.1750798825716018E-2</v>
      </c>
      <c r="BF1060">
        <f t="shared" si="475"/>
        <v>2.0119123538385191</v>
      </c>
      <c r="BG1060" s="9">
        <f t="shared" si="476"/>
        <v>7.5258711444120607E-7</v>
      </c>
      <c r="BH1060" s="9">
        <f t="shared" si="477"/>
        <v>1.2986193045959936E-6</v>
      </c>
      <c r="BI1060" s="2"/>
      <c r="BJ1060" s="2"/>
      <c r="BK1060" s="2"/>
      <c r="BL1060" s="2"/>
      <c r="BM1060" s="2"/>
      <c r="BN1060" s="2"/>
      <c r="BO1060" s="2"/>
      <c r="BP1060" s="2"/>
      <c r="BQ1060" s="2"/>
      <c r="BR1060" s="11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V1060" s="6"/>
      <c r="EW1060" s="6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6"/>
      <c r="FJ1060" s="7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18"/>
      <c r="HI1060" s="18"/>
      <c r="HJ1060" s="18"/>
      <c r="HK1060" s="18"/>
      <c r="HL1060" s="18"/>
      <c r="HM1060" s="18"/>
      <c r="HN1060" s="18"/>
      <c r="HO1060" s="18"/>
      <c r="HP1060" s="18"/>
      <c r="HQ1060" s="18"/>
    </row>
    <row r="1061" spans="1:225">
      <c r="A1061" s="16">
        <v>173.87080251229412</v>
      </c>
      <c r="B1061" s="2">
        <v>9.2590153191018751E-2</v>
      </c>
      <c r="C1061" s="2">
        <v>6.0915310422351307E-2</v>
      </c>
      <c r="D1061" s="2">
        <v>3.9727625330274824E-2</v>
      </c>
      <c r="E1061" s="2">
        <v>3.551127192535615E-2</v>
      </c>
      <c r="F1061" s="2">
        <v>3.043759737939478E-2</v>
      </c>
      <c r="G1061" s="2">
        <v>2.4678815398023003E-2</v>
      </c>
      <c r="H1061" s="2">
        <v>1.0713468319186438E-2</v>
      </c>
      <c r="I1061" s="2">
        <v>8.5260625368311187E-3</v>
      </c>
      <c r="J1061" s="2">
        <v>6.0530763223598958E-3</v>
      </c>
      <c r="K1061" s="2">
        <v>0.88636827549682706</v>
      </c>
      <c r="L1061" s="2">
        <v>0.8658224717642381</v>
      </c>
      <c r="M1061" s="2">
        <v>0.86056345444137705</v>
      </c>
      <c r="N1061" s="2">
        <v>0.84083940933746137</v>
      </c>
      <c r="O1061" s="2">
        <v>0.83332383745794403</v>
      </c>
      <c r="P1061" s="2">
        <v>0.82107089173222991</v>
      </c>
      <c r="Q1061" s="2">
        <v>0.81422064707245967</v>
      </c>
      <c r="R1061" s="2">
        <v>0.77784464199509074</v>
      </c>
      <c r="S1061" s="2">
        <v>0.78983359341504278</v>
      </c>
      <c r="T1061" s="2">
        <v>0.97895842868784577</v>
      </c>
      <c r="U1061" s="2">
        <v>0.92673778218658942</v>
      </c>
      <c r="V1061" s="2">
        <v>0.9002910797716519</v>
      </c>
      <c r="W1061" s="2">
        <v>0.87635068126281757</v>
      </c>
      <c r="X1061" s="2">
        <v>0.8637614348373388</v>
      </c>
      <c r="Y1061" s="2">
        <v>0.84574970713025288</v>
      </c>
      <c r="Z1061" s="2">
        <v>0.81730762295438453</v>
      </c>
      <c r="AA1061" s="2">
        <v>0.78637070453192182</v>
      </c>
      <c r="AB1061" s="2">
        <v>0.79588666973740263</v>
      </c>
      <c r="AC1061" s="9">
        <v>9.4798600536582685E-3</v>
      </c>
      <c r="AD1061" s="2"/>
      <c r="AE1061" s="2">
        <f t="shared" si="478"/>
        <v>-2.1266100389115205E-2</v>
      </c>
      <c r="AF1061" s="2">
        <f t="shared" si="458"/>
        <v>-7.6084620543362402E-2</v>
      </c>
      <c r="AG1061" s="2">
        <f t="shared" si="459"/>
        <v>-0.10503714597893495</v>
      </c>
      <c r="AH1061" s="2">
        <f t="shared" si="460"/>
        <v>-0.13198894707657358</v>
      </c>
      <c r="AI1061" s="2">
        <f t="shared" si="461"/>
        <v>-0.14645866539183613</v>
      </c>
      <c r="AJ1061" s="2">
        <f t="shared" si="462"/>
        <v>-0.16753181760544314</v>
      </c>
      <c r="AK1061" s="2">
        <f t="shared" si="463"/>
        <v>-0.20173972750687169</v>
      </c>
      <c r="AL1061" s="2">
        <f t="shared" si="464"/>
        <v>-0.2403269634728811</v>
      </c>
      <c r="AM1061" s="2">
        <f t="shared" si="465"/>
        <v>-0.22829847797574948</v>
      </c>
      <c r="AN1061" s="2">
        <f t="shared" si="466"/>
        <v>2.1815599264957717</v>
      </c>
      <c r="AO1061" s="2">
        <f t="shared" si="467"/>
        <v>0.36957924341266962</v>
      </c>
      <c r="AP1061" s="2">
        <f t="shared" si="468"/>
        <v>0.96205042716736122</v>
      </c>
      <c r="AQ1061" s="23">
        <f t="shared" si="451"/>
        <v>3.3151374218109253</v>
      </c>
      <c r="AR1061" s="2">
        <f t="shared" si="452"/>
        <v>-0.20552388451154846</v>
      </c>
      <c r="AS1061" s="2">
        <f t="shared" si="453"/>
        <v>-0.25122846369656449</v>
      </c>
      <c r="AT1061" s="2">
        <f t="shared" si="454"/>
        <v>1.1653173925317049</v>
      </c>
      <c r="AU1061" s="2">
        <f t="shared" si="455"/>
        <v>7.342204660910971</v>
      </c>
      <c r="AV1061" s="2">
        <f t="shared" si="456"/>
        <v>0.79986258459415049</v>
      </c>
      <c r="AW1061" s="27">
        <f t="shared" si="457"/>
        <v>1.1851860852409218E-2</v>
      </c>
      <c r="AX1061" s="28">
        <f t="shared" si="469"/>
        <v>1.1277246194177186</v>
      </c>
      <c r="AY1061" s="2">
        <v>1E-3</v>
      </c>
      <c r="AZ1061" s="2">
        <v>50</v>
      </c>
      <c r="BA1061" s="2">
        <f t="shared" si="470"/>
        <v>4.7862153536042733</v>
      </c>
      <c r="BB1061" s="2">
        <f t="shared" si="471"/>
        <v>9.5852514788512337</v>
      </c>
      <c r="BC1061" s="2">
        <f t="shared" si="472"/>
        <v>0.15009246490691081</v>
      </c>
      <c r="BD1061" s="2">
        <f t="shared" si="473"/>
        <v>7.8291841653843168E-3</v>
      </c>
      <c r="BE1061" s="2">
        <f t="shared" si="474"/>
        <v>9.4648251477437384E-2</v>
      </c>
      <c r="BF1061">
        <f t="shared" si="475"/>
        <v>2.1423552086525435</v>
      </c>
      <c r="BG1061" s="9">
        <f t="shared" si="476"/>
        <v>8.3197962507133196E-7</v>
      </c>
      <c r="BH1061" s="9">
        <f t="shared" si="477"/>
        <v>1.2596542401012101E-6</v>
      </c>
      <c r="BI1061" s="2"/>
      <c r="BJ1061" s="2"/>
      <c r="BK1061" s="2"/>
      <c r="BL1061" s="2"/>
      <c r="BM1061" s="2"/>
      <c r="BN1061" s="2"/>
      <c r="BO1061" s="2"/>
      <c r="BP1061" s="2"/>
      <c r="BQ1061" s="2"/>
      <c r="BR1061" s="11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V1061" s="6"/>
      <c r="EW1061" s="6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6"/>
      <c r="FJ1061" s="7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18"/>
      <c r="HI1061" s="18"/>
      <c r="HJ1061" s="18"/>
      <c r="HK1061" s="18"/>
      <c r="HL1061" s="18"/>
      <c r="HM1061" s="18"/>
      <c r="HN1061" s="18"/>
      <c r="HO1061" s="18"/>
      <c r="HP1061" s="18"/>
      <c r="HQ1061" s="18"/>
    </row>
    <row r="1062" spans="1:225">
      <c r="A1062" s="16">
        <v>174.0252201163851</v>
      </c>
      <c r="B1062" s="2">
        <v>9.1379282413522209E-2</v>
      </c>
      <c r="C1062" s="2">
        <v>6.1431283940393974E-2</v>
      </c>
      <c r="D1062" s="2">
        <v>3.8957590730212849E-2</v>
      </c>
      <c r="E1062" s="2">
        <v>3.5181568951130171E-2</v>
      </c>
      <c r="F1062" s="2">
        <v>2.9035938628788855E-2</v>
      </c>
      <c r="G1062" s="2">
        <v>2.4175714399221858E-2</v>
      </c>
      <c r="H1062" s="2">
        <v>1.0302978384988516E-2</v>
      </c>
      <c r="I1062" s="2">
        <v>8.1580363058986558E-3</v>
      </c>
      <c r="J1062" s="2">
        <v>5.748041582987631E-3</v>
      </c>
      <c r="K1062" s="2">
        <v>0.88301117371457905</v>
      </c>
      <c r="L1062" s="2">
        <v>0.8636625694633423</v>
      </c>
      <c r="M1062" s="2">
        <v>0.85943514286790568</v>
      </c>
      <c r="N1062" s="2">
        <v>0.83910252281480169</v>
      </c>
      <c r="O1062" s="2">
        <v>0.84083139668890672</v>
      </c>
      <c r="P1062" s="2">
        <v>0.82666771415723972</v>
      </c>
      <c r="Q1062" s="2">
        <v>0.81470339911300738</v>
      </c>
      <c r="R1062" s="2">
        <v>0.78272950213015047</v>
      </c>
      <c r="S1062" s="2">
        <v>0.78807626034309641</v>
      </c>
      <c r="T1062" s="2">
        <v>0.97439045612810127</v>
      </c>
      <c r="U1062" s="2">
        <v>0.92509385340373629</v>
      </c>
      <c r="V1062" s="2">
        <v>0.89839273359811855</v>
      </c>
      <c r="W1062" s="2">
        <v>0.87428409176593191</v>
      </c>
      <c r="X1062" s="2">
        <v>0.86986733531769556</v>
      </c>
      <c r="Y1062" s="2">
        <v>0.85084342855646156</v>
      </c>
      <c r="Z1062" s="2">
        <v>0.81932036528024277</v>
      </c>
      <c r="AA1062" s="2">
        <v>0.79088753843604909</v>
      </c>
      <c r="AB1062" s="2">
        <v>0.793824301926084</v>
      </c>
      <c r="AC1062" s="9">
        <v>9.4752044757284888E-3</v>
      </c>
      <c r="AD1062" s="2"/>
      <c r="AE1062" s="2">
        <f t="shared" si="478"/>
        <v>-2.59431766884896E-2</v>
      </c>
      <c r="AF1062" s="2">
        <f t="shared" si="458"/>
        <v>-7.7860083477573644E-2</v>
      </c>
      <c r="AG1062" s="2">
        <f t="shared" si="459"/>
        <v>-0.10714796374943024</v>
      </c>
      <c r="AH1062" s="2">
        <f t="shared" si="460"/>
        <v>-0.13434990835608113</v>
      </c>
      <c r="AI1062" s="2">
        <f t="shared" si="461"/>
        <v>-0.13941456710158603</v>
      </c>
      <c r="AJ1062" s="2">
        <f t="shared" si="462"/>
        <v>-0.16152715258117545</v>
      </c>
      <c r="AK1062" s="2">
        <f t="shared" si="463"/>
        <v>-0.19928010521635531</v>
      </c>
      <c r="AL1062" s="2">
        <f t="shared" si="464"/>
        <v>-0.23459949776239869</v>
      </c>
      <c r="AM1062" s="2">
        <f t="shared" si="465"/>
        <v>-0.2308931244304839</v>
      </c>
      <c r="AN1062" s="2">
        <f t="shared" si="466"/>
        <v>2.118037807389928</v>
      </c>
      <c r="AO1062" s="2">
        <f t="shared" si="467"/>
        <v>0.35935911055513198</v>
      </c>
      <c r="AP1062" s="2">
        <f t="shared" si="468"/>
        <v>0.97225054880337669</v>
      </c>
      <c r="AQ1062" s="23">
        <f t="shared" si="451"/>
        <v>3.3014743912137114</v>
      </c>
      <c r="AR1062" s="2">
        <f t="shared" si="452"/>
        <v>-0.20493115944764914</v>
      </c>
      <c r="AS1062" s="2">
        <f t="shared" si="453"/>
        <v>-0.2449681061128855</v>
      </c>
      <c r="AT1062" s="2">
        <f t="shared" si="454"/>
        <v>1.0208112868515367</v>
      </c>
      <c r="AU1062" s="2">
        <f t="shared" si="455"/>
        <v>6.4068353332156063</v>
      </c>
      <c r="AV1062" s="2">
        <f t="shared" si="456"/>
        <v>0.80210451045263598</v>
      </c>
      <c r="AW1062" s="27">
        <f t="shared" si="457"/>
        <v>1.1812930051199353E-2</v>
      </c>
      <c r="AX1062" s="28">
        <f t="shared" si="469"/>
        <v>1.1280793141070928</v>
      </c>
      <c r="AY1062" s="2">
        <v>1E-3</v>
      </c>
      <c r="AZ1062" s="2">
        <v>50</v>
      </c>
      <c r="BA1062" s="2">
        <f t="shared" si="470"/>
        <v>4.9313729881411259</v>
      </c>
      <c r="BB1062" s="2">
        <f t="shared" si="471"/>
        <v>9.9033813729408458</v>
      </c>
      <c r="BC1062" s="2">
        <f t="shared" si="472"/>
        <v>0.15464450980210884</v>
      </c>
      <c r="BD1062" s="2">
        <f t="shared" si="473"/>
        <v>7.8075034040612614E-3</v>
      </c>
      <c r="BE1062" s="2">
        <f t="shared" si="474"/>
        <v>9.7356425424624859E-2</v>
      </c>
      <c r="BF1062">
        <f t="shared" si="475"/>
        <v>2.2441211772783318</v>
      </c>
      <c r="BG1062" s="9">
        <f t="shared" si="476"/>
        <v>8.1637799414098285E-7</v>
      </c>
      <c r="BH1062" s="9">
        <f t="shared" si="477"/>
        <v>1.2464645680168996E-6</v>
      </c>
      <c r="BI1062" s="2"/>
      <c r="BJ1062" s="2"/>
      <c r="BK1062" s="2"/>
      <c r="BL1062" s="2"/>
      <c r="BM1062" s="2"/>
      <c r="BN1062" s="2"/>
      <c r="BO1062" s="2"/>
      <c r="BP1062" s="2"/>
      <c r="BQ1062" s="2"/>
      <c r="BR1062" s="11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V1062" s="6"/>
      <c r="EW1062" s="6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6"/>
      <c r="FJ1062" s="7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18"/>
      <c r="HI1062" s="18"/>
      <c r="HJ1062" s="18"/>
      <c r="HK1062" s="18"/>
      <c r="HL1062" s="18"/>
      <c r="HM1062" s="18"/>
      <c r="HN1062" s="18"/>
      <c r="HO1062" s="18"/>
      <c r="HP1062" s="18"/>
      <c r="HQ1062" s="18"/>
    </row>
    <row r="1063" spans="1:225">
      <c r="A1063" s="16">
        <v>174.18368583651355</v>
      </c>
      <c r="B1063" s="2">
        <v>9.540222675640915E-2</v>
      </c>
      <c r="C1063" s="2">
        <v>6.3784469481564521E-2</v>
      </c>
      <c r="D1063" s="2">
        <v>4.3076684336232379E-2</v>
      </c>
      <c r="E1063" s="2">
        <v>4.0354241677224303E-2</v>
      </c>
      <c r="F1063" s="2">
        <v>2.844756388337159E-2</v>
      </c>
      <c r="G1063" s="2">
        <v>2.443434488405009E-2</v>
      </c>
      <c r="H1063" s="2">
        <v>1.0235619088420907E-2</v>
      </c>
      <c r="I1063" s="2">
        <v>8.0666371871656317E-3</v>
      </c>
      <c r="J1063" s="2">
        <v>5.6436508391611989E-3</v>
      </c>
      <c r="K1063" s="2">
        <v>0.88077214496643341</v>
      </c>
      <c r="L1063" s="2">
        <v>0.86329174177657264</v>
      </c>
      <c r="M1063" s="2">
        <v>0.85356803101134182</v>
      </c>
      <c r="N1063" s="2">
        <v>0.82956963743903733</v>
      </c>
      <c r="O1063" s="2">
        <v>0.84446778855402294</v>
      </c>
      <c r="P1063" s="2">
        <v>0.82989036988734444</v>
      </c>
      <c r="Q1063" s="2">
        <v>0.81345577747790243</v>
      </c>
      <c r="R1063" s="2">
        <v>0.78288819556143296</v>
      </c>
      <c r="S1063" s="2">
        <v>0.79092057031648788</v>
      </c>
      <c r="T1063" s="2">
        <v>0.9761743717228426</v>
      </c>
      <c r="U1063" s="2">
        <v>0.92707621125813711</v>
      </c>
      <c r="V1063" s="2">
        <v>0.89664471534757417</v>
      </c>
      <c r="W1063" s="2">
        <v>0.86992387911626168</v>
      </c>
      <c r="X1063" s="2">
        <v>0.87291535243739449</v>
      </c>
      <c r="Y1063" s="2">
        <v>0.85432471477139449</v>
      </c>
      <c r="Z1063" s="2">
        <v>0.81811315850379518</v>
      </c>
      <c r="AA1063" s="2">
        <v>0.79095483274859857</v>
      </c>
      <c r="AB1063" s="2">
        <v>0.79656422115564907</v>
      </c>
      <c r="AC1063" s="9">
        <v>9.4672046242531525E-3</v>
      </c>
      <c r="AD1063" s="2"/>
      <c r="AE1063" s="2">
        <f t="shared" si="478"/>
        <v>-2.4114048974668872E-2</v>
      </c>
      <c r="AF1063" s="2">
        <f t="shared" si="458"/>
        <v>-7.5719504003618848E-2</v>
      </c>
      <c r="AG1063" s="2">
        <f t="shared" si="459"/>
        <v>-0.10909557637903736</v>
      </c>
      <c r="AH1063" s="2">
        <f t="shared" si="460"/>
        <v>-0.13934956643010668</v>
      </c>
      <c r="AI1063" s="2">
        <f t="shared" si="461"/>
        <v>-0.1359166895419123</v>
      </c>
      <c r="AJ1063" s="2">
        <f t="shared" si="462"/>
        <v>-0.15744392939239266</v>
      </c>
      <c r="AK1063" s="2">
        <f t="shared" si="463"/>
        <v>-0.20075461636766218</v>
      </c>
      <c r="AL1063" s="2">
        <f t="shared" si="464"/>
        <v>-0.23451441430046097</v>
      </c>
      <c r="AM1063" s="2">
        <f t="shared" si="465"/>
        <v>-0.22744752368509333</v>
      </c>
      <c r="AN1063" s="2">
        <f t="shared" si="466"/>
        <v>2.1129467785196803</v>
      </c>
      <c r="AO1063" s="2">
        <f t="shared" si="467"/>
        <v>0.35843345077830641</v>
      </c>
      <c r="AP1063" s="2">
        <f t="shared" si="468"/>
        <v>0.96700647159943232</v>
      </c>
      <c r="AQ1063" s="23">
        <f t="shared" si="451"/>
        <v>3.3002263476742164</v>
      </c>
      <c r="AR1063" s="2">
        <f t="shared" si="452"/>
        <v>-0.20646371461453478</v>
      </c>
      <c r="AS1063" s="2">
        <f t="shared" si="453"/>
        <v>-0.2447653830189144</v>
      </c>
      <c r="AT1063" s="2">
        <f t="shared" si="454"/>
        <v>0.97656736262519861</v>
      </c>
      <c r="AU1063" s="2">
        <f t="shared" si="455"/>
        <v>6.1187361036089429</v>
      </c>
      <c r="AV1063" s="2">
        <f t="shared" si="456"/>
        <v>0.80141735143775295</v>
      </c>
      <c r="AW1063" s="27">
        <f t="shared" si="457"/>
        <v>1.1813076678797716E-2</v>
      </c>
      <c r="AX1063" s="28">
        <f t="shared" si="469"/>
        <v>1.1281339887958972</v>
      </c>
      <c r="AY1063" s="2">
        <v>1E-3</v>
      </c>
      <c r="AZ1063" s="2">
        <v>50</v>
      </c>
      <c r="BA1063" s="2">
        <f t="shared" si="470"/>
        <v>4.9448115753191884</v>
      </c>
      <c r="BB1063" s="2">
        <f t="shared" si="471"/>
        <v>9.9346083745262295</v>
      </c>
      <c r="BC1063" s="2">
        <f t="shared" si="472"/>
        <v>0.15506593477474465</v>
      </c>
      <c r="BD1063" s="2">
        <f t="shared" si="473"/>
        <v>7.804172082785844E-3</v>
      </c>
      <c r="BE1063" s="2">
        <f t="shared" si="474"/>
        <v>9.7606682511957032E-2</v>
      </c>
      <c r="BF1063">
        <f t="shared" si="475"/>
        <v>2.2528240650539511</v>
      </c>
      <c r="BG1063" s="9">
        <f t="shared" si="476"/>
        <v>8.2523879382398482E-7</v>
      </c>
      <c r="BH1063" s="9">
        <f t="shared" si="477"/>
        <v>1.2501271342677135E-6</v>
      </c>
      <c r="BI1063" s="2"/>
      <c r="BJ1063" s="2"/>
      <c r="BK1063" s="2"/>
      <c r="BL1063" s="2"/>
      <c r="BM1063" s="2"/>
      <c r="BN1063" s="2"/>
      <c r="BO1063" s="2"/>
      <c r="BP1063" s="2"/>
      <c r="BQ1063" s="2"/>
      <c r="BR1063" s="11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V1063" s="6"/>
      <c r="EW1063" s="6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6"/>
      <c r="FJ1063" s="7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18"/>
      <c r="HI1063" s="18"/>
      <c r="HJ1063" s="18"/>
      <c r="HK1063" s="18"/>
      <c r="HL1063" s="18"/>
      <c r="HM1063" s="18"/>
      <c r="HN1063" s="18"/>
      <c r="HO1063" s="18"/>
      <c r="HP1063" s="18"/>
      <c r="HQ1063" s="18"/>
    </row>
    <row r="1064" spans="1:225">
      <c r="A1064" s="16">
        <v>174.34215157816445</v>
      </c>
      <c r="B1064" s="2">
        <v>9.4125715135842433E-2</v>
      </c>
      <c r="C1064" s="2">
        <v>6.2538278488933979E-2</v>
      </c>
      <c r="D1064" s="2">
        <v>3.9844469706905097E-2</v>
      </c>
      <c r="E1064" s="2">
        <v>3.7685842606141717E-2</v>
      </c>
      <c r="F1064" s="2">
        <v>2.9795802432110143E-2</v>
      </c>
      <c r="G1064" s="2">
        <v>2.5094015664620405E-2</v>
      </c>
      <c r="H1064" s="2">
        <v>1.0812799378161712E-2</v>
      </c>
      <c r="I1064" s="2">
        <v>8.5875728538548739E-3</v>
      </c>
      <c r="J1064" s="2">
        <v>6.0781143800265648E-3</v>
      </c>
      <c r="K1064" s="2">
        <v>0.89057862886112604</v>
      </c>
      <c r="L1064" s="2">
        <v>0.86488500728804241</v>
      </c>
      <c r="M1064" s="2">
        <v>0.85730299348295635</v>
      </c>
      <c r="N1064" s="2">
        <v>0.83237655761817186</v>
      </c>
      <c r="O1064" s="2">
        <v>0.83514954488896809</v>
      </c>
      <c r="P1064" s="2">
        <v>0.82555919777169529</v>
      </c>
      <c r="Q1064" s="2">
        <v>0.81310871443415356</v>
      </c>
      <c r="R1064" s="2">
        <v>0.78458534369652111</v>
      </c>
      <c r="S1064" s="2">
        <v>0.7970066924784891</v>
      </c>
      <c r="T1064" s="2">
        <v>0.98470434399696849</v>
      </c>
      <c r="U1064" s="2">
        <v>0.92742328577697641</v>
      </c>
      <c r="V1064" s="2">
        <v>0.89714746318986149</v>
      </c>
      <c r="W1064" s="2">
        <v>0.87006240022431358</v>
      </c>
      <c r="X1064" s="2">
        <v>0.8649453473210782</v>
      </c>
      <c r="Y1064" s="2">
        <v>0.85065321343631572</v>
      </c>
      <c r="Z1064" s="2">
        <v>0.8178420547961891</v>
      </c>
      <c r="AA1064" s="2">
        <v>0.79317291655037603</v>
      </c>
      <c r="AB1064" s="2">
        <v>0.80308480685851569</v>
      </c>
      <c r="AC1064" s="9">
        <v>9.4592048097429347E-3</v>
      </c>
      <c r="AD1064" s="2"/>
      <c r="AE1064" s="2">
        <f t="shared" si="478"/>
        <v>-1.541384124530281E-2</v>
      </c>
      <c r="AF1064" s="2">
        <f t="shared" si="458"/>
        <v>-7.5345198673855848E-2</v>
      </c>
      <c r="AG1064" s="2">
        <f t="shared" si="459"/>
        <v>-0.10853503445955909</v>
      </c>
      <c r="AH1064" s="2">
        <f t="shared" si="460"/>
        <v>-0.1391903455098164</v>
      </c>
      <c r="AI1064" s="2">
        <f t="shared" si="461"/>
        <v>-0.14508895633411342</v>
      </c>
      <c r="AJ1064" s="2">
        <f t="shared" si="462"/>
        <v>-0.16175073823658465</v>
      </c>
      <c r="AK1064" s="2">
        <f t="shared" si="463"/>
        <v>-0.20108604806931724</v>
      </c>
      <c r="AL1064" s="2">
        <f t="shared" si="464"/>
        <v>-0.23171402746005951</v>
      </c>
      <c r="AM1064" s="2">
        <f t="shared" si="465"/>
        <v>-0.21929495808581412</v>
      </c>
      <c r="AN1064" s="2">
        <f t="shared" si="466"/>
        <v>2.1067201057689164</v>
      </c>
      <c r="AO1064" s="2">
        <f t="shared" si="467"/>
        <v>0.35732262356392802</v>
      </c>
      <c r="AP1064" s="2">
        <f t="shared" si="468"/>
        <v>0.94699245968174095</v>
      </c>
      <c r="AQ1064" s="23">
        <f t="shared" si="451"/>
        <v>3.2987262765473626</v>
      </c>
      <c r="AR1064" s="2">
        <f t="shared" si="452"/>
        <v>-0.20689045828285113</v>
      </c>
      <c r="AS1064" s="2">
        <f t="shared" si="453"/>
        <v>-0.24259992534990465</v>
      </c>
      <c r="AT1064" s="2">
        <f t="shared" si="454"/>
        <v>0.91047470063827063</v>
      </c>
      <c r="AU1064" s="2">
        <f t="shared" si="455"/>
        <v>5.690229014861484</v>
      </c>
      <c r="AV1064" s="2">
        <f t="shared" si="456"/>
        <v>0.80188417206838347</v>
      </c>
      <c r="AW1064" s="27">
        <f t="shared" si="457"/>
        <v>1.1796223368948438E-2</v>
      </c>
      <c r="AX1064" s="28">
        <f t="shared" si="469"/>
        <v>1.1280920241677355</v>
      </c>
      <c r="AY1064" s="2">
        <v>1E-3</v>
      </c>
      <c r="AZ1064" s="2">
        <v>50</v>
      </c>
      <c r="BA1064" s="2">
        <f t="shared" si="470"/>
        <v>4.9610036841987579</v>
      </c>
      <c r="BB1064" s="2">
        <f t="shared" si="471"/>
        <v>9.9638756029322124</v>
      </c>
      <c r="BC1064" s="2">
        <f t="shared" si="472"/>
        <v>0.15557370831902226</v>
      </c>
      <c r="BD1064" s="2">
        <f t="shared" si="473"/>
        <v>7.8067287281175001E-3</v>
      </c>
      <c r="BE1064" s="2">
        <f t="shared" si="474"/>
        <v>9.790811221656881E-2</v>
      </c>
      <c r="BF1064">
        <f t="shared" si="475"/>
        <v>2.2607307807015924</v>
      </c>
      <c r="BG1064" s="9">
        <f t="shared" si="476"/>
        <v>8.476757873283809E-7</v>
      </c>
      <c r="BH1064" s="9">
        <f t="shared" si="477"/>
        <v>1.2444630033961603E-6</v>
      </c>
      <c r="BI1064" s="2"/>
      <c r="BJ1064" s="2"/>
      <c r="BK1064" s="2"/>
      <c r="BL1064" s="2"/>
      <c r="BM1064" s="2"/>
      <c r="BN1064" s="2"/>
      <c r="BO1064" s="2"/>
      <c r="BP1064" s="2"/>
      <c r="BQ1064" s="2"/>
      <c r="BR1064" s="11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V1064" s="6"/>
      <c r="EW1064" s="6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6"/>
      <c r="FJ1064" s="7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18"/>
      <c r="HI1064" s="18"/>
      <c r="HJ1064" s="18"/>
      <c r="HK1064" s="18"/>
      <c r="HL1064" s="18"/>
      <c r="HM1064" s="18"/>
      <c r="HN1064" s="18"/>
      <c r="HO1064" s="18"/>
      <c r="HP1064" s="18"/>
      <c r="HQ1064" s="18"/>
    </row>
    <row r="1065" spans="1:225">
      <c r="A1065" s="16">
        <v>174.50869579986508</v>
      </c>
      <c r="B1065" s="2">
        <v>9.4720918707598648E-2</v>
      </c>
      <c r="C1065" s="2">
        <v>6.2740030150543441E-2</v>
      </c>
      <c r="D1065" s="2">
        <v>4.0476422899488718E-2</v>
      </c>
      <c r="E1065" s="2">
        <v>3.7233595150116094E-2</v>
      </c>
      <c r="F1065" s="2">
        <v>2.9377008853220109E-2</v>
      </c>
      <c r="G1065" s="2">
        <v>2.5711425542790885E-2</v>
      </c>
      <c r="H1065" s="2">
        <v>1.1083854619837042E-2</v>
      </c>
      <c r="I1065" s="2">
        <v>8.8039372703787831E-3</v>
      </c>
      <c r="J1065" s="2">
        <v>6.2324114606021296E-3</v>
      </c>
      <c r="K1065" s="2">
        <v>0.89085163420592073</v>
      </c>
      <c r="L1065" s="2">
        <v>0.86465586414486595</v>
      </c>
      <c r="M1065" s="2">
        <v>0.85178324493920454</v>
      </c>
      <c r="N1065" s="2">
        <v>0.83339601098044036</v>
      </c>
      <c r="O1065" s="2">
        <v>0.83853635631392209</v>
      </c>
      <c r="P1065" s="2">
        <v>0.81985876196699792</v>
      </c>
      <c r="Q1065" s="2">
        <v>0.81007283142201392</v>
      </c>
      <c r="R1065" s="2">
        <v>0.78747777331951296</v>
      </c>
      <c r="S1065" s="2">
        <v>0.79939822095796187</v>
      </c>
      <c r="T1065" s="2">
        <v>0.98557255291351942</v>
      </c>
      <c r="U1065" s="2">
        <v>0.92739589429540936</v>
      </c>
      <c r="V1065" s="2">
        <v>0.89225966783869326</v>
      </c>
      <c r="W1065" s="2">
        <v>0.87062960613055651</v>
      </c>
      <c r="X1065" s="2">
        <v>0.86791336516714224</v>
      </c>
      <c r="Y1065" s="2">
        <v>0.84557018750978885</v>
      </c>
      <c r="Z1065" s="2">
        <v>0.81424539664500917</v>
      </c>
      <c r="AA1065" s="2">
        <v>0.79628171058989172</v>
      </c>
      <c r="AB1065" s="2">
        <v>0.80563063241856403</v>
      </c>
      <c r="AC1065" s="9">
        <v>9.4511683759440444E-3</v>
      </c>
      <c r="AD1065" s="2"/>
      <c r="AE1065" s="2">
        <f t="shared" si="478"/>
        <v>-1.4532534689754966E-2</v>
      </c>
      <c r="AF1065" s="2">
        <f t="shared" si="458"/>
        <v>-7.5374734147570288E-2</v>
      </c>
      <c r="AG1065" s="2">
        <f t="shared" si="459"/>
        <v>-0.11399808132319661</v>
      </c>
      <c r="AH1065" s="2">
        <f t="shared" si="460"/>
        <v>-0.13853864385984355</v>
      </c>
      <c r="AI1065" s="2">
        <f t="shared" si="461"/>
        <v>-0.14166337901838189</v>
      </c>
      <c r="AJ1065" s="2">
        <f t="shared" si="462"/>
        <v>-0.16774410106726145</v>
      </c>
      <c r="AK1065" s="2">
        <f t="shared" si="463"/>
        <v>-0.20549348833270656</v>
      </c>
      <c r="AL1065" s="2">
        <f t="shared" si="464"/>
        <v>-0.22780224797209339</v>
      </c>
      <c r="AM1065" s="2">
        <f t="shared" si="465"/>
        <v>-0.216129913947956</v>
      </c>
      <c r="AN1065" s="2">
        <f t="shared" si="466"/>
        <v>2.08373996166008</v>
      </c>
      <c r="AO1065" s="2">
        <f t="shared" si="467"/>
        <v>0.35374261843604854</v>
      </c>
      <c r="AP1065" s="2">
        <f t="shared" si="468"/>
        <v>0.93983736597169887</v>
      </c>
      <c r="AQ1065" s="23">
        <f t="shared" si="451"/>
        <v>3.2938740048374506</v>
      </c>
      <c r="AR1065" s="2">
        <f t="shared" si="452"/>
        <v>-0.21063112002197446</v>
      </c>
      <c r="AS1065" s="2">
        <f t="shared" si="453"/>
        <v>-0.23892013303683757</v>
      </c>
      <c r="AT1065" s="2">
        <f t="shared" si="454"/>
        <v>0.7212773746439689</v>
      </c>
      <c r="AU1065" s="2">
        <f t="shared" si="455"/>
        <v>4.4610625015246388</v>
      </c>
      <c r="AV1065" s="2">
        <f t="shared" si="456"/>
        <v>0.80120118013045527</v>
      </c>
      <c r="AW1065" s="27">
        <f t="shared" si="457"/>
        <v>1.1796248695496381E-2</v>
      </c>
      <c r="AX1065" s="28">
        <f t="shared" si="469"/>
        <v>1.1282985645420931</v>
      </c>
      <c r="AY1065" s="2">
        <v>1E-3</v>
      </c>
      <c r="AZ1065" s="2">
        <v>50</v>
      </c>
      <c r="BA1065" s="2">
        <f t="shared" si="470"/>
        <v>5.0136776535429863</v>
      </c>
      <c r="BB1065" s="2">
        <f t="shared" si="471"/>
        <v>10.085904791659228</v>
      </c>
      <c r="BC1065" s="2">
        <f t="shared" si="472"/>
        <v>0.15722552824587799</v>
      </c>
      <c r="BD1065" s="2">
        <f t="shared" si="473"/>
        <v>7.7941616403511479E-3</v>
      </c>
      <c r="BE1065" s="2">
        <f t="shared" si="474"/>
        <v>9.8887894923198161E-2</v>
      </c>
      <c r="BF1065">
        <f t="shared" si="475"/>
        <v>2.2911789668401505</v>
      </c>
      <c r="BG1065" s="9">
        <f t="shared" si="476"/>
        <v>8.6905682294577257E-7</v>
      </c>
      <c r="BH1065" s="9">
        <f t="shared" si="477"/>
        <v>1.2335472741257796E-6</v>
      </c>
      <c r="BI1065" s="2"/>
      <c r="BJ1065" s="2"/>
      <c r="BK1065" s="2"/>
      <c r="BL1065" s="2"/>
      <c r="BM1065" s="2"/>
      <c r="BN1065" s="2"/>
      <c r="BO1065" s="2"/>
      <c r="BP1065" s="2"/>
      <c r="BQ1065" s="2"/>
      <c r="BR1065" s="11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V1065" s="6"/>
      <c r="EW1065" s="6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6"/>
      <c r="FJ1065" s="7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</row>
    <row r="1066" spans="1:225">
      <c r="A1066" s="16">
        <v>174.67118597922686</v>
      </c>
      <c r="B1066" s="2">
        <v>9.1266278425854983E-2</v>
      </c>
      <c r="C1066" s="2">
        <v>6.168647538005563E-2</v>
      </c>
      <c r="D1066" s="2">
        <v>4.0025917414047506E-2</v>
      </c>
      <c r="E1066" s="2">
        <v>3.6050514471337183E-2</v>
      </c>
      <c r="F1066" s="2">
        <v>2.8910034703735869E-2</v>
      </c>
      <c r="G1066" s="2">
        <v>2.5288362509168515E-2</v>
      </c>
      <c r="H1066" s="2">
        <v>1.0992085898791033E-2</v>
      </c>
      <c r="I1066" s="2">
        <v>8.7508463011118746E-3</v>
      </c>
      <c r="J1066" s="2">
        <v>6.2159136063597116E-3</v>
      </c>
      <c r="K1066" s="2">
        <v>0.89274728403379688</v>
      </c>
      <c r="L1066" s="2">
        <v>0.86445678432043793</v>
      </c>
      <c r="M1066" s="2">
        <v>0.85180363846813256</v>
      </c>
      <c r="N1066" s="2">
        <v>0.8328147038104452</v>
      </c>
      <c r="O1066" s="2">
        <v>0.83430409998330068</v>
      </c>
      <c r="P1066" s="2">
        <v>0.81561564261163932</v>
      </c>
      <c r="Q1066" s="2">
        <v>0.80617114106225851</v>
      </c>
      <c r="R1066" s="2">
        <v>0.77168919061688279</v>
      </c>
      <c r="S1066" s="2">
        <v>0.78415445762015112</v>
      </c>
      <c r="T1066" s="2">
        <v>0.98401356245965188</v>
      </c>
      <c r="U1066" s="2">
        <v>0.9261432597004936</v>
      </c>
      <c r="V1066" s="2">
        <v>0.89182955588218005</v>
      </c>
      <c r="W1066" s="2">
        <v>0.86886521828178243</v>
      </c>
      <c r="X1066" s="2">
        <v>0.86321413468703656</v>
      </c>
      <c r="Y1066" s="2">
        <v>0.84090400512080787</v>
      </c>
      <c r="Z1066" s="2">
        <v>0.80943394504123578</v>
      </c>
      <c r="AA1066" s="2">
        <v>0.78044003691799468</v>
      </c>
      <c r="AB1066" s="2">
        <v>0.79037037122651088</v>
      </c>
      <c r="AC1066" s="9">
        <v>9.4430411201267828E-3</v>
      </c>
      <c r="AD1066" s="2"/>
      <c r="AE1066" s="2">
        <f t="shared" si="478"/>
        <v>-1.6115599037417029E-2</v>
      </c>
      <c r="AF1066" s="2">
        <f t="shared" si="458"/>
        <v>-7.6726348202136502E-2</v>
      </c>
      <c r="AG1066" s="2">
        <f t="shared" si="459"/>
        <v>-0.11448024550997306</v>
      </c>
      <c r="AH1066" s="2">
        <f t="shared" si="460"/>
        <v>-0.14056726553677565</v>
      </c>
      <c r="AI1066" s="2">
        <f t="shared" si="461"/>
        <v>-0.14709249041899086</v>
      </c>
      <c r="AJ1066" s="2">
        <f t="shared" si="462"/>
        <v>-0.17327776925677041</v>
      </c>
      <c r="AK1066" s="2">
        <f t="shared" si="463"/>
        <v>-0.21142010889587812</v>
      </c>
      <c r="AL1066" s="2">
        <f t="shared" si="464"/>
        <v>-0.24789736847636215</v>
      </c>
      <c r="AM1066" s="2">
        <f t="shared" si="465"/>
        <v>-0.23525361904750744</v>
      </c>
      <c r="AN1066" s="2">
        <f t="shared" si="466"/>
        <v>2.2857828292430851</v>
      </c>
      <c r="AO1066" s="2">
        <f t="shared" si="467"/>
        <v>0.38690227024336993</v>
      </c>
      <c r="AP1066" s="2">
        <f t="shared" si="468"/>
        <v>0.95671418042544498</v>
      </c>
      <c r="AQ1066" s="23">
        <f t="shared" si="451"/>
        <v>3.3378348891934504</v>
      </c>
      <c r="AR1066" s="2">
        <f t="shared" si="452"/>
        <v>-0.21545922519100255</v>
      </c>
      <c r="AS1066" s="2">
        <f t="shared" si="453"/>
        <v>-0.25917341285151047</v>
      </c>
      <c r="AT1066" s="2">
        <f t="shared" si="454"/>
        <v>1.1145689138712249</v>
      </c>
      <c r="AU1066" s="2">
        <f t="shared" si="455"/>
        <v>7.0035728264888917</v>
      </c>
      <c r="AV1066" s="2">
        <f t="shared" si="456"/>
        <v>0.79256886982317964</v>
      </c>
      <c r="AW1066" s="27">
        <f t="shared" si="457"/>
        <v>1.191447390841064E-2</v>
      </c>
      <c r="AX1066" s="28">
        <f t="shared" si="469"/>
        <v>1.1270746594933516</v>
      </c>
      <c r="AY1066" s="2">
        <v>1E-3</v>
      </c>
      <c r="AZ1066" s="2">
        <v>50</v>
      </c>
      <c r="BA1066" s="2">
        <f t="shared" si="470"/>
        <v>4.5529903940296546</v>
      </c>
      <c r="BB1066" s="2">
        <f t="shared" si="471"/>
        <v>9.0717766103127939</v>
      </c>
      <c r="BC1066" s="2">
        <f t="shared" si="472"/>
        <v>0.14277868847309272</v>
      </c>
      <c r="BD1066" s="2">
        <f t="shared" si="473"/>
        <v>7.8692271324838584E-3</v>
      </c>
      <c r="BE1066" s="2">
        <f t="shared" si="474"/>
        <v>9.0277763714988524E-2</v>
      </c>
      <c r="BF1066">
        <f t="shared" si="475"/>
        <v>1.9458509050324504</v>
      </c>
      <c r="BG1066" s="9">
        <f t="shared" si="476"/>
        <v>8.5024755338039715E-7</v>
      </c>
      <c r="BH1066" s="9">
        <f t="shared" si="477"/>
        <v>1.3117236090097572E-6</v>
      </c>
      <c r="BI1066" s="2"/>
      <c r="BJ1066" s="2"/>
      <c r="BK1066" s="2"/>
      <c r="BL1066" s="2"/>
      <c r="BM1066" s="2"/>
      <c r="BN1066" s="2"/>
      <c r="BO1066" s="2"/>
      <c r="BP1066" s="2"/>
      <c r="BQ1066" s="2"/>
      <c r="BR1066" s="11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V1066" s="6"/>
      <c r="EW1066" s="6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6"/>
      <c r="FJ1066" s="7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18"/>
      <c r="HI1066" s="18"/>
      <c r="HJ1066" s="18"/>
      <c r="HK1066" s="18"/>
      <c r="HL1066" s="18"/>
      <c r="HM1066" s="18"/>
      <c r="HN1066" s="18"/>
      <c r="HO1066" s="18"/>
      <c r="HP1066" s="18"/>
      <c r="HQ1066" s="18"/>
    </row>
    <row r="1067" spans="1:225">
      <c r="A1067" s="16">
        <v>174.85067709975198</v>
      </c>
      <c r="B1067" s="2">
        <v>9.1176541198334279E-2</v>
      </c>
      <c r="C1067" s="2">
        <v>6.2242903480065573E-2</v>
      </c>
      <c r="D1067" s="2">
        <v>3.9867461852576051E-2</v>
      </c>
      <c r="E1067" s="2">
        <v>3.6527553481839087E-2</v>
      </c>
      <c r="F1067" s="2">
        <v>2.9051480983668644E-2</v>
      </c>
      <c r="G1067" s="2">
        <v>2.4629668033958003E-2</v>
      </c>
      <c r="H1067" s="2">
        <v>1.059670987426818E-2</v>
      </c>
      <c r="I1067" s="2">
        <v>8.412477871217806E-3</v>
      </c>
      <c r="J1067" s="2">
        <v>5.950497417727409E-3</v>
      </c>
      <c r="K1067" s="2">
        <v>0.88618885962813687</v>
      </c>
      <c r="L1067" s="2">
        <v>0.86482676624002552</v>
      </c>
      <c r="M1067" s="2">
        <v>0.85397299701792773</v>
      </c>
      <c r="N1067" s="2">
        <v>0.83228903967336976</v>
      </c>
      <c r="O1067" s="2">
        <v>0.83361342479413247</v>
      </c>
      <c r="P1067" s="2">
        <v>0.81949874221035213</v>
      </c>
      <c r="Q1067" s="2">
        <v>0.80266462506988101</v>
      </c>
      <c r="R1067" s="2">
        <v>0.77327759869135471</v>
      </c>
      <c r="S1067" s="2">
        <v>0.78786138897785873</v>
      </c>
      <c r="T1067" s="2">
        <v>0.97736540082647116</v>
      </c>
      <c r="U1067" s="2">
        <v>0.92706966972009108</v>
      </c>
      <c r="V1067" s="2">
        <v>0.89384045887050378</v>
      </c>
      <c r="W1067" s="2">
        <v>0.86881659315520887</v>
      </c>
      <c r="X1067" s="2">
        <v>0.86266490577780108</v>
      </c>
      <c r="Y1067" s="2">
        <v>0.84412841024431018</v>
      </c>
      <c r="Z1067" s="2">
        <v>0.80646155992927715</v>
      </c>
      <c r="AA1067" s="2">
        <v>0.7816900765625725</v>
      </c>
      <c r="AB1067" s="2">
        <v>0.7938118863955862</v>
      </c>
      <c r="AC1067" s="9">
        <v>9.4349138578813767E-3</v>
      </c>
      <c r="AD1067" s="2"/>
      <c r="AE1067" s="2">
        <f t="shared" si="478"/>
        <v>-2.289469396799251E-2</v>
      </c>
      <c r="AF1067" s="2">
        <f t="shared" si="458"/>
        <v>-7.5726560123758224E-2</v>
      </c>
      <c r="AG1067" s="2">
        <f t="shared" si="459"/>
        <v>-0.11222797737333963</v>
      </c>
      <c r="AH1067" s="2">
        <f t="shared" si="460"/>
        <v>-0.14062323104929492</v>
      </c>
      <c r="AI1067" s="2">
        <f t="shared" si="461"/>
        <v>-0.14772895324737995</v>
      </c>
      <c r="AJ1067" s="2">
        <f t="shared" si="462"/>
        <v>-0.16945065111980209</v>
      </c>
      <c r="AK1067" s="2">
        <f t="shared" si="463"/>
        <v>-0.21509904538070884</v>
      </c>
      <c r="AL1067" s="2">
        <f t="shared" si="464"/>
        <v>-0.2462969385241976</v>
      </c>
      <c r="AM1067" s="2">
        <f t="shared" si="465"/>
        <v>-0.23090876470196345</v>
      </c>
      <c r="AN1067" s="2">
        <f t="shared" si="466"/>
        <v>2.2343134841807348</v>
      </c>
      <c r="AO1067" s="2">
        <f t="shared" si="467"/>
        <v>0.37869855346729869</v>
      </c>
      <c r="AP1067" s="2">
        <f t="shared" si="468"/>
        <v>0.96253131513550139</v>
      </c>
      <c r="AQ1067" s="23">
        <f t="shared" si="451"/>
        <v>3.3271555345576909</v>
      </c>
      <c r="AR1067" s="2">
        <f t="shared" si="452"/>
        <v>-0.21981830474235994</v>
      </c>
      <c r="AS1067" s="2">
        <f t="shared" si="453"/>
        <v>-0.25711717624483671</v>
      </c>
      <c r="AT1067" s="2">
        <f t="shared" si="454"/>
        <v>0.95099931907678703</v>
      </c>
      <c r="AU1067" s="2">
        <f t="shared" si="455"/>
        <v>5.9397780020448963</v>
      </c>
      <c r="AV1067" s="2">
        <f t="shared" si="456"/>
        <v>0.79109464950186492</v>
      </c>
      <c r="AW1067" s="27">
        <f t="shared" si="457"/>
        <v>1.1926403324586174E-2</v>
      </c>
      <c r="AX1067" s="28">
        <f t="shared" si="469"/>
        <v>1.1276493237955849</v>
      </c>
      <c r="AY1067" s="2">
        <v>1E-3</v>
      </c>
      <c r="AZ1067" s="2">
        <v>50</v>
      </c>
      <c r="BA1067" s="2">
        <f t="shared" si="470"/>
        <v>4.6614977050915103</v>
      </c>
      <c r="BB1067" s="2">
        <f t="shared" si="471"/>
        <v>9.3299786924302985</v>
      </c>
      <c r="BC1067" s="2">
        <f t="shared" si="472"/>
        <v>0.14618140410005057</v>
      </c>
      <c r="BD1067" s="2">
        <f t="shared" si="473"/>
        <v>7.8338021231178223E-3</v>
      </c>
      <c r="BE1067" s="2">
        <f t="shared" si="474"/>
        <v>9.2314082193356128E-2</v>
      </c>
      <c r="BF1067">
        <f t="shared" si="475"/>
        <v>2.0475655390373153</v>
      </c>
      <c r="BG1067" s="9">
        <f t="shared" si="476"/>
        <v>8.2913417822850834E-7</v>
      </c>
      <c r="BH1067" s="9">
        <f t="shared" si="477"/>
        <v>1.2811645739412838E-6</v>
      </c>
      <c r="BI1067" s="2"/>
      <c r="BJ1067" s="2"/>
      <c r="BK1067" s="2"/>
      <c r="BL1067" s="2"/>
      <c r="BM1067" s="2"/>
      <c r="BN1067" s="2"/>
      <c r="BO1067" s="2"/>
      <c r="BP1067" s="2"/>
      <c r="BQ1067" s="2"/>
      <c r="BR1067" s="11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V1067" s="6"/>
      <c r="EW1067" s="6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6"/>
      <c r="FJ1067" s="7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18"/>
      <c r="HI1067" s="18"/>
      <c r="HJ1067" s="18"/>
      <c r="HK1067" s="18"/>
      <c r="HL1067" s="18"/>
      <c r="HM1067" s="18"/>
      <c r="HN1067" s="18"/>
      <c r="HO1067" s="18"/>
      <c r="HP1067" s="18"/>
      <c r="HQ1067" s="18"/>
    </row>
    <row r="1068" spans="1:225">
      <c r="A1068" s="16">
        <v>175.02936576136767</v>
      </c>
      <c r="B1068" s="2">
        <v>9.0781458242056828E-2</v>
      </c>
      <c r="C1068" s="2">
        <v>6.1757623391623023E-2</v>
      </c>
      <c r="D1068" s="2">
        <v>4.4773959280879905E-2</v>
      </c>
      <c r="E1068" s="2">
        <v>3.6016173139125668E-2</v>
      </c>
      <c r="F1068" s="2">
        <v>2.9136659116467338E-2</v>
      </c>
      <c r="G1068" s="2">
        <v>2.2609753497419179E-2</v>
      </c>
      <c r="H1068" s="2">
        <v>9.4108369599427977E-3</v>
      </c>
      <c r="I1068" s="2">
        <v>7.4036442746300783E-3</v>
      </c>
      <c r="J1068" s="2">
        <v>5.1662032173142676E-3</v>
      </c>
      <c r="K1068" s="2">
        <v>0.88451362333261652</v>
      </c>
      <c r="L1068" s="2">
        <v>0.86642772399749612</v>
      </c>
      <c r="M1068" s="2">
        <v>0.84384533338184975</v>
      </c>
      <c r="N1068" s="2">
        <v>0.83652582959658506</v>
      </c>
      <c r="O1068" s="2">
        <v>0.84239638500886771</v>
      </c>
      <c r="P1068" s="2">
        <v>0.82975862368507991</v>
      </c>
      <c r="Q1068" s="2">
        <v>0.81118951252892602</v>
      </c>
      <c r="R1068" s="2">
        <v>0.78619750819536582</v>
      </c>
      <c r="S1068" s="2">
        <v>0.79047330491085299</v>
      </c>
      <c r="T1068" s="2">
        <v>0.97529508157467337</v>
      </c>
      <c r="U1068" s="2">
        <v>0.92818534738911918</v>
      </c>
      <c r="V1068" s="2">
        <v>0.88861929266272965</v>
      </c>
      <c r="W1068" s="2">
        <v>0.8725420027357107</v>
      </c>
      <c r="X1068" s="2">
        <v>0.87153304412533505</v>
      </c>
      <c r="Y1068" s="2">
        <v>0.85236837718249914</v>
      </c>
      <c r="Z1068" s="2">
        <v>0.81323812676756979</v>
      </c>
      <c r="AA1068" s="2">
        <v>0.79360115246999585</v>
      </c>
      <c r="AB1068" s="2">
        <v>0.79563950812816731</v>
      </c>
      <c r="AC1068" s="9">
        <v>9.4392559339209862E-3</v>
      </c>
      <c r="AD1068" s="2"/>
      <c r="AE1068" s="2">
        <f t="shared" si="478"/>
        <v>-2.5015206003991805E-2</v>
      </c>
      <c r="AF1068" s="2">
        <f t="shared" si="458"/>
        <v>-7.452383834887702E-2</v>
      </c>
      <c r="AG1068" s="2">
        <f t="shared" si="459"/>
        <v>-0.11808637741427193</v>
      </c>
      <c r="AH1068" s="2">
        <f t="shared" si="460"/>
        <v>-0.13634448539297808</v>
      </c>
      <c r="AI1068" s="2">
        <f t="shared" si="461"/>
        <v>-0.13750149836067982</v>
      </c>
      <c r="AJ1068" s="2">
        <f t="shared" si="462"/>
        <v>-0.15973647801165897</v>
      </c>
      <c r="AK1068" s="2">
        <f t="shared" si="463"/>
        <v>-0.20673131346772208</v>
      </c>
      <c r="AL1068" s="2">
        <f t="shared" si="464"/>
        <v>-0.23117427080739256</v>
      </c>
      <c r="AM1068" s="2">
        <f t="shared" si="465"/>
        <v>-0.22860907495449825</v>
      </c>
      <c r="AN1068" s="2">
        <f t="shared" si="466"/>
        <v>2.1089299482891146</v>
      </c>
      <c r="AO1068" s="2">
        <f t="shared" si="467"/>
        <v>0.35803155700367134</v>
      </c>
      <c r="AP1068" s="2">
        <f t="shared" si="468"/>
        <v>0.9709665795359117</v>
      </c>
      <c r="AQ1068" s="23">
        <f t="shared" si="451"/>
        <v>3.2996839261016708</v>
      </c>
      <c r="AR1068" s="2">
        <f t="shared" si="452"/>
        <v>-0.20925357457084379</v>
      </c>
      <c r="AS1068" s="2">
        <f t="shared" si="453"/>
        <v>-0.24054723542783293</v>
      </c>
      <c r="AT1068" s="2">
        <f t="shared" si="454"/>
        <v>0.79788607450068327</v>
      </c>
      <c r="AU1068" s="2">
        <f t="shared" si="455"/>
        <v>4.9586324787046205</v>
      </c>
      <c r="AV1068" s="2">
        <f t="shared" si="456"/>
        <v>0.80136778661398556</v>
      </c>
      <c r="AW1068" s="27">
        <f t="shared" si="457"/>
        <v>1.1778931087066298E-2</v>
      </c>
      <c r="AX1068" s="28">
        <f t="shared" si="469"/>
        <v>1.1279417836608006</v>
      </c>
      <c r="AY1068" s="2">
        <v>1E-3</v>
      </c>
      <c r="AZ1068" s="2">
        <v>50</v>
      </c>
      <c r="BA1068" s="2">
        <f t="shared" si="470"/>
        <v>4.9506615865630241</v>
      </c>
      <c r="BB1068" s="2">
        <f t="shared" si="471"/>
        <v>9.9314417525392003</v>
      </c>
      <c r="BC1068" s="2">
        <f t="shared" si="472"/>
        <v>0.15524938715673142</v>
      </c>
      <c r="BD1068" s="2">
        <f t="shared" si="473"/>
        <v>7.8158957032077783E-3</v>
      </c>
      <c r="BE1068" s="2">
        <f t="shared" si="474"/>
        <v>9.7715598524850122E-2</v>
      </c>
      <c r="BF1068">
        <f t="shared" si="475"/>
        <v>2.2519259981994519</v>
      </c>
      <c r="BG1068" s="9">
        <f t="shared" si="476"/>
        <v>7.6366680319291636E-7</v>
      </c>
      <c r="BH1068" s="9">
        <f t="shared" si="477"/>
        <v>1.2492380258476318E-6</v>
      </c>
      <c r="BI1068" s="2"/>
      <c r="BJ1068" s="2"/>
      <c r="BK1068" s="2"/>
      <c r="BL1068" s="2"/>
      <c r="BM1068" s="2"/>
      <c r="BN1068" s="2"/>
      <c r="BO1068" s="2"/>
      <c r="BP1068" s="2"/>
      <c r="BQ1068" s="2"/>
      <c r="BR1068" s="11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V1068" s="6"/>
      <c r="EW1068" s="6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6"/>
      <c r="FJ1068" s="7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18"/>
      <c r="HI1068" s="18"/>
      <c r="HJ1068" s="18"/>
      <c r="HK1068" s="18"/>
      <c r="HL1068" s="18"/>
      <c r="HM1068" s="18"/>
      <c r="HN1068" s="18"/>
      <c r="HO1068" s="18"/>
      <c r="HP1068" s="18"/>
      <c r="HQ1068" s="18"/>
    </row>
    <row r="1069" spans="1:225">
      <c r="A1069" s="16">
        <v>175.19834131039892</v>
      </c>
      <c r="B1069" s="2">
        <v>9.1971646390226175E-2</v>
      </c>
      <c r="C1069" s="2">
        <v>6.1167839507682301E-2</v>
      </c>
      <c r="D1069" s="2">
        <v>4.3971953894542483E-2</v>
      </c>
      <c r="E1069" s="2">
        <v>3.8192381366132705E-2</v>
      </c>
      <c r="F1069" s="2">
        <v>2.9875406172487358E-2</v>
      </c>
      <c r="G1069" s="2">
        <v>2.4999881089627227E-2</v>
      </c>
      <c r="H1069" s="2">
        <v>1.0971136058153372E-2</v>
      </c>
      <c r="I1069" s="2">
        <v>8.7570634584089938E-3</v>
      </c>
      <c r="J1069" s="2">
        <v>6.2448044104301643E-3</v>
      </c>
      <c r="K1069" s="2">
        <v>0.8787777364057916</v>
      </c>
      <c r="L1069" s="2">
        <v>0.86650130520622337</v>
      </c>
      <c r="M1069" s="2">
        <v>0.84446561554509292</v>
      </c>
      <c r="N1069" s="2">
        <v>0.83442484481808676</v>
      </c>
      <c r="O1069" s="2">
        <v>0.83481232966792607</v>
      </c>
      <c r="P1069" s="2">
        <v>0.82229935365856477</v>
      </c>
      <c r="Q1069" s="2">
        <v>0.81760949045797504</v>
      </c>
      <c r="R1069" s="2">
        <v>0.78409773401763627</v>
      </c>
      <c r="S1069" s="2">
        <v>0.79369841375104222</v>
      </c>
      <c r="T1069" s="2">
        <v>0.97074938279601775</v>
      </c>
      <c r="U1069" s="2">
        <v>0.92766914471390571</v>
      </c>
      <c r="V1069" s="2">
        <v>0.88843756943963537</v>
      </c>
      <c r="W1069" s="2">
        <v>0.87261722618421944</v>
      </c>
      <c r="X1069" s="2">
        <v>0.86468773584041347</v>
      </c>
      <c r="Y1069" s="2">
        <v>0.84729923474819202</v>
      </c>
      <c r="Z1069" s="2">
        <v>0.81950257282888628</v>
      </c>
      <c r="AA1069" s="2">
        <v>0.79285479747604526</v>
      </c>
      <c r="AB1069" s="2">
        <v>0.7999432181614724</v>
      </c>
      <c r="AC1069" s="9">
        <v>9.4700117888083957E-3</v>
      </c>
      <c r="AD1069" s="2"/>
      <c r="AE1069" s="2">
        <f t="shared" si="478"/>
        <v>-2.9686946171728852E-2</v>
      </c>
      <c r="AF1069" s="2">
        <f t="shared" si="458"/>
        <v>-7.5080134858891409E-2</v>
      </c>
      <c r="AG1069" s="2">
        <f t="shared" si="459"/>
        <v>-0.11829089897754114</v>
      </c>
      <c r="AH1069" s="2">
        <f t="shared" si="460"/>
        <v>-0.13625827727247108</v>
      </c>
      <c r="AI1069" s="2">
        <f t="shared" si="461"/>
        <v>-0.14538683625451682</v>
      </c>
      <c r="AJ1069" s="2">
        <f t="shared" si="462"/>
        <v>-0.16570135894324864</v>
      </c>
      <c r="AK1069" s="2">
        <f t="shared" si="463"/>
        <v>-0.19905774129264245</v>
      </c>
      <c r="AL1069" s="2">
        <f t="shared" si="464"/>
        <v>-0.23211517943966675</v>
      </c>
      <c r="AM1069" s="2">
        <f t="shared" si="465"/>
        <v>-0.22321453113137688</v>
      </c>
      <c r="AN1069" s="2">
        <f t="shared" si="466"/>
        <v>2.0193087337313829</v>
      </c>
      <c r="AO1069" s="2">
        <f t="shared" si="467"/>
        <v>0.34392905164142157</v>
      </c>
      <c r="AP1069" s="2">
        <f t="shared" si="468"/>
        <v>0.96209197130993473</v>
      </c>
      <c r="AQ1069" s="23">
        <f t="shared" si="451"/>
        <v>3.2804294400903697</v>
      </c>
      <c r="AR1069" s="2">
        <f t="shared" si="452"/>
        <v>-0.20137045189706318</v>
      </c>
      <c r="AS1069" s="2">
        <f t="shared" si="453"/>
        <v>-0.2432216056644522</v>
      </c>
      <c r="AT1069" s="2">
        <f t="shared" si="454"/>
        <v>1.0670676385670808</v>
      </c>
      <c r="AU1069" s="2">
        <f t="shared" si="455"/>
        <v>6.7099971524358759</v>
      </c>
      <c r="AV1069" s="2">
        <f t="shared" si="456"/>
        <v>0.80439738067924871</v>
      </c>
      <c r="AW1069" s="27">
        <f t="shared" si="457"/>
        <v>1.1772802866180064E-2</v>
      </c>
      <c r="AX1069" s="28">
        <f t="shared" si="469"/>
        <v>1.1287078287703067</v>
      </c>
      <c r="AY1069" s="2">
        <v>1E-3</v>
      </c>
      <c r="AZ1069" s="2">
        <v>50</v>
      </c>
      <c r="BA1069" s="2">
        <f t="shared" si="470"/>
        <v>5.1620022274374335</v>
      </c>
      <c r="BB1069" s="2">
        <f t="shared" si="471"/>
        <v>10.41741127608138</v>
      </c>
      <c r="BC1069" s="2">
        <f t="shared" si="472"/>
        <v>0.16187688620981081</v>
      </c>
      <c r="BD1069" s="2">
        <f t="shared" si="473"/>
        <v>7.7693788201585222E-3</v>
      </c>
      <c r="BE1069" s="2">
        <f t="shared" si="474"/>
        <v>0.10164040369710214</v>
      </c>
      <c r="BF1069">
        <f t="shared" si="475"/>
        <v>2.350909528152008</v>
      </c>
      <c r="BG1069" s="9">
        <f t="shared" si="476"/>
        <v>8.4644450550659657E-7</v>
      </c>
      <c r="BH1069" s="9">
        <f t="shared" si="477"/>
        <v>1.2403030925408985E-6</v>
      </c>
      <c r="BI1069" s="2"/>
      <c r="BJ1069" s="2"/>
      <c r="BK1069" s="2"/>
      <c r="BL1069" s="2"/>
      <c r="BM1069" s="2"/>
      <c r="BN1069" s="2"/>
      <c r="BO1069" s="2"/>
      <c r="BP1069" s="2"/>
      <c r="BQ1069" s="2"/>
      <c r="BR1069" s="11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V1069" s="6"/>
      <c r="EW1069" s="6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6"/>
      <c r="FJ1069" s="7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18"/>
      <c r="HI1069" s="18"/>
      <c r="HJ1069" s="18"/>
      <c r="HK1069" s="18"/>
      <c r="HL1069" s="18"/>
      <c r="HM1069" s="18"/>
      <c r="HN1069" s="18"/>
      <c r="HO1069" s="18"/>
      <c r="HP1069" s="18"/>
      <c r="HQ1069" s="18"/>
    </row>
    <row r="1070" spans="1:225">
      <c r="A1070" s="16">
        <v>175.37054468230963</v>
      </c>
      <c r="B1070" s="2">
        <v>9.3652620026805439E-2</v>
      </c>
      <c r="C1070" s="2">
        <v>6.1233634879157964E-2</v>
      </c>
      <c r="D1070" s="2">
        <v>4.4718818732070738E-2</v>
      </c>
      <c r="E1070" s="2">
        <v>3.8023954261182352E-2</v>
      </c>
      <c r="F1070" s="2">
        <v>2.9416612626807052E-2</v>
      </c>
      <c r="G1070" s="2">
        <v>2.4502786363439975E-2</v>
      </c>
      <c r="H1070" s="2">
        <v>1.0513800708991175E-2</v>
      </c>
      <c r="I1070" s="2">
        <v>8.3405157821116998E-3</v>
      </c>
      <c r="J1070" s="2">
        <v>5.893084389206691E-3</v>
      </c>
      <c r="K1070" s="2">
        <v>0.87545216042679452</v>
      </c>
      <c r="L1070" s="2">
        <v>0.86805734201600071</v>
      </c>
      <c r="M1070" s="2">
        <v>0.85297015471385684</v>
      </c>
      <c r="N1070" s="2">
        <v>0.83767676597978624</v>
      </c>
      <c r="O1070" s="2">
        <v>0.83410500888361239</v>
      </c>
      <c r="P1070" s="2">
        <v>0.82181175413571927</v>
      </c>
      <c r="Q1070" s="2">
        <v>0.81134545762939136</v>
      </c>
      <c r="R1070" s="2">
        <v>0.78025384312774637</v>
      </c>
      <c r="S1070" s="2">
        <v>0.78724307222638856</v>
      </c>
      <c r="T1070" s="2">
        <v>0.96910478045359993</v>
      </c>
      <c r="U1070" s="2">
        <v>0.92929097689515872</v>
      </c>
      <c r="V1070" s="2">
        <v>0.89768897344592757</v>
      </c>
      <c r="W1070" s="2">
        <v>0.87570072024096857</v>
      </c>
      <c r="X1070" s="2">
        <v>0.86352162151041945</v>
      </c>
      <c r="Y1070" s="2">
        <v>0.84631454049915922</v>
      </c>
      <c r="Z1070" s="2">
        <v>0.8163577726656529</v>
      </c>
      <c r="AA1070" s="2">
        <v>0.78859435890985807</v>
      </c>
      <c r="AB1070" s="2">
        <v>0.79313615661559522</v>
      </c>
      <c r="AC1070" s="9">
        <v>9.5007676436951547E-3</v>
      </c>
      <c r="AD1070" s="2"/>
      <c r="AE1070" s="2">
        <f t="shared" si="478"/>
        <v>-3.138254037422037E-2</v>
      </c>
      <c r="AF1070" s="2">
        <f t="shared" si="458"/>
        <v>-7.3333374037531471E-2</v>
      </c>
      <c r="AG1070" s="2">
        <f t="shared" si="459"/>
        <v>-0.10793162541186724</v>
      </c>
      <c r="AH1070" s="2">
        <f t="shared" si="460"/>
        <v>-0.13273088997974067</v>
      </c>
      <c r="AI1070" s="2">
        <f t="shared" si="461"/>
        <v>-0.14673634232217933</v>
      </c>
      <c r="AJ1070" s="2">
        <f t="shared" si="462"/>
        <v>-0.16686419119506576</v>
      </c>
      <c r="AK1070" s="2">
        <f t="shared" si="463"/>
        <v>-0.20290257321360125</v>
      </c>
      <c r="AL1070" s="2">
        <f t="shared" si="464"/>
        <v>-0.23750321086135717</v>
      </c>
      <c r="AM1070" s="2">
        <f t="shared" si="465"/>
        <v>-0.23176037395761062</v>
      </c>
      <c r="AN1070" s="2">
        <f t="shared" si="466"/>
        <v>2.1355462553547606</v>
      </c>
      <c r="AO1070" s="2">
        <f t="shared" si="467"/>
        <v>0.36249360235800243</v>
      </c>
      <c r="AP1070" s="2">
        <f t="shared" si="468"/>
        <v>0.9759615431177856</v>
      </c>
      <c r="AQ1070" s="23">
        <f t="shared" si="451"/>
        <v>3.3056873450078847</v>
      </c>
      <c r="AR1070" s="2">
        <f t="shared" si="452"/>
        <v>-0.20906135054632208</v>
      </c>
      <c r="AS1070" s="2">
        <f t="shared" si="453"/>
        <v>-0.2481359723352127</v>
      </c>
      <c r="AT1070" s="2">
        <f t="shared" si="454"/>
        <v>0.99627514767974767</v>
      </c>
      <c r="AU1070" s="2">
        <f t="shared" si="455"/>
        <v>6.2437852468092396</v>
      </c>
      <c r="AV1070" s="2">
        <f t="shared" si="456"/>
        <v>0.79909778729803926</v>
      </c>
      <c r="AW1070" s="27">
        <f t="shared" si="457"/>
        <v>1.1889367978129135E-2</v>
      </c>
      <c r="AX1070" s="28">
        <f t="shared" si="469"/>
        <v>1.1283784610653051</v>
      </c>
      <c r="AY1070" s="2">
        <v>1E-3</v>
      </c>
      <c r="AZ1070" s="2">
        <v>50</v>
      </c>
      <c r="BA1070" s="2">
        <f t="shared" si="470"/>
        <v>4.88623083486406</v>
      </c>
      <c r="BB1070" s="2">
        <f t="shared" si="471"/>
        <v>9.8356440640158169</v>
      </c>
      <c r="BC1070" s="2">
        <f t="shared" si="472"/>
        <v>0.15322888251499603</v>
      </c>
      <c r="BD1070" s="2">
        <f t="shared" si="473"/>
        <v>7.7893111287068518E-3</v>
      </c>
      <c r="BE1070" s="2">
        <f t="shared" si="474"/>
        <v>9.6515200935607837E-2</v>
      </c>
      <c r="BF1070">
        <f t="shared" si="475"/>
        <v>2.2244356925247177</v>
      </c>
      <c r="BG1070" s="9">
        <f t="shared" si="476"/>
        <v>8.2699422203973123E-7</v>
      </c>
      <c r="BH1070" s="9">
        <f t="shared" si="477"/>
        <v>1.2393519901631858E-6</v>
      </c>
      <c r="BI1070" s="2"/>
      <c r="BJ1070" s="2"/>
      <c r="BK1070" s="2"/>
      <c r="BL1070" s="2"/>
      <c r="BM1070" s="2"/>
      <c r="BN1070" s="2"/>
      <c r="BO1070" s="2"/>
      <c r="BP1070" s="2"/>
      <c r="BQ1070" s="2"/>
      <c r="BR1070" s="11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V1070" s="6"/>
      <c r="EW1070" s="6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6"/>
      <c r="FJ1070" s="7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18"/>
      <c r="HI1070" s="18"/>
      <c r="HJ1070" s="18"/>
      <c r="HK1070" s="18"/>
      <c r="HL1070" s="18"/>
      <c r="HM1070" s="18"/>
      <c r="HN1070" s="18"/>
      <c r="HO1070" s="18"/>
      <c r="HP1070" s="18"/>
      <c r="HQ1070" s="18"/>
    </row>
    <row r="1071" spans="1:225">
      <c r="A1071" s="16">
        <v>175.54192770643107</v>
      </c>
      <c r="B1071" s="2">
        <v>9.4876924738472007E-2</v>
      </c>
      <c r="C1071" s="2">
        <v>6.1762371026833837E-2</v>
      </c>
      <c r="D1071" s="2">
        <v>4.3049906327554475E-2</v>
      </c>
      <c r="E1071" s="2">
        <v>3.8622625594765883E-2</v>
      </c>
      <c r="F1071" s="2">
        <v>3.1768194989958226E-2</v>
      </c>
      <c r="G1071" s="2">
        <v>2.3219578653650767E-2</v>
      </c>
      <c r="H1071" s="2">
        <v>9.8807618080138417E-3</v>
      </c>
      <c r="I1071" s="2">
        <v>7.8205284134704144E-3</v>
      </c>
      <c r="J1071" s="2">
        <v>5.5068671631292188E-3</v>
      </c>
      <c r="K1071" s="2">
        <v>0.87710761370342305</v>
      </c>
      <c r="L1071" s="2">
        <v>0.86614586598832166</v>
      </c>
      <c r="M1071" s="2">
        <v>0.85169235184494418</v>
      </c>
      <c r="N1071" s="2">
        <v>0.82622384371941804</v>
      </c>
      <c r="O1071" s="2">
        <v>0.82784037722386528</v>
      </c>
      <c r="P1071" s="2">
        <v>0.81692920310906969</v>
      </c>
      <c r="Q1071" s="2">
        <v>0.80416643949230449</v>
      </c>
      <c r="R1071" s="2">
        <v>0.7866270585723818</v>
      </c>
      <c r="S1071" s="2">
        <v>0.79301250101545462</v>
      </c>
      <c r="T1071" s="2">
        <v>0.97198453844189503</v>
      </c>
      <c r="U1071" s="2">
        <v>0.92790823701515546</v>
      </c>
      <c r="V1071" s="2">
        <v>0.89474225817249864</v>
      </c>
      <c r="W1071" s="2">
        <v>0.86484646931418396</v>
      </c>
      <c r="X1071" s="2">
        <v>0.85960857221382347</v>
      </c>
      <c r="Y1071" s="2">
        <v>0.84014878176272045</v>
      </c>
      <c r="Z1071" s="2">
        <v>0.81138789075716111</v>
      </c>
      <c r="AA1071" s="2">
        <v>0.78746723997013346</v>
      </c>
      <c r="AB1071" s="2">
        <v>0.79301250101545462</v>
      </c>
      <c r="AC1071" s="9">
        <v>9.5146708200736403E-3</v>
      </c>
      <c r="AD1071" s="2"/>
      <c r="AE1071" s="2">
        <f t="shared" si="478"/>
        <v>-2.8415381600997783E-2</v>
      </c>
      <c r="AF1071" s="2">
        <f t="shared" si="458"/>
        <v>-7.4822433611907976E-2</v>
      </c>
      <c r="AG1071" s="2">
        <f t="shared" si="459"/>
        <v>-0.11121958187692911</v>
      </c>
      <c r="AH1071" s="2">
        <f t="shared" si="460"/>
        <v>-0.14520327992617926</v>
      </c>
      <c r="AI1071" s="2">
        <f t="shared" si="461"/>
        <v>-0.15127814193472014</v>
      </c>
      <c r="AJ1071" s="2">
        <f t="shared" si="462"/>
        <v>-0.17417628168278021</v>
      </c>
      <c r="AK1071" s="2">
        <f t="shared" si="463"/>
        <v>-0.20900905220929511</v>
      </c>
      <c r="AL1071" s="2">
        <f t="shared" si="464"/>
        <v>-0.23893350918558026</v>
      </c>
      <c r="AM1071" s="2">
        <f t="shared" si="465"/>
        <v>-0.23191629326542101</v>
      </c>
      <c r="AN1071" s="2">
        <f t="shared" si="466"/>
        <v>2.1494476957393269</v>
      </c>
      <c r="AO1071" s="2">
        <f t="shared" si="467"/>
        <v>0.36529712590986202</v>
      </c>
      <c r="AP1071" s="2">
        <f t="shared" si="468"/>
        <v>0.96153454226474688</v>
      </c>
      <c r="AQ1071" s="23">
        <f t="shared" si="451"/>
        <v>3.3094384228273737</v>
      </c>
      <c r="AR1071" s="2">
        <f t="shared" si="452"/>
        <v>-0.21794901693376184</v>
      </c>
      <c r="AS1071" s="2">
        <f t="shared" si="453"/>
        <v>-0.24000102017055416</v>
      </c>
      <c r="AT1071" s="2">
        <f t="shared" si="454"/>
        <v>0.56225400977817874</v>
      </c>
      <c r="AU1071" s="2">
        <f t="shared" si="455"/>
        <v>3.4237546653234068</v>
      </c>
      <c r="AV1071" s="2">
        <f t="shared" si="456"/>
        <v>0.7972928603023266</v>
      </c>
      <c r="AW1071" s="27">
        <f t="shared" si="457"/>
        <v>1.1933721338562795E-2</v>
      </c>
      <c r="AX1071" s="28">
        <f t="shared" si="469"/>
        <v>1.1284934357386311</v>
      </c>
      <c r="AY1071" s="2">
        <v>1E-3</v>
      </c>
      <c r="AZ1071" s="2">
        <v>50</v>
      </c>
      <c r="BA1071" s="2">
        <f t="shared" si="470"/>
        <v>4.8463254451400788</v>
      </c>
      <c r="BB1071" s="2">
        <f t="shared" si="471"/>
        <v>9.7640540602308228</v>
      </c>
      <c r="BC1071" s="2">
        <f t="shared" si="472"/>
        <v>0.15197747657852206</v>
      </c>
      <c r="BD1071" s="2">
        <f t="shared" si="473"/>
        <v>7.7823416106036197E-3</v>
      </c>
      <c r="BE1071" s="2">
        <f t="shared" si="474"/>
        <v>9.5770825263771897E-2</v>
      </c>
      <c r="BF1071">
        <f t="shared" si="475"/>
        <v>2.2023817545466606</v>
      </c>
      <c r="BG1071" s="9">
        <f t="shared" si="476"/>
        <v>7.8332578176210499E-7</v>
      </c>
      <c r="BH1071" s="9">
        <f t="shared" si="477"/>
        <v>1.2324942940688372E-6</v>
      </c>
      <c r="BI1071" s="2"/>
      <c r="BJ1071" s="2"/>
      <c r="BK1071" s="2"/>
      <c r="BL1071" s="2"/>
      <c r="BM1071" s="2"/>
      <c r="BN1071" s="2"/>
      <c r="BO1071" s="2"/>
      <c r="BP1071" s="2"/>
      <c r="BQ1071" s="2"/>
      <c r="BR1071" s="11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V1071" s="6"/>
      <c r="EW1071" s="6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6"/>
      <c r="FJ1071" s="7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18"/>
      <c r="HI1071" s="18"/>
      <c r="HJ1071" s="18"/>
      <c r="HK1071" s="18"/>
      <c r="HL1071" s="18"/>
      <c r="HM1071" s="18"/>
      <c r="HN1071" s="18"/>
      <c r="HO1071" s="18"/>
      <c r="HP1071" s="18"/>
      <c r="HQ1071" s="18"/>
    </row>
    <row r="1072" spans="1:225">
      <c r="A1072" s="16">
        <v>175.70927449226318</v>
      </c>
      <c r="B1072" s="2">
        <v>9.2835187412704079E-2</v>
      </c>
      <c r="C1072" s="2">
        <v>6.1721377059830371E-2</v>
      </c>
      <c r="D1072" s="2">
        <v>4.066363856108586E-2</v>
      </c>
      <c r="E1072" s="2">
        <v>3.8549611988235685E-2</v>
      </c>
      <c r="F1072" s="2">
        <v>3.1904123379732849E-2</v>
      </c>
      <c r="G1072" s="2">
        <v>2.3941410348982034E-2</v>
      </c>
      <c r="H1072" s="2">
        <v>1.0446587777576899E-2</v>
      </c>
      <c r="I1072" s="2">
        <v>8.3253053770278602E-3</v>
      </c>
      <c r="J1072" s="2">
        <v>5.9229592532278087E-3</v>
      </c>
      <c r="K1072" s="2">
        <v>0.88488790935883377</v>
      </c>
      <c r="L1072" s="2">
        <v>0.87910823629422974</v>
      </c>
      <c r="M1072" s="2">
        <v>0.865711545100039</v>
      </c>
      <c r="N1072" s="2">
        <v>0.82799980300988874</v>
      </c>
      <c r="O1072" s="2">
        <v>0.83025504683764251</v>
      </c>
      <c r="P1072" s="2">
        <v>0.82672569149890052</v>
      </c>
      <c r="Q1072" s="2">
        <v>0.80940858378773328</v>
      </c>
      <c r="R1072" s="2">
        <v>0.7789180824720553</v>
      </c>
      <c r="S1072" s="2">
        <v>0.79475856479343443</v>
      </c>
      <c r="T1072" s="2">
        <v>0.97772309677153779</v>
      </c>
      <c r="U1072" s="2">
        <v>0.94082961335406012</v>
      </c>
      <c r="V1072" s="2">
        <v>0.90637518366112491</v>
      </c>
      <c r="W1072" s="2">
        <v>0.86654941499812443</v>
      </c>
      <c r="X1072" s="2">
        <v>0.86215917021737531</v>
      </c>
      <c r="Y1072" s="2">
        <v>0.85066710184788252</v>
      </c>
      <c r="Z1072" s="2">
        <v>0.81279224509886294</v>
      </c>
      <c r="AA1072" s="2">
        <v>0.78724338784908321</v>
      </c>
      <c r="AB1072" s="2">
        <v>0.80068152404666226</v>
      </c>
      <c r="AC1072" s="9">
        <v>9.4978748707842467E-3</v>
      </c>
      <c r="AD1072" s="2"/>
      <c r="AE1072" s="2">
        <f t="shared" si="478"/>
        <v>-2.2528781172231966E-2</v>
      </c>
      <c r="AF1072" s="2">
        <f t="shared" si="458"/>
        <v>-6.0993225553757364E-2</v>
      </c>
      <c r="AG1072" s="2">
        <f t="shared" si="459"/>
        <v>-9.830194865779851E-2</v>
      </c>
      <c r="AH1072" s="2">
        <f t="shared" si="460"/>
        <v>-0.14323614318002273</v>
      </c>
      <c r="AI1072" s="2">
        <f t="shared" si="461"/>
        <v>-0.14831537314023424</v>
      </c>
      <c r="AJ1072" s="2">
        <f t="shared" si="462"/>
        <v>-0.16173441160903268</v>
      </c>
      <c r="AK1072" s="2">
        <f t="shared" si="463"/>
        <v>-0.2072797431743221</v>
      </c>
      <c r="AL1072" s="2">
        <f t="shared" si="464"/>
        <v>-0.2392178180847564</v>
      </c>
      <c r="AM1072" s="2">
        <f t="shared" si="465"/>
        <v>-0.2222920089210399</v>
      </c>
      <c r="AN1072" s="2">
        <f t="shared" si="466"/>
        <v>2.2221141747890321</v>
      </c>
      <c r="AO1072" s="2">
        <f t="shared" si="467"/>
        <v>0.37575551943489205</v>
      </c>
      <c r="AP1072" s="2">
        <f t="shared" si="468"/>
        <v>0.95537103595931527</v>
      </c>
      <c r="AQ1072" s="23">
        <f t="shared" si="451"/>
        <v>3.3232942599929283</v>
      </c>
      <c r="AR1072" s="2">
        <f t="shared" si="452"/>
        <v>-0.21145144147215153</v>
      </c>
      <c r="AS1072" s="2">
        <f t="shared" si="453"/>
        <v>-0.24984939592956498</v>
      </c>
      <c r="AT1072" s="2">
        <f t="shared" si="454"/>
        <v>0.97902234228499019</v>
      </c>
      <c r="AU1072" s="2">
        <f t="shared" si="455"/>
        <v>6.1296492121592525</v>
      </c>
      <c r="AV1072" s="2">
        <f t="shared" si="456"/>
        <v>0.79740016445298201</v>
      </c>
      <c r="AW1072" s="27">
        <f t="shared" si="457"/>
        <v>1.191105205916255E-2</v>
      </c>
      <c r="AX1072" s="28">
        <f t="shared" si="469"/>
        <v>1.1277295945029666</v>
      </c>
      <c r="AY1072" s="2">
        <v>1E-3</v>
      </c>
      <c r="AZ1072" s="2">
        <v>50</v>
      </c>
      <c r="BA1072" s="2">
        <f t="shared" si="470"/>
        <v>4.7012662627137258</v>
      </c>
      <c r="BB1072" s="2">
        <f t="shared" si="471"/>
        <v>9.415492479791272</v>
      </c>
      <c r="BC1072" s="2">
        <f t="shared" si="472"/>
        <v>0.14742851907468621</v>
      </c>
      <c r="BD1072" s="2">
        <f t="shared" si="473"/>
        <v>7.8288792300463643E-3</v>
      </c>
      <c r="BE1072" s="2">
        <f t="shared" si="474"/>
        <v>9.3059113875437305E-2</v>
      </c>
      <c r="BF1072">
        <f t="shared" si="475"/>
        <v>2.0802571971453103</v>
      </c>
      <c r="BG1072" s="9">
        <f t="shared" si="476"/>
        <v>8.063329502299866E-7</v>
      </c>
      <c r="BH1072" s="9">
        <f t="shared" si="477"/>
        <v>1.281640415171079E-6</v>
      </c>
      <c r="BI1072" s="2"/>
      <c r="BJ1072" s="2"/>
      <c r="BK1072" s="2"/>
      <c r="BL1072" s="2"/>
      <c r="BM1072" s="2"/>
      <c r="BN1072" s="2"/>
      <c r="BO1072" s="2"/>
      <c r="BP1072" s="2"/>
      <c r="BQ1072" s="2"/>
      <c r="BR1072" s="11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V1072" s="6"/>
      <c r="EW1072" s="6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6"/>
      <c r="FJ1072" s="7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18"/>
      <c r="HI1072" s="18"/>
      <c r="HJ1072" s="18"/>
      <c r="HK1072" s="18"/>
      <c r="HL1072" s="18"/>
      <c r="HM1072" s="18"/>
      <c r="HN1072" s="18"/>
      <c r="HO1072" s="18"/>
      <c r="HP1072" s="18"/>
      <c r="HQ1072" s="18"/>
    </row>
    <row r="1073" spans="1:225">
      <c r="A1073" s="16">
        <v>175.86123108876546</v>
      </c>
      <c r="B1073" s="2">
        <v>9.3493168634519008E-2</v>
      </c>
      <c r="C1073" s="2">
        <v>6.0935604108908317E-2</v>
      </c>
      <c r="D1073" s="2">
        <v>4.0132043656767757E-2</v>
      </c>
      <c r="E1073" s="2">
        <v>3.7372684793346836E-2</v>
      </c>
      <c r="F1073" s="2">
        <v>2.9481078168354255E-2</v>
      </c>
      <c r="G1073" s="2">
        <v>2.3360387861772067E-2</v>
      </c>
      <c r="H1073" s="2">
        <v>9.8438618431717587E-3</v>
      </c>
      <c r="I1073" s="2">
        <v>7.770479989791238E-3</v>
      </c>
      <c r="J1073" s="2">
        <v>5.4496843868995521E-3</v>
      </c>
      <c r="K1073" s="2">
        <v>0.88368645017719283</v>
      </c>
      <c r="L1073" s="2">
        <v>0.88003934254790606</v>
      </c>
      <c r="M1073" s="2">
        <v>0.86006122411629171</v>
      </c>
      <c r="N1073" s="2">
        <v>0.84056615873930418</v>
      </c>
      <c r="O1073" s="2">
        <v>0.8402921091827017</v>
      </c>
      <c r="P1073" s="2">
        <v>0.82761037137169213</v>
      </c>
      <c r="Q1073" s="2">
        <v>0.81952988126801107</v>
      </c>
      <c r="R1073" s="2">
        <v>0.77912165031016611</v>
      </c>
      <c r="S1073" s="2">
        <v>0.79522749507161594</v>
      </c>
      <c r="T1073" s="2">
        <v>0.97717961881171189</v>
      </c>
      <c r="U1073" s="2">
        <v>0.94097494665681436</v>
      </c>
      <c r="V1073" s="2">
        <v>0.90019326777305941</v>
      </c>
      <c r="W1073" s="2">
        <v>0.87793884353265106</v>
      </c>
      <c r="X1073" s="2">
        <v>0.86977318735105591</v>
      </c>
      <c r="Y1073" s="2">
        <v>0.85097075923346421</v>
      </c>
      <c r="Z1073" s="2">
        <v>0.82283907440214799</v>
      </c>
      <c r="AA1073" s="2">
        <v>0.7868921302999573</v>
      </c>
      <c r="AB1073" s="2">
        <v>0.80067717945851546</v>
      </c>
      <c r="AC1073" s="9">
        <v>9.4810789367630235E-3</v>
      </c>
      <c r="AD1073" s="2"/>
      <c r="AE1073" s="2">
        <f t="shared" si="478"/>
        <v>-2.3084796537595292E-2</v>
      </c>
      <c r="AF1073" s="2">
        <f t="shared" si="458"/>
        <v>-6.083876392035336E-2</v>
      </c>
      <c r="AG1073" s="2">
        <f t="shared" si="459"/>
        <v>-0.10514579674151679</v>
      </c>
      <c r="AH1073" s="2">
        <f t="shared" si="460"/>
        <v>-0.13017834206382339</v>
      </c>
      <c r="AI1073" s="2">
        <f t="shared" si="461"/>
        <v>-0.13952280551694224</v>
      </c>
      <c r="AJ1073" s="2">
        <f t="shared" si="462"/>
        <v>-0.16137751147681303</v>
      </c>
      <c r="AK1073" s="2">
        <f t="shared" si="463"/>
        <v>-0.19499463278043211</v>
      </c>
      <c r="AL1073" s="2">
        <f t="shared" si="464"/>
        <v>-0.23966410438082952</v>
      </c>
      <c r="AM1073" s="2">
        <f t="shared" si="465"/>
        <v>-0.22229743504841198</v>
      </c>
      <c r="AN1073" s="2">
        <f t="shared" ref="AN1073:AN1136" si="479">INTERCEPT(AE1073:AM1073, AE$2:AM$2)</f>
        <v>2.1839229668931543</v>
      </c>
      <c r="AO1073" s="2">
        <f t="shared" si="467"/>
        <v>0.36922010376166242</v>
      </c>
      <c r="AP1073" s="2">
        <f t="shared" si="468"/>
        <v>0.96384512252800769</v>
      </c>
      <c r="AQ1073" s="23">
        <f t="shared" si="451"/>
        <v>3.3146608423726467</v>
      </c>
      <c r="AR1073" s="2">
        <f t="shared" si="452"/>
        <v>-0.19902441865884218</v>
      </c>
      <c r="AS1073" s="2">
        <f t="shared" si="453"/>
        <v>-0.24958808315943981</v>
      </c>
      <c r="AT1073" s="2">
        <f t="shared" si="454"/>
        <v>1.2892081870869041</v>
      </c>
      <c r="AU1073" s="2">
        <f t="shared" si="455"/>
        <v>8.1511413791141472</v>
      </c>
      <c r="AV1073" s="2">
        <f t="shared" si="456"/>
        <v>0.80355682961026553</v>
      </c>
      <c r="AW1073" s="27">
        <f t="shared" si="457"/>
        <v>1.1798890367668778E-2</v>
      </c>
      <c r="AX1073" s="28">
        <f t="shared" si="469"/>
        <v>1.1274111112140439</v>
      </c>
      <c r="AY1073" s="2">
        <v>1E-3</v>
      </c>
      <c r="AZ1073" s="2">
        <v>50</v>
      </c>
      <c r="BA1073" s="2">
        <f t="shared" si="470"/>
        <v>4.7912181492950943</v>
      </c>
      <c r="BB1073" s="2">
        <f t="shared" si="471"/>
        <v>9.5717182693723846</v>
      </c>
      <c r="BC1073" s="2">
        <f t="shared" si="472"/>
        <v>0.15024934918419172</v>
      </c>
      <c r="BD1073" s="2">
        <f t="shared" si="473"/>
        <v>7.8484478918352061E-3</v>
      </c>
      <c r="BE1073" s="2">
        <f t="shared" si="474"/>
        <v>9.4741740266433894E-2</v>
      </c>
      <c r="BF1073">
        <f t="shared" si="475"/>
        <v>2.1375448176686183</v>
      </c>
      <c r="BG1073" s="9">
        <f t="shared" si="476"/>
        <v>7.8757763989514418E-7</v>
      </c>
      <c r="BH1073" s="9">
        <f t="shared" si="477"/>
        <v>1.2716104671295154E-6</v>
      </c>
      <c r="BI1073" s="2"/>
      <c r="BJ1073" s="2"/>
      <c r="BK1073" s="2"/>
      <c r="BL1073" s="2"/>
      <c r="BM1073" s="2"/>
      <c r="BN1073" s="2"/>
      <c r="BO1073" s="2"/>
      <c r="BP1073" s="2"/>
      <c r="BQ1073" s="2"/>
      <c r="BR1073" s="11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V1073" s="6"/>
      <c r="EW1073" s="6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6"/>
      <c r="FJ1073" s="7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18"/>
      <c r="HI1073" s="18"/>
      <c r="HJ1073" s="18"/>
      <c r="HK1073" s="18"/>
      <c r="HL1073" s="18"/>
      <c r="HM1073" s="18"/>
      <c r="HN1073" s="18"/>
      <c r="HO1073" s="18"/>
      <c r="HP1073" s="18"/>
      <c r="HQ1073" s="18"/>
    </row>
    <row r="1074" spans="1:225">
      <c r="A1074" s="16">
        <v>176.03180562289646</v>
      </c>
      <c r="B1074" s="2">
        <v>9.0757278549376721E-2</v>
      </c>
      <c r="C1074" s="2">
        <v>5.8349005848556845E-2</v>
      </c>
      <c r="D1074" s="2">
        <v>4.0378355144679356E-2</v>
      </c>
      <c r="E1074" s="2">
        <v>3.599240885751398E-2</v>
      </c>
      <c r="F1074" s="2">
        <v>2.9752423524398317E-2</v>
      </c>
      <c r="G1074" s="2">
        <v>2.2731458547627412E-2</v>
      </c>
      <c r="H1074" s="2">
        <v>9.7177672023543958E-3</v>
      </c>
      <c r="I1074" s="2">
        <v>7.7012349663922791E-3</v>
      </c>
      <c r="J1074" s="2">
        <v>5.4331437859992272E-3</v>
      </c>
      <c r="K1074" s="2">
        <v>0.88877688866343874</v>
      </c>
      <c r="L1074" s="2">
        <v>0.87364766718480191</v>
      </c>
      <c r="M1074" s="2">
        <v>0.85301210903600699</v>
      </c>
      <c r="N1074" s="2">
        <v>0.84500825968223625</v>
      </c>
      <c r="O1074" s="2">
        <v>0.84256437955288732</v>
      </c>
      <c r="P1074" s="2">
        <v>0.82644489034167101</v>
      </c>
      <c r="Q1074" s="2">
        <v>0.81673541230996072</v>
      </c>
      <c r="R1074" s="2">
        <v>0.78181565486118831</v>
      </c>
      <c r="S1074" s="2">
        <v>0.79019678923784942</v>
      </c>
      <c r="T1074" s="2">
        <v>0.9795341672128155</v>
      </c>
      <c r="U1074" s="2">
        <v>0.93199667303335876</v>
      </c>
      <c r="V1074" s="2">
        <v>0.89339046418068635</v>
      </c>
      <c r="W1074" s="2">
        <v>0.88100066853975023</v>
      </c>
      <c r="X1074" s="2">
        <v>0.87231680307728565</v>
      </c>
      <c r="Y1074" s="2">
        <v>0.84917634888929838</v>
      </c>
      <c r="Z1074" s="2">
        <v>0.8199996238828513</v>
      </c>
      <c r="AA1074" s="2">
        <v>0.78951688982758061</v>
      </c>
      <c r="AB1074" s="2">
        <v>0.79562993302384866</v>
      </c>
      <c r="AC1074" s="9">
        <v>9.4924125342017388E-3</v>
      </c>
      <c r="AD1074" s="2"/>
      <c r="AE1074" s="2">
        <f t="shared" si="478"/>
        <v>-2.0678159905950112E-2</v>
      </c>
      <c r="AF1074" s="2">
        <f t="shared" si="458"/>
        <v>-7.0426034009613891E-2</v>
      </c>
      <c r="AG1074" s="2">
        <f t="shared" si="459"/>
        <v>-0.11273154374914775</v>
      </c>
      <c r="AH1074" s="2">
        <f t="shared" si="460"/>
        <v>-0.12669689420430422</v>
      </c>
      <c r="AI1074" s="2">
        <f t="shared" si="461"/>
        <v>-0.13660261477161345</v>
      </c>
      <c r="AJ1074" s="2">
        <f t="shared" si="462"/>
        <v>-0.16348840058975511</v>
      </c>
      <c r="AK1074" s="2">
        <f t="shared" si="463"/>
        <v>-0.19845139740339307</v>
      </c>
      <c r="AL1074" s="2">
        <f t="shared" si="464"/>
        <v>-0.23633405244676886</v>
      </c>
      <c r="AM1074" s="2">
        <f t="shared" si="465"/>
        <v>-0.22862110950260323</v>
      </c>
      <c r="AN1074" s="2">
        <f t="shared" si="479"/>
        <v>2.1768218255315004</v>
      </c>
      <c r="AO1074" s="2">
        <f t="shared" si="467"/>
        <v>0.3683913635234306</v>
      </c>
      <c r="AP1074" s="2">
        <f t="shared" si="468"/>
        <v>0.96930961068339294</v>
      </c>
      <c r="AQ1074" s="23">
        <f t="shared" si="451"/>
        <v>3.3135601337897671</v>
      </c>
      <c r="AR1074" s="2">
        <f t="shared" si="452"/>
        <v>-0.20244008931554419</v>
      </c>
      <c r="AS1074" s="2">
        <f t="shared" si="453"/>
        <v>-0.24613630169842593</v>
      </c>
      <c r="AT1074" s="2">
        <f t="shared" si="454"/>
        <v>1.1141106030405186</v>
      </c>
      <c r="AU1074" s="2">
        <f t="shared" si="455"/>
        <v>7.0136234957802523</v>
      </c>
      <c r="AV1074" s="2">
        <f t="shared" si="456"/>
        <v>0.80296051195020401</v>
      </c>
      <c r="AW1074" s="27">
        <f t="shared" si="457"/>
        <v>1.1821767562575251E-2</v>
      </c>
      <c r="AX1074" s="28">
        <f t="shared" si="469"/>
        <v>1.1276049467845124</v>
      </c>
      <c r="AY1074" s="2">
        <v>1E-3</v>
      </c>
      <c r="AZ1074" s="2">
        <v>50</v>
      </c>
      <c r="BA1074" s="2">
        <f t="shared" si="470"/>
        <v>4.8027892899571496</v>
      </c>
      <c r="BB1074" s="2">
        <f t="shared" si="471"/>
        <v>9.6094316679210898</v>
      </c>
      <c r="BC1074" s="2">
        <f t="shared" si="472"/>
        <v>0.15061221230159083</v>
      </c>
      <c r="BD1074" s="2">
        <f t="shared" si="473"/>
        <v>7.836526363065326E-3</v>
      </c>
      <c r="BE1074" s="2">
        <f t="shared" si="474"/>
        <v>9.4957931927874384E-2</v>
      </c>
      <c r="BF1074">
        <f t="shared" si="475"/>
        <v>2.1508155195536585</v>
      </c>
      <c r="BG1074" s="9">
        <f t="shared" si="476"/>
        <v>7.6647559216414288E-7</v>
      </c>
      <c r="BH1074" s="9">
        <f t="shared" si="477"/>
        <v>1.2641453243052658E-6</v>
      </c>
      <c r="BI1074" s="2"/>
      <c r="BJ1074" s="2"/>
      <c r="BK1074" s="2"/>
      <c r="BL1074" s="2"/>
      <c r="BM1074" s="2"/>
      <c r="BN1074" s="2"/>
      <c r="BO1074" s="2"/>
      <c r="BP1074" s="2"/>
      <c r="BQ1074" s="2"/>
      <c r="BR1074" s="11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V1074" s="6"/>
      <c r="EW1074" s="6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6"/>
      <c r="FJ1074" s="7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18"/>
      <c r="HI1074" s="18"/>
      <c r="HJ1074" s="18"/>
      <c r="HK1074" s="18"/>
      <c r="HL1074" s="18"/>
      <c r="HM1074" s="18"/>
      <c r="HN1074" s="18"/>
      <c r="HO1074" s="18"/>
      <c r="HP1074" s="18"/>
      <c r="HQ1074" s="18"/>
    </row>
    <row r="1075" spans="1:225">
      <c r="A1075" s="16">
        <v>176.21126100139861</v>
      </c>
      <c r="B1075" s="2">
        <v>9.1748812614395617E-2</v>
      </c>
      <c r="C1075" s="2">
        <v>6.0721191223924803E-2</v>
      </c>
      <c r="D1075" s="2">
        <v>4.2975131429240476E-2</v>
      </c>
      <c r="E1075" s="2">
        <v>3.7575084838187472E-2</v>
      </c>
      <c r="F1075" s="2">
        <v>3.2515183407087311E-2</v>
      </c>
      <c r="G1075" s="2">
        <v>2.5716131304944503E-2</v>
      </c>
      <c r="H1075" s="2">
        <v>1.1700990295999072E-2</v>
      </c>
      <c r="I1075" s="2">
        <v>9.4325098543124892E-3</v>
      </c>
      <c r="J1075" s="2">
        <v>6.8270681825629677E-3</v>
      </c>
      <c r="K1075" s="2">
        <v>0.88859892556380227</v>
      </c>
      <c r="L1075" s="2">
        <v>0.86782251584126935</v>
      </c>
      <c r="M1075" s="2">
        <v>0.84673541215477488</v>
      </c>
      <c r="N1075" s="2">
        <v>0.83956003137777768</v>
      </c>
      <c r="O1075" s="2">
        <v>0.82903129298184974</v>
      </c>
      <c r="P1075" s="2">
        <v>0.82219034904607047</v>
      </c>
      <c r="Q1075" s="2">
        <v>0.80839691592065577</v>
      </c>
      <c r="R1075" s="2">
        <v>0.77902609837537251</v>
      </c>
      <c r="S1075" s="2">
        <v>0.78746965006414826</v>
      </c>
      <c r="T1075" s="2">
        <v>0.98034773817819787</v>
      </c>
      <c r="U1075" s="2">
        <v>0.92854370706519418</v>
      </c>
      <c r="V1075" s="2">
        <v>0.88971054358401536</v>
      </c>
      <c r="W1075" s="2">
        <v>0.87713511621596518</v>
      </c>
      <c r="X1075" s="2">
        <v>0.861546476388937</v>
      </c>
      <c r="Y1075" s="2">
        <v>0.84790648035101501</v>
      </c>
      <c r="Z1075" s="2">
        <v>0.81361106953199569</v>
      </c>
      <c r="AA1075" s="2">
        <v>0.78845860822968505</v>
      </c>
      <c r="AB1075" s="2">
        <v>0.79429671824671122</v>
      </c>
      <c r="AC1075" s="9">
        <v>9.5480915789273087E-3</v>
      </c>
      <c r="AD1075" s="2"/>
      <c r="AE1075" s="2">
        <f t="shared" si="478"/>
        <v>-1.9847935380813652E-2</v>
      </c>
      <c r="AF1075" s="2">
        <f t="shared" si="458"/>
        <v>-7.41378265291502E-2</v>
      </c>
      <c r="AG1075" s="2">
        <f t="shared" si="459"/>
        <v>-0.1168591010833977</v>
      </c>
      <c r="AH1075" s="2">
        <f t="shared" si="460"/>
        <v>-0.13109423209615592</v>
      </c>
      <c r="AI1075" s="2">
        <f t="shared" si="461"/>
        <v>-0.14902627625231532</v>
      </c>
      <c r="AJ1075" s="2">
        <f t="shared" si="462"/>
        <v>-0.16498493187674271</v>
      </c>
      <c r="AK1075" s="2">
        <f t="shared" si="463"/>
        <v>-0.20627282872087874</v>
      </c>
      <c r="AL1075" s="2">
        <f t="shared" si="464"/>
        <v>-0.23767536827564431</v>
      </c>
      <c r="AM1075" s="2">
        <f t="shared" si="465"/>
        <v>-0.23029818698105683</v>
      </c>
      <c r="AN1075" s="2">
        <f t="shared" si="479"/>
        <v>2.1855819729134898</v>
      </c>
      <c r="AO1075" s="2">
        <f t="shared" si="467"/>
        <v>0.37041994946486168</v>
      </c>
      <c r="AP1075" s="2">
        <f t="shared" si="468"/>
        <v>0.96471793552172502</v>
      </c>
      <c r="AQ1075" s="23">
        <f t="shared" si="451"/>
        <v>3.3162520538221387</v>
      </c>
      <c r="AR1075" s="2">
        <f t="shared" si="452"/>
        <v>-0.21270210850119559</v>
      </c>
      <c r="AS1075" s="2">
        <f t="shared" si="453"/>
        <v>-0.24971073126517174</v>
      </c>
      <c r="AT1075" s="2">
        <f t="shared" si="454"/>
        <v>0.94359892486757768</v>
      </c>
      <c r="AU1075" s="2">
        <f t="shared" si="455"/>
        <v>5.8989620495185227</v>
      </c>
      <c r="AV1075" s="2">
        <f t="shared" si="456"/>
        <v>0.79683433797731751</v>
      </c>
      <c r="AW1075" s="27">
        <f t="shared" si="457"/>
        <v>1.1982530274942924E-2</v>
      </c>
      <c r="AX1075" s="28">
        <f t="shared" si="469"/>
        <v>1.1284982039724993</v>
      </c>
      <c r="AY1075" s="2">
        <v>1E-3</v>
      </c>
      <c r="AZ1075" s="2">
        <v>50</v>
      </c>
      <c r="BA1075" s="2">
        <f t="shared" si="470"/>
        <v>4.774531761960028</v>
      </c>
      <c r="BB1075" s="2">
        <f t="shared" si="471"/>
        <v>9.6197658885704929</v>
      </c>
      <c r="BC1075" s="2">
        <f t="shared" si="472"/>
        <v>0.14972607540303484</v>
      </c>
      <c r="BD1075" s="2">
        <f t="shared" si="473"/>
        <v>7.7820528398231626E-3</v>
      </c>
      <c r="BE1075" s="2">
        <f t="shared" si="474"/>
        <v>9.4429874067360586E-2</v>
      </c>
      <c r="BF1075">
        <f t="shared" si="475"/>
        <v>2.1544814899543869</v>
      </c>
      <c r="BG1075" s="9">
        <f t="shared" si="476"/>
        <v>8.6683362952566242E-7</v>
      </c>
      <c r="BH1075" s="9">
        <f t="shared" si="477"/>
        <v>1.2526931856485389E-6</v>
      </c>
      <c r="BI1075" s="2"/>
      <c r="BJ1075" s="2"/>
      <c r="BK1075" s="2"/>
      <c r="BL1075" s="2"/>
      <c r="BM1075" s="2"/>
      <c r="BN1075" s="2"/>
      <c r="BO1075" s="2"/>
      <c r="BP1075" s="2"/>
      <c r="BQ1075" s="2"/>
      <c r="BR1075" s="11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V1075" s="6"/>
      <c r="EW1075" s="6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6"/>
      <c r="FJ1075" s="7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18"/>
      <c r="HI1075" s="18"/>
      <c r="HJ1075" s="18"/>
      <c r="HK1075" s="18"/>
      <c r="HL1075" s="18"/>
      <c r="HM1075" s="18"/>
      <c r="HN1075" s="18"/>
      <c r="HO1075" s="18"/>
      <c r="HP1075" s="18"/>
      <c r="HQ1075" s="18"/>
    </row>
    <row r="1076" spans="1:225">
      <c r="A1076" s="16">
        <v>176.39799228758642</v>
      </c>
      <c r="B1076" s="2">
        <v>9.292312987906666E-2</v>
      </c>
      <c r="C1076" s="2">
        <v>6.3706386225529765E-2</v>
      </c>
      <c r="D1076" s="2">
        <v>4.2996523489647095E-2</v>
      </c>
      <c r="E1076" s="2">
        <v>3.9642181761958925E-2</v>
      </c>
      <c r="F1076" s="2">
        <v>3.1336313564616809E-2</v>
      </c>
      <c r="G1076" s="2">
        <v>2.3407408645229763E-2</v>
      </c>
      <c r="H1076" s="2">
        <v>9.9961735955702274E-3</v>
      </c>
      <c r="I1076" s="2">
        <v>7.9195795207096971E-3</v>
      </c>
      <c r="J1076" s="2">
        <v>5.5847614277701532E-3</v>
      </c>
      <c r="K1076" s="2">
        <v>0.88336898467251457</v>
      </c>
      <c r="L1076" s="2">
        <v>0.85578868784664519</v>
      </c>
      <c r="M1076" s="2">
        <v>0.85172133376539383</v>
      </c>
      <c r="N1076" s="2">
        <v>0.82852756727982424</v>
      </c>
      <c r="O1076" s="2">
        <v>0.83035137092808375</v>
      </c>
      <c r="P1076" s="2">
        <v>0.82306424849617887</v>
      </c>
      <c r="Q1076" s="2">
        <v>0.80155976027349907</v>
      </c>
      <c r="R1076" s="2">
        <v>0.77883195860539745</v>
      </c>
      <c r="S1076" s="2">
        <v>0.79172691948290463</v>
      </c>
      <c r="T1076" s="2">
        <v>0.97629211455158127</v>
      </c>
      <c r="U1076" s="2">
        <v>0.91949507407217501</v>
      </c>
      <c r="V1076" s="2">
        <v>0.89471785725504094</v>
      </c>
      <c r="W1076" s="2">
        <v>0.86816974904178312</v>
      </c>
      <c r="X1076" s="2">
        <v>0.86168768449270061</v>
      </c>
      <c r="Y1076" s="2">
        <v>0.8464716571414086</v>
      </c>
      <c r="Z1076" s="2">
        <v>0.80669247311106307</v>
      </c>
      <c r="AA1076" s="2">
        <v>0.77925362921240826</v>
      </c>
      <c r="AB1076" s="2">
        <v>0.79172691948290463</v>
      </c>
      <c r="AC1076" s="9">
        <v>9.6037706236523739E-3</v>
      </c>
      <c r="AD1076" s="2"/>
      <c r="AE1076" s="2">
        <f t="shared" si="478"/>
        <v>-2.3993439653372851E-2</v>
      </c>
      <c r="AF1076" s="2">
        <f t="shared" si="458"/>
        <v>-8.3930592132997348E-2</v>
      </c>
      <c r="AG1076" s="2">
        <f t="shared" si="459"/>
        <v>-0.11124685369735007</v>
      </c>
      <c r="AH1076" s="2">
        <f t="shared" si="460"/>
        <v>-0.1413680200296257</v>
      </c>
      <c r="AI1076" s="2">
        <f t="shared" si="461"/>
        <v>-0.14886238894403747</v>
      </c>
      <c r="AJ1076" s="2">
        <f t="shared" si="462"/>
        <v>-0.16667856037775458</v>
      </c>
      <c r="AK1076" s="2">
        <f t="shared" si="463"/>
        <v>-0.21481275755123497</v>
      </c>
      <c r="AL1076" s="2">
        <f t="shared" si="464"/>
        <v>-0.24941870303092786</v>
      </c>
      <c r="AM1076" s="2">
        <f t="shared" si="465"/>
        <v>-0.23353874525712337</v>
      </c>
      <c r="AN1076" s="2">
        <f t="shared" si="479"/>
        <v>2.2172448799103086</v>
      </c>
      <c r="AO1076" s="2">
        <f t="shared" si="467"/>
        <v>0.37621636441107703</v>
      </c>
      <c r="AP1076" s="2">
        <f t="shared" si="468"/>
        <v>0.96131521969839651</v>
      </c>
      <c r="AQ1076" s="23">
        <f t="shared" si="451"/>
        <v>3.3238999636517796</v>
      </c>
      <c r="AR1076" s="2">
        <f t="shared" si="452"/>
        <v>-0.22119574917116866</v>
      </c>
      <c r="AS1076" s="2">
        <f t="shared" si="453"/>
        <v>-0.24995997062316092</v>
      </c>
      <c r="AT1076" s="2">
        <f t="shared" si="454"/>
        <v>0.73339363666276347</v>
      </c>
      <c r="AU1076" s="2">
        <f t="shared" si="455"/>
        <v>4.5289745666127068</v>
      </c>
      <c r="AV1076" s="2">
        <f t="shared" si="456"/>
        <v>0.79263470248857781</v>
      </c>
      <c r="AW1076" s="27">
        <f t="shared" si="457"/>
        <v>1.2116263132941455E-2</v>
      </c>
      <c r="AX1076" s="28">
        <f t="shared" si="469"/>
        <v>1.1289927117390595</v>
      </c>
      <c r="AY1076" s="2">
        <v>1E-3</v>
      </c>
      <c r="AZ1076" s="2">
        <v>50</v>
      </c>
      <c r="BA1076" s="2">
        <f t="shared" si="470"/>
        <v>4.6950090495378003</v>
      </c>
      <c r="BB1076" s="2">
        <f t="shared" si="471"/>
        <v>9.4959466303136146</v>
      </c>
      <c r="BC1076" s="2">
        <f t="shared" si="472"/>
        <v>0.14723229711649216</v>
      </c>
      <c r="BD1076" s="2">
        <f t="shared" si="473"/>
        <v>7.7522206807630733E-3</v>
      </c>
      <c r="BE1076" s="2">
        <f t="shared" si="474"/>
        <v>9.2941935907726148E-2</v>
      </c>
      <c r="BF1076">
        <f t="shared" si="475"/>
        <v>2.1102956127415835</v>
      </c>
      <c r="BG1076" s="9">
        <f t="shared" si="476"/>
        <v>7.8829141615679356E-7</v>
      </c>
      <c r="BH1076" s="9">
        <f t="shared" si="477"/>
        <v>1.2554930113300138E-6</v>
      </c>
      <c r="BI1076" s="2"/>
      <c r="BJ1076" s="2"/>
      <c r="BK1076" s="2"/>
      <c r="BL1076" s="2"/>
      <c r="BM1076" s="2"/>
      <c r="BN1076" s="2"/>
      <c r="BO1076" s="2"/>
      <c r="BP1076" s="2"/>
      <c r="BQ1076" s="2"/>
      <c r="BR1076" s="11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V1076" s="6"/>
      <c r="EW1076" s="6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6"/>
      <c r="FJ1076" s="7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18"/>
      <c r="HI1076" s="18"/>
      <c r="HJ1076" s="18"/>
      <c r="HK1076" s="18"/>
      <c r="HL1076" s="18"/>
      <c r="HM1076" s="18"/>
      <c r="HN1076" s="18"/>
      <c r="HO1076" s="18"/>
      <c r="HP1076" s="18"/>
      <c r="HQ1076" s="18"/>
    </row>
    <row r="1077" spans="1:225">
      <c r="A1077" s="16">
        <v>176.57664514961525</v>
      </c>
      <c r="B1077" s="2">
        <v>9.2352758099553664E-2</v>
      </c>
      <c r="C1077" s="2">
        <v>6.1515854796753172E-2</v>
      </c>
      <c r="D1077" s="2">
        <v>4.1895157100847846E-2</v>
      </c>
      <c r="E1077" s="2">
        <v>3.6413261376822492E-2</v>
      </c>
      <c r="F1077" s="2">
        <v>2.9352833087130083E-2</v>
      </c>
      <c r="G1077" s="2">
        <v>2.2642026813649047E-2</v>
      </c>
      <c r="H1077" s="2">
        <v>9.4001643233285557E-3</v>
      </c>
      <c r="I1077" s="2">
        <v>7.3900661752680612E-3</v>
      </c>
      <c r="J1077" s="2">
        <v>5.1513095740279846E-3</v>
      </c>
      <c r="K1077" s="2">
        <v>0.87118914779558054</v>
      </c>
      <c r="L1077" s="2">
        <v>0.85412212649767694</v>
      </c>
      <c r="M1077" s="2">
        <v>0.84051041520617797</v>
      </c>
      <c r="N1077" s="2">
        <v>0.8287517256883119</v>
      </c>
      <c r="O1077" s="2">
        <v>0.82588978820166847</v>
      </c>
      <c r="P1077" s="2">
        <v>0.81398808159611269</v>
      </c>
      <c r="Q1077" s="2">
        <v>0.79311346703733809</v>
      </c>
      <c r="R1077" s="2">
        <v>0.76262613947849489</v>
      </c>
      <c r="S1077" s="2">
        <v>0.7728730389245736</v>
      </c>
      <c r="T1077" s="2">
        <v>0.96354190589513422</v>
      </c>
      <c r="U1077" s="2">
        <v>0.91563798129443008</v>
      </c>
      <c r="V1077" s="2">
        <v>0.88240557230702588</v>
      </c>
      <c r="W1077" s="2">
        <v>0.86516498706513434</v>
      </c>
      <c r="X1077" s="2">
        <v>0.85524262128879858</v>
      </c>
      <c r="Y1077" s="2">
        <v>0.83663010840976171</v>
      </c>
      <c r="Z1077" s="2">
        <v>0.79735898726568444</v>
      </c>
      <c r="AA1077" s="2">
        <v>0.77001620565376294</v>
      </c>
      <c r="AB1077" s="2">
        <v>0.77802434849860158</v>
      </c>
      <c r="AC1077" s="9">
        <v>9.6260191726788447E-3</v>
      </c>
      <c r="AD1077" s="2"/>
      <c r="AE1077" s="2">
        <f t="shared" ref="AE1077:AE1140" si="480">LN(T1077)</f>
        <v>-3.7139298669132036E-2</v>
      </c>
      <c r="AF1077" s="2">
        <f t="shared" ref="AF1077:AF1140" si="481">LN(U1077)</f>
        <v>-8.8134209354278001E-2</v>
      </c>
      <c r="AG1077" s="2">
        <f t="shared" ref="AG1077:AG1140" si="482">LN(V1077)</f>
        <v>-0.12510349611828456</v>
      </c>
      <c r="AH1077" s="2">
        <f t="shared" ref="AH1077:AH1140" si="483">LN(W1077)</f>
        <v>-0.14483505374666483</v>
      </c>
      <c r="AI1077" s="2">
        <f t="shared" ref="AI1077:AI1140" si="484">LN(X1077)</f>
        <v>-0.156370082710546</v>
      </c>
      <c r="AJ1077" s="2">
        <f t="shared" ref="AJ1077:AJ1140" si="485">LN(Y1077)</f>
        <v>-0.17837323160685192</v>
      </c>
      <c r="AK1077" s="2">
        <f t="shared" ref="AK1077:AK1140" si="486">LN(Z1077)</f>
        <v>-0.22645027843299786</v>
      </c>
      <c r="AL1077" s="2">
        <f t="shared" ref="AL1077:AL1140" si="487">LN(AA1077)</f>
        <v>-0.26134371805228962</v>
      </c>
      <c r="AM1077" s="2">
        <f t="shared" ref="AM1077:AM1140" si="488">LN(AB1077)</f>
        <v>-0.25099745902276738</v>
      </c>
      <c r="AN1077" s="2">
        <f t="shared" si="479"/>
        <v>2.2754449934622683</v>
      </c>
      <c r="AO1077" s="2">
        <f t="shared" si="467"/>
        <v>0.38712937691829385</v>
      </c>
      <c r="AP1077" s="2">
        <f t="shared" si="468"/>
        <v>0.97634872526276928</v>
      </c>
      <c r="AQ1077" s="23">
        <f t="shared" si="451"/>
        <v>3.3381288115137435</v>
      </c>
      <c r="AR1077" s="2">
        <f t="shared" si="452"/>
        <v>-0.23178898178568552</v>
      </c>
      <c r="AS1077" s="2">
        <f t="shared" si="453"/>
        <v>-0.27098735535815383</v>
      </c>
      <c r="AT1077" s="2">
        <f t="shared" si="454"/>
        <v>0.99943041370191388</v>
      </c>
      <c r="AU1077" s="2">
        <f t="shared" si="455"/>
        <v>6.2414941863930125</v>
      </c>
      <c r="AV1077" s="2">
        <f t="shared" si="456"/>
        <v>0.78110338888183095</v>
      </c>
      <c r="AW1077" s="27">
        <f t="shared" si="457"/>
        <v>1.2323617218533301E-2</v>
      </c>
      <c r="AX1077" s="28">
        <f t="shared" si="469"/>
        <v>1.1296318553339899</v>
      </c>
      <c r="AY1077" s="2">
        <v>1E-3</v>
      </c>
      <c r="AZ1077" s="2">
        <v>50</v>
      </c>
      <c r="BA1077" s="2">
        <f t="shared" si="470"/>
        <v>4.5500347359586604</v>
      </c>
      <c r="BB1077" s="2">
        <f t="shared" si="471"/>
        <v>9.2483255226376038</v>
      </c>
      <c r="BC1077" s="2">
        <f t="shared" si="472"/>
        <v>0.14268600104210127</v>
      </c>
      <c r="BD1077" s="2">
        <f t="shared" si="473"/>
        <v>7.7140002515453214E-3</v>
      </c>
      <c r="BE1077" s="2">
        <f t="shared" si="474"/>
        <v>9.0222223712611793E-2</v>
      </c>
      <c r="BF1077">
        <f t="shared" si="475"/>
        <v>2.0157540368622473</v>
      </c>
      <c r="BG1077" s="9">
        <f t="shared" si="476"/>
        <v>7.6124635561167566E-7</v>
      </c>
      <c r="BH1077" s="9">
        <f t="shared" si="477"/>
        <v>1.2589816630402108E-6</v>
      </c>
      <c r="BI1077" s="2"/>
      <c r="BJ1077" s="2"/>
      <c r="BK1077" s="2"/>
      <c r="BL1077" s="2"/>
      <c r="BM1077" s="2"/>
      <c r="BN1077" s="2"/>
      <c r="BO1077" s="2"/>
      <c r="BP1077" s="2"/>
      <c r="BQ1077" s="2"/>
      <c r="BR1077" s="11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V1077" s="6"/>
      <c r="EW1077" s="6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6"/>
      <c r="FJ1077" s="7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18"/>
      <c r="HI1077" s="18"/>
      <c r="HJ1077" s="18"/>
      <c r="HK1077" s="18"/>
      <c r="HL1077" s="18"/>
      <c r="HM1077" s="18"/>
      <c r="HN1077" s="18"/>
      <c r="HO1077" s="18"/>
      <c r="HP1077" s="18"/>
      <c r="HQ1077" s="18"/>
    </row>
    <row r="1078" spans="1:225">
      <c r="A1078" s="16">
        <v>176.74077610650195</v>
      </c>
      <c r="B1078" s="2">
        <v>9.0149651795975991E-2</v>
      </c>
      <c r="C1078" s="2">
        <v>5.9876559106534055E-2</v>
      </c>
      <c r="D1078" s="2">
        <v>4.0663718317528755E-2</v>
      </c>
      <c r="E1078" s="2">
        <v>3.407053417729769E-2</v>
      </c>
      <c r="F1078" s="2">
        <v>2.6735213250286209E-2</v>
      </c>
      <c r="G1078" s="2">
        <v>2.0747591842268903E-2</v>
      </c>
      <c r="H1078" s="2">
        <v>8.1976489147307669E-3</v>
      </c>
      <c r="I1078" s="2">
        <v>6.3579687538102125E-3</v>
      </c>
      <c r="J1078" s="2">
        <v>4.3427217238212875E-3</v>
      </c>
      <c r="K1078" s="2">
        <v>0.86463380398366607</v>
      </c>
      <c r="L1078" s="2">
        <v>0.8489384088303169</v>
      </c>
      <c r="M1078" s="2">
        <v>0.83214007719063154</v>
      </c>
      <c r="N1078" s="2">
        <v>0.82058232259876573</v>
      </c>
      <c r="O1078" s="2">
        <v>0.82038796755164889</v>
      </c>
      <c r="P1078" s="2">
        <v>0.80265378323180336</v>
      </c>
      <c r="Q1078" s="2">
        <v>0.78617791926970038</v>
      </c>
      <c r="R1078" s="2">
        <v>0.75403505584745578</v>
      </c>
      <c r="S1078" s="2">
        <v>0.75607016200460841</v>
      </c>
      <c r="T1078" s="2">
        <v>0.95478345577964208</v>
      </c>
      <c r="U1078" s="2">
        <v>0.9088149679368509</v>
      </c>
      <c r="V1078" s="2">
        <v>0.87280379550816034</v>
      </c>
      <c r="W1078" s="2">
        <v>0.8546528567760634</v>
      </c>
      <c r="X1078" s="2">
        <v>0.84712318080193505</v>
      </c>
      <c r="Y1078" s="2">
        <v>0.82340137507407229</v>
      </c>
      <c r="Z1078" s="2">
        <v>0.78831923049813624</v>
      </c>
      <c r="AA1078" s="2">
        <v>0.76039302460126601</v>
      </c>
      <c r="AB1078" s="2">
        <v>0.76041288372842974</v>
      </c>
      <c r="AC1078" s="9">
        <v>9.6024502840328946E-3</v>
      </c>
      <c r="AD1078" s="2"/>
      <c r="AE1078" s="2">
        <f t="shared" si="480"/>
        <v>-4.6270712087313197E-2</v>
      </c>
      <c r="AF1078" s="2">
        <f t="shared" si="481"/>
        <v>-9.5613761149942827E-2</v>
      </c>
      <c r="AG1078" s="2">
        <f t="shared" si="482"/>
        <v>-0.13604449581535244</v>
      </c>
      <c r="AH1078" s="2">
        <f t="shared" si="483"/>
        <v>-0.15705990795856606</v>
      </c>
      <c r="AI1078" s="2">
        <f t="shared" si="484"/>
        <v>-0.16590916302477496</v>
      </c>
      <c r="AJ1078" s="2">
        <f t="shared" si="485"/>
        <v>-0.19431149965249728</v>
      </c>
      <c r="AK1078" s="2">
        <f t="shared" si="486"/>
        <v>-0.23785215631577084</v>
      </c>
      <c r="AL1078" s="2">
        <f t="shared" si="487"/>
        <v>-0.27391984173809969</v>
      </c>
      <c r="AM1078" s="2">
        <f t="shared" si="488"/>
        <v>-0.2738937251547065</v>
      </c>
      <c r="AN1078" s="2">
        <f t="shared" si="479"/>
        <v>2.3702883079618378</v>
      </c>
      <c r="AO1078" s="2">
        <f t="shared" si="467"/>
        <v>0.4041633726736702</v>
      </c>
      <c r="AP1078" s="2">
        <f t="shared" si="468"/>
        <v>0.9822448239009357</v>
      </c>
      <c r="AQ1078" s="23">
        <f t="shared" si="451"/>
        <v>3.3599234388050729</v>
      </c>
      <c r="AR1078" s="2">
        <f t="shared" si="452"/>
        <v>-0.24057215177455815</v>
      </c>
      <c r="AS1078" s="2">
        <f t="shared" si="453"/>
        <v>-0.28231641888856779</v>
      </c>
      <c r="AT1078" s="2">
        <f t="shared" si="454"/>
        <v>1.0643423782445149</v>
      </c>
      <c r="AU1078" s="2">
        <f t="shared" si="455"/>
        <v>6.6531440167674418</v>
      </c>
      <c r="AV1078" s="2">
        <f t="shared" si="456"/>
        <v>0.77350590925084561</v>
      </c>
      <c r="AW1078" s="27">
        <f t="shared" si="457"/>
        <v>1.2414191241710152E-2</v>
      </c>
      <c r="AX1078" s="28">
        <f t="shared" si="469"/>
        <v>1.1291472584939686</v>
      </c>
      <c r="AY1078" s="2">
        <v>1E-3</v>
      </c>
      <c r="AZ1078" s="2">
        <v>50</v>
      </c>
      <c r="BA1078" s="2">
        <f t="shared" si="470"/>
        <v>4.3354313939296762</v>
      </c>
      <c r="BB1078" s="2">
        <f t="shared" si="471"/>
        <v>8.7791843418391693</v>
      </c>
      <c r="BC1078" s="2">
        <f t="shared" si="472"/>
        <v>0.13595618589533087</v>
      </c>
      <c r="BD1078" s="2">
        <f t="shared" si="473"/>
        <v>7.7429441955354167E-3</v>
      </c>
      <c r="BE1078" s="2">
        <f t="shared" si="474"/>
        <v>8.6179334329605339E-2</v>
      </c>
      <c r="BF1078">
        <f t="shared" si="475"/>
        <v>1.8314217910303843</v>
      </c>
      <c r="BG1078" s="9">
        <f t="shared" si="476"/>
        <v>6.9583395850166714E-7</v>
      </c>
      <c r="BH1078" s="9">
        <f t="shared" si="477"/>
        <v>1.2994640516581295E-6</v>
      </c>
      <c r="BI1078" s="2"/>
      <c r="BJ1078" s="2"/>
      <c r="BK1078" s="2"/>
      <c r="BL1078" s="2"/>
      <c r="BM1078" s="2"/>
      <c r="BN1078" s="2"/>
      <c r="BO1078" s="2"/>
      <c r="BP1078" s="2"/>
      <c r="BQ1078" s="2"/>
      <c r="BR1078" s="11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V1078" s="6"/>
      <c r="EW1078" s="6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6"/>
      <c r="FJ1078" s="7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18"/>
      <c r="HI1078" s="18"/>
      <c r="HJ1078" s="18"/>
      <c r="HK1078" s="18"/>
      <c r="HL1078" s="18"/>
      <c r="HM1078" s="18"/>
      <c r="HN1078" s="18"/>
      <c r="HO1078" s="18"/>
      <c r="HP1078" s="18"/>
      <c r="HQ1078" s="18"/>
    </row>
    <row r="1079" spans="1:225">
      <c r="A1079" s="16">
        <v>176.90246376189168</v>
      </c>
      <c r="B1079" s="2">
        <v>9.0893220220708906E-2</v>
      </c>
      <c r="C1079" s="2">
        <v>5.9155814344693608E-2</v>
      </c>
      <c r="D1079" s="2">
        <v>4.1275787128472324E-2</v>
      </c>
      <c r="E1079" s="2">
        <v>3.6030897759664886E-2</v>
      </c>
      <c r="F1079" s="2">
        <v>2.8136601897822432E-2</v>
      </c>
      <c r="G1079" s="2">
        <v>2.1005340360168351E-2</v>
      </c>
      <c r="H1079" s="2">
        <v>8.5164161497630984E-3</v>
      </c>
      <c r="I1079" s="2">
        <v>6.6520074494950017E-3</v>
      </c>
      <c r="J1079" s="2">
        <v>4.5919431746057103E-3</v>
      </c>
      <c r="K1079" s="2">
        <v>0.85447916280678604</v>
      </c>
      <c r="L1079" s="2">
        <v>0.84268625827556976</v>
      </c>
      <c r="M1079" s="2">
        <v>0.82691322947964496</v>
      </c>
      <c r="N1079" s="2">
        <v>0.80960365575599413</v>
      </c>
      <c r="O1079" s="2">
        <v>0.81446002593146261</v>
      </c>
      <c r="P1079" s="2">
        <v>0.80161804916469503</v>
      </c>
      <c r="Q1079" s="2">
        <v>0.77996877261614916</v>
      </c>
      <c r="R1079" s="2">
        <v>0.74838873394194405</v>
      </c>
      <c r="S1079" s="2">
        <v>0.75799760511005621</v>
      </c>
      <c r="T1079" s="2">
        <v>0.94537238302749493</v>
      </c>
      <c r="U1079" s="2">
        <v>0.90184207262026339</v>
      </c>
      <c r="V1079" s="2">
        <v>0.86818901660811731</v>
      </c>
      <c r="W1079" s="2">
        <v>0.84563455351565897</v>
      </c>
      <c r="X1079" s="2">
        <v>0.84259662782928502</v>
      </c>
      <c r="Y1079" s="2">
        <v>0.82262338952486336</v>
      </c>
      <c r="Z1079" s="2">
        <v>0.78356332312428745</v>
      </c>
      <c r="AA1079" s="2">
        <v>0.75504074139143906</v>
      </c>
      <c r="AB1079" s="2">
        <v>0.76258954828466197</v>
      </c>
      <c r="AC1079" s="9">
        <v>9.5788813584223986E-3</v>
      </c>
      <c r="AD1079" s="2"/>
      <c r="AE1079" s="2">
        <f t="shared" si="480"/>
        <v>-5.6176372994363094E-2</v>
      </c>
      <c r="AF1079" s="2">
        <f t="shared" si="481"/>
        <v>-0.10331586003566677</v>
      </c>
      <c r="AG1079" s="2">
        <f t="shared" si="482"/>
        <v>-0.14134582695902745</v>
      </c>
      <c r="AH1079" s="2">
        <f t="shared" si="483"/>
        <v>-0.16766798254140849</v>
      </c>
      <c r="AI1079" s="2">
        <f t="shared" si="484"/>
        <v>-0.17126693154671874</v>
      </c>
      <c r="AJ1079" s="2">
        <f t="shared" si="485"/>
        <v>-0.19525678993472556</v>
      </c>
      <c r="AK1079" s="2">
        <f t="shared" si="486"/>
        <v>-0.24390339961680638</v>
      </c>
      <c r="AL1079" s="2">
        <f t="shared" si="487"/>
        <v>-0.28098356908114819</v>
      </c>
      <c r="AM1079" s="2">
        <f t="shared" si="488"/>
        <v>-0.27103533702282395</v>
      </c>
      <c r="AN1079" s="2">
        <f t="shared" si="479"/>
        <v>2.2800499422918046</v>
      </c>
      <c r="AO1079" s="2">
        <f t="shared" si="467"/>
        <v>0.39072149030858322</v>
      </c>
      <c r="AP1079" s="2">
        <f t="shared" si="468"/>
        <v>0.97735496633647134</v>
      </c>
      <c r="AQ1079" s="23">
        <f t="shared" si="451"/>
        <v>3.3427657189274647</v>
      </c>
      <c r="AR1079" s="2">
        <f t="shared" si="452"/>
        <v>-0.24850139520742701</v>
      </c>
      <c r="AS1079" s="2">
        <f t="shared" si="453"/>
        <v>-0.2898327382204357</v>
      </c>
      <c r="AT1079" s="2">
        <f t="shared" si="454"/>
        <v>1.0538141632325349</v>
      </c>
      <c r="AU1079" s="2">
        <f t="shared" si="455"/>
        <v>6.5770238156714171</v>
      </c>
      <c r="AV1079" s="2">
        <f t="shared" si="456"/>
        <v>0.76752020542888333</v>
      </c>
      <c r="AW1079" s="27">
        <f t="shared" si="457"/>
        <v>1.2480298617115632E-2</v>
      </c>
      <c r="AX1079" s="28">
        <f t="shared" si="469"/>
        <v>1.1303891539138518</v>
      </c>
      <c r="AY1079" s="2">
        <v>1E-3</v>
      </c>
      <c r="AZ1079" s="2">
        <v>50</v>
      </c>
      <c r="BA1079" s="2">
        <f t="shared" si="470"/>
        <v>4.5036236963138556</v>
      </c>
      <c r="BB1079" s="2">
        <f t="shared" si="471"/>
        <v>9.2074680690194057</v>
      </c>
      <c r="BC1079" s="2">
        <f t="shared" si="472"/>
        <v>0.14123058233973648</v>
      </c>
      <c r="BD1079" s="2">
        <f t="shared" si="473"/>
        <v>7.6691991961619918E-3</v>
      </c>
      <c r="BE1079" s="2">
        <f t="shared" si="474"/>
        <v>8.9349607389820562E-2</v>
      </c>
      <c r="BF1079">
        <f t="shared" si="475"/>
        <v>1.9996475863210912</v>
      </c>
      <c r="BG1079" s="9">
        <f t="shared" si="476"/>
        <v>7.0584267320813186E-7</v>
      </c>
      <c r="BH1079" s="9">
        <f t="shared" si="477"/>
        <v>1.235146371307084E-6</v>
      </c>
      <c r="BI1079" s="2"/>
      <c r="BJ1079" s="2"/>
      <c r="BK1079" s="2"/>
      <c r="BL1079" s="2"/>
      <c r="BM1079" s="2"/>
      <c r="BN1079" s="2"/>
      <c r="BO1079" s="2"/>
      <c r="BP1079" s="2"/>
      <c r="BQ1079" s="2"/>
      <c r="BR1079" s="11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V1079" s="6"/>
      <c r="EW1079" s="6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6"/>
      <c r="FJ1079" s="7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18"/>
      <c r="HI1079" s="18"/>
      <c r="HJ1079" s="18"/>
      <c r="HK1079" s="18"/>
      <c r="HL1079" s="18"/>
      <c r="HM1079" s="18"/>
      <c r="HN1079" s="18"/>
      <c r="HO1079" s="18"/>
      <c r="HP1079" s="18"/>
      <c r="HQ1079" s="18"/>
    </row>
    <row r="1080" spans="1:225">
      <c r="A1080" s="16">
        <v>177.06579234249165</v>
      </c>
      <c r="B1080" s="2">
        <v>8.8629287524098224E-2</v>
      </c>
      <c r="C1080" s="2">
        <v>5.8686358086432883E-2</v>
      </c>
      <c r="D1080" s="2">
        <v>3.9457012427384863E-2</v>
      </c>
      <c r="E1080" s="2">
        <v>3.5431078702289877E-2</v>
      </c>
      <c r="F1080" s="2">
        <v>2.8053774232212163E-2</v>
      </c>
      <c r="G1080" s="2">
        <v>2.2154627628775889E-2</v>
      </c>
      <c r="H1080" s="2">
        <v>9.2975677069099209E-3</v>
      </c>
      <c r="I1080" s="2">
        <v>7.331019479838074E-3</v>
      </c>
      <c r="J1080" s="2">
        <v>5.132830338637151E-3</v>
      </c>
      <c r="K1080" s="2">
        <v>0.85570233411415997</v>
      </c>
      <c r="L1080" s="2">
        <v>0.83627726226251797</v>
      </c>
      <c r="M1080" s="2">
        <v>0.82402454859543495</v>
      </c>
      <c r="N1080" s="2">
        <v>0.79935742396020149</v>
      </c>
      <c r="O1080" s="2">
        <v>0.80206193212399124</v>
      </c>
      <c r="P1080" s="2">
        <v>0.78690963308848305</v>
      </c>
      <c r="Q1080" s="2">
        <v>0.76957508923138884</v>
      </c>
      <c r="R1080" s="2">
        <v>0.73141440384442613</v>
      </c>
      <c r="S1080" s="2">
        <v>0.73811655878786864</v>
      </c>
      <c r="T1080" s="2">
        <v>0.94433162163825823</v>
      </c>
      <c r="U1080" s="2">
        <v>0.89496362034895083</v>
      </c>
      <c r="V1080" s="2">
        <v>0.86348156102281981</v>
      </c>
      <c r="W1080" s="2">
        <v>0.83478850266249138</v>
      </c>
      <c r="X1080" s="2">
        <v>0.83011570635620335</v>
      </c>
      <c r="Y1080" s="2">
        <v>0.8090642607172589</v>
      </c>
      <c r="Z1080" s="2">
        <v>0.7720517023330894</v>
      </c>
      <c r="AA1080" s="2">
        <v>0.73874542332426418</v>
      </c>
      <c r="AB1080" s="2">
        <v>0.74324938912650584</v>
      </c>
      <c r="AC1080" s="9">
        <v>9.5430580490327953E-3</v>
      </c>
      <c r="AD1080" s="2"/>
      <c r="AE1080" s="2">
        <f t="shared" si="480"/>
        <v>-5.7277880417640259E-2</v>
      </c>
      <c r="AF1080" s="2">
        <f t="shared" si="481"/>
        <v>-0.11097220918822354</v>
      </c>
      <c r="AG1080" s="2">
        <f t="shared" si="482"/>
        <v>-0.14678273538967568</v>
      </c>
      <c r="AH1080" s="2">
        <f t="shared" si="483"/>
        <v>-0.18057687643922943</v>
      </c>
      <c r="AI1080" s="2">
        <f t="shared" si="484"/>
        <v>-0.18619018265906434</v>
      </c>
      <c r="AJ1080" s="2">
        <f t="shared" si="485"/>
        <v>-0.2118769327948366</v>
      </c>
      <c r="AK1080" s="2">
        <f t="shared" si="486"/>
        <v>-0.25870375926582712</v>
      </c>
      <c r="AL1080" s="2">
        <f t="shared" si="487"/>
        <v>-0.3028019054427597</v>
      </c>
      <c r="AM1080" s="2">
        <f t="shared" si="488"/>
        <v>-0.29672363899931536</v>
      </c>
      <c r="AN1080" s="2">
        <f t="shared" si="479"/>
        <v>2.5033432981095896</v>
      </c>
      <c r="AO1080" s="2">
        <f t="shared" si="467"/>
        <v>0.42830236120607618</v>
      </c>
      <c r="AP1080" s="2">
        <f t="shared" si="468"/>
        <v>0.97722360181045131</v>
      </c>
      <c r="AQ1080" s="23">
        <f t="shared" si="451"/>
        <v>3.3900274764273557</v>
      </c>
      <c r="AR1080" s="2">
        <f t="shared" si="452"/>
        <v>-0.26191674861684289</v>
      </c>
      <c r="AS1080" s="2">
        <f t="shared" si="453"/>
        <v>-0.31277507993544146</v>
      </c>
      <c r="AT1080" s="2">
        <f t="shared" si="454"/>
        <v>1.296721227883723</v>
      </c>
      <c r="AU1080" s="2">
        <f t="shared" si="455"/>
        <v>8.1369108067584044</v>
      </c>
      <c r="AV1080" s="2">
        <f t="shared" si="456"/>
        <v>0.75448913297648601</v>
      </c>
      <c r="AW1080" s="27">
        <f t="shared" si="457"/>
        <v>1.2648370442904986E-2</v>
      </c>
      <c r="AX1080" s="28">
        <f t="shared" si="469"/>
        <v>1.129072116127058</v>
      </c>
      <c r="AY1080" s="2">
        <v>1E-3</v>
      </c>
      <c r="AZ1080" s="2">
        <v>50</v>
      </c>
      <c r="BA1080" s="2">
        <f t="shared" si="470"/>
        <v>4.0536559457965984</v>
      </c>
      <c r="BB1080" s="2">
        <f t="shared" si="471"/>
        <v>8.2038171889176912</v>
      </c>
      <c r="BC1080" s="2">
        <f t="shared" si="472"/>
        <v>0.12711989909333923</v>
      </c>
      <c r="BD1080" s="2">
        <f t="shared" si="473"/>
        <v>7.7474517522127797E-3</v>
      </c>
      <c r="BE1080" s="2">
        <f t="shared" si="474"/>
        <v>8.0840129020804952E-2</v>
      </c>
      <c r="BF1080">
        <f t="shared" si="475"/>
        <v>1.6466963628030866</v>
      </c>
      <c r="BG1080" s="9">
        <f t="shared" si="476"/>
        <v>7.4061598781123704E-7</v>
      </c>
      <c r="BH1080" s="9">
        <f t="shared" si="477"/>
        <v>1.3277769255955341E-6</v>
      </c>
      <c r="BI1080" s="2"/>
      <c r="BJ1080" s="2"/>
      <c r="BK1080" s="2"/>
      <c r="BL1080" s="2"/>
      <c r="BM1080" s="2"/>
      <c r="BN1080" s="2"/>
      <c r="BO1080" s="2"/>
      <c r="BP1080" s="2"/>
      <c r="BQ1080" s="2"/>
      <c r="BR1080" s="11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V1080" s="6"/>
      <c r="EW1080" s="6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6"/>
      <c r="FJ1080" s="7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18"/>
      <c r="HI1080" s="18"/>
      <c r="HJ1080" s="18"/>
      <c r="HK1080" s="18"/>
      <c r="HL1080" s="18"/>
      <c r="HM1080" s="18"/>
      <c r="HN1080" s="18"/>
      <c r="HO1080" s="18"/>
      <c r="HP1080" s="18"/>
      <c r="HQ1080" s="18"/>
    </row>
    <row r="1081" spans="1:225">
      <c r="A1081" s="16">
        <v>177.2363848780102</v>
      </c>
      <c r="B1081" s="2">
        <v>8.7509797038733128E-2</v>
      </c>
      <c r="C1081" s="2">
        <v>5.6323373567914878E-2</v>
      </c>
      <c r="D1081" s="2">
        <v>3.6444669183821707E-2</v>
      </c>
      <c r="E1081" s="2">
        <v>3.3597500081851597E-2</v>
      </c>
      <c r="F1081" s="2">
        <v>2.5644118785108451E-2</v>
      </c>
      <c r="G1081" s="2">
        <v>2.2465102348421449E-2</v>
      </c>
      <c r="H1081" s="2">
        <v>9.3768044171925087E-3</v>
      </c>
      <c r="I1081" s="2">
        <v>7.3825162893606791E-3</v>
      </c>
      <c r="J1081" s="2">
        <v>5.1573754482542129E-3</v>
      </c>
      <c r="K1081" s="2">
        <v>0.85214774004541205</v>
      </c>
      <c r="L1081" s="2">
        <v>0.83799697457481637</v>
      </c>
      <c r="M1081" s="2">
        <v>0.82599817587651925</v>
      </c>
      <c r="N1081" s="2">
        <v>0.80455483779951242</v>
      </c>
      <c r="O1081" s="2">
        <v>0.80601126564002346</v>
      </c>
      <c r="P1081" s="2">
        <v>0.78454076688739349</v>
      </c>
      <c r="Q1081" s="2">
        <v>0.75985770129998353</v>
      </c>
      <c r="R1081" s="2">
        <v>0.7294244425176224</v>
      </c>
      <c r="S1081" s="2">
        <v>0.72836380850100446</v>
      </c>
      <c r="T1081" s="2">
        <v>0.93965753708414512</v>
      </c>
      <c r="U1081" s="2">
        <v>0.8943203481427312</v>
      </c>
      <c r="V1081" s="2">
        <v>0.86244284506034097</v>
      </c>
      <c r="W1081" s="2">
        <v>0.83815233788136401</v>
      </c>
      <c r="X1081" s="2">
        <v>0.83165538442513187</v>
      </c>
      <c r="Y1081" s="2">
        <v>0.80700586923581497</v>
      </c>
      <c r="Z1081" s="2">
        <v>0.76387408106284127</v>
      </c>
      <c r="AA1081" s="2">
        <v>0.7368069588069831</v>
      </c>
      <c r="AB1081" s="2">
        <v>0.73352118394925869</v>
      </c>
      <c r="AC1081" s="9">
        <v>9.4925899536213321E-3</v>
      </c>
      <c r="AD1081" s="2"/>
      <c r="AE1081" s="2">
        <f t="shared" si="480"/>
        <v>-6.2239792350471494E-2</v>
      </c>
      <c r="AF1081" s="2">
        <f t="shared" si="481"/>
        <v>-0.1116912367380833</v>
      </c>
      <c r="AG1081" s="2">
        <f t="shared" si="482"/>
        <v>-0.14798639886905629</v>
      </c>
      <c r="AH1081" s="2">
        <f t="shared" si="483"/>
        <v>-0.1765554075734615</v>
      </c>
      <c r="AI1081" s="2">
        <f t="shared" si="484"/>
        <v>-0.18433712537812902</v>
      </c>
      <c r="AJ1081" s="2">
        <f t="shared" si="485"/>
        <v>-0.21442433783180181</v>
      </c>
      <c r="AK1081" s="2">
        <f t="shared" si="486"/>
        <v>-0.26935231876193422</v>
      </c>
      <c r="AL1081" s="2">
        <f t="shared" si="487"/>
        <v>-0.30542934945075545</v>
      </c>
      <c r="AM1081" s="2">
        <f t="shared" si="488"/>
        <v>-0.30989880117638546</v>
      </c>
      <c r="AN1081" s="2">
        <f t="shared" si="479"/>
        <v>2.6021641060303224</v>
      </c>
      <c r="AO1081" s="2">
        <f t="shared" si="467"/>
        <v>0.44451929189411199</v>
      </c>
      <c r="AP1081" s="2">
        <f t="shared" si="468"/>
        <v>0.98956416807617442</v>
      </c>
      <c r="AQ1081" s="23">
        <f t="shared" si="451"/>
        <v>3.4097931647572852</v>
      </c>
      <c r="AR1081" s="2">
        <f t="shared" si="452"/>
        <v>-0.27462409836404644</v>
      </c>
      <c r="AS1081" s="2">
        <f t="shared" si="453"/>
        <v>-0.31549949072533656</v>
      </c>
      <c r="AT1081" s="2">
        <f t="shared" si="454"/>
        <v>1.0421889118013168</v>
      </c>
      <c r="AU1081" s="2">
        <f t="shared" si="455"/>
        <v>6.4756046802831548</v>
      </c>
      <c r="AV1081" s="2">
        <f t="shared" si="456"/>
        <v>0.7478628387105154</v>
      </c>
      <c r="AW1081" s="27">
        <f t="shared" si="457"/>
        <v>1.269295579653176E-2</v>
      </c>
      <c r="AX1081" s="28">
        <f t="shared" si="469"/>
        <v>1.1282850487910157</v>
      </c>
      <c r="AY1081" s="2">
        <v>1E-3</v>
      </c>
      <c r="AZ1081" s="2">
        <v>50</v>
      </c>
      <c r="BA1081" s="2">
        <f t="shared" si="470"/>
        <v>3.8777308876974725</v>
      </c>
      <c r="BB1081" s="2">
        <f t="shared" si="471"/>
        <v>7.7999239507099674</v>
      </c>
      <c r="BC1081" s="2">
        <f t="shared" si="472"/>
        <v>0.12160300867822141</v>
      </c>
      <c r="BD1081" s="2">
        <f t="shared" si="473"/>
        <v>7.7949827779864528E-3</v>
      </c>
      <c r="BE1081" s="2">
        <f t="shared" si="474"/>
        <v>7.7488753337554783E-2</v>
      </c>
      <c r="BF1081">
        <f t="shared" si="475"/>
        <v>1.5797937307795555</v>
      </c>
      <c r="BG1081" s="9">
        <f t="shared" si="476"/>
        <v>7.4947324628540142E-7</v>
      </c>
      <c r="BH1081" s="9">
        <f t="shared" si="477"/>
        <v>1.3205739140576181E-6</v>
      </c>
      <c r="BI1081" s="2"/>
      <c r="BJ1081" s="2"/>
      <c r="BK1081" s="2"/>
      <c r="BL1081" s="2"/>
      <c r="BM1081" s="2"/>
      <c r="BN1081" s="2"/>
      <c r="BO1081" s="2"/>
      <c r="BP1081" s="2"/>
      <c r="BQ1081" s="2"/>
      <c r="BR1081" s="11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V1081" s="6"/>
      <c r="EW1081" s="6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6"/>
      <c r="FJ1081" s="7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18"/>
      <c r="HI1081" s="18"/>
      <c r="HJ1081" s="18"/>
      <c r="HK1081" s="18"/>
      <c r="HL1081" s="18"/>
      <c r="HM1081" s="18"/>
      <c r="HN1081" s="18"/>
      <c r="HO1081" s="18"/>
      <c r="HP1081" s="18"/>
      <c r="HQ1081" s="18"/>
    </row>
    <row r="1082" spans="1:225">
      <c r="A1082" s="16">
        <v>177.40777382763974</v>
      </c>
      <c r="B1082" s="2">
        <v>8.5132664357245619E-2</v>
      </c>
      <c r="C1082" s="2">
        <v>5.5348294505926598E-2</v>
      </c>
      <c r="D1082" s="2">
        <v>3.6000195175308211E-2</v>
      </c>
      <c r="E1082" s="2">
        <v>3.1243386652409368E-2</v>
      </c>
      <c r="F1082" s="2">
        <v>2.4591715907043541E-2</v>
      </c>
      <c r="G1082" s="2">
        <v>1.9035392105388002E-2</v>
      </c>
      <c r="H1082" s="2">
        <v>7.4048585316572489E-3</v>
      </c>
      <c r="I1082" s="2">
        <v>5.7186551328965692E-3</v>
      </c>
      <c r="J1082" s="2">
        <v>3.8811427681705855E-3</v>
      </c>
      <c r="K1082" s="2">
        <v>0.85303291575508755</v>
      </c>
      <c r="L1082" s="2">
        <v>0.83634954623671676</v>
      </c>
      <c r="M1082" s="2">
        <v>0.81540105423211928</v>
      </c>
      <c r="N1082" s="2">
        <v>0.79804042992778412</v>
      </c>
      <c r="O1082" s="2">
        <v>0.80032757671823052</v>
      </c>
      <c r="P1082" s="2">
        <v>0.77918020747988703</v>
      </c>
      <c r="Q1082" s="2">
        <v>0.75302978221331185</v>
      </c>
      <c r="R1082" s="2">
        <v>0.72091415100280998</v>
      </c>
      <c r="S1082" s="2">
        <v>0.72361296451075441</v>
      </c>
      <c r="T1082" s="2">
        <v>0.9381655801123332</v>
      </c>
      <c r="U1082" s="2">
        <v>0.89169784074264336</v>
      </c>
      <c r="V1082" s="2">
        <v>0.85140124940742745</v>
      </c>
      <c r="W1082" s="2">
        <v>0.82928381658019346</v>
      </c>
      <c r="X1082" s="2">
        <v>0.82491929262527408</v>
      </c>
      <c r="Y1082" s="2">
        <v>0.79821559958527499</v>
      </c>
      <c r="Z1082" s="2">
        <v>0.75579223460820055</v>
      </c>
      <c r="AA1082" s="2">
        <v>0.72663280613570658</v>
      </c>
      <c r="AB1082" s="2">
        <v>0.72749410727892494</v>
      </c>
      <c r="AC1082" s="9">
        <v>9.442121812594623E-3</v>
      </c>
      <c r="AD1082" s="2"/>
      <c r="AE1082" s="2">
        <f t="shared" si="480"/>
        <v>-6.3828820914539258E-2</v>
      </c>
      <c r="AF1082" s="2">
        <f t="shared" si="481"/>
        <v>-0.11462794735074704</v>
      </c>
      <c r="AG1082" s="2">
        <f t="shared" si="482"/>
        <v>-0.16087175811508683</v>
      </c>
      <c r="AH1082" s="2">
        <f t="shared" si="483"/>
        <v>-0.1871928222696006</v>
      </c>
      <c r="AI1082" s="2">
        <f t="shared" si="484"/>
        <v>-0.19246972455372086</v>
      </c>
      <c r="AJ1082" s="2">
        <f t="shared" si="485"/>
        <v>-0.22537654310410829</v>
      </c>
      <c r="AK1082" s="2">
        <f t="shared" si="486"/>
        <v>-0.27998876251990024</v>
      </c>
      <c r="AL1082" s="2">
        <f t="shared" si="487"/>
        <v>-0.31933401001374306</v>
      </c>
      <c r="AM1082" s="2">
        <f t="shared" si="488"/>
        <v>-0.31814937992953496</v>
      </c>
      <c r="AN1082" s="2">
        <f t="shared" si="479"/>
        <v>2.6799904636719751</v>
      </c>
      <c r="AO1082" s="2">
        <f t="shared" si="467"/>
        <v>0.45828385160639379</v>
      </c>
      <c r="AP1082" s="2">
        <f t="shared" si="468"/>
        <v>0.98523996132895797</v>
      </c>
      <c r="AQ1082" s="23">
        <f t="shared" si="451"/>
        <v>3.4263104298112719</v>
      </c>
      <c r="AR1082" s="2">
        <f t="shared" si="452"/>
        <v>-0.28365050055227919</v>
      </c>
      <c r="AS1082" s="2">
        <f t="shared" si="453"/>
        <v>-0.32723521813073536</v>
      </c>
      <c r="AT1082" s="2">
        <f t="shared" si="454"/>
        <v>1.1112678499271362</v>
      </c>
      <c r="AU1082" s="2">
        <f t="shared" si="455"/>
        <v>6.9140006511936214</v>
      </c>
      <c r="AV1082" s="2">
        <f t="shared" si="456"/>
        <v>0.74036146081518761</v>
      </c>
      <c r="AW1082" s="27">
        <f t="shared" si="457"/>
        <v>1.2753394540820931E-2</v>
      </c>
      <c r="AX1082" s="28">
        <f t="shared" si="469"/>
        <v>1.1277371482480558</v>
      </c>
      <c r="AY1082" s="2">
        <v>1E-3</v>
      </c>
      <c r="AZ1082" s="2">
        <v>50</v>
      </c>
      <c r="BA1082" s="2">
        <f t="shared" si="470"/>
        <v>3.7361370912467198</v>
      </c>
      <c r="BB1082" s="2">
        <f t="shared" si="471"/>
        <v>7.4830160793511684</v>
      </c>
      <c r="BC1082" s="2">
        <f t="shared" si="472"/>
        <v>0.11716272332649419</v>
      </c>
      <c r="BD1082" s="2">
        <f t="shared" si="473"/>
        <v>7.828416287647166E-3</v>
      </c>
      <c r="BE1082" s="2">
        <f t="shared" si="474"/>
        <v>7.4781361157128856E-2</v>
      </c>
      <c r="BF1082">
        <f t="shared" si="475"/>
        <v>1.5776424253869548</v>
      </c>
      <c r="BG1082" s="9">
        <f t="shared" si="476"/>
        <v>6.3401569046001421E-7</v>
      </c>
      <c r="BH1082" s="9">
        <f t="shared" si="477"/>
        <v>1.2602107467162884E-6</v>
      </c>
      <c r="BI1082" s="2"/>
      <c r="BJ1082" s="2"/>
      <c r="BK1082" s="2"/>
      <c r="BL1082" s="2"/>
      <c r="BM1082" s="2"/>
      <c r="BN1082" s="2"/>
      <c r="BO1082" s="2"/>
      <c r="BP1082" s="2"/>
      <c r="BQ1082" s="2"/>
      <c r="BR1082" s="11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V1082" s="6"/>
      <c r="EW1082" s="6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6"/>
      <c r="FJ1082" s="7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18"/>
      <c r="HI1082" s="18"/>
      <c r="HJ1082" s="18"/>
      <c r="HK1082" s="18"/>
      <c r="HL1082" s="18"/>
      <c r="HM1082" s="18"/>
      <c r="HN1082" s="18"/>
      <c r="HO1082" s="18"/>
      <c r="HP1082" s="18"/>
      <c r="HQ1082" s="18"/>
    </row>
    <row r="1083" spans="1:225">
      <c r="A1083" s="16">
        <v>177.59693636258558</v>
      </c>
      <c r="B1083" s="2">
        <v>8.329024742044891E-2</v>
      </c>
      <c r="C1083" s="2">
        <v>5.348866487551529E-2</v>
      </c>
      <c r="D1083" s="2">
        <v>3.4834675044252555E-2</v>
      </c>
      <c r="E1083" s="2">
        <v>3.1856290453117352E-2</v>
      </c>
      <c r="F1083" s="2">
        <v>2.4501671255024244E-2</v>
      </c>
      <c r="G1083" s="2">
        <v>1.8366844698243956E-2</v>
      </c>
      <c r="H1083" s="2">
        <v>7.2056592036538695E-3</v>
      </c>
      <c r="I1083" s="2">
        <v>5.5777516519468434E-3</v>
      </c>
      <c r="J1083" s="2">
        <v>3.7987206420564148E-3</v>
      </c>
      <c r="K1083" s="2">
        <v>0.84879509011177545</v>
      </c>
      <c r="L1083" s="2">
        <v>0.83371232126104733</v>
      </c>
      <c r="M1083" s="2">
        <v>0.81370679117289846</v>
      </c>
      <c r="N1083" s="2">
        <v>0.79189997171126092</v>
      </c>
      <c r="O1083" s="2">
        <v>0.79577676800930064</v>
      </c>
      <c r="P1083" s="2">
        <v>0.77402734242319737</v>
      </c>
      <c r="Q1083" s="2">
        <v>0.7500265598248389</v>
      </c>
      <c r="R1083" s="2">
        <v>0.71480238887003078</v>
      </c>
      <c r="S1083" s="2">
        <v>0.71840034186846735</v>
      </c>
      <c r="T1083" s="2">
        <v>0.93208533753222433</v>
      </c>
      <c r="U1083" s="2">
        <v>0.88720098613656262</v>
      </c>
      <c r="V1083" s="2">
        <v>0.84854146621715099</v>
      </c>
      <c r="W1083" s="2">
        <v>0.82375626216437825</v>
      </c>
      <c r="X1083" s="2">
        <v>0.82027843926432487</v>
      </c>
      <c r="Y1083" s="2">
        <v>0.79239418712144138</v>
      </c>
      <c r="Z1083" s="2">
        <v>0.75196696169952404</v>
      </c>
      <c r="AA1083" s="2">
        <v>0.72038014052197763</v>
      </c>
      <c r="AB1083" s="2">
        <v>0.72219906251052379</v>
      </c>
      <c r="AC1083" s="9">
        <v>9.4342805243308667E-3</v>
      </c>
      <c r="AD1083" s="2"/>
      <c r="AE1083" s="2">
        <f t="shared" si="480"/>
        <v>-7.0330904612484493E-2</v>
      </c>
      <c r="AF1083" s="2">
        <f t="shared" si="481"/>
        <v>-0.11968373143108509</v>
      </c>
      <c r="AG1083" s="2">
        <f t="shared" si="482"/>
        <v>-0.16423632547585082</v>
      </c>
      <c r="AH1083" s="2">
        <f t="shared" si="483"/>
        <v>-0.19388059117382575</v>
      </c>
      <c r="AI1083" s="2">
        <f t="shared" si="484"/>
        <v>-0.19811143628286951</v>
      </c>
      <c r="AJ1083" s="2">
        <f t="shared" si="485"/>
        <v>-0.23269629997283425</v>
      </c>
      <c r="AK1083" s="2">
        <f t="shared" si="486"/>
        <v>-0.28506288990762713</v>
      </c>
      <c r="AL1083" s="2">
        <f t="shared" si="487"/>
        <v>-0.32797623335352238</v>
      </c>
      <c r="AM1083" s="2">
        <f t="shared" si="488"/>
        <v>-0.32545446824191548</v>
      </c>
      <c r="AN1083" s="2">
        <f t="shared" si="479"/>
        <v>2.6975384957154427</v>
      </c>
      <c r="AO1083" s="2">
        <f t="shared" si="467"/>
        <v>0.46205015787578696</v>
      </c>
      <c r="AP1083" s="2">
        <f t="shared" si="468"/>
        <v>0.98455214214695574</v>
      </c>
      <c r="AQ1083" s="23">
        <f t="shared" si="451"/>
        <v>3.4307911636134039</v>
      </c>
      <c r="AR1083" s="2">
        <f t="shared" si="452"/>
        <v>-0.28764665997902472</v>
      </c>
      <c r="AS1083" s="2">
        <f t="shared" si="453"/>
        <v>-0.335749153690654</v>
      </c>
      <c r="AT1083" s="2">
        <f t="shared" si="454"/>
        <v>1.2264563758347817</v>
      </c>
      <c r="AU1083" s="2">
        <f t="shared" si="455"/>
        <v>7.6560773905926975</v>
      </c>
      <c r="AV1083" s="2">
        <f t="shared" si="456"/>
        <v>0.73611306692208167</v>
      </c>
      <c r="AW1083" s="27">
        <f t="shared" si="457"/>
        <v>1.2816347037254122E-2</v>
      </c>
      <c r="AX1083" s="28">
        <f t="shared" si="469"/>
        <v>1.1278748572662696</v>
      </c>
      <c r="AY1083" s="2">
        <v>1E-3</v>
      </c>
      <c r="AZ1083" s="2">
        <v>50</v>
      </c>
      <c r="BA1083" s="2">
        <f t="shared" si="470"/>
        <v>3.698565804619395</v>
      </c>
      <c r="BB1083" s="2">
        <f t="shared" si="471"/>
        <v>7.4157515403178325</v>
      </c>
      <c r="BC1083" s="2">
        <f t="shared" si="472"/>
        <v>0.11598451327888891</v>
      </c>
      <c r="BD1083" s="2">
        <f t="shared" si="473"/>
        <v>7.8199861742439189E-3</v>
      </c>
      <c r="BE1083" s="2">
        <f t="shared" si="474"/>
        <v>7.406146079103948E-2</v>
      </c>
      <c r="BF1083">
        <f t="shared" si="475"/>
        <v>1.5834445988712917</v>
      </c>
      <c r="BG1083" s="9">
        <f t="shared" si="476"/>
        <v>6.1148297656315321E-7</v>
      </c>
      <c r="BH1083" s="9">
        <f t="shared" si="477"/>
        <v>1.2339015192387609E-6</v>
      </c>
      <c r="BI1083" s="2"/>
      <c r="BJ1083" s="2"/>
      <c r="BK1083" s="2"/>
      <c r="BL1083" s="2"/>
      <c r="BM1083" s="2"/>
      <c r="BN1083" s="2"/>
      <c r="BO1083" s="2"/>
      <c r="BP1083" s="2"/>
      <c r="BQ1083" s="2"/>
      <c r="BR1083" s="11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V1083" s="6"/>
      <c r="EW1083" s="6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6"/>
      <c r="FJ1083" s="7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18"/>
      <c r="HI1083" s="18"/>
      <c r="HJ1083" s="18"/>
      <c r="HK1083" s="18"/>
      <c r="HL1083" s="18"/>
      <c r="HM1083" s="18"/>
      <c r="HN1083" s="18"/>
      <c r="HO1083" s="18"/>
      <c r="HP1083" s="18"/>
      <c r="HQ1083" s="18"/>
    </row>
    <row r="1084" spans="1:225">
      <c r="A1084" s="16">
        <v>177.77882896322842</v>
      </c>
      <c r="B1084" s="2">
        <v>8.4723740395507979E-2</v>
      </c>
      <c r="C1084" s="2">
        <v>5.5448781930196603E-2</v>
      </c>
      <c r="D1084" s="2">
        <v>3.7639151156896006E-2</v>
      </c>
      <c r="E1084" s="2">
        <v>3.18619301455925E-2</v>
      </c>
      <c r="F1084" s="2">
        <v>2.3850988280233836E-2</v>
      </c>
      <c r="G1084" s="2">
        <v>1.9366240989685049E-2</v>
      </c>
      <c r="H1084" s="2">
        <v>7.5549680401511355E-3</v>
      </c>
      <c r="I1084" s="2">
        <v>5.8391152913294152E-3</v>
      </c>
      <c r="J1084" s="2">
        <v>3.9675159248952581E-3</v>
      </c>
      <c r="K1084" s="2">
        <v>0.83440201414580339</v>
      </c>
      <c r="L1084" s="2">
        <v>0.81439426625860933</v>
      </c>
      <c r="M1084" s="2">
        <v>0.79229172866892972</v>
      </c>
      <c r="N1084" s="2">
        <v>0.78693377779246854</v>
      </c>
      <c r="O1084" s="2">
        <v>0.79299759796220437</v>
      </c>
      <c r="P1084" s="2">
        <v>0.76896098732495022</v>
      </c>
      <c r="Q1084" s="2">
        <v>0.73494313632309261</v>
      </c>
      <c r="R1084" s="2">
        <v>0.69788289847212626</v>
      </c>
      <c r="S1084" s="2">
        <v>0.70534722359648561</v>
      </c>
      <c r="T1084" s="2">
        <v>0.9191257545413114</v>
      </c>
      <c r="U1084" s="2">
        <v>0.86984304818880598</v>
      </c>
      <c r="V1084" s="2">
        <v>0.8299308798258257</v>
      </c>
      <c r="W1084" s="2">
        <v>0.818795707938061</v>
      </c>
      <c r="X1084" s="2">
        <v>0.81684858624243817</v>
      </c>
      <c r="Y1084" s="2">
        <v>0.78832722831463531</v>
      </c>
      <c r="Z1084" s="2">
        <v>0.73778360124812492</v>
      </c>
      <c r="AA1084" s="2">
        <v>0.70372201376345567</v>
      </c>
      <c r="AB1084" s="2">
        <v>0.70931473952138091</v>
      </c>
      <c r="AC1084" s="9">
        <v>9.4709327573806699E-3</v>
      </c>
      <c r="AD1084" s="2"/>
      <c r="AE1084" s="2">
        <f t="shared" si="480"/>
        <v>-8.4332327531708356E-2</v>
      </c>
      <c r="AF1084" s="2">
        <f t="shared" si="481"/>
        <v>-0.13944248798901812</v>
      </c>
      <c r="AG1084" s="2">
        <f t="shared" si="482"/>
        <v>-0.18641285897752413</v>
      </c>
      <c r="AH1084" s="2">
        <f t="shared" si="483"/>
        <v>-0.19992066710168102</v>
      </c>
      <c r="AI1084" s="2">
        <f t="shared" si="484"/>
        <v>-0.2023015302542914</v>
      </c>
      <c r="AJ1084" s="2">
        <f t="shared" si="485"/>
        <v>-0.23784201096396487</v>
      </c>
      <c r="AK1084" s="2">
        <f t="shared" si="486"/>
        <v>-0.30410472062102784</v>
      </c>
      <c r="AL1084" s="2">
        <f t="shared" si="487"/>
        <v>-0.35137186761779654</v>
      </c>
      <c r="AM1084" s="2">
        <f t="shared" si="488"/>
        <v>-0.34345593061304053</v>
      </c>
      <c r="AN1084" s="2">
        <f t="shared" si="479"/>
        <v>2.7361664807262636</v>
      </c>
      <c r="AO1084" s="2">
        <f t="shared" si="467"/>
        <v>0.47050620094531043</v>
      </c>
      <c r="AP1084" s="2">
        <f t="shared" si="468"/>
        <v>0.98036378266856616</v>
      </c>
      <c r="AQ1084" s="23">
        <f t="shared" si="451"/>
        <v>3.4407936100230194</v>
      </c>
      <c r="AR1084" s="2">
        <f t="shared" si="452"/>
        <v>-0.30796214830898144</v>
      </c>
      <c r="AS1084" s="2">
        <f t="shared" si="453"/>
        <v>-0.35970395752617162</v>
      </c>
      <c r="AT1084" s="2">
        <f t="shared" si="454"/>
        <v>1.3192470268190666</v>
      </c>
      <c r="AU1084" s="2">
        <f t="shared" si="455"/>
        <v>8.2367643842224965</v>
      </c>
      <c r="AV1084" s="2">
        <f t="shared" si="456"/>
        <v>0.7202883107511393</v>
      </c>
      <c r="AW1084" s="27">
        <f t="shared" si="457"/>
        <v>1.3148808075899613E-2</v>
      </c>
      <c r="AX1084" s="28">
        <f t="shared" si="469"/>
        <v>1.1293703731049303</v>
      </c>
      <c r="AY1084" s="2">
        <v>1E-3</v>
      </c>
      <c r="AZ1084" s="2">
        <v>50</v>
      </c>
      <c r="BA1084" s="2">
        <f t="shared" si="470"/>
        <v>3.6159737484903869</v>
      </c>
      <c r="BB1084" s="2">
        <f t="shared" si="471"/>
        <v>7.3349432517499329</v>
      </c>
      <c r="BC1084" s="2">
        <f t="shared" si="472"/>
        <v>0.11339448245697918</v>
      </c>
      <c r="BD1084" s="2">
        <f t="shared" si="473"/>
        <v>7.7295910987550545E-3</v>
      </c>
      <c r="BE1084" s="2">
        <f t="shared" si="474"/>
        <v>7.2476696134874175E-2</v>
      </c>
      <c r="BF1084">
        <f t="shared" si="475"/>
        <v>1.5931405520319504</v>
      </c>
      <c r="BG1084" s="9">
        <f t="shared" si="476"/>
        <v>6.4414101598783918E-7</v>
      </c>
      <c r="BH1084" s="9">
        <f t="shared" si="477"/>
        <v>1.1928516744992299E-6</v>
      </c>
      <c r="BI1084" s="2"/>
      <c r="BJ1084" s="2"/>
      <c r="BK1084" s="2"/>
      <c r="BL1084" s="2"/>
      <c r="BM1084" s="2"/>
      <c r="BN1084" s="2"/>
      <c r="BO1084" s="2"/>
      <c r="BP1084" s="2"/>
      <c r="BQ1084" s="2"/>
      <c r="BR1084" s="11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V1084" s="6"/>
      <c r="EW1084" s="6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6"/>
      <c r="FJ1084" s="7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18"/>
      <c r="HI1084" s="18"/>
      <c r="HJ1084" s="18"/>
      <c r="HK1084" s="18"/>
      <c r="HL1084" s="18"/>
      <c r="HM1084" s="18"/>
      <c r="HN1084" s="18"/>
      <c r="HO1084" s="18"/>
      <c r="HP1084" s="18"/>
      <c r="HQ1084" s="18"/>
    </row>
    <row r="1085" spans="1:225">
      <c r="A1085" s="16">
        <v>177.95263716820068</v>
      </c>
      <c r="B1085" s="2">
        <v>8.9470411399846697E-2</v>
      </c>
      <c r="C1085" s="2">
        <v>5.7001376151850996E-2</v>
      </c>
      <c r="D1085" s="2">
        <v>3.8920600456702634E-2</v>
      </c>
      <c r="E1085" s="2">
        <v>3.3016486541266724E-2</v>
      </c>
      <c r="F1085" s="2">
        <v>2.4991123198029121E-2</v>
      </c>
      <c r="G1085" s="2">
        <v>1.755713941972574E-2</v>
      </c>
      <c r="H1085" s="2">
        <v>6.4547287501530281E-3</v>
      </c>
      <c r="I1085" s="2">
        <v>4.9084172337007861E-3</v>
      </c>
      <c r="J1085" s="2">
        <v>3.2548927728077411E-3</v>
      </c>
      <c r="K1085" s="2">
        <v>0.82501944751870027</v>
      </c>
      <c r="L1085" s="2">
        <v>0.80893094884281735</v>
      </c>
      <c r="M1085" s="2">
        <v>0.79029487220256212</v>
      </c>
      <c r="N1085" s="2">
        <v>0.77376118490382606</v>
      </c>
      <c r="O1085" s="2">
        <v>0.77475258256705393</v>
      </c>
      <c r="P1085" s="2">
        <v>0.75888970845933112</v>
      </c>
      <c r="Q1085" s="2">
        <v>0.72462510777395672</v>
      </c>
      <c r="R1085" s="2">
        <v>0.689750167020871</v>
      </c>
      <c r="S1085" s="2">
        <v>0.700221059735053</v>
      </c>
      <c r="T1085" s="2">
        <v>0.91448985891854695</v>
      </c>
      <c r="U1085" s="2">
        <v>0.86593232499466832</v>
      </c>
      <c r="V1085" s="2">
        <v>0.82921547265926476</v>
      </c>
      <c r="W1085" s="2">
        <v>0.80677767144509283</v>
      </c>
      <c r="X1085" s="2">
        <v>0.79974370576508302</v>
      </c>
      <c r="Y1085" s="2">
        <v>0.77644684787905682</v>
      </c>
      <c r="Z1085" s="2">
        <v>0.7283337517275662</v>
      </c>
      <c r="AA1085" s="2">
        <v>0.69465858425457183</v>
      </c>
      <c r="AB1085" s="2">
        <v>0.70347595250786077</v>
      </c>
      <c r="AC1085" s="9">
        <v>9.5075850055096525E-3</v>
      </c>
      <c r="AD1085" s="2"/>
      <c r="AE1085" s="2">
        <f t="shared" si="480"/>
        <v>-8.9388900421508349E-2</v>
      </c>
      <c r="AF1085" s="2">
        <f t="shared" si="481"/>
        <v>-0.14394852013073789</v>
      </c>
      <c r="AG1085" s="2">
        <f t="shared" si="482"/>
        <v>-0.18727523885115818</v>
      </c>
      <c r="AH1085" s="2">
        <f t="shared" si="483"/>
        <v>-0.21470714873734226</v>
      </c>
      <c r="AI1085" s="2">
        <f t="shared" si="484"/>
        <v>-0.22346397043658059</v>
      </c>
      <c r="AJ1085" s="2">
        <f t="shared" si="485"/>
        <v>-0.2530270896325213</v>
      </c>
      <c r="AK1085" s="2">
        <f t="shared" si="486"/>
        <v>-0.31699588566639691</v>
      </c>
      <c r="AL1085" s="2">
        <f t="shared" si="487"/>
        <v>-0.36433479979490824</v>
      </c>
      <c r="AM1085" s="2">
        <f t="shared" si="488"/>
        <v>-0.35172158565889738</v>
      </c>
      <c r="AN1085" s="2">
        <f t="shared" si="479"/>
        <v>2.8064609734324821</v>
      </c>
      <c r="AO1085" s="2">
        <f t="shared" si="467"/>
        <v>0.48335296636908487</v>
      </c>
      <c r="AP1085" s="2">
        <f t="shared" si="468"/>
        <v>0.98237098144306145</v>
      </c>
      <c r="AQ1085" s="23">
        <f t="shared" si="451"/>
        <v>3.455844596968547</v>
      </c>
      <c r="AR1085" s="2">
        <f t="shared" si="452"/>
        <v>-0.32210085059158811</v>
      </c>
      <c r="AS1085" s="2">
        <f t="shared" si="453"/>
        <v>-0.37142582373780314</v>
      </c>
      <c r="AT1085" s="2">
        <f t="shared" si="454"/>
        <v>1.2576256059762148</v>
      </c>
      <c r="AU1085" s="2">
        <f t="shared" si="455"/>
        <v>7.8235054421787442</v>
      </c>
      <c r="AV1085" s="2">
        <f t="shared" si="456"/>
        <v>0.71084447488200764</v>
      </c>
      <c r="AW1085" s="27">
        <f t="shared" si="457"/>
        <v>1.3375056487690653E-2</v>
      </c>
      <c r="AX1085" s="28">
        <f t="shared" si="469"/>
        <v>1.1298842902711892</v>
      </c>
      <c r="AY1085" s="2">
        <v>1E-3</v>
      </c>
      <c r="AZ1085" s="2">
        <v>50</v>
      </c>
      <c r="BA1085" s="2">
        <f t="shared" si="470"/>
        <v>3.4949891001291524</v>
      </c>
      <c r="BB1085" s="2">
        <f t="shared" si="471"/>
        <v>7.1176906688180646</v>
      </c>
      <c r="BC1085" s="2">
        <f t="shared" si="472"/>
        <v>0.10960048600114504</v>
      </c>
      <c r="BD1085" s="2">
        <f t="shared" si="473"/>
        <v>7.699008398864806E-3</v>
      </c>
      <c r="BE1085" s="2">
        <f t="shared" si="474"/>
        <v>7.0149727020829999E-2</v>
      </c>
      <c r="BF1085">
        <f t="shared" si="475"/>
        <v>1.6364748665880942</v>
      </c>
      <c r="BG1085" s="9">
        <f t="shared" si="476"/>
        <v>5.8315276487741448E-7</v>
      </c>
      <c r="BH1085" s="9">
        <f t="shared" si="477"/>
        <v>1.1054954465732029E-6</v>
      </c>
      <c r="BI1085" s="2"/>
      <c r="BJ1085" s="2"/>
      <c r="BK1085" s="2"/>
      <c r="BL1085" s="2"/>
      <c r="BM1085" s="2"/>
      <c r="BN1085" s="2"/>
      <c r="BO1085" s="2"/>
      <c r="BP1085" s="2"/>
      <c r="BQ1085" s="2"/>
      <c r="BR1085" s="11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V1085" s="6"/>
      <c r="EW1085" s="6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6"/>
      <c r="FJ1085" s="7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18"/>
      <c r="HI1085" s="18"/>
      <c r="HJ1085" s="18"/>
      <c r="HK1085" s="18"/>
      <c r="HL1085" s="18"/>
      <c r="HM1085" s="18"/>
      <c r="HN1085" s="18"/>
      <c r="HO1085" s="18"/>
      <c r="HP1085" s="18"/>
      <c r="HQ1085" s="18"/>
    </row>
    <row r="1086" spans="1:225">
      <c r="A1086" s="16">
        <v>178.12079234122521</v>
      </c>
      <c r="B1086" s="2">
        <v>8.7584271228956748E-2</v>
      </c>
      <c r="C1086" s="2">
        <v>5.4817253954546313E-2</v>
      </c>
      <c r="D1086" s="2">
        <v>3.7589802164798181E-2</v>
      </c>
      <c r="E1086" s="2">
        <v>3.065977049852749E-2</v>
      </c>
      <c r="F1086" s="2">
        <v>2.4042474096339733E-2</v>
      </c>
      <c r="G1086" s="2">
        <v>1.7141933407303064E-2</v>
      </c>
      <c r="H1086" s="2">
        <v>6.258535973861775E-3</v>
      </c>
      <c r="I1086" s="2">
        <v>4.7502020895751895E-3</v>
      </c>
      <c r="J1086" s="2">
        <v>3.1410227835666931E-3</v>
      </c>
      <c r="K1086" s="2">
        <v>0.82521025798104808</v>
      </c>
      <c r="L1086" s="2">
        <v>0.81123113634356914</v>
      </c>
      <c r="M1086" s="2">
        <v>0.78945741094458732</v>
      </c>
      <c r="N1086" s="2">
        <v>0.77765736021490828</v>
      </c>
      <c r="O1086" s="2">
        <v>0.77637614340473526</v>
      </c>
      <c r="P1086" s="2">
        <v>0.75842594727965229</v>
      </c>
      <c r="Q1086" s="2">
        <v>0.72389781838749456</v>
      </c>
      <c r="R1086" s="2">
        <v>0.68621393456234958</v>
      </c>
      <c r="S1086" s="2">
        <v>0.69716444224338081</v>
      </c>
      <c r="T1086" s="2">
        <v>0.91279452921000481</v>
      </c>
      <c r="U1086" s="2">
        <v>0.86604839029811542</v>
      </c>
      <c r="V1086" s="2">
        <v>0.82704721310938556</v>
      </c>
      <c r="W1086" s="2">
        <v>0.80831713071343581</v>
      </c>
      <c r="X1086" s="2">
        <v>0.80041861750107501</v>
      </c>
      <c r="Y1086" s="2">
        <v>0.77556788068695537</v>
      </c>
      <c r="Z1086" s="2">
        <v>0.7270825875638236</v>
      </c>
      <c r="AA1086" s="2">
        <v>0.6909641366519248</v>
      </c>
      <c r="AB1086" s="2">
        <v>0.70030546502694746</v>
      </c>
      <c r="AC1086" s="9">
        <v>9.5250345425424571E-3</v>
      </c>
      <c r="AD1086" s="2"/>
      <c r="AE1086" s="2">
        <f t="shared" si="480"/>
        <v>-9.1244473868089759E-2</v>
      </c>
      <c r="AF1086" s="2">
        <f t="shared" si="481"/>
        <v>-0.14381449403841939</v>
      </c>
      <c r="AG1086" s="2">
        <f t="shared" si="482"/>
        <v>-0.18989349597567937</v>
      </c>
      <c r="AH1086" s="2">
        <f t="shared" si="483"/>
        <v>-0.21280080895778017</v>
      </c>
      <c r="AI1086" s="2">
        <f t="shared" si="484"/>
        <v>-0.22262041629685339</v>
      </c>
      <c r="AJ1086" s="2">
        <f t="shared" si="485"/>
        <v>-0.25415976868497725</v>
      </c>
      <c r="AK1086" s="2">
        <f t="shared" si="486"/>
        <v>-0.3187152074002208</v>
      </c>
      <c r="AL1086" s="2">
        <f t="shared" si="487"/>
        <v>-0.36966735720979699</v>
      </c>
      <c r="AM1086" s="2">
        <f t="shared" si="488"/>
        <v>-0.35623866051426278</v>
      </c>
      <c r="AN1086" s="2">
        <f t="shared" si="479"/>
        <v>2.8497887946714164</v>
      </c>
      <c r="AO1086" s="2">
        <f t="shared" si="467"/>
        <v>0.49048326062329234</v>
      </c>
      <c r="AP1086" s="2">
        <f t="shared" si="468"/>
        <v>0.98279975993283497</v>
      </c>
      <c r="AQ1086" s="23">
        <f t="shared" si="451"/>
        <v>3.4641269290197436</v>
      </c>
      <c r="AR1086" s="2">
        <f t="shared" si="452"/>
        <v>-0.32310503138077967</v>
      </c>
      <c r="AS1086" s="2">
        <f t="shared" si="453"/>
        <v>-0.37656584191122994</v>
      </c>
      <c r="AT1086" s="2">
        <f t="shared" si="454"/>
        <v>1.3630759420797842</v>
      </c>
      <c r="AU1086" s="2">
        <f t="shared" si="455"/>
        <v>8.5055001739898</v>
      </c>
      <c r="AV1086" s="2">
        <f t="shared" si="456"/>
        <v>0.70898865404275124</v>
      </c>
      <c r="AW1086" s="27">
        <f t="shared" si="457"/>
        <v>1.3434678380576888E-2</v>
      </c>
      <c r="AX1086" s="28">
        <f t="shared" si="469"/>
        <v>1.1297524489825344</v>
      </c>
      <c r="AY1086" s="2">
        <v>1E-3</v>
      </c>
      <c r="AZ1086" s="2">
        <v>50</v>
      </c>
      <c r="BA1086" s="2">
        <f t="shared" si="470"/>
        <v>3.4300800596208938</v>
      </c>
      <c r="BB1086" s="2">
        <f t="shared" si="471"/>
        <v>6.9784099551172742</v>
      </c>
      <c r="BC1086" s="2">
        <f t="shared" si="472"/>
        <v>0.10756498254698252</v>
      </c>
      <c r="BD1086" s="2">
        <f t="shared" si="473"/>
        <v>7.7068310413263104E-3</v>
      </c>
      <c r="BE1086" s="2">
        <f t="shared" si="474"/>
        <v>6.8898576517799626E-2</v>
      </c>
      <c r="BF1086">
        <f t="shared" si="475"/>
        <v>1.6768889010747086</v>
      </c>
      <c r="BG1086" s="9">
        <f t="shared" si="476"/>
        <v>5.689348695377786E-7</v>
      </c>
      <c r="BH1086" s="9">
        <f t="shared" si="477"/>
        <v>1.0576172421527416E-6</v>
      </c>
      <c r="BI1086" s="2"/>
      <c r="BJ1086" s="2"/>
      <c r="BK1086" s="2"/>
      <c r="BL1086" s="2"/>
      <c r="BM1086" s="2"/>
      <c r="BN1086" s="2"/>
      <c r="BO1086" s="2"/>
      <c r="BP1086" s="2"/>
      <c r="BQ1086" s="2"/>
      <c r="BR1086" s="11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V1086" s="6"/>
      <c r="EW1086" s="6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6"/>
      <c r="FJ1086" s="7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18"/>
      <c r="HI1086" s="18"/>
      <c r="HJ1086" s="18"/>
      <c r="HK1086" s="18"/>
      <c r="HL1086" s="18"/>
      <c r="HM1086" s="18"/>
      <c r="HN1086" s="18"/>
      <c r="HO1086" s="18"/>
      <c r="HP1086" s="18"/>
      <c r="HQ1086" s="18"/>
    </row>
    <row r="1087" spans="1:225">
      <c r="A1087" s="16">
        <v>178.29055833716271</v>
      </c>
      <c r="B1087" s="2">
        <v>8.7168495057352649E-2</v>
      </c>
      <c r="C1087" s="2">
        <v>5.5848204028968396E-2</v>
      </c>
      <c r="D1087" s="2">
        <v>3.8100934225612088E-2</v>
      </c>
      <c r="E1087" s="2">
        <v>3.3639046697927284E-2</v>
      </c>
      <c r="F1087" s="2">
        <v>2.5253101908799622E-2</v>
      </c>
      <c r="G1087" s="2">
        <v>2.0145046170676723E-2</v>
      </c>
      <c r="H1087" s="2">
        <v>8.0375025684998047E-3</v>
      </c>
      <c r="I1087" s="2">
        <v>6.2504059193594979E-3</v>
      </c>
      <c r="J1087" s="2">
        <v>4.2863622298739863E-3</v>
      </c>
      <c r="K1087" s="2">
        <v>0.82244855052013954</v>
      </c>
      <c r="L1087" s="2">
        <v>0.80215038723469878</v>
      </c>
      <c r="M1087" s="2">
        <v>0.7813576892875197</v>
      </c>
      <c r="N1087" s="2">
        <v>0.76480626526559004</v>
      </c>
      <c r="O1087" s="2">
        <v>0.76758111312035593</v>
      </c>
      <c r="P1087" s="2">
        <v>0.74961936434057308</v>
      </c>
      <c r="Q1087" s="2">
        <v>0.71808954628929211</v>
      </c>
      <c r="R1087" s="2">
        <v>0.68406311894107819</v>
      </c>
      <c r="S1087" s="2">
        <v>0.69298903048351745</v>
      </c>
      <c r="T1087" s="2">
        <v>0.90961704557749223</v>
      </c>
      <c r="U1087" s="2">
        <v>0.85799859126366718</v>
      </c>
      <c r="V1087" s="2">
        <v>0.81945862351313181</v>
      </c>
      <c r="W1087" s="2">
        <v>0.79844531196351731</v>
      </c>
      <c r="X1087" s="2">
        <v>0.79283421502915552</v>
      </c>
      <c r="Y1087" s="2">
        <v>0.76976441051124977</v>
      </c>
      <c r="Z1087" s="2">
        <v>0.72160666079250058</v>
      </c>
      <c r="AA1087" s="2">
        <v>0.69031352486043773</v>
      </c>
      <c r="AB1087" s="2">
        <v>0.69727539271339145</v>
      </c>
      <c r="AC1087" s="9">
        <v>9.5249708446965911E-3</v>
      </c>
      <c r="AD1087" s="2"/>
      <c r="AE1087" s="2">
        <f t="shared" si="480"/>
        <v>-9.4731597080353169E-2</v>
      </c>
      <c r="AF1087" s="2">
        <f t="shared" si="481"/>
        <v>-0.15315282137936045</v>
      </c>
      <c r="AG1087" s="2">
        <f t="shared" si="482"/>
        <v>-0.19911137198977316</v>
      </c>
      <c r="AH1087" s="2">
        <f t="shared" si="483"/>
        <v>-0.2250888021339803</v>
      </c>
      <c r="AI1087" s="2">
        <f t="shared" si="484"/>
        <v>-0.23214113969634834</v>
      </c>
      <c r="AJ1087" s="2">
        <f t="shared" si="485"/>
        <v>-0.26167077132483268</v>
      </c>
      <c r="AK1087" s="2">
        <f t="shared" si="486"/>
        <v>-0.32627507968804792</v>
      </c>
      <c r="AL1087" s="2">
        <f t="shared" si="487"/>
        <v>-0.37060940073620852</v>
      </c>
      <c r="AM1087" s="2">
        <f t="shared" si="488"/>
        <v>-0.36057483476063129</v>
      </c>
      <c r="AN1087" s="2">
        <f t="shared" si="479"/>
        <v>2.7976162962462907</v>
      </c>
      <c r="AO1087" s="2">
        <f t="shared" si="467"/>
        <v>0.48333339774875744</v>
      </c>
      <c r="AP1087" s="2">
        <f t="shared" si="468"/>
        <v>0.98159599710816003</v>
      </c>
      <c r="AQ1087" s="23">
        <f t="shared" si="451"/>
        <v>3.4558217983535839</v>
      </c>
      <c r="AR1087" s="2">
        <f t="shared" si="452"/>
        <v>-0.3311610014299905</v>
      </c>
      <c r="AS1087" s="2">
        <f t="shared" si="453"/>
        <v>-0.37970508646342271</v>
      </c>
      <c r="AT1087" s="2">
        <f t="shared" si="454"/>
        <v>1.2377155112838778</v>
      </c>
      <c r="AU1087" s="2">
        <f t="shared" si="455"/>
        <v>7.6854881582755583</v>
      </c>
      <c r="AV1087" s="2">
        <f t="shared" si="456"/>
        <v>0.7046473680246006</v>
      </c>
      <c r="AW1087" s="27">
        <f t="shared" si="457"/>
        <v>1.3517358152346148E-2</v>
      </c>
      <c r="AX1087" s="28">
        <f t="shared" si="469"/>
        <v>1.1307667596205091</v>
      </c>
      <c r="AY1087" s="2">
        <v>1E-3</v>
      </c>
      <c r="AZ1087" s="2">
        <v>50</v>
      </c>
      <c r="BA1087" s="2">
        <f t="shared" si="470"/>
        <v>3.4951693976705065</v>
      </c>
      <c r="BB1087" s="2">
        <f t="shared" si="471"/>
        <v>7.1664198817880109</v>
      </c>
      <c r="BC1087" s="2">
        <f t="shared" si="472"/>
        <v>0.10960614000966726</v>
      </c>
      <c r="BD1087" s="2">
        <f t="shared" si="473"/>
        <v>7.6470542693443631E-3</v>
      </c>
      <c r="BE1087" s="2">
        <f t="shared" si="474"/>
        <v>7.0153199690956569E-2</v>
      </c>
      <c r="BF1087">
        <f t="shared" si="475"/>
        <v>1.6244625522138008</v>
      </c>
      <c r="BG1087" s="9">
        <f t="shared" si="476"/>
        <v>6.6911035847815874E-7</v>
      </c>
      <c r="BH1087" s="9">
        <f t="shared" si="477"/>
        <v>1.1041424161561497E-6</v>
      </c>
      <c r="BI1087" s="2"/>
      <c r="BJ1087" s="2"/>
      <c r="BK1087" s="2"/>
      <c r="BL1087" s="2"/>
      <c r="BM1087" s="2"/>
      <c r="BN1087" s="2"/>
      <c r="BO1087" s="2"/>
      <c r="BP1087" s="2"/>
      <c r="BQ1087" s="2"/>
      <c r="BR1087" s="11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V1087" s="6"/>
      <c r="EW1087" s="6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6"/>
      <c r="FJ1087" s="7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18"/>
      <c r="HI1087" s="18"/>
      <c r="HJ1087" s="18"/>
      <c r="HK1087" s="18"/>
      <c r="HL1087" s="18"/>
      <c r="HM1087" s="18"/>
      <c r="HN1087" s="18"/>
      <c r="HO1087" s="18"/>
      <c r="HP1087" s="18"/>
      <c r="HQ1087" s="18"/>
    </row>
    <row r="1088" spans="1:225">
      <c r="A1088" s="16">
        <v>178.46032432157162</v>
      </c>
      <c r="B1088" s="2">
        <v>8.6766210986237796E-2</v>
      </c>
      <c r="C1088" s="2">
        <v>5.6711180613625012E-2</v>
      </c>
      <c r="D1088" s="2">
        <v>3.7194377925374264E-2</v>
      </c>
      <c r="E1088" s="2">
        <v>3.2517535752949973E-2</v>
      </c>
      <c r="F1088" s="2">
        <v>2.6129901657321673E-2</v>
      </c>
      <c r="G1088" s="2">
        <v>1.9410244281376401E-2</v>
      </c>
      <c r="H1088" s="2">
        <v>7.6446213352322056E-3</v>
      </c>
      <c r="I1088" s="2">
        <v>5.9238330989167184E-3</v>
      </c>
      <c r="J1088" s="2">
        <v>4.0408531485326736E-3</v>
      </c>
      <c r="K1088" s="2">
        <v>0.8199447065705221</v>
      </c>
      <c r="L1088" s="2">
        <v>0.80243865405539039</v>
      </c>
      <c r="M1088" s="2">
        <v>0.78288661766411738</v>
      </c>
      <c r="N1088" s="2">
        <v>0.76298295263900151</v>
      </c>
      <c r="O1088" s="2">
        <v>0.76438278574298812</v>
      </c>
      <c r="P1088" s="2">
        <v>0.74794653064927508</v>
      </c>
      <c r="Q1088" s="2">
        <v>0.71952825088606309</v>
      </c>
      <c r="R1088" s="2">
        <v>0.68582265964128075</v>
      </c>
      <c r="S1088" s="2">
        <v>0.69445448012058908</v>
      </c>
      <c r="T1088" s="2">
        <v>0.90671091755675992</v>
      </c>
      <c r="U1088" s="2">
        <v>0.8591498346690154</v>
      </c>
      <c r="V1088" s="2">
        <v>0.82008099558949166</v>
      </c>
      <c r="W1088" s="2">
        <v>0.79550048839195153</v>
      </c>
      <c r="X1088" s="2">
        <v>0.79051268740030978</v>
      </c>
      <c r="Y1088" s="2">
        <v>0.76735677493065146</v>
      </c>
      <c r="Z1088" s="2">
        <v>0.72259385564881107</v>
      </c>
      <c r="AA1088" s="2">
        <v>0.69174649274019751</v>
      </c>
      <c r="AB1088" s="2">
        <v>0.69849533326912172</v>
      </c>
      <c r="AC1088" s="9">
        <v>9.5249071165041908E-3</v>
      </c>
      <c r="AD1088" s="2"/>
      <c r="AE1088" s="2">
        <f t="shared" si="480"/>
        <v>-9.793160342240477E-2</v>
      </c>
      <c r="AF1088" s="2">
        <f t="shared" si="481"/>
        <v>-0.15181194302493026</v>
      </c>
      <c r="AG1088" s="2">
        <f t="shared" si="482"/>
        <v>-0.19835216849264198</v>
      </c>
      <c r="AH1088" s="2">
        <f t="shared" si="483"/>
        <v>-0.22878381726111308</v>
      </c>
      <c r="AI1088" s="2">
        <f t="shared" si="484"/>
        <v>-0.23507357261914358</v>
      </c>
      <c r="AJ1088" s="2">
        <f t="shared" si="485"/>
        <v>-0.26480342940326457</v>
      </c>
      <c r="AK1088" s="2">
        <f t="shared" si="486"/>
        <v>-0.3249079634201501</v>
      </c>
      <c r="AL1088" s="2">
        <f t="shared" si="487"/>
        <v>-0.36853573045416016</v>
      </c>
      <c r="AM1088" s="2">
        <f t="shared" si="488"/>
        <v>-0.3588267813824258</v>
      </c>
      <c r="AN1088" s="2">
        <f t="shared" si="479"/>
        <v>2.7552995118397656</v>
      </c>
      <c r="AO1088" s="2">
        <f t="shared" si="467"/>
        <v>0.47671571998224199</v>
      </c>
      <c r="AP1088" s="2">
        <f t="shared" si="468"/>
        <v>0.98144035740415858</v>
      </c>
      <c r="AQ1088" s="23">
        <f t="shared" si="451"/>
        <v>3.4480897662771244</v>
      </c>
      <c r="AR1088" s="2">
        <f t="shared" si="452"/>
        <v>-0.32915948881670537</v>
      </c>
      <c r="AS1088" s="2">
        <f t="shared" si="453"/>
        <v>-0.37713619831911127</v>
      </c>
      <c r="AT1088" s="2">
        <f t="shared" si="454"/>
        <v>1.2232492896012452</v>
      </c>
      <c r="AU1088" s="2">
        <f t="shared" si="455"/>
        <v>7.5937923528549973</v>
      </c>
      <c r="AV1088" s="2">
        <f t="shared" si="456"/>
        <v>0.70621510029448986</v>
      </c>
      <c r="AW1088" s="27">
        <f t="shared" si="457"/>
        <v>1.3487260627154997E-2</v>
      </c>
      <c r="AX1088" s="28">
        <f t="shared" si="469"/>
        <v>1.1310398878960279</v>
      </c>
      <c r="AY1088" s="2">
        <v>1E-3</v>
      </c>
      <c r="AZ1088" s="2">
        <v>50</v>
      </c>
      <c r="BA1088" s="2">
        <f t="shared" si="470"/>
        <v>3.5568338122087213</v>
      </c>
      <c r="BB1088" s="2">
        <f t="shared" si="471"/>
        <v>7.308087615666877</v>
      </c>
      <c r="BC1088" s="2">
        <f t="shared" si="472"/>
        <v>0.11153989419565732</v>
      </c>
      <c r="BD1088" s="2">
        <f t="shared" si="473"/>
        <v>7.6311160263465736E-3</v>
      </c>
      <c r="BE1088" s="2">
        <f t="shared" si="474"/>
        <v>7.1340045447364275E-2</v>
      </c>
      <c r="BF1088">
        <f t="shared" si="475"/>
        <v>1.5968500959677243</v>
      </c>
      <c r="BG1088" s="9">
        <f t="shared" si="476"/>
        <v>6.451637153700118E-7</v>
      </c>
      <c r="BH1088" s="9">
        <f t="shared" si="477"/>
        <v>1.1394768279513967E-6</v>
      </c>
      <c r="BI1088" s="2"/>
      <c r="BJ1088" s="2"/>
      <c r="BK1088" s="2"/>
      <c r="BL1088" s="2"/>
      <c r="BM1088" s="2"/>
      <c r="BN1088" s="2"/>
      <c r="BO1088" s="2"/>
      <c r="BP1088" s="2"/>
      <c r="BQ1088" s="2"/>
      <c r="BR1088" s="11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V1088" s="6"/>
      <c r="EW1088" s="6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6"/>
      <c r="FJ1088" s="7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18"/>
      <c r="HI1088" s="18"/>
      <c r="HJ1088" s="18"/>
      <c r="HK1088" s="18"/>
      <c r="HL1088" s="18"/>
      <c r="HM1088" s="18"/>
      <c r="HN1088" s="18"/>
      <c r="HO1088" s="18"/>
      <c r="HP1088" s="18"/>
      <c r="HQ1088" s="18"/>
    </row>
    <row r="1089" spans="1:225">
      <c r="A1089" s="16">
        <v>178.63415068194911</v>
      </c>
      <c r="B1089" s="2">
        <v>8.4338692569415452E-2</v>
      </c>
      <c r="C1089" s="2">
        <v>5.665929811095391E-2</v>
      </c>
      <c r="D1089" s="2">
        <v>3.636621597918345E-2</v>
      </c>
      <c r="E1089" s="2">
        <v>3.3743007526699918E-2</v>
      </c>
      <c r="F1089" s="2">
        <v>2.7282664883307349E-2</v>
      </c>
      <c r="G1089" s="2">
        <v>2.1223150135250432E-2</v>
      </c>
      <c r="H1089" s="2">
        <v>8.9468217929131542E-3</v>
      </c>
      <c r="I1089" s="2">
        <v>7.0631528105741031E-3</v>
      </c>
      <c r="J1089" s="2">
        <v>4.9544257620703844E-3</v>
      </c>
      <c r="K1089" s="2">
        <v>0.83247932099710775</v>
      </c>
      <c r="L1089" s="2">
        <v>0.81179631701900623</v>
      </c>
      <c r="M1089" s="2">
        <v>0.79316385446472848</v>
      </c>
      <c r="N1089" s="2">
        <v>0.76719722852918237</v>
      </c>
      <c r="O1089" s="2">
        <v>0.76793994156281886</v>
      </c>
      <c r="P1089" s="2">
        <v>0.74497947935368503</v>
      </c>
      <c r="Q1089" s="2">
        <v>0.72009550509097187</v>
      </c>
      <c r="R1089" s="2">
        <v>0.68675330271777302</v>
      </c>
      <c r="S1089" s="2">
        <v>0.69452124265362158</v>
      </c>
      <c r="T1089" s="2">
        <v>0.91681801356652326</v>
      </c>
      <c r="U1089" s="2">
        <v>0.86845561512996017</v>
      </c>
      <c r="V1089" s="2">
        <v>0.82953007044391192</v>
      </c>
      <c r="W1089" s="2">
        <v>0.80094023605588227</v>
      </c>
      <c r="X1089" s="2">
        <v>0.79522260644612619</v>
      </c>
      <c r="Y1089" s="2">
        <v>0.76620262948893547</v>
      </c>
      <c r="Z1089" s="2">
        <v>0.72386117018454765</v>
      </c>
      <c r="AA1089" s="2">
        <v>0.69381645552834714</v>
      </c>
      <c r="AB1089" s="2">
        <v>0.69947566841569198</v>
      </c>
      <c r="AC1089" s="9">
        <v>9.491875686224437E-3</v>
      </c>
      <c r="AD1089" s="2"/>
      <c r="AE1089" s="2">
        <f t="shared" si="480"/>
        <v>-8.6846284909142799E-2</v>
      </c>
      <c r="AF1089" s="2">
        <f t="shared" si="481"/>
        <v>-0.14103879981131409</v>
      </c>
      <c r="AG1089" s="2">
        <f t="shared" si="482"/>
        <v>-0.18689591872007799</v>
      </c>
      <c r="AH1089" s="2">
        <f t="shared" si="483"/>
        <v>-0.22196894636293182</v>
      </c>
      <c r="AI1089" s="2">
        <f t="shared" si="484"/>
        <v>-0.22913319541442426</v>
      </c>
      <c r="AJ1089" s="2">
        <f t="shared" si="485"/>
        <v>-0.26630861486434404</v>
      </c>
      <c r="AK1089" s="2">
        <f t="shared" si="486"/>
        <v>-0.32315565887229453</v>
      </c>
      <c r="AL1089" s="2">
        <f t="shared" si="487"/>
        <v>-0.36554782675665726</v>
      </c>
      <c r="AM1089" s="2">
        <f t="shared" si="488"/>
        <v>-0.35742426973363595</v>
      </c>
      <c r="AN1089" s="2">
        <f t="shared" si="479"/>
        <v>2.8876068686409062</v>
      </c>
      <c r="AO1089" s="2">
        <f t="shared" si="467"/>
        <v>0.49682485122620301</v>
      </c>
      <c r="AP1089" s="2">
        <f t="shared" si="468"/>
        <v>0.98127417032780107</v>
      </c>
      <c r="AQ1089" s="23">
        <f t="shared" si="451"/>
        <v>3.4714525267849226</v>
      </c>
      <c r="AR1089" s="2">
        <f t="shared" si="452"/>
        <v>-0.32837142980905032</v>
      </c>
      <c r="AS1089" s="2">
        <f t="shared" si="453"/>
        <v>-0.37578014481879413</v>
      </c>
      <c r="AT1089" s="2">
        <f t="shared" si="454"/>
        <v>1.2087672864198582</v>
      </c>
      <c r="AU1089" s="2">
        <f t="shared" si="455"/>
        <v>7.5007808774975278</v>
      </c>
      <c r="AV1089" s="2">
        <f t="shared" si="456"/>
        <v>0.70692814588147346</v>
      </c>
      <c r="AW1089" s="27">
        <f t="shared" si="457"/>
        <v>1.342693135295802E-2</v>
      </c>
      <c r="AX1089" s="28">
        <f t="shared" si="469"/>
        <v>1.1292530261743228</v>
      </c>
      <c r="AY1089" s="2">
        <v>1E-3</v>
      </c>
      <c r="AZ1089" s="2">
        <v>50</v>
      </c>
      <c r="BA1089" s="2">
        <f t="shared" si="470"/>
        <v>3.3736432920677522</v>
      </c>
      <c r="BB1089" s="2">
        <f t="shared" si="471"/>
        <v>6.8371725393167768</v>
      </c>
      <c r="BC1089" s="2">
        <f t="shared" si="472"/>
        <v>0.1057951638222462</v>
      </c>
      <c r="BD1089" s="2">
        <f t="shared" si="473"/>
        <v>7.7366084014816984E-3</v>
      </c>
      <c r="BE1089" s="2">
        <f t="shared" si="474"/>
        <v>6.7809187840015994E-2</v>
      </c>
      <c r="BF1089">
        <f t="shared" si="475"/>
        <v>1.7276318252129448</v>
      </c>
      <c r="BG1089" s="9">
        <f t="shared" si="476"/>
        <v>7.0392956442481544E-7</v>
      </c>
      <c r="BH1089" s="9">
        <f t="shared" si="477"/>
        <v>9.9747115236639463E-7</v>
      </c>
      <c r="BI1089" s="2"/>
      <c r="BJ1089" s="2"/>
      <c r="BK1089" s="2"/>
      <c r="BL1089" s="2"/>
      <c r="BM1089" s="2"/>
      <c r="BN1089" s="2"/>
      <c r="BO1089" s="2"/>
      <c r="BP1089" s="2"/>
      <c r="BQ1089" s="2"/>
      <c r="BR1089" s="11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V1089" s="6"/>
      <c r="EW1089" s="6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6"/>
      <c r="FJ1089" s="7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18"/>
      <c r="HI1089" s="18"/>
      <c r="HJ1089" s="18"/>
      <c r="HK1089" s="18"/>
      <c r="HL1089" s="18"/>
      <c r="HM1089" s="18"/>
      <c r="HN1089" s="18"/>
      <c r="HO1089" s="18"/>
      <c r="HP1089" s="18"/>
      <c r="HQ1089" s="18"/>
    </row>
    <row r="1090" spans="1:225">
      <c r="A1090" s="16">
        <v>178.79988053997809</v>
      </c>
      <c r="B1090" s="2">
        <v>8.5294329612148792E-2</v>
      </c>
      <c r="C1090" s="2">
        <v>5.5797470089267498E-2</v>
      </c>
      <c r="D1090" s="2">
        <v>3.7333693884494965E-2</v>
      </c>
      <c r="E1090" s="2">
        <v>3.4581100940299869E-2</v>
      </c>
      <c r="F1090" s="2">
        <v>2.720048594740718E-2</v>
      </c>
      <c r="G1090" s="2">
        <v>2.0927744284851026E-2</v>
      </c>
      <c r="H1090" s="2">
        <v>8.7833551061650989E-3</v>
      </c>
      <c r="I1090" s="2">
        <v>6.9257136525910611E-3</v>
      </c>
      <c r="J1090" s="2">
        <v>4.8492063647663317E-3</v>
      </c>
      <c r="K1090" s="2">
        <v>0.82543413343060013</v>
      </c>
      <c r="L1090" s="2">
        <v>0.80827636967761551</v>
      </c>
      <c r="M1090" s="2">
        <v>0.78577466625798509</v>
      </c>
      <c r="N1090" s="2">
        <v>0.76408282276889916</v>
      </c>
      <c r="O1090" s="2">
        <v>0.76397964870229529</v>
      </c>
      <c r="P1090" s="2">
        <v>0.74327547138718719</v>
      </c>
      <c r="Q1090" s="2">
        <v>0.71793479976494357</v>
      </c>
      <c r="R1090" s="2">
        <v>0.68742088373252297</v>
      </c>
      <c r="S1090" s="2">
        <v>0.68840335941700714</v>
      </c>
      <c r="T1090" s="2">
        <v>0.9107284630427489</v>
      </c>
      <c r="U1090" s="2">
        <v>0.86407383976688301</v>
      </c>
      <c r="V1090" s="2">
        <v>0.82310836014248001</v>
      </c>
      <c r="W1090" s="2">
        <v>0.79866392370919903</v>
      </c>
      <c r="X1090" s="2">
        <v>0.79118013464970249</v>
      </c>
      <c r="Y1090" s="2">
        <v>0.76420321567203819</v>
      </c>
      <c r="Z1090" s="2">
        <v>0.72115230669044317</v>
      </c>
      <c r="AA1090" s="2">
        <v>0.69434659738511406</v>
      </c>
      <c r="AB1090" s="2">
        <v>0.69325256578177352</v>
      </c>
      <c r="AC1090" s="9">
        <v>9.4325948454538622E-3</v>
      </c>
      <c r="AD1090" s="2"/>
      <c r="AE1090" s="2">
        <f t="shared" si="480"/>
        <v>-9.3510490869365789E-2</v>
      </c>
      <c r="AF1090" s="2">
        <f t="shared" si="481"/>
        <v>-0.14609705113665769</v>
      </c>
      <c r="AG1090" s="2">
        <f t="shared" si="482"/>
        <v>-0.19466742215744018</v>
      </c>
      <c r="AH1090" s="2">
        <f t="shared" si="483"/>
        <v>-0.22481504284167375</v>
      </c>
      <c r="AI1090" s="2">
        <f t="shared" si="484"/>
        <v>-0.23422960686333394</v>
      </c>
      <c r="AJ1090" s="2">
        <f t="shared" si="485"/>
        <v>-0.26892153608491898</v>
      </c>
      <c r="AK1090" s="2">
        <f t="shared" si="486"/>
        <v>-0.32690492032992624</v>
      </c>
      <c r="AL1090" s="2">
        <f t="shared" si="487"/>
        <v>-0.36478402328064946</v>
      </c>
      <c r="AM1090" s="2">
        <f t="shared" si="488"/>
        <v>-0.36636089340146716</v>
      </c>
      <c r="AN1090" s="2">
        <f t="shared" si="479"/>
        <v>2.8596016866294489</v>
      </c>
      <c r="AO1090" s="2">
        <f t="shared" si="467"/>
        <v>0.49311940252232134</v>
      </c>
      <c r="AP1090" s="2">
        <f t="shared" si="468"/>
        <v>0.98698593156821868</v>
      </c>
      <c r="AQ1090" s="23">
        <f t="shared" si="451"/>
        <v>3.4671766655938097</v>
      </c>
      <c r="AR1090" s="2">
        <f t="shared" si="452"/>
        <v>-0.33137652218404001</v>
      </c>
      <c r="AS1090" s="2">
        <f t="shared" si="453"/>
        <v>-0.37480853427065491</v>
      </c>
      <c r="AT1090" s="2">
        <f t="shared" si="454"/>
        <v>1.1073743589739129</v>
      </c>
      <c r="AU1090" s="2">
        <f t="shared" si="455"/>
        <v>6.8410565962626722</v>
      </c>
      <c r="AV1090" s="2">
        <f t="shared" si="456"/>
        <v>0.70589884601869679</v>
      </c>
      <c r="AW1090" s="27">
        <f t="shared" si="457"/>
        <v>1.3362530479620625E-2</v>
      </c>
      <c r="AX1090" s="28">
        <f t="shared" si="469"/>
        <v>1.1291170023099466</v>
      </c>
      <c r="AY1090" s="2">
        <v>1E-3</v>
      </c>
      <c r="AZ1090" s="2">
        <v>50</v>
      </c>
      <c r="BA1090" s="2">
        <f t="shared" si="470"/>
        <v>3.4064741332990938</v>
      </c>
      <c r="BB1090" s="2">
        <f t="shared" si="471"/>
        <v>6.896443597731662</v>
      </c>
      <c r="BC1090" s="2">
        <f t="shared" si="472"/>
        <v>0.10682471671974979</v>
      </c>
      <c r="BD1090" s="2">
        <f t="shared" si="473"/>
        <v>7.7447585389101526E-3</v>
      </c>
      <c r="BE1090" s="2">
        <f t="shared" si="474"/>
        <v>6.8443090576934651E-2</v>
      </c>
      <c r="BF1090">
        <f t="shared" si="475"/>
        <v>1.7052362697900123</v>
      </c>
      <c r="BG1090" s="9">
        <f t="shared" si="476"/>
        <v>6.9439509499753319E-7</v>
      </c>
      <c r="BH1090" s="9">
        <f t="shared" si="477"/>
        <v>1.017743027907547E-6</v>
      </c>
      <c r="BI1090" s="2"/>
      <c r="BJ1090" s="2"/>
      <c r="BK1090" s="2"/>
      <c r="BL1090" s="2"/>
      <c r="BM1090" s="2"/>
      <c r="BN1090" s="2"/>
      <c r="BO1090" s="2"/>
      <c r="BP1090" s="2"/>
      <c r="BQ1090" s="2"/>
      <c r="BR1090" s="11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V1090" s="6"/>
      <c r="EW1090" s="6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6"/>
      <c r="FJ1090" s="7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18"/>
      <c r="HI1090" s="18"/>
      <c r="HJ1090" s="18"/>
      <c r="HK1090" s="18"/>
      <c r="HL1090" s="18"/>
      <c r="HM1090" s="18"/>
      <c r="HN1090" s="18"/>
      <c r="HO1090" s="18"/>
      <c r="HP1090" s="18"/>
      <c r="HQ1090" s="18"/>
    </row>
    <row r="1091" spans="1:225">
      <c r="A1091" s="16">
        <v>178.95671757635674</v>
      </c>
      <c r="B1091" s="2">
        <v>8.4333507858710785E-2</v>
      </c>
      <c r="C1091" s="2">
        <v>5.5223757161708631E-2</v>
      </c>
      <c r="D1091" s="2">
        <v>3.7658156049784036E-2</v>
      </c>
      <c r="E1091" s="2">
        <v>3.3199853631922113E-2</v>
      </c>
      <c r="F1091" s="2">
        <v>2.6431683559585962E-2</v>
      </c>
      <c r="G1091" s="2">
        <v>1.9581698420503859E-2</v>
      </c>
      <c r="H1091" s="2">
        <v>7.96021846675103E-3</v>
      </c>
      <c r="I1091" s="2">
        <v>6.2220698977561179E-3</v>
      </c>
      <c r="J1091" s="2">
        <v>4.2998146339072243E-3</v>
      </c>
      <c r="K1091" s="2">
        <v>0.82644818960317323</v>
      </c>
      <c r="L1091" s="2">
        <v>0.80700612253396486</v>
      </c>
      <c r="M1091" s="2">
        <v>0.78197703914401817</v>
      </c>
      <c r="N1091" s="2">
        <v>0.76297624617016258</v>
      </c>
      <c r="O1091" s="2">
        <v>0.76318879776479021</v>
      </c>
      <c r="P1091" s="2">
        <v>0.74412966816791593</v>
      </c>
      <c r="Q1091" s="2">
        <v>0.71625451227325343</v>
      </c>
      <c r="R1091" s="2">
        <v>0.68308691261169707</v>
      </c>
      <c r="S1091" s="2">
        <v>0.68594592360533291</v>
      </c>
      <c r="T1091" s="2">
        <v>0.91078169746188398</v>
      </c>
      <c r="U1091" s="2">
        <v>0.86222987969567355</v>
      </c>
      <c r="V1091" s="2">
        <v>0.81963519519380224</v>
      </c>
      <c r="W1091" s="2">
        <v>0.7961760998020847</v>
      </c>
      <c r="X1091" s="2">
        <v>0.78962048132437612</v>
      </c>
      <c r="Y1091" s="2">
        <v>0.76371136658841976</v>
      </c>
      <c r="Z1091" s="2">
        <v>0.71902121414327336</v>
      </c>
      <c r="AA1091" s="2">
        <v>0.68930898250945316</v>
      </c>
      <c r="AB1091" s="2">
        <v>0.69024573823924018</v>
      </c>
      <c r="AC1091" s="9">
        <v>9.3733139982545618E-3</v>
      </c>
      <c r="AD1091" s="2"/>
      <c r="AE1091" s="2">
        <f t="shared" si="480"/>
        <v>-9.3452040007762596E-2</v>
      </c>
      <c r="AF1091" s="2">
        <f t="shared" si="481"/>
        <v>-0.14823336209018562</v>
      </c>
      <c r="AG1091" s="2">
        <f t="shared" si="482"/>
        <v>-0.19889592162404274</v>
      </c>
      <c r="AH1091" s="2">
        <f t="shared" si="483"/>
        <v>-0.22793488669856093</v>
      </c>
      <c r="AI1091" s="2">
        <f t="shared" si="484"/>
        <v>-0.23620285233861293</v>
      </c>
      <c r="AJ1091" s="2">
        <f t="shared" si="485"/>
        <v>-0.2695653536206874</v>
      </c>
      <c r="AK1091" s="2">
        <f t="shared" si="486"/>
        <v>-0.32986441662921673</v>
      </c>
      <c r="AL1091" s="2">
        <f t="shared" si="487"/>
        <v>-0.37206565782558598</v>
      </c>
      <c r="AM1091" s="2">
        <f t="shared" si="488"/>
        <v>-0.3707076024187641</v>
      </c>
      <c r="AN1091" s="2">
        <f t="shared" si="479"/>
        <v>2.9031033810817406</v>
      </c>
      <c r="AO1091" s="2">
        <f t="shared" si="467"/>
        <v>0.50049495242385311</v>
      </c>
      <c r="AP1091" s="2">
        <f t="shared" si="468"/>
        <v>0.98578533007085667</v>
      </c>
      <c r="AQ1091" s="23">
        <f t="shared" si="451"/>
        <v>3.4756752352684148</v>
      </c>
      <c r="AR1091" s="2">
        <f t="shared" si="452"/>
        <v>-0.3337197111150863</v>
      </c>
      <c r="AS1091" s="2">
        <f t="shared" si="453"/>
        <v>-0.38113317624546644</v>
      </c>
      <c r="AT1091" s="2">
        <f t="shared" si="454"/>
        <v>1.2088883989712227</v>
      </c>
      <c r="AU1091" s="2">
        <f t="shared" si="455"/>
        <v>7.4962170388394789</v>
      </c>
      <c r="AV1091" s="2">
        <f t="shared" si="456"/>
        <v>0.70315608762501103</v>
      </c>
      <c r="AW1091" s="27">
        <f t="shared" si="457"/>
        <v>1.333034608277941E-2</v>
      </c>
      <c r="AX1091" s="28">
        <f t="shared" si="469"/>
        <v>1.1283876415849492</v>
      </c>
      <c r="AY1091" s="2">
        <v>1E-3</v>
      </c>
      <c r="AZ1091" s="2">
        <v>50</v>
      </c>
      <c r="BA1091" s="2">
        <f t="shared" si="470"/>
        <v>3.341523490044068</v>
      </c>
      <c r="BB1091" s="2">
        <f t="shared" si="471"/>
        <v>6.7267362279206546</v>
      </c>
      <c r="BC1091" s="2">
        <f t="shared" si="472"/>
        <v>0.10478790863168602</v>
      </c>
      <c r="BD1091" s="2">
        <f t="shared" si="473"/>
        <v>7.7887541667532338E-3</v>
      </c>
      <c r="BE1091" s="2">
        <f t="shared" si="474"/>
        <v>6.7188542612207414E-2</v>
      </c>
      <c r="BF1091">
        <f t="shared" si="475"/>
        <v>1.7738870567827385</v>
      </c>
      <c r="BG1091" s="9">
        <f t="shared" si="476"/>
        <v>6.4924467479255467E-7</v>
      </c>
      <c r="BH1091" s="9">
        <f t="shared" si="477"/>
        <v>9.5908378582542387E-7</v>
      </c>
      <c r="BI1091" s="2"/>
      <c r="BJ1091" s="2"/>
      <c r="BK1091" s="2"/>
      <c r="BL1091" s="2"/>
      <c r="BM1091" s="2"/>
      <c r="BN1091" s="2"/>
      <c r="BO1091" s="2"/>
      <c r="BP1091" s="2"/>
      <c r="BQ1091" s="2"/>
      <c r="BR1091" s="11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V1091" s="6"/>
      <c r="EW1091" s="6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6"/>
      <c r="FJ1091" s="7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18"/>
      <c r="HI1091" s="18"/>
      <c r="HJ1091" s="18"/>
      <c r="HK1091" s="18"/>
      <c r="HL1091" s="18"/>
      <c r="HM1091" s="18"/>
      <c r="HN1091" s="18"/>
      <c r="HO1091" s="18"/>
      <c r="HP1091" s="18"/>
      <c r="HQ1091" s="18"/>
    </row>
    <row r="1092" spans="1:225">
      <c r="A1092" s="16">
        <v>179.11112321612731</v>
      </c>
      <c r="B1092" s="2">
        <v>8.4485498530189454E-2</v>
      </c>
      <c r="C1092" s="2">
        <v>5.4488872345750658E-2</v>
      </c>
      <c r="D1092" s="2">
        <v>3.6252790115447006E-2</v>
      </c>
      <c r="E1092" s="2">
        <v>3.317944302094665E-2</v>
      </c>
      <c r="F1092" s="2">
        <v>2.5093086479463379E-2</v>
      </c>
      <c r="G1092" s="2">
        <v>2.0235878211764879E-2</v>
      </c>
      <c r="H1092" s="2">
        <v>8.2528977610466236E-3</v>
      </c>
      <c r="I1092" s="2">
        <v>6.4565749632984814E-3</v>
      </c>
      <c r="J1092" s="2">
        <v>4.4678213261056029E-3</v>
      </c>
      <c r="K1092" s="2">
        <v>0.83126940019757223</v>
      </c>
      <c r="L1092" s="2">
        <v>0.81267523712000644</v>
      </c>
      <c r="M1092" s="2">
        <v>0.79067733928773365</v>
      </c>
      <c r="N1092" s="2">
        <v>0.76468414345350311</v>
      </c>
      <c r="O1092" s="2">
        <v>0.76686461836600939</v>
      </c>
      <c r="P1092" s="2">
        <v>0.74384360156887563</v>
      </c>
      <c r="Q1092" s="2">
        <v>0.71982034156730268</v>
      </c>
      <c r="R1092" s="2">
        <v>0.68356812030208247</v>
      </c>
      <c r="S1092" s="2">
        <v>0.6878866535491609</v>
      </c>
      <c r="T1092" s="2">
        <v>0.91575489872776172</v>
      </c>
      <c r="U1092" s="2">
        <v>0.86716410946575706</v>
      </c>
      <c r="V1092" s="2">
        <v>0.82693012940318067</v>
      </c>
      <c r="W1092" s="2">
        <v>0.79786358647444977</v>
      </c>
      <c r="X1092" s="2">
        <v>0.79195770484547279</v>
      </c>
      <c r="Y1092" s="2">
        <v>0.7640794797806405</v>
      </c>
      <c r="Z1092" s="2">
        <v>0.72249691593549137</v>
      </c>
      <c r="AA1092" s="2">
        <v>0.69002469526538091</v>
      </c>
      <c r="AB1092" s="2">
        <v>0.69235447487526647</v>
      </c>
      <c r="AC1092" s="9">
        <v>9.3801136045349072E-3</v>
      </c>
      <c r="AD1092" s="2"/>
      <c r="AE1092" s="2">
        <f t="shared" si="480"/>
        <v>-8.8006527921456162E-2</v>
      </c>
      <c r="AF1092" s="2">
        <f t="shared" si="481"/>
        <v>-0.14252703583937357</v>
      </c>
      <c r="AG1092" s="2">
        <f t="shared" si="482"/>
        <v>-0.1900350743436425</v>
      </c>
      <c r="AH1092" s="2">
        <f t="shared" si="483"/>
        <v>-0.22581764041257171</v>
      </c>
      <c r="AI1092" s="2">
        <f t="shared" si="484"/>
        <v>-0.2332472915665886</v>
      </c>
      <c r="AJ1092" s="2">
        <f t="shared" si="485"/>
        <v>-0.26908346409998612</v>
      </c>
      <c r="AK1092" s="2">
        <f t="shared" si="486"/>
        <v>-0.32504212760605639</v>
      </c>
      <c r="AL1092" s="2">
        <f t="shared" si="487"/>
        <v>-0.37102789179160484</v>
      </c>
      <c r="AM1092" s="2">
        <f t="shared" si="488"/>
        <v>-0.3676572075885633</v>
      </c>
      <c r="AN1092" s="2">
        <f t="shared" si="479"/>
        <v>2.9494063219175324</v>
      </c>
      <c r="AO1092" s="2">
        <f t="shared" si="467"/>
        <v>0.50723731390231008</v>
      </c>
      <c r="AP1092" s="2">
        <f t="shared" si="468"/>
        <v>0.98343321322216026</v>
      </c>
      <c r="AQ1092" s="23">
        <f t="shared" ref="AQ1092:AQ1155" si="489">AO1092+3-0.5*EXP(-6*AO1092)</f>
        <v>3.483401619665611</v>
      </c>
      <c r="AR1092" s="2">
        <f t="shared" ref="AR1092:AR1155" si="490">LN(Q1092)</f>
        <v>-0.32875362370969702</v>
      </c>
      <c r="AS1092" s="2">
        <f t="shared" ref="AS1092:AS1155" si="491">LN(R1092)</f>
        <v>-0.38042896384558095</v>
      </c>
      <c r="AT1092" s="2">
        <f t="shared" ref="AT1092:AT1155" si="492">-SLOPE(AR1092:AS1092,AK$2:AL$2)</f>
        <v>1.3175522824872521</v>
      </c>
      <c r="AU1092" s="2">
        <f t="shared" ref="AU1092:AU1155" si="493">INTERCEPT(AR1092:AS1092,AK$2:AL$2)</f>
        <v>8.2049960966224535</v>
      </c>
      <c r="AV1092" s="2">
        <f t="shared" ref="AV1092:AV1155" si="494">EXP(AU1092)*660^(-AT1092)</f>
        <v>0.70548531956257166</v>
      </c>
      <c r="AW1092" s="27">
        <f t="shared" ref="AW1092:AW1155" si="495">AC1092/AV1092</f>
        <v>1.3295972778499405E-2</v>
      </c>
      <c r="AX1092" s="28">
        <f t="shared" si="469"/>
        <v>1.12768305153865</v>
      </c>
      <c r="AY1092" s="2">
        <v>1E-3</v>
      </c>
      <c r="AZ1092" s="2">
        <v>50</v>
      </c>
      <c r="BA1092" s="2">
        <f t="shared" si="470"/>
        <v>3.2835271135863406</v>
      </c>
      <c r="BB1092" s="2">
        <f t="shared" si="471"/>
        <v>6.5737096624949567</v>
      </c>
      <c r="BC1092" s="2">
        <f t="shared" si="472"/>
        <v>0.10296918163026636</v>
      </c>
      <c r="BD1092" s="2">
        <f t="shared" si="473"/>
        <v>7.83173289265412E-3</v>
      </c>
      <c r="BE1092" s="2">
        <f t="shared" si="474"/>
        <v>6.6066706906624972E-2</v>
      </c>
      <c r="BF1092">
        <f t="shared" si="475"/>
        <v>1.8467236212847449</v>
      </c>
      <c r="BG1092" s="9">
        <f t="shared" si="476"/>
        <v>6.7048450358383809E-7</v>
      </c>
      <c r="BH1092" s="9">
        <f t="shared" si="477"/>
        <v>9.0570336202565524E-7</v>
      </c>
      <c r="BI1092" s="2"/>
      <c r="BJ1092" s="2"/>
      <c r="BK1092" s="2"/>
      <c r="BL1092" s="2"/>
      <c r="BM1092" s="2"/>
      <c r="BN1092" s="2"/>
      <c r="BO1092" s="2"/>
      <c r="BP1092" s="2"/>
      <c r="BQ1092" s="2"/>
      <c r="BR1092" s="11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V1092" s="6"/>
      <c r="EW1092" s="6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6"/>
      <c r="FJ1092" s="7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18"/>
      <c r="HI1092" s="18"/>
      <c r="HJ1092" s="18"/>
      <c r="HK1092" s="18"/>
      <c r="HL1092" s="18"/>
      <c r="HM1092" s="18"/>
      <c r="HN1092" s="18"/>
      <c r="HO1092" s="18"/>
      <c r="HP1092" s="18"/>
      <c r="HQ1092" s="18"/>
    </row>
    <row r="1093" spans="1:225">
      <c r="A1093" s="16">
        <v>179.2833266624236</v>
      </c>
      <c r="B1093" s="2">
        <v>8.415440124187408E-2</v>
      </c>
      <c r="C1093" s="2">
        <v>5.3531620358190687E-2</v>
      </c>
      <c r="D1093" s="2">
        <v>3.5386677900502442E-2</v>
      </c>
      <c r="E1093" s="2">
        <v>3.4144386961536176E-2</v>
      </c>
      <c r="F1093" s="2">
        <v>2.7050763863334253E-2</v>
      </c>
      <c r="G1093" s="2">
        <v>2.1029972499869147E-2</v>
      </c>
      <c r="H1093" s="2">
        <v>8.9957972194248115E-3</v>
      </c>
      <c r="I1093" s="2">
        <v>7.130256955328036E-3</v>
      </c>
      <c r="J1093" s="2">
        <v>5.0315693929887826E-3</v>
      </c>
      <c r="K1093" s="2">
        <v>0.83143781998814004</v>
      </c>
      <c r="L1093" s="2">
        <v>0.81561369068720113</v>
      </c>
      <c r="M1093" s="2">
        <v>0.79247236417854094</v>
      </c>
      <c r="N1093" s="2">
        <v>0.76552638545507234</v>
      </c>
      <c r="O1093" s="2">
        <v>0.76544086801586708</v>
      </c>
      <c r="P1093" s="2">
        <v>0.74540544196412217</v>
      </c>
      <c r="Q1093" s="2">
        <v>0.71799735236641549</v>
      </c>
      <c r="R1093" s="2">
        <v>0.6848747900705846</v>
      </c>
      <c r="S1093" s="2">
        <v>0.68923424894105945</v>
      </c>
      <c r="T1093" s="2">
        <v>0.91559222123001416</v>
      </c>
      <c r="U1093" s="2">
        <v>0.86914531104539183</v>
      </c>
      <c r="V1093" s="2">
        <v>0.82785904207904337</v>
      </c>
      <c r="W1093" s="2">
        <v>0.79967077241660856</v>
      </c>
      <c r="X1093" s="2">
        <v>0.79249163187920135</v>
      </c>
      <c r="Y1093" s="2">
        <v>0.76643541446399133</v>
      </c>
      <c r="Z1093" s="2">
        <v>0.72237611836091731</v>
      </c>
      <c r="AA1093" s="2">
        <v>0.69200504702591259</v>
      </c>
      <c r="AB1093" s="2">
        <v>0.69426581833404821</v>
      </c>
      <c r="AC1093" s="9">
        <v>9.4327489167196545E-3</v>
      </c>
      <c r="AD1093" s="2"/>
      <c r="AE1093" s="2">
        <f t="shared" si="480"/>
        <v>-8.8184186756750244E-2</v>
      </c>
      <c r="AF1093" s="2">
        <f t="shared" si="481"/>
        <v>-0.14024495130299172</v>
      </c>
      <c r="AG1093" s="2">
        <f t="shared" si="482"/>
        <v>-0.18891237812415845</v>
      </c>
      <c r="AH1093" s="2">
        <f t="shared" si="483"/>
        <v>-0.2235551704970026</v>
      </c>
      <c r="AI1093" s="2">
        <f t="shared" si="484"/>
        <v>-0.23257333242941311</v>
      </c>
      <c r="AJ1093" s="2">
        <f t="shared" si="485"/>
        <v>-0.26600484454131917</v>
      </c>
      <c r="AK1093" s="2">
        <f t="shared" si="486"/>
        <v>-0.32520933617315972</v>
      </c>
      <c r="AL1093" s="2">
        <f t="shared" si="487"/>
        <v>-0.36816203000101705</v>
      </c>
      <c r="AM1093" s="2">
        <f t="shared" si="488"/>
        <v>-0.36490036827402927</v>
      </c>
      <c r="AN1093" s="2">
        <f t="shared" si="479"/>
        <v>2.9362944006159024</v>
      </c>
      <c r="AO1093" s="2">
        <f t="shared" ref="AO1093:AO1156" si="496">-SLOPE(AE1093:AM1093,AE$2:AM$2)</f>
        <v>0.50489657362964957</v>
      </c>
      <c r="AP1093" s="2">
        <f t="shared" ref="AP1093:AP1156" si="497">RSQ(AE1093:AM1093,AE$2:AM$2)</f>
        <v>0.98524197376849731</v>
      </c>
      <c r="AQ1093" s="23">
        <f t="shared" si="489"/>
        <v>3.4807237585809081</v>
      </c>
      <c r="AR1093" s="2">
        <f t="shared" si="490"/>
        <v>-0.33128939745266789</v>
      </c>
      <c r="AS1093" s="2">
        <f t="shared" si="491"/>
        <v>-0.37851924564583878</v>
      </c>
      <c r="AT1093" s="2">
        <f t="shared" si="492"/>
        <v>1.20420676718927</v>
      </c>
      <c r="AU1093" s="2">
        <f t="shared" si="493"/>
        <v>7.4683245528369637</v>
      </c>
      <c r="AV1093" s="2">
        <f t="shared" si="494"/>
        <v>0.70491743908353521</v>
      </c>
      <c r="AW1093" s="27">
        <f t="shared" si="495"/>
        <v>1.3381352756690475E-2</v>
      </c>
      <c r="AX1093" s="28">
        <f t="shared" ref="AX1093:AX1156" si="498">1+AW1093^(0.5377+0.4867*(AQ1093-3)^2)*(1.4676+2.295*(AQ1093-3)^2+2.3113*(AQ1093-3)^4)</f>
        <v>1.1283870370435085</v>
      </c>
      <c r="AY1093" s="2">
        <v>1E-3</v>
      </c>
      <c r="AZ1093" s="2">
        <v>50</v>
      </c>
      <c r="BA1093" s="2">
        <f t="shared" ref="BA1093:BA1156" si="499">(AQ1093-3)*(AZ1093^(4-AQ1093)-0.2^(4-AQ1093))/((AQ1093-4)*(AZ1093^(3-AQ1093)-0.2^(3-AQ1093)))</f>
        <v>3.3035149994108188</v>
      </c>
      <c r="BB1093" s="2">
        <f t="shared" ref="BB1093:BB1156" si="500">2*PI()*BA1093*BB$2*(AX1093-1)/0.555</f>
        <v>6.6501909849339134</v>
      </c>
      <c r="BC1093" s="2">
        <f t="shared" ref="BC1093:BC1156" si="501">4*PI()*BA1093*BB$2*AY1093/0.555</f>
        <v>0.10359598816320154</v>
      </c>
      <c r="BD1093" s="2">
        <f t="shared" ref="BD1093:BD1156" si="502">ATAN(0.5*BC1093/BB1093)</f>
        <v>7.7887908405042828E-3</v>
      </c>
      <c r="BE1093" s="2">
        <f t="shared" ref="BE1093:BE1156" si="503">1+(2*EXP(-BC1093)/BC1093)+2*((EXP(-BC1093)-1)/(BC1093)^2)</f>
        <v>6.645350856693355E-2</v>
      </c>
      <c r="BF1093">
        <f t="shared" ref="BF1093:BF1156" si="504">2-4*EXP(-BB1093*TAN(BD1093))*((COS(BD1093)*SIN(BB1093-BD1093)/BB1093)+(COS(BD1093)/BB1093)^2*COS(BB1093-2*BD1093))+4*(COS(BD1093)/BB1093)^2*COS(2*BD1093)</f>
        <v>1.809035491963485</v>
      </c>
      <c r="BG1093" s="9">
        <f t="shared" ref="BG1093:BG1156" si="505">0.000001*G1093*BA1093/(BE1093*1.5)</f>
        <v>6.969567254731185E-7</v>
      </c>
      <c r="BH1093" s="9">
        <f t="shared" ref="BH1093:BH1156" si="506">0.000001*Y1093*BA1093/(BF1093*1.5)</f>
        <v>9.3306844043298967E-7</v>
      </c>
      <c r="BI1093" s="2"/>
      <c r="BJ1093" s="2"/>
      <c r="BK1093" s="2"/>
      <c r="BL1093" s="2"/>
      <c r="BM1093" s="2"/>
      <c r="BN1093" s="2"/>
      <c r="BO1093" s="2"/>
      <c r="BP1093" s="2"/>
      <c r="BQ1093" s="2"/>
      <c r="BR1093" s="11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V1093" s="6"/>
      <c r="EW1093" s="6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6"/>
      <c r="FJ1093" s="7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18"/>
      <c r="HI1093" s="18"/>
      <c r="HJ1093" s="18"/>
      <c r="HK1093" s="18"/>
      <c r="HL1093" s="18"/>
      <c r="HM1093" s="18"/>
      <c r="HN1093" s="18"/>
      <c r="HO1093" s="18"/>
      <c r="HP1093" s="18"/>
      <c r="HQ1093" s="18"/>
    </row>
    <row r="1094" spans="1:225">
      <c r="A1094" s="16">
        <v>179.4450265146933</v>
      </c>
      <c r="B1094" s="2">
        <v>8.4561112735529423E-2</v>
      </c>
      <c r="C1094" s="2">
        <v>5.3455896385282545E-2</v>
      </c>
      <c r="D1094" s="2">
        <v>3.5791148046256258E-2</v>
      </c>
      <c r="E1094" s="2">
        <v>3.2128688484827868E-2</v>
      </c>
      <c r="F1094" s="2">
        <v>2.5531441101447849E-2</v>
      </c>
      <c r="G1094" s="2">
        <v>2.1185758633618261E-2</v>
      </c>
      <c r="H1094" s="2">
        <v>8.8611192928470389E-3</v>
      </c>
      <c r="I1094" s="2">
        <v>6.9804583060724418E-3</v>
      </c>
      <c r="J1094" s="2">
        <v>4.8806421767213131E-3</v>
      </c>
      <c r="K1094" s="2">
        <v>0.83179026627144614</v>
      </c>
      <c r="L1094" s="2">
        <v>0.81659037148782054</v>
      </c>
      <c r="M1094" s="2">
        <v>0.79556058928851237</v>
      </c>
      <c r="N1094" s="2">
        <v>0.77322264283018216</v>
      </c>
      <c r="O1094" s="2">
        <v>0.7735709478827687</v>
      </c>
      <c r="P1094" s="2">
        <v>0.75061982580479192</v>
      </c>
      <c r="Q1094" s="2">
        <v>0.71852482301637288</v>
      </c>
      <c r="R1094" s="2">
        <v>0.68841069465700611</v>
      </c>
      <c r="S1094" s="2">
        <v>0.68976777014563806</v>
      </c>
      <c r="T1094" s="2">
        <v>0.91635137900697561</v>
      </c>
      <c r="U1094" s="2">
        <v>0.87004626787310313</v>
      </c>
      <c r="V1094" s="2">
        <v>0.83135173733476864</v>
      </c>
      <c r="W1094" s="2">
        <v>0.80535133131501002</v>
      </c>
      <c r="X1094" s="2">
        <v>0.79910238898421659</v>
      </c>
      <c r="Y1094" s="2">
        <v>0.77180558443841019</v>
      </c>
      <c r="Z1094" s="2">
        <v>0.72288476174538074</v>
      </c>
      <c r="AA1094" s="2">
        <v>0.69539115296307852</v>
      </c>
      <c r="AB1094" s="2">
        <v>0.69464841232235941</v>
      </c>
      <c r="AC1094" s="9">
        <v>9.4853841768604286E-3</v>
      </c>
      <c r="AD1094" s="2"/>
      <c r="AE1094" s="2">
        <f t="shared" si="480"/>
        <v>-8.7355386328266157E-2</v>
      </c>
      <c r="AF1094" s="2">
        <f t="shared" si="481"/>
        <v>-0.1392088872842546</v>
      </c>
      <c r="AG1094" s="2">
        <f t="shared" si="482"/>
        <v>-0.1847023037225444</v>
      </c>
      <c r="AH1094" s="2">
        <f t="shared" si="483"/>
        <v>-0.21647666035808358</v>
      </c>
      <c r="AI1094" s="2">
        <f t="shared" si="484"/>
        <v>-0.22426619501262526</v>
      </c>
      <c r="AJ1094" s="2">
        <f t="shared" si="485"/>
        <v>-0.25902259430177638</v>
      </c>
      <c r="AK1094" s="2">
        <f t="shared" si="486"/>
        <v>-0.32450545853768903</v>
      </c>
      <c r="AL1094" s="2">
        <f t="shared" si="487"/>
        <v>-0.36328078171668632</v>
      </c>
      <c r="AM1094" s="2">
        <f t="shared" si="488"/>
        <v>-0.36434944296914934</v>
      </c>
      <c r="AN1094" s="2">
        <f t="shared" si="479"/>
        <v>2.9419711178051058</v>
      </c>
      <c r="AO1094" s="2">
        <f t="shared" si="496"/>
        <v>0.50518781587841066</v>
      </c>
      <c r="AP1094" s="2">
        <f t="shared" si="497"/>
        <v>0.98975059722113368</v>
      </c>
      <c r="AQ1094" s="23">
        <f t="shared" si="489"/>
        <v>3.4810572048142614</v>
      </c>
      <c r="AR1094" s="2">
        <f t="shared" si="490"/>
        <v>-0.33055502567240308</v>
      </c>
      <c r="AS1094" s="2">
        <f t="shared" si="491"/>
        <v>-0.37336967923810915</v>
      </c>
      <c r="AT1094" s="2">
        <f t="shared" si="492"/>
        <v>1.0916337344091307</v>
      </c>
      <c r="AU1094" s="2">
        <f t="shared" si="493"/>
        <v>6.7399265024935913</v>
      </c>
      <c r="AV1094" s="2">
        <f t="shared" si="494"/>
        <v>0.70664877882396426</v>
      </c>
      <c r="AW1094" s="27">
        <f t="shared" si="495"/>
        <v>1.3423053235365974E-2</v>
      </c>
      <c r="AX1094" s="28">
        <f t="shared" si="498"/>
        <v>1.1286258748289002</v>
      </c>
      <c r="AY1094" s="2">
        <v>1E-3</v>
      </c>
      <c r="AZ1094" s="2">
        <v>50</v>
      </c>
      <c r="BA1094" s="2">
        <f t="shared" si="499"/>
        <v>3.3010196036789519</v>
      </c>
      <c r="BB1094" s="2">
        <f t="shared" si="500"/>
        <v>6.6575295638980654</v>
      </c>
      <c r="BC1094" s="2">
        <f t="shared" si="501"/>
        <v>0.10351773424676797</v>
      </c>
      <c r="BD1094" s="2">
        <f t="shared" si="502"/>
        <v>7.7743288783782517E-3</v>
      </c>
      <c r="BE1094" s="2">
        <f t="shared" si="503"/>
        <v>6.6405228037716313E-2</v>
      </c>
      <c r="BF1094">
        <f t="shared" si="504"/>
        <v>1.805522032170453</v>
      </c>
      <c r="BG1094" s="9">
        <f t="shared" si="505"/>
        <v>7.0209938418968637E-7</v>
      </c>
      <c r="BH1094" s="9">
        <f t="shared" si="506"/>
        <v>9.4072344694584472E-7</v>
      </c>
      <c r="BI1094" s="2"/>
      <c r="BJ1094" s="2"/>
      <c r="BK1094" s="2"/>
      <c r="BL1094" s="2"/>
      <c r="BM1094" s="2"/>
      <c r="BN1094" s="2"/>
      <c r="BO1094" s="2"/>
      <c r="BP1094" s="2"/>
      <c r="BQ1094" s="2"/>
      <c r="BR1094" s="11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V1094" s="6"/>
      <c r="EW1094" s="6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6"/>
      <c r="FJ1094" s="7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18"/>
      <c r="HI1094" s="18"/>
      <c r="HJ1094" s="18"/>
      <c r="HK1094" s="18"/>
      <c r="HL1094" s="18"/>
      <c r="HM1094" s="18"/>
      <c r="HN1094" s="18"/>
      <c r="HO1094" s="18"/>
      <c r="HP1094" s="18"/>
      <c r="HQ1094" s="18"/>
    </row>
    <row r="1095" spans="1:225">
      <c r="A1095" s="16">
        <v>179.61964310735166</v>
      </c>
      <c r="B1095" s="2">
        <v>8.5385009080962374E-2</v>
      </c>
      <c r="C1095" s="2">
        <v>5.5394240230012645E-2</v>
      </c>
      <c r="D1095" s="2">
        <v>3.716112493706468E-2</v>
      </c>
      <c r="E1095" s="2">
        <v>3.2638000769622651E-2</v>
      </c>
      <c r="F1095" s="2">
        <v>2.5916334073764823E-2</v>
      </c>
      <c r="G1095" s="2">
        <v>2.0761023544113293E-2</v>
      </c>
      <c r="H1095" s="2">
        <v>8.5230708810290993E-3</v>
      </c>
      <c r="I1095" s="2">
        <v>6.6799832272437581E-3</v>
      </c>
      <c r="J1095" s="2">
        <v>4.6349417416432677E-3</v>
      </c>
      <c r="K1095" s="2">
        <v>0.8352304695927899</v>
      </c>
      <c r="L1095" s="2">
        <v>0.82021994207813098</v>
      </c>
      <c r="M1095" s="2">
        <v>0.79981810467959824</v>
      </c>
      <c r="N1095" s="2">
        <v>0.7759254816962764</v>
      </c>
      <c r="O1095" s="2">
        <v>0.77483900027955355</v>
      </c>
      <c r="P1095" s="2">
        <v>0.7516377171846973</v>
      </c>
      <c r="Q1095" s="2">
        <v>0.71945780588340225</v>
      </c>
      <c r="R1095" s="2">
        <v>0.68845405931988712</v>
      </c>
      <c r="S1095" s="2">
        <v>0.696480648309311</v>
      </c>
      <c r="T1095" s="2">
        <v>0.92061547867375226</v>
      </c>
      <c r="U1095" s="2">
        <v>0.87561418230814358</v>
      </c>
      <c r="V1095" s="2">
        <v>0.83697922961666293</v>
      </c>
      <c r="W1095" s="2">
        <v>0.80856348246589904</v>
      </c>
      <c r="X1095" s="2">
        <v>0.80075533435331836</v>
      </c>
      <c r="Y1095" s="2">
        <v>0.77239874072881054</v>
      </c>
      <c r="Z1095" s="2">
        <v>0.72490070101480586</v>
      </c>
      <c r="AA1095" s="2">
        <v>0.69513404254713085</v>
      </c>
      <c r="AB1095" s="2">
        <v>0.70111559005095425</v>
      </c>
      <c r="AC1095" s="9">
        <v>9.5024212147533337E-3</v>
      </c>
      <c r="AD1095" s="2"/>
      <c r="AE1095" s="2">
        <f t="shared" si="480"/>
        <v>-8.2712834060404861E-2</v>
      </c>
      <c r="AF1095" s="2">
        <f t="shared" si="481"/>
        <v>-0.13282971621912165</v>
      </c>
      <c r="AG1095" s="2">
        <f t="shared" si="482"/>
        <v>-0.17795602407336986</v>
      </c>
      <c r="AH1095" s="2">
        <f t="shared" si="483"/>
        <v>-0.21249608422750446</v>
      </c>
      <c r="AI1095" s="2">
        <f t="shared" si="484"/>
        <v>-0.22219982881875086</v>
      </c>
      <c r="AJ1095" s="2">
        <f t="shared" si="485"/>
        <v>-0.25825435876467046</v>
      </c>
      <c r="AK1095" s="2">
        <f t="shared" si="486"/>
        <v>-0.32172059762541272</v>
      </c>
      <c r="AL1095" s="2">
        <f t="shared" si="487"/>
        <v>-0.36365058503949976</v>
      </c>
      <c r="AM1095" s="2">
        <f t="shared" si="488"/>
        <v>-0.35508251245824335</v>
      </c>
      <c r="AN1095" s="2">
        <f t="shared" si="479"/>
        <v>2.9616696597055614</v>
      </c>
      <c r="AO1095" s="2">
        <f t="shared" si="496"/>
        <v>0.50767525270505443</v>
      </c>
      <c r="AP1095" s="2">
        <f t="shared" si="497"/>
        <v>0.98529428925954499</v>
      </c>
      <c r="AQ1095" s="23">
        <f t="shared" si="489"/>
        <v>3.4839021077065304</v>
      </c>
      <c r="AR1095" s="2">
        <f t="shared" si="490"/>
        <v>-0.32925739803880755</v>
      </c>
      <c r="AS1095" s="2">
        <f t="shared" si="491"/>
        <v>-0.37330668879148748</v>
      </c>
      <c r="AT1095" s="2">
        <f t="shared" si="492"/>
        <v>1.123112947501169</v>
      </c>
      <c r="AU1095" s="2">
        <f t="shared" si="493"/>
        <v>6.9451141233298346</v>
      </c>
      <c r="AV1095" s="2">
        <f t="shared" si="494"/>
        <v>0.70722636065997402</v>
      </c>
      <c r="AW1095" s="27">
        <f t="shared" si="495"/>
        <v>1.343618075249034E-2</v>
      </c>
      <c r="AX1095" s="28">
        <f t="shared" si="498"/>
        <v>1.1285266242473102</v>
      </c>
      <c r="AY1095" s="2">
        <v>1E-3</v>
      </c>
      <c r="AZ1095" s="2">
        <v>50</v>
      </c>
      <c r="BA1095" s="2">
        <f t="shared" si="499"/>
        <v>3.2798046432921235</v>
      </c>
      <c r="BB1095" s="2">
        <f t="shared" si="500"/>
        <v>6.6096389356300884</v>
      </c>
      <c r="BC1095" s="2">
        <f t="shared" si="501"/>
        <v>0.10285244748841856</v>
      </c>
      <c r="BD1095" s="2">
        <f t="shared" si="502"/>
        <v>7.7803321134342022E-3</v>
      </c>
      <c r="BE1095" s="2">
        <f t="shared" si="503"/>
        <v>6.5994650405507116E-2</v>
      </c>
      <c r="BF1095">
        <f t="shared" si="504"/>
        <v>1.8286508353929709</v>
      </c>
      <c r="BG1095" s="9">
        <f t="shared" si="505"/>
        <v>6.8785475793451822E-7</v>
      </c>
      <c r="BH1095" s="9">
        <f t="shared" si="506"/>
        <v>9.2356504124380516E-7</v>
      </c>
      <c r="BI1095" s="2"/>
      <c r="BJ1095" s="2"/>
      <c r="BK1095" s="2"/>
      <c r="BL1095" s="2"/>
      <c r="BM1095" s="2"/>
      <c r="BN1095" s="2"/>
      <c r="BO1095" s="2"/>
      <c r="BP1095" s="2"/>
      <c r="BQ1095" s="2"/>
      <c r="BR1095" s="11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V1095" s="6"/>
      <c r="EW1095" s="6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6"/>
      <c r="FJ1095" s="7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18"/>
      <c r="HI1095" s="18"/>
      <c r="HJ1095" s="18"/>
      <c r="HK1095" s="18"/>
      <c r="HL1095" s="18"/>
      <c r="HM1095" s="18"/>
      <c r="HN1095" s="18"/>
      <c r="HO1095" s="18"/>
      <c r="HP1095" s="18"/>
      <c r="HQ1095" s="18"/>
    </row>
    <row r="1096" spans="1:225">
      <c r="A1096" s="16">
        <v>179.78942737209263</v>
      </c>
      <c r="B1096" s="2">
        <v>8.5630316636039511E-2</v>
      </c>
      <c r="C1096" s="2">
        <v>5.5238523297920866E-2</v>
      </c>
      <c r="D1096" s="2">
        <v>3.7491085883359684E-2</v>
      </c>
      <c r="E1096" s="2">
        <v>3.3423030423133666E-2</v>
      </c>
      <c r="F1096" s="2">
        <v>2.6047653148956164E-2</v>
      </c>
      <c r="G1096" s="2">
        <v>2.0515138938344391E-2</v>
      </c>
      <c r="H1096" s="2">
        <v>8.4128047015527719E-3</v>
      </c>
      <c r="I1096" s="2">
        <v>6.5915634705423663E-3</v>
      </c>
      <c r="J1096" s="2">
        <v>4.5715122199147746E-3</v>
      </c>
      <c r="K1096" s="2">
        <v>0.84076108550087214</v>
      </c>
      <c r="L1096" s="2">
        <v>0.82413654856845087</v>
      </c>
      <c r="M1096" s="2">
        <v>0.80265395491316549</v>
      </c>
      <c r="N1096" s="2">
        <v>0.78055040967895395</v>
      </c>
      <c r="O1096" s="2">
        <v>0.78102166920047145</v>
      </c>
      <c r="P1096" s="2">
        <v>0.76116581780475534</v>
      </c>
      <c r="Q1096" s="2">
        <v>0.72980526215136954</v>
      </c>
      <c r="R1096" s="2">
        <v>0.69825618871740724</v>
      </c>
      <c r="S1096" s="2">
        <v>0.70269109854057654</v>
      </c>
      <c r="T1096" s="2">
        <v>0.92639140213691162</v>
      </c>
      <c r="U1096" s="2">
        <v>0.87937507186637176</v>
      </c>
      <c r="V1096" s="2">
        <v>0.84014504079652519</v>
      </c>
      <c r="W1096" s="2">
        <v>0.81397344010208761</v>
      </c>
      <c r="X1096" s="2">
        <v>0.80706932234942763</v>
      </c>
      <c r="Y1096" s="2">
        <v>0.78168095674309979</v>
      </c>
      <c r="Z1096" s="2">
        <v>0.73331771158292158</v>
      </c>
      <c r="AA1096" s="2">
        <v>0.70484775218794959</v>
      </c>
      <c r="AB1096" s="2">
        <v>0.70726261076049135</v>
      </c>
      <c r="AC1096" s="9">
        <v>9.4980231810198653E-3</v>
      </c>
      <c r="AD1096" s="2"/>
      <c r="AE1096" s="2">
        <f t="shared" si="480"/>
        <v>-7.6458453146768468E-2</v>
      </c>
      <c r="AF1096" s="2">
        <f t="shared" si="481"/>
        <v>-0.12854376938911247</v>
      </c>
      <c r="AG1096" s="2">
        <f t="shared" si="482"/>
        <v>-0.17418073443520368</v>
      </c>
      <c r="AH1096" s="2">
        <f t="shared" si="483"/>
        <v>-0.20582754237914405</v>
      </c>
      <c r="AI1096" s="2">
        <f t="shared" si="484"/>
        <v>-0.21434571310108769</v>
      </c>
      <c r="AJ1096" s="2">
        <f t="shared" si="485"/>
        <v>-0.24630860538929683</v>
      </c>
      <c r="AK1096" s="2">
        <f t="shared" si="486"/>
        <v>-0.31017623091766372</v>
      </c>
      <c r="AL1096" s="2">
        <f t="shared" si="487"/>
        <v>-0.34977345383469916</v>
      </c>
      <c r="AM1096" s="2">
        <f t="shared" si="488"/>
        <v>-0.34635323826237158</v>
      </c>
      <c r="AN1096" s="2">
        <f t="shared" si="479"/>
        <v>2.8837796393480741</v>
      </c>
      <c r="AO1096" s="2">
        <f t="shared" si="496"/>
        <v>0.4939886072023052</v>
      </c>
      <c r="AP1096" s="2">
        <f t="shared" si="497"/>
        <v>0.98723331762448552</v>
      </c>
      <c r="AQ1096" s="23">
        <f t="shared" si="489"/>
        <v>3.4681808153732971</v>
      </c>
      <c r="AR1096" s="2">
        <f t="shared" si="490"/>
        <v>-0.3149775446037984</v>
      </c>
      <c r="AS1096" s="2">
        <f t="shared" si="491"/>
        <v>-0.35916921101330412</v>
      </c>
      <c r="AT1096" s="2">
        <f t="shared" si="492"/>
        <v>1.12674306142259</v>
      </c>
      <c r="AU1096" s="2">
        <f t="shared" si="493"/>
        <v>6.9829061243080286</v>
      </c>
      <c r="AV1096" s="2">
        <f t="shared" si="494"/>
        <v>0.71735814164238709</v>
      </c>
      <c r="AW1096" s="27">
        <f t="shared" si="495"/>
        <v>1.3240280732402646E-2</v>
      </c>
      <c r="AX1096" s="28">
        <f t="shared" si="498"/>
        <v>1.1282930037476522</v>
      </c>
      <c r="AY1096" s="2">
        <v>1E-3</v>
      </c>
      <c r="AZ1096" s="2">
        <v>50</v>
      </c>
      <c r="BA1096" s="2">
        <f t="shared" si="499"/>
        <v>3.3987362699523103</v>
      </c>
      <c r="BB1096" s="2">
        <f t="shared" si="500"/>
        <v>6.8368664768226788</v>
      </c>
      <c r="BC1096" s="2">
        <f t="shared" si="501"/>
        <v>0.1065820625771699</v>
      </c>
      <c r="BD1096" s="2">
        <f t="shared" si="502"/>
        <v>7.7944994606067531E-3</v>
      </c>
      <c r="BE1096" s="2">
        <f t="shared" si="503"/>
        <v>6.8293730614829684E-2</v>
      </c>
      <c r="BF1096">
        <f t="shared" si="504"/>
        <v>1.7279160825756239</v>
      </c>
      <c r="BG1096" s="9">
        <f t="shared" si="505"/>
        <v>6.8064370540938461E-7</v>
      </c>
      <c r="BH1096" s="9">
        <f t="shared" si="506"/>
        <v>1.0250217766184149E-6</v>
      </c>
      <c r="BI1096" s="2"/>
      <c r="BJ1096" s="2"/>
      <c r="BK1096" s="2"/>
      <c r="BL1096" s="2"/>
      <c r="BM1096" s="2"/>
      <c r="BN1096" s="2"/>
      <c r="BO1096" s="2"/>
      <c r="BP1096" s="2"/>
      <c r="BQ1096" s="2"/>
      <c r="BR1096" s="11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V1096" s="6"/>
      <c r="EW1096" s="6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6"/>
      <c r="FJ1096" s="7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</row>
    <row r="1097" spans="1:225">
      <c r="A1097" s="16">
        <v>179.95758256224599</v>
      </c>
      <c r="B1097" s="2">
        <v>8.4001627535440021E-2</v>
      </c>
      <c r="C1097" s="2">
        <v>5.3733173841535836E-2</v>
      </c>
      <c r="D1097" s="2">
        <v>3.6023703847796754E-2</v>
      </c>
      <c r="E1097" s="2">
        <v>3.2046409996712148E-2</v>
      </c>
      <c r="F1097" s="2">
        <v>2.6756073025483766E-2</v>
      </c>
      <c r="G1097" s="2">
        <v>2.2791968381926986E-2</v>
      </c>
      <c r="H1097" s="2">
        <v>9.9641393732318433E-3</v>
      </c>
      <c r="I1097" s="2">
        <v>7.9449935875563517E-3</v>
      </c>
      <c r="J1097" s="2">
        <v>5.6568438032091788E-3</v>
      </c>
      <c r="K1097" s="2">
        <v>0.84097591470190802</v>
      </c>
      <c r="L1097" s="2">
        <v>0.82409319509705814</v>
      </c>
      <c r="M1097" s="2">
        <v>0.80366561208617493</v>
      </c>
      <c r="N1097" s="2">
        <v>0.78537258404400856</v>
      </c>
      <c r="O1097" s="2">
        <v>0.78140217973960613</v>
      </c>
      <c r="P1097" s="2">
        <v>0.75773234715775695</v>
      </c>
      <c r="Q1097" s="2">
        <v>0.72859437322314446</v>
      </c>
      <c r="R1097" s="2">
        <v>0.69654687359549505</v>
      </c>
      <c r="S1097" s="2">
        <v>0.70045469506766023</v>
      </c>
      <c r="T1097" s="2">
        <v>0.92497754223734807</v>
      </c>
      <c r="U1097" s="2">
        <v>0.877826368938594</v>
      </c>
      <c r="V1097" s="2">
        <v>0.83968931593397167</v>
      </c>
      <c r="W1097" s="2">
        <v>0.81741899404072071</v>
      </c>
      <c r="X1097" s="2">
        <v>0.8081582527650899</v>
      </c>
      <c r="Y1097" s="2">
        <v>0.78052431553968393</v>
      </c>
      <c r="Z1097" s="2">
        <v>0.73202118967809904</v>
      </c>
      <c r="AA1097" s="2">
        <v>0.70449186718305146</v>
      </c>
      <c r="AB1097" s="2">
        <v>0.70611153887086942</v>
      </c>
      <c r="AC1097" s="9">
        <v>9.4936251472865496E-3</v>
      </c>
      <c r="AD1097" s="2"/>
      <c r="AE1097" s="2">
        <f t="shared" si="480"/>
        <v>-7.7985820426769756E-2</v>
      </c>
      <c r="AF1097" s="2">
        <f t="shared" si="481"/>
        <v>-0.13030646237673538</v>
      </c>
      <c r="AG1097" s="2">
        <f t="shared" si="482"/>
        <v>-0.17472331754395831</v>
      </c>
      <c r="AH1097" s="2">
        <f t="shared" si="483"/>
        <v>-0.20160347097889858</v>
      </c>
      <c r="AI1097" s="2">
        <f t="shared" si="484"/>
        <v>-0.2129973822560578</v>
      </c>
      <c r="AJ1097" s="2">
        <f t="shared" si="485"/>
        <v>-0.24778938571347786</v>
      </c>
      <c r="AK1097" s="2">
        <f t="shared" si="486"/>
        <v>-0.31194581779212427</v>
      </c>
      <c r="AL1097" s="2">
        <f t="shared" si="487"/>
        <v>-0.35027849180790449</v>
      </c>
      <c r="AM1097" s="2">
        <f t="shared" si="488"/>
        <v>-0.34798206689831757</v>
      </c>
      <c r="AN1097" s="2">
        <f t="shared" si="479"/>
        <v>2.8907693515047921</v>
      </c>
      <c r="AO1097" s="2">
        <f t="shared" si="496"/>
        <v>0.49516249461420153</v>
      </c>
      <c r="AP1097" s="2">
        <f t="shared" si="497"/>
        <v>0.98867904388529582</v>
      </c>
      <c r="AQ1097" s="23">
        <f t="shared" si="489"/>
        <v>3.469535836795318</v>
      </c>
      <c r="AR1097" s="2">
        <f t="shared" si="490"/>
        <v>-0.31663811716169871</v>
      </c>
      <c r="AS1097" s="2">
        <f t="shared" si="491"/>
        <v>-0.36162018925359313</v>
      </c>
      <c r="AT1097" s="2">
        <f t="shared" si="492"/>
        <v>1.1468958230335187</v>
      </c>
      <c r="AU1097" s="2">
        <f t="shared" si="493"/>
        <v>7.1117744317400184</v>
      </c>
      <c r="AV1097" s="2">
        <f t="shared" si="494"/>
        <v>0.71594758702728678</v>
      </c>
      <c r="AW1097" s="27">
        <f t="shared" si="495"/>
        <v>1.3260223680207362E-2</v>
      </c>
      <c r="AX1097" s="28">
        <f t="shared" si="498"/>
        <v>1.1283334868991333</v>
      </c>
      <c r="AY1097" s="2">
        <v>1E-3</v>
      </c>
      <c r="AZ1097" s="2">
        <v>50</v>
      </c>
      <c r="BA1097" s="2">
        <f t="shared" si="499"/>
        <v>3.3883217199692037</v>
      </c>
      <c r="BB1097" s="2">
        <f t="shared" si="500"/>
        <v>6.8180674424364067</v>
      </c>
      <c r="BC1097" s="2">
        <f t="shared" si="501"/>
        <v>0.10625546935844153</v>
      </c>
      <c r="BD1097" s="2">
        <f t="shared" si="502"/>
        <v>7.7920407638494872E-3</v>
      </c>
      <c r="BE1097" s="2">
        <f t="shared" si="503"/>
        <v>6.809266127234892E-2</v>
      </c>
      <c r="BF1097">
        <f t="shared" si="504"/>
        <v>1.7353651990758543</v>
      </c>
      <c r="BG1097" s="9">
        <f t="shared" si="505"/>
        <v>7.5609245858329337E-7</v>
      </c>
      <c r="BH1097" s="9">
        <f t="shared" si="506"/>
        <v>1.0159888315211075E-6</v>
      </c>
      <c r="BI1097" s="2"/>
      <c r="BJ1097" s="2"/>
      <c r="BK1097" s="2"/>
      <c r="BL1097" s="2"/>
      <c r="BM1097" s="2"/>
      <c r="BN1097" s="2"/>
      <c r="BO1097" s="2"/>
      <c r="BP1097" s="2"/>
      <c r="BQ1097" s="2"/>
      <c r="BR1097" s="11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V1097" s="6"/>
      <c r="EW1097" s="6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6"/>
      <c r="FJ1097" s="7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18"/>
      <c r="HI1097" s="18"/>
      <c r="HJ1097" s="18"/>
      <c r="HK1097" s="18"/>
      <c r="HL1097" s="18"/>
      <c r="HM1097" s="18"/>
      <c r="HN1097" s="18"/>
      <c r="HO1097" s="18"/>
      <c r="HP1097" s="18"/>
      <c r="HQ1097" s="18"/>
    </row>
    <row r="1098" spans="1:225">
      <c r="A1098" s="16">
        <v>180.12331243715676</v>
      </c>
      <c r="B1098" s="2">
        <v>8.5161867494704002E-2</v>
      </c>
      <c r="C1098" s="2">
        <v>5.4110550157004472E-2</v>
      </c>
      <c r="D1098" s="2">
        <v>3.6755740840358528E-2</v>
      </c>
      <c r="E1098" s="2">
        <v>3.0347793271723773E-2</v>
      </c>
      <c r="F1098" s="2">
        <v>2.3243216779886017E-2</v>
      </c>
      <c r="G1098" s="2">
        <v>1.8327283640173178E-2</v>
      </c>
      <c r="H1098" s="2">
        <v>6.9325250069425942E-3</v>
      </c>
      <c r="I1098" s="2">
        <v>5.3130040798743099E-3</v>
      </c>
      <c r="J1098" s="2">
        <v>3.5646197274981431E-3</v>
      </c>
      <c r="K1098" s="2">
        <v>0.82592528569210977</v>
      </c>
      <c r="L1098" s="2">
        <v>0.80556672502115689</v>
      </c>
      <c r="M1098" s="2">
        <v>0.77914098636214646</v>
      </c>
      <c r="N1098" s="2">
        <v>0.77802705133777472</v>
      </c>
      <c r="O1098" s="2">
        <v>0.77878387719087494</v>
      </c>
      <c r="P1098" s="2">
        <v>0.7546085677303721</v>
      </c>
      <c r="Q1098" s="2">
        <v>0.7169860284120898</v>
      </c>
      <c r="R1098" s="2">
        <v>0.68555516343657152</v>
      </c>
      <c r="S1098" s="2">
        <v>0.68600659653752227</v>
      </c>
      <c r="T1098" s="2">
        <v>0.91108715318681377</v>
      </c>
      <c r="U1098" s="2">
        <v>0.85967727517816139</v>
      </c>
      <c r="V1098" s="2">
        <v>0.81589672720250495</v>
      </c>
      <c r="W1098" s="2">
        <v>0.80837484460949849</v>
      </c>
      <c r="X1098" s="2">
        <v>0.802027093970761</v>
      </c>
      <c r="Y1098" s="2">
        <v>0.77293585137054532</v>
      </c>
      <c r="Z1098" s="2">
        <v>0.71948536703637611</v>
      </c>
      <c r="AA1098" s="2">
        <v>0.69086816751644586</v>
      </c>
      <c r="AB1098" s="2">
        <v>0.68957121626502038</v>
      </c>
      <c r="AC1098" s="9">
        <v>9.4738471939024172E-3</v>
      </c>
      <c r="AD1098" s="2"/>
      <c r="AE1098" s="2">
        <f t="shared" si="480"/>
        <v>-9.311671869450433E-2</v>
      </c>
      <c r="AF1098" s="2">
        <f t="shared" si="481"/>
        <v>-0.15119822158351301</v>
      </c>
      <c r="AG1098" s="2">
        <f t="shared" si="482"/>
        <v>-0.20346749182824919</v>
      </c>
      <c r="AH1098" s="2">
        <f t="shared" si="483"/>
        <v>-0.21272941144116209</v>
      </c>
      <c r="AI1098" s="2">
        <f t="shared" si="484"/>
        <v>-0.22061288868031906</v>
      </c>
      <c r="AJ1098" s="2">
        <f t="shared" si="485"/>
        <v>-0.25755922042232149</v>
      </c>
      <c r="AK1098" s="2">
        <f t="shared" si="486"/>
        <v>-0.32921909054550841</v>
      </c>
      <c r="AL1098" s="2">
        <f t="shared" si="487"/>
        <v>-0.36980625848652027</v>
      </c>
      <c r="AM1098" s="2">
        <f t="shared" si="488"/>
        <v>-0.37168530025868235</v>
      </c>
      <c r="AN1098" s="2">
        <f t="shared" si="479"/>
        <v>2.901472000720112</v>
      </c>
      <c r="AO1098" s="2">
        <f t="shared" si="496"/>
        <v>0.49957403843192161</v>
      </c>
      <c r="AP1098" s="2">
        <f t="shared" si="497"/>
        <v>0.9858775169256675</v>
      </c>
      <c r="AQ1098" s="23">
        <f t="shared" si="489"/>
        <v>3.4746168007437959</v>
      </c>
      <c r="AR1098" s="2">
        <f t="shared" si="490"/>
        <v>-0.33269892474798163</v>
      </c>
      <c r="AS1098" s="2">
        <f t="shared" si="491"/>
        <v>-0.37752631139167264</v>
      </c>
      <c r="AT1098" s="2">
        <f t="shared" si="492"/>
        <v>1.14295184966417</v>
      </c>
      <c r="AU1098" s="2">
        <f t="shared" si="493"/>
        <v>7.0701686176404897</v>
      </c>
      <c r="AV1098" s="2">
        <f t="shared" si="494"/>
        <v>0.70458316224494455</v>
      </c>
      <c r="AW1098" s="27">
        <f t="shared" si="495"/>
        <v>1.3446031216126175E-2</v>
      </c>
      <c r="AX1098" s="28">
        <f t="shared" si="498"/>
        <v>1.1291745979542147</v>
      </c>
      <c r="AY1098" s="2">
        <v>1E-3</v>
      </c>
      <c r="AZ1098" s="2">
        <v>50</v>
      </c>
      <c r="BA1098" s="2">
        <f t="shared" si="499"/>
        <v>3.3495462327148866</v>
      </c>
      <c r="BB1098" s="2">
        <f t="shared" si="500"/>
        <v>6.7842173581661482</v>
      </c>
      <c r="BC1098" s="2">
        <f t="shared" si="501"/>
        <v>0.10503949639650947</v>
      </c>
      <c r="BD1098" s="2">
        <f t="shared" si="502"/>
        <v>7.7413054874592791E-3</v>
      </c>
      <c r="BE1098" s="2">
        <f t="shared" si="503"/>
        <v>6.7343608342490313E-2</v>
      </c>
      <c r="BF1098">
        <f t="shared" si="504"/>
        <v>1.7490658452368839</v>
      </c>
      <c r="BG1098" s="9">
        <f t="shared" si="505"/>
        <v>6.0771007458383698E-7</v>
      </c>
      <c r="BH1098" s="9">
        <f t="shared" si="506"/>
        <v>9.8680651965882038E-7</v>
      </c>
      <c r="BI1098" s="2"/>
      <c r="BJ1098" s="2"/>
      <c r="BK1098" s="2"/>
      <c r="BL1098" s="2"/>
      <c r="BM1098" s="2"/>
      <c r="BN1098" s="2"/>
      <c r="BO1098" s="2"/>
      <c r="BP1098" s="2"/>
      <c r="BQ1098" s="2"/>
      <c r="BR1098" s="11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V1098" s="6"/>
      <c r="EW1098" s="6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6"/>
      <c r="FJ1098" s="7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18"/>
      <c r="HI1098" s="18"/>
      <c r="HJ1098" s="18"/>
      <c r="HK1098" s="18"/>
      <c r="HL1098" s="18"/>
      <c r="HM1098" s="18"/>
      <c r="HN1098" s="18"/>
      <c r="HO1098" s="18"/>
      <c r="HP1098" s="18"/>
      <c r="HQ1098" s="18"/>
    </row>
    <row r="1099" spans="1:225">
      <c r="A1099" s="16">
        <v>180.2761195397801</v>
      </c>
      <c r="B1099" s="2">
        <v>8.567964761443933E-2</v>
      </c>
      <c r="C1099" s="2">
        <v>5.5277836214984277E-2</v>
      </c>
      <c r="D1099" s="2">
        <v>3.7209216117039007E-2</v>
      </c>
      <c r="E1099" s="2">
        <v>3.5341328778134888E-2</v>
      </c>
      <c r="F1099" s="2">
        <v>2.7459048747438129E-2</v>
      </c>
      <c r="G1099" s="2">
        <v>2.2120044077839088E-2</v>
      </c>
      <c r="H1099" s="2">
        <v>9.5584184531929354E-3</v>
      </c>
      <c r="I1099" s="2">
        <v>7.5972344183361101E-3</v>
      </c>
      <c r="J1099" s="2">
        <v>5.3834385324501082E-3</v>
      </c>
      <c r="K1099" s="2">
        <v>0.82342929034700918</v>
      </c>
      <c r="L1099" s="2">
        <v>0.80502303179113133</v>
      </c>
      <c r="M1099" s="2">
        <v>0.78207982300558143</v>
      </c>
      <c r="N1099" s="2">
        <v>0.75419233050090184</v>
      </c>
      <c r="O1099" s="2">
        <v>0.7573505913887999</v>
      </c>
      <c r="P1099" s="2">
        <v>0.74215363366521914</v>
      </c>
      <c r="Q1099" s="2">
        <v>0.71401940887724025</v>
      </c>
      <c r="R1099" s="2">
        <v>0.67830551476958179</v>
      </c>
      <c r="S1099" s="2">
        <v>0.68200108276891946</v>
      </c>
      <c r="T1099" s="2">
        <v>0.90910893796144854</v>
      </c>
      <c r="U1099" s="2">
        <v>0.8603008680061156</v>
      </c>
      <c r="V1099" s="2">
        <v>0.81928903912262041</v>
      </c>
      <c r="W1099" s="2">
        <v>0.78953365927903674</v>
      </c>
      <c r="X1099" s="2">
        <v>0.784809640136238</v>
      </c>
      <c r="Y1099" s="2">
        <v>0.76427367774305821</v>
      </c>
      <c r="Z1099" s="2">
        <v>0.7159900437032467</v>
      </c>
      <c r="AA1099" s="2">
        <v>0.68590274918791794</v>
      </c>
      <c r="AB1099" s="2">
        <v>0.68738452130136962</v>
      </c>
      <c r="AC1099" s="9">
        <v>9.4460713737105229E-3</v>
      </c>
      <c r="AD1099" s="2"/>
      <c r="AE1099" s="2">
        <f t="shared" si="480"/>
        <v>-9.5290348243378176E-2</v>
      </c>
      <c r="AF1099" s="2">
        <f t="shared" si="481"/>
        <v>-0.15047310439786876</v>
      </c>
      <c r="AG1099" s="2">
        <f t="shared" si="482"/>
        <v>-0.19931834026803025</v>
      </c>
      <c r="AH1099" s="2">
        <f t="shared" si="483"/>
        <v>-0.23631281252957148</v>
      </c>
      <c r="AI1099" s="2">
        <f t="shared" si="484"/>
        <v>-0.24231408724852846</v>
      </c>
      <c r="AJ1099" s="2">
        <f t="shared" si="485"/>
        <v>-0.2688293370188114</v>
      </c>
      <c r="AK1099" s="2">
        <f t="shared" si="486"/>
        <v>-0.33408901756056586</v>
      </c>
      <c r="AL1099" s="2">
        <f t="shared" si="487"/>
        <v>-0.37701942633805341</v>
      </c>
      <c r="AM1099" s="2">
        <f t="shared" si="488"/>
        <v>-0.37486143256597543</v>
      </c>
      <c r="AN1099" s="2">
        <f t="shared" si="479"/>
        <v>2.9260456415194467</v>
      </c>
      <c r="AO1099" s="2">
        <f t="shared" si="496"/>
        <v>0.50469412525667046</v>
      </c>
      <c r="AP1099" s="2">
        <f t="shared" si="497"/>
        <v>0.98475863970541477</v>
      </c>
      <c r="AQ1099" s="23">
        <f t="shared" si="489"/>
        <v>3.4804919298850843</v>
      </c>
      <c r="AR1099" s="2">
        <f t="shared" si="490"/>
        <v>-0.33684513371055497</v>
      </c>
      <c r="AS1099" s="2">
        <f t="shared" si="491"/>
        <v>-0.38815748078218398</v>
      </c>
      <c r="AT1099" s="2">
        <f t="shared" si="492"/>
        <v>1.3082971457222405</v>
      </c>
      <c r="AU1099" s="2">
        <f t="shared" si="493"/>
        <v>8.1369593215798535</v>
      </c>
      <c r="AV1099" s="2">
        <f t="shared" si="494"/>
        <v>0.69989880132777971</v>
      </c>
      <c r="AW1099" s="27">
        <f t="shared" si="495"/>
        <v>1.3496338836115104E-2</v>
      </c>
      <c r="AX1099" s="28">
        <f t="shared" si="498"/>
        <v>1.1291179274882757</v>
      </c>
      <c r="AY1099" s="2">
        <v>1E-3</v>
      </c>
      <c r="AZ1099" s="2">
        <v>50</v>
      </c>
      <c r="BA1099" s="2">
        <f t="shared" si="499"/>
        <v>3.3052510178158623</v>
      </c>
      <c r="BB1099" s="2">
        <f t="shared" si="500"/>
        <v>6.6915642570215406</v>
      </c>
      <c r="BC1099" s="2">
        <f t="shared" si="501"/>
        <v>0.10365042852208353</v>
      </c>
      <c r="BD1099" s="2">
        <f t="shared" si="502"/>
        <v>7.7447030470323931E-3</v>
      </c>
      <c r="BE1099" s="2">
        <f t="shared" si="503"/>
        <v>6.6487095118912265E-2</v>
      </c>
      <c r="BF1099">
        <f t="shared" si="504"/>
        <v>1.789613185355821</v>
      </c>
      <c r="BG1099" s="9">
        <f t="shared" si="505"/>
        <v>7.3309763417645614E-7</v>
      </c>
      <c r="BH1099" s="9">
        <f t="shared" si="506"/>
        <v>9.4102881074003657E-7</v>
      </c>
      <c r="BI1099" s="2"/>
      <c r="BJ1099" s="2"/>
      <c r="BK1099" s="2"/>
      <c r="BL1099" s="2"/>
      <c r="BM1099" s="2"/>
      <c r="BN1099" s="2"/>
      <c r="BO1099" s="2"/>
      <c r="BP1099" s="2"/>
      <c r="BQ1099" s="2"/>
      <c r="BR1099" s="11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V1099" s="6"/>
      <c r="EW1099" s="6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6"/>
      <c r="FJ1099" s="7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18"/>
      <c r="HI1099" s="18"/>
      <c r="HJ1099" s="18"/>
      <c r="HK1099" s="18"/>
      <c r="HL1099" s="18"/>
      <c r="HM1099" s="18"/>
      <c r="HN1099" s="18"/>
      <c r="HO1099" s="18"/>
      <c r="HP1099" s="18"/>
      <c r="HQ1099" s="18"/>
    </row>
    <row r="1100" spans="1:225">
      <c r="A1100" s="16">
        <v>180.43052516096495</v>
      </c>
      <c r="B1100" s="2">
        <v>8.3313068528003395E-2</v>
      </c>
      <c r="C1100" s="2">
        <v>5.3797370861390928E-2</v>
      </c>
      <c r="D1100" s="2">
        <v>3.3928882445624656E-2</v>
      </c>
      <c r="E1100" s="2">
        <v>3.0733166056938307E-2</v>
      </c>
      <c r="F1100" s="2">
        <v>2.2688887859420418E-2</v>
      </c>
      <c r="G1100" s="2">
        <v>1.8953345128276407E-2</v>
      </c>
      <c r="H1100" s="2">
        <v>7.332221886077836E-3</v>
      </c>
      <c r="I1100" s="2">
        <v>5.6539826565624694E-3</v>
      </c>
      <c r="J1100" s="2">
        <v>3.8285364077379302E-3</v>
      </c>
      <c r="K1100" s="2">
        <v>0.8264532215772975</v>
      </c>
      <c r="L1100" s="2">
        <v>0.80773396325964819</v>
      </c>
      <c r="M1100" s="2">
        <v>0.79101533100231758</v>
      </c>
      <c r="N1100" s="2">
        <v>0.76773538238785899</v>
      </c>
      <c r="O1100" s="2">
        <v>0.77259300529481256</v>
      </c>
      <c r="P1100" s="2">
        <v>0.74675311537508049</v>
      </c>
      <c r="Q1100" s="2">
        <v>0.71519490035561406</v>
      </c>
      <c r="R1100" s="2">
        <v>0.6809665069379407</v>
      </c>
      <c r="S1100" s="2">
        <v>0.68455881321577949</v>
      </c>
      <c r="T1100" s="2">
        <v>0.90976629010530086</v>
      </c>
      <c r="U1100" s="2">
        <v>0.86153133412103911</v>
      </c>
      <c r="V1100" s="2">
        <v>0.82494421344794222</v>
      </c>
      <c r="W1100" s="2">
        <v>0.79846854844479731</v>
      </c>
      <c r="X1100" s="2">
        <v>0.79528189315423303</v>
      </c>
      <c r="Y1100" s="2">
        <v>0.76570646050335689</v>
      </c>
      <c r="Z1100" s="2">
        <v>0.71717081284815087</v>
      </c>
      <c r="AA1100" s="2">
        <v>0.68662048959450317</v>
      </c>
      <c r="AB1100" s="2">
        <v>0.68838734962351744</v>
      </c>
      <c r="AC1100" s="9">
        <v>9.4182955448680709E-3</v>
      </c>
      <c r="AD1100" s="2"/>
      <c r="AE1100" s="2">
        <f t="shared" si="480"/>
        <v>-9.4567536516296874E-2</v>
      </c>
      <c r="AF1100" s="2">
        <f t="shared" si="481"/>
        <v>-0.14904385208993093</v>
      </c>
      <c r="AG1100" s="2">
        <f t="shared" si="482"/>
        <v>-0.19243951499689593</v>
      </c>
      <c r="AH1100" s="2">
        <f t="shared" si="483"/>
        <v>-0.22505970039986961</v>
      </c>
      <c r="AI1100" s="2">
        <f t="shared" si="484"/>
        <v>-0.22905864459341219</v>
      </c>
      <c r="AJ1100" s="2">
        <f t="shared" si="485"/>
        <v>-0.26695639351670669</v>
      </c>
      <c r="AK1100" s="2">
        <f t="shared" si="486"/>
        <v>-0.33244123405228165</v>
      </c>
      <c r="AL1100" s="2">
        <f t="shared" si="487"/>
        <v>-0.37597355629122398</v>
      </c>
      <c r="AM1100" s="2">
        <f t="shared" si="488"/>
        <v>-0.37340359130471601</v>
      </c>
      <c r="AN1100" s="2">
        <f t="shared" si="479"/>
        <v>2.959066766726957</v>
      </c>
      <c r="AO1100" s="2">
        <f t="shared" si="496"/>
        <v>0.50923831222147486</v>
      </c>
      <c r="AP1100" s="2">
        <f t="shared" si="497"/>
        <v>0.98720979341311055</v>
      </c>
      <c r="AQ1100" s="23">
        <f t="shared" si="489"/>
        <v>3.4856870780600793</v>
      </c>
      <c r="AR1100" s="2">
        <f t="shared" si="490"/>
        <v>-0.33520018552351388</v>
      </c>
      <c r="AS1100" s="2">
        <f t="shared" si="491"/>
        <v>-0.38424215621840613</v>
      </c>
      <c r="AT1100" s="2">
        <f t="shared" si="492"/>
        <v>1.2504099684069343</v>
      </c>
      <c r="AU1100" s="2">
        <f t="shared" si="493"/>
        <v>7.7636706221299594</v>
      </c>
      <c r="AV1100" s="2">
        <f t="shared" si="494"/>
        <v>0.70167090240643659</v>
      </c>
      <c r="AW1100" s="27">
        <f t="shared" si="495"/>
        <v>1.3422667966659686E-2</v>
      </c>
      <c r="AX1100" s="28">
        <f t="shared" si="498"/>
        <v>1.1283281657923254</v>
      </c>
      <c r="AY1100" s="2">
        <v>1E-3</v>
      </c>
      <c r="AZ1100" s="2">
        <v>50</v>
      </c>
      <c r="BA1100" s="2">
        <f t="shared" si="499"/>
        <v>3.2665624692185578</v>
      </c>
      <c r="BB1100" s="2">
        <f t="shared" si="500"/>
        <v>6.5727878309157965</v>
      </c>
      <c r="BC1100" s="2">
        <f t="shared" si="501"/>
        <v>0.10243718189742688</v>
      </c>
      <c r="BD1100" s="2">
        <f t="shared" si="502"/>
        <v>7.7923638464910561E-3</v>
      </c>
      <c r="BE1100" s="2">
        <f t="shared" si="503"/>
        <v>6.5738268473307215E-2</v>
      </c>
      <c r="BF1100">
        <f t="shared" si="504"/>
        <v>1.8471078207306248</v>
      </c>
      <c r="BG1100" s="9">
        <f t="shared" si="505"/>
        <v>6.2786651063389205E-7</v>
      </c>
      <c r="BH1100" s="9">
        <f t="shared" si="506"/>
        <v>9.0275473120606624E-7</v>
      </c>
      <c r="BI1100" s="2"/>
      <c r="BJ1100" s="2"/>
      <c r="BK1100" s="2"/>
      <c r="BL1100" s="2"/>
      <c r="BM1100" s="2"/>
      <c r="BN1100" s="2"/>
      <c r="BO1100" s="2"/>
      <c r="BP1100" s="2"/>
      <c r="BQ1100" s="2"/>
      <c r="BR1100" s="11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V1100" s="6"/>
      <c r="EW1100" s="6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6"/>
      <c r="FJ1100" s="7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18"/>
      <c r="HI1100" s="18"/>
      <c r="HJ1100" s="18"/>
      <c r="HK1100" s="18"/>
      <c r="HL1100" s="18"/>
      <c r="HM1100" s="18"/>
      <c r="HN1100" s="18"/>
      <c r="HO1100" s="18"/>
      <c r="HP1100" s="18"/>
      <c r="HQ1100" s="18"/>
    </row>
    <row r="1101" spans="1:225">
      <c r="A1101" s="16">
        <v>180.58009240416129</v>
      </c>
      <c r="B1101" s="2">
        <v>8.5019709686649916E-2</v>
      </c>
      <c r="C1101" s="2">
        <v>5.4330761183368451E-2</v>
      </c>
      <c r="D1101" s="2">
        <v>3.6592600328996056E-2</v>
      </c>
      <c r="E1101" s="2">
        <v>3.2173256092842009E-2</v>
      </c>
      <c r="F1101" s="2">
        <v>2.5859248227347895E-2</v>
      </c>
      <c r="G1101" s="2">
        <v>2.0229085958741809E-2</v>
      </c>
      <c r="H1101" s="2">
        <v>8.2640761863172103E-3</v>
      </c>
      <c r="I1101" s="2">
        <v>6.4683100920767036E-3</v>
      </c>
      <c r="J1101" s="2">
        <v>4.4790469141005934E-3</v>
      </c>
      <c r="K1101" s="2">
        <v>0.82492655889544864</v>
      </c>
      <c r="L1101" s="2">
        <v>0.80614249760289292</v>
      </c>
      <c r="M1101" s="2">
        <v>0.78062179939602627</v>
      </c>
      <c r="N1101" s="2">
        <v>0.76080383772433291</v>
      </c>
      <c r="O1101" s="2">
        <v>0.76144413869042205</v>
      </c>
      <c r="P1101" s="2">
        <v>0.74478319576703078</v>
      </c>
      <c r="Q1101" s="2">
        <v>0.71331478601734188</v>
      </c>
      <c r="R1101" s="2">
        <v>0.6818522087795047</v>
      </c>
      <c r="S1101" s="2">
        <v>0.68371142310631983</v>
      </c>
      <c r="T1101" s="2">
        <v>0.90994626858209859</v>
      </c>
      <c r="U1101" s="2">
        <v>0.86047325878626135</v>
      </c>
      <c r="V1101" s="2">
        <v>0.8172143997250223</v>
      </c>
      <c r="W1101" s="2">
        <v>0.79297709381717496</v>
      </c>
      <c r="X1101" s="2">
        <v>0.78730338691776991</v>
      </c>
      <c r="Y1101" s="2">
        <v>0.76501228172577262</v>
      </c>
      <c r="Z1101" s="2">
        <v>0.7167077443215204</v>
      </c>
      <c r="AA1101" s="2">
        <v>0.68832051887158141</v>
      </c>
      <c r="AB1101" s="2">
        <v>0.68819047002042044</v>
      </c>
      <c r="AC1101" s="9">
        <v>9.4128154277719946E-3</v>
      </c>
      <c r="AD1101" s="2"/>
      <c r="AE1101" s="2">
        <f t="shared" si="480"/>
        <v>-9.4369726728673692E-2</v>
      </c>
      <c r="AF1101" s="2">
        <f t="shared" si="481"/>
        <v>-0.15027274018034786</v>
      </c>
      <c r="AG1101" s="2">
        <f t="shared" si="482"/>
        <v>-0.20185379538502787</v>
      </c>
      <c r="AH1101" s="2">
        <f t="shared" si="483"/>
        <v>-0.23196094324093272</v>
      </c>
      <c r="AI1101" s="2">
        <f t="shared" si="484"/>
        <v>-0.23914160686045074</v>
      </c>
      <c r="AJ1101" s="2">
        <f t="shared" si="485"/>
        <v>-0.26786339074098037</v>
      </c>
      <c r="AK1101" s="2">
        <f t="shared" si="486"/>
        <v>-0.33308713051319699</v>
      </c>
      <c r="AL1101" s="2">
        <f t="shared" si="487"/>
        <v>-0.37350067907986118</v>
      </c>
      <c r="AM1101" s="2">
        <f t="shared" si="488"/>
        <v>-0.37368963340365136</v>
      </c>
      <c r="AN1101" s="2">
        <f t="shared" si="479"/>
        <v>2.9080206606539183</v>
      </c>
      <c r="AO1101" s="2">
        <f t="shared" si="496"/>
        <v>0.50160747812447026</v>
      </c>
      <c r="AP1101" s="2">
        <f t="shared" si="497"/>
        <v>0.98631048462776383</v>
      </c>
      <c r="AQ1101" s="23">
        <f t="shared" si="489"/>
        <v>3.4769528846820856</v>
      </c>
      <c r="AR1101" s="2">
        <f t="shared" si="490"/>
        <v>-0.33783246088264751</v>
      </c>
      <c r="AS1101" s="2">
        <f t="shared" si="491"/>
        <v>-0.382942347291439</v>
      </c>
      <c r="AT1101" s="2">
        <f t="shared" si="492"/>
        <v>1.150154670377715</v>
      </c>
      <c r="AU1101" s="2">
        <f t="shared" si="493"/>
        <v>7.1116875522023051</v>
      </c>
      <c r="AV1101" s="2">
        <f t="shared" si="494"/>
        <v>0.70089834603013224</v>
      </c>
      <c r="AW1101" s="27">
        <f t="shared" si="495"/>
        <v>1.3429644228847031E-2</v>
      </c>
      <c r="AX1101" s="28">
        <f t="shared" si="498"/>
        <v>1.1289261713696768</v>
      </c>
      <c r="AY1101" s="2">
        <v>1E-3</v>
      </c>
      <c r="AZ1101" s="2">
        <v>50</v>
      </c>
      <c r="BA1101" s="2">
        <f t="shared" si="499"/>
        <v>3.331864194245223</v>
      </c>
      <c r="BB1101" s="2">
        <f t="shared" si="500"/>
        <v>6.735425486607892</v>
      </c>
      <c r="BC1101" s="2">
        <f t="shared" si="501"/>
        <v>0.10448499967155703</v>
      </c>
      <c r="BD1101" s="2">
        <f t="shared" si="502"/>
        <v>7.7562215359784602E-3</v>
      </c>
      <c r="BE1101" s="2">
        <f t="shared" si="503"/>
        <v>6.7001806522309693E-2</v>
      </c>
      <c r="BF1101">
        <f t="shared" si="504"/>
        <v>1.7699752773990909</v>
      </c>
      <c r="BG1101" s="9">
        <f t="shared" si="505"/>
        <v>6.706343275067582E-7</v>
      </c>
      <c r="BH1101" s="9">
        <f t="shared" si="506"/>
        <v>9.6005748863169587E-7</v>
      </c>
      <c r="BI1101" s="2"/>
      <c r="BJ1101" s="2"/>
      <c r="BK1101" s="2"/>
      <c r="BL1101" s="2"/>
      <c r="BM1101" s="2"/>
      <c r="BN1101" s="2"/>
      <c r="BO1101" s="2"/>
      <c r="BP1101" s="2"/>
      <c r="BQ1101" s="2"/>
      <c r="BR1101" s="11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V1101" s="6"/>
      <c r="EW1101" s="6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6"/>
      <c r="FJ1101" s="7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18"/>
      <c r="HI1101" s="18"/>
      <c r="HJ1101" s="18"/>
      <c r="HK1101" s="18"/>
      <c r="HL1101" s="18"/>
      <c r="HM1101" s="18"/>
      <c r="HN1101" s="18"/>
      <c r="HO1101" s="18"/>
      <c r="HP1101" s="18"/>
      <c r="HQ1101" s="18"/>
    </row>
    <row r="1102" spans="1:225">
      <c r="A1102" s="16">
        <v>180.74338470084726</v>
      </c>
      <c r="B1102" s="2">
        <v>8.5627254236714051E-2</v>
      </c>
      <c r="C1102" s="2">
        <v>5.4464210226867232E-2</v>
      </c>
      <c r="D1102" s="2">
        <v>3.5817804491778238E-2</v>
      </c>
      <c r="E1102" s="2">
        <v>3.16152242634428E-2</v>
      </c>
      <c r="F1102" s="2">
        <v>2.5561518412331174E-2</v>
      </c>
      <c r="G1102" s="2">
        <v>2.0058881159007416E-2</v>
      </c>
      <c r="H1102" s="2">
        <v>8.0888998217382487E-3</v>
      </c>
      <c r="I1102" s="2">
        <v>6.3087553144594299E-3</v>
      </c>
      <c r="J1102" s="2">
        <v>4.3453526100534125E-3</v>
      </c>
      <c r="K1102" s="2">
        <v>0.81497307326790724</v>
      </c>
      <c r="L1102" s="2">
        <v>0.79739838105186145</v>
      </c>
      <c r="M1102" s="2">
        <v>0.77553993765344509</v>
      </c>
      <c r="N1102" s="2">
        <v>0.75779825344812513</v>
      </c>
      <c r="O1102" s="2">
        <v>0.75960179834112362</v>
      </c>
      <c r="P1102" s="2">
        <v>0.74363115668292101</v>
      </c>
      <c r="Q1102" s="2">
        <v>0.71378275938271885</v>
      </c>
      <c r="R1102" s="2">
        <v>0.67802765550648925</v>
      </c>
      <c r="S1102" s="2">
        <v>0.68250687297532919</v>
      </c>
      <c r="T1102" s="2">
        <v>0.90060032750462127</v>
      </c>
      <c r="U1102" s="2">
        <v>0.85186259127872865</v>
      </c>
      <c r="V1102" s="2">
        <v>0.81135774214522327</v>
      </c>
      <c r="W1102" s="2">
        <v>0.78941347771156789</v>
      </c>
      <c r="X1102" s="2">
        <v>0.78516331675345485</v>
      </c>
      <c r="Y1102" s="2">
        <v>0.76369003784192846</v>
      </c>
      <c r="Z1102" s="2">
        <v>0.71590915836398883</v>
      </c>
      <c r="AA1102" s="2">
        <v>0.68433641082094865</v>
      </c>
      <c r="AB1102" s="2">
        <v>0.68685222558538261</v>
      </c>
      <c r="AC1102" s="9">
        <v>9.4172771896986352E-3</v>
      </c>
      <c r="AD1102" s="2"/>
      <c r="AE1102" s="2">
        <f t="shared" si="480"/>
        <v>-0.10469370746314266</v>
      </c>
      <c r="AF1102" s="2">
        <f t="shared" si="481"/>
        <v>-0.16033004300135872</v>
      </c>
      <c r="AG1102" s="2">
        <f t="shared" si="482"/>
        <v>-0.20904620974197308</v>
      </c>
      <c r="AH1102" s="2">
        <f t="shared" si="483"/>
        <v>-0.23646504253763875</v>
      </c>
      <c r="AI1102" s="2">
        <f t="shared" si="484"/>
        <v>-0.2418635360187793</v>
      </c>
      <c r="AJ1102" s="2">
        <f t="shared" si="485"/>
        <v>-0.26959328176901937</v>
      </c>
      <c r="AK1102" s="2">
        <f t="shared" si="486"/>
        <v>-0.33420199386396365</v>
      </c>
      <c r="AL1102" s="2">
        <f t="shared" si="487"/>
        <v>-0.37930565358207474</v>
      </c>
      <c r="AM1102" s="2">
        <f t="shared" si="488"/>
        <v>-0.37563611093753446</v>
      </c>
      <c r="AN1102" s="2">
        <f t="shared" si="479"/>
        <v>2.8142071220494831</v>
      </c>
      <c r="AO1102" s="2">
        <f t="shared" si="496"/>
        <v>0.48751547932649397</v>
      </c>
      <c r="AP1102" s="2">
        <f t="shared" si="497"/>
        <v>0.9848200980059062</v>
      </c>
      <c r="AQ1102" s="23">
        <f t="shared" si="489"/>
        <v>3.4606856253342677</v>
      </c>
      <c r="AR1102" s="2">
        <f t="shared" si="490"/>
        <v>-0.3371766215062022</v>
      </c>
      <c r="AS1102" s="2">
        <f t="shared" si="491"/>
        <v>-0.38856720204104406</v>
      </c>
      <c r="AT1102" s="2">
        <f t="shared" si="492"/>
        <v>1.3102918433430382</v>
      </c>
      <c r="AU1102" s="2">
        <f t="shared" si="493"/>
        <v>8.1495474351464328</v>
      </c>
      <c r="AV1102" s="2">
        <f t="shared" si="494"/>
        <v>0.69964552454410955</v>
      </c>
      <c r="AW1102" s="27">
        <f t="shared" si="495"/>
        <v>1.3460069219816639E-2</v>
      </c>
      <c r="AX1102" s="28">
        <f t="shared" si="498"/>
        <v>1.1301192995032119</v>
      </c>
      <c r="AY1102" s="2">
        <v>1E-3</v>
      </c>
      <c r="AZ1102" s="2">
        <v>50</v>
      </c>
      <c r="BA1102" s="2">
        <f t="shared" si="499"/>
        <v>3.4569071433110561</v>
      </c>
      <c r="BB1102" s="2">
        <f t="shared" si="500"/>
        <v>7.0528734159748359</v>
      </c>
      <c r="BC1102" s="2">
        <f t="shared" si="501"/>
        <v>0.10840626168296798</v>
      </c>
      <c r="BD1102" s="2">
        <f t="shared" si="502"/>
        <v>7.6851037225116542E-3</v>
      </c>
      <c r="BE1102" s="2">
        <f t="shared" si="503"/>
        <v>6.941591075616671E-2</v>
      </c>
      <c r="BF1102">
        <f t="shared" si="504"/>
        <v>1.6540217848573981</v>
      </c>
      <c r="BG1102" s="9">
        <f t="shared" si="505"/>
        <v>6.6595385034969728E-7</v>
      </c>
      <c r="BH1102" s="9">
        <f t="shared" si="506"/>
        <v>1.064075282546883E-6</v>
      </c>
      <c r="BI1102" s="2"/>
      <c r="BJ1102" s="2"/>
      <c r="BK1102" s="2"/>
      <c r="BL1102" s="2"/>
      <c r="BM1102" s="2"/>
      <c r="BN1102" s="2"/>
      <c r="BO1102" s="2"/>
      <c r="BP1102" s="2"/>
      <c r="BQ1102" s="2"/>
      <c r="BR1102" s="11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V1102" s="6"/>
      <c r="EW1102" s="6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6"/>
      <c r="FJ1102" s="7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18"/>
      <c r="HI1102" s="18"/>
      <c r="HJ1102" s="18"/>
      <c r="HK1102" s="18"/>
      <c r="HL1102" s="18"/>
      <c r="HM1102" s="18"/>
      <c r="HN1102" s="18"/>
      <c r="HO1102" s="18"/>
      <c r="HP1102" s="18"/>
      <c r="HQ1102" s="18"/>
    </row>
    <row r="1103" spans="1:225">
      <c r="A1103" s="16">
        <v>180.89862330329336</v>
      </c>
      <c r="B1103" s="2">
        <v>8.5232290614674799E-2</v>
      </c>
      <c r="C1103" s="2">
        <v>5.4403223260817951E-2</v>
      </c>
      <c r="D1103" s="2">
        <v>3.5541071682570258E-2</v>
      </c>
      <c r="E1103" s="2">
        <v>3.3028952386390524E-2</v>
      </c>
      <c r="F1103" s="2">
        <v>2.6752846382602821E-2</v>
      </c>
      <c r="G1103" s="2">
        <v>2.1311925111182652E-2</v>
      </c>
      <c r="H1103" s="2">
        <v>8.9973874965942405E-3</v>
      </c>
      <c r="I1103" s="2">
        <v>7.1059144696359027E-3</v>
      </c>
      <c r="J1103" s="2">
        <v>4.9874126454097561E-3</v>
      </c>
      <c r="K1103" s="2">
        <v>0.81735380899488685</v>
      </c>
      <c r="L1103" s="2">
        <v>0.79959812446527812</v>
      </c>
      <c r="M1103" s="2">
        <v>0.77895775968965397</v>
      </c>
      <c r="N1103" s="2">
        <v>0.75492607838146297</v>
      </c>
      <c r="O1103" s="2">
        <v>0.74907200030611154</v>
      </c>
      <c r="P1103" s="2">
        <v>0.73314114112724316</v>
      </c>
      <c r="Q1103" s="2">
        <v>0.70300971030866166</v>
      </c>
      <c r="R1103" s="2">
        <v>0.67221914659182191</v>
      </c>
      <c r="S1103" s="2">
        <v>0.67870456843237581</v>
      </c>
      <c r="T1103" s="2">
        <v>0.90258609960956171</v>
      </c>
      <c r="U1103" s="2">
        <v>0.85400134772609604</v>
      </c>
      <c r="V1103" s="2">
        <v>0.81449883137222423</v>
      </c>
      <c r="W1103" s="2">
        <v>0.78795503076785345</v>
      </c>
      <c r="X1103" s="2">
        <v>0.77582484668871432</v>
      </c>
      <c r="Y1103" s="2">
        <v>0.75445306623842578</v>
      </c>
      <c r="Z1103" s="2">
        <v>0.70677296113693888</v>
      </c>
      <c r="AA1103" s="2">
        <v>0.67932506106145785</v>
      </c>
      <c r="AB1103" s="2">
        <v>0.68369198107778562</v>
      </c>
      <c r="AC1103" s="9">
        <v>9.4217389516241291E-3</v>
      </c>
      <c r="AD1103" s="2"/>
      <c r="AE1103" s="2">
        <f t="shared" si="480"/>
        <v>-0.1024911920960777</v>
      </c>
      <c r="AF1103" s="2">
        <f t="shared" si="481"/>
        <v>-0.15782250706121051</v>
      </c>
      <c r="AG1103" s="2">
        <f t="shared" si="482"/>
        <v>-0.20518228572041064</v>
      </c>
      <c r="AH1103" s="2">
        <f t="shared" si="483"/>
        <v>-0.23831425830615818</v>
      </c>
      <c r="AI1103" s="2">
        <f t="shared" si="484"/>
        <v>-0.25382849730594531</v>
      </c>
      <c r="AJ1103" s="2">
        <f t="shared" si="485"/>
        <v>-0.28176220782710931</v>
      </c>
      <c r="AK1103" s="2">
        <f t="shared" si="486"/>
        <v>-0.34704579459243123</v>
      </c>
      <c r="AL1103" s="2">
        <f t="shared" si="487"/>
        <v>-0.38665553098569505</v>
      </c>
      <c r="AM1103" s="2">
        <f t="shared" si="488"/>
        <v>-0.38024778284583266</v>
      </c>
      <c r="AN1103" s="2">
        <f t="shared" si="479"/>
        <v>2.9504867634472123</v>
      </c>
      <c r="AO1103" s="2">
        <f t="shared" si="496"/>
        <v>0.50989422424844955</v>
      </c>
      <c r="AP1103" s="2">
        <f t="shared" si="497"/>
        <v>0.98461873160244617</v>
      </c>
      <c r="AQ1103" s="23">
        <f t="shared" si="489"/>
        <v>3.4864354931724244</v>
      </c>
      <c r="AR1103" s="2">
        <f t="shared" si="490"/>
        <v>-0.35238457459451678</v>
      </c>
      <c r="AS1103" s="2">
        <f t="shared" si="491"/>
        <v>-0.39717088062188693</v>
      </c>
      <c r="AT1103" s="2">
        <f t="shared" si="492"/>
        <v>1.1419044282121349</v>
      </c>
      <c r="AU1103" s="2">
        <f t="shared" si="493"/>
        <v>7.0436988479968257</v>
      </c>
      <c r="AV1103" s="2">
        <f t="shared" si="494"/>
        <v>0.69085966288372003</v>
      </c>
      <c r="AW1103" s="27">
        <f t="shared" si="495"/>
        <v>1.3637703078939089E-2</v>
      </c>
      <c r="AX1103" s="28">
        <f t="shared" si="498"/>
        <v>1.1296181295463701</v>
      </c>
      <c r="AY1103" s="2">
        <v>1E-3</v>
      </c>
      <c r="AZ1103" s="2">
        <v>50</v>
      </c>
      <c r="BA1103" s="2">
        <f t="shared" si="499"/>
        <v>3.2610259146218148</v>
      </c>
      <c r="BB1103" s="2">
        <f t="shared" si="500"/>
        <v>6.6276056388135371</v>
      </c>
      <c r="BC1103" s="2">
        <f t="shared" si="501"/>
        <v>0.10226355930313827</v>
      </c>
      <c r="BD1103" s="2">
        <f t="shared" si="502"/>
        <v>7.7148170857996084E-3</v>
      </c>
      <c r="BE1103" s="2">
        <f t="shared" si="503"/>
        <v>6.5631051604480461E-2</v>
      </c>
      <c r="BF1103">
        <f t="shared" si="504"/>
        <v>1.8197171643364136</v>
      </c>
      <c r="BG1103" s="9">
        <f t="shared" si="505"/>
        <v>7.0595384734321433E-7</v>
      </c>
      <c r="BH1103" s="9">
        <f t="shared" si="506"/>
        <v>9.0134556753735068E-7</v>
      </c>
      <c r="BI1103" s="2"/>
      <c r="BJ1103" s="2"/>
      <c r="BK1103" s="2"/>
      <c r="BL1103" s="2"/>
      <c r="BM1103" s="2"/>
      <c r="BN1103" s="2"/>
      <c r="BO1103" s="2"/>
      <c r="BP1103" s="2"/>
      <c r="BQ1103" s="2"/>
      <c r="BR1103" s="11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V1103" s="6"/>
      <c r="EW1103" s="6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6"/>
      <c r="FJ1103" s="7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18"/>
      <c r="HI1103" s="18"/>
      <c r="HJ1103" s="18"/>
      <c r="HK1103" s="18"/>
      <c r="HL1103" s="18"/>
      <c r="HM1103" s="18"/>
      <c r="HN1103" s="18"/>
      <c r="HO1103" s="18"/>
      <c r="HP1103" s="18"/>
      <c r="HQ1103" s="18"/>
    </row>
    <row r="1104" spans="1:225">
      <c r="A1104" s="16">
        <v>181.06031100260316</v>
      </c>
      <c r="B1104" s="2">
        <v>8.5341235456394188E-2</v>
      </c>
      <c r="C1104" s="2">
        <v>5.5305614801326619E-2</v>
      </c>
      <c r="D1104" s="2">
        <v>3.6520024579450049E-2</v>
      </c>
      <c r="E1104" s="2">
        <v>3.2657972075739117E-2</v>
      </c>
      <c r="F1104" s="2">
        <v>2.586099899914765E-2</v>
      </c>
      <c r="G1104" s="2">
        <v>1.9896520186315138E-2</v>
      </c>
      <c r="H1104" s="2">
        <v>8.0284799272552117E-3</v>
      </c>
      <c r="I1104" s="2">
        <v>6.2627112846761106E-3</v>
      </c>
      <c r="J1104" s="2">
        <v>4.314753486871434E-3</v>
      </c>
      <c r="K1104" s="2">
        <v>0.82320104090825397</v>
      </c>
      <c r="L1104" s="2">
        <v>0.80365940070869413</v>
      </c>
      <c r="M1104" s="2">
        <v>0.78178893976462838</v>
      </c>
      <c r="N1104" s="2">
        <v>0.76198870553473586</v>
      </c>
      <c r="O1104" s="2">
        <v>0.76061869344934785</v>
      </c>
      <c r="P1104" s="2">
        <v>0.7460515268064386</v>
      </c>
      <c r="Q1104" s="2">
        <v>0.71267336909492529</v>
      </c>
      <c r="R1104" s="2">
        <v>0.67623771848544245</v>
      </c>
      <c r="S1104" s="2">
        <v>0.68465261293206103</v>
      </c>
      <c r="T1104" s="2">
        <v>0.90854227636464813</v>
      </c>
      <c r="U1104" s="2">
        <v>0.85896501551002069</v>
      </c>
      <c r="V1104" s="2">
        <v>0.8183089643440784</v>
      </c>
      <c r="W1104" s="2">
        <v>0.79464667761047492</v>
      </c>
      <c r="X1104" s="2">
        <v>0.78647969244849547</v>
      </c>
      <c r="Y1104" s="2">
        <v>0.76594804699275376</v>
      </c>
      <c r="Z1104" s="2">
        <v>0.715475987716784</v>
      </c>
      <c r="AA1104" s="2">
        <v>0.6825004297701186</v>
      </c>
      <c r="AB1104" s="2">
        <v>0.68896736641893241</v>
      </c>
      <c r="AC1104" s="9">
        <v>9.4606108617805232E-3</v>
      </c>
      <c r="AD1104" s="2"/>
      <c r="AE1104" s="2">
        <f t="shared" si="480"/>
        <v>-9.591385798022134E-2</v>
      </c>
      <c r="AF1104" s="2">
        <f t="shared" si="481"/>
        <v>-0.15202708482373181</v>
      </c>
      <c r="AG1104" s="2">
        <f t="shared" si="482"/>
        <v>-0.20051530667063006</v>
      </c>
      <c r="AH1104" s="2">
        <f t="shared" si="483"/>
        <v>-0.22985769379503798</v>
      </c>
      <c r="AI1104" s="2">
        <f t="shared" si="484"/>
        <v>-0.24018837697163811</v>
      </c>
      <c r="AJ1104" s="2">
        <f t="shared" si="485"/>
        <v>-0.26664093531093258</v>
      </c>
      <c r="AK1104" s="2">
        <f t="shared" si="486"/>
        <v>-0.33480724069304285</v>
      </c>
      <c r="AL1104" s="2">
        <f t="shared" si="487"/>
        <v>-0.38199212222341306</v>
      </c>
      <c r="AM1104" s="2">
        <f t="shared" si="488"/>
        <v>-0.37256137277822504</v>
      </c>
      <c r="AN1104" s="2">
        <f t="shared" si="479"/>
        <v>2.9344095733709064</v>
      </c>
      <c r="AO1104" s="2">
        <f t="shared" si="496"/>
        <v>0.50595125996171963</v>
      </c>
      <c r="AP1104" s="2">
        <f t="shared" si="497"/>
        <v>0.98418019529719591</v>
      </c>
      <c r="AQ1104" s="23">
        <f t="shared" si="489"/>
        <v>3.4819309303570174</v>
      </c>
      <c r="AR1104" s="2">
        <f t="shared" si="490"/>
        <v>-0.33873207139255984</v>
      </c>
      <c r="AS1104" s="2">
        <f t="shared" si="491"/>
        <v>-0.39121061019088377</v>
      </c>
      <c r="AT1104" s="2">
        <f t="shared" si="492"/>
        <v>1.3380312232780773</v>
      </c>
      <c r="AU1104" s="2">
        <f t="shared" si="493"/>
        <v>8.3276591824630195</v>
      </c>
      <c r="AV1104" s="2">
        <f t="shared" si="494"/>
        <v>0.69826232307105973</v>
      </c>
      <c r="AW1104" s="27">
        <f t="shared" si="495"/>
        <v>1.3548791835382689E-2</v>
      </c>
      <c r="AX1104" s="28">
        <f t="shared" si="498"/>
        <v>1.1293528293465631</v>
      </c>
      <c r="AY1104" s="2">
        <v>1E-3</v>
      </c>
      <c r="AZ1104" s="2">
        <v>50</v>
      </c>
      <c r="BA1104" s="2">
        <f t="shared" si="499"/>
        <v>3.2944897369692994</v>
      </c>
      <c r="BB1104" s="2">
        <f t="shared" si="500"/>
        <v>6.6819119752410074</v>
      </c>
      <c r="BC1104" s="2">
        <f t="shared" si="501"/>
        <v>0.10331296205881631</v>
      </c>
      <c r="BD1104" s="2">
        <f t="shared" si="502"/>
        <v>7.7306393995678884E-3</v>
      </c>
      <c r="BE1104" s="2">
        <f t="shared" si="503"/>
        <v>6.6278875850613872E-2</v>
      </c>
      <c r="BF1104">
        <f t="shared" si="504"/>
        <v>1.794020102048266</v>
      </c>
      <c r="BG1104" s="9">
        <f t="shared" si="505"/>
        <v>6.5932401250496457E-7</v>
      </c>
      <c r="BH1104" s="9">
        <f t="shared" si="506"/>
        <v>9.3771077852408466E-7</v>
      </c>
      <c r="BI1104" s="2"/>
      <c r="BJ1104" s="2"/>
      <c r="BK1104" s="2"/>
      <c r="BL1104" s="2"/>
      <c r="BM1104" s="2"/>
      <c r="BN1104" s="2"/>
      <c r="BO1104" s="2"/>
      <c r="BP1104" s="2"/>
      <c r="BQ1104" s="2"/>
      <c r="BR1104" s="11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V1104" s="6"/>
      <c r="EW1104" s="6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6"/>
      <c r="FJ1104" s="7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18"/>
      <c r="HI1104" s="18"/>
      <c r="HJ1104" s="18"/>
      <c r="HK1104" s="18"/>
      <c r="HL1104" s="18"/>
      <c r="HM1104" s="18"/>
      <c r="HN1104" s="18"/>
      <c r="HO1104" s="18"/>
      <c r="HP1104" s="18"/>
      <c r="HQ1104" s="18"/>
    </row>
    <row r="1105" spans="1:225">
      <c r="A1105" s="16">
        <v>181.22442401740261</v>
      </c>
      <c r="B1105" s="2">
        <v>8.2622657119695631E-2</v>
      </c>
      <c r="C1105" s="2">
        <v>5.4131060553256449E-2</v>
      </c>
      <c r="D1105" s="2">
        <v>3.5994856691141427E-2</v>
      </c>
      <c r="E1105" s="2">
        <v>3.2490877393084601E-2</v>
      </c>
      <c r="F1105" s="2">
        <v>2.5634704439586431E-2</v>
      </c>
      <c r="G1105" s="2">
        <v>1.9305424076916364E-2</v>
      </c>
      <c r="H1105" s="2">
        <v>7.846465289138389E-3</v>
      </c>
      <c r="I1105" s="2">
        <v>6.1328463511471148E-3</v>
      </c>
      <c r="J1105" s="2">
        <v>4.2378357842563904E-3</v>
      </c>
      <c r="K1105" s="2">
        <v>0.82970327958490075</v>
      </c>
      <c r="L1105" s="2">
        <v>0.81168822387095796</v>
      </c>
      <c r="M1105" s="2">
        <v>0.78971865187452361</v>
      </c>
      <c r="N1105" s="2">
        <v>0.76739663706798666</v>
      </c>
      <c r="O1105" s="2">
        <v>0.76991883992839649</v>
      </c>
      <c r="P1105" s="2">
        <v>0.75291948611003712</v>
      </c>
      <c r="Q1105" s="2">
        <v>0.72145056240661143</v>
      </c>
      <c r="R1105" s="2">
        <v>0.68281916152893174</v>
      </c>
      <c r="S1105" s="2">
        <v>0.69006300274941934</v>
      </c>
      <c r="T1105" s="2">
        <v>0.91232593670459639</v>
      </c>
      <c r="U1105" s="2">
        <v>0.86581928442421441</v>
      </c>
      <c r="V1105" s="2">
        <v>0.82571350856566506</v>
      </c>
      <c r="W1105" s="2">
        <v>0.79988751446107131</v>
      </c>
      <c r="X1105" s="2">
        <v>0.79555354436798298</v>
      </c>
      <c r="Y1105" s="2">
        <v>0.77222491018695349</v>
      </c>
      <c r="Z1105" s="2">
        <v>0.72301158216677364</v>
      </c>
      <c r="AA1105" s="2">
        <v>0.68895200788007882</v>
      </c>
      <c r="AB1105" s="2">
        <v>0.69430083853367575</v>
      </c>
      <c r="AC1105" s="9">
        <v>9.5125136188544835E-3</v>
      </c>
      <c r="AD1105" s="2"/>
      <c r="AE1105" s="2">
        <f t="shared" si="480"/>
        <v>-9.1757966017738002E-2</v>
      </c>
      <c r="AF1105" s="2">
        <f t="shared" si="481"/>
        <v>-0.14407907069006712</v>
      </c>
      <c r="AG1105" s="2">
        <f t="shared" si="482"/>
        <v>-0.19150740755492074</v>
      </c>
      <c r="AH1105" s="2">
        <f t="shared" si="483"/>
        <v>-0.22328416812395083</v>
      </c>
      <c r="AI1105" s="2">
        <f t="shared" si="484"/>
        <v>-0.22871712439593228</v>
      </c>
      <c r="AJ1105" s="2">
        <f t="shared" si="485"/>
        <v>-0.25847943694793901</v>
      </c>
      <c r="AK1105" s="2">
        <f t="shared" si="486"/>
        <v>-0.32433003735725369</v>
      </c>
      <c r="AL1105" s="2">
        <f t="shared" si="487"/>
        <v>-0.37258366514037727</v>
      </c>
      <c r="AM1105" s="2">
        <f t="shared" si="488"/>
        <v>-0.36484992748393574</v>
      </c>
      <c r="AN1105" s="2">
        <f t="shared" si="479"/>
        <v>2.9071205721737838</v>
      </c>
      <c r="AO1105" s="2">
        <f t="shared" si="496"/>
        <v>0.50029777720639257</v>
      </c>
      <c r="AP1105" s="2">
        <f t="shared" si="497"/>
        <v>0.98505352594647733</v>
      </c>
      <c r="AQ1105" s="23">
        <f t="shared" si="489"/>
        <v>3.4754486796763708</v>
      </c>
      <c r="AR1105" s="2">
        <f t="shared" si="490"/>
        <v>-0.32649142368881034</v>
      </c>
      <c r="AS1105" s="2">
        <f t="shared" si="491"/>
        <v>-0.38152522529080551</v>
      </c>
      <c r="AT1105" s="2">
        <f t="shared" si="492"/>
        <v>1.4031820733833476</v>
      </c>
      <c r="AU1105" s="2">
        <f t="shared" si="493"/>
        <v>8.7618800857173742</v>
      </c>
      <c r="AV1105" s="2">
        <f t="shared" si="494"/>
        <v>0.70615927363116693</v>
      </c>
      <c r="AW1105" s="27">
        <f t="shared" si="495"/>
        <v>1.3470776316424829E-2</v>
      </c>
      <c r="AX1105" s="28">
        <f t="shared" si="498"/>
        <v>1.1292764033747442</v>
      </c>
      <c r="AY1105" s="2">
        <v>1E-3</v>
      </c>
      <c r="AZ1105" s="2">
        <v>50</v>
      </c>
      <c r="BA1105" s="2">
        <f t="shared" si="499"/>
        <v>3.3432391573693567</v>
      </c>
      <c r="BB1105" s="2">
        <f t="shared" si="500"/>
        <v>6.7767796475853173</v>
      </c>
      <c r="BC1105" s="2">
        <f t="shared" si="501"/>
        <v>0.10484171079451994</v>
      </c>
      <c r="BD1105" s="2">
        <f t="shared" si="502"/>
        <v>7.7352094375132841E-3</v>
      </c>
      <c r="BE1105" s="2">
        <f t="shared" si="503"/>
        <v>6.7221705938745657E-2</v>
      </c>
      <c r="BF1105">
        <f t="shared" si="504"/>
        <v>1.752161366283582</v>
      </c>
      <c r="BG1105" s="9">
        <f t="shared" si="505"/>
        <v>6.4009731006014697E-7</v>
      </c>
      <c r="BH1105" s="9">
        <f t="shared" si="506"/>
        <v>9.8230395430950356E-7</v>
      </c>
      <c r="BI1105" s="2"/>
      <c r="BJ1105" s="2"/>
      <c r="BK1105" s="2"/>
      <c r="BL1105" s="2"/>
      <c r="BM1105" s="2"/>
      <c r="BN1105" s="2"/>
      <c r="BO1105" s="2"/>
      <c r="BP1105" s="2"/>
      <c r="BQ1105" s="2"/>
      <c r="BR1105" s="11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V1105" s="6"/>
      <c r="EW1105" s="6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6"/>
      <c r="FJ1105" s="7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18"/>
      <c r="HI1105" s="18"/>
      <c r="HJ1105" s="18"/>
      <c r="HK1105" s="18"/>
      <c r="HL1105" s="18"/>
      <c r="HM1105" s="18"/>
      <c r="HN1105" s="18"/>
      <c r="HO1105" s="18"/>
      <c r="HP1105" s="18"/>
      <c r="HQ1105" s="18"/>
    </row>
    <row r="1106" spans="1:225">
      <c r="A1106" s="16">
        <v>181.38288412147625</v>
      </c>
      <c r="B1106" s="2">
        <v>8.3031604017364896E-2</v>
      </c>
      <c r="C1106" s="2">
        <v>5.2279273507323115E-2</v>
      </c>
      <c r="D1106" s="2">
        <v>3.5221657675428897E-2</v>
      </c>
      <c r="E1106" s="2">
        <v>3.1608950492558817E-2</v>
      </c>
      <c r="F1106" s="2">
        <v>2.4971973778973408E-2</v>
      </c>
      <c r="G1106" s="2">
        <v>1.855452089321559E-2</v>
      </c>
      <c r="H1106" s="2">
        <v>7.403663877077052E-3</v>
      </c>
      <c r="I1106" s="2">
        <v>5.7576579229735849E-3</v>
      </c>
      <c r="J1106" s="2">
        <v>3.9486133208145573E-3</v>
      </c>
      <c r="K1106" s="2">
        <v>0.83504892250047713</v>
      </c>
      <c r="L1106" s="2">
        <v>0.81642000968865835</v>
      </c>
      <c r="M1106" s="2">
        <v>0.79185840329082979</v>
      </c>
      <c r="N1106" s="2">
        <v>0.76937549337490507</v>
      </c>
      <c r="O1106" s="2">
        <v>0.76982766378771705</v>
      </c>
      <c r="P1106" s="2">
        <v>0.75605778131344392</v>
      </c>
      <c r="Q1106" s="2">
        <v>0.72097205559180255</v>
      </c>
      <c r="R1106" s="2">
        <v>0.68492317449433704</v>
      </c>
      <c r="S1106" s="2">
        <v>0.69488216730200969</v>
      </c>
      <c r="T1106" s="2">
        <v>0.918080526517842</v>
      </c>
      <c r="U1106" s="2">
        <v>0.86869928319598144</v>
      </c>
      <c r="V1106" s="2">
        <v>0.82708006096625875</v>
      </c>
      <c r="W1106" s="2">
        <v>0.80098444386746392</v>
      </c>
      <c r="X1106" s="2">
        <v>0.79479963756669048</v>
      </c>
      <c r="Y1106" s="2">
        <v>0.77461230220665955</v>
      </c>
      <c r="Z1106" s="2">
        <v>0.72392523890492411</v>
      </c>
      <c r="AA1106" s="2">
        <v>0.6906808324173106</v>
      </c>
      <c r="AB1106" s="2">
        <v>0.69883078062282422</v>
      </c>
      <c r="AC1106" s="9">
        <v>9.5644163608493826E-3</v>
      </c>
      <c r="AD1106" s="2"/>
      <c r="AE1106" s="2">
        <f t="shared" si="480"/>
        <v>-8.5470172690432153E-2</v>
      </c>
      <c r="AF1106" s="2">
        <f t="shared" si="481"/>
        <v>-0.14075826286224391</v>
      </c>
      <c r="AG1106" s="2">
        <f t="shared" si="482"/>
        <v>-0.18985377973692033</v>
      </c>
      <c r="AH1106" s="2">
        <f t="shared" si="483"/>
        <v>-0.2219137529919239</v>
      </c>
      <c r="AI1106" s="2">
        <f t="shared" si="484"/>
        <v>-0.22966522431025302</v>
      </c>
      <c r="AJ1106" s="2">
        <f t="shared" si="485"/>
        <v>-0.25539263001539086</v>
      </c>
      <c r="AK1106" s="2">
        <f t="shared" si="486"/>
        <v>-0.32306715310926754</v>
      </c>
      <c r="AL1106" s="2">
        <f t="shared" si="487"/>
        <v>-0.37007745422448168</v>
      </c>
      <c r="AM1106" s="2">
        <f t="shared" si="488"/>
        <v>-0.35834665386342857</v>
      </c>
      <c r="AN1106" s="2">
        <f t="shared" si="479"/>
        <v>2.9120313182561501</v>
      </c>
      <c r="AO1106" s="2">
        <f t="shared" si="496"/>
        <v>0.50063561075919116</v>
      </c>
      <c r="AP1106" s="2">
        <f t="shared" si="497"/>
        <v>0.98193547273978388</v>
      </c>
      <c r="AQ1106" s="23">
        <f t="shared" si="489"/>
        <v>3.4758368313678885</v>
      </c>
      <c r="AR1106" s="2">
        <f t="shared" si="490"/>
        <v>-0.32715490029600075</v>
      </c>
      <c r="AS1106" s="2">
        <f t="shared" si="491"/>
        <v>-0.3784486010325101</v>
      </c>
      <c r="AT1106" s="2">
        <f t="shared" si="492"/>
        <v>1.3078217251186732</v>
      </c>
      <c r="AU1106" s="2">
        <f t="shared" si="493"/>
        <v>8.1435702688843534</v>
      </c>
      <c r="AV1106" s="2">
        <f t="shared" si="494"/>
        <v>0.70671908062687638</v>
      </c>
      <c r="AW1106" s="27">
        <f t="shared" si="495"/>
        <v>1.3533547661350138E-2</v>
      </c>
      <c r="AX1106" s="28">
        <f t="shared" si="498"/>
        <v>1.1296419970915204</v>
      </c>
      <c r="AY1106" s="2">
        <v>1E-3</v>
      </c>
      <c r="AZ1106" s="2">
        <v>50</v>
      </c>
      <c r="BA1106" s="2">
        <f t="shared" si="499"/>
        <v>3.3403002766336622</v>
      </c>
      <c r="BB1106" s="2">
        <f t="shared" si="500"/>
        <v>6.7899703951198793</v>
      </c>
      <c r="BC1106" s="2">
        <f t="shared" si="501"/>
        <v>0.10474954948937606</v>
      </c>
      <c r="BD1106" s="2">
        <f t="shared" si="502"/>
        <v>7.7133968173285442E-3</v>
      </c>
      <c r="BE1106" s="2">
        <f t="shared" si="503"/>
        <v>6.7164897456919448E-2</v>
      </c>
      <c r="BF1106">
        <f t="shared" si="504"/>
        <v>1.7466001648133693</v>
      </c>
      <c r="BG1106" s="9">
        <f t="shared" si="505"/>
        <v>6.1517919448093141E-7</v>
      </c>
      <c r="BH1106" s="9">
        <f t="shared" si="506"/>
        <v>9.8760923821059328E-7</v>
      </c>
      <c r="BI1106" s="2"/>
      <c r="BJ1106" s="2"/>
      <c r="BK1106" s="2"/>
      <c r="BL1106" s="2"/>
      <c r="BM1106" s="2"/>
      <c r="BN1106" s="2"/>
      <c r="BO1106" s="2"/>
      <c r="BP1106" s="2"/>
      <c r="BQ1106" s="2"/>
      <c r="BR1106" s="11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V1106" s="6"/>
      <c r="EW1106" s="6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6"/>
      <c r="FJ1106" s="7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18"/>
      <c r="HI1106" s="18"/>
      <c r="HJ1106" s="18"/>
      <c r="HK1106" s="18"/>
      <c r="HL1106" s="18"/>
      <c r="HM1106" s="18"/>
      <c r="HN1106" s="18"/>
      <c r="HO1106" s="18"/>
      <c r="HP1106" s="18"/>
      <c r="HQ1106" s="18"/>
    </row>
    <row r="1107" spans="1:225">
      <c r="A1107" s="16">
        <v>181.54458415475747</v>
      </c>
      <c r="B1107" s="2">
        <v>8.0995503134833724E-2</v>
      </c>
      <c r="C1107" s="2">
        <v>5.1415755092007076E-2</v>
      </c>
      <c r="D1107" s="2">
        <v>3.4348424865387611E-2</v>
      </c>
      <c r="E1107" s="2">
        <v>3.008215744158791E-2</v>
      </c>
      <c r="F1107" s="2">
        <v>2.3863845030663161E-2</v>
      </c>
      <c r="G1107" s="2">
        <v>1.8264574511648219E-2</v>
      </c>
      <c r="H1107" s="2">
        <v>7.2331883184341582E-3</v>
      </c>
      <c r="I1107" s="2">
        <v>5.6134795685868575E-3</v>
      </c>
      <c r="J1107" s="2">
        <v>3.8378297698872764E-3</v>
      </c>
      <c r="K1107" s="2">
        <v>0.84022552045806276</v>
      </c>
      <c r="L1107" s="2">
        <v>0.82411937154494619</v>
      </c>
      <c r="M1107" s="2">
        <v>0.79904863432935269</v>
      </c>
      <c r="N1107" s="2">
        <v>0.77678861640901964</v>
      </c>
      <c r="O1107" s="2">
        <v>0.77785174925987088</v>
      </c>
      <c r="P1107" s="2">
        <v>0.76128823900056608</v>
      </c>
      <c r="Q1107" s="2">
        <v>0.72951743066302244</v>
      </c>
      <c r="R1107" s="2">
        <v>0.69195792280841217</v>
      </c>
      <c r="S1107" s="2">
        <v>0.70020431685610385</v>
      </c>
      <c r="T1107" s="2">
        <v>0.92122102359289648</v>
      </c>
      <c r="U1107" s="2">
        <v>0.87553512663695321</v>
      </c>
      <c r="V1107" s="2">
        <v>0.83339705919474028</v>
      </c>
      <c r="W1107" s="2">
        <v>0.80687077385060757</v>
      </c>
      <c r="X1107" s="2">
        <v>0.80171559429053407</v>
      </c>
      <c r="Y1107" s="2">
        <v>0.77955281351221428</v>
      </c>
      <c r="Z1107" s="2">
        <v>0.73168498874901633</v>
      </c>
      <c r="AA1107" s="2">
        <v>0.69757140237699899</v>
      </c>
      <c r="AB1107" s="2">
        <v>0.70404214662599107</v>
      </c>
      <c r="AC1107" s="9">
        <v>9.5375260504513577E-3</v>
      </c>
      <c r="AD1107" s="2"/>
      <c r="AE1107" s="2">
        <f t="shared" si="480"/>
        <v>-8.2055289332393394E-2</v>
      </c>
      <c r="AF1107" s="2">
        <f t="shared" si="481"/>
        <v>-0.13292000625988548</v>
      </c>
      <c r="AG1107" s="2">
        <f t="shared" si="482"/>
        <v>-0.18224508868402675</v>
      </c>
      <c r="AH1107" s="2">
        <f t="shared" si="483"/>
        <v>-0.21459175507041378</v>
      </c>
      <c r="AI1107" s="2">
        <f t="shared" si="484"/>
        <v>-0.22100135459374048</v>
      </c>
      <c r="AJ1107" s="2">
        <f t="shared" si="485"/>
        <v>-0.24903483971694665</v>
      </c>
      <c r="AK1107" s="2">
        <f t="shared" si="486"/>
        <v>-0.31240520088410034</v>
      </c>
      <c r="AL1107" s="2">
        <f t="shared" si="487"/>
        <v>-0.36015040152668309</v>
      </c>
      <c r="AM1107" s="2">
        <f t="shared" si="488"/>
        <v>-0.35091705724960931</v>
      </c>
      <c r="AN1107" s="2">
        <f t="shared" si="479"/>
        <v>2.8748591742883023</v>
      </c>
      <c r="AO1107" s="2">
        <f t="shared" si="496"/>
        <v>0.49351358108340543</v>
      </c>
      <c r="AP1107" s="2">
        <f t="shared" si="497"/>
        <v>0.98356683469976924</v>
      </c>
      <c r="AQ1107" s="23">
        <f t="shared" si="489"/>
        <v>3.4676321280801776</v>
      </c>
      <c r="AR1107" s="2">
        <f t="shared" si="490"/>
        <v>-0.31537201731843073</v>
      </c>
      <c r="AS1107" s="2">
        <f t="shared" si="491"/>
        <v>-0.3682301304033338</v>
      </c>
      <c r="AT1107" s="2">
        <f t="shared" si="492"/>
        <v>1.3477091270197992</v>
      </c>
      <c r="AU1107" s="2">
        <f t="shared" si="493"/>
        <v>8.4137027516029885</v>
      </c>
      <c r="AV1107" s="2">
        <f t="shared" si="494"/>
        <v>0.71466017509576385</v>
      </c>
      <c r="AW1107" s="27">
        <f t="shared" si="495"/>
        <v>1.3345540136153994E-2</v>
      </c>
      <c r="AX1107" s="28">
        <f t="shared" si="498"/>
        <v>1.1289831740982244</v>
      </c>
      <c r="AY1107" s="2">
        <v>1E-3</v>
      </c>
      <c r="AZ1107" s="2">
        <v>50</v>
      </c>
      <c r="BA1107" s="2">
        <f t="shared" si="499"/>
        <v>3.40296227201266</v>
      </c>
      <c r="BB1107" s="2">
        <f t="shared" si="500"/>
        <v>6.8821930855261781</v>
      </c>
      <c r="BC1107" s="2">
        <f t="shared" si="501"/>
        <v>0.10671458713343793</v>
      </c>
      <c r="BD1107" s="2">
        <f t="shared" si="502"/>
        <v>7.752793894552067E-3</v>
      </c>
      <c r="BE1107" s="2">
        <f t="shared" si="503"/>
        <v>6.8375306291013516E-2</v>
      </c>
      <c r="BF1107">
        <f t="shared" si="504"/>
        <v>1.7104979493767118</v>
      </c>
      <c r="BG1107" s="9">
        <f t="shared" si="505"/>
        <v>6.0600491950480395E-7</v>
      </c>
      <c r="BH1107" s="9">
        <f t="shared" si="506"/>
        <v>1.0339245810028732E-6</v>
      </c>
      <c r="BI1107" s="2"/>
      <c r="BJ1107" s="2"/>
      <c r="BK1107" s="2"/>
      <c r="BL1107" s="2"/>
      <c r="BM1107" s="2"/>
      <c r="BN1107" s="2"/>
      <c r="BO1107" s="2"/>
      <c r="BP1107" s="2"/>
      <c r="BQ1107" s="2"/>
      <c r="BR1107" s="11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V1107" s="6"/>
      <c r="EW1107" s="6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6"/>
      <c r="FJ1107" s="7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18"/>
      <c r="HI1107" s="18"/>
      <c r="HJ1107" s="18"/>
      <c r="HK1107" s="18"/>
      <c r="HL1107" s="18"/>
      <c r="HM1107" s="18"/>
      <c r="HN1107" s="18"/>
      <c r="HO1107" s="18"/>
      <c r="HP1107" s="18"/>
      <c r="HQ1107" s="18"/>
    </row>
    <row r="1108" spans="1:225">
      <c r="A1108" s="16">
        <v>181.70465499337951</v>
      </c>
      <c r="B1108" s="2">
        <v>8.1060576638248061E-2</v>
      </c>
      <c r="C1108" s="2">
        <v>5.2084328033900729E-2</v>
      </c>
      <c r="D1108" s="2">
        <v>3.4020403669143412E-2</v>
      </c>
      <c r="E1108" s="2">
        <v>2.8805732452090137E-2</v>
      </c>
      <c r="F1108" s="2">
        <v>2.2174454047638681E-2</v>
      </c>
      <c r="G1108" s="2">
        <v>1.7919892404327082E-2</v>
      </c>
      <c r="H1108" s="2">
        <v>6.8340482607603444E-3</v>
      </c>
      <c r="I1108" s="2">
        <v>5.2492605932088548E-3</v>
      </c>
      <c r="J1108" s="2">
        <v>3.5336885660074025E-3</v>
      </c>
      <c r="K1108" s="2">
        <v>0.83388952082594636</v>
      </c>
      <c r="L1108" s="2">
        <v>0.81979787943546889</v>
      </c>
      <c r="M1108" s="2">
        <v>0.79939459339931196</v>
      </c>
      <c r="N1108" s="2">
        <v>0.78014314413816843</v>
      </c>
      <c r="O1108" s="2">
        <v>0.78192797498960487</v>
      </c>
      <c r="P1108" s="2">
        <v>0.76139651223448368</v>
      </c>
      <c r="Q1108" s="2">
        <v>0.73095766262683715</v>
      </c>
      <c r="R1108" s="2">
        <v>0.69390802951321695</v>
      </c>
      <c r="S1108" s="2">
        <v>0.69884890340954264</v>
      </c>
      <c r="T1108" s="2">
        <v>0.91495009746419442</v>
      </c>
      <c r="U1108" s="2">
        <v>0.87188220746936962</v>
      </c>
      <c r="V1108" s="2">
        <v>0.83341499706845534</v>
      </c>
      <c r="W1108" s="2">
        <v>0.8089488765902586</v>
      </c>
      <c r="X1108" s="2">
        <v>0.80410242903724349</v>
      </c>
      <c r="Y1108" s="2">
        <v>0.7793164046388108</v>
      </c>
      <c r="Z1108" s="2">
        <v>0.73224892274862285</v>
      </c>
      <c r="AA1108" s="2">
        <v>0.6991572901064258</v>
      </c>
      <c r="AB1108" s="2">
        <v>0.70238259197555009</v>
      </c>
      <c r="AC1108" s="9">
        <v>9.4856232998057483E-3</v>
      </c>
      <c r="AD1108" s="2"/>
      <c r="AE1108" s="2">
        <f t="shared" si="480"/>
        <v>-8.888575348438027E-2</v>
      </c>
      <c r="AF1108" s="2">
        <f t="shared" si="481"/>
        <v>-0.13710094737503997</v>
      </c>
      <c r="AG1108" s="2">
        <f t="shared" si="482"/>
        <v>-0.1822235651131498</v>
      </c>
      <c r="AH1108" s="2">
        <f t="shared" si="483"/>
        <v>-0.21201955725756241</v>
      </c>
      <c r="AI1108" s="2">
        <f t="shared" si="484"/>
        <v>-0.21802861861771822</v>
      </c>
      <c r="AJ1108" s="2">
        <f t="shared" si="485"/>
        <v>-0.24933814787450495</v>
      </c>
      <c r="AK1108" s="2">
        <f t="shared" si="486"/>
        <v>-0.3116347644278204</v>
      </c>
      <c r="AL1108" s="2">
        <f t="shared" si="487"/>
        <v>-0.35787954045041043</v>
      </c>
      <c r="AM1108" s="2">
        <f t="shared" si="488"/>
        <v>-0.35327702060224742</v>
      </c>
      <c r="AN1108" s="2">
        <f t="shared" si="479"/>
        <v>2.8198113146042472</v>
      </c>
      <c r="AO1108" s="2">
        <f t="shared" si="496"/>
        <v>0.48486421051149398</v>
      </c>
      <c r="AP1108" s="2">
        <f t="shared" si="497"/>
        <v>0.9873337173857768</v>
      </c>
      <c r="AQ1108" s="23">
        <f t="shared" si="489"/>
        <v>3.4576041448397623</v>
      </c>
      <c r="AR1108" s="2">
        <f t="shared" si="490"/>
        <v>-0.31339973797276671</v>
      </c>
      <c r="AS1108" s="2">
        <f t="shared" si="491"/>
        <v>-0.36541584957243978</v>
      </c>
      <c r="AT1108" s="2">
        <f t="shared" si="492"/>
        <v>1.3262408410674429</v>
      </c>
      <c r="AU1108" s="2">
        <f t="shared" si="493"/>
        <v>8.2766255361566294</v>
      </c>
      <c r="AV1108" s="2">
        <f t="shared" si="494"/>
        <v>0.71630581803374693</v>
      </c>
      <c r="AW1108" s="27">
        <f t="shared" si="495"/>
        <v>1.3242421129349053E-2</v>
      </c>
      <c r="AX1108" s="28">
        <f t="shared" si="498"/>
        <v>1.1289537474066655</v>
      </c>
      <c r="AY1108" s="2">
        <v>1E-3</v>
      </c>
      <c r="AZ1108" s="2">
        <v>50</v>
      </c>
      <c r="BA1108" s="2">
        <f t="shared" si="499"/>
        <v>3.4811010881481654</v>
      </c>
      <c r="BB1108" s="2">
        <f t="shared" si="500"/>
        <v>7.0386158140555306</v>
      </c>
      <c r="BC1108" s="2">
        <f t="shared" si="501"/>
        <v>0.10916496737173081</v>
      </c>
      <c r="BD1108" s="2">
        <f t="shared" si="502"/>
        <v>7.7545629779216165E-3</v>
      </c>
      <c r="BE1108" s="2">
        <f t="shared" si="503"/>
        <v>6.9882189151513785E-2</v>
      </c>
      <c r="BF1108">
        <f t="shared" si="504"/>
        <v>1.658400948613054</v>
      </c>
      <c r="BG1108" s="9">
        <f t="shared" si="505"/>
        <v>5.951059223683918E-7</v>
      </c>
      <c r="BH1108" s="9">
        <f t="shared" si="506"/>
        <v>1.0905602317174674E-6</v>
      </c>
      <c r="BI1108" s="2"/>
      <c r="BJ1108" s="2"/>
      <c r="BK1108" s="2"/>
      <c r="BL1108" s="2"/>
      <c r="BM1108" s="2"/>
      <c r="BN1108" s="2"/>
      <c r="BO1108" s="2"/>
      <c r="BP1108" s="2"/>
      <c r="BQ1108" s="2"/>
      <c r="BR1108" s="11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V1108" s="6"/>
      <c r="EW1108" s="6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6"/>
      <c r="FJ1108" s="7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18"/>
      <c r="HI1108" s="18"/>
      <c r="HJ1108" s="18"/>
      <c r="HK1108" s="18"/>
      <c r="HL1108" s="18"/>
      <c r="HM1108" s="18"/>
      <c r="HN1108" s="18"/>
      <c r="HO1108" s="18"/>
      <c r="HP1108" s="18"/>
      <c r="HQ1108" s="18"/>
    </row>
    <row r="1109" spans="1:225">
      <c r="A1109" s="16">
        <v>181.87605014760197</v>
      </c>
      <c r="B1109" s="2">
        <v>8.447937037373196E-2</v>
      </c>
      <c r="C1109" s="2">
        <v>5.3455492111467898E-2</v>
      </c>
      <c r="D1109" s="2">
        <v>3.4858953668019943E-2</v>
      </c>
      <c r="E1109" s="2">
        <v>3.0094270278867429E-2</v>
      </c>
      <c r="F1109" s="2">
        <v>2.2908479499020119E-2</v>
      </c>
      <c r="G1109" s="2">
        <v>2.0052050709681257E-2</v>
      </c>
      <c r="H1109" s="2">
        <v>7.8996528955182256E-3</v>
      </c>
      <c r="I1109" s="2">
        <v>6.1219368717648137E-3</v>
      </c>
      <c r="J1109" s="2">
        <v>4.1764770913791105E-3</v>
      </c>
      <c r="K1109" s="2">
        <v>0.83233326506839889</v>
      </c>
      <c r="L1109" s="2">
        <v>0.82204059083259762</v>
      </c>
      <c r="M1109" s="2">
        <v>0.80258275857424599</v>
      </c>
      <c r="N1109" s="2">
        <v>0.77766519236907994</v>
      </c>
      <c r="O1109" s="2">
        <v>0.7788813817728143</v>
      </c>
      <c r="P1109" s="2">
        <v>0.75486266237105981</v>
      </c>
      <c r="Q1109" s="2">
        <v>0.72779917585557752</v>
      </c>
      <c r="R1109" s="2">
        <v>0.69243028116560701</v>
      </c>
      <c r="S1109" s="2">
        <v>0.70237374178950496</v>
      </c>
      <c r="T1109" s="2">
        <v>0.91681263544213087</v>
      </c>
      <c r="U1109" s="2">
        <v>0.87549608294406556</v>
      </c>
      <c r="V1109" s="2">
        <v>0.83744171224226593</v>
      </c>
      <c r="W1109" s="2">
        <v>0.8077594626479474</v>
      </c>
      <c r="X1109" s="2">
        <v>0.80178986127183438</v>
      </c>
      <c r="Y1109" s="2">
        <v>0.77491471308074111</v>
      </c>
      <c r="Z1109" s="2">
        <v>0.72966633342641196</v>
      </c>
      <c r="AA1109" s="2">
        <v>0.69855221803737177</v>
      </c>
      <c r="AB1109" s="2">
        <v>0.7065502188808841</v>
      </c>
      <c r="AC1109" s="9">
        <v>9.4337205730786848E-3</v>
      </c>
      <c r="AD1109" s="2"/>
      <c r="AE1109" s="2">
        <f t="shared" si="480"/>
        <v>-8.6852151002617298E-2</v>
      </c>
      <c r="AF1109" s="2">
        <f t="shared" si="481"/>
        <v>-0.13296460134497645</v>
      </c>
      <c r="AG1109" s="2">
        <f t="shared" si="482"/>
        <v>-0.17740361502758914</v>
      </c>
      <c r="AH1109" s="2">
        <f t="shared" si="483"/>
        <v>-0.21349095952355701</v>
      </c>
      <c r="AI1109" s="2">
        <f t="shared" si="484"/>
        <v>-0.2209087238127278</v>
      </c>
      <c r="AJ1109" s="2">
        <f t="shared" si="485"/>
        <v>-0.25500230332222901</v>
      </c>
      <c r="AK1109" s="2">
        <f t="shared" si="486"/>
        <v>-0.31516792682952743</v>
      </c>
      <c r="AL1109" s="2">
        <f t="shared" si="487"/>
        <v>-0.35874534568866107</v>
      </c>
      <c r="AM1109" s="2">
        <f t="shared" si="488"/>
        <v>-0.34736099816518545</v>
      </c>
      <c r="AN1109" s="2">
        <f t="shared" si="479"/>
        <v>2.844222040929572</v>
      </c>
      <c r="AO1109" s="2">
        <f t="shared" si="496"/>
        <v>0.48869542441458663</v>
      </c>
      <c r="AP1109" s="2">
        <f t="shared" si="497"/>
        <v>0.98329278366714612</v>
      </c>
      <c r="AQ1109" s="23">
        <f t="shared" si="489"/>
        <v>3.4620548461534781</v>
      </c>
      <c r="AR1109" s="2">
        <f t="shared" si="490"/>
        <v>-0.31773012618232588</v>
      </c>
      <c r="AS1109" s="2">
        <f t="shared" si="491"/>
        <v>-0.36754772300608857</v>
      </c>
      <c r="AT1109" s="2">
        <f t="shared" si="492"/>
        <v>1.2701858997072948</v>
      </c>
      <c r="AU1109" s="2">
        <f t="shared" si="493"/>
        <v>7.9092288419539871</v>
      </c>
      <c r="AV1109" s="2">
        <f t="shared" si="494"/>
        <v>0.71382128149265678</v>
      </c>
      <c r="AW1109" s="27">
        <f t="shared" si="495"/>
        <v>1.3215801794746199E-2</v>
      </c>
      <c r="AX1109" s="28">
        <f t="shared" si="498"/>
        <v>1.1285171447569782</v>
      </c>
      <c r="AY1109" s="2">
        <v>1E-3</v>
      </c>
      <c r="AZ1109" s="2">
        <v>50</v>
      </c>
      <c r="BA1109" s="2">
        <f t="shared" si="499"/>
        <v>3.4462090016955598</v>
      </c>
      <c r="BB1109" s="2">
        <f t="shared" si="500"/>
        <v>6.944473731675056</v>
      </c>
      <c r="BC1109" s="2">
        <f t="shared" si="501"/>
        <v>0.10807077522313205</v>
      </c>
      <c r="BD1109" s="2">
        <f t="shared" si="502"/>
        <v>7.7809059715487523E-3</v>
      </c>
      <c r="BE1109" s="2">
        <f t="shared" si="503"/>
        <v>6.9209646407525582E-2</v>
      </c>
      <c r="BF1109">
        <f t="shared" si="504"/>
        <v>1.6884113752216665</v>
      </c>
      <c r="BG1109" s="9">
        <f t="shared" si="505"/>
        <v>6.6564475951091638E-7</v>
      </c>
      <c r="BH1109" s="9">
        <f t="shared" si="506"/>
        <v>1.0544499991555976E-6</v>
      </c>
      <c r="BI1109" s="2"/>
      <c r="BJ1109" s="2"/>
      <c r="BK1109" s="2"/>
      <c r="BL1109" s="2"/>
      <c r="BM1109" s="2"/>
      <c r="BN1109" s="2"/>
      <c r="BO1109" s="2"/>
      <c r="BP1109" s="2"/>
      <c r="BQ1109" s="2"/>
      <c r="BR1109" s="11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V1109" s="6"/>
      <c r="EW1109" s="6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6"/>
      <c r="FJ1109" s="7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18"/>
      <c r="HI1109" s="18"/>
      <c r="HJ1109" s="18"/>
      <c r="HK1109" s="18"/>
      <c r="HL1109" s="18"/>
      <c r="HM1109" s="18"/>
      <c r="HN1109" s="18"/>
      <c r="HO1109" s="18"/>
      <c r="HP1109" s="18"/>
      <c r="HQ1109" s="18"/>
    </row>
    <row r="1110" spans="1:225">
      <c r="A1110" s="16">
        <v>182.03773786887183</v>
      </c>
      <c r="B1110" s="2">
        <v>8.0138798849451395E-2</v>
      </c>
      <c r="C1110" s="2">
        <v>5.1548284800795055E-2</v>
      </c>
      <c r="D1110" s="2">
        <v>3.357192564659453E-2</v>
      </c>
      <c r="E1110" s="2">
        <v>2.7775205713218259E-2</v>
      </c>
      <c r="F1110" s="2">
        <v>1.9966531919176529E-2</v>
      </c>
      <c r="G1110" s="2">
        <v>1.6832172285235099E-2</v>
      </c>
      <c r="H1110" s="2">
        <v>6.1059351875320739E-3</v>
      </c>
      <c r="I1110" s="2">
        <v>4.6262058571002549E-3</v>
      </c>
      <c r="J1110" s="2">
        <v>3.0509430438970431E-3</v>
      </c>
      <c r="K1110" s="2">
        <v>0.84330561609842958</v>
      </c>
      <c r="L1110" s="2">
        <v>0.82214175986975102</v>
      </c>
      <c r="M1110" s="2">
        <v>0.80106676230680984</v>
      </c>
      <c r="N1110" s="2">
        <v>0.7843536619709095</v>
      </c>
      <c r="O1110" s="2">
        <v>0.78720405273751326</v>
      </c>
      <c r="P1110" s="2">
        <v>0.75888048213030679</v>
      </c>
      <c r="Q1110" s="2">
        <v>0.72567962711779765</v>
      </c>
      <c r="R1110" s="2">
        <v>0.6948373134859428</v>
      </c>
      <c r="S1110" s="2">
        <v>0.69685201053858459</v>
      </c>
      <c r="T1110" s="2">
        <v>0.92344441494788099</v>
      </c>
      <c r="U1110" s="2">
        <v>0.87369004467054612</v>
      </c>
      <c r="V1110" s="2">
        <v>0.83463868795340435</v>
      </c>
      <c r="W1110" s="2">
        <v>0.81212886768412773</v>
      </c>
      <c r="X1110" s="2">
        <v>0.80717058465668978</v>
      </c>
      <c r="Y1110" s="2">
        <v>0.77571265441554194</v>
      </c>
      <c r="Z1110" s="2">
        <v>0.72660919224244769</v>
      </c>
      <c r="AA1110" s="2">
        <v>0.69946351934304307</v>
      </c>
      <c r="AB1110" s="2">
        <v>0.69990295358248167</v>
      </c>
      <c r="AC1110" s="9">
        <v>9.4491657315247269E-3</v>
      </c>
      <c r="AD1110" s="2"/>
      <c r="AE1110" s="2">
        <f t="shared" si="480"/>
        <v>-7.9644670707223406E-2</v>
      </c>
      <c r="AF1110" s="2">
        <f t="shared" si="481"/>
        <v>-0.1350296061912758</v>
      </c>
      <c r="AG1110" s="2">
        <f t="shared" si="482"/>
        <v>-0.18075635681469154</v>
      </c>
      <c r="AH1110" s="2">
        <f t="shared" si="483"/>
        <v>-0.20809624736812143</v>
      </c>
      <c r="AI1110" s="2">
        <f t="shared" si="484"/>
        <v>-0.21422025181499821</v>
      </c>
      <c r="AJ1110" s="2">
        <f t="shared" si="485"/>
        <v>-0.25397311807507023</v>
      </c>
      <c r="AK1110" s="2">
        <f t="shared" si="486"/>
        <v>-0.3193665082394857</v>
      </c>
      <c r="AL1110" s="2">
        <f t="shared" si="487"/>
        <v>-0.35744163871258161</v>
      </c>
      <c r="AM1110" s="2">
        <f t="shared" si="488"/>
        <v>-0.35681359128914397</v>
      </c>
      <c r="AN1110" s="2">
        <f t="shared" si="479"/>
        <v>2.9462147946733235</v>
      </c>
      <c r="AO1110" s="2">
        <f t="shared" si="496"/>
        <v>0.50484152220827738</v>
      </c>
      <c r="AP1110" s="2">
        <f t="shared" si="497"/>
        <v>0.98781368223380606</v>
      </c>
      <c r="AQ1110" s="23">
        <f t="shared" si="489"/>
        <v>3.4806607213537566</v>
      </c>
      <c r="AR1110" s="2">
        <f t="shared" si="490"/>
        <v>-0.32064664651391456</v>
      </c>
      <c r="AS1110" s="2">
        <f t="shared" si="491"/>
        <v>-0.36407754213384236</v>
      </c>
      <c r="AT1110" s="2">
        <f t="shared" si="492"/>
        <v>1.1073458927223501</v>
      </c>
      <c r="AU1110" s="2">
        <f t="shared" si="493"/>
        <v>6.8516020968081497</v>
      </c>
      <c r="AV1110" s="2">
        <f t="shared" si="494"/>
        <v>0.71351414384715373</v>
      </c>
      <c r="AW1110" s="27">
        <f t="shared" si="495"/>
        <v>1.3243137242628916E-2</v>
      </c>
      <c r="AX1110" s="28">
        <f t="shared" si="498"/>
        <v>1.1275272855794714</v>
      </c>
      <c r="AY1110" s="2">
        <v>1E-3</v>
      </c>
      <c r="AZ1110" s="2">
        <v>50</v>
      </c>
      <c r="BA1110" s="2">
        <f t="shared" si="499"/>
        <v>3.3039869565553439</v>
      </c>
      <c r="BB1110" s="2">
        <f t="shared" si="500"/>
        <v>6.6066013019068333</v>
      </c>
      <c r="BC1110" s="2">
        <f t="shared" si="501"/>
        <v>0.10361078841891901</v>
      </c>
      <c r="BD1110" s="2">
        <f t="shared" si="502"/>
        <v>7.8412984331298809E-3</v>
      </c>
      <c r="BE1110" s="2">
        <f t="shared" si="503"/>
        <v>6.6462639603525275E-2</v>
      </c>
      <c r="BF1110">
        <f t="shared" si="504"/>
        <v>1.8302844832352931</v>
      </c>
      <c r="BG1110" s="9">
        <f t="shared" si="505"/>
        <v>5.5783999364317869E-7</v>
      </c>
      <c r="BH1110" s="9">
        <f t="shared" si="506"/>
        <v>9.3353228808580175E-7</v>
      </c>
      <c r="BI1110" s="2"/>
      <c r="BJ1110" s="2"/>
      <c r="BK1110" s="2"/>
      <c r="BL1110" s="2"/>
      <c r="BM1110" s="2"/>
      <c r="BN1110" s="2"/>
      <c r="BO1110" s="2"/>
      <c r="BP1110" s="2"/>
      <c r="BQ1110" s="2"/>
      <c r="BR1110" s="11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V1110" s="6"/>
      <c r="EW1110" s="6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6"/>
      <c r="FJ1110" s="7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18"/>
      <c r="HI1110" s="18"/>
      <c r="HJ1110" s="18"/>
      <c r="HK1110" s="18"/>
      <c r="HL1110" s="18"/>
      <c r="HM1110" s="18"/>
      <c r="HN1110" s="18"/>
      <c r="HO1110" s="18"/>
      <c r="HP1110" s="18"/>
      <c r="HQ1110" s="18"/>
    </row>
    <row r="1111" spans="1:225">
      <c r="A1111" s="16">
        <v>182.19619802208274</v>
      </c>
      <c r="B1111" s="2">
        <v>8.0379543960360664E-2</v>
      </c>
      <c r="C1111" s="2">
        <v>4.9736241493732208E-2</v>
      </c>
      <c r="D1111" s="2">
        <v>3.1579626577628764E-2</v>
      </c>
      <c r="E1111" s="2">
        <v>2.7242798144641839E-2</v>
      </c>
      <c r="F1111" s="2">
        <v>1.8639952759125104E-2</v>
      </c>
      <c r="G1111" s="2">
        <v>1.5649609687810213E-2</v>
      </c>
      <c r="H1111" s="2">
        <v>5.4490356487293503E-3</v>
      </c>
      <c r="I1111" s="2">
        <v>4.082460212538469E-3</v>
      </c>
      <c r="J1111" s="2">
        <v>2.6474357450400584E-3</v>
      </c>
      <c r="K1111" s="2">
        <v>0.83272872236722206</v>
      </c>
      <c r="L1111" s="2">
        <v>0.81825415051430861</v>
      </c>
      <c r="M1111" s="2">
        <v>0.79998441730698655</v>
      </c>
      <c r="N1111" s="2">
        <v>0.77564196566791088</v>
      </c>
      <c r="O1111" s="2">
        <v>0.78205911528524441</v>
      </c>
      <c r="P1111" s="2">
        <v>0.75902838269766926</v>
      </c>
      <c r="Q1111" s="2">
        <v>0.71875710252156344</v>
      </c>
      <c r="R1111" s="2">
        <v>0.68933262146750773</v>
      </c>
      <c r="S1111" s="2">
        <v>0.68941286970013826</v>
      </c>
      <c r="T1111" s="2">
        <v>0.91310826632758268</v>
      </c>
      <c r="U1111" s="2">
        <v>0.86799039200804085</v>
      </c>
      <c r="V1111" s="2">
        <v>0.83156404388461536</v>
      </c>
      <c r="W1111" s="2">
        <v>0.80288476381255269</v>
      </c>
      <c r="X1111" s="2">
        <v>0.80069906804436952</v>
      </c>
      <c r="Y1111" s="2">
        <v>0.77467799238547952</v>
      </c>
      <c r="Z1111" s="2">
        <v>0.72420613817029278</v>
      </c>
      <c r="AA1111" s="2">
        <v>0.69341508168004617</v>
      </c>
      <c r="AB1111" s="2">
        <v>0.69206030544517827</v>
      </c>
      <c r="AC1111" s="9">
        <v>9.4822161988764048E-3</v>
      </c>
      <c r="AD1111" s="2"/>
      <c r="AE1111" s="2">
        <f t="shared" si="480"/>
        <v>-9.0900822364370915E-2</v>
      </c>
      <c r="AF1111" s="2">
        <f t="shared" si="481"/>
        <v>-0.14157463349821031</v>
      </c>
      <c r="AG1111" s="2">
        <f t="shared" si="482"/>
        <v>-0.1844469612050243</v>
      </c>
      <c r="AH1111" s="2">
        <f t="shared" si="483"/>
        <v>-0.21954408241625084</v>
      </c>
      <c r="AI1111" s="2">
        <f t="shared" si="484"/>
        <v>-0.22227009783032903</v>
      </c>
      <c r="AJ1111" s="2">
        <f t="shared" si="485"/>
        <v>-0.25530782966636834</v>
      </c>
      <c r="AK1111" s="2">
        <f t="shared" si="486"/>
        <v>-0.32267920589213173</v>
      </c>
      <c r="AL1111" s="2">
        <f t="shared" si="487"/>
        <v>-0.36612649563598354</v>
      </c>
      <c r="AM1111" s="2">
        <f t="shared" si="488"/>
        <v>-0.36808218056443315</v>
      </c>
      <c r="AN1111" s="2">
        <f t="shared" si="479"/>
        <v>2.933003410922693</v>
      </c>
      <c r="AO1111" s="2">
        <f t="shared" si="496"/>
        <v>0.50390116652199302</v>
      </c>
      <c r="AP1111" s="2">
        <f t="shared" si="497"/>
        <v>0.98961792623472811</v>
      </c>
      <c r="AQ1111" s="23">
        <f t="shared" si="489"/>
        <v>3.4795835487391966</v>
      </c>
      <c r="AR1111" s="2">
        <f t="shared" si="490"/>
        <v>-0.33023180515026945</v>
      </c>
      <c r="AS1111" s="2">
        <f t="shared" si="491"/>
        <v>-0.37203136470982812</v>
      </c>
      <c r="AT1111" s="2">
        <f t="shared" si="492"/>
        <v>1.0657521548932192</v>
      </c>
      <c r="AU1111" s="2">
        <f t="shared" si="493"/>
        <v>6.5726154477832353</v>
      </c>
      <c r="AV1111" s="2">
        <f t="shared" si="494"/>
        <v>0.70715659423433663</v>
      </c>
      <c r="AW1111" s="27">
        <f t="shared" si="495"/>
        <v>1.3408934140171788E-2</v>
      </c>
      <c r="AX1111" s="28">
        <f t="shared" si="498"/>
        <v>1.1286312615862162</v>
      </c>
      <c r="AY1111" s="2">
        <v>1E-3</v>
      </c>
      <c r="AZ1111" s="2">
        <v>50</v>
      </c>
      <c r="BA1111" s="2">
        <f t="shared" si="499"/>
        <v>3.3120619536854137</v>
      </c>
      <c r="BB1111" s="2">
        <f t="shared" si="500"/>
        <v>6.6800796316614237</v>
      </c>
      <c r="BC1111" s="2">
        <f t="shared" si="501"/>
        <v>0.10386401484811753</v>
      </c>
      <c r="BD1111" s="2">
        <f t="shared" si="502"/>
        <v>7.7740033219377254E-3</v>
      </c>
      <c r="BE1111" s="2">
        <f t="shared" si="503"/>
        <v>6.661885235168441E-2</v>
      </c>
      <c r="BF1111">
        <f t="shared" si="504"/>
        <v>1.7949732013621744</v>
      </c>
      <c r="BG1111" s="9">
        <f t="shared" si="505"/>
        <v>5.1869678534234837E-7</v>
      </c>
      <c r="BH1111" s="9">
        <f t="shared" si="506"/>
        <v>9.5295071926058755E-7</v>
      </c>
      <c r="BI1111" s="2"/>
      <c r="BJ1111" s="2"/>
      <c r="BK1111" s="2"/>
      <c r="BL1111" s="2"/>
      <c r="BM1111" s="2"/>
      <c r="BN1111" s="2"/>
      <c r="BO1111" s="2"/>
      <c r="BP1111" s="2"/>
      <c r="BQ1111" s="2"/>
      <c r="BR1111" s="11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V1111" s="6"/>
      <c r="EW1111" s="6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6"/>
      <c r="FJ1111" s="7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18"/>
      <c r="HI1111" s="18"/>
      <c r="HJ1111" s="18"/>
      <c r="HK1111" s="18"/>
      <c r="HL1111" s="18"/>
      <c r="HM1111" s="18"/>
      <c r="HN1111" s="18"/>
      <c r="HO1111" s="18"/>
      <c r="HP1111" s="18"/>
      <c r="HQ1111" s="18"/>
    </row>
    <row r="1112" spans="1:225">
      <c r="A1112" s="16">
        <v>182.35383736395437</v>
      </c>
      <c r="B1112" s="2">
        <v>8.3221344155392077E-2</v>
      </c>
      <c r="C1112" s="2">
        <v>5.2540074143626297E-2</v>
      </c>
      <c r="D1112" s="2">
        <v>3.4196553276640111E-2</v>
      </c>
      <c r="E1112" s="2">
        <v>2.9660555705538792E-2</v>
      </c>
      <c r="F1112" s="2">
        <v>2.2452194216289273E-2</v>
      </c>
      <c r="G1112" s="2">
        <v>1.8334059721864714E-2</v>
      </c>
      <c r="H1112" s="2">
        <v>6.9985357713649001E-3</v>
      </c>
      <c r="I1112" s="2">
        <v>5.3769793362545585E-3</v>
      </c>
      <c r="J1112" s="2">
        <v>3.6210551439543838E-3</v>
      </c>
      <c r="K1112" s="2">
        <v>0.82508965137362733</v>
      </c>
      <c r="L1112" s="2">
        <v>0.81252795661103538</v>
      </c>
      <c r="M1112" s="2">
        <v>0.79278288380961448</v>
      </c>
      <c r="N1112" s="2">
        <v>0.77023530014254915</v>
      </c>
      <c r="O1112" s="2">
        <v>0.77455334212396731</v>
      </c>
      <c r="P1112" s="2">
        <v>0.75187130251114054</v>
      </c>
      <c r="Q1112" s="2">
        <v>0.72164468735911624</v>
      </c>
      <c r="R1112" s="2">
        <v>0.68584514916422534</v>
      </c>
      <c r="S1112" s="2">
        <v>0.68739574122791014</v>
      </c>
      <c r="T1112" s="2">
        <v>0.90831099552901939</v>
      </c>
      <c r="U1112" s="2">
        <v>0.86506803075466165</v>
      </c>
      <c r="V1112" s="2">
        <v>0.82697943708625454</v>
      </c>
      <c r="W1112" s="2">
        <v>0.79989585584808798</v>
      </c>
      <c r="X1112" s="2">
        <v>0.79700553634025662</v>
      </c>
      <c r="Y1112" s="2">
        <v>0.77020536223300529</v>
      </c>
      <c r="Z1112" s="2">
        <v>0.72229183445095602</v>
      </c>
      <c r="AA1112" s="2">
        <v>0.69122212850047993</v>
      </c>
      <c r="AB1112" s="2">
        <v>0.69101679637186453</v>
      </c>
      <c r="AC1112" s="9">
        <v>9.5152666292637675E-3</v>
      </c>
      <c r="AD1112" s="2"/>
      <c r="AE1112" s="2">
        <f t="shared" si="480"/>
        <v>-9.6168452933436191E-2</v>
      </c>
      <c r="AF1112" s="2">
        <f t="shared" si="481"/>
        <v>-0.14494712687158573</v>
      </c>
      <c r="AG1112" s="2">
        <f t="shared" si="482"/>
        <v>-0.1899754487340112</v>
      </c>
      <c r="AH1112" s="2">
        <f t="shared" si="483"/>
        <v>-0.22327373997827615</v>
      </c>
      <c r="AI1112" s="2">
        <f t="shared" si="484"/>
        <v>-0.22689365374144813</v>
      </c>
      <c r="AJ1112" s="2">
        <f t="shared" si="485"/>
        <v>-0.26109809549494178</v>
      </c>
      <c r="AK1112" s="2">
        <f t="shared" si="486"/>
        <v>-0.3253260189166135</v>
      </c>
      <c r="AL1112" s="2">
        <f t="shared" si="487"/>
        <v>-0.36929404739178512</v>
      </c>
      <c r="AM1112" s="2">
        <f t="shared" si="488"/>
        <v>-0.369591148169995</v>
      </c>
      <c r="AN1112" s="2">
        <f t="shared" si="479"/>
        <v>2.8978762664772777</v>
      </c>
      <c r="AO1112" s="2">
        <f t="shared" si="496"/>
        <v>0.49895336011984037</v>
      </c>
      <c r="AP1112" s="2">
        <f t="shared" si="497"/>
        <v>0.98917592378872232</v>
      </c>
      <c r="AQ1112" s="23">
        <f t="shared" si="489"/>
        <v>3.4739030066575314</v>
      </c>
      <c r="AR1112" s="2">
        <f t="shared" si="490"/>
        <v>-0.32622238399277187</v>
      </c>
      <c r="AS1112" s="2">
        <f t="shared" si="491"/>
        <v>-0.37710340681842541</v>
      </c>
      <c r="AT1112" s="2">
        <f t="shared" si="492"/>
        <v>1.2972997871507685</v>
      </c>
      <c r="AU1112" s="2">
        <f t="shared" si="493"/>
        <v>8.0763524837654241</v>
      </c>
      <c r="AV1112" s="2">
        <f t="shared" si="494"/>
        <v>0.70749205986146235</v>
      </c>
      <c r="AW1112" s="27">
        <f t="shared" si="495"/>
        <v>1.3449291050880488E-2</v>
      </c>
      <c r="AX1112" s="28">
        <f t="shared" si="498"/>
        <v>1.1292394605072824</v>
      </c>
      <c r="AY1112" s="2">
        <v>1E-3</v>
      </c>
      <c r="AZ1112" s="2">
        <v>50</v>
      </c>
      <c r="BA1112" s="2">
        <f t="shared" si="499"/>
        <v>3.3549672964715209</v>
      </c>
      <c r="BB1112" s="2">
        <f t="shared" si="500"/>
        <v>6.798609334124766</v>
      </c>
      <c r="BC1112" s="2">
        <f t="shared" si="501"/>
        <v>0.10520949727644022</v>
      </c>
      <c r="BD1112" s="2">
        <f t="shared" si="502"/>
        <v>7.7374204449908758E-3</v>
      </c>
      <c r="BE1112" s="2">
        <f t="shared" si="503"/>
        <v>6.7448371645973282E-2</v>
      </c>
      <c r="BF1112">
        <f t="shared" si="504"/>
        <v>1.7431054756739579</v>
      </c>
      <c r="BG1112" s="9">
        <f t="shared" si="505"/>
        <v>6.0797287641249352E-7</v>
      </c>
      <c r="BH1112" s="9">
        <f t="shared" si="506"/>
        <v>9.8827976387359092E-7</v>
      </c>
      <c r="BI1112" s="2"/>
      <c r="BJ1112" s="2"/>
      <c r="BK1112" s="2"/>
      <c r="BL1112" s="2"/>
      <c r="BM1112" s="2"/>
      <c r="BN1112" s="2"/>
      <c r="BO1112" s="2"/>
      <c r="BP1112" s="2"/>
      <c r="BQ1112" s="2"/>
      <c r="BR1112" s="11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V1112" s="6"/>
      <c r="EW1112" s="6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6"/>
      <c r="FJ1112" s="7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18"/>
      <c r="HI1112" s="18"/>
      <c r="HJ1112" s="18"/>
      <c r="HK1112" s="18"/>
      <c r="HL1112" s="18"/>
      <c r="HM1112" s="18"/>
      <c r="HN1112" s="18"/>
      <c r="HO1112" s="18"/>
      <c r="HP1112" s="18"/>
      <c r="HQ1112" s="18"/>
    </row>
    <row r="1113" spans="1:225">
      <c r="A1113" s="16">
        <v>182.50341089972446</v>
      </c>
      <c r="B1113" s="2">
        <v>8.3033955796108352E-2</v>
      </c>
      <c r="C1113" s="2">
        <v>5.2640509535761576E-2</v>
      </c>
      <c r="D1113" s="2">
        <v>3.4113294400877327E-2</v>
      </c>
      <c r="E1113" s="2">
        <v>2.97456931681968E-2</v>
      </c>
      <c r="F1113" s="2">
        <v>2.2644156749518751E-2</v>
      </c>
      <c r="G1113" s="2">
        <v>1.7657653768423744E-2</v>
      </c>
      <c r="H1113" s="2">
        <v>6.6571401344760802E-3</v>
      </c>
      <c r="I1113" s="2">
        <v>5.0973290556706229E-3</v>
      </c>
      <c r="J1113" s="2">
        <v>3.4152706572036103E-3</v>
      </c>
      <c r="K1113" s="2">
        <v>0.83063644299305239</v>
      </c>
      <c r="L1113" s="2">
        <v>0.81292246101639276</v>
      </c>
      <c r="M1113" s="2">
        <v>0.79044207968598046</v>
      </c>
      <c r="N1113" s="2">
        <v>0.77072675357516951</v>
      </c>
      <c r="O1113" s="2">
        <v>0.77461500958946727</v>
      </c>
      <c r="P1113" s="2">
        <v>0.75135707266975904</v>
      </c>
      <c r="Q1113" s="2">
        <v>0.71394536377839801</v>
      </c>
      <c r="R1113" s="2">
        <v>0.68635934695499734</v>
      </c>
      <c r="S1113" s="2">
        <v>0.689098199346309</v>
      </c>
      <c r="T1113" s="2">
        <v>0.91367039878916079</v>
      </c>
      <c r="U1113" s="2">
        <v>0.86556297055215436</v>
      </c>
      <c r="V1113" s="2">
        <v>0.82455537408685775</v>
      </c>
      <c r="W1113" s="2">
        <v>0.80047244674336626</v>
      </c>
      <c r="X1113" s="2">
        <v>0.79725916633898608</v>
      </c>
      <c r="Y1113" s="2">
        <v>0.76901472643818281</v>
      </c>
      <c r="Z1113" s="2">
        <v>0.71633247607246697</v>
      </c>
      <c r="AA1113" s="2">
        <v>0.69145667601066796</v>
      </c>
      <c r="AB1113" s="2">
        <v>0.6925134700035126</v>
      </c>
      <c r="AC1113" s="9">
        <v>9.5046568521314299E-3</v>
      </c>
      <c r="AD1113" s="2"/>
      <c r="AE1113" s="2">
        <f t="shared" si="480"/>
        <v>-9.0285386581092794E-2</v>
      </c>
      <c r="AF1113" s="2">
        <f t="shared" si="481"/>
        <v>-0.14437515074193988</v>
      </c>
      <c r="AG1113" s="2">
        <f t="shared" si="482"/>
        <v>-0.19291097842886701</v>
      </c>
      <c r="AH1113" s="2">
        <f t="shared" si="483"/>
        <v>-0.22255316719600723</v>
      </c>
      <c r="AI1113" s="2">
        <f t="shared" si="484"/>
        <v>-0.22657547571186126</v>
      </c>
      <c r="AJ1113" s="2">
        <f t="shared" si="485"/>
        <v>-0.26264515954518214</v>
      </c>
      <c r="AK1113" s="2">
        <f t="shared" si="486"/>
        <v>-0.33361086774302617</v>
      </c>
      <c r="AL1113" s="2">
        <f t="shared" si="487"/>
        <v>-0.368954782029978</v>
      </c>
      <c r="AM1113" s="2">
        <f t="shared" si="488"/>
        <v>-0.36742758984120671</v>
      </c>
      <c r="AN1113" s="2">
        <f t="shared" si="479"/>
        <v>2.9477300603220771</v>
      </c>
      <c r="AO1113" s="2">
        <f t="shared" si="496"/>
        <v>0.50691643001223274</v>
      </c>
      <c r="AP1113" s="2">
        <f t="shared" si="497"/>
        <v>0.98799863187050629</v>
      </c>
      <c r="AQ1113" s="23">
        <f t="shared" si="489"/>
        <v>3.4830348006284408</v>
      </c>
      <c r="AR1113" s="2">
        <f t="shared" si="490"/>
        <v>-0.33694884088922844</v>
      </c>
      <c r="AS1113" s="2">
        <f t="shared" si="491"/>
        <v>-0.37635395902650554</v>
      </c>
      <c r="AT1113" s="2">
        <f t="shared" si="492"/>
        <v>1.0047017243994223</v>
      </c>
      <c r="AU1113" s="2">
        <f t="shared" si="493"/>
        <v>6.1704764609934362</v>
      </c>
      <c r="AV1113" s="2">
        <f t="shared" si="494"/>
        <v>0.70307753864158706</v>
      </c>
      <c r="AW1113" s="27">
        <f t="shared" si="495"/>
        <v>1.3518646706443409E-2</v>
      </c>
      <c r="AX1113" s="28">
        <f t="shared" si="498"/>
        <v>1.12909535352621</v>
      </c>
      <c r="AY1113" s="2">
        <v>1E-3</v>
      </c>
      <c r="AZ1113" s="2">
        <v>50</v>
      </c>
      <c r="BA1113" s="2">
        <f t="shared" si="499"/>
        <v>3.2862580406584865</v>
      </c>
      <c r="BB1113" s="2">
        <f t="shared" si="500"/>
        <v>6.6519493167221571</v>
      </c>
      <c r="BC1113" s="2">
        <f t="shared" si="501"/>
        <v>0.10305482164966723</v>
      </c>
      <c r="BD1113" s="2">
        <f t="shared" si="502"/>
        <v>7.7460572525510614E-3</v>
      </c>
      <c r="BE1113" s="2">
        <f t="shared" si="503"/>
        <v>6.6119565943306924E-2</v>
      </c>
      <c r="BF1113">
        <f t="shared" si="504"/>
        <v>1.8080993160609993</v>
      </c>
      <c r="BG1113" s="9">
        <f t="shared" si="505"/>
        <v>5.8507751170458802E-7</v>
      </c>
      <c r="BH1113" s="9">
        <f t="shared" si="506"/>
        <v>9.3180015267738224E-7</v>
      </c>
      <c r="BI1113" s="2"/>
      <c r="BJ1113" s="2"/>
      <c r="BK1113" s="2"/>
      <c r="BL1113" s="2"/>
      <c r="BM1113" s="2"/>
      <c r="BN1113" s="2"/>
      <c r="BO1113" s="2"/>
      <c r="BP1113" s="2"/>
      <c r="BQ1113" s="2"/>
      <c r="BR1113" s="11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V1113" s="6"/>
      <c r="EW1113" s="6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6"/>
      <c r="FJ1113" s="7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18"/>
      <c r="HI1113" s="18"/>
      <c r="HJ1113" s="18"/>
      <c r="HK1113" s="18"/>
      <c r="HL1113" s="18"/>
      <c r="HM1113" s="18"/>
      <c r="HN1113" s="18"/>
      <c r="HO1113" s="18"/>
      <c r="HP1113" s="18"/>
      <c r="HQ1113" s="18"/>
    </row>
    <row r="1114" spans="1:225">
      <c r="A1114" s="16">
        <v>182.6626795181966</v>
      </c>
      <c r="B1114" s="2">
        <v>8.1902011958218224E-2</v>
      </c>
      <c r="C1114" s="2">
        <v>5.0703396679676271E-2</v>
      </c>
      <c r="D1114" s="2">
        <v>3.3631378942420256E-2</v>
      </c>
      <c r="E1114" s="2">
        <v>3.1494594199751494E-2</v>
      </c>
      <c r="F1114" s="2">
        <v>2.3944346856862055E-2</v>
      </c>
      <c r="G1114" s="2">
        <v>1.8361459915768527E-2</v>
      </c>
      <c r="H1114" s="2">
        <v>7.331305268985064E-3</v>
      </c>
      <c r="I1114" s="2">
        <v>5.7023821542127482E-3</v>
      </c>
      <c r="J1114" s="2">
        <v>3.91172974031276E-3</v>
      </c>
      <c r="K1114" s="2">
        <v>0.83861066612400514</v>
      </c>
      <c r="L1114" s="2">
        <v>0.82181920660943986</v>
      </c>
      <c r="M1114" s="2">
        <v>0.79194965787261662</v>
      </c>
      <c r="N1114" s="2">
        <v>0.7699388873665578</v>
      </c>
      <c r="O1114" s="2">
        <v>0.77457731088980253</v>
      </c>
      <c r="P1114" s="2">
        <v>0.75111197379816153</v>
      </c>
      <c r="Q1114" s="2">
        <v>0.7198197149463984</v>
      </c>
      <c r="R1114" s="2">
        <v>0.6860002796795367</v>
      </c>
      <c r="S1114" s="2">
        <v>0.68730039094031592</v>
      </c>
      <c r="T1114" s="2">
        <v>0.92051267808222337</v>
      </c>
      <c r="U1114" s="2">
        <v>0.87252260328911613</v>
      </c>
      <c r="V1114" s="2">
        <v>0.82558103681503692</v>
      </c>
      <c r="W1114" s="2">
        <v>0.80143348156630934</v>
      </c>
      <c r="X1114" s="2">
        <v>0.79852165774666461</v>
      </c>
      <c r="Y1114" s="2">
        <v>0.76947343371393007</v>
      </c>
      <c r="Z1114" s="2">
        <v>0.72089884136802174</v>
      </c>
      <c r="AA1114" s="2">
        <v>0.6917026618337494</v>
      </c>
      <c r="AB1114" s="2">
        <v>0.69121212068062865</v>
      </c>
      <c r="AC1114" s="9">
        <v>9.4848808834148198E-3</v>
      </c>
      <c r="AD1114" s="2"/>
      <c r="AE1114" s="2">
        <f t="shared" si="480"/>
        <v>-8.282450536504328E-2</v>
      </c>
      <c r="AF1114" s="2">
        <f t="shared" si="481"/>
        <v>-0.1363667188925613</v>
      </c>
      <c r="AG1114" s="2">
        <f t="shared" si="482"/>
        <v>-0.19166785349266444</v>
      </c>
      <c r="AH1114" s="2">
        <f t="shared" si="483"/>
        <v>-0.22135330280789642</v>
      </c>
      <c r="AI1114" s="2">
        <f t="shared" si="484"/>
        <v>-0.22499318865586396</v>
      </c>
      <c r="AJ1114" s="2">
        <f t="shared" si="485"/>
        <v>-0.26204885038763315</v>
      </c>
      <c r="AK1114" s="2">
        <f t="shared" si="486"/>
        <v>-0.327256454774974</v>
      </c>
      <c r="AL1114" s="2">
        <f t="shared" si="487"/>
        <v>-0.36859909513412381</v>
      </c>
      <c r="AM1114" s="2">
        <f t="shared" si="488"/>
        <v>-0.3693085259391119</v>
      </c>
      <c r="AN1114" s="2">
        <f t="shared" si="479"/>
        <v>3.0220008345925149</v>
      </c>
      <c r="AO1114" s="2">
        <f t="shared" si="496"/>
        <v>0.51826721899074213</v>
      </c>
      <c r="AP1114" s="2">
        <f t="shared" si="497"/>
        <v>0.98720215295238389</v>
      </c>
      <c r="AQ1114" s="23">
        <f t="shared" si="489"/>
        <v>3.4959578932772497</v>
      </c>
      <c r="AR1114" s="2">
        <f t="shared" si="490"/>
        <v>-0.32875449423410547</v>
      </c>
      <c r="AS1114" s="2">
        <f t="shared" si="491"/>
        <v>-0.37687724356021729</v>
      </c>
      <c r="AT1114" s="2">
        <f t="shared" si="492"/>
        <v>1.2269728278024803</v>
      </c>
      <c r="AU1114" s="2">
        <f t="shared" si="493"/>
        <v>7.6183146014591605</v>
      </c>
      <c r="AV1114" s="2">
        <f t="shared" si="494"/>
        <v>0.70646100875441065</v>
      </c>
      <c r="AW1114" s="27">
        <f t="shared" si="495"/>
        <v>1.3425908529811133E-2</v>
      </c>
      <c r="AX1114" s="28">
        <f t="shared" si="498"/>
        <v>1.1276824259218063</v>
      </c>
      <c r="AY1114" s="2">
        <v>1E-3</v>
      </c>
      <c r="AZ1114" s="2">
        <v>50</v>
      </c>
      <c r="BA1114" s="2">
        <f t="shared" si="499"/>
        <v>3.1913884630691247</v>
      </c>
      <c r="BB1114" s="2">
        <f t="shared" si="500"/>
        <v>6.3892142983116349</v>
      </c>
      <c r="BC1114" s="2">
        <f t="shared" si="501"/>
        <v>0.10007977608797058</v>
      </c>
      <c r="BD1114" s="2">
        <f t="shared" si="502"/>
        <v>7.8317712649173948E-3</v>
      </c>
      <c r="BE1114" s="2">
        <f t="shared" si="503"/>
        <v>6.4281316909969632E-2</v>
      </c>
      <c r="BF1114">
        <f t="shared" si="504"/>
        <v>1.9467699654983237</v>
      </c>
      <c r="BG1114" s="9">
        <f t="shared" si="505"/>
        <v>6.0773025151679371E-7</v>
      </c>
      <c r="BH1114" s="9">
        <f t="shared" si="506"/>
        <v>8.4094463564907371E-7</v>
      </c>
      <c r="BI1114" s="2"/>
      <c r="BJ1114" s="2"/>
      <c r="BK1114" s="2"/>
      <c r="BL1114" s="2"/>
      <c r="BM1114" s="2"/>
      <c r="BN1114" s="2"/>
      <c r="BO1114" s="2"/>
      <c r="BP1114" s="2"/>
      <c r="BQ1114" s="2"/>
      <c r="BR1114" s="11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V1114" s="6"/>
      <c r="EW1114" s="6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6"/>
      <c r="FJ1114" s="7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18"/>
      <c r="HI1114" s="18"/>
      <c r="HJ1114" s="18"/>
      <c r="HK1114" s="18"/>
      <c r="HL1114" s="18"/>
      <c r="HM1114" s="18"/>
      <c r="HN1114" s="18"/>
      <c r="HO1114" s="18"/>
      <c r="HP1114" s="18"/>
      <c r="HQ1114" s="18"/>
    </row>
    <row r="1115" spans="1:225">
      <c r="A1115" s="16">
        <v>182.83245164282349</v>
      </c>
      <c r="B1115" s="2">
        <v>8.2869800148945266E-2</v>
      </c>
      <c r="C1115" s="2">
        <v>5.1145229544739032E-2</v>
      </c>
      <c r="D1115" s="2">
        <v>3.3287606611331094E-2</v>
      </c>
      <c r="E1115" s="2">
        <v>3.069574629444477E-2</v>
      </c>
      <c r="F1115" s="2">
        <v>2.426987151591067E-2</v>
      </c>
      <c r="G1115" s="2">
        <v>1.943783519075705E-2</v>
      </c>
      <c r="H1115" s="2">
        <v>7.8828482075664584E-3</v>
      </c>
      <c r="I1115" s="2">
        <v>6.1575593387718066E-3</v>
      </c>
      <c r="J1115" s="2">
        <v>4.2510554366916422E-3</v>
      </c>
      <c r="K1115" s="2">
        <v>0.83491246281613807</v>
      </c>
      <c r="L1115" s="2">
        <v>0.81994610350290242</v>
      </c>
      <c r="M1115" s="2">
        <v>0.79237380161437243</v>
      </c>
      <c r="N1115" s="2">
        <v>0.7658980240062554</v>
      </c>
      <c r="O1115" s="2">
        <v>0.76958344233590181</v>
      </c>
      <c r="P1115" s="2">
        <v>0.74414721261121686</v>
      </c>
      <c r="Q1115" s="2">
        <v>0.71965761983733101</v>
      </c>
      <c r="R1115" s="2">
        <v>0.68800705188149947</v>
      </c>
      <c r="S1115" s="2">
        <v>0.68670019977194041</v>
      </c>
      <c r="T1115" s="2">
        <v>0.91778226296508336</v>
      </c>
      <c r="U1115" s="2">
        <v>0.87109133304764141</v>
      </c>
      <c r="V1115" s="2">
        <v>0.82566140822570355</v>
      </c>
      <c r="W1115" s="2">
        <v>0.79659377030070022</v>
      </c>
      <c r="X1115" s="2">
        <v>0.79385331385181246</v>
      </c>
      <c r="Y1115" s="2">
        <v>0.76358504780197389</v>
      </c>
      <c r="Z1115" s="2">
        <v>0.72020220323852502</v>
      </c>
      <c r="AA1115" s="2">
        <v>0.69416461122027129</v>
      </c>
      <c r="AB1115" s="2">
        <v>0.6909512552086321</v>
      </c>
      <c r="AC1115" s="9">
        <v>9.4651048777337436E-3</v>
      </c>
      <c r="AD1115" s="2"/>
      <c r="AE1115" s="2">
        <f t="shared" si="480"/>
        <v>-8.5795102807313992E-2</v>
      </c>
      <c r="AF1115" s="2">
        <f t="shared" si="481"/>
        <v>-0.13800844764124723</v>
      </c>
      <c r="AG1115" s="2">
        <f t="shared" si="482"/>
        <v>-0.19157050690256014</v>
      </c>
      <c r="AH1115" s="2">
        <f t="shared" si="483"/>
        <v>-0.22741042862582989</v>
      </c>
      <c r="AI1115" s="2">
        <f t="shared" si="484"/>
        <v>-0.23085657806182142</v>
      </c>
      <c r="AJ1115" s="2">
        <f t="shared" si="485"/>
        <v>-0.26973076851401617</v>
      </c>
      <c r="AK1115" s="2">
        <f t="shared" si="486"/>
        <v>-0.32822326856831341</v>
      </c>
      <c r="AL1115" s="2">
        <f t="shared" si="487"/>
        <v>-0.36504615464085305</v>
      </c>
      <c r="AM1115" s="2">
        <f t="shared" si="488"/>
        <v>-0.36968600009252184</v>
      </c>
      <c r="AN1115" s="2">
        <f t="shared" si="479"/>
        <v>2.9757686921808451</v>
      </c>
      <c r="AO1115" s="2">
        <f t="shared" si="496"/>
        <v>0.51131439479210261</v>
      </c>
      <c r="AP1115" s="2">
        <f t="shared" si="497"/>
        <v>0.98554368606319498</v>
      </c>
      <c r="AQ1115" s="23">
        <f t="shared" si="489"/>
        <v>3.48805470687922</v>
      </c>
      <c r="AR1115" s="2">
        <f t="shared" si="490"/>
        <v>-0.32897970807504018</v>
      </c>
      <c r="AS1115" s="2">
        <f t="shared" si="491"/>
        <v>-0.37395619127356167</v>
      </c>
      <c r="AT1115" s="2">
        <f t="shared" si="492"/>
        <v>1.1467533245187391</v>
      </c>
      <c r="AU1115" s="2">
        <f t="shared" si="493"/>
        <v>7.0985098818846968</v>
      </c>
      <c r="AV1115" s="2">
        <f t="shared" si="494"/>
        <v>0.70716749441269922</v>
      </c>
      <c r="AW1115" s="27">
        <f t="shared" si="495"/>
        <v>1.3384530471942137E-2</v>
      </c>
      <c r="AX1115" s="28">
        <f t="shared" si="498"/>
        <v>1.1279378190579445</v>
      </c>
      <c r="AY1115" s="2">
        <v>1E-3</v>
      </c>
      <c r="AZ1115" s="2">
        <v>50</v>
      </c>
      <c r="BA1115" s="2">
        <f t="shared" si="499"/>
        <v>3.2490791725327011</v>
      </c>
      <c r="BB1115" s="2">
        <f t="shared" si="500"/>
        <v>6.5177229506748917</v>
      </c>
      <c r="BC1115" s="2">
        <f t="shared" si="501"/>
        <v>0.1018889175799212</v>
      </c>
      <c r="BD1115" s="2">
        <f t="shared" si="502"/>
        <v>7.816137896334523E-3</v>
      </c>
      <c r="BE1115" s="2">
        <f t="shared" si="503"/>
        <v>6.5399652404792619E-2</v>
      </c>
      <c r="BF1115">
        <f t="shared" si="504"/>
        <v>1.8757036943484704</v>
      </c>
      <c r="BG1115" s="9">
        <f t="shared" si="505"/>
        <v>6.4378594437079706E-7</v>
      </c>
      <c r="BH1115" s="9">
        <f t="shared" si="506"/>
        <v>8.8178400556048114E-7</v>
      </c>
      <c r="BI1115" s="2"/>
      <c r="BJ1115" s="2"/>
      <c r="BK1115" s="2"/>
      <c r="BL1115" s="2"/>
      <c r="BM1115" s="2"/>
      <c r="BN1115" s="2"/>
      <c r="BO1115" s="2"/>
      <c r="BP1115" s="2"/>
      <c r="BQ1115" s="2"/>
      <c r="BR1115" s="11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V1115" s="6"/>
      <c r="EW1115" s="6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6"/>
      <c r="FJ1115" s="7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18"/>
      <c r="HI1115" s="18"/>
      <c r="HJ1115" s="18"/>
      <c r="HK1115" s="18"/>
      <c r="HL1115" s="18"/>
      <c r="HM1115" s="18"/>
      <c r="HN1115" s="18"/>
      <c r="HO1115" s="18"/>
      <c r="HP1115" s="18"/>
      <c r="HQ1115" s="18"/>
    </row>
    <row r="1116" spans="1:225">
      <c r="A1116" s="16">
        <v>183.01435034778086</v>
      </c>
      <c r="B1116" s="2">
        <v>8.3566568919125284E-2</v>
      </c>
      <c r="C1116" s="2">
        <v>5.1793115815536847E-2</v>
      </c>
      <c r="D1116" s="2">
        <v>3.3665241537225069E-2</v>
      </c>
      <c r="E1116" s="2">
        <v>2.8900350024132351E-2</v>
      </c>
      <c r="F1116" s="2">
        <v>2.0231330319100682E-2</v>
      </c>
      <c r="G1116" s="2">
        <v>1.8714549813617053E-2</v>
      </c>
      <c r="H1116" s="2">
        <v>7.0001322803003628E-3</v>
      </c>
      <c r="I1116" s="2">
        <v>5.3483900525307625E-3</v>
      </c>
      <c r="J1116" s="2">
        <v>3.5718919309279673E-3</v>
      </c>
      <c r="K1116" s="2">
        <v>0.82267248432990581</v>
      </c>
      <c r="L1116" s="2">
        <v>0.80759004561153724</v>
      </c>
      <c r="M1116" s="2">
        <v>0.78489947798350279</v>
      </c>
      <c r="N1116" s="2">
        <v>0.76571295331257527</v>
      </c>
      <c r="O1116" s="2">
        <v>0.77186152804539621</v>
      </c>
      <c r="P1116" s="2">
        <v>0.74298369213952109</v>
      </c>
      <c r="Q1116" s="2">
        <v>0.71256156720835551</v>
      </c>
      <c r="R1116" s="2">
        <v>0.688595690378766</v>
      </c>
      <c r="S1116" s="2">
        <v>0.68275980293396543</v>
      </c>
      <c r="T1116" s="2">
        <v>0.90623905324903109</v>
      </c>
      <c r="U1116" s="2">
        <v>0.85938316142707405</v>
      </c>
      <c r="V1116" s="2">
        <v>0.81856471952072785</v>
      </c>
      <c r="W1116" s="2">
        <v>0.79461330333670765</v>
      </c>
      <c r="X1116" s="2">
        <v>0.79209285836449683</v>
      </c>
      <c r="Y1116" s="2">
        <v>0.76169824195313818</v>
      </c>
      <c r="Z1116" s="2">
        <v>0.71956169948865589</v>
      </c>
      <c r="AA1116" s="2">
        <v>0.69394408043129674</v>
      </c>
      <c r="AB1116" s="2">
        <v>0.68633169486489343</v>
      </c>
      <c r="AC1116" s="9">
        <v>9.4565832551001452E-3</v>
      </c>
      <c r="AD1116" s="2"/>
      <c r="AE1116" s="2">
        <f t="shared" si="480"/>
        <v>-9.8452152059689255E-2</v>
      </c>
      <c r="AF1116" s="2">
        <f t="shared" si="481"/>
        <v>-0.151540401238974</v>
      </c>
      <c r="AG1116" s="2">
        <f t="shared" si="482"/>
        <v>-0.20020281441022936</v>
      </c>
      <c r="AH1116" s="2">
        <f t="shared" si="483"/>
        <v>-0.22989969356118359</v>
      </c>
      <c r="AI1116" s="2">
        <f t="shared" si="484"/>
        <v>-0.23307664863069882</v>
      </c>
      <c r="AJ1116" s="2">
        <f t="shared" si="485"/>
        <v>-0.2722048096628546</v>
      </c>
      <c r="AK1116" s="2">
        <f t="shared" si="486"/>
        <v>-0.32911300304618057</v>
      </c>
      <c r="AL1116" s="2">
        <f t="shared" si="487"/>
        <v>-0.36536389746914349</v>
      </c>
      <c r="AM1116" s="2">
        <f t="shared" si="488"/>
        <v>-0.37639424790326687</v>
      </c>
      <c r="AN1116" s="2">
        <f t="shared" si="479"/>
        <v>2.8530880254902722</v>
      </c>
      <c r="AO1116" s="2">
        <f t="shared" si="496"/>
        <v>0.49271959944550858</v>
      </c>
      <c r="AP1116" s="2">
        <f t="shared" si="497"/>
        <v>0.98889476412386723</v>
      </c>
      <c r="AQ1116" s="23">
        <f t="shared" si="489"/>
        <v>3.4667145558994727</v>
      </c>
      <c r="AR1116" s="2">
        <f t="shared" si="490"/>
        <v>-0.33888896045548039</v>
      </c>
      <c r="AS1116" s="2">
        <f t="shared" si="491"/>
        <v>-0.37310098662363289</v>
      </c>
      <c r="AT1116" s="2">
        <f t="shared" si="492"/>
        <v>0.87229485181581912</v>
      </c>
      <c r="AU1116" s="2">
        <f t="shared" si="493"/>
        <v>5.3109406870465312</v>
      </c>
      <c r="AV1116" s="2">
        <f t="shared" si="494"/>
        <v>0.703134770548001</v>
      </c>
      <c r="AW1116" s="27">
        <f t="shared" si="495"/>
        <v>1.3449175963421612E-2</v>
      </c>
      <c r="AX1116" s="28">
        <f t="shared" si="498"/>
        <v>1.1296838922812531</v>
      </c>
      <c r="AY1116" s="2">
        <v>1E-3</v>
      </c>
      <c r="AZ1116" s="2">
        <v>50</v>
      </c>
      <c r="BA1116" s="2">
        <f t="shared" si="499"/>
        <v>3.4100408464382124</v>
      </c>
      <c r="BB1116" s="2">
        <f t="shared" si="500"/>
        <v>6.933975080459283</v>
      </c>
      <c r="BC1116" s="2">
        <f t="shared" si="501"/>
        <v>0.10693656642293189</v>
      </c>
      <c r="BD1116" s="2">
        <f t="shared" si="502"/>
        <v>7.7109050551973377E-3</v>
      </c>
      <c r="BE1116" s="2">
        <f t="shared" si="503"/>
        <v>6.8511927887840329E-2</v>
      </c>
      <c r="BF1116">
        <f t="shared" si="504"/>
        <v>1.6918034400744588</v>
      </c>
      <c r="BG1116" s="9">
        <f t="shared" si="505"/>
        <v>6.2098558362577955E-7</v>
      </c>
      <c r="BH1116" s="9">
        <f t="shared" si="506"/>
        <v>1.0235318738154991E-6</v>
      </c>
      <c r="BI1116" s="2"/>
      <c r="BJ1116" s="2"/>
      <c r="BK1116" s="2"/>
      <c r="BL1116" s="2"/>
      <c r="BM1116" s="2"/>
      <c r="BN1116" s="2"/>
      <c r="BO1116" s="2"/>
      <c r="BP1116" s="2"/>
      <c r="BQ1116" s="2"/>
      <c r="BR1116" s="11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V1116" s="6"/>
      <c r="EW1116" s="6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6"/>
      <c r="FJ1116" s="7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18"/>
      <c r="HI1116" s="18"/>
      <c r="HJ1116" s="18"/>
      <c r="HK1116" s="18"/>
      <c r="HL1116" s="18"/>
      <c r="HM1116" s="18"/>
      <c r="HN1116" s="18"/>
      <c r="HO1116" s="18"/>
      <c r="HP1116" s="18"/>
      <c r="HQ1116" s="18"/>
    </row>
    <row r="1117" spans="1:225">
      <c r="A1117" s="16">
        <v>183.18979398343689</v>
      </c>
      <c r="B1117" s="2">
        <v>8.516247010084152E-2</v>
      </c>
      <c r="C1117" s="2">
        <v>5.1581246482446566E-2</v>
      </c>
      <c r="D1117" s="2">
        <v>3.4878084373738891E-2</v>
      </c>
      <c r="E1117" s="2">
        <v>2.9266851144142951E-2</v>
      </c>
      <c r="F1117" s="2">
        <v>2.016531879299642E-2</v>
      </c>
      <c r="G1117" s="2">
        <v>1.8374275470466432E-2</v>
      </c>
      <c r="H1117" s="2">
        <v>6.7690618600846396E-3</v>
      </c>
      <c r="I1117" s="2">
        <v>5.1503487561722298E-3</v>
      </c>
      <c r="J1117" s="2">
        <v>3.4182110305854842E-3</v>
      </c>
      <c r="K1117" s="2">
        <v>0.82004536854103738</v>
      </c>
      <c r="L1117" s="2">
        <v>0.80755757907104564</v>
      </c>
      <c r="M1117" s="2">
        <v>0.78097501349860088</v>
      </c>
      <c r="N1117" s="2">
        <v>0.76362222857298745</v>
      </c>
      <c r="O1117" s="2">
        <v>0.76817633063697077</v>
      </c>
      <c r="P1117" s="2">
        <v>0.74260560572474388</v>
      </c>
      <c r="Q1117" s="2">
        <v>0.71271925506893197</v>
      </c>
      <c r="R1117" s="2">
        <v>0.68096252403212987</v>
      </c>
      <c r="S1117" s="2">
        <v>0.68223746224201154</v>
      </c>
      <c r="T1117" s="2">
        <v>0.90520783864187893</v>
      </c>
      <c r="U1117" s="2">
        <v>0.85913882555349219</v>
      </c>
      <c r="V1117" s="2">
        <v>0.81585309787233973</v>
      </c>
      <c r="W1117" s="2">
        <v>0.79288907971713041</v>
      </c>
      <c r="X1117" s="2">
        <v>0.78834164942996721</v>
      </c>
      <c r="Y1117" s="2">
        <v>0.76097988119521032</v>
      </c>
      <c r="Z1117" s="2">
        <v>0.71383754245813702</v>
      </c>
      <c r="AA1117" s="2">
        <v>0.68611287278830213</v>
      </c>
      <c r="AB1117" s="2">
        <v>0.68565567327259702</v>
      </c>
      <c r="AC1117" s="9">
        <v>9.4498906089020302E-3</v>
      </c>
      <c r="AD1117" s="2"/>
      <c r="AE1117" s="2">
        <f t="shared" si="480"/>
        <v>-9.9590705691226356E-2</v>
      </c>
      <c r="AF1117" s="2">
        <f t="shared" si="481"/>
        <v>-0.15182475707157819</v>
      </c>
      <c r="AG1117" s="2">
        <f t="shared" si="482"/>
        <v>-0.20352096734208738</v>
      </c>
      <c r="AH1117" s="2">
        <f t="shared" si="483"/>
        <v>-0.23207194138390813</v>
      </c>
      <c r="AI1117" s="2">
        <f t="shared" si="484"/>
        <v>-0.23782371782006401</v>
      </c>
      <c r="AJ1117" s="2">
        <f t="shared" si="485"/>
        <v>-0.27314835879553406</v>
      </c>
      <c r="AK1117" s="2">
        <f t="shared" si="486"/>
        <v>-0.33709987410302444</v>
      </c>
      <c r="AL1117" s="2">
        <f t="shared" si="487"/>
        <v>-0.37671312719879968</v>
      </c>
      <c r="AM1117" s="2">
        <f t="shared" si="488"/>
        <v>-0.377379711272253</v>
      </c>
      <c r="AN1117" s="2">
        <f t="shared" si="479"/>
        <v>2.9178881414771514</v>
      </c>
      <c r="AO1117" s="2">
        <f t="shared" si="496"/>
        <v>0.50358725845314312</v>
      </c>
      <c r="AP1117" s="2">
        <f t="shared" si="497"/>
        <v>0.98814905614647497</v>
      </c>
      <c r="AQ1117" s="23">
        <f t="shared" si="489"/>
        <v>3.4792237965327413</v>
      </c>
      <c r="AR1117" s="2">
        <f t="shared" si="490"/>
        <v>-0.33866768776485667</v>
      </c>
      <c r="AS1117" s="2">
        <f t="shared" si="491"/>
        <v>-0.38424800513669816</v>
      </c>
      <c r="AT1117" s="2">
        <f t="shared" si="492"/>
        <v>1.1621491224217528</v>
      </c>
      <c r="AU1117" s="2">
        <f t="shared" si="493"/>
        <v>7.1885400597173339</v>
      </c>
      <c r="AV1117" s="2">
        <f t="shared" si="494"/>
        <v>0.70018494821327726</v>
      </c>
      <c r="AW1117" s="27">
        <f t="shared" si="495"/>
        <v>1.3496277852039145E-2</v>
      </c>
      <c r="AX1117" s="28">
        <f t="shared" si="498"/>
        <v>1.1291976738987994</v>
      </c>
      <c r="AY1117" s="2">
        <v>1E-3</v>
      </c>
      <c r="AZ1117" s="2">
        <v>50</v>
      </c>
      <c r="BA1117" s="2">
        <f t="shared" si="499"/>
        <v>3.3147631437852594</v>
      </c>
      <c r="BB1117" s="2">
        <f t="shared" si="500"/>
        <v>6.7149665652978801</v>
      </c>
      <c r="BC1117" s="2">
        <f t="shared" si="501"/>
        <v>0.10394872233625066</v>
      </c>
      <c r="BD1117" s="2">
        <f t="shared" si="502"/>
        <v>7.7399228712237969E-3</v>
      </c>
      <c r="BE1117" s="2">
        <f t="shared" si="503"/>
        <v>6.6671100932307326E-2</v>
      </c>
      <c r="BF1117">
        <f t="shared" si="504"/>
        <v>1.7790019467096445</v>
      </c>
      <c r="BG1117" s="9">
        <f t="shared" si="505"/>
        <v>6.090232026726673E-7</v>
      </c>
      <c r="BH1117" s="9">
        <f t="shared" si="506"/>
        <v>9.4527461236093746E-7</v>
      </c>
      <c r="BI1117" s="2"/>
      <c r="BJ1117" s="2"/>
      <c r="BK1117" s="2"/>
      <c r="BL1117" s="2"/>
      <c r="BM1117" s="2"/>
      <c r="BN1117" s="2"/>
      <c r="BO1117" s="2"/>
      <c r="BP1117" s="2"/>
      <c r="BQ1117" s="2"/>
      <c r="BR1117" s="11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V1117" s="6"/>
      <c r="EW1117" s="6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6"/>
      <c r="FJ1117" s="7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18"/>
      <c r="HI1117" s="18"/>
      <c r="HJ1117" s="18"/>
      <c r="HK1117" s="18"/>
      <c r="HL1117" s="18"/>
      <c r="HM1117" s="18"/>
      <c r="HN1117" s="18"/>
      <c r="HO1117" s="18"/>
      <c r="HP1117" s="18"/>
      <c r="HQ1117" s="18"/>
    </row>
    <row r="1118" spans="1:225">
      <c r="A1118" s="16">
        <v>183.35634481613772</v>
      </c>
      <c r="B1118" s="2">
        <v>8.6540667495855067E-2</v>
      </c>
      <c r="C1118" s="2">
        <v>5.3766350001127464E-2</v>
      </c>
      <c r="D1118" s="2">
        <v>3.4638912919675233E-2</v>
      </c>
      <c r="E1118" s="2">
        <v>3.3934314240855738E-2</v>
      </c>
      <c r="F1118" s="2">
        <v>2.4640953626058282E-2</v>
      </c>
      <c r="G1118" s="2">
        <v>2.2347967928191277E-2</v>
      </c>
      <c r="H1118" s="2">
        <v>9.411440519484341E-3</v>
      </c>
      <c r="I1118" s="2">
        <v>7.4278864446587975E-3</v>
      </c>
      <c r="J1118" s="2">
        <v>5.2080960685843931E-3</v>
      </c>
      <c r="K1118" s="2">
        <v>0.82117543192559106</v>
      </c>
      <c r="L1118" s="2">
        <v>0.80513152504316676</v>
      </c>
      <c r="M1118" s="2">
        <v>0.78355493711552215</v>
      </c>
      <c r="N1118" s="2">
        <v>0.75787857686407811</v>
      </c>
      <c r="O1118" s="2">
        <v>0.75986646987290851</v>
      </c>
      <c r="P1118" s="2">
        <v>0.73490664347794687</v>
      </c>
      <c r="Q1118" s="2">
        <v>0.70908034236942619</v>
      </c>
      <c r="R1118" s="2">
        <v>0.67520696096343624</v>
      </c>
      <c r="S1118" s="2">
        <v>0.6781806456530558</v>
      </c>
      <c r="T1118" s="2">
        <v>0.90771609942144615</v>
      </c>
      <c r="U1118" s="2">
        <v>0.85889787504429427</v>
      </c>
      <c r="V1118" s="2">
        <v>0.8181938500351974</v>
      </c>
      <c r="W1118" s="2">
        <v>0.7918128911049338</v>
      </c>
      <c r="X1118" s="2">
        <v>0.78450742349896674</v>
      </c>
      <c r="Y1118" s="2">
        <v>0.75725461140613815</v>
      </c>
      <c r="Z1118" s="2">
        <v>0.71167116141333786</v>
      </c>
      <c r="AA1118" s="2">
        <v>0.68263484740809499</v>
      </c>
      <c r="AB1118" s="2">
        <v>0.68338874172164021</v>
      </c>
      <c r="AC1118" s="9">
        <v>9.4431979627044738E-3</v>
      </c>
      <c r="AD1118" s="2"/>
      <c r="AE1118" s="2">
        <f t="shared" si="480"/>
        <v>-9.6823615106408925E-2</v>
      </c>
      <c r="AF1118" s="2">
        <f t="shared" si="481"/>
        <v>-0.1521052522562199</v>
      </c>
      <c r="AG1118" s="2">
        <f t="shared" si="482"/>
        <v>-0.20065598997170281</v>
      </c>
      <c r="AH1118" s="2">
        <f t="shared" si="483"/>
        <v>-0.23343016368369046</v>
      </c>
      <c r="AI1118" s="2">
        <f t="shared" si="484"/>
        <v>-0.24269924414003288</v>
      </c>
      <c r="AJ1118" s="2">
        <f t="shared" si="485"/>
        <v>-0.2780557394186699</v>
      </c>
      <c r="AK1118" s="2">
        <f t="shared" si="486"/>
        <v>-0.34013932620418136</v>
      </c>
      <c r="AL1118" s="2">
        <f t="shared" si="487"/>
        <v>-0.38179519281918778</v>
      </c>
      <c r="AM1118" s="2">
        <f t="shared" si="488"/>
        <v>-0.38069141335873724</v>
      </c>
      <c r="AN1118" s="2">
        <f t="shared" si="479"/>
        <v>2.9905855505419598</v>
      </c>
      <c r="AO1118" s="2">
        <f t="shared" si="496"/>
        <v>0.51543162271702114</v>
      </c>
      <c r="AP1118" s="2">
        <f t="shared" si="497"/>
        <v>0.98667153939423469</v>
      </c>
      <c r="AQ1118" s="23">
        <f t="shared" si="489"/>
        <v>3.4927394883197187</v>
      </c>
      <c r="AR1118" s="2">
        <f t="shared" si="490"/>
        <v>-0.34378644100056388</v>
      </c>
      <c r="AS1118" s="2">
        <f t="shared" si="491"/>
        <v>-0.39273602626976983</v>
      </c>
      <c r="AT1118" s="2">
        <f t="shared" si="492"/>
        <v>1.2480544419960495</v>
      </c>
      <c r="AU1118" s="2">
        <f t="shared" si="493"/>
        <v>7.7398276871895533</v>
      </c>
      <c r="AV1118" s="2">
        <f t="shared" si="494"/>
        <v>0.69569698668013624</v>
      </c>
      <c r="AW1118" s="27">
        <f t="shared" si="495"/>
        <v>1.3573722674533037E-2</v>
      </c>
      <c r="AX1118" s="28">
        <f t="shared" si="498"/>
        <v>1.1288144874540613</v>
      </c>
      <c r="AY1118" s="2">
        <v>1E-3</v>
      </c>
      <c r="AZ1118" s="2">
        <v>50</v>
      </c>
      <c r="BA1118" s="2">
        <f t="shared" si="499"/>
        <v>3.2147579402074129</v>
      </c>
      <c r="BB1118" s="2">
        <f t="shared" si="500"/>
        <v>6.4930634398380569</v>
      </c>
      <c r="BC1118" s="2">
        <f t="shared" si="501"/>
        <v>0.10081262702929523</v>
      </c>
      <c r="BD1118" s="2">
        <f t="shared" si="502"/>
        <v>7.7629460156720953E-3</v>
      </c>
      <c r="BE1118" s="2">
        <f t="shared" si="503"/>
        <v>6.4734516585915003E-2</v>
      </c>
      <c r="BF1118">
        <f t="shared" si="504"/>
        <v>1.8887676031670002</v>
      </c>
      <c r="BG1118" s="9">
        <f t="shared" si="505"/>
        <v>7.3987635585727336E-7</v>
      </c>
      <c r="BH1118" s="9">
        <f t="shared" si="506"/>
        <v>8.5925174019810092E-7</v>
      </c>
      <c r="BI1118" s="2"/>
      <c r="BJ1118" s="2"/>
      <c r="BK1118" s="2"/>
      <c r="BL1118" s="2"/>
      <c r="BM1118" s="2"/>
      <c r="BN1118" s="2"/>
      <c r="BO1118" s="2"/>
      <c r="BP1118" s="2"/>
      <c r="BQ1118" s="2"/>
      <c r="BR1118" s="11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V1118" s="6"/>
      <c r="EW1118" s="6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6"/>
      <c r="FJ1118" s="7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18"/>
      <c r="HI1118" s="18"/>
      <c r="HJ1118" s="18"/>
      <c r="HK1118" s="18"/>
      <c r="HL1118" s="18"/>
      <c r="HM1118" s="18"/>
      <c r="HN1118" s="18"/>
      <c r="HO1118" s="18"/>
      <c r="HP1118" s="18"/>
      <c r="HQ1118" s="18"/>
    </row>
    <row r="1119" spans="1:225">
      <c r="A1119" s="16">
        <v>183.51154637236004</v>
      </c>
      <c r="B1119" s="2">
        <v>8.2009243386823638E-2</v>
      </c>
      <c r="C1119" s="2">
        <v>5.1975073880424244E-2</v>
      </c>
      <c r="D1119" s="2">
        <v>3.3853501027372918E-2</v>
      </c>
      <c r="E1119" s="2">
        <v>2.9877788897603692E-2</v>
      </c>
      <c r="F1119" s="2">
        <v>2.3188895638384596E-2</v>
      </c>
      <c r="G1119" s="2">
        <v>1.9490812978652065E-2</v>
      </c>
      <c r="H1119" s="2">
        <v>7.788617435643721E-3</v>
      </c>
      <c r="I1119" s="2">
        <v>6.0594458396673401E-3</v>
      </c>
      <c r="J1119" s="2">
        <v>4.1580691863086286E-3</v>
      </c>
      <c r="K1119" s="2">
        <v>0.81782778679901069</v>
      </c>
      <c r="L1119" s="2">
        <v>0.80201382238569874</v>
      </c>
      <c r="M1119" s="2">
        <v>0.78189562308759752</v>
      </c>
      <c r="N1119" s="2">
        <v>0.75686594104478</v>
      </c>
      <c r="O1119" s="2">
        <v>0.75883387939342806</v>
      </c>
      <c r="P1119" s="2">
        <v>0.73253803574090792</v>
      </c>
      <c r="Q1119" s="2">
        <v>0.70146540865292273</v>
      </c>
      <c r="R1119" s="2">
        <v>0.67332787095928315</v>
      </c>
      <c r="S1119" s="2">
        <v>0.67287725577374835</v>
      </c>
      <c r="T1119" s="2">
        <v>0.89983703018583427</v>
      </c>
      <c r="U1119" s="2">
        <v>0.85398889626612295</v>
      </c>
      <c r="V1119" s="2">
        <v>0.81574912411497047</v>
      </c>
      <c r="W1119" s="2">
        <v>0.78674372994238373</v>
      </c>
      <c r="X1119" s="2">
        <v>0.78202277503181261</v>
      </c>
      <c r="Y1119" s="2">
        <v>0.75202884871955999</v>
      </c>
      <c r="Z1119" s="2">
        <v>0.70395811831372512</v>
      </c>
      <c r="AA1119" s="2">
        <v>0.67938731679895048</v>
      </c>
      <c r="AB1119" s="2">
        <v>0.67703532496005703</v>
      </c>
      <c r="AC1119" s="9">
        <v>9.4954657847744345E-3</v>
      </c>
      <c r="AD1119" s="2"/>
      <c r="AE1119" s="2">
        <f t="shared" si="480"/>
        <v>-0.10554160962564435</v>
      </c>
      <c r="AF1119" s="2">
        <f t="shared" si="481"/>
        <v>-0.1578370873083953</v>
      </c>
      <c r="AG1119" s="2">
        <f t="shared" si="482"/>
        <v>-0.20364841722675761</v>
      </c>
      <c r="AH1119" s="2">
        <f t="shared" si="483"/>
        <v>-0.23985271263736815</v>
      </c>
      <c r="AI1119" s="2">
        <f t="shared" si="484"/>
        <v>-0.24587141477932201</v>
      </c>
      <c r="AJ1119" s="2">
        <f t="shared" si="485"/>
        <v>-0.28498059310913587</v>
      </c>
      <c r="AK1119" s="2">
        <f t="shared" si="486"/>
        <v>-0.35103641562539672</v>
      </c>
      <c r="AL1119" s="2">
        <f t="shared" si="487"/>
        <v>-0.38656389166813143</v>
      </c>
      <c r="AM1119" s="2">
        <f t="shared" si="488"/>
        <v>-0.39003182876043169</v>
      </c>
      <c r="AN1119" s="2">
        <f t="shared" si="479"/>
        <v>3.0098186355855749</v>
      </c>
      <c r="AO1119" s="2">
        <f t="shared" si="496"/>
        <v>0.51952495715894775</v>
      </c>
      <c r="AP1119" s="2">
        <f t="shared" si="497"/>
        <v>0.9895437323289159</v>
      </c>
      <c r="AQ1119" s="23">
        <f t="shared" si="489"/>
        <v>3.4973833535407923</v>
      </c>
      <c r="AR1119" s="2">
        <f t="shared" si="490"/>
        <v>-0.35458369120008387</v>
      </c>
      <c r="AS1119" s="2">
        <f t="shared" si="491"/>
        <v>-0.39552288972461047</v>
      </c>
      <c r="AT1119" s="2">
        <f t="shared" si="492"/>
        <v>1.0438157604255913</v>
      </c>
      <c r="AU1119" s="2">
        <f t="shared" si="493"/>
        <v>6.4061821410251492</v>
      </c>
      <c r="AV1119" s="2">
        <f t="shared" si="494"/>
        <v>0.69037515984166253</v>
      </c>
      <c r="AW1119" s="27">
        <f t="shared" si="495"/>
        <v>1.3754066393339266E-2</v>
      </c>
      <c r="AX1119" s="28">
        <f t="shared" si="498"/>
        <v>1.1296326445131928</v>
      </c>
      <c r="AY1119" s="2">
        <v>1E-3</v>
      </c>
      <c r="AZ1119" s="2">
        <v>50</v>
      </c>
      <c r="BA1119" s="2">
        <f t="shared" si="499"/>
        <v>3.1810920530044475</v>
      </c>
      <c r="BB1119" s="2">
        <f t="shared" si="500"/>
        <v>6.4658745776845974</v>
      </c>
      <c r="BC1119" s="2">
        <f t="shared" si="501"/>
        <v>9.9756887656898205E-2</v>
      </c>
      <c r="BD1119" s="2">
        <f t="shared" si="502"/>
        <v>7.7139532920229431E-3</v>
      </c>
      <c r="BE1119" s="2">
        <f t="shared" si="503"/>
        <v>6.408156198738979E-2</v>
      </c>
      <c r="BF1119">
        <f t="shared" si="504"/>
        <v>1.9034626335549085</v>
      </c>
      <c r="BG1119" s="9">
        <f t="shared" si="505"/>
        <v>6.4503286488956095E-7</v>
      </c>
      <c r="BH1119" s="9">
        <f t="shared" si="506"/>
        <v>8.3786707169696829E-7</v>
      </c>
      <c r="BI1119" s="2"/>
      <c r="BJ1119" s="2"/>
      <c r="BK1119" s="2"/>
      <c r="BL1119" s="2"/>
      <c r="BM1119" s="2"/>
      <c r="BN1119" s="2"/>
      <c r="BO1119" s="2"/>
      <c r="BP1119" s="2"/>
      <c r="BQ1119" s="2"/>
      <c r="BR1119" s="11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V1119" s="6"/>
      <c r="EW1119" s="6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6"/>
      <c r="FJ1119" s="7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18"/>
      <c r="HI1119" s="18"/>
      <c r="HJ1119" s="18"/>
      <c r="HK1119" s="18"/>
      <c r="HL1119" s="18"/>
      <c r="HM1119" s="18"/>
      <c r="HN1119" s="18"/>
      <c r="HO1119" s="18"/>
      <c r="HP1119" s="18"/>
      <c r="HQ1119" s="18"/>
    </row>
    <row r="1120" spans="1:225">
      <c r="A1120" s="16">
        <v>183.66919192200919</v>
      </c>
      <c r="B1120" s="2">
        <v>8.2433518764111924E-2</v>
      </c>
      <c r="C1120" s="2">
        <v>5.1952945249956251E-2</v>
      </c>
      <c r="D1120" s="2">
        <v>3.4990102954727639E-2</v>
      </c>
      <c r="E1120" s="2">
        <v>3.1812124745634801E-2</v>
      </c>
      <c r="F1120" s="2">
        <v>2.4070870852905851E-2</v>
      </c>
      <c r="G1120" s="2">
        <v>1.9605348008747102E-2</v>
      </c>
      <c r="H1120" s="2">
        <v>7.9761977372587948E-3</v>
      </c>
      <c r="I1120" s="2">
        <v>6.2359224295416363E-3</v>
      </c>
      <c r="J1120" s="2">
        <v>4.3108001827179606E-3</v>
      </c>
      <c r="K1120" s="2">
        <v>0.81349520947312581</v>
      </c>
      <c r="L1120" s="2">
        <v>0.80066993060691893</v>
      </c>
      <c r="M1120" s="2">
        <v>0.77907940077758808</v>
      </c>
      <c r="N1120" s="2">
        <v>0.74865045198784774</v>
      </c>
      <c r="O1120" s="2">
        <v>0.75233597465048441</v>
      </c>
      <c r="P1120" s="2">
        <v>0.731693157278966</v>
      </c>
      <c r="Q1120" s="2">
        <v>0.70207939495372973</v>
      </c>
      <c r="R1120" s="2">
        <v>0.66781254508804644</v>
      </c>
      <c r="S1120" s="2">
        <v>0.6757529631369128</v>
      </c>
      <c r="T1120" s="2">
        <v>0.89592872823723768</v>
      </c>
      <c r="U1120" s="2">
        <v>0.85262287585687513</v>
      </c>
      <c r="V1120" s="2">
        <v>0.81406950373231568</v>
      </c>
      <c r="W1120" s="2">
        <v>0.78046257673348252</v>
      </c>
      <c r="X1120" s="2">
        <v>0.77640684550339023</v>
      </c>
      <c r="Y1120" s="2">
        <v>0.75129850528771314</v>
      </c>
      <c r="Z1120" s="2">
        <v>0.70405231848660543</v>
      </c>
      <c r="AA1120" s="2">
        <v>0.67404846751758807</v>
      </c>
      <c r="AB1120" s="2">
        <v>0.68006376331963081</v>
      </c>
      <c r="AC1120" s="9">
        <v>9.5547300236149442E-3</v>
      </c>
      <c r="AD1120" s="2"/>
      <c r="AE1120" s="2">
        <f t="shared" si="480"/>
        <v>-0.10989441354911135</v>
      </c>
      <c r="AF1120" s="2">
        <f t="shared" si="481"/>
        <v>-0.15943794430855354</v>
      </c>
      <c r="AG1120" s="2">
        <f t="shared" si="482"/>
        <v>-0.20570953120418906</v>
      </c>
      <c r="AH1120" s="2">
        <f t="shared" si="483"/>
        <v>-0.2478684879872243</v>
      </c>
      <c r="AI1120" s="2">
        <f t="shared" si="484"/>
        <v>-0.25307861074599891</v>
      </c>
      <c r="AJ1120" s="2">
        <f t="shared" si="485"/>
        <v>-0.2859522291102482</v>
      </c>
      <c r="AK1120" s="2">
        <f t="shared" si="486"/>
        <v>-0.35090260955328417</v>
      </c>
      <c r="AL1120" s="2">
        <f t="shared" si="487"/>
        <v>-0.39445326039176531</v>
      </c>
      <c r="AM1120" s="2">
        <f t="shared" si="488"/>
        <v>-0.3855687156203853</v>
      </c>
      <c r="AN1120" s="2">
        <f t="shared" si="479"/>
        <v>2.964346083151213</v>
      </c>
      <c r="AO1120" s="2">
        <f t="shared" si="496"/>
        <v>0.512791370840327</v>
      </c>
      <c r="AP1120" s="2">
        <f t="shared" si="497"/>
        <v>0.98357405055321645</v>
      </c>
      <c r="AQ1120" s="23">
        <f t="shared" si="489"/>
        <v>3.4897368963103181</v>
      </c>
      <c r="AR1120" s="2">
        <f t="shared" si="490"/>
        <v>-0.35370878312676174</v>
      </c>
      <c r="AS1120" s="2">
        <f t="shared" si="491"/>
        <v>-0.40374776595264611</v>
      </c>
      <c r="AT1120" s="2">
        <f t="shared" si="492"/>
        <v>1.2758305192035408</v>
      </c>
      <c r="AU1120" s="2">
        <f t="shared" si="493"/>
        <v>7.9098102294857675</v>
      </c>
      <c r="AV1120" s="2">
        <f t="shared" si="494"/>
        <v>0.68853612708748424</v>
      </c>
      <c r="AW1120" s="27">
        <f t="shared" si="495"/>
        <v>1.3876875370405852E-2</v>
      </c>
      <c r="AX1120" s="28">
        <f t="shared" si="498"/>
        <v>1.1308871040215485</v>
      </c>
      <c r="AY1120" s="2">
        <v>1E-3</v>
      </c>
      <c r="AZ1120" s="2">
        <v>50</v>
      </c>
      <c r="BA1120" s="2">
        <f t="shared" si="499"/>
        <v>3.2367136616157879</v>
      </c>
      <c r="BB1120" s="2">
        <f t="shared" si="500"/>
        <v>6.6425953671000979</v>
      </c>
      <c r="BC1120" s="2">
        <f t="shared" si="501"/>
        <v>0.10150114355049832</v>
      </c>
      <c r="BD1120" s="2">
        <f t="shared" si="502"/>
        <v>7.6400234442265125E-3</v>
      </c>
      <c r="BE1120" s="2">
        <f t="shared" si="503"/>
        <v>6.5160073839802379E-2</v>
      </c>
      <c r="BF1120">
        <f t="shared" si="504"/>
        <v>1.8123146898382947</v>
      </c>
      <c r="BG1120" s="9">
        <f t="shared" si="505"/>
        <v>6.4924110733467405E-7</v>
      </c>
      <c r="BH1120" s="9">
        <f t="shared" si="506"/>
        <v>8.9452387404575097E-7</v>
      </c>
      <c r="BI1120" s="2"/>
      <c r="BJ1120" s="2"/>
      <c r="BK1120" s="2"/>
      <c r="BL1120" s="2"/>
      <c r="BM1120" s="2"/>
      <c r="BN1120" s="2"/>
      <c r="BO1120" s="2"/>
      <c r="BP1120" s="2"/>
      <c r="BQ1120" s="2"/>
      <c r="BR1120" s="11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V1120" s="6"/>
      <c r="EW1120" s="6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6"/>
      <c r="FJ1120" s="7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18"/>
      <c r="HI1120" s="18"/>
      <c r="HJ1120" s="18"/>
      <c r="HK1120" s="18"/>
      <c r="HL1120" s="18"/>
      <c r="HM1120" s="18"/>
      <c r="HN1120" s="18"/>
      <c r="HO1120" s="18"/>
      <c r="HP1120" s="18"/>
      <c r="HQ1120" s="18"/>
    </row>
    <row r="1121" spans="1:225">
      <c r="A1121" s="16">
        <v>183.82844186551219</v>
      </c>
      <c r="B1121" s="2">
        <v>8.161882174416854E-2</v>
      </c>
      <c r="C1121" s="2">
        <v>5.1950877235252726E-2</v>
      </c>
      <c r="D1121" s="2">
        <v>3.5175404303416022E-2</v>
      </c>
      <c r="E1121" s="2">
        <v>3.0654651594391027E-2</v>
      </c>
      <c r="F1121" s="2">
        <v>2.2882225073678143E-2</v>
      </c>
      <c r="G1121" s="2">
        <v>1.8735706430089087E-2</v>
      </c>
      <c r="H1121" s="2">
        <v>7.378794123472243E-3</v>
      </c>
      <c r="I1121" s="2">
        <v>5.7178082397059456E-3</v>
      </c>
      <c r="J1121" s="2">
        <v>3.9002808044129983E-3</v>
      </c>
      <c r="K1121" s="2">
        <v>0.81908967529938659</v>
      </c>
      <c r="L1121" s="2">
        <v>0.80057198442437849</v>
      </c>
      <c r="M1121" s="2">
        <v>0.77923528481478066</v>
      </c>
      <c r="N1121" s="2">
        <v>0.75613658335734746</v>
      </c>
      <c r="O1121" s="2">
        <v>0.76218460377216712</v>
      </c>
      <c r="P1121" s="2">
        <v>0.74081782376484973</v>
      </c>
      <c r="Q1121" s="2">
        <v>0.70829769661644248</v>
      </c>
      <c r="R1121" s="2">
        <v>0.67125316463890272</v>
      </c>
      <c r="S1121" s="2">
        <v>0.68049168926361547</v>
      </c>
      <c r="T1121" s="2">
        <v>0.90070849704355516</v>
      </c>
      <c r="U1121" s="2">
        <v>0.8525228616596312</v>
      </c>
      <c r="V1121" s="2">
        <v>0.8144106891181967</v>
      </c>
      <c r="W1121" s="2">
        <v>0.78679123495173853</v>
      </c>
      <c r="X1121" s="2">
        <v>0.78506682884584522</v>
      </c>
      <c r="Y1121" s="2">
        <v>0.75955353019493876</v>
      </c>
      <c r="Z1121" s="2">
        <v>0.71072929657370498</v>
      </c>
      <c r="AA1121" s="2">
        <v>0.67697097287860863</v>
      </c>
      <c r="AB1121" s="2">
        <v>0.68439197006802843</v>
      </c>
      <c r="AC1121" s="9">
        <v>9.6139942168401386E-3</v>
      </c>
      <c r="AD1121" s="2"/>
      <c r="AE1121" s="2">
        <f t="shared" si="480"/>
        <v>-0.10457360641484958</v>
      </c>
      <c r="AF1121" s="2">
        <f t="shared" si="481"/>
        <v>-0.15955525298799145</v>
      </c>
      <c r="AG1121" s="2">
        <f t="shared" si="482"/>
        <v>-0.20529050812687924</v>
      </c>
      <c r="AH1121" s="2">
        <f t="shared" si="483"/>
        <v>-0.23979233265163022</v>
      </c>
      <c r="AI1121" s="2">
        <f t="shared" si="484"/>
        <v>-0.24198643253557525</v>
      </c>
      <c r="AJ1121" s="2">
        <f t="shared" si="485"/>
        <v>-0.27502447859397117</v>
      </c>
      <c r="AK1121" s="2">
        <f t="shared" si="486"/>
        <v>-0.34146365786057525</v>
      </c>
      <c r="AL1121" s="2">
        <f t="shared" si="487"/>
        <v>-0.39012688309156673</v>
      </c>
      <c r="AM1121" s="2">
        <f t="shared" si="488"/>
        <v>-0.37922446983826397</v>
      </c>
      <c r="AN1121" s="2">
        <f t="shared" si="479"/>
        <v>2.921351870697233</v>
      </c>
      <c r="AO1121" s="2">
        <f t="shared" si="496"/>
        <v>0.50498138489772937</v>
      </c>
      <c r="AP1121" s="2">
        <f t="shared" si="497"/>
        <v>0.98243105898099814</v>
      </c>
      <c r="AQ1121" s="23">
        <f t="shared" si="489"/>
        <v>3.4808208674823731</v>
      </c>
      <c r="AR1121" s="2">
        <f t="shared" si="490"/>
        <v>-0.34489079821649321</v>
      </c>
      <c r="AS1121" s="2">
        <f t="shared" si="491"/>
        <v>-0.39860891862432468</v>
      </c>
      <c r="AT1121" s="2">
        <f t="shared" si="492"/>
        <v>1.3696365029848243</v>
      </c>
      <c r="AU1121" s="2">
        <f t="shared" si="493"/>
        <v>8.5262069788210848</v>
      </c>
      <c r="AV1121" s="2">
        <f t="shared" si="494"/>
        <v>0.69364034660967921</v>
      </c>
      <c r="AW1121" s="27">
        <f t="shared" si="495"/>
        <v>1.3860200410530708E-2</v>
      </c>
      <c r="AX1121" s="28">
        <f t="shared" si="498"/>
        <v>1.1313496275882815</v>
      </c>
      <c r="AY1121" s="2">
        <v>1E-3</v>
      </c>
      <c r="AZ1121" s="2">
        <v>50</v>
      </c>
      <c r="BA1121" s="2">
        <f t="shared" si="499"/>
        <v>3.3027880787461945</v>
      </c>
      <c r="BB1121" s="2">
        <f t="shared" si="500"/>
        <v>6.8021501265468318</v>
      </c>
      <c r="BC1121" s="2">
        <f t="shared" si="501"/>
        <v>0.10357319242454698</v>
      </c>
      <c r="BD1121" s="2">
        <f t="shared" si="502"/>
        <v>7.6131215475279349E-3</v>
      </c>
      <c r="BE1121" s="2">
        <f t="shared" si="503"/>
        <v>6.6439444509736489E-2</v>
      </c>
      <c r="BF1121">
        <f t="shared" si="504"/>
        <v>1.7413140024840665</v>
      </c>
      <c r="BG1121" s="9">
        <f t="shared" si="505"/>
        <v>6.209169698392881E-7</v>
      </c>
      <c r="BH1121" s="9">
        <f t="shared" si="506"/>
        <v>9.6044111558617296E-7</v>
      </c>
      <c r="BI1121" s="2"/>
      <c r="BJ1121" s="2"/>
      <c r="BK1121" s="2"/>
      <c r="BL1121" s="2"/>
      <c r="BM1121" s="2"/>
      <c r="BN1121" s="2"/>
      <c r="BO1121" s="2"/>
      <c r="BP1121" s="2"/>
      <c r="BQ1121" s="2"/>
      <c r="BR1121" s="11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V1121" s="6"/>
      <c r="EW1121" s="6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6"/>
      <c r="FJ1121" s="7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18"/>
      <c r="HI1121" s="18"/>
      <c r="HJ1121" s="18"/>
      <c r="HK1121" s="18"/>
      <c r="HL1121" s="18"/>
      <c r="HM1121" s="18"/>
      <c r="HN1121" s="18"/>
      <c r="HO1121" s="18"/>
      <c r="HP1121" s="18"/>
      <c r="HQ1121" s="18"/>
    </row>
    <row r="1122" spans="1:225">
      <c r="A1122" s="16">
        <v>183.9909380364233</v>
      </c>
      <c r="B1122" s="2">
        <v>8.3897027535954266E-2</v>
      </c>
      <c r="C1122" s="2">
        <v>5.2054096613178738E-2</v>
      </c>
      <c r="D1122" s="2">
        <v>3.5267488986973128E-2</v>
      </c>
      <c r="E1122" s="2">
        <v>3.1046508013349572E-2</v>
      </c>
      <c r="F1122" s="2">
        <v>2.5087354679251831E-2</v>
      </c>
      <c r="G1122" s="2">
        <v>1.875414099308572E-2</v>
      </c>
      <c r="H1122" s="2">
        <v>7.4803222689124958E-3</v>
      </c>
      <c r="I1122" s="2">
        <v>5.8166362111448369E-3</v>
      </c>
      <c r="J1122" s="2">
        <v>3.9884053822376022E-3</v>
      </c>
      <c r="K1122" s="2">
        <v>0.8092260046031079</v>
      </c>
      <c r="L1122" s="2">
        <v>0.79205810118910147</v>
      </c>
      <c r="M1122" s="2">
        <v>0.77465816372063823</v>
      </c>
      <c r="N1122" s="2">
        <v>0.75429560574634436</v>
      </c>
      <c r="O1122" s="2">
        <v>0.75847077338205093</v>
      </c>
      <c r="P1122" s="2">
        <v>0.73907871768648803</v>
      </c>
      <c r="Q1122" s="2">
        <v>0.7083665984872638</v>
      </c>
      <c r="R1122" s="2">
        <v>0.67112508504452029</v>
      </c>
      <c r="S1122" s="2">
        <v>0.67781806618011597</v>
      </c>
      <c r="T1122" s="2">
        <v>0.89312303213906219</v>
      </c>
      <c r="U1122" s="2">
        <v>0.8441121978022802</v>
      </c>
      <c r="V1122" s="2">
        <v>0.8099256527076113</v>
      </c>
      <c r="W1122" s="2">
        <v>0.78534211375969398</v>
      </c>
      <c r="X1122" s="2">
        <v>0.78355812806130276</v>
      </c>
      <c r="Y1122" s="2">
        <v>0.75783285867957373</v>
      </c>
      <c r="Z1122" s="2">
        <v>0.71108436897068994</v>
      </c>
      <c r="AA1122" s="2">
        <v>0.6769417212556651</v>
      </c>
      <c r="AB1122" s="2">
        <v>0.68180647156235352</v>
      </c>
      <c r="AC1122" s="9">
        <v>9.557141533476381E-3</v>
      </c>
      <c r="AD1122" s="2"/>
      <c r="AE1122" s="2">
        <f t="shared" si="480"/>
        <v>-0.11303093364367994</v>
      </c>
      <c r="AF1122" s="2">
        <f t="shared" si="481"/>
        <v>-0.16946985743666618</v>
      </c>
      <c r="AG1122" s="2">
        <f t="shared" si="482"/>
        <v>-0.21081282230904375</v>
      </c>
      <c r="AH1122" s="2">
        <f t="shared" si="483"/>
        <v>-0.24163584243232264</v>
      </c>
      <c r="AI1122" s="2">
        <f t="shared" si="484"/>
        <v>-0.2439100296874761</v>
      </c>
      <c r="AJ1122" s="2">
        <f t="shared" si="485"/>
        <v>-0.27729242071538812</v>
      </c>
      <c r="AK1122" s="2">
        <f t="shared" si="486"/>
        <v>-0.34096419381268889</v>
      </c>
      <c r="AL1122" s="2">
        <f t="shared" si="487"/>
        <v>-0.39017009359262017</v>
      </c>
      <c r="AM1122" s="2">
        <f t="shared" si="488"/>
        <v>-0.38300942744548</v>
      </c>
      <c r="AN1122" s="2">
        <f t="shared" si="479"/>
        <v>2.8266986610494582</v>
      </c>
      <c r="AO1122" s="2">
        <f t="shared" si="496"/>
        <v>0.49054199276384369</v>
      </c>
      <c r="AP1122" s="2">
        <f t="shared" si="497"/>
        <v>0.9832406639890432</v>
      </c>
      <c r="AQ1122" s="23">
        <f t="shared" si="489"/>
        <v>3.464194947306646</v>
      </c>
      <c r="AR1122" s="2">
        <f t="shared" si="490"/>
        <v>-0.34479352482418174</v>
      </c>
      <c r="AS1122" s="2">
        <f t="shared" si="491"/>
        <v>-0.3987997435200667</v>
      </c>
      <c r="AT1122" s="2">
        <f t="shared" si="492"/>
        <v>1.3769820677359685</v>
      </c>
      <c r="AU1122" s="2">
        <f t="shared" si="493"/>
        <v>8.573881272096374</v>
      </c>
      <c r="AV1122" s="2">
        <f t="shared" si="494"/>
        <v>0.69363002891610248</v>
      </c>
      <c r="AW1122" s="27">
        <f t="shared" si="495"/>
        <v>1.3778442591954678E-2</v>
      </c>
      <c r="AX1122" s="28">
        <f t="shared" si="498"/>
        <v>1.1318719746967358</v>
      </c>
      <c r="AY1122" s="2">
        <v>1E-3</v>
      </c>
      <c r="AZ1122" s="2">
        <v>50</v>
      </c>
      <c r="BA1122" s="2">
        <f t="shared" si="499"/>
        <v>3.4295518511891459</v>
      </c>
      <c r="BB1122" s="2">
        <f t="shared" si="500"/>
        <v>7.0913111476456017</v>
      </c>
      <c r="BC1122" s="2">
        <f t="shared" si="501"/>
        <v>0.1075484182890776</v>
      </c>
      <c r="BD1122" s="2">
        <f t="shared" si="502"/>
        <v>7.582967003388257E-3</v>
      </c>
      <c r="BE1122" s="2">
        <f t="shared" si="503"/>
        <v>6.8888387272231455E-2</v>
      </c>
      <c r="BF1122">
        <f t="shared" si="504"/>
        <v>1.6429903821078597</v>
      </c>
      <c r="BG1122" s="9">
        <f t="shared" si="505"/>
        <v>6.2243968354325466E-7</v>
      </c>
      <c r="BH1122" s="9">
        <f t="shared" si="506"/>
        <v>1.0545921273306931E-6</v>
      </c>
      <c r="BI1122" s="2"/>
      <c r="BJ1122" s="2"/>
      <c r="BK1122" s="2"/>
      <c r="BL1122" s="2"/>
      <c r="BM1122" s="2"/>
      <c r="BN1122" s="2"/>
      <c r="BO1122" s="2"/>
      <c r="BP1122" s="2"/>
      <c r="BQ1122" s="2"/>
      <c r="BR1122" s="11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V1122" s="6"/>
      <c r="EW1122" s="6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6"/>
      <c r="FJ1122" s="7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18"/>
      <c r="HI1122" s="18"/>
      <c r="HJ1122" s="18"/>
      <c r="HK1122" s="18"/>
      <c r="HL1122" s="18"/>
      <c r="HM1122" s="18"/>
      <c r="HN1122" s="18"/>
      <c r="HO1122" s="18"/>
      <c r="HP1122" s="18"/>
      <c r="HQ1122" s="18"/>
    </row>
    <row r="1123" spans="1:225">
      <c r="A1123" s="16">
        <v>184.15989546358128</v>
      </c>
      <c r="B1123" s="2">
        <v>8.4152406297625021E-2</v>
      </c>
      <c r="C1123" s="2">
        <v>5.384926596528776E-2</v>
      </c>
      <c r="D1123" s="2">
        <v>3.6938107228161834E-2</v>
      </c>
      <c r="E1123" s="2">
        <v>3.1585390415753901E-2</v>
      </c>
      <c r="F1123" s="2">
        <v>2.3227648800215103E-2</v>
      </c>
      <c r="G1123" s="2">
        <v>1.9926339811700496E-2</v>
      </c>
      <c r="H1123" s="2">
        <v>7.9009785011344182E-3</v>
      </c>
      <c r="I1123" s="2">
        <v>6.1337936946112039E-3</v>
      </c>
      <c r="J1123" s="2">
        <v>4.1956726009587152E-3</v>
      </c>
      <c r="K1123" s="2">
        <v>0.80863013234714853</v>
      </c>
      <c r="L1123" s="2">
        <v>0.79030143832666611</v>
      </c>
      <c r="M1123" s="2">
        <v>0.772470178150367</v>
      </c>
      <c r="N1123" s="2">
        <v>0.75284633270298795</v>
      </c>
      <c r="O1123" s="2">
        <v>0.75864134831871488</v>
      </c>
      <c r="P1123" s="2">
        <v>0.73461924020835179</v>
      </c>
      <c r="Q1123" s="2">
        <v>0.70592898934661941</v>
      </c>
      <c r="R1123" s="2">
        <v>0.66946779844085025</v>
      </c>
      <c r="S1123" s="2">
        <v>0.67199092282676232</v>
      </c>
      <c r="T1123" s="2">
        <v>0.89278253864477353</v>
      </c>
      <c r="U1123" s="2">
        <v>0.84415070429195382</v>
      </c>
      <c r="V1123" s="2">
        <v>0.80940828537852882</v>
      </c>
      <c r="W1123" s="2">
        <v>0.78443172311874187</v>
      </c>
      <c r="X1123" s="2">
        <v>0.78186899711892999</v>
      </c>
      <c r="Y1123" s="2">
        <v>0.75454558002005223</v>
      </c>
      <c r="Z1123" s="2">
        <v>0.70779494491423733</v>
      </c>
      <c r="AA1123" s="2">
        <v>0.67560159213546145</v>
      </c>
      <c r="AB1123" s="2">
        <v>0.67618659542772108</v>
      </c>
      <c r="AC1123" s="9">
        <v>9.4912317596211465E-3</v>
      </c>
      <c r="AD1123" s="2"/>
      <c r="AE1123" s="2">
        <f t="shared" si="480"/>
        <v>-0.11341224551591385</v>
      </c>
      <c r="AF1123" s="2">
        <f t="shared" si="481"/>
        <v>-0.16942424073842263</v>
      </c>
      <c r="AG1123" s="2">
        <f t="shared" si="482"/>
        <v>-0.21145181014783082</v>
      </c>
      <c r="AH1123" s="2">
        <f t="shared" si="483"/>
        <v>-0.24279574295000497</v>
      </c>
      <c r="AI1123" s="2">
        <f t="shared" si="484"/>
        <v>-0.24606807533616701</v>
      </c>
      <c r="AJ1123" s="2">
        <f t="shared" si="485"/>
        <v>-0.28163959170419667</v>
      </c>
      <c r="AK1123" s="2">
        <f t="shared" si="486"/>
        <v>-0.3456008530654256</v>
      </c>
      <c r="AL1123" s="2">
        <f t="shared" si="487"/>
        <v>-0.392151737426844</v>
      </c>
      <c r="AM1123" s="2">
        <f t="shared" si="488"/>
        <v>-0.39128621228886412</v>
      </c>
      <c r="AN1123" s="2">
        <f t="shared" si="479"/>
        <v>2.8952839316555594</v>
      </c>
      <c r="AO1123" s="2">
        <f t="shared" si="496"/>
        <v>0.50184490008926563</v>
      </c>
      <c r="AP1123" s="2">
        <f t="shared" si="497"/>
        <v>0.98673376704155913</v>
      </c>
      <c r="AQ1123" s="23">
        <f t="shared" si="489"/>
        <v>3.4772254028951832</v>
      </c>
      <c r="AR1123" s="2">
        <f t="shared" si="490"/>
        <v>-0.34824062820958174</v>
      </c>
      <c r="AS1123" s="2">
        <f t="shared" si="491"/>
        <v>-0.40127221293020582</v>
      </c>
      <c r="AT1123" s="2">
        <f t="shared" si="492"/>
        <v>1.3521320867717814</v>
      </c>
      <c r="AU1123" s="2">
        <f t="shared" si="493"/>
        <v>8.4094815287876017</v>
      </c>
      <c r="AV1123" s="2">
        <f t="shared" si="494"/>
        <v>0.69150543570634715</v>
      </c>
      <c r="AW1123" s="27">
        <f t="shared" si="495"/>
        <v>1.3725462258913707E-2</v>
      </c>
      <c r="AX1123" s="28">
        <f t="shared" si="498"/>
        <v>1.1307435186073589</v>
      </c>
      <c r="AY1123" s="2">
        <v>1E-3</v>
      </c>
      <c r="AZ1123" s="2">
        <v>50</v>
      </c>
      <c r="BA1123" s="2">
        <f t="shared" si="499"/>
        <v>3.3298074422166284</v>
      </c>
      <c r="BB1123" s="2">
        <f t="shared" si="500"/>
        <v>6.8261518789177744</v>
      </c>
      <c r="BC1123" s="2">
        <f t="shared" si="501"/>
        <v>0.10442050132393431</v>
      </c>
      <c r="BD1123" s="2">
        <f t="shared" si="502"/>
        <v>7.6484135593523697E-3</v>
      </c>
      <c r="BE1123" s="2">
        <f t="shared" si="503"/>
        <v>6.696203939230827E-2</v>
      </c>
      <c r="BF1123">
        <f t="shared" si="504"/>
        <v>1.7317347992206436</v>
      </c>
      <c r="BG1123" s="9">
        <f t="shared" si="505"/>
        <v>6.6058197752321673E-7</v>
      </c>
      <c r="BH1123" s="9">
        <f t="shared" si="506"/>
        <v>9.6723489415475692E-7</v>
      </c>
      <c r="BI1123" s="2"/>
      <c r="BJ1123" s="2"/>
      <c r="BK1123" s="2"/>
      <c r="BL1123" s="2"/>
      <c r="BM1123" s="2"/>
      <c r="BN1123" s="2"/>
      <c r="BO1123" s="2"/>
      <c r="BP1123" s="2"/>
      <c r="BQ1123" s="2"/>
      <c r="BR1123" s="11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V1123" s="6"/>
      <c r="EW1123" s="6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6"/>
      <c r="FJ1123" s="7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18"/>
      <c r="HI1123" s="18"/>
      <c r="HJ1123" s="18"/>
      <c r="HK1123" s="18"/>
      <c r="HL1123" s="18"/>
      <c r="HM1123" s="18"/>
      <c r="HN1123" s="18"/>
      <c r="HO1123" s="18"/>
      <c r="HP1123" s="18"/>
      <c r="HQ1123" s="18"/>
    </row>
    <row r="1124" spans="1:225">
      <c r="A1124" s="16">
        <v>184.32481068623383</v>
      </c>
      <c r="B1124" s="2">
        <v>8.4219407948944364E-2</v>
      </c>
      <c r="C1124" s="2">
        <v>5.4369265350259377E-2</v>
      </c>
      <c r="D1124" s="2">
        <v>3.6747060137883307E-2</v>
      </c>
      <c r="E1124" s="2">
        <v>3.188258149543878E-2</v>
      </c>
      <c r="F1124" s="2">
        <v>2.3610976106413797E-2</v>
      </c>
      <c r="G1124" s="2">
        <v>2.0287161527510457E-2</v>
      </c>
      <c r="H1124" s="2">
        <v>8.122681449422282E-3</v>
      </c>
      <c r="I1124" s="2">
        <v>6.3227202057330265E-3</v>
      </c>
      <c r="J1124" s="2">
        <v>4.3422095371885164E-3</v>
      </c>
      <c r="K1124" s="2">
        <v>0.81421486564420387</v>
      </c>
      <c r="L1124" s="2">
        <v>0.79459198066228365</v>
      </c>
      <c r="M1124" s="2">
        <v>0.77402533348965963</v>
      </c>
      <c r="N1124" s="2">
        <v>0.75235599374859308</v>
      </c>
      <c r="O1124" s="2">
        <v>0.75232625110542073</v>
      </c>
      <c r="P1124" s="2">
        <v>0.73329670428242644</v>
      </c>
      <c r="Q1124" s="2">
        <v>0.7019734411505566</v>
      </c>
      <c r="R1124" s="2">
        <v>0.67292449406562582</v>
      </c>
      <c r="S1124" s="2">
        <v>0.68171060040292997</v>
      </c>
      <c r="T1124" s="2">
        <v>0.8984342735931482</v>
      </c>
      <c r="U1124" s="2">
        <v>0.84896124601254308</v>
      </c>
      <c r="V1124" s="2">
        <v>0.81077239362754294</v>
      </c>
      <c r="W1124" s="2">
        <v>0.78423857524403184</v>
      </c>
      <c r="X1124" s="2">
        <v>0.77593722721183456</v>
      </c>
      <c r="Y1124" s="2">
        <v>0.75358386580993686</v>
      </c>
      <c r="Z1124" s="2">
        <v>0.70639373717620646</v>
      </c>
      <c r="AA1124" s="2">
        <v>0.67320583085094843</v>
      </c>
      <c r="AB1124" s="2">
        <v>0.68171060040292997</v>
      </c>
      <c r="AC1124" s="9">
        <v>9.4253219704981944E-3</v>
      </c>
      <c r="AD1124" s="2"/>
      <c r="AE1124" s="2">
        <f t="shared" si="480"/>
        <v>-0.10710172669391983</v>
      </c>
      <c r="AF1124" s="2">
        <f t="shared" si="481"/>
        <v>-0.16374174034096436</v>
      </c>
      <c r="AG1124" s="2">
        <f t="shared" si="482"/>
        <v>-0.20976791329729028</v>
      </c>
      <c r="AH1124" s="2">
        <f t="shared" si="483"/>
        <v>-0.24304199976494906</v>
      </c>
      <c r="AI1124" s="2">
        <f t="shared" si="484"/>
        <v>-0.25368365483916916</v>
      </c>
      <c r="AJ1124" s="2">
        <f t="shared" si="485"/>
        <v>-0.28291496543704581</v>
      </c>
      <c r="AK1124" s="2">
        <f t="shared" si="486"/>
        <v>-0.34758249556378584</v>
      </c>
      <c r="AL1124" s="2">
        <f t="shared" si="487"/>
        <v>-0.39570415530824171</v>
      </c>
      <c r="AM1124" s="2">
        <f t="shared" si="488"/>
        <v>-0.38315005078134096</v>
      </c>
      <c r="AN1124" s="2">
        <f t="shared" si="479"/>
        <v>2.9366480316385237</v>
      </c>
      <c r="AO1124" s="2">
        <f t="shared" si="496"/>
        <v>0.50828540125842459</v>
      </c>
      <c r="AP1124" s="2">
        <f t="shared" si="497"/>
        <v>0.98178261729737304</v>
      </c>
      <c r="AQ1124" s="23">
        <f t="shared" si="489"/>
        <v>3.4845991280489685</v>
      </c>
      <c r="AR1124" s="2">
        <f t="shared" si="490"/>
        <v>-0.35385970879088169</v>
      </c>
      <c r="AS1124" s="2">
        <f t="shared" si="491"/>
        <v>-0.39612214869894297</v>
      </c>
      <c r="AT1124" s="2">
        <f t="shared" si="492"/>
        <v>1.07755409094404</v>
      </c>
      <c r="AU1124" s="2">
        <f t="shared" si="493"/>
        <v>6.62542835777238</v>
      </c>
      <c r="AV1124" s="2">
        <f t="shared" si="494"/>
        <v>0.69051938280659519</v>
      </c>
      <c r="AW1124" s="27">
        <f t="shared" si="495"/>
        <v>1.3649612458652873E-2</v>
      </c>
      <c r="AX1124" s="28">
        <f t="shared" si="498"/>
        <v>1.129809109445076</v>
      </c>
      <c r="AY1124" s="2">
        <v>1E-3</v>
      </c>
      <c r="AZ1124" s="2">
        <v>50</v>
      </c>
      <c r="BA1124" s="2">
        <f t="shared" si="499"/>
        <v>3.2746273609392174</v>
      </c>
      <c r="BB1124" s="2">
        <f t="shared" si="500"/>
        <v>6.6650546585410089</v>
      </c>
      <c r="BC1124" s="2">
        <f t="shared" si="501"/>
        <v>0.10269009142784523</v>
      </c>
      <c r="BD1124" s="2">
        <f t="shared" si="502"/>
        <v>7.7034672147499551E-3</v>
      </c>
      <c r="BE1124" s="2">
        <f t="shared" si="503"/>
        <v>6.5894422420992527E-2</v>
      </c>
      <c r="BF1124">
        <f t="shared" si="504"/>
        <v>1.8018086176498798</v>
      </c>
      <c r="BG1124" s="9">
        <f t="shared" si="505"/>
        <v>6.7211449035191904E-7</v>
      </c>
      <c r="BH1124" s="9">
        <f t="shared" si="506"/>
        <v>9.130478940514875E-7</v>
      </c>
      <c r="BI1124" s="2"/>
      <c r="BJ1124" s="2"/>
      <c r="BK1124" s="2"/>
      <c r="BL1124" s="2"/>
      <c r="BM1124" s="2"/>
      <c r="BN1124" s="2"/>
      <c r="BO1124" s="2"/>
      <c r="BP1124" s="2"/>
      <c r="BQ1124" s="2"/>
      <c r="BR1124" s="11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V1124" s="6"/>
      <c r="EW1124" s="6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6"/>
      <c r="FJ1124" s="7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18"/>
      <c r="HI1124" s="18"/>
      <c r="HJ1124" s="18"/>
      <c r="HK1124" s="18"/>
      <c r="HL1124" s="18"/>
      <c r="HM1124" s="18"/>
      <c r="HN1124" s="18"/>
      <c r="HO1124" s="18"/>
      <c r="HP1124" s="18"/>
      <c r="HQ1124" s="18"/>
    </row>
    <row r="1125" spans="1:225">
      <c r="A1125" s="16">
        <v>184.48244368648264</v>
      </c>
      <c r="B1125" s="2">
        <v>8.308915057348859E-2</v>
      </c>
      <c r="C1125" s="2">
        <v>5.3223537576953611E-2</v>
      </c>
      <c r="D1125" s="2">
        <v>3.5232062136344687E-2</v>
      </c>
      <c r="E1125" s="2">
        <v>3.0481229997526962E-2</v>
      </c>
      <c r="F1125" s="2">
        <v>2.2292883907414223E-2</v>
      </c>
      <c r="G1125" s="2">
        <v>1.8861028461729011E-2</v>
      </c>
      <c r="H1125" s="2">
        <v>7.270910097963529E-3</v>
      </c>
      <c r="I1125" s="2">
        <v>5.6013139727401308E-3</v>
      </c>
      <c r="J1125" s="2">
        <v>3.7874039729242333E-3</v>
      </c>
      <c r="K1125" s="2">
        <v>0.82335707512477141</v>
      </c>
      <c r="L1125" s="2">
        <v>0.80197678204295364</v>
      </c>
      <c r="M1125" s="2">
        <v>0.78389652284992806</v>
      </c>
      <c r="N1125" s="2">
        <v>0.75564104996007309</v>
      </c>
      <c r="O1125" s="2">
        <v>0.75724069870404243</v>
      </c>
      <c r="P1125" s="2">
        <v>0.73727772795784108</v>
      </c>
      <c r="Q1125" s="2">
        <v>0.70679690488842273</v>
      </c>
      <c r="R1125" s="2">
        <v>0.66952579362342035</v>
      </c>
      <c r="S1125" s="2">
        <v>0.68005172178954065</v>
      </c>
      <c r="T1125" s="2">
        <v>0.90644622569825994</v>
      </c>
      <c r="U1125" s="2">
        <v>0.85520031961990728</v>
      </c>
      <c r="V1125" s="2">
        <v>0.81912858498627272</v>
      </c>
      <c r="W1125" s="2">
        <v>0.78612227995760009</v>
      </c>
      <c r="X1125" s="2">
        <v>0.77953358261145667</v>
      </c>
      <c r="Y1125" s="2">
        <v>0.75613875641957007</v>
      </c>
      <c r="Z1125" s="2">
        <v>0.70908317222209827</v>
      </c>
      <c r="AA1125" s="2">
        <v>0.67512710759616046</v>
      </c>
      <c r="AB1125" s="2">
        <v>0.68383912576246486</v>
      </c>
      <c r="AC1125" s="9">
        <v>9.4424463778751948E-3</v>
      </c>
      <c r="AD1125" s="2"/>
      <c r="AE1125" s="2">
        <f t="shared" si="480"/>
        <v>-9.8223571342962501E-2</v>
      </c>
      <c r="AF1125" s="2">
        <f t="shared" si="481"/>
        <v>-0.15641954553434234</v>
      </c>
      <c r="AG1125" s="2">
        <f t="shared" si="482"/>
        <v>-0.1995142050274171</v>
      </c>
      <c r="AH1125" s="2">
        <f t="shared" si="483"/>
        <v>-0.24064292618793146</v>
      </c>
      <c r="AI1125" s="2">
        <f t="shared" si="484"/>
        <v>-0.24905950916542161</v>
      </c>
      <c r="AJ1125" s="2">
        <f t="shared" si="485"/>
        <v>-0.2795303794065262</v>
      </c>
      <c r="AK1125" s="2">
        <f t="shared" si="486"/>
        <v>-0.3437824501311853</v>
      </c>
      <c r="AL1125" s="2">
        <f t="shared" si="487"/>
        <v>-0.39285429828738111</v>
      </c>
      <c r="AM1125" s="2">
        <f t="shared" si="488"/>
        <v>-0.38003258527626937</v>
      </c>
      <c r="AN1125" s="2">
        <f t="shared" si="479"/>
        <v>3.010545768965617</v>
      </c>
      <c r="AO1125" s="2">
        <f t="shared" si="496"/>
        <v>0.51919405022546794</v>
      </c>
      <c r="AP1125" s="2">
        <f t="shared" si="497"/>
        <v>0.98006052276807931</v>
      </c>
      <c r="AQ1125" s="23">
        <f t="shared" si="489"/>
        <v>3.4970084420766212</v>
      </c>
      <c r="AR1125" s="2">
        <f t="shared" si="490"/>
        <v>-0.34701191759482169</v>
      </c>
      <c r="AS1125" s="2">
        <f t="shared" si="491"/>
        <v>-0.40118558789637432</v>
      </c>
      <c r="AT1125" s="2">
        <f t="shared" si="492"/>
        <v>1.3812515363969087</v>
      </c>
      <c r="AU1125" s="2">
        <f t="shared" si="493"/>
        <v>8.5993161098468676</v>
      </c>
      <c r="AV1125" s="2">
        <f t="shared" si="494"/>
        <v>0.69204787866726869</v>
      </c>
      <c r="AW1125" s="27">
        <f t="shared" si="495"/>
        <v>1.3644209698408816E-2</v>
      </c>
      <c r="AX1125" s="28">
        <f t="shared" si="498"/>
        <v>1.1289748454740161</v>
      </c>
      <c r="AY1125" s="2">
        <v>1E-3</v>
      </c>
      <c r="AZ1125" s="2">
        <v>50</v>
      </c>
      <c r="BA1125" s="2">
        <f t="shared" si="499"/>
        <v>3.1837969052471791</v>
      </c>
      <c r="BB1125" s="2">
        <f t="shared" si="500"/>
        <v>6.4385345587397769</v>
      </c>
      <c r="BC1125" s="2">
        <f t="shared" si="501"/>
        <v>9.9841709987346608E-2</v>
      </c>
      <c r="BD1125" s="2">
        <f t="shared" si="502"/>
        <v>7.7532945155770125E-3</v>
      </c>
      <c r="BE1125" s="2">
        <f t="shared" si="503"/>
        <v>6.4134041981951384E-2</v>
      </c>
      <c r="BF1125">
        <f t="shared" si="504"/>
        <v>1.9186715311150151</v>
      </c>
      <c r="BG1125" s="9">
        <f t="shared" si="505"/>
        <v>6.2421019259559515E-7</v>
      </c>
      <c r="BH1125" s="9">
        <f t="shared" si="506"/>
        <v>8.3647884958785271E-7</v>
      </c>
      <c r="BI1125" s="2"/>
      <c r="BJ1125" s="2"/>
      <c r="BK1125" s="2"/>
      <c r="BL1125" s="2"/>
      <c r="BM1125" s="2"/>
      <c r="BN1125" s="2"/>
      <c r="BO1125" s="2"/>
      <c r="BP1125" s="2"/>
      <c r="BQ1125" s="2"/>
      <c r="BR1125" s="11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V1125" s="6"/>
      <c r="EW1125" s="6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6"/>
      <c r="FJ1125" s="7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18"/>
      <c r="HI1125" s="18"/>
      <c r="HJ1125" s="18"/>
      <c r="HK1125" s="18"/>
      <c r="HL1125" s="18"/>
      <c r="HM1125" s="18"/>
      <c r="HN1125" s="18"/>
      <c r="HO1125" s="18"/>
      <c r="HP1125" s="18"/>
      <c r="HQ1125" s="18"/>
    </row>
    <row r="1126" spans="1:225">
      <c r="A1126" s="16">
        <v>184.64896321913625</v>
      </c>
      <c r="B1126" s="2">
        <v>8.4618961832312614E-2</v>
      </c>
      <c r="C1126" s="2">
        <v>5.2300493150326546E-2</v>
      </c>
      <c r="D1126" s="2">
        <v>3.394204477438939E-2</v>
      </c>
      <c r="E1126" s="2">
        <v>2.9229152120004525E-2</v>
      </c>
      <c r="F1126" s="2">
        <v>2.1596530346372132E-2</v>
      </c>
      <c r="G1126" s="2">
        <v>1.7234284634870582E-2</v>
      </c>
      <c r="H1126" s="2">
        <v>6.2907152613245415E-3</v>
      </c>
      <c r="I1126" s="2">
        <v>4.774306551600961E-3</v>
      </c>
      <c r="J1126" s="2">
        <v>3.1566447610963068E-3</v>
      </c>
      <c r="K1126" s="2">
        <v>0.81632237309034739</v>
      </c>
      <c r="L1126" s="2">
        <v>0.80173610481295376</v>
      </c>
      <c r="M1126" s="2">
        <v>0.78080418404179075</v>
      </c>
      <c r="N1126" s="2">
        <v>0.76110543323057922</v>
      </c>
      <c r="O1126" s="2">
        <v>0.76520742273548825</v>
      </c>
      <c r="P1126" s="2">
        <v>0.74408230526426133</v>
      </c>
      <c r="Q1126" s="2">
        <v>0.71277894344803006</v>
      </c>
      <c r="R1126" s="2">
        <v>0.67399098364852572</v>
      </c>
      <c r="S1126" s="2">
        <v>0.6799872252646737</v>
      </c>
      <c r="T1126" s="2">
        <v>0.90094133492266004</v>
      </c>
      <c r="U1126" s="2">
        <v>0.85403659796328035</v>
      </c>
      <c r="V1126" s="2">
        <v>0.81474622881618008</v>
      </c>
      <c r="W1126" s="2">
        <v>0.79033458535058376</v>
      </c>
      <c r="X1126" s="2">
        <v>0.78680395308186035</v>
      </c>
      <c r="Y1126" s="2">
        <v>0.76131658989913187</v>
      </c>
      <c r="Z1126" s="2">
        <v>0.71278952935366324</v>
      </c>
      <c r="AA1126" s="2">
        <v>0.67876529020012666</v>
      </c>
      <c r="AB1126" s="2">
        <v>0.68314387002577004</v>
      </c>
      <c r="AC1126" s="9">
        <v>9.4629078057871345E-3</v>
      </c>
      <c r="AD1126" s="2"/>
      <c r="AE1126" s="2">
        <f t="shared" si="480"/>
        <v>-0.10431513456724636</v>
      </c>
      <c r="AF1126" s="2">
        <f t="shared" si="481"/>
        <v>-0.15778123135386657</v>
      </c>
      <c r="AG1126" s="2">
        <f t="shared" si="482"/>
        <v>-0.20487858991441724</v>
      </c>
      <c r="AH1126" s="2">
        <f t="shared" si="483"/>
        <v>-0.23529889742255691</v>
      </c>
      <c r="AI1126" s="2">
        <f t="shared" si="484"/>
        <v>-0.239776168227363</v>
      </c>
      <c r="AJ1126" s="2">
        <f t="shared" si="485"/>
        <v>-0.27270598936775714</v>
      </c>
      <c r="AK1126" s="2">
        <f t="shared" si="486"/>
        <v>-0.3385690923923747</v>
      </c>
      <c r="AL1126" s="2">
        <f t="shared" si="487"/>
        <v>-0.38747988098937591</v>
      </c>
      <c r="AM1126" s="2">
        <f t="shared" si="488"/>
        <v>-0.38104979733931121</v>
      </c>
      <c r="AN1126" s="2">
        <f t="shared" si="479"/>
        <v>2.9273337827794732</v>
      </c>
      <c r="AO1126" s="2">
        <f t="shared" si="496"/>
        <v>0.50566319694112694</v>
      </c>
      <c r="AP1126" s="2">
        <f t="shared" si="497"/>
        <v>0.9855389403381043</v>
      </c>
      <c r="AQ1126" s="23">
        <f t="shared" si="489"/>
        <v>3.4816013152256793</v>
      </c>
      <c r="AR1126" s="2">
        <f t="shared" si="490"/>
        <v>-0.33858394387911189</v>
      </c>
      <c r="AS1126" s="2">
        <f t="shared" si="491"/>
        <v>-0.39453854553538253</v>
      </c>
      <c r="AT1126" s="2">
        <f t="shared" si="492"/>
        <v>1.4266594653082934</v>
      </c>
      <c r="AU1126" s="2">
        <f t="shared" si="493"/>
        <v>8.9018499841776748</v>
      </c>
      <c r="AV1126" s="2">
        <f t="shared" si="494"/>
        <v>0.69742142252853556</v>
      </c>
      <c r="AW1126" s="27">
        <f t="shared" si="495"/>
        <v>1.356842147389006E-2</v>
      </c>
      <c r="AX1126" s="28">
        <f t="shared" si="498"/>
        <v>1.1294956329845622</v>
      </c>
      <c r="AY1126" s="2">
        <v>1E-3</v>
      </c>
      <c r="AZ1126" s="2">
        <v>50</v>
      </c>
      <c r="BA1126" s="2">
        <f t="shared" si="499"/>
        <v>3.2969516510554988</v>
      </c>
      <c r="BB1126" s="2">
        <f t="shared" si="500"/>
        <v>6.6942874961529153</v>
      </c>
      <c r="BC1126" s="2">
        <f t="shared" si="501"/>
        <v>0.103390166013567</v>
      </c>
      <c r="BD1126" s="2">
        <f t="shared" si="502"/>
        <v>7.7221146370398206E-3</v>
      </c>
      <c r="BE1126" s="2">
        <f t="shared" si="503"/>
        <v>6.632651587857552E-2</v>
      </c>
      <c r="BF1126">
        <f t="shared" si="504"/>
        <v>1.788311708082932</v>
      </c>
      <c r="BG1126" s="9">
        <f t="shared" si="505"/>
        <v>5.7112003577090148E-7</v>
      </c>
      <c r="BH1126" s="9">
        <f t="shared" si="506"/>
        <v>9.3571457246478489E-7</v>
      </c>
      <c r="BI1126" s="2"/>
      <c r="BJ1126" s="2"/>
      <c r="BK1126" s="2"/>
      <c r="BL1126" s="2"/>
      <c r="BM1126" s="2"/>
      <c r="BN1126" s="2"/>
      <c r="BO1126" s="2"/>
      <c r="BP1126" s="2"/>
      <c r="BQ1126" s="2"/>
      <c r="BR1126" s="11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V1126" s="6"/>
      <c r="EW1126" s="6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6"/>
      <c r="FJ1126" s="7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18"/>
      <c r="HI1126" s="18"/>
      <c r="HJ1126" s="18"/>
      <c r="HK1126" s="18"/>
      <c r="HL1126" s="18"/>
      <c r="HM1126" s="18"/>
      <c r="HN1126" s="18"/>
      <c r="HO1126" s="18"/>
      <c r="HP1126" s="18"/>
      <c r="HQ1126" s="18"/>
    </row>
    <row r="1127" spans="1:225">
      <c r="A1127" s="16">
        <v>184.81711842070885</v>
      </c>
      <c r="B1127" s="2">
        <v>8.3274982439447601E-2</v>
      </c>
      <c r="C1127" s="2">
        <v>5.1824830349212661E-2</v>
      </c>
      <c r="D1127" s="2">
        <v>3.3091264341537877E-2</v>
      </c>
      <c r="E1127" s="2">
        <v>3.1022919243273644E-2</v>
      </c>
      <c r="F1127" s="2">
        <v>2.3047320620436618E-2</v>
      </c>
      <c r="G1127" s="2">
        <v>1.9345753792646796E-2</v>
      </c>
      <c r="H1127" s="2">
        <v>7.6823453747958213E-3</v>
      </c>
      <c r="I1127" s="2">
        <v>5.966523113828442E-3</v>
      </c>
      <c r="J1127" s="2">
        <v>4.0837822459490226E-3</v>
      </c>
      <c r="K1127" s="2">
        <v>0.81294667920984998</v>
      </c>
      <c r="L1127" s="2">
        <v>0.79719145724453955</v>
      </c>
      <c r="M1127" s="2">
        <v>0.77548693188619855</v>
      </c>
      <c r="N1127" s="2">
        <v>0.75299503154365655</v>
      </c>
      <c r="O1127" s="2">
        <v>0.7542787652554056</v>
      </c>
      <c r="P1127" s="2">
        <v>0.736053912490926</v>
      </c>
      <c r="Q1127" s="2">
        <v>0.70632443460907401</v>
      </c>
      <c r="R1127" s="2">
        <v>0.66847126952490332</v>
      </c>
      <c r="S1127" s="2">
        <v>0.67543721111024235</v>
      </c>
      <c r="T1127" s="2">
        <v>0.89622166164929762</v>
      </c>
      <c r="U1127" s="2">
        <v>0.84901628759375225</v>
      </c>
      <c r="V1127" s="2">
        <v>0.80857819622773641</v>
      </c>
      <c r="W1127" s="2">
        <v>0.78401795078693015</v>
      </c>
      <c r="X1127" s="2">
        <v>0.77732608587584218</v>
      </c>
      <c r="Y1127" s="2">
        <v>0.7553996662835728</v>
      </c>
      <c r="Z1127" s="2">
        <v>0.70761340045591692</v>
      </c>
      <c r="AA1127" s="2">
        <v>0.67443779263873171</v>
      </c>
      <c r="AB1127" s="2">
        <v>0.67952099335619143</v>
      </c>
      <c r="AC1127" s="9">
        <v>9.4833692336993292E-3</v>
      </c>
      <c r="AD1127" s="2"/>
      <c r="AE1127" s="2">
        <f t="shared" si="480"/>
        <v>-0.10956750636953334</v>
      </c>
      <c r="AF1127" s="2">
        <f t="shared" si="481"/>
        <v>-0.16367690840987098</v>
      </c>
      <c r="AG1127" s="2">
        <f t="shared" si="482"/>
        <v>-0.21247788698228887</v>
      </c>
      <c r="AH1127" s="2">
        <f t="shared" si="483"/>
        <v>-0.24332336248194733</v>
      </c>
      <c r="AI1127" s="2">
        <f t="shared" si="484"/>
        <v>-0.25189534371066624</v>
      </c>
      <c r="AJ1127" s="2">
        <f t="shared" si="485"/>
        <v>-0.2805083104783383</v>
      </c>
      <c r="AK1127" s="2">
        <f t="shared" si="486"/>
        <v>-0.34585737897882696</v>
      </c>
      <c r="AL1127" s="2">
        <f t="shared" si="487"/>
        <v>-0.39387583495783329</v>
      </c>
      <c r="AM1127" s="2">
        <f t="shared" si="488"/>
        <v>-0.38636715056842197</v>
      </c>
      <c r="AN1127" s="2">
        <f t="shared" si="479"/>
        <v>2.9189569897688603</v>
      </c>
      <c r="AO1127" s="2">
        <f t="shared" si="496"/>
        <v>0.50549216813886355</v>
      </c>
      <c r="AP1127" s="2">
        <f t="shared" si="497"/>
        <v>0.98491944860459757</v>
      </c>
      <c r="AQ1127" s="23">
        <f t="shared" si="489"/>
        <v>3.4814055821012722</v>
      </c>
      <c r="AR1127" s="2">
        <f t="shared" si="490"/>
        <v>-0.34768060793831623</v>
      </c>
      <c r="AS1127" s="2">
        <f t="shared" si="491"/>
        <v>-0.40276186088815225</v>
      </c>
      <c r="AT1127" s="2">
        <f t="shared" si="492"/>
        <v>1.4043919276676233</v>
      </c>
      <c r="AU1127" s="2">
        <f t="shared" si="493"/>
        <v>8.748527094230246</v>
      </c>
      <c r="AV1127" s="2">
        <f t="shared" si="494"/>
        <v>0.69134097696853114</v>
      </c>
      <c r="AW1127" s="27">
        <f t="shared" si="495"/>
        <v>1.3717354459854328E-2</v>
      </c>
      <c r="AX1127" s="28">
        <f t="shared" si="498"/>
        <v>1.1304309607784455</v>
      </c>
      <c r="AY1127" s="2">
        <v>1E-3</v>
      </c>
      <c r="AZ1127" s="2">
        <v>50</v>
      </c>
      <c r="BA1127" s="2">
        <f t="shared" si="499"/>
        <v>3.2984144494990906</v>
      </c>
      <c r="BB1127" s="2">
        <f t="shared" si="500"/>
        <v>6.7456309325034178</v>
      </c>
      <c r="BC1127" s="2">
        <f t="shared" si="501"/>
        <v>0.10343603837990241</v>
      </c>
      <c r="BD1127" s="2">
        <f t="shared" si="502"/>
        <v>7.6667410941549524E-3</v>
      </c>
      <c r="BE1127" s="2">
        <f t="shared" si="503"/>
        <v>6.6354820911502799E-2</v>
      </c>
      <c r="BF1127">
        <f t="shared" si="504"/>
        <v>1.7652882330195625</v>
      </c>
      <c r="BG1127" s="9">
        <f t="shared" si="505"/>
        <v>6.4110201257993115E-7</v>
      </c>
      <c r="BH1127" s="9">
        <f t="shared" si="506"/>
        <v>9.4096859191262947E-7</v>
      </c>
      <c r="BI1127" s="2"/>
      <c r="BJ1127" s="2"/>
      <c r="BK1127" s="2"/>
      <c r="BL1127" s="2"/>
      <c r="BM1127" s="2"/>
      <c r="BN1127" s="2"/>
      <c r="BO1127" s="2"/>
      <c r="BP1127" s="2"/>
      <c r="BQ1127" s="2"/>
      <c r="BR1127" s="11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V1127" s="6"/>
      <c r="EW1127" s="6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6"/>
      <c r="FJ1127" s="7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18"/>
      <c r="HI1127" s="18"/>
      <c r="HJ1127" s="18"/>
      <c r="HK1127" s="18"/>
      <c r="HL1127" s="18"/>
      <c r="HM1127" s="18"/>
      <c r="HN1127" s="18"/>
      <c r="HO1127" s="18"/>
      <c r="HP1127" s="18"/>
      <c r="HQ1127" s="18"/>
    </row>
    <row r="1128" spans="1:225">
      <c r="A1128" s="16">
        <v>184.9860757796564</v>
      </c>
      <c r="B1128" s="2">
        <v>8.4320123587093065E-2</v>
      </c>
      <c r="C1128" s="2">
        <v>5.3609792662754827E-2</v>
      </c>
      <c r="D1128" s="2">
        <v>3.4310406757208561E-2</v>
      </c>
      <c r="E1128" s="2">
        <v>3.1817409778443453E-2</v>
      </c>
      <c r="F1128" s="2">
        <v>2.4377682993614702E-2</v>
      </c>
      <c r="G1128" s="2">
        <v>1.9344128016573127E-2</v>
      </c>
      <c r="H1128" s="2">
        <v>7.6914939628467283E-3</v>
      </c>
      <c r="I1128" s="2">
        <v>5.9757119235424152E-3</v>
      </c>
      <c r="J1128" s="2">
        <v>4.0922115517102722E-3</v>
      </c>
      <c r="K1128" s="2">
        <v>0.81287916945801042</v>
      </c>
      <c r="L1128" s="2">
        <v>0.79492421259885782</v>
      </c>
      <c r="M1128" s="2">
        <v>0.77518684564129614</v>
      </c>
      <c r="N1128" s="2">
        <v>0.75076617269697532</v>
      </c>
      <c r="O1128" s="2">
        <v>0.7528802678712565</v>
      </c>
      <c r="P1128" s="2">
        <v>0.73864651356490374</v>
      </c>
      <c r="Q1128" s="2">
        <v>0.70782843508063076</v>
      </c>
      <c r="R1128" s="2">
        <v>0.67264614548266544</v>
      </c>
      <c r="S1128" s="2">
        <v>0.67464369823870629</v>
      </c>
      <c r="T1128" s="2">
        <v>0.89719929304510349</v>
      </c>
      <c r="U1128" s="2">
        <v>0.8485340052616126</v>
      </c>
      <c r="V1128" s="2">
        <v>0.80949725239850467</v>
      </c>
      <c r="W1128" s="2">
        <v>0.78258358247541882</v>
      </c>
      <c r="X1128" s="2">
        <v>0.77725795086487126</v>
      </c>
      <c r="Y1128" s="2">
        <v>0.75799064158147689</v>
      </c>
      <c r="Z1128" s="2">
        <v>0.71072339522350059</v>
      </c>
      <c r="AA1128" s="2">
        <v>0.67862185740620784</v>
      </c>
      <c r="AB1128" s="2">
        <v>0.67873590979041654</v>
      </c>
      <c r="AC1128" s="9">
        <v>9.4537374599240991E-3</v>
      </c>
      <c r="AD1128" s="2"/>
      <c r="AE1128" s="2">
        <f t="shared" si="480"/>
        <v>-0.10847726429325616</v>
      </c>
      <c r="AF1128" s="2">
        <f t="shared" si="481"/>
        <v>-0.16424511819681559</v>
      </c>
      <c r="AG1128" s="2">
        <f t="shared" si="482"/>
        <v>-0.21134190006600162</v>
      </c>
      <c r="AH1128" s="2">
        <f t="shared" si="483"/>
        <v>-0.24515454760703695</v>
      </c>
      <c r="AI1128" s="2">
        <f t="shared" si="484"/>
        <v>-0.25198300061361167</v>
      </c>
      <c r="AJ1128" s="2">
        <f t="shared" si="485"/>
        <v>-0.27708423961455964</v>
      </c>
      <c r="AK1128" s="2">
        <f t="shared" si="486"/>
        <v>-0.34147196112699907</v>
      </c>
      <c r="AL1128" s="2">
        <f t="shared" si="487"/>
        <v>-0.38769121759250436</v>
      </c>
      <c r="AM1128" s="2">
        <f t="shared" si="488"/>
        <v>-0.38752316700594064</v>
      </c>
      <c r="AN1128" s="2">
        <f t="shared" si="479"/>
        <v>2.8840534618857574</v>
      </c>
      <c r="AO1128" s="2">
        <f t="shared" si="496"/>
        <v>0.49972945222087867</v>
      </c>
      <c r="AP1128" s="2">
        <f t="shared" si="497"/>
        <v>0.98597634485697105</v>
      </c>
      <c r="AQ1128" s="23">
        <f t="shared" si="489"/>
        <v>3.4747954758788917</v>
      </c>
      <c r="AR1128" s="2">
        <f t="shared" si="490"/>
        <v>-0.34555353798590244</v>
      </c>
      <c r="AS1128" s="2">
        <f t="shared" si="491"/>
        <v>-0.39653587441314886</v>
      </c>
      <c r="AT1128" s="2">
        <f t="shared" si="492"/>
        <v>1.2998829528672342</v>
      </c>
      <c r="AU1128" s="2">
        <f t="shared" si="493"/>
        <v>8.0737524227266064</v>
      </c>
      <c r="AV1128" s="2">
        <f t="shared" si="494"/>
        <v>0.69391939917170475</v>
      </c>
      <c r="AW1128" s="27">
        <f t="shared" si="495"/>
        <v>1.3623682334300684E-2</v>
      </c>
      <c r="AX1128" s="28">
        <f t="shared" si="498"/>
        <v>1.1302657014014919</v>
      </c>
      <c r="AY1128" s="2">
        <v>1E-3</v>
      </c>
      <c r="AZ1128" s="2">
        <v>50</v>
      </c>
      <c r="BA1128" s="2">
        <f t="shared" si="499"/>
        <v>3.348190586620897</v>
      </c>
      <c r="BB1128" s="2">
        <f t="shared" si="500"/>
        <v>6.8387528995179068</v>
      </c>
      <c r="BC1128" s="2">
        <f t="shared" si="501"/>
        <v>0.10499698425512929</v>
      </c>
      <c r="BD1128" s="2">
        <f t="shared" si="502"/>
        <v>7.6764669936073612E-3</v>
      </c>
      <c r="BE1128" s="2">
        <f t="shared" si="503"/>
        <v>6.7317408093238384E-2</v>
      </c>
      <c r="BF1128">
        <f t="shared" si="504"/>
        <v>1.7268416276769791</v>
      </c>
      <c r="BG1128" s="9">
        <f t="shared" si="505"/>
        <v>6.4141732097758555E-7</v>
      </c>
      <c r="BH1128" s="9">
        <f t="shared" si="506"/>
        <v>9.7978378183370621E-7</v>
      </c>
      <c r="BI1128" s="2"/>
      <c r="BJ1128" s="2"/>
      <c r="BK1128" s="2"/>
      <c r="BL1128" s="2"/>
      <c r="BM1128" s="2"/>
      <c r="BN1128" s="2"/>
      <c r="BO1128" s="2"/>
      <c r="BP1128" s="2"/>
      <c r="BQ1128" s="2"/>
      <c r="BR1128" s="11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V1128" s="6"/>
      <c r="EW1128" s="6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6"/>
      <c r="FJ1128" s="7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18"/>
      <c r="HI1128" s="18"/>
      <c r="HJ1128" s="18"/>
      <c r="HK1128" s="18"/>
      <c r="HL1128" s="18"/>
      <c r="HM1128" s="18"/>
      <c r="HN1128" s="18"/>
      <c r="HO1128" s="18"/>
      <c r="HP1128" s="18"/>
      <c r="HQ1128" s="18"/>
    </row>
    <row r="1129" spans="1:225">
      <c r="A1129" s="16">
        <v>185.15180566019444</v>
      </c>
      <c r="B1129" s="2">
        <v>8.2892692580184044E-2</v>
      </c>
      <c r="C1129" s="2">
        <v>5.1810663397868523E-2</v>
      </c>
      <c r="D1129" s="2">
        <v>3.488389973623459E-2</v>
      </c>
      <c r="E1129" s="2">
        <v>2.9516574066116914E-2</v>
      </c>
      <c r="F1129" s="2">
        <v>2.3353293531996881E-2</v>
      </c>
      <c r="G1129" s="2">
        <v>1.820410851861429E-2</v>
      </c>
      <c r="H1129" s="2">
        <v>7.041028355037969E-3</v>
      </c>
      <c r="I1129" s="2">
        <v>5.4291549480541251E-3</v>
      </c>
      <c r="J1129" s="2">
        <v>3.6760080314380814E-3</v>
      </c>
      <c r="K1129" s="2">
        <v>0.81851142609227456</v>
      </c>
      <c r="L1129" s="2">
        <v>0.80145626692057292</v>
      </c>
      <c r="M1129" s="2">
        <v>0.78157220027135255</v>
      </c>
      <c r="N1129" s="2">
        <v>0.7547268150600972</v>
      </c>
      <c r="O1129" s="2">
        <v>0.75614605024310488</v>
      </c>
      <c r="P1129" s="2">
        <v>0.74133767189495203</v>
      </c>
      <c r="Q1129" s="2">
        <v>0.71077569127646834</v>
      </c>
      <c r="R1129" s="2">
        <v>0.67559123262459486</v>
      </c>
      <c r="S1129" s="2">
        <v>0.67730190433060067</v>
      </c>
      <c r="T1129" s="2">
        <v>0.90140411867245862</v>
      </c>
      <c r="U1129" s="2">
        <v>0.85326693031844147</v>
      </c>
      <c r="V1129" s="2">
        <v>0.81645610000758717</v>
      </c>
      <c r="W1129" s="2">
        <v>0.78424338912621416</v>
      </c>
      <c r="X1129" s="2">
        <v>0.77949934377510177</v>
      </c>
      <c r="Y1129" s="2">
        <v>0.75954178041356635</v>
      </c>
      <c r="Z1129" s="2">
        <v>0.71288886167729815</v>
      </c>
      <c r="AA1129" s="2">
        <v>0.68102038757264893</v>
      </c>
      <c r="AB1129" s="2">
        <v>0.68097791236203875</v>
      </c>
      <c r="AC1129" s="9">
        <v>9.4238581814985456E-3</v>
      </c>
      <c r="AD1129" s="2"/>
      <c r="AE1129" s="2">
        <f t="shared" si="480"/>
        <v>-0.1038015995409329</v>
      </c>
      <c r="AF1129" s="2">
        <f t="shared" si="481"/>
        <v>-0.15868284923753956</v>
      </c>
      <c r="AG1129" s="2">
        <f t="shared" si="482"/>
        <v>-0.20278213408248077</v>
      </c>
      <c r="AH1129" s="2">
        <f t="shared" si="483"/>
        <v>-0.24303586149585615</v>
      </c>
      <c r="AI1129" s="2">
        <f t="shared" si="484"/>
        <v>-0.24910343233828205</v>
      </c>
      <c r="AJ1129" s="2">
        <f t="shared" si="485"/>
        <v>-0.27503994803988496</v>
      </c>
      <c r="AK1129" s="2">
        <f t="shared" si="486"/>
        <v>-0.33842974494287903</v>
      </c>
      <c r="AL1129" s="2">
        <f t="shared" si="487"/>
        <v>-0.38416303558229203</v>
      </c>
      <c r="AM1129" s="2">
        <f t="shared" si="488"/>
        <v>-0.38422540748191336</v>
      </c>
      <c r="AN1129" s="2">
        <f t="shared" si="479"/>
        <v>2.9175502863793343</v>
      </c>
      <c r="AO1129" s="2">
        <f t="shared" si="496"/>
        <v>0.50441716111647439</v>
      </c>
      <c r="AP1129" s="2">
        <f t="shared" si="497"/>
        <v>0.98557803723915438</v>
      </c>
      <c r="AQ1129" s="23">
        <f t="shared" si="489"/>
        <v>3.4801747134674477</v>
      </c>
      <c r="AR1129" s="2">
        <f t="shared" si="490"/>
        <v>-0.34139838239101816</v>
      </c>
      <c r="AS1129" s="2">
        <f t="shared" si="491"/>
        <v>-0.39216707130173878</v>
      </c>
      <c r="AT1129" s="2">
        <f t="shared" si="492"/>
        <v>1.2944356394619212</v>
      </c>
      <c r="AU1129" s="2">
        <f t="shared" si="493"/>
        <v>8.0426254799432773</v>
      </c>
      <c r="AV1129" s="2">
        <f t="shared" si="494"/>
        <v>0.69686669461801398</v>
      </c>
      <c r="AW1129" s="27">
        <f t="shared" si="495"/>
        <v>1.3523186363016264E-2</v>
      </c>
      <c r="AX1129" s="28">
        <f t="shared" si="498"/>
        <v>1.1293048889271742</v>
      </c>
      <c r="AY1129" s="2">
        <v>1E-3</v>
      </c>
      <c r="AZ1129" s="2">
        <v>50</v>
      </c>
      <c r="BA1129" s="2">
        <f t="shared" si="499"/>
        <v>3.3076279040457401</v>
      </c>
      <c r="BB1129" s="2">
        <f t="shared" si="500"/>
        <v>6.7060726077444182</v>
      </c>
      <c r="BC1129" s="2">
        <f t="shared" si="501"/>
        <v>0.10372496606097154</v>
      </c>
      <c r="BD1129" s="2">
        <f t="shared" si="502"/>
        <v>7.7335054576435297E-3</v>
      </c>
      <c r="BE1129" s="2">
        <f t="shared" si="503"/>
        <v>6.6533078255851308E-2</v>
      </c>
      <c r="BF1129">
        <f t="shared" si="504"/>
        <v>1.7829859199099958</v>
      </c>
      <c r="BG1129" s="9">
        <f t="shared" si="505"/>
        <v>6.0333314779053741E-7</v>
      </c>
      <c r="BH1129" s="9">
        <f t="shared" si="506"/>
        <v>9.3935368347769966E-7</v>
      </c>
      <c r="BI1129" s="2"/>
      <c r="BJ1129" s="2"/>
      <c r="BK1129" s="2"/>
      <c r="BL1129" s="2"/>
      <c r="BM1129" s="2"/>
      <c r="BN1129" s="2"/>
      <c r="BO1129" s="2"/>
      <c r="BP1129" s="2"/>
      <c r="BQ1129" s="2"/>
      <c r="BR1129" s="11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V1129" s="6"/>
      <c r="EW1129" s="6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6"/>
      <c r="FJ1129" s="7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18"/>
      <c r="HI1129" s="18"/>
      <c r="HJ1129" s="18"/>
      <c r="HK1129" s="18"/>
      <c r="HL1129" s="18"/>
      <c r="HM1129" s="18"/>
      <c r="HN1129" s="18"/>
      <c r="HO1129" s="18"/>
      <c r="HP1129" s="18"/>
      <c r="HQ1129" s="18"/>
    </row>
    <row r="1130" spans="1:225">
      <c r="A1130" s="16">
        <v>185.30943857216897</v>
      </c>
      <c r="B1130" s="2">
        <v>8.3108763151727452E-2</v>
      </c>
      <c r="C1130" s="2">
        <v>5.2179777164570534E-2</v>
      </c>
      <c r="D1130" s="2">
        <v>3.5499723143436183E-2</v>
      </c>
      <c r="E1130" s="2">
        <v>3.1385866375395276E-2</v>
      </c>
      <c r="F1130" s="2">
        <v>2.3081817098782674E-2</v>
      </c>
      <c r="G1130" s="2">
        <v>1.8113705809410092E-2</v>
      </c>
      <c r="H1130" s="2">
        <v>6.9996820824422224E-3</v>
      </c>
      <c r="I1130" s="2">
        <v>5.3959282898097954E-3</v>
      </c>
      <c r="J1130" s="2">
        <v>3.6521444843520684E-3</v>
      </c>
      <c r="K1130" s="2">
        <v>0.82736108969219024</v>
      </c>
      <c r="L1130" s="2">
        <v>0.81032565414192659</v>
      </c>
      <c r="M1130" s="2">
        <v>0.78321687773556559</v>
      </c>
      <c r="N1130" s="2">
        <v>0.75667767922513907</v>
      </c>
      <c r="O1130" s="2">
        <v>0.7617967908479949</v>
      </c>
      <c r="P1130" s="2">
        <v>0.74437071381696984</v>
      </c>
      <c r="Q1130" s="2">
        <v>0.71147361830624389</v>
      </c>
      <c r="R1130" s="2">
        <v>0.67501700132866715</v>
      </c>
      <c r="S1130" s="2">
        <v>0.68119850753738298</v>
      </c>
      <c r="T1130" s="2">
        <v>0.91046985284391768</v>
      </c>
      <c r="U1130" s="2">
        <v>0.86250543130649715</v>
      </c>
      <c r="V1130" s="2">
        <v>0.81871660087900178</v>
      </c>
      <c r="W1130" s="2">
        <v>0.78806354560053438</v>
      </c>
      <c r="X1130" s="2">
        <v>0.78487860794677755</v>
      </c>
      <c r="Y1130" s="2">
        <v>0.76248441962637992</v>
      </c>
      <c r="Z1130" s="2">
        <v>0.71313865101188245</v>
      </c>
      <c r="AA1130" s="2">
        <v>0.68041292961847699</v>
      </c>
      <c r="AB1130" s="2">
        <v>0.68485065202173501</v>
      </c>
      <c r="AC1130" s="9">
        <v>9.3949680634645791E-3</v>
      </c>
      <c r="AD1130" s="2"/>
      <c r="AE1130" s="2">
        <f t="shared" si="480"/>
        <v>-9.3794490912978312E-2</v>
      </c>
      <c r="AF1130" s="2">
        <f t="shared" si="481"/>
        <v>-0.14791383292949609</v>
      </c>
      <c r="AG1130" s="2">
        <f t="shared" si="482"/>
        <v>-0.20001728568426488</v>
      </c>
      <c r="AH1130" s="2">
        <f t="shared" si="483"/>
        <v>-0.23817655075057534</v>
      </c>
      <c r="AI1130" s="2">
        <f t="shared" si="484"/>
        <v>-0.24222621271590306</v>
      </c>
      <c r="AJ1130" s="2">
        <f t="shared" si="485"/>
        <v>-0.27117320398621142</v>
      </c>
      <c r="AK1130" s="2">
        <f t="shared" si="486"/>
        <v>-0.33807941602577701</v>
      </c>
      <c r="AL1130" s="2">
        <f t="shared" si="487"/>
        <v>-0.38505541567438101</v>
      </c>
      <c r="AM1130" s="2">
        <f t="shared" si="488"/>
        <v>-0.3785544907367312</v>
      </c>
      <c r="AN1130" s="2">
        <f t="shared" si="479"/>
        <v>3.0161339767326698</v>
      </c>
      <c r="AO1130" s="2">
        <f t="shared" si="496"/>
        <v>0.51928621760334059</v>
      </c>
      <c r="AP1130" s="2">
        <f t="shared" si="497"/>
        <v>0.98339635912862666</v>
      </c>
      <c r="AQ1130" s="23">
        <f t="shared" si="489"/>
        <v>3.4971128747987654</v>
      </c>
      <c r="AR1130" s="2">
        <f t="shared" si="490"/>
        <v>-0.34041694111895004</v>
      </c>
      <c r="AS1130" s="2">
        <f t="shared" si="491"/>
        <v>-0.39301740127321727</v>
      </c>
      <c r="AT1130" s="2">
        <f t="shared" si="492"/>
        <v>1.34113981937797</v>
      </c>
      <c r="AU1130" s="2">
        <f t="shared" si="493"/>
        <v>8.346108603763021</v>
      </c>
      <c r="AV1130" s="2">
        <f t="shared" si="494"/>
        <v>0.69705374933625253</v>
      </c>
      <c r="AW1130" s="27">
        <f t="shared" si="495"/>
        <v>1.347811136861489E-2</v>
      </c>
      <c r="AX1130" s="28">
        <f t="shared" si="498"/>
        <v>1.1279328325740083</v>
      </c>
      <c r="AY1130" s="2">
        <v>1E-3</v>
      </c>
      <c r="AZ1130" s="2">
        <v>50</v>
      </c>
      <c r="BA1130" s="2">
        <f t="shared" si="499"/>
        <v>3.1830432300299814</v>
      </c>
      <c r="BB1130" s="2">
        <f t="shared" si="500"/>
        <v>6.3850045540304956</v>
      </c>
      <c r="BC1130" s="2">
        <f t="shared" si="501"/>
        <v>9.9818075244082649E-2</v>
      </c>
      <c r="BD1130" s="2">
        <f t="shared" si="502"/>
        <v>7.8164425363384214E-3</v>
      </c>
      <c r="BE1130" s="2">
        <f t="shared" si="503"/>
        <v>6.4119419383473542E-2</v>
      </c>
      <c r="BF1130">
        <f t="shared" si="504"/>
        <v>1.9491722448518649</v>
      </c>
      <c r="BG1130" s="9">
        <f t="shared" si="505"/>
        <v>5.9947214329952027E-7</v>
      </c>
      <c r="BH1130" s="9">
        <f t="shared" si="506"/>
        <v>8.3010309506349412E-7</v>
      </c>
      <c r="BI1130" s="2"/>
      <c r="BJ1130" s="2"/>
      <c r="BK1130" s="2"/>
      <c r="BL1130" s="2"/>
      <c r="BM1130" s="2"/>
      <c r="BN1130" s="2"/>
      <c r="BO1130" s="2"/>
      <c r="BP1130" s="2"/>
      <c r="BQ1130" s="2"/>
      <c r="BR1130" s="11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V1130" s="6"/>
      <c r="EW1130" s="6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6"/>
      <c r="FJ1130" s="7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18"/>
      <c r="HI1130" s="18"/>
      <c r="HJ1130" s="18"/>
      <c r="HK1130" s="18"/>
      <c r="HL1130" s="18"/>
      <c r="HM1130" s="18"/>
      <c r="HN1130" s="18"/>
      <c r="HO1130" s="18"/>
      <c r="HP1130" s="18"/>
      <c r="HQ1130" s="18"/>
    </row>
    <row r="1131" spans="1:225">
      <c r="A1131" s="16">
        <v>185.4751558460527</v>
      </c>
      <c r="B1131" s="2">
        <v>8.4493190970427831E-2</v>
      </c>
      <c r="C1131" s="2">
        <v>5.2270975944114367E-2</v>
      </c>
      <c r="D1131" s="2">
        <v>3.4568420151828025E-2</v>
      </c>
      <c r="E1131" s="2">
        <v>3.0760074952657434E-2</v>
      </c>
      <c r="F1131" s="2">
        <v>2.3372373072820717E-2</v>
      </c>
      <c r="G1131" s="2">
        <v>1.9026879712526472E-2</v>
      </c>
      <c r="H1131" s="2">
        <v>7.4470719932790436E-3</v>
      </c>
      <c r="I1131" s="2">
        <v>5.7609157733655453E-3</v>
      </c>
      <c r="J1131" s="2">
        <v>3.9196788526497653E-3</v>
      </c>
      <c r="K1131" s="2">
        <v>0.82605803716415771</v>
      </c>
      <c r="L1131" s="2">
        <v>0.80875150978811761</v>
      </c>
      <c r="M1131" s="2">
        <v>0.78335823003762461</v>
      </c>
      <c r="N1131" s="2">
        <v>0.76445012275268731</v>
      </c>
      <c r="O1131" s="2">
        <v>0.76945333523981951</v>
      </c>
      <c r="P1131" s="2">
        <v>0.74910737239144487</v>
      </c>
      <c r="Q1131" s="2">
        <v>0.71963796109270262</v>
      </c>
      <c r="R1131" s="2">
        <v>0.68236983793354089</v>
      </c>
      <c r="S1131" s="2">
        <v>0.6852491969506439</v>
      </c>
      <c r="T1131" s="2">
        <v>0.91055122813458556</v>
      </c>
      <c r="U1131" s="2">
        <v>0.86102248573223195</v>
      </c>
      <c r="V1131" s="2">
        <v>0.81792665018945265</v>
      </c>
      <c r="W1131" s="2">
        <v>0.79521019770534473</v>
      </c>
      <c r="X1131" s="2">
        <v>0.79282570831264021</v>
      </c>
      <c r="Y1131" s="2">
        <v>0.76813425210397135</v>
      </c>
      <c r="Z1131" s="2">
        <v>0.72117807456286387</v>
      </c>
      <c r="AA1131" s="2">
        <v>0.68813075370690646</v>
      </c>
      <c r="AB1131" s="2">
        <v>0.68916887580329367</v>
      </c>
      <c r="AC1131" s="9">
        <v>9.399429825391074E-3</v>
      </c>
      <c r="AD1131" s="2"/>
      <c r="AE1131" s="2">
        <f t="shared" si="480"/>
        <v>-9.3705117657970946E-2</v>
      </c>
      <c r="AF1131" s="2">
        <f t="shared" si="481"/>
        <v>-0.14963465906239667</v>
      </c>
      <c r="AG1131" s="2">
        <f t="shared" si="482"/>
        <v>-0.20098261609500312</v>
      </c>
      <c r="AH1131" s="2">
        <f t="shared" si="483"/>
        <v>-0.22914879964586279</v>
      </c>
      <c r="AI1131" s="2">
        <f t="shared" si="484"/>
        <v>-0.23215186925618669</v>
      </c>
      <c r="AJ1131" s="2">
        <f t="shared" si="485"/>
        <v>-0.26379075368445681</v>
      </c>
      <c r="AK1131" s="2">
        <f t="shared" si="486"/>
        <v>-0.32686918944224841</v>
      </c>
      <c r="AL1131" s="2">
        <f t="shared" si="487"/>
        <v>-0.37377641011321883</v>
      </c>
      <c r="AM1131" s="2">
        <f t="shared" si="488"/>
        <v>-0.37226893523885313</v>
      </c>
      <c r="AN1131" s="2">
        <f t="shared" si="479"/>
        <v>2.8943349646747016</v>
      </c>
      <c r="AO1131" s="2">
        <f t="shared" si="496"/>
        <v>0.49902195521439552</v>
      </c>
      <c r="AP1131" s="2">
        <f t="shared" si="497"/>
        <v>0.98479548482227652</v>
      </c>
      <c r="AQ1131" s="23">
        <f t="shared" si="489"/>
        <v>3.4739819096189199</v>
      </c>
      <c r="AR1131" s="2">
        <f t="shared" si="490"/>
        <v>-0.32900702525003894</v>
      </c>
      <c r="AS1131" s="2">
        <f t="shared" si="491"/>
        <v>-0.38218348376167255</v>
      </c>
      <c r="AT1131" s="2">
        <f t="shared" si="492"/>
        <v>1.3558258949502136</v>
      </c>
      <c r="AU1131" s="2">
        <f t="shared" si="493"/>
        <v>8.452639825232664</v>
      </c>
      <c r="AV1131" s="2">
        <f t="shared" si="494"/>
        <v>0.70489455176924132</v>
      </c>
      <c r="AW1131" s="27">
        <f t="shared" si="495"/>
        <v>1.3334519045152345E-2</v>
      </c>
      <c r="AX1131" s="28">
        <f t="shared" si="498"/>
        <v>1.1285198684896138</v>
      </c>
      <c r="AY1131" s="2">
        <v>1E-3</v>
      </c>
      <c r="AZ1131" s="2">
        <v>50</v>
      </c>
      <c r="BA1131" s="2">
        <f t="shared" si="499"/>
        <v>3.3543676294541891</v>
      </c>
      <c r="BB1131" s="2">
        <f t="shared" si="500"/>
        <v>6.7595469591691844</v>
      </c>
      <c r="BC1131" s="2">
        <f t="shared" si="501"/>
        <v>0.10519069212579296</v>
      </c>
      <c r="BD1131" s="2">
        <f t="shared" si="502"/>
        <v>7.7807410767941352E-3</v>
      </c>
      <c r="BE1131" s="2">
        <f t="shared" si="503"/>
        <v>6.7436783596551919E-2</v>
      </c>
      <c r="BF1131">
        <f t="shared" si="504"/>
        <v>1.7595886777853005</v>
      </c>
      <c r="BG1131" s="9">
        <f t="shared" si="505"/>
        <v>6.3094299573011008E-7</v>
      </c>
      <c r="BH1131" s="9">
        <f t="shared" si="506"/>
        <v>9.7621476460646421E-7</v>
      </c>
      <c r="BI1131" s="2"/>
      <c r="BJ1131" s="2"/>
      <c r="BK1131" s="2"/>
      <c r="BL1131" s="2"/>
      <c r="BM1131" s="2"/>
      <c r="BN1131" s="2"/>
      <c r="BO1131" s="2"/>
      <c r="BP1131" s="2"/>
      <c r="BQ1131" s="2"/>
      <c r="BR1131" s="11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V1131" s="6"/>
      <c r="EW1131" s="6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6"/>
      <c r="FJ1131" s="7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18"/>
      <c r="HI1131" s="18"/>
      <c r="HJ1131" s="18"/>
      <c r="HK1131" s="18"/>
      <c r="HL1131" s="18"/>
      <c r="HM1131" s="18"/>
      <c r="HN1131" s="18"/>
      <c r="HO1131" s="18"/>
      <c r="HP1131" s="18"/>
      <c r="HQ1131" s="18"/>
    </row>
    <row r="1132" spans="1:225">
      <c r="A1132" s="16">
        <v>185.63035709685991</v>
      </c>
      <c r="B1132" s="2">
        <v>8.590971407775834E-2</v>
      </c>
      <c r="C1132" s="2">
        <v>5.3392255402575778E-2</v>
      </c>
      <c r="D1132" s="2">
        <v>3.4524963941385711E-2</v>
      </c>
      <c r="E1132" s="2">
        <v>3.1210863957084858E-2</v>
      </c>
      <c r="F1132" s="2">
        <v>2.4995208534758472E-2</v>
      </c>
      <c r="G1132" s="2">
        <v>1.759465230722241E-2</v>
      </c>
      <c r="H1132" s="2">
        <v>6.7006872386299885E-3</v>
      </c>
      <c r="I1132" s="2">
        <v>5.1448668300523963E-3</v>
      </c>
      <c r="J1132" s="2">
        <v>3.4614361418418521E-3</v>
      </c>
      <c r="K1132" s="2">
        <v>0.81633085452499377</v>
      </c>
      <c r="L1132" s="2">
        <v>0.79992288776184495</v>
      </c>
      <c r="M1132" s="2">
        <v>0.78177497499358262</v>
      </c>
      <c r="N1132" s="2">
        <v>0.75892103762720531</v>
      </c>
      <c r="O1132" s="2">
        <v>0.75938861781140665</v>
      </c>
      <c r="P1132" s="2">
        <v>0.74280856623650293</v>
      </c>
      <c r="Q1132" s="2">
        <v>0.70957021924795649</v>
      </c>
      <c r="R1132" s="2">
        <v>0.6742623499373861</v>
      </c>
      <c r="S1132" s="2">
        <v>0.67847202135725238</v>
      </c>
      <c r="T1132" s="2">
        <v>0.90224056860275215</v>
      </c>
      <c r="U1132" s="2">
        <v>0.8533151431644207</v>
      </c>
      <c r="V1132" s="2">
        <v>0.81629993893496833</v>
      </c>
      <c r="W1132" s="2">
        <v>0.79013190158429014</v>
      </c>
      <c r="X1132" s="2">
        <v>0.7843838263461651</v>
      </c>
      <c r="Y1132" s="2">
        <v>0.76040321854372539</v>
      </c>
      <c r="Z1132" s="2">
        <v>0.71165436946266225</v>
      </c>
      <c r="AA1132" s="2">
        <v>0.67940721676743854</v>
      </c>
      <c r="AB1132" s="2">
        <v>0.68193345749909418</v>
      </c>
      <c r="AC1132" s="9">
        <v>9.4038915873163719E-3</v>
      </c>
      <c r="AD1132" s="2"/>
      <c r="AE1132" s="2">
        <f t="shared" si="480"/>
        <v>-0.10287408871115633</v>
      </c>
      <c r="AF1132" s="2">
        <f t="shared" si="481"/>
        <v>-0.15862634700803513</v>
      </c>
      <c r="AG1132" s="2">
        <f t="shared" si="482"/>
        <v>-0.20297341933192459</v>
      </c>
      <c r="AH1132" s="2">
        <f t="shared" si="483"/>
        <v>-0.23555538342726534</v>
      </c>
      <c r="AI1132" s="2">
        <f t="shared" si="484"/>
        <v>-0.24285680401305729</v>
      </c>
      <c r="AJ1132" s="2">
        <f t="shared" si="485"/>
        <v>-0.27390643567860223</v>
      </c>
      <c r="AK1132" s="2">
        <f t="shared" si="486"/>
        <v>-0.34016292158037903</v>
      </c>
      <c r="AL1132" s="2">
        <f t="shared" si="487"/>
        <v>-0.38653460104618986</v>
      </c>
      <c r="AM1132" s="2">
        <f t="shared" si="488"/>
        <v>-0.38282319554832489</v>
      </c>
      <c r="AN1132" s="2">
        <f t="shared" si="479"/>
        <v>2.9468199202345726</v>
      </c>
      <c r="AO1132" s="2">
        <f t="shared" si="496"/>
        <v>0.50883522523492131</v>
      </c>
      <c r="AP1132" s="2">
        <f t="shared" si="497"/>
        <v>0.98679743549017762</v>
      </c>
      <c r="AQ1132" s="23">
        <f t="shared" si="489"/>
        <v>3.4852269629634098</v>
      </c>
      <c r="AR1132" s="2">
        <f t="shared" si="490"/>
        <v>-0.3430958172328013</v>
      </c>
      <c r="AS1132" s="2">
        <f t="shared" si="491"/>
        <v>-0.39413600057478071</v>
      </c>
      <c r="AT1132" s="2">
        <f t="shared" si="492"/>
        <v>1.3013578601313349</v>
      </c>
      <c r="AU1132" s="2">
        <f t="shared" si="493"/>
        <v>8.0857630770671118</v>
      </c>
      <c r="AV1132" s="2">
        <f t="shared" si="494"/>
        <v>0.69561129274550093</v>
      </c>
      <c r="AW1132" s="27">
        <f t="shared" si="495"/>
        <v>1.3518888616946183E-2</v>
      </c>
      <c r="AX1132" s="28">
        <f t="shared" si="498"/>
        <v>1.1289570988447413</v>
      </c>
      <c r="AY1132" s="2">
        <v>1E-3</v>
      </c>
      <c r="AZ1132" s="2">
        <v>50</v>
      </c>
      <c r="BA1132" s="2">
        <f t="shared" si="499"/>
        <v>3.2699708724463448</v>
      </c>
      <c r="BB1132" s="2">
        <f t="shared" si="500"/>
        <v>6.6118926990740494</v>
      </c>
      <c r="BC1132" s="2">
        <f t="shared" si="501"/>
        <v>0.10254406710924044</v>
      </c>
      <c r="BD1132" s="2">
        <f t="shared" si="502"/>
        <v>7.7543614543448269E-3</v>
      </c>
      <c r="BE1132" s="2">
        <f t="shared" si="503"/>
        <v>6.5804266211653584E-2</v>
      </c>
      <c r="BF1132">
        <f t="shared" si="504"/>
        <v>1.8274835428195699</v>
      </c>
      <c r="BG1132" s="9">
        <f t="shared" si="505"/>
        <v>5.8288014711574212E-7</v>
      </c>
      <c r="BH1132" s="9">
        <f t="shared" si="506"/>
        <v>9.0707478989244153E-7</v>
      </c>
      <c r="BI1132" s="2"/>
      <c r="BJ1132" s="2"/>
      <c r="BK1132" s="2"/>
      <c r="BL1132" s="2"/>
      <c r="BM1132" s="2"/>
      <c r="BN1132" s="2"/>
      <c r="BO1132" s="2"/>
      <c r="BP1132" s="2"/>
      <c r="BQ1132" s="2"/>
      <c r="BR1132" s="11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V1132" s="6"/>
      <c r="EW1132" s="6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6"/>
      <c r="FJ1132" s="7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18"/>
      <c r="HI1132" s="18"/>
      <c r="HJ1132" s="18"/>
      <c r="HK1132" s="18"/>
      <c r="HL1132" s="18"/>
      <c r="HM1132" s="18"/>
      <c r="HN1132" s="18"/>
      <c r="HO1132" s="18"/>
      <c r="HP1132" s="18"/>
      <c r="HQ1132" s="18"/>
    </row>
    <row r="1133" spans="1:225">
      <c r="A1133" s="16">
        <v>185.79123000007917</v>
      </c>
      <c r="B1133" s="2">
        <v>8.6412389269810402E-2</v>
      </c>
      <c r="C1133" s="2">
        <v>5.4952486558396407E-2</v>
      </c>
      <c r="D1133" s="2">
        <v>3.5955981383529595E-2</v>
      </c>
      <c r="E1133" s="2">
        <v>3.2501815998989166E-2</v>
      </c>
      <c r="F1133" s="2">
        <v>2.4623952682015043E-2</v>
      </c>
      <c r="G1133" s="2">
        <v>1.8394760525499914E-2</v>
      </c>
      <c r="H1133" s="2">
        <v>7.0575361199205046E-3</v>
      </c>
      <c r="I1133" s="2">
        <v>5.4298677121506879E-3</v>
      </c>
      <c r="J1133" s="2">
        <v>3.6643205505668152E-3</v>
      </c>
      <c r="K1133" s="2">
        <v>0.81604920080630139</v>
      </c>
      <c r="L1133" s="2">
        <v>0.79894632058521031</v>
      </c>
      <c r="M1133" s="2">
        <v>0.77787437221461875</v>
      </c>
      <c r="N1133" s="2">
        <v>0.75566756554737458</v>
      </c>
      <c r="O1133" s="2">
        <v>0.75778836218743784</v>
      </c>
      <c r="P1133" s="2">
        <v>0.74521747197007038</v>
      </c>
      <c r="Q1133" s="2">
        <v>0.70321058006742931</v>
      </c>
      <c r="R1133" s="2">
        <v>0.66644365397620842</v>
      </c>
      <c r="S1133" s="2">
        <v>0.67937781229860283</v>
      </c>
      <c r="T1133" s="2">
        <v>0.90246159007611182</v>
      </c>
      <c r="U1133" s="2">
        <v>0.85389880714360666</v>
      </c>
      <c r="V1133" s="2">
        <v>0.81383035359814837</v>
      </c>
      <c r="W1133" s="2">
        <v>0.78816938154636373</v>
      </c>
      <c r="X1133" s="2">
        <v>0.78241231486945284</v>
      </c>
      <c r="Y1133" s="2">
        <v>0.76361223249557031</v>
      </c>
      <c r="Z1133" s="2">
        <v>0.70655045274941408</v>
      </c>
      <c r="AA1133" s="2">
        <v>0.67187352168835912</v>
      </c>
      <c r="AB1133" s="2">
        <v>0.6830421328491697</v>
      </c>
      <c r="AC1133" s="9">
        <v>9.406054803496976E-3</v>
      </c>
      <c r="AD1133" s="2"/>
      <c r="AE1133" s="2">
        <f t="shared" si="480"/>
        <v>-0.10262914915323339</v>
      </c>
      <c r="AF1133" s="2">
        <f t="shared" si="481"/>
        <v>-0.15794258502047553</v>
      </c>
      <c r="AG1133" s="2">
        <f t="shared" si="482"/>
        <v>-0.20600334551323371</v>
      </c>
      <c r="AH1133" s="2">
        <f t="shared" si="483"/>
        <v>-0.23804226102198811</v>
      </c>
      <c r="AI1133" s="2">
        <f t="shared" si="484"/>
        <v>-0.24537342052157973</v>
      </c>
      <c r="AJ1133" s="2">
        <f t="shared" si="485"/>
        <v>-0.26969516775182256</v>
      </c>
      <c r="AK1133" s="2">
        <f t="shared" si="486"/>
        <v>-0.34736066716466341</v>
      </c>
      <c r="AL1133" s="2">
        <f t="shared" si="487"/>
        <v>-0.39768516794632114</v>
      </c>
      <c r="AM1133" s="2">
        <f t="shared" si="488"/>
        <v>-0.38119873339424709</v>
      </c>
      <c r="AN1133" s="2">
        <f t="shared" si="479"/>
        <v>3.0056735472778398</v>
      </c>
      <c r="AO1133" s="2">
        <f t="shared" si="496"/>
        <v>0.51852415134941809</v>
      </c>
      <c r="AP1133" s="2">
        <f t="shared" si="497"/>
        <v>0.98181500782868392</v>
      </c>
      <c r="AQ1133" s="23">
        <f t="shared" si="489"/>
        <v>3.4962491910664024</v>
      </c>
      <c r="AR1133" s="2">
        <f t="shared" si="490"/>
        <v>-0.35209888712220738</v>
      </c>
      <c r="AS1133" s="2">
        <f t="shared" si="491"/>
        <v>-0.40579968310782538</v>
      </c>
      <c r="AT1133" s="2">
        <f t="shared" si="492"/>
        <v>1.3691947868399452</v>
      </c>
      <c r="AU1133" s="2">
        <f t="shared" si="493"/>
        <v>8.5161379066527481</v>
      </c>
      <c r="AV1133" s="2">
        <f t="shared" si="494"/>
        <v>0.68866314593534328</v>
      </c>
      <c r="AW1133" s="27">
        <f t="shared" si="495"/>
        <v>1.3658426269815352E-2</v>
      </c>
      <c r="AX1133" s="28">
        <f t="shared" si="498"/>
        <v>1.1291128618765465</v>
      </c>
      <c r="AY1133" s="2">
        <v>1E-3</v>
      </c>
      <c r="AZ1133" s="2">
        <v>50</v>
      </c>
      <c r="BA1133" s="2">
        <f t="shared" si="499"/>
        <v>3.1892816579694192</v>
      </c>
      <c r="BB1133" s="2">
        <f t="shared" si="500"/>
        <v>6.456528040484522</v>
      </c>
      <c r="BC1133" s="2">
        <f t="shared" si="501"/>
        <v>0.10001370811001067</v>
      </c>
      <c r="BD1133" s="2">
        <f t="shared" si="502"/>
        <v>7.7450068904233319E-3</v>
      </c>
      <c r="BE1133" s="2">
        <f t="shared" si="503"/>
        <v>6.424044787293326E-2</v>
      </c>
      <c r="BF1133">
        <f t="shared" si="504"/>
        <v>1.908663330749671</v>
      </c>
      <c r="BG1133" s="9">
        <f t="shared" si="505"/>
        <v>6.0881759378719862E-7</v>
      </c>
      <c r="BH1133" s="9">
        <f t="shared" si="506"/>
        <v>8.5063875074732829E-7</v>
      </c>
      <c r="BI1133" s="2"/>
      <c r="BJ1133" s="2"/>
      <c r="BK1133" s="2"/>
      <c r="BL1133" s="2"/>
      <c r="BM1133" s="2"/>
      <c r="BN1133" s="2"/>
      <c r="BO1133" s="2"/>
      <c r="BP1133" s="2"/>
      <c r="BQ1133" s="2"/>
      <c r="BR1133" s="11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V1133" s="6"/>
      <c r="EW1133" s="6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6"/>
      <c r="FJ1133" s="7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18"/>
      <c r="HI1133" s="18"/>
      <c r="HJ1133" s="18"/>
      <c r="HK1133" s="18"/>
      <c r="HL1133" s="18"/>
      <c r="HM1133" s="18"/>
      <c r="HN1133" s="18"/>
      <c r="HO1133" s="18"/>
      <c r="HP1133" s="18"/>
      <c r="HQ1133" s="18"/>
    </row>
    <row r="1134" spans="1:225">
      <c r="A1134" s="16">
        <v>185.95289870272856</v>
      </c>
      <c r="B1134" s="2">
        <v>8.3862918712932139E-2</v>
      </c>
      <c r="C1134" s="2">
        <v>5.3193234793821265E-2</v>
      </c>
      <c r="D1134" s="2">
        <v>3.5211189313345978E-2</v>
      </c>
      <c r="E1134" s="2">
        <v>3.2962513819612481E-2</v>
      </c>
      <c r="F1134" s="2">
        <v>2.5164971797682439E-2</v>
      </c>
      <c r="G1134" s="2">
        <v>1.9769365859477497E-2</v>
      </c>
      <c r="H1134" s="2">
        <v>8.0763356706248825E-3</v>
      </c>
      <c r="I1134" s="2">
        <v>6.3213794097072241E-3</v>
      </c>
      <c r="J1134" s="2">
        <v>4.3773180438828243E-3</v>
      </c>
      <c r="K1134" s="2">
        <v>0.83132410783637201</v>
      </c>
      <c r="L1134" s="2">
        <v>0.81080885968079075</v>
      </c>
      <c r="M1134" s="2">
        <v>0.79358939693902819</v>
      </c>
      <c r="N1134" s="2">
        <v>0.75773261770261147</v>
      </c>
      <c r="O1134" s="2">
        <v>0.76141934974503378</v>
      </c>
      <c r="P1134" s="2">
        <v>0.74812193598118626</v>
      </c>
      <c r="Q1134" s="2">
        <v>0.71563779775029757</v>
      </c>
      <c r="R1134" s="2">
        <v>0.6743015827092288</v>
      </c>
      <c r="S1134" s="2">
        <v>0.68935153727247711</v>
      </c>
      <c r="T1134" s="2">
        <v>0.91518702654930417</v>
      </c>
      <c r="U1134" s="2">
        <v>0.86400209447461196</v>
      </c>
      <c r="V1134" s="2">
        <v>0.82880058625237418</v>
      </c>
      <c r="W1134" s="2">
        <v>0.79069513152222393</v>
      </c>
      <c r="X1134" s="2">
        <v>0.78658432154271618</v>
      </c>
      <c r="Y1134" s="2">
        <v>0.76789130184066379</v>
      </c>
      <c r="Z1134" s="2">
        <v>0.71833438891471868</v>
      </c>
      <c r="AA1134" s="2">
        <v>0.68062296211893603</v>
      </c>
      <c r="AB1134" s="2">
        <v>0.69372885531635997</v>
      </c>
      <c r="AC1134" s="9">
        <v>9.3737535082660233E-3</v>
      </c>
      <c r="AD1134" s="2"/>
      <c r="AE1134" s="2">
        <f t="shared" si="480"/>
        <v>-8.8626833993239867E-2</v>
      </c>
      <c r="AF1134" s="2">
        <f t="shared" si="481"/>
        <v>-0.14618008602058918</v>
      </c>
      <c r="AG1134" s="2">
        <f t="shared" si="482"/>
        <v>-0.18777570012633105</v>
      </c>
      <c r="AH1134" s="2">
        <f t="shared" si="483"/>
        <v>-0.23484280709858335</v>
      </c>
      <c r="AI1134" s="2">
        <f t="shared" si="484"/>
        <v>-0.24005535111452816</v>
      </c>
      <c r="AJ1134" s="2">
        <f t="shared" si="485"/>
        <v>-0.26410708991299103</v>
      </c>
      <c r="AK1134" s="2">
        <f t="shared" si="486"/>
        <v>-0.33082009562663095</v>
      </c>
      <c r="AL1134" s="2">
        <f t="shared" si="487"/>
        <v>-0.38474677943135266</v>
      </c>
      <c r="AM1134" s="2">
        <f t="shared" si="488"/>
        <v>-0.36567409320924649</v>
      </c>
      <c r="AN1134" s="2">
        <f t="shared" si="479"/>
        <v>2.9873619174306798</v>
      </c>
      <c r="AO1134" s="2">
        <f t="shared" si="496"/>
        <v>0.51379863724964225</v>
      </c>
      <c r="AP1134" s="2">
        <f t="shared" si="497"/>
        <v>0.97468394775934641</v>
      </c>
      <c r="AQ1134" s="23">
        <f t="shared" si="489"/>
        <v>3.4908830745199202</v>
      </c>
      <c r="AR1134" s="2">
        <f t="shared" si="490"/>
        <v>-0.33458110908024413</v>
      </c>
      <c r="AS1134" s="2">
        <f t="shared" si="491"/>
        <v>-0.39407781605582098</v>
      </c>
      <c r="AT1134" s="2">
        <f t="shared" si="492"/>
        <v>1.5169715742560073</v>
      </c>
      <c r="AU1134" s="2">
        <f t="shared" si="493"/>
        <v>9.4908018526651681</v>
      </c>
      <c r="AV1134" s="2">
        <f t="shared" si="494"/>
        <v>0.69925385748387014</v>
      </c>
      <c r="AW1134" s="27">
        <f t="shared" si="495"/>
        <v>1.3405365459113323E-2</v>
      </c>
      <c r="AX1134" s="28">
        <f t="shared" si="498"/>
        <v>1.1278850375296281</v>
      </c>
      <c r="AY1134" s="2">
        <v>1E-3</v>
      </c>
      <c r="AZ1134" s="2">
        <v>50</v>
      </c>
      <c r="BA1134" s="2">
        <f t="shared" si="499"/>
        <v>3.2283150095251836</v>
      </c>
      <c r="BB1134" s="2">
        <f t="shared" si="500"/>
        <v>6.4733978494459006</v>
      </c>
      <c r="BC1134" s="2">
        <f t="shared" si="501"/>
        <v>0.10123776752141406</v>
      </c>
      <c r="BD1134" s="2">
        <f t="shared" si="502"/>
        <v>7.819363691151696E-3</v>
      </c>
      <c r="BE1134" s="2">
        <f t="shared" si="503"/>
        <v>6.4997312600471702E-2</v>
      </c>
      <c r="BF1134">
        <f t="shared" si="504"/>
        <v>1.8995347558872178</v>
      </c>
      <c r="BG1134" s="9">
        <f t="shared" si="505"/>
        <v>6.546090187374173E-7</v>
      </c>
      <c r="BH1134" s="9">
        <f t="shared" si="506"/>
        <v>8.7003585403668348E-7</v>
      </c>
      <c r="BI1134" s="2"/>
      <c r="BJ1134" s="2"/>
      <c r="BK1134" s="2"/>
      <c r="BL1134" s="2"/>
      <c r="BM1134" s="2"/>
      <c r="BN1134" s="2"/>
      <c r="BO1134" s="2"/>
      <c r="BP1134" s="2"/>
      <c r="BQ1134" s="2"/>
      <c r="BR1134" s="11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V1134" s="6"/>
      <c r="EW1134" s="6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6"/>
      <c r="FJ1134" s="7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18"/>
      <c r="HI1134" s="18"/>
      <c r="HJ1134" s="18"/>
      <c r="HK1134" s="18"/>
      <c r="HL1134" s="18"/>
      <c r="HM1134" s="18"/>
      <c r="HN1134" s="18"/>
      <c r="HO1134" s="18"/>
      <c r="HP1134" s="18"/>
      <c r="HQ1134" s="18"/>
    </row>
    <row r="1135" spans="1:225">
      <c r="A1135" s="16">
        <v>186.12506442765817</v>
      </c>
      <c r="B1135" s="2">
        <v>8.349260802884749E-2</v>
      </c>
      <c r="C1135" s="2">
        <v>5.3491972243842292E-2</v>
      </c>
      <c r="D1135" s="2">
        <v>3.5800462944354773E-2</v>
      </c>
      <c r="E1135" s="2">
        <v>3.2061132799711914E-2</v>
      </c>
      <c r="F1135" s="2">
        <v>2.4281353873148802E-2</v>
      </c>
      <c r="G1135" s="2">
        <v>1.8647655864014553E-2</v>
      </c>
      <c r="H1135" s="2">
        <v>7.3394974151483805E-3</v>
      </c>
      <c r="I1135" s="2">
        <v>5.6863780819340643E-3</v>
      </c>
      <c r="J1135" s="2">
        <v>3.8778396560844785E-3</v>
      </c>
      <c r="K1135" s="2">
        <v>0.83532465286972901</v>
      </c>
      <c r="L1135" s="2">
        <v>0.81005274525208371</v>
      </c>
      <c r="M1135" s="2">
        <v>0.79298155077771049</v>
      </c>
      <c r="N1135" s="2">
        <v>0.77121518071246054</v>
      </c>
      <c r="O1135" s="2">
        <v>0.77727699340966172</v>
      </c>
      <c r="P1135" s="2">
        <v>0.76075341344860381</v>
      </c>
      <c r="Q1135" s="2">
        <v>0.72681804782043002</v>
      </c>
      <c r="R1135" s="2">
        <v>0.6900909874070269</v>
      </c>
      <c r="S1135" s="2">
        <v>0.69639033814778162</v>
      </c>
      <c r="T1135" s="2">
        <v>0.91881726089857652</v>
      </c>
      <c r="U1135" s="2">
        <v>0.86354471749592598</v>
      </c>
      <c r="V1135" s="2">
        <v>0.82878201372206528</v>
      </c>
      <c r="W1135" s="2">
        <v>0.80327631351217244</v>
      </c>
      <c r="X1135" s="2">
        <v>0.8015583472828105</v>
      </c>
      <c r="Y1135" s="2">
        <v>0.77940106931261832</v>
      </c>
      <c r="Z1135" s="2">
        <v>0.72818109662407482</v>
      </c>
      <c r="AA1135" s="2">
        <v>0.69577736548896096</v>
      </c>
      <c r="AB1135" s="2">
        <v>0.70026817780386608</v>
      </c>
      <c r="AC1135" s="9">
        <v>9.3414521979551211E-3</v>
      </c>
      <c r="AD1135" s="2"/>
      <c r="AE1135" s="2">
        <f t="shared" si="480"/>
        <v>-8.4668021993441256E-2</v>
      </c>
      <c r="AF1135" s="2">
        <f t="shared" si="481"/>
        <v>-0.14670959640630304</v>
      </c>
      <c r="AG1135" s="2">
        <f t="shared" si="482"/>
        <v>-0.18779810930257357</v>
      </c>
      <c r="AH1135" s="2">
        <f t="shared" si="483"/>
        <v>-0.2190565227151674</v>
      </c>
      <c r="AI1135" s="2">
        <f t="shared" si="484"/>
        <v>-0.22119751197414855</v>
      </c>
      <c r="AJ1135" s="2">
        <f t="shared" si="485"/>
        <v>-0.24922951410949537</v>
      </c>
      <c r="AK1135" s="2">
        <f t="shared" si="486"/>
        <v>-0.3172055026218617</v>
      </c>
      <c r="AL1135" s="2">
        <f t="shared" si="487"/>
        <v>-0.36272554699036547</v>
      </c>
      <c r="AM1135" s="2">
        <f t="shared" si="488"/>
        <v>-0.35629190615869005</v>
      </c>
      <c r="AN1135" s="2">
        <f t="shared" si="479"/>
        <v>2.8344383172049468</v>
      </c>
      <c r="AO1135" s="2">
        <f t="shared" si="496"/>
        <v>0.48779465394727028</v>
      </c>
      <c r="AP1135" s="2">
        <f t="shared" si="497"/>
        <v>0.9816411594890424</v>
      </c>
      <c r="AQ1135" s="23">
        <f t="shared" si="489"/>
        <v>3.4610097036225338</v>
      </c>
      <c r="AR1135" s="2">
        <f t="shared" si="490"/>
        <v>-0.31907911087460505</v>
      </c>
      <c r="AS1135" s="2">
        <f t="shared" si="491"/>
        <v>-0.37093182427707794</v>
      </c>
      <c r="AT1135" s="2">
        <f t="shared" si="492"/>
        <v>1.322074721074632</v>
      </c>
      <c r="AU1135" s="2">
        <f t="shared" si="493"/>
        <v>8.2439623192008717</v>
      </c>
      <c r="AV1135" s="2">
        <f t="shared" si="494"/>
        <v>0.71229448551184549</v>
      </c>
      <c r="AW1135" s="27">
        <f t="shared" si="495"/>
        <v>1.311459289375584E-2</v>
      </c>
      <c r="AX1135" s="28">
        <f t="shared" si="498"/>
        <v>1.1279487655458134</v>
      </c>
      <c r="AY1135" s="2">
        <v>1E-3</v>
      </c>
      <c r="AZ1135" s="2">
        <v>50</v>
      </c>
      <c r="BA1135" s="2">
        <f t="shared" si="499"/>
        <v>3.4543721251199067</v>
      </c>
      <c r="BB1135" s="2">
        <f t="shared" si="500"/>
        <v>6.9301379435734276</v>
      </c>
      <c r="BC1135" s="2">
        <f t="shared" si="501"/>
        <v>0.10832676523310451</v>
      </c>
      <c r="BD1135" s="2">
        <f t="shared" si="502"/>
        <v>7.8154692241974386E-3</v>
      </c>
      <c r="BE1135" s="2">
        <f t="shared" si="503"/>
        <v>6.936703928155552E-2</v>
      </c>
      <c r="BF1135">
        <f t="shared" si="504"/>
        <v>1.693454041095682</v>
      </c>
      <c r="BG1135" s="9">
        <f t="shared" si="505"/>
        <v>6.1908310039509537E-7</v>
      </c>
      <c r="BH1135" s="9">
        <f t="shared" si="506"/>
        <v>1.0599013467095866E-6</v>
      </c>
      <c r="BI1135" s="2"/>
      <c r="BJ1135" s="2"/>
      <c r="BK1135" s="2"/>
      <c r="BL1135" s="2"/>
      <c r="BM1135" s="2"/>
      <c r="BN1135" s="2"/>
      <c r="BO1135" s="2"/>
      <c r="BP1135" s="2"/>
      <c r="BQ1135" s="2"/>
      <c r="BR1135" s="11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V1135" s="6"/>
      <c r="EW1135" s="6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6"/>
      <c r="FJ1135" s="7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18"/>
      <c r="HI1135" s="18"/>
      <c r="HJ1135" s="18"/>
      <c r="HK1135" s="18"/>
      <c r="HL1135" s="18"/>
      <c r="HM1135" s="18"/>
      <c r="HN1135" s="18"/>
      <c r="HO1135" s="18"/>
      <c r="HP1135" s="18"/>
      <c r="HQ1135" s="18"/>
    </row>
    <row r="1136" spans="1:225">
      <c r="A1136" s="16">
        <v>186.29885962118871</v>
      </c>
      <c r="B1136" s="2">
        <v>8.5410908554033604E-2</v>
      </c>
      <c r="C1136" s="2">
        <v>5.1619995247855502E-2</v>
      </c>
      <c r="D1136" s="2">
        <v>3.3791118616874873E-2</v>
      </c>
      <c r="E1136" s="2">
        <v>2.9788656764320558E-2</v>
      </c>
      <c r="F1136" s="2">
        <v>2.3529406427974419E-2</v>
      </c>
      <c r="G1136" s="2">
        <v>1.826264878404895E-2</v>
      </c>
      <c r="H1136" s="2">
        <v>7.0024852889975708E-3</v>
      </c>
      <c r="I1136" s="2">
        <v>5.3865947558278549E-3</v>
      </c>
      <c r="J1136" s="2">
        <v>3.6341885201355202E-3</v>
      </c>
      <c r="K1136" s="2">
        <v>0.82343419441428534</v>
      </c>
      <c r="L1136" s="2">
        <v>0.80793788454003623</v>
      </c>
      <c r="M1136" s="2">
        <v>0.78447591819524365</v>
      </c>
      <c r="N1136" s="2">
        <v>0.76929063473723802</v>
      </c>
      <c r="O1136" s="2">
        <v>0.7697200123648571</v>
      </c>
      <c r="P1136" s="2">
        <v>0.74047735688372451</v>
      </c>
      <c r="Q1136" s="2">
        <v>0.71071105984955785</v>
      </c>
      <c r="R1136" s="2">
        <v>0.67753486088135939</v>
      </c>
      <c r="S1136" s="2">
        <v>0.6775486880319519</v>
      </c>
      <c r="T1136" s="2">
        <v>0.90884510296831889</v>
      </c>
      <c r="U1136" s="2">
        <v>0.85955787978789178</v>
      </c>
      <c r="V1136" s="2">
        <v>0.81826703681211854</v>
      </c>
      <c r="W1136" s="2">
        <v>0.79907929150155854</v>
      </c>
      <c r="X1136" s="2">
        <v>0.79324941879283151</v>
      </c>
      <c r="Y1136" s="2">
        <v>0.75874000566777344</v>
      </c>
      <c r="Z1136" s="2">
        <v>0.71182381488028035</v>
      </c>
      <c r="AA1136" s="2">
        <v>0.6829214556371872</v>
      </c>
      <c r="AB1136" s="2">
        <v>0.68118287655208742</v>
      </c>
      <c r="AC1136" s="9">
        <v>9.3209895112628342E-3</v>
      </c>
      <c r="AD1136" s="2"/>
      <c r="AE1136" s="2">
        <f t="shared" si="480"/>
        <v>-9.5580603100257844E-2</v>
      </c>
      <c r="AF1136" s="2">
        <f t="shared" si="481"/>
        <v>-0.15133711519572968</v>
      </c>
      <c r="AG1136" s="2">
        <f t="shared" si="482"/>
        <v>-0.20056654478232108</v>
      </c>
      <c r="AH1136" s="2">
        <f t="shared" si="483"/>
        <v>-0.22429509971468972</v>
      </c>
      <c r="AI1136" s="2">
        <f t="shared" si="484"/>
        <v>-0.23161758121014181</v>
      </c>
      <c r="AJ1136" s="2">
        <f t="shared" si="485"/>
        <v>-0.27609610879696322</v>
      </c>
      <c r="AK1136" s="2">
        <f t="shared" si="486"/>
        <v>-0.33992484920205646</v>
      </c>
      <c r="AL1136" s="2">
        <f t="shared" si="487"/>
        <v>-0.38137542509132255</v>
      </c>
      <c r="AM1136" s="2">
        <f t="shared" si="488"/>
        <v>-0.38392446769086425</v>
      </c>
      <c r="AN1136" s="2">
        <f t="shared" si="479"/>
        <v>3.0376976328538534</v>
      </c>
      <c r="AO1136" s="2">
        <f t="shared" si="496"/>
        <v>0.52252820352420304</v>
      </c>
      <c r="AP1136" s="2">
        <f t="shared" si="497"/>
        <v>0.98853357880557702</v>
      </c>
      <c r="AQ1136" s="23">
        <f t="shared" si="489"/>
        <v>3.5007820068372366</v>
      </c>
      <c r="AR1136" s="2">
        <f t="shared" si="490"/>
        <v>-0.34148931736020283</v>
      </c>
      <c r="AS1136" s="2">
        <f t="shared" si="491"/>
        <v>-0.38929427237661501</v>
      </c>
      <c r="AT1136" s="2">
        <f t="shared" si="492"/>
        <v>1.218870111555133</v>
      </c>
      <c r="AU1136" s="2">
        <f t="shared" si="493"/>
        <v>7.553098709134658</v>
      </c>
      <c r="AV1136" s="2">
        <f t="shared" si="494"/>
        <v>0.69760769008338441</v>
      </c>
      <c r="AW1136" s="27">
        <f t="shared" si="495"/>
        <v>1.3361362903193778E-2</v>
      </c>
      <c r="AX1136" s="28">
        <f t="shared" si="498"/>
        <v>1.1269600721024031</v>
      </c>
      <c r="AY1136" s="2">
        <v>1E-3</v>
      </c>
      <c r="AZ1136" s="2">
        <v>50</v>
      </c>
      <c r="BA1136" s="2">
        <f t="shared" si="499"/>
        <v>3.1566764362663853</v>
      </c>
      <c r="BB1136" s="2">
        <f t="shared" si="500"/>
        <v>6.2839668801169797</v>
      </c>
      <c r="BC1136" s="2">
        <f t="shared" si="501"/>
        <v>9.8991230487778456E-2</v>
      </c>
      <c r="BD1136" s="2">
        <f t="shared" si="502"/>
        <v>7.8763291836673865E-3</v>
      </c>
      <c r="BE1136" s="2">
        <f t="shared" si="503"/>
        <v>6.360769576313885E-2</v>
      </c>
      <c r="BF1136">
        <f t="shared" si="504"/>
        <v>2.0091874284793794</v>
      </c>
      <c r="BG1136" s="9">
        <f t="shared" si="505"/>
        <v>6.0421696241588501E-7</v>
      </c>
      <c r="BH1136" s="9">
        <f t="shared" si="506"/>
        <v>7.9471487268753669E-7</v>
      </c>
      <c r="BI1136" s="2"/>
      <c r="BJ1136" s="2"/>
      <c r="BK1136" s="2"/>
      <c r="BL1136" s="2"/>
      <c r="BM1136" s="2"/>
      <c r="BN1136" s="2"/>
      <c r="BO1136" s="2"/>
      <c r="BP1136" s="2"/>
      <c r="BQ1136" s="2"/>
      <c r="BR1136" s="11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V1136" s="6"/>
      <c r="EW1136" s="6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6"/>
      <c r="FJ1136" s="7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18"/>
      <c r="HI1136" s="18"/>
      <c r="HJ1136" s="18"/>
      <c r="HK1136" s="18"/>
      <c r="HL1136" s="18"/>
      <c r="HM1136" s="18"/>
      <c r="HN1136" s="18"/>
      <c r="HO1136" s="18"/>
      <c r="HP1136" s="18"/>
      <c r="HQ1136" s="18"/>
    </row>
    <row r="1137" spans="1:225">
      <c r="A1137" s="16">
        <v>186.46295352525962</v>
      </c>
      <c r="B1137" s="2">
        <v>8.2999021972747611E-2</v>
      </c>
      <c r="C1137" s="2">
        <v>5.1096120784532448E-2</v>
      </c>
      <c r="D1137" s="2">
        <v>3.4464979742600661E-2</v>
      </c>
      <c r="E1137" s="2">
        <v>3.0214415261125931E-2</v>
      </c>
      <c r="F1137" s="2">
        <v>2.4607600026000997E-2</v>
      </c>
      <c r="G1137" s="2">
        <v>1.7782516274650849E-2</v>
      </c>
      <c r="H1137" s="2">
        <v>6.9558013562286275E-3</v>
      </c>
      <c r="I1137" s="2">
        <v>5.379982775353437E-3</v>
      </c>
      <c r="J1137" s="2">
        <v>3.6595817797376914E-3</v>
      </c>
      <c r="K1137" s="2">
        <v>0.81755257299175921</v>
      </c>
      <c r="L1137" s="2">
        <v>0.8015075212770878</v>
      </c>
      <c r="M1137" s="2">
        <v>0.77625419970936138</v>
      </c>
      <c r="N1137" s="2">
        <v>0.76239573191743493</v>
      </c>
      <c r="O1137" s="2">
        <v>0.76266603355684237</v>
      </c>
      <c r="P1137" s="2">
        <v>0.73779055738017962</v>
      </c>
      <c r="Q1137" s="2">
        <v>0.70388971546971291</v>
      </c>
      <c r="R1137" s="2">
        <v>0.67264112355227124</v>
      </c>
      <c r="S1137" s="2">
        <v>0.67205669548678915</v>
      </c>
      <c r="T1137" s="2">
        <v>0.90055159496450687</v>
      </c>
      <c r="U1137" s="2">
        <v>0.8526036420616202</v>
      </c>
      <c r="V1137" s="2">
        <v>0.81071917945196204</v>
      </c>
      <c r="W1137" s="2">
        <v>0.79261014717856082</v>
      </c>
      <c r="X1137" s="2">
        <v>0.78727363358284341</v>
      </c>
      <c r="Y1137" s="2">
        <v>0.75557307365483051</v>
      </c>
      <c r="Z1137" s="2">
        <v>0.70644245493868418</v>
      </c>
      <c r="AA1137" s="2">
        <v>0.67802110632762469</v>
      </c>
      <c r="AB1137" s="2">
        <v>0.67571627726652683</v>
      </c>
      <c r="AC1137" s="9">
        <v>9.4116950489179212E-3</v>
      </c>
      <c r="AD1137" s="2"/>
      <c r="AE1137" s="2">
        <f t="shared" si="480"/>
        <v>-0.10474782010019271</v>
      </c>
      <c r="AF1137" s="2">
        <f t="shared" si="481"/>
        <v>-0.1594605029481872</v>
      </c>
      <c r="AG1137" s="2">
        <f t="shared" si="482"/>
        <v>-0.20983354937765417</v>
      </c>
      <c r="AH1137" s="2">
        <f t="shared" si="483"/>
        <v>-0.23242379591239429</v>
      </c>
      <c r="AI1137" s="2">
        <f t="shared" si="484"/>
        <v>-0.23917939902246335</v>
      </c>
      <c r="AJ1137" s="2">
        <f t="shared" si="485"/>
        <v>-0.28027877970331438</v>
      </c>
      <c r="AK1137" s="2">
        <f t="shared" si="486"/>
        <v>-0.34751353107551897</v>
      </c>
      <c r="AL1137" s="2">
        <f t="shared" si="487"/>
        <v>-0.38857686124954594</v>
      </c>
      <c r="AM1137" s="2">
        <f t="shared" si="488"/>
        <v>-0.39198199922691701</v>
      </c>
      <c r="AN1137" s="2">
        <f t="shared" ref="AN1137:AN1200" si="507">INTERCEPT(AE1137:AM1137, AE$2:AM$2)</f>
        <v>3.0129299672690508</v>
      </c>
      <c r="AO1137" s="2">
        <f t="shared" si="496"/>
        <v>0.51981836343024213</v>
      </c>
      <c r="AP1137" s="2">
        <f t="shared" si="497"/>
        <v>0.98968466656751986</v>
      </c>
      <c r="AQ1137" s="23">
        <f t="shared" si="489"/>
        <v>3.4977157044343881</v>
      </c>
      <c r="AR1137" s="2">
        <f t="shared" si="490"/>
        <v>-0.35113358925797916</v>
      </c>
      <c r="AS1137" s="2">
        <f t="shared" si="491"/>
        <v>-0.39654334037303685</v>
      </c>
      <c r="AT1137" s="2">
        <f t="shared" si="492"/>
        <v>1.1578002403369934</v>
      </c>
      <c r="AU1137" s="2">
        <f t="shared" si="493"/>
        <v>7.1479065691517585</v>
      </c>
      <c r="AV1137" s="2">
        <f t="shared" si="494"/>
        <v>0.69155660554500331</v>
      </c>
      <c r="AW1137" s="27">
        <f t="shared" si="495"/>
        <v>1.3609435545049467E-2</v>
      </c>
      <c r="AX1137" s="28">
        <f t="shared" si="498"/>
        <v>1.1287121408104024</v>
      </c>
      <c r="AY1137" s="2">
        <v>1E-3</v>
      </c>
      <c r="AZ1137" s="2">
        <v>50</v>
      </c>
      <c r="BA1137" s="2">
        <f t="shared" si="499"/>
        <v>3.1786961772104867</v>
      </c>
      <c r="BB1137" s="2">
        <f t="shared" si="500"/>
        <v>6.4151260183209038</v>
      </c>
      <c r="BC1137" s="2">
        <f t="shared" si="501"/>
        <v>9.9681754618169485E-2</v>
      </c>
      <c r="BD1137" s="2">
        <f t="shared" si="502"/>
        <v>7.7691185453726639E-3</v>
      </c>
      <c r="BE1137" s="2">
        <f t="shared" si="503"/>
        <v>6.4035074031057349E-2</v>
      </c>
      <c r="BF1137">
        <f t="shared" si="504"/>
        <v>1.9318707178905208</v>
      </c>
      <c r="BG1137" s="9">
        <f t="shared" si="505"/>
        <v>5.8848183185776063E-7</v>
      </c>
      <c r="BH1137" s="9">
        <f t="shared" si="506"/>
        <v>8.2881227285309935E-7</v>
      </c>
      <c r="BI1137" s="2"/>
      <c r="BJ1137" s="2"/>
      <c r="BK1137" s="2"/>
      <c r="BL1137" s="2"/>
      <c r="BM1137" s="2"/>
      <c r="BN1137" s="2"/>
      <c r="BO1137" s="2"/>
      <c r="BP1137" s="2"/>
      <c r="BQ1137" s="2"/>
      <c r="BR1137" s="11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V1137" s="6"/>
      <c r="EW1137" s="6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6"/>
      <c r="FJ1137" s="7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18"/>
      <c r="HI1137" s="18"/>
      <c r="HJ1137" s="18"/>
      <c r="HK1137" s="18"/>
      <c r="HL1137" s="18"/>
      <c r="HM1137" s="18"/>
      <c r="HN1137" s="18"/>
      <c r="HO1137" s="18"/>
      <c r="HP1137" s="18"/>
      <c r="HQ1137" s="18"/>
    </row>
    <row r="1138" spans="1:225">
      <c r="A1138" s="16">
        <v>186.62218409608468</v>
      </c>
      <c r="B1138" s="2">
        <v>8.1310599049954649E-2</v>
      </c>
      <c r="C1138" s="2">
        <v>5.1210009137527768E-2</v>
      </c>
      <c r="D1138" s="2">
        <v>3.374146828289197E-2</v>
      </c>
      <c r="E1138" s="2">
        <v>3.0127738900215577E-2</v>
      </c>
      <c r="F1138" s="2">
        <v>2.2417966612144631E-2</v>
      </c>
      <c r="G1138" s="2">
        <v>1.873891740774862E-2</v>
      </c>
      <c r="H1138" s="2">
        <v>7.3730999352247598E-3</v>
      </c>
      <c r="I1138" s="2">
        <v>5.711920914732784E-3</v>
      </c>
      <c r="J1138" s="2">
        <v>3.8947562573019177E-3</v>
      </c>
      <c r="K1138" s="2">
        <v>0.81975442371848306</v>
      </c>
      <c r="L1138" s="2">
        <v>0.80318270445241513</v>
      </c>
      <c r="M1138" s="2">
        <v>0.77833895896644911</v>
      </c>
      <c r="N1138" s="2">
        <v>0.75503034520276369</v>
      </c>
      <c r="O1138" s="2">
        <v>0.75998798925920663</v>
      </c>
      <c r="P1138" s="2">
        <v>0.7333224288279947</v>
      </c>
      <c r="Q1138" s="2">
        <v>0.70584513327366427</v>
      </c>
      <c r="R1138" s="2">
        <v>0.67156025111507534</v>
      </c>
      <c r="S1138" s="2">
        <v>0.67370289591842236</v>
      </c>
      <c r="T1138" s="2">
        <v>0.9010650227684377</v>
      </c>
      <c r="U1138" s="2">
        <v>0.85439271358994295</v>
      </c>
      <c r="V1138" s="2">
        <v>0.81208042724934104</v>
      </c>
      <c r="W1138" s="2">
        <v>0.78515808410297927</v>
      </c>
      <c r="X1138" s="2">
        <v>0.78240595587135131</v>
      </c>
      <c r="Y1138" s="2">
        <v>0.75206134623574328</v>
      </c>
      <c r="Z1138" s="2">
        <v>0.70605542944562449</v>
      </c>
      <c r="AA1138" s="2">
        <v>0.67727217202980816</v>
      </c>
      <c r="AB1138" s="2">
        <v>0.67759765217572432</v>
      </c>
      <c r="AC1138" s="9">
        <v>9.5024006082696563E-3</v>
      </c>
      <c r="AD1138" s="2"/>
      <c r="AE1138" s="2">
        <f t="shared" si="480"/>
        <v>-0.10417785664317691</v>
      </c>
      <c r="AF1138" s="2">
        <f t="shared" si="481"/>
        <v>-0.15736433891422966</v>
      </c>
      <c r="AG1138" s="2">
        <f t="shared" si="482"/>
        <v>-0.20815589538879481</v>
      </c>
      <c r="AH1138" s="2">
        <f t="shared" si="483"/>
        <v>-0.2418702004512614</v>
      </c>
      <c r="AI1138" s="2">
        <f t="shared" si="484"/>
        <v>-0.24538154798049361</v>
      </c>
      <c r="AJ1138" s="2">
        <f t="shared" si="485"/>
        <v>-0.28493738091840776</v>
      </c>
      <c r="AK1138" s="2">
        <f t="shared" si="486"/>
        <v>-0.34806153260815687</v>
      </c>
      <c r="AL1138" s="2">
        <f t="shared" si="487"/>
        <v>-0.38968206022899821</v>
      </c>
      <c r="AM1138" s="2">
        <f t="shared" si="488"/>
        <v>-0.38920160056215425</v>
      </c>
      <c r="AN1138" s="2">
        <f t="shared" si="507"/>
        <v>3.0048974105254453</v>
      </c>
      <c r="AO1138" s="2">
        <f t="shared" si="496"/>
        <v>0.51880490067538776</v>
      </c>
      <c r="AP1138" s="2">
        <f t="shared" si="497"/>
        <v>0.98683861087648495</v>
      </c>
      <c r="AQ1138" s="23">
        <f t="shared" si="489"/>
        <v>3.4965674308877261</v>
      </c>
      <c r="AR1138" s="2">
        <f t="shared" si="490"/>
        <v>-0.34835942352068733</v>
      </c>
      <c r="AS1138" s="2">
        <f t="shared" si="491"/>
        <v>-0.398151540886028</v>
      </c>
      <c r="AT1138" s="2">
        <f t="shared" si="492"/>
        <v>1.2695362567922759</v>
      </c>
      <c r="AU1138" s="2">
        <f t="shared" si="493"/>
        <v>7.8743918254093019</v>
      </c>
      <c r="AV1138" s="2">
        <f t="shared" si="494"/>
        <v>0.69229574815420858</v>
      </c>
      <c r="AW1138" s="27">
        <f t="shared" si="495"/>
        <v>1.3725926576329341E-2</v>
      </c>
      <c r="AX1138" s="28">
        <f t="shared" si="498"/>
        <v>1.1295113246090556</v>
      </c>
      <c r="AY1138" s="2">
        <v>1E-3</v>
      </c>
      <c r="AZ1138" s="2">
        <v>50</v>
      </c>
      <c r="BA1138" s="2">
        <f t="shared" si="499"/>
        <v>3.1869815797186769</v>
      </c>
      <c r="BB1138" s="2">
        <f t="shared" si="500"/>
        <v>6.4717831539712467</v>
      </c>
      <c r="BC1138" s="2">
        <f t="shared" si="501"/>
        <v>9.9941579217215942E-2</v>
      </c>
      <c r="BD1138" s="2">
        <f t="shared" si="502"/>
        <v>7.72117906088553E-3</v>
      </c>
      <c r="BE1138" s="2">
        <f t="shared" si="503"/>
        <v>6.4195827309642794E-2</v>
      </c>
      <c r="BF1138">
        <f t="shared" si="504"/>
        <v>1.900239013280018</v>
      </c>
      <c r="BG1138" s="9">
        <f t="shared" si="505"/>
        <v>6.2019175913420504E-7</v>
      </c>
      <c r="BH1138" s="9">
        <f t="shared" si="506"/>
        <v>8.4087866158639991E-7</v>
      </c>
      <c r="BI1138" s="2"/>
      <c r="BJ1138" s="2"/>
      <c r="BK1138" s="2"/>
      <c r="BL1138" s="2"/>
      <c r="BM1138" s="2"/>
      <c r="BN1138" s="2"/>
      <c r="BO1138" s="2"/>
      <c r="BP1138" s="2"/>
      <c r="BQ1138" s="2"/>
      <c r="BR1138" s="11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V1138" s="6"/>
      <c r="EW1138" s="6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6"/>
      <c r="FJ1138" s="7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18"/>
      <c r="HI1138" s="18"/>
      <c r="HJ1138" s="18"/>
      <c r="HK1138" s="18"/>
      <c r="HL1138" s="18"/>
      <c r="HM1138" s="18"/>
      <c r="HN1138" s="18"/>
      <c r="HO1138" s="18"/>
      <c r="HP1138" s="18"/>
      <c r="HQ1138" s="18"/>
    </row>
    <row r="1139" spans="1:225">
      <c r="A1139" s="16">
        <v>186.78142095489088</v>
      </c>
      <c r="B1139" s="2">
        <v>8.4534970927593406E-2</v>
      </c>
      <c r="C1139" s="2">
        <v>5.4073735486443689E-2</v>
      </c>
      <c r="D1139" s="2">
        <v>3.4852251316807831E-2</v>
      </c>
      <c r="E1139" s="2">
        <v>3.0323270209231028E-2</v>
      </c>
      <c r="F1139" s="2">
        <v>2.5235801677586975E-2</v>
      </c>
      <c r="G1139" s="2">
        <v>1.8855091202038148E-2</v>
      </c>
      <c r="H1139" s="2">
        <v>7.4100395532299621E-3</v>
      </c>
      <c r="I1139" s="2">
        <v>5.7386797638417052E-3</v>
      </c>
      <c r="J1139" s="2">
        <v>3.9111024011012734E-3</v>
      </c>
      <c r="K1139" s="2">
        <v>0.82037895186980125</v>
      </c>
      <c r="L1139" s="2">
        <v>0.79698103372205131</v>
      </c>
      <c r="M1139" s="2">
        <v>0.77414063879799522</v>
      </c>
      <c r="N1139" s="2">
        <v>0.75610380487513063</v>
      </c>
      <c r="O1139" s="2">
        <v>0.75277906461308164</v>
      </c>
      <c r="P1139" s="2">
        <v>0.73725354090156969</v>
      </c>
      <c r="Q1139" s="2">
        <v>0.70337193616004012</v>
      </c>
      <c r="R1139" s="2">
        <v>0.67169669819441247</v>
      </c>
      <c r="S1139" s="2">
        <v>0.67976654782087476</v>
      </c>
      <c r="T1139" s="2">
        <v>0.90491392279739469</v>
      </c>
      <c r="U1139" s="2">
        <v>0.85105476920849499</v>
      </c>
      <c r="V1139" s="2">
        <v>0.80899289011480302</v>
      </c>
      <c r="W1139" s="2">
        <v>0.7864270750843616</v>
      </c>
      <c r="X1139" s="2">
        <v>0.77801486629066863</v>
      </c>
      <c r="Y1139" s="2">
        <v>0.75610863210360779</v>
      </c>
      <c r="Z1139" s="2">
        <v>0.70617626667342648</v>
      </c>
      <c r="AA1139" s="2">
        <v>0.67743537795825415</v>
      </c>
      <c r="AB1139" s="2">
        <v>0.68367765022197602</v>
      </c>
      <c r="AC1139" s="9">
        <v>9.5721886276731259E-3</v>
      </c>
      <c r="AD1139" s="2"/>
      <c r="AE1139" s="2">
        <f t="shared" si="480"/>
        <v>-9.9915452736788188E-2</v>
      </c>
      <c r="AF1139" s="2">
        <f t="shared" si="481"/>
        <v>-0.16127879383281166</v>
      </c>
      <c r="AG1139" s="2">
        <f t="shared" si="482"/>
        <v>-0.21196515044829273</v>
      </c>
      <c r="AH1139" s="2">
        <f t="shared" si="483"/>
        <v>-0.24025528159083054</v>
      </c>
      <c r="AI1139" s="2">
        <f t="shared" si="484"/>
        <v>-0.25100964664354575</v>
      </c>
      <c r="AJ1139" s="2">
        <f t="shared" si="485"/>
        <v>-0.27957021986675101</v>
      </c>
      <c r="AK1139" s="2">
        <f t="shared" si="486"/>
        <v>-0.34789040314203745</v>
      </c>
      <c r="AL1139" s="2">
        <f t="shared" si="487"/>
        <v>-0.38944111386498481</v>
      </c>
      <c r="AM1139" s="2">
        <f t="shared" si="488"/>
        <v>-0.38026874404824945</v>
      </c>
      <c r="AN1139" s="2">
        <f t="shared" si="507"/>
        <v>2.947372649406141</v>
      </c>
      <c r="AO1139" s="2">
        <f t="shared" si="496"/>
        <v>0.50954529098981827</v>
      </c>
      <c r="AP1139" s="2">
        <f t="shared" si="497"/>
        <v>0.98159627776835334</v>
      </c>
      <c r="AQ1139" s="23">
        <f t="shared" si="489"/>
        <v>3.4860373952773545</v>
      </c>
      <c r="AR1139" s="2">
        <f t="shared" si="490"/>
        <v>-0.3518694571506884</v>
      </c>
      <c r="AS1139" s="2">
        <f t="shared" si="491"/>
        <v>-0.39794838231703406</v>
      </c>
      <c r="AT1139" s="2">
        <f t="shared" si="492"/>
        <v>1.1748619915772809</v>
      </c>
      <c r="AU1139" s="2">
        <f t="shared" si="493"/>
        <v>7.2576791925048907</v>
      </c>
      <c r="AV1139" s="2">
        <f t="shared" si="494"/>
        <v>0.69086791094318789</v>
      </c>
      <c r="AW1139" s="27">
        <f t="shared" si="495"/>
        <v>1.3855309352268173E-2</v>
      </c>
      <c r="AX1139" s="28">
        <f t="shared" si="498"/>
        <v>1.1309899828325094</v>
      </c>
      <c r="AY1139" s="2">
        <v>1E-3</v>
      </c>
      <c r="AZ1139" s="2">
        <v>50</v>
      </c>
      <c r="BA1139" s="2">
        <f t="shared" si="499"/>
        <v>3.2639697705311299</v>
      </c>
      <c r="BB1139" s="2">
        <f t="shared" si="500"/>
        <v>6.7037972610460201</v>
      </c>
      <c r="BC1139" s="2">
        <f t="shared" si="501"/>
        <v>0.10235587662635004</v>
      </c>
      <c r="BD1139" s="2">
        <f t="shared" si="502"/>
        <v>7.634023245117273E-3</v>
      </c>
      <c r="BE1139" s="2">
        <f t="shared" si="503"/>
        <v>6.5688061895112781E-2</v>
      </c>
      <c r="BF1139">
        <f t="shared" si="504"/>
        <v>1.7837664907735187</v>
      </c>
      <c r="BG1139" s="9">
        <f t="shared" si="505"/>
        <v>6.245929212355989E-7</v>
      </c>
      <c r="BH1139" s="9">
        <f t="shared" si="506"/>
        <v>9.2236128110155025E-7</v>
      </c>
      <c r="BI1139" s="2"/>
      <c r="BJ1139" s="2"/>
      <c r="BK1139" s="2"/>
      <c r="BL1139" s="2"/>
      <c r="BM1139" s="2"/>
      <c r="BN1139" s="2"/>
      <c r="BO1139" s="2"/>
      <c r="BP1139" s="2"/>
      <c r="BQ1139" s="2"/>
      <c r="BR1139" s="11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V1139" s="6"/>
      <c r="EW1139" s="6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6"/>
      <c r="FJ1139" s="7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18"/>
      <c r="HI1139" s="18"/>
      <c r="HJ1139" s="18"/>
      <c r="HK1139" s="18"/>
      <c r="HL1139" s="18"/>
      <c r="HM1139" s="18"/>
      <c r="HN1139" s="18"/>
      <c r="HO1139" s="18"/>
      <c r="HP1139" s="18"/>
      <c r="HQ1139" s="18"/>
    </row>
    <row r="1140" spans="1:225">
      <c r="A1140" s="16">
        <v>186.94230003543981</v>
      </c>
      <c r="B1140" s="2">
        <v>8.3436897311989666E-2</v>
      </c>
      <c r="C1140" s="2">
        <v>5.2836271300629414E-2</v>
      </c>
      <c r="D1140" s="2">
        <v>3.4563254576390909E-2</v>
      </c>
      <c r="E1140" s="2">
        <v>3.0716055320490605E-2</v>
      </c>
      <c r="F1140" s="2">
        <v>2.4461316245287093E-2</v>
      </c>
      <c r="G1140" s="2">
        <v>1.8535909688002873E-2</v>
      </c>
      <c r="H1140" s="2">
        <v>7.2842562695835927E-3</v>
      </c>
      <c r="I1140" s="2">
        <v>5.64119417896788E-3</v>
      </c>
      <c r="J1140" s="2">
        <v>3.8445879294517573E-3</v>
      </c>
      <c r="K1140" s="2">
        <v>0.8118230922095051</v>
      </c>
      <c r="L1140" s="2">
        <v>0.79223348991105813</v>
      </c>
      <c r="M1140" s="2">
        <v>0.76965976388220914</v>
      </c>
      <c r="N1140" s="2">
        <v>0.75395116817447405</v>
      </c>
      <c r="O1140" s="2">
        <v>0.75089721076142446</v>
      </c>
      <c r="P1140" s="2">
        <v>0.73305292645921516</v>
      </c>
      <c r="Q1140" s="2">
        <v>0.70388563455337994</v>
      </c>
      <c r="R1140" s="2">
        <v>0.66932653248044738</v>
      </c>
      <c r="S1140" s="2">
        <v>0.6715154642017539</v>
      </c>
      <c r="T1140" s="2">
        <v>0.89525998952149477</v>
      </c>
      <c r="U1140" s="2">
        <v>0.84506976121168753</v>
      </c>
      <c r="V1140" s="2">
        <v>0.8042230184586</v>
      </c>
      <c r="W1140" s="2">
        <v>0.78466722349496465</v>
      </c>
      <c r="X1140" s="2">
        <v>0.7753585270067116</v>
      </c>
      <c r="Y1140" s="2">
        <v>0.75158883614721805</v>
      </c>
      <c r="Z1140" s="2">
        <v>0.70556604801376799</v>
      </c>
      <c r="AA1140" s="2">
        <v>0.67496772665941529</v>
      </c>
      <c r="AB1140" s="2">
        <v>0.67536005213120565</v>
      </c>
      <c r="AC1140" s="9">
        <v>9.5019445179300981E-3</v>
      </c>
      <c r="AD1140" s="2"/>
      <c r="AE1140" s="2">
        <f t="shared" si="480"/>
        <v>-0.11064111180617878</v>
      </c>
      <c r="AF1140" s="2">
        <f t="shared" si="481"/>
        <v>-0.16833609738569069</v>
      </c>
      <c r="AG1140" s="2">
        <f t="shared" si="482"/>
        <v>-0.21787866212505658</v>
      </c>
      <c r="AH1140" s="2">
        <f t="shared" si="483"/>
        <v>-0.24249557019353313</v>
      </c>
      <c r="AI1140" s="2">
        <f t="shared" si="484"/>
        <v>-0.25442974110981548</v>
      </c>
      <c r="AJ1140" s="2">
        <f t="shared" si="485"/>
        <v>-0.28556586500282366</v>
      </c>
      <c r="AK1140" s="2">
        <f t="shared" si="486"/>
        <v>-0.34875489334157828</v>
      </c>
      <c r="AL1140" s="2">
        <f t="shared" si="487"/>
        <v>-0.39309040160907616</v>
      </c>
      <c r="AM1140" s="2">
        <f t="shared" si="488"/>
        <v>-0.39250931975770376</v>
      </c>
      <c r="AN1140" s="2">
        <f t="shared" si="507"/>
        <v>2.9212096110785675</v>
      </c>
      <c r="AO1140" s="2">
        <f t="shared" si="496"/>
        <v>0.50631105394701736</v>
      </c>
      <c r="AP1140" s="2">
        <f t="shared" si="497"/>
        <v>0.98708912584927755</v>
      </c>
      <c r="AQ1140" s="23">
        <f t="shared" si="489"/>
        <v>3.4823425226327585</v>
      </c>
      <c r="AR1140" s="2">
        <f t="shared" si="490"/>
        <v>-0.35113938693916874</v>
      </c>
      <c r="AS1140" s="2">
        <f t="shared" si="491"/>
        <v>-0.40148324752702835</v>
      </c>
      <c r="AT1140" s="2">
        <f t="shared" si="492"/>
        <v>1.2836039056991846</v>
      </c>
      <c r="AU1140" s="2">
        <f t="shared" si="493"/>
        <v>7.9627276351717038</v>
      </c>
      <c r="AV1140" s="2">
        <f t="shared" si="494"/>
        <v>0.69022560311383252</v>
      </c>
      <c r="AW1140" s="27">
        <f t="shared" si="495"/>
        <v>1.3766432996782112E-2</v>
      </c>
      <c r="AX1140" s="28">
        <f t="shared" si="498"/>
        <v>1.1306752328640701</v>
      </c>
      <c r="AY1140" s="2">
        <v>1E-3</v>
      </c>
      <c r="AZ1140" s="2">
        <v>50</v>
      </c>
      <c r="BA1140" s="2">
        <f t="shared" si="499"/>
        <v>3.2914180714589087</v>
      </c>
      <c r="BB1140" s="2">
        <f t="shared" si="500"/>
        <v>6.7439290189759458</v>
      </c>
      <c r="BC1140" s="2">
        <f t="shared" si="501"/>
        <v>0.10321663671326391</v>
      </c>
      <c r="BD1140" s="2">
        <f t="shared" si="502"/>
        <v>7.6524101638312317E-3</v>
      </c>
      <c r="BE1140" s="2">
        <f t="shared" si="503"/>
        <v>6.6219432791726263E-2</v>
      </c>
      <c r="BF1140">
        <f t="shared" si="504"/>
        <v>1.76599078937889</v>
      </c>
      <c r="BG1140" s="9">
        <f t="shared" si="505"/>
        <v>6.1421474579232267E-7</v>
      </c>
      <c r="BH1140" s="9">
        <f t="shared" si="506"/>
        <v>9.3386409203631637E-7</v>
      </c>
      <c r="BI1140" s="2"/>
      <c r="BJ1140" s="2"/>
      <c r="BK1140" s="2"/>
      <c r="BL1140" s="2"/>
      <c r="BM1140" s="2"/>
      <c r="BN1140" s="2"/>
      <c r="BO1140" s="2"/>
      <c r="BP1140" s="2"/>
      <c r="BQ1140" s="2"/>
      <c r="BR1140" s="11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V1140" s="6"/>
      <c r="EW1140" s="6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6"/>
      <c r="FJ1140" s="7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18"/>
      <c r="HI1140" s="18"/>
      <c r="HJ1140" s="18"/>
      <c r="HK1140" s="18"/>
      <c r="HL1140" s="18"/>
      <c r="HM1140" s="18"/>
      <c r="HN1140" s="18"/>
      <c r="HO1140" s="18"/>
      <c r="HP1140" s="18"/>
      <c r="HQ1140" s="18"/>
    </row>
    <row r="1141" spans="1:225">
      <c r="A1141" s="16">
        <v>187.10235161956567</v>
      </c>
      <c r="B1141" s="2">
        <v>8.2036426676774118E-2</v>
      </c>
      <c r="C1141" s="2">
        <v>5.2091416681912861E-2</v>
      </c>
      <c r="D1141" s="2">
        <v>3.4296921325204746E-2</v>
      </c>
      <c r="E1141" s="2">
        <v>3.1581836546583586E-2</v>
      </c>
      <c r="F1141" s="2">
        <v>2.5668398048163989E-2</v>
      </c>
      <c r="G1141" s="2">
        <v>2.0243378910493541E-2</v>
      </c>
      <c r="H1141" s="2">
        <v>8.4986075293760656E-3</v>
      </c>
      <c r="I1141" s="2">
        <v>6.701724225789114E-3</v>
      </c>
      <c r="J1141" s="2">
        <v>4.692936969853484E-3</v>
      </c>
      <c r="K1141" s="2">
        <v>0.80561135224542701</v>
      </c>
      <c r="L1141" s="2">
        <v>0.7878880532416993</v>
      </c>
      <c r="M1141" s="2">
        <v>0.76900728901030857</v>
      </c>
      <c r="N1141" s="2">
        <v>0.74744084816563539</v>
      </c>
      <c r="O1141" s="2">
        <v>0.74491429581389446</v>
      </c>
      <c r="P1141" s="2">
        <v>0.72501691921861378</v>
      </c>
      <c r="Q1141" s="2">
        <v>0.69726824815228994</v>
      </c>
      <c r="R1141" s="2">
        <v>0.66323517337318394</v>
      </c>
      <c r="S1141" s="2">
        <v>0.66137771669713363</v>
      </c>
      <c r="T1141" s="2">
        <v>0.88764777892220115</v>
      </c>
      <c r="U1141" s="2">
        <v>0.83997946992361217</v>
      </c>
      <c r="V1141" s="2">
        <v>0.80330421033551336</v>
      </c>
      <c r="W1141" s="2">
        <v>0.77902268471221903</v>
      </c>
      <c r="X1141" s="2">
        <v>0.77058269386205847</v>
      </c>
      <c r="Y1141" s="2">
        <v>0.74526029812910732</v>
      </c>
      <c r="Z1141" s="2">
        <v>0.69866351279643579</v>
      </c>
      <c r="AA1141" s="2">
        <v>0.66993689759897301</v>
      </c>
      <c r="AB1141" s="2">
        <v>0.66607065366698714</v>
      </c>
      <c r="AC1141" s="9">
        <v>9.4317003864907469E-3</v>
      </c>
      <c r="AD1141" s="2"/>
      <c r="AE1141" s="2">
        <f t="shared" ref="AE1141:AE1204" si="508">LN(T1141)</f>
        <v>-0.11918026003242581</v>
      </c>
      <c r="AF1141" s="2">
        <f t="shared" ref="AF1141:AF1204" si="509">LN(U1141)</f>
        <v>-0.17437782801058166</v>
      </c>
      <c r="AG1141" s="2">
        <f t="shared" ref="AG1141:AG1204" si="510">LN(V1141)</f>
        <v>-0.21902179451707257</v>
      </c>
      <c r="AH1141" s="2">
        <f t="shared" ref="AH1141:AH1204" si="511">LN(W1141)</f>
        <v>-0.24971511323727755</v>
      </c>
      <c r="AI1141" s="2">
        <f t="shared" ref="AI1141:AI1204" si="512">LN(X1141)</f>
        <v>-0.2606083050463413</v>
      </c>
      <c r="AJ1141" s="2">
        <f t="shared" ref="AJ1141:AJ1204" si="513">LN(Y1141)</f>
        <v>-0.29402172816437033</v>
      </c>
      <c r="AK1141" s="2">
        <f t="shared" ref="AK1141:AK1204" si="514">LN(Z1141)</f>
        <v>-0.35858603634674152</v>
      </c>
      <c r="AL1141" s="2">
        <f t="shared" ref="AL1141:AL1204" si="515">LN(AA1141)</f>
        <v>-0.40057175372069315</v>
      </c>
      <c r="AM1141" s="2">
        <f t="shared" ref="AM1141:AM1204" si="516">LN(AB1141)</f>
        <v>-0.40635952748146414</v>
      </c>
      <c r="AN1141" s="2">
        <f t="shared" si="507"/>
        <v>2.9764980337041971</v>
      </c>
      <c r="AO1141" s="2">
        <f t="shared" si="496"/>
        <v>0.51630048220275271</v>
      </c>
      <c r="AP1141" s="2">
        <f t="shared" si="497"/>
        <v>0.9908509122427378</v>
      </c>
      <c r="AQ1141" s="23">
        <f t="shared" si="489"/>
        <v>3.4937263376457928</v>
      </c>
      <c r="AR1141" s="2">
        <f t="shared" si="490"/>
        <v>-0.36058508121099997</v>
      </c>
      <c r="AS1141" s="2">
        <f t="shared" si="491"/>
        <v>-0.41062564072122659</v>
      </c>
      <c r="AT1141" s="2">
        <f t="shared" si="492"/>
        <v>1.2758707195011767</v>
      </c>
      <c r="AU1141" s="2">
        <f t="shared" si="493"/>
        <v>7.9031943076182953</v>
      </c>
      <c r="AV1141" s="2">
        <f t="shared" si="494"/>
        <v>0.68381736868140597</v>
      </c>
      <c r="AW1141" s="27">
        <f t="shared" si="495"/>
        <v>1.3792718375489267E-2</v>
      </c>
      <c r="AX1141" s="28">
        <f t="shared" si="498"/>
        <v>1.130109984096894</v>
      </c>
      <c r="AY1141" s="2">
        <v>1E-3</v>
      </c>
      <c r="AZ1141" s="2">
        <v>50</v>
      </c>
      <c r="BA1141" s="2">
        <f t="shared" si="499"/>
        <v>3.2075741900610946</v>
      </c>
      <c r="BB1141" s="2">
        <f t="shared" si="500"/>
        <v>6.5437092219348978</v>
      </c>
      <c r="BC1141" s="2">
        <f t="shared" si="501"/>
        <v>0.10058734950058471</v>
      </c>
      <c r="BD1141" s="2">
        <f t="shared" si="502"/>
        <v>7.6856539265965059E-3</v>
      </c>
      <c r="BE1141" s="2">
        <f t="shared" si="503"/>
        <v>6.459522991316291E-2</v>
      </c>
      <c r="BF1141">
        <f t="shared" si="504"/>
        <v>1.8618191069560759</v>
      </c>
      <c r="BG1141" s="9">
        <f t="shared" si="505"/>
        <v>6.7014380473827722E-7</v>
      </c>
      <c r="BH1141" s="9">
        <f t="shared" si="506"/>
        <v>8.5596489591816452E-7</v>
      </c>
      <c r="BI1141" s="2"/>
      <c r="BJ1141" s="2"/>
      <c r="BK1141" s="2"/>
      <c r="BL1141" s="2"/>
      <c r="BM1141" s="2"/>
      <c r="BN1141" s="2"/>
      <c r="BO1141" s="2"/>
      <c r="BP1141" s="2"/>
      <c r="BQ1141" s="2"/>
      <c r="BR1141" s="11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V1141" s="6"/>
      <c r="EW1141" s="6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6"/>
      <c r="FJ1141" s="7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18"/>
      <c r="HI1141" s="18"/>
      <c r="HJ1141" s="18"/>
      <c r="HK1141" s="18"/>
      <c r="HL1141" s="18"/>
      <c r="HM1141" s="18"/>
      <c r="HN1141" s="18"/>
      <c r="HO1141" s="18"/>
      <c r="HP1141" s="18"/>
      <c r="HQ1141" s="18"/>
    </row>
    <row r="1142" spans="1:225">
      <c r="A1142" s="16">
        <v>187.27372765381057</v>
      </c>
      <c r="B1142" s="2">
        <v>8.0677098863645977E-2</v>
      </c>
      <c r="C1142" s="2">
        <v>5.1600129207670237E-2</v>
      </c>
      <c r="D1142" s="2">
        <v>3.4500255397882429E-2</v>
      </c>
      <c r="E1142" s="2">
        <v>3.2146203315205596E-2</v>
      </c>
      <c r="F1142" s="2">
        <v>2.4460283149944452E-2</v>
      </c>
      <c r="G1142" s="2">
        <v>2.0659851649388807E-2</v>
      </c>
      <c r="H1142" s="2">
        <v>8.7510012212321398E-3</v>
      </c>
      <c r="I1142" s="2">
        <v>6.9175853367736849E-3</v>
      </c>
      <c r="J1142" s="2">
        <v>4.8618291905053361E-3</v>
      </c>
      <c r="K1142" s="2">
        <v>0.81288410348100959</v>
      </c>
      <c r="L1142" s="2">
        <v>0.79324907267073441</v>
      </c>
      <c r="M1142" s="2">
        <v>0.76869264233279866</v>
      </c>
      <c r="N1142" s="2">
        <v>0.74350756863036183</v>
      </c>
      <c r="O1142" s="2">
        <v>0.74613862703171474</v>
      </c>
      <c r="P1142" s="2">
        <v>0.72568038963694381</v>
      </c>
      <c r="Q1142" s="2">
        <v>0.69672760551852086</v>
      </c>
      <c r="R1142" s="2">
        <v>0.66617445560772071</v>
      </c>
      <c r="S1142" s="2">
        <v>0.66833288936115109</v>
      </c>
      <c r="T1142" s="2">
        <v>0.89356120234465553</v>
      </c>
      <c r="U1142" s="2">
        <v>0.84484920187840462</v>
      </c>
      <c r="V1142" s="2">
        <v>0.80319289773068114</v>
      </c>
      <c r="W1142" s="2">
        <v>0.77565377194556739</v>
      </c>
      <c r="X1142" s="2">
        <v>0.77059891018165916</v>
      </c>
      <c r="Y1142" s="2">
        <v>0.74634024128633258</v>
      </c>
      <c r="Z1142" s="2">
        <v>0.698534144052113</v>
      </c>
      <c r="AA1142" s="2">
        <v>0.67309204094449437</v>
      </c>
      <c r="AB1142" s="2">
        <v>0.67319471855165647</v>
      </c>
      <c r="AC1142" s="9">
        <v>9.3808705032086999E-3</v>
      </c>
      <c r="AD1142" s="2"/>
      <c r="AE1142" s="2">
        <f t="shared" si="508"/>
        <v>-0.11254044942053533</v>
      </c>
      <c r="AF1142" s="2">
        <f t="shared" si="509"/>
        <v>-0.16859712686621911</v>
      </c>
      <c r="AG1142" s="2">
        <f t="shared" si="510"/>
        <v>-0.2191603725505486</v>
      </c>
      <c r="AH1142" s="2">
        <f t="shared" si="511"/>
        <v>-0.2540490285356839</v>
      </c>
      <c r="AI1142" s="2">
        <f t="shared" si="512"/>
        <v>-0.26058726103756424</v>
      </c>
      <c r="AJ1142" s="2">
        <f t="shared" si="513"/>
        <v>-0.29257369523948218</v>
      </c>
      <c r="AK1142" s="2">
        <f t="shared" si="514"/>
        <v>-0.35877121951543406</v>
      </c>
      <c r="AL1142" s="2">
        <f t="shared" si="515"/>
        <v>-0.39587319651243419</v>
      </c>
      <c r="AM1142" s="2">
        <f t="shared" si="516"/>
        <v>-0.39572066198494671</v>
      </c>
      <c r="AN1142" s="2">
        <f t="shared" si="507"/>
        <v>2.9547212803510057</v>
      </c>
      <c r="AO1142" s="2">
        <f t="shared" si="496"/>
        <v>0.51241009284440986</v>
      </c>
      <c r="AP1142" s="2">
        <f t="shared" si="497"/>
        <v>0.98590803433157004</v>
      </c>
      <c r="AQ1142" s="23">
        <f t="shared" si="489"/>
        <v>3.4893028169583689</v>
      </c>
      <c r="AR1142" s="2">
        <f t="shared" si="490"/>
        <v>-0.36136075448069116</v>
      </c>
      <c r="AS1142" s="2">
        <f t="shared" si="491"/>
        <v>-0.40620369738650497</v>
      </c>
      <c r="AT1142" s="2">
        <f t="shared" si="492"/>
        <v>1.14334848350563</v>
      </c>
      <c r="AU1142" s="2">
        <f t="shared" si="493"/>
        <v>7.0440757743371041</v>
      </c>
      <c r="AV1142" s="2">
        <f t="shared" si="494"/>
        <v>0.68467103593116174</v>
      </c>
      <c r="AW1142" s="27">
        <f t="shared" si="495"/>
        <v>1.3701281361275332E-2</v>
      </c>
      <c r="AX1142" s="28">
        <f t="shared" si="498"/>
        <v>1.1298287407126109</v>
      </c>
      <c r="AY1142" s="2">
        <v>1E-3</v>
      </c>
      <c r="AZ1142" s="2">
        <v>50</v>
      </c>
      <c r="BA1142" s="2">
        <f t="shared" si="499"/>
        <v>3.2399000415114161</v>
      </c>
      <c r="BB1142" s="2">
        <f t="shared" si="500"/>
        <v>6.5953692438822591</v>
      </c>
      <c r="BC1142" s="2">
        <f t="shared" si="501"/>
        <v>0.10160106626131084</v>
      </c>
      <c r="BD1142" s="2">
        <f t="shared" si="502"/>
        <v>7.702302427635168E-3</v>
      </c>
      <c r="BE1142" s="2">
        <f t="shared" si="503"/>
        <v>6.5221815753332635E-2</v>
      </c>
      <c r="BF1142">
        <f t="shared" si="504"/>
        <v>1.8355516887659813</v>
      </c>
      <c r="BG1142" s="9">
        <f t="shared" si="505"/>
        <v>6.8418676014402206E-7</v>
      </c>
      <c r="BH1142" s="9">
        <f t="shared" si="506"/>
        <v>8.7823469950910375E-7</v>
      </c>
      <c r="BI1142" s="2"/>
      <c r="BJ1142" s="2"/>
      <c r="BK1142" s="2"/>
      <c r="BL1142" s="2"/>
      <c r="BM1142" s="2"/>
      <c r="BN1142" s="2"/>
      <c r="BO1142" s="2"/>
      <c r="BP1142" s="2"/>
      <c r="BQ1142" s="2"/>
      <c r="BR1142" s="11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V1142" s="6"/>
      <c r="EW1142" s="6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6"/>
      <c r="FJ1142" s="7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18"/>
      <c r="HI1142" s="18"/>
      <c r="HJ1142" s="18"/>
      <c r="HK1142" s="18"/>
      <c r="HL1142" s="18"/>
      <c r="HM1142" s="18"/>
      <c r="HN1142" s="18"/>
      <c r="HO1142" s="18"/>
      <c r="HP1142" s="18"/>
      <c r="HQ1142" s="18"/>
    </row>
    <row r="1143" spans="1:225">
      <c r="A1143" s="16">
        <v>187.44187627965641</v>
      </c>
      <c r="B1143" s="2">
        <v>7.8234548024695483E-2</v>
      </c>
      <c r="C1143" s="2">
        <v>5.142251568901654E-2</v>
      </c>
      <c r="D1143" s="2">
        <v>3.3183981509713925E-2</v>
      </c>
      <c r="E1143" s="2">
        <v>2.8742854196895991E-2</v>
      </c>
      <c r="F1143" s="2">
        <v>2.2702888868829159E-2</v>
      </c>
      <c r="G1143" s="2">
        <v>1.82593653165205E-2</v>
      </c>
      <c r="H1143" s="2">
        <v>7.2156011063167413E-3</v>
      </c>
      <c r="I1143" s="2">
        <v>5.5965377919896036E-3</v>
      </c>
      <c r="J1143" s="2">
        <v>3.8228726190374846E-3</v>
      </c>
      <c r="K1143" s="2">
        <v>0.81449558124249433</v>
      </c>
      <c r="L1143" s="2">
        <v>0.79420397565768264</v>
      </c>
      <c r="M1143" s="2">
        <v>0.76843881125524127</v>
      </c>
      <c r="N1143" s="2">
        <v>0.74731526221174016</v>
      </c>
      <c r="O1143" s="2">
        <v>0.74768320936796395</v>
      </c>
      <c r="P1143" s="2">
        <v>0.72512596700340715</v>
      </c>
      <c r="Q1143" s="2">
        <v>0.69726439651679739</v>
      </c>
      <c r="R1143" s="2">
        <v>0.66397943988144892</v>
      </c>
      <c r="S1143" s="2">
        <v>0.66981264156665099</v>
      </c>
      <c r="T1143" s="2">
        <v>0.89273012926718975</v>
      </c>
      <c r="U1143" s="2">
        <v>0.84562649134669921</v>
      </c>
      <c r="V1143" s="2">
        <v>0.80162279276495518</v>
      </c>
      <c r="W1143" s="2">
        <v>0.7760581164086362</v>
      </c>
      <c r="X1143" s="2">
        <v>0.77038609823679316</v>
      </c>
      <c r="Y1143" s="2">
        <v>0.74338533231992765</v>
      </c>
      <c r="Z1143" s="2">
        <v>0.69918948767819877</v>
      </c>
      <c r="AA1143" s="2">
        <v>0.66957597767343857</v>
      </c>
      <c r="AB1143" s="2">
        <v>0.67363551418568846</v>
      </c>
      <c r="AC1143" s="9">
        <v>9.4292352076977316E-3</v>
      </c>
      <c r="AD1143" s="2"/>
      <c r="AE1143" s="2">
        <f t="shared" si="508"/>
        <v>-0.11347095064698426</v>
      </c>
      <c r="AF1143" s="2">
        <f t="shared" si="509"/>
        <v>-0.16767751645574339</v>
      </c>
      <c r="AG1143" s="2">
        <f t="shared" si="510"/>
        <v>-0.22111711496775976</v>
      </c>
      <c r="AH1143" s="2">
        <f t="shared" si="511"/>
        <v>-0.25352786932403465</v>
      </c>
      <c r="AI1143" s="2">
        <f t="shared" si="512"/>
        <v>-0.26086346352500744</v>
      </c>
      <c r="AJ1143" s="2">
        <f t="shared" si="513"/>
        <v>-0.29654075184911016</v>
      </c>
      <c r="AK1143" s="2">
        <f t="shared" si="514"/>
        <v>-0.35783348953901967</v>
      </c>
      <c r="AL1143" s="2">
        <f t="shared" si="515"/>
        <v>-0.40111063608745673</v>
      </c>
      <c r="AM1143" s="2">
        <f t="shared" si="516"/>
        <v>-0.3950660944840752</v>
      </c>
      <c r="AN1143" s="2">
        <f t="shared" si="507"/>
        <v>2.9670181509528293</v>
      </c>
      <c r="AO1143" s="2">
        <f t="shared" si="496"/>
        <v>0.51452685284800892</v>
      </c>
      <c r="AP1143" s="2">
        <f t="shared" si="497"/>
        <v>0.98328197238822357</v>
      </c>
      <c r="AQ1143" s="23">
        <f t="shared" si="489"/>
        <v>3.4917111965204959</v>
      </c>
      <c r="AR1143" s="2">
        <f t="shared" si="490"/>
        <v>-0.36059060511968333</v>
      </c>
      <c r="AS1143" s="2">
        <f t="shared" si="491"/>
        <v>-0.40950409401906129</v>
      </c>
      <c r="AT1143" s="2">
        <f t="shared" si="492"/>
        <v>1.2471341025395251</v>
      </c>
      <c r="AU1143" s="2">
        <f t="shared" si="493"/>
        <v>7.7170625098460466</v>
      </c>
      <c r="AV1143" s="2">
        <f t="shared" si="494"/>
        <v>0.68411367046695171</v>
      </c>
      <c r="AW1143" s="27">
        <f t="shared" si="495"/>
        <v>1.3783141040379547E-2</v>
      </c>
      <c r="AX1143" s="28">
        <f t="shared" si="498"/>
        <v>1.1301808638348614</v>
      </c>
      <c r="AY1143" s="2">
        <v>1E-3</v>
      </c>
      <c r="AZ1143" s="2">
        <v>50</v>
      </c>
      <c r="BA1143" s="2">
        <f t="shared" si="499"/>
        <v>3.2222603788049571</v>
      </c>
      <c r="BB1143" s="2">
        <f t="shared" si="500"/>
        <v>6.5772513519551783</v>
      </c>
      <c r="BC1143" s="2">
        <f t="shared" si="501"/>
        <v>0.10104789841153049</v>
      </c>
      <c r="BD1143" s="2">
        <f t="shared" si="502"/>
        <v>7.6814694736294991E-3</v>
      </c>
      <c r="BE1143" s="2">
        <f t="shared" si="503"/>
        <v>6.4879957357913298E-2</v>
      </c>
      <c r="BF1143">
        <f t="shared" si="504"/>
        <v>1.8446095806555025</v>
      </c>
      <c r="BG1143" s="9">
        <f t="shared" si="505"/>
        <v>6.0456707841709925E-7</v>
      </c>
      <c r="BH1143" s="9">
        <f t="shared" si="506"/>
        <v>8.657228888756806E-7</v>
      </c>
      <c r="BI1143" s="2"/>
      <c r="BJ1143" s="2"/>
      <c r="BK1143" s="2"/>
      <c r="BL1143" s="2"/>
      <c r="BM1143" s="2"/>
      <c r="BN1143" s="2"/>
      <c r="BO1143" s="2"/>
      <c r="BP1143" s="2"/>
      <c r="BQ1143" s="2"/>
      <c r="BR1143" s="11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V1143" s="6"/>
      <c r="EW1143" s="6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6"/>
      <c r="FJ1143" s="7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18"/>
      <c r="HI1143" s="18"/>
      <c r="HJ1143" s="18"/>
      <c r="HK1143" s="18"/>
      <c r="HL1143" s="18"/>
      <c r="HM1143" s="18"/>
      <c r="HN1143" s="18"/>
      <c r="HO1143" s="18"/>
      <c r="HP1143" s="18"/>
      <c r="HQ1143" s="18"/>
    </row>
    <row r="1144" spans="1:225">
      <c r="A1144" s="16">
        <v>187.60758684169272</v>
      </c>
      <c r="B1144" s="2">
        <v>8.3991653170144828E-2</v>
      </c>
      <c r="C1144" s="2">
        <v>5.3778786765511191E-2</v>
      </c>
      <c r="D1144" s="2">
        <v>3.4284728910585385E-2</v>
      </c>
      <c r="E1144" s="2">
        <v>3.1757598611193719E-2</v>
      </c>
      <c r="F1144" s="2">
        <v>2.6541649545981417E-2</v>
      </c>
      <c r="G1144" s="2">
        <v>2.11605979962491E-2</v>
      </c>
      <c r="H1144" s="2">
        <v>8.9422062778468248E-3</v>
      </c>
      <c r="I1144" s="2">
        <v>7.0642165557648845E-3</v>
      </c>
      <c r="J1144" s="2">
        <v>4.960129150252509E-3</v>
      </c>
      <c r="K1144" s="2">
        <v>0.80952335350357996</v>
      </c>
      <c r="L1144" s="2">
        <v>0.7907252366496974</v>
      </c>
      <c r="M1144" s="2">
        <v>0.76680277114428685</v>
      </c>
      <c r="N1144" s="2">
        <v>0.74302491973651663</v>
      </c>
      <c r="O1144" s="2">
        <v>0.74313156780905287</v>
      </c>
      <c r="P1144" s="2">
        <v>0.72246574495448657</v>
      </c>
      <c r="Q1144" s="2">
        <v>0.69631388852072995</v>
      </c>
      <c r="R1144" s="2">
        <v>0.65759235874393673</v>
      </c>
      <c r="S1144" s="2">
        <v>0.66626434946519841</v>
      </c>
      <c r="T1144" s="2">
        <v>0.89351500667372474</v>
      </c>
      <c r="U1144" s="2">
        <v>0.84450402341520858</v>
      </c>
      <c r="V1144" s="2">
        <v>0.80108750005487228</v>
      </c>
      <c r="W1144" s="2">
        <v>0.77478251834771039</v>
      </c>
      <c r="X1144" s="2">
        <v>0.76967321735503424</v>
      </c>
      <c r="Y1144" s="2">
        <v>0.74362634295073571</v>
      </c>
      <c r="Z1144" s="2">
        <v>0.69867800534263369</v>
      </c>
      <c r="AA1144" s="2">
        <v>0.66465657529970157</v>
      </c>
      <c r="AB1144" s="2">
        <v>0.67122447861545087</v>
      </c>
      <c r="AC1144" s="9">
        <v>9.4775998601435239E-3</v>
      </c>
      <c r="AD1144" s="2"/>
      <c r="AE1144" s="2">
        <f t="shared" si="508"/>
        <v>-0.11259214914179842</v>
      </c>
      <c r="AF1144" s="2">
        <f t="shared" si="509"/>
        <v>-0.16900577848842754</v>
      </c>
      <c r="AG1144" s="2">
        <f t="shared" si="510"/>
        <v>-0.22178509935943072</v>
      </c>
      <c r="AH1144" s="2">
        <f t="shared" si="511"/>
        <v>-0.25517291049719248</v>
      </c>
      <c r="AI1144" s="2">
        <f t="shared" si="512"/>
        <v>-0.26178924726003328</v>
      </c>
      <c r="AJ1144" s="2">
        <f t="shared" si="513"/>
        <v>-0.29621659752412877</v>
      </c>
      <c r="AK1144" s="2">
        <f t="shared" si="514"/>
        <v>-0.35856529332005793</v>
      </c>
      <c r="AL1144" s="2">
        <f t="shared" si="515"/>
        <v>-0.40848479984196229</v>
      </c>
      <c r="AM1144" s="2">
        <f t="shared" si="516"/>
        <v>-0.3986516545664841</v>
      </c>
      <c r="AN1144" s="2">
        <f t="shared" si="507"/>
        <v>3.0183649496020912</v>
      </c>
      <c r="AO1144" s="2">
        <f t="shared" si="496"/>
        <v>0.52294362241949621</v>
      </c>
      <c r="AP1144" s="2">
        <f t="shared" si="497"/>
        <v>0.98166692536104894</v>
      </c>
      <c r="AQ1144" s="23">
        <f t="shared" si="489"/>
        <v>3.5012515609241857</v>
      </c>
      <c r="AR1144" s="2">
        <f t="shared" si="490"/>
        <v>-0.36195473105888321</v>
      </c>
      <c r="AS1144" s="2">
        <f t="shared" si="491"/>
        <v>-0.41917005522261669</v>
      </c>
      <c r="AT1144" s="2">
        <f t="shared" si="492"/>
        <v>1.4588037688179136</v>
      </c>
      <c r="AU1144" s="2">
        <f t="shared" si="493"/>
        <v>9.0866769624540531</v>
      </c>
      <c r="AV1144" s="2">
        <f t="shared" si="494"/>
        <v>0.6809768435941348</v>
      </c>
      <c r="AW1144" s="27">
        <f t="shared" si="495"/>
        <v>1.3917653660764147E-2</v>
      </c>
      <c r="AX1144" s="28">
        <f t="shared" si="498"/>
        <v>1.130392405708351</v>
      </c>
      <c r="AY1144" s="2">
        <v>1E-3</v>
      </c>
      <c r="AZ1144" s="2">
        <v>50</v>
      </c>
      <c r="BA1144" s="2">
        <f t="shared" si="499"/>
        <v>3.1533179661210973</v>
      </c>
      <c r="BB1144" s="2">
        <f t="shared" si="500"/>
        <v>6.4469859223342487</v>
      </c>
      <c r="BC1144" s="2">
        <f t="shared" si="501"/>
        <v>9.8885911143540645E-2</v>
      </c>
      <c r="BD1144" s="2">
        <f t="shared" si="502"/>
        <v>7.6690079451316841E-3</v>
      </c>
      <c r="BE1144" s="2">
        <f t="shared" si="503"/>
        <v>6.3542492297443687E-2</v>
      </c>
      <c r="BF1144">
        <f t="shared" si="504"/>
        <v>1.9138173764125452</v>
      </c>
      <c r="BG1144" s="9">
        <f t="shared" si="505"/>
        <v>7.0006795372029361E-7</v>
      </c>
      <c r="BH1144" s="9">
        <f t="shared" si="506"/>
        <v>8.168283056359276E-7</v>
      </c>
      <c r="BI1144" s="2"/>
      <c r="BJ1144" s="2"/>
      <c r="BK1144" s="2"/>
      <c r="BL1144" s="2"/>
      <c r="BM1144" s="2"/>
      <c r="BN1144" s="2"/>
      <c r="BO1144" s="2"/>
      <c r="BP1144" s="2"/>
      <c r="BQ1144" s="2"/>
      <c r="BR1144" s="11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V1144" s="6"/>
      <c r="EW1144" s="6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6"/>
      <c r="FJ1144" s="7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18"/>
      <c r="HI1144" s="18"/>
      <c r="HJ1144" s="18"/>
      <c r="HK1144" s="18"/>
      <c r="HL1144" s="18"/>
      <c r="HM1144" s="18"/>
      <c r="HN1144" s="18"/>
      <c r="HO1144" s="18"/>
      <c r="HP1144" s="18"/>
      <c r="HQ1144" s="18"/>
    </row>
    <row r="1145" spans="1:225">
      <c r="A1145" s="16">
        <v>187.77008912338079</v>
      </c>
      <c r="B1145" s="2">
        <v>8.4498068550294195E-2</v>
      </c>
      <c r="C1145" s="2">
        <v>5.4701860684710293E-2</v>
      </c>
      <c r="D1145" s="2">
        <v>3.5221319263199768E-2</v>
      </c>
      <c r="E1145" s="2">
        <v>3.2063989387590891E-2</v>
      </c>
      <c r="F1145" s="2">
        <v>2.618885613209514E-2</v>
      </c>
      <c r="G1145" s="2">
        <v>2.098059348369688E-2</v>
      </c>
      <c r="H1145" s="2">
        <v>8.7388164095257639E-3</v>
      </c>
      <c r="I1145" s="2">
        <v>6.8762661625701898E-3</v>
      </c>
      <c r="J1145" s="2">
        <v>4.7995749018279734E-3</v>
      </c>
      <c r="K1145" s="2">
        <v>0.81355924345860164</v>
      </c>
      <c r="L1145" s="2">
        <v>0.79108457451004988</v>
      </c>
      <c r="M1145" s="2">
        <v>0.76790942343685176</v>
      </c>
      <c r="N1145" s="2">
        <v>0.74214803995727108</v>
      </c>
      <c r="O1145" s="2">
        <v>0.74534682246174855</v>
      </c>
      <c r="P1145" s="2">
        <v>0.7240066087285284</v>
      </c>
      <c r="Q1145" s="2">
        <v>0.69545619984610529</v>
      </c>
      <c r="R1145" s="2">
        <v>0.6587927656786059</v>
      </c>
      <c r="S1145" s="2">
        <v>0.66800241739200894</v>
      </c>
      <c r="T1145" s="2">
        <v>0.89805731200889582</v>
      </c>
      <c r="U1145" s="2">
        <v>0.84578643519476016</v>
      </c>
      <c r="V1145" s="2">
        <v>0.80313074270005147</v>
      </c>
      <c r="W1145" s="2">
        <v>0.774212029344862</v>
      </c>
      <c r="X1145" s="2">
        <v>0.77153567859384364</v>
      </c>
      <c r="Y1145" s="2">
        <v>0.74498720221222525</v>
      </c>
      <c r="Z1145" s="2">
        <v>0.69865222504144475</v>
      </c>
      <c r="AA1145" s="2">
        <v>0.6656690318411761</v>
      </c>
      <c r="AB1145" s="2">
        <v>0.67280199229383686</v>
      </c>
      <c r="AC1145" s="9">
        <v>9.5077255145179715E-3</v>
      </c>
      <c r="AD1145" s="2"/>
      <c r="AE1145" s="2">
        <f t="shared" si="508"/>
        <v>-0.1075213908802773</v>
      </c>
      <c r="AF1145" s="2">
        <f t="shared" si="509"/>
        <v>-0.16748839191255482</v>
      </c>
      <c r="AG1145" s="2">
        <f t="shared" si="510"/>
        <v>-0.21923776048047289</v>
      </c>
      <c r="AH1145" s="2">
        <f t="shared" si="511"/>
        <v>-0.25590950318500066</v>
      </c>
      <c r="AI1145" s="2">
        <f t="shared" si="512"/>
        <v>-0.25937236250118018</v>
      </c>
      <c r="AJ1145" s="2">
        <f t="shared" si="513"/>
        <v>-0.294388238988749</v>
      </c>
      <c r="AK1145" s="2">
        <f t="shared" si="514"/>
        <v>-0.35860219268805454</v>
      </c>
      <c r="AL1145" s="2">
        <f t="shared" si="515"/>
        <v>-0.40696268114934248</v>
      </c>
      <c r="AM1145" s="2">
        <f t="shared" si="516"/>
        <v>-0.39630420913004699</v>
      </c>
      <c r="AN1145" s="2">
        <f t="shared" si="507"/>
        <v>3.0420934944343427</v>
      </c>
      <c r="AO1145" s="2">
        <f t="shared" si="496"/>
        <v>0.52641985537607872</v>
      </c>
      <c r="AP1145" s="2">
        <f t="shared" si="497"/>
        <v>0.97956953393653734</v>
      </c>
      <c r="AQ1145" s="23">
        <f t="shared" si="489"/>
        <v>3.5051755481090199</v>
      </c>
      <c r="AR1145" s="2">
        <f t="shared" si="490"/>
        <v>-0.36318724609907477</v>
      </c>
      <c r="AS1145" s="2">
        <f t="shared" si="491"/>
        <v>-0.41734626179752649</v>
      </c>
      <c r="AT1145" s="2">
        <f t="shared" si="492"/>
        <v>1.3808778919136064</v>
      </c>
      <c r="AU1145" s="2">
        <f t="shared" si="493"/>
        <v>8.5807206963507205</v>
      </c>
      <c r="AV1145" s="2">
        <f t="shared" si="494"/>
        <v>0.68094770938153548</v>
      </c>
      <c r="AW1145" s="27">
        <f t="shared" si="495"/>
        <v>1.3962489899779934E-2</v>
      </c>
      <c r="AX1145" s="28">
        <f t="shared" si="498"/>
        <v>1.1304109777538693</v>
      </c>
      <c r="AY1145" s="2">
        <v>1E-3</v>
      </c>
      <c r="AZ1145" s="2">
        <v>50</v>
      </c>
      <c r="BA1145" s="2">
        <f t="shared" si="499"/>
        <v>3.125391401021242</v>
      </c>
      <c r="BB1145" s="2">
        <f t="shared" si="500"/>
        <v>6.3907999423640147</v>
      </c>
      <c r="BC1145" s="2">
        <f t="shared" si="501"/>
        <v>9.8010153016806101E-2</v>
      </c>
      <c r="BD1145" s="2">
        <f t="shared" si="502"/>
        <v>7.6679158316928725E-3</v>
      </c>
      <c r="BE1145" s="2">
        <f t="shared" si="503"/>
        <v>6.3000109756107037E-2</v>
      </c>
      <c r="BF1145">
        <f t="shared" si="504"/>
        <v>1.9456046214486609</v>
      </c>
      <c r="BG1145" s="9">
        <f t="shared" si="505"/>
        <v>6.9388838332843399E-7</v>
      </c>
      <c r="BH1145" s="9">
        <f t="shared" si="506"/>
        <v>7.9782451514782281E-7</v>
      </c>
      <c r="BI1145" s="2"/>
      <c r="BJ1145" s="2"/>
      <c r="BK1145" s="2"/>
      <c r="BL1145" s="2"/>
      <c r="BM1145" s="2"/>
      <c r="BN1145" s="2"/>
      <c r="BO1145" s="2"/>
      <c r="BP1145" s="2"/>
      <c r="BQ1145" s="2"/>
      <c r="BR1145" s="11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V1145" s="6"/>
      <c r="EW1145" s="6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6"/>
      <c r="FJ1145" s="7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18"/>
      <c r="HI1145" s="18"/>
      <c r="HJ1145" s="18"/>
      <c r="HK1145" s="18"/>
      <c r="HL1145" s="18"/>
      <c r="HM1145" s="18"/>
      <c r="HN1145" s="18"/>
      <c r="HO1145" s="18"/>
      <c r="HP1145" s="18"/>
      <c r="HQ1145" s="18"/>
    </row>
    <row r="1146" spans="1:225">
      <c r="A1146" s="16">
        <v>187.92935128548712</v>
      </c>
      <c r="B1146" s="2">
        <v>8.229734623526179E-2</v>
      </c>
      <c r="C1146" s="2">
        <v>5.1291538802154646E-2</v>
      </c>
      <c r="D1146" s="2">
        <v>3.5118621675413353E-2</v>
      </c>
      <c r="E1146" s="2">
        <v>2.9916861660800417E-2</v>
      </c>
      <c r="F1146" s="2">
        <v>2.2156342598950562E-2</v>
      </c>
      <c r="G1146" s="2">
        <v>1.8010915813791415E-2</v>
      </c>
      <c r="H1146" s="2">
        <v>6.8954404783561291E-3</v>
      </c>
      <c r="I1146" s="2">
        <v>5.3020384583646451E-3</v>
      </c>
      <c r="J1146" s="2">
        <v>3.5749021819737898E-3</v>
      </c>
      <c r="K1146" s="2">
        <v>0.81907296873819424</v>
      </c>
      <c r="L1146" s="2">
        <v>0.80345736569810555</v>
      </c>
      <c r="M1146" s="2">
        <v>0.77570462460192335</v>
      </c>
      <c r="N1146" s="2">
        <v>0.75153304742490001</v>
      </c>
      <c r="O1146" s="2">
        <v>0.75669817962027952</v>
      </c>
      <c r="P1146" s="2">
        <v>0.73383664078619937</v>
      </c>
      <c r="Q1146" s="2">
        <v>0.69872475967190695</v>
      </c>
      <c r="R1146" s="2">
        <v>0.66593219077778598</v>
      </c>
      <c r="S1146" s="2">
        <v>0.67718430249175021</v>
      </c>
      <c r="T1146" s="2">
        <v>0.90137031497345599</v>
      </c>
      <c r="U1146" s="2">
        <v>0.8547489045002602</v>
      </c>
      <c r="V1146" s="2">
        <v>0.81082324627733671</v>
      </c>
      <c r="W1146" s="2">
        <v>0.78144990908570044</v>
      </c>
      <c r="X1146" s="2">
        <v>0.77885452221923013</v>
      </c>
      <c r="Y1146" s="2">
        <v>0.75184755659999081</v>
      </c>
      <c r="Z1146" s="2">
        <v>0.70040515908333245</v>
      </c>
      <c r="AA1146" s="2">
        <v>0.67123422923615061</v>
      </c>
      <c r="AB1146" s="2">
        <v>0.68075920467372397</v>
      </c>
      <c r="AC1146" s="9">
        <v>9.4636951609953068E-3</v>
      </c>
      <c r="AD1146" s="2"/>
      <c r="AE1146" s="2">
        <f t="shared" si="508"/>
        <v>-0.10383910140292485</v>
      </c>
      <c r="AF1146" s="2">
        <f t="shared" si="509"/>
        <v>-0.15694753212454776</v>
      </c>
      <c r="AG1146" s="2">
        <f t="shared" si="510"/>
        <v>-0.20970519402429888</v>
      </c>
      <c r="AH1146" s="2">
        <f t="shared" si="511"/>
        <v>-0.2466042270344615</v>
      </c>
      <c r="AI1146" s="2">
        <f t="shared" si="512"/>
        <v>-0.24993099994887952</v>
      </c>
      <c r="AJ1146" s="2">
        <f t="shared" si="513"/>
        <v>-0.28522169286947002</v>
      </c>
      <c r="AK1146" s="2">
        <f t="shared" si="514"/>
        <v>-0.35609631268761349</v>
      </c>
      <c r="AL1146" s="2">
        <f t="shared" si="515"/>
        <v>-0.39863712805532531</v>
      </c>
      <c r="AM1146" s="2">
        <f t="shared" si="516"/>
        <v>-0.38454662614807034</v>
      </c>
      <c r="AN1146" s="2">
        <f t="shared" si="507"/>
        <v>3.0391471791770637</v>
      </c>
      <c r="AO1146" s="2">
        <f t="shared" si="496"/>
        <v>0.52464232170834746</v>
      </c>
      <c r="AP1146" s="2">
        <f t="shared" si="497"/>
        <v>0.98109779224846516</v>
      </c>
      <c r="AQ1146" s="23">
        <f t="shared" si="489"/>
        <v>3.5031702270728147</v>
      </c>
      <c r="AR1146" s="2">
        <f t="shared" si="490"/>
        <v>-0.35849837728058637</v>
      </c>
      <c r="AS1146" s="2">
        <f t="shared" si="491"/>
        <v>-0.40656742927428297</v>
      </c>
      <c r="AT1146" s="2">
        <f t="shared" si="492"/>
        <v>1.2256037213253652</v>
      </c>
      <c r="AU1146" s="2">
        <f t="shared" si="493"/>
        <v>7.5797030535985526</v>
      </c>
      <c r="AV1146" s="2">
        <f t="shared" si="494"/>
        <v>0.68577187661406469</v>
      </c>
      <c r="AW1146" s="27">
        <f t="shared" si="495"/>
        <v>1.3800063087628246E-2</v>
      </c>
      <c r="AX1146" s="28">
        <f t="shared" si="498"/>
        <v>1.1295376920515972</v>
      </c>
      <c r="AY1146" s="2">
        <v>1E-3</v>
      </c>
      <c r="AZ1146" s="2">
        <v>50</v>
      </c>
      <c r="BA1146" s="2">
        <f t="shared" si="499"/>
        <v>3.1396319147367131</v>
      </c>
      <c r="BB1146" s="2">
        <f t="shared" si="500"/>
        <v>6.3769285175185395</v>
      </c>
      <c r="BC1146" s="2">
        <f t="shared" si="501"/>
        <v>9.845672586135773E-2</v>
      </c>
      <c r="BD1146" s="2">
        <f t="shared" si="502"/>
        <v>7.719607474630517E-3</v>
      </c>
      <c r="BE1146" s="2">
        <f t="shared" si="503"/>
        <v>6.3276729631240869E-2</v>
      </c>
      <c r="BF1146">
        <f t="shared" si="504"/>
        <v>1.953697547350457</v>
      </c>
      <c r="BG1146" s="9">
        <f t="shared" si="505"/>
        <v>5.9577084585080583E-7</v>
      </c>
      <c r="BH1146" s="9">
        <f t="shared" si="506"/>
        <v>8.0548959993642734E-7</v>
      </c>
      <c r="BI1146" s="2"/>
      <c r="BJ1146" s="2"/>
      <c r="BK1146" s="2"/>
      <c r="BL1146" s="2"/>
      <c r="BM1146" s="2"/>
      <c r="BN1146" s="2"/>
      <c r="BO1146" s="2"/>
      <c r="BP1146" s="2"/>
      <c r="BQ1146" s="2"/>
      <c r="BR1146" s="11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V1146" s="6"/>
      <c r="EW1146" s="6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6"/>
      <c r="FJ1146" s="7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18"/>
      <c r="HI1146" s="18"/>
      <c r="HJ1146" s="18"/>
      <c r="HK1146" s="18"/>
      <c r="HL1146" s="18"/>
      <c r="HM1146" s="18"/>
      <c r="HN1146" s="18"/>
      <c r="HO1146" s="18"/>
      <c r="HP1146" s="18"/>
      <c r="HQ1146" s="18"/>
    </row>
    <row r="1147" spans="1:225">
      <c r="A1147" s="16">
        <v>188.09587661057955</v>
      </c>
      <c r="B1147" s="2">
        <v>8.1570562167052149E-2</v>
      </c>
      <c r="C1147" s="2">
        <v>5.1049186977503047E-2</v>
      </c>
      <c r="D1147" s="2">
        <v>3.3622776872415785E-2</v>
      </c>
      <c r="E1147" s="2">
        <v>2.8678803163962152E-2</v>
      </c>
      <c r="F1147" s="2">
        <v>2.3268335555968255E-2</v>
      </c>
      <c r="G1147" s="2">
        <v>1.7839081405657559E-2</v>
      </c>
      <c r="H1147" s="2">
        <v>6.8981931371482905E-3</v>
      </c>
      <c r="I1147" s="2">
        <v>5.3186704325705013E-3</v>
      </c>
      <c r="J1147" s="2">
        <v>3.6008470659381173E-3</v>
      </c>
      <c r="K1147" s="2">
        <v>0.82797848652403949</v>
      </c>
      <c r="L1147" s="2">
        <v>0.8085233605511436</v>
      </c>
      <c r="M1147" s="2">
        <v>0.78504148088084691</v>
      </c>
      <c r="N1147" s="2">
        <v>0.76289348091061049</v>
      </c>
      <c r="O1147" s="2">
        <v>0.758122091104386</v>
      </c>
      <c r="P1147" s="2">
        <v>0.73746375141039722</v>
      </c>
      <c r="Q1147" s="2">
        <v>0.70367139717338745</v>
      </c>
      <c r="R1147" s="2">
        <v>0.66928287446744372</v>
      </c>
      <c r="S1147" s="2">
        <v>0.67550240898374014</v>
      </c>
      <c r="T1147" s="2">
        <v>0.90954904869109165</v>
      </c>
      <c r="U1147" s="2">
        <v>0.85957254752864665</v>
      </c>
      <c r="V1147" s="2">
        <v>0.81866425775326268</v>
      </c>
      <c r="W1147" s="2">
        <v>0.79157228407457259</v>
      </c>
      <c r="X1147" s="2">
        <v>0.7813904266603543</v>
      </c>
      <c r="Y1147" s="2">
        <v>0.75530283281605481</v>
      </c>
      <c r="Z1147" s="2">
        <v>0.70500751924873128</v>
      </c>
      <c r="AA1147" s="2">
        <v>0.67460154490001423</v>
      </c>
      <c r="AB1147" s="2">
        <v>0.67910325604967825</v>
      </c>
      <c r="AC1147" s="9">
        <v>9.4196648444373407E-3</v>
      </c>
      <c r="AD1147" s="2"/>
      <c r="AE1147" s="2">
        <f t="shared" si="508"/>
        <v>-9.4806353186072681E-2</v>
      </c>
      <c r="AF1147" s="2">
        <f t="shared" si="509"/>
        <v>-0.15132005105618315</v>
      </c>
      <c r="AG1147" s="2">
        <f t="shared" si="510"/>
        <v>-0.20008122087134242</v>
      </c>
      <c r="AH1147" s="2">
        <f t="shared" si="511"/>
        <v>-0.23373407840511748</v>
      </c>
      <c r="AI1147" s="2">
        <f t="shared" si="512"/>
        <v>-0.24668034795867155</v>
      </c>
      <c r="AJ1147" s="2">
        <f t="shared" si="513"/>
        <v>-0.28063650708582166</v>
      </c>
      <c r="AK1147" s="2">
        <f t="shared" si="514"/>
        <v>-0.34954681062570825</v>
      </c>
      <c r="AL1147" s="2">
        <f t="shared" si="515"/>
        <v>-0.39363306625935263</v>
      </c>
      <c r="AM1147" s="2">
        <f t="shared" si="516"/>
        <v>-0.38698209221966939</v>
      </c>
      <c r="AN1147" s="2">
        <f t="shared" si="507"/>
        <v>3.131069445335724</v>
      </c>
      <c r="AO1147" s="2">
        <f t="shared" si="496"/>
        <v>0.53828041013171357</v>
      </c>
      <c r="AP1147" s="2">
        <f t="shared" si="497"/>
        <v>0.98640865392686239</v>
      </c>
      <c r="AQ1147" s="23">
        <f t="shared" si="489"/>
        <v>3.5184953792117999</v>
      </c>
      <c r="AR1147" s="2">
        <f t="shared" si="490"/>
        <v>-0.35144379717167495</v>
      </c>
      <c r="AS1147" s="2">
        <f t="shared" si="491"/>
        <v>-0.40154847643217806</v>
      </c>
      <c r="AT1147" s="2">
        <f t="shared" si="492"/>
        <v>1.2775055635700716</v>
      </c>
      <c r="AU1147" s="2">
        <f t="shared" si="493"/>
        <v>7.9229244315094869</v>
      </c>
      <c r="AV1147" s="2">
        <f t="shared" si="494"/>
        <v>0.6900797711158182</v>
      </c>
      <c r="AW1147" s="27">
        <f t="shared" si="495"/>
        <v>1.3650110086847351E-2</v>
      </c>
      <c r="AX1147" s="28">
        <f t="shared" si="498"/>
        <v>1.1275717734927617</v>
      </c>
      <c r="AY1147" s="2">
        <v>1E-3</v>
      </c>
      <c r="AZ1147" s="2">
        <v>50</v>
      </c>
      <c r="BA1147" s="2">
        <f t="shared" si="499"/>
        <v>3.0324402476133767</v>
      </c>
      <c r="BB1147" s="2">
        <f t="shared" si="500"/>
        <v>6.0657359906400492</v>
      </c>
      <c r="BC1147" s="2">
        <f t="shared" si="501"/>
        <v>9.5095267935335445E-2</v>
      </c>
      <c r="BD1147" s="2">
        <f t="shared" si="502"/>
        <v>7.8385640609127168E-3</v>
      </c>
      <c r="BE1147" s="2">
        <f t="shared" si="503"/>
        <v>6.1192280717651926E-2</v>
      </c>
      <c r="BF1147">
        <f t="shared" si="504"/>
        <v>2.1483047362680794</v>
      </c>
      <c r="BG1147" s="9">
        <f t="shared" si="505"/>
        <v>5.8935482058128857E-7</v>
      </c>
      <c r="BH1147" s="9">
        <f t="shared" si="506"/>
        <v>7.107653058403566E-7</v>
      </c>
      <c r="BI1147" s="2"/>
      <c r="BJ1147" s="2"/>
      <c r="BK1147" s="2"/>
      <c r="BL1147" s="2"/>
      <c r="BM1147" s="2"/>
      <c r="BN1147" s="2"/>
      <c r="BO1147" s="2"/>
      <c r="BP1147" s="2"/>
      <c r="BQ1147" s="2"/>
      <c r="BR1147" s="11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V1147" s="6"/>
      <c r="EW1147" s="6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6"/>
      <c r="FJ1147" s="7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18"/>
      <c r="HI1147" s="18"/>
      <c r="HJ1147" s="18"/>
      <c r="HK1147" s="18"/>
      <c r="HL1147" s="18"/>
      <c r="HM1147" s="18"/>
      <c r="HN1147" s="18"/>
      <c r="HO1147" s="18"/>
      <c r="HP1147" s="18"/>
      <c r="HQ1147" s="18"/>
    </row>
    <row r="1148" spans="1:225">
      <c r="A1148" s="16">
        <v>188.26971620387852</v>
      </c>
      <c r="B1148" s="2">
        <v>8.2787675569292077E-2</v>
      </c>
      <c r="C1148" s="2">
        <v>5.2548415129613404E-2</v>
      </c>
      <c r="D1148" s="2">
        <v>3.4789518502683768E-2</v>
      </c>
      <c r="E1148" s="2">
        <v>2.8374287172357321E-2</v>
      </c>
      <c r="F1148" s="2">
        <v>2.2438801481791924E-2</v>
      </c>
      <c r="G1148" s="2">
        <v>1.6956682438933543E-2</v>
      </c>
      <c r="H1148" s="2">
        <v>6.2437461738171253E-3</v>
      </c>
      <c r="I1148" s="2">
        <v>4.7500135850910372E-3</v>
      </c>
      <c r="J1148" s="2">
        <v>3.1518770656969904E-3</v>
      </c>
      <c r="K1148" s="2">
        <v>0.82050452601059265</v>
      </c>
      <c r="L1148" s="2">
        <v>0.80196956233976302</v>
      </c>
      <c r="M1148" s="2">
        <v>0.77733952644983839</v>
      </c>
      <c r="N1148" s="2">
        <v>0.76026652816349805</v>
      </c>
      <c r="O1148" s="2">
        <v>0.75896052576302298</v>
      </c>
      <c r="P1148" s="2">
        <v>0.7368599621609514</v>
      </c>
      <c r="Q1148" s="2">
        <v>0.7021154036144408</v>
      </c>
      <c r="R1148" s="2">
        <v>0.66984758841340453</v>
      </c>
      <c r="S1148" s="2">
        <v>0.67492151278161083</v>
      </c>
      <c r="T1148" s="2">
        <v>0.90329220157988477</v>
      </c>
      <c r="U1148" s="2">
        <v>0.85451797746937641</v>
      </c>
      <c r="V1148" s="2">
        <v>0.81212904495252214</v>
      </c>
      <c r="W1148" s="2">
        <v>0.78864081533585539</v>
      </c>
      <c r="X1148" s="2">
        <v>0.78139932724481487</v>
      </c>
      <c r="Y1148" s="2">
        <v>0.75381664459988496</v>
      </c>
      <c r="Z1148" s="2">
        <v>0.70495942039153514</v>
      </c>
      <c r="AA1148" s="2">
        <v>0.67459760199849561</v>
      </c>
      <c r="AB1148" s="2">
        <v>0.67807338984730781</v>
      </c>
      <c r="AC1148" s="9">
        <v>9.3912434943995704E-3</v>
      </c>
      <c r="AD1148" s="2"/>
      <c r="AE1148" s="2">
        <f t="shared" si="508"/>
        <v>-0.10170918811957325</v>
      </c>
      <c r="AF1148" s="2">
        <f t="shared" si="509"/>
        <v>-0.15721773806456191</v>
      </c>
      <c r="AG1148" s="2">
        <f t="shared" si="510"/>
        <v>-0.20809602909195601</v>
      </c>
      <c r="AH1148" s="2">
        <f t="shared" si="511"/>
        <v>-0.23744430217510754</v>
      </c>
      <c r="AI1148" s="2">
        <f t="shared" si="512"/>
        <v>-0.24666895732286986</v>
      </c>
      <c r="AJ1148" s="2">
        <f t="shared" si="513"/>
        <v>-0.28260611746971276</v>
      </c>
      <c r="AK1148" s="2">
        <f t="shared" si="514"/>
        <v>-0.3496150375548121</v>
      </c>
      <c r="AL1148" s="2">
        <f t="shared" si="515"/>
        <v>-0.39363891106221616</v>
      </c>
      <c r="AM1148" s="2">
        <f t="shared" si="516"/>
        <v>-0.38849975228721845</v>
      </c>
      <c r="AN1148" s="2">
        <f t="shared" si="507"/>
        <v>3.0457125482722227</v>
      </c>
      <c r="AO1148" s="2">
        <f t="shared" si="496"/>
        <v>0.52522537782330081</v>
      </c>
      <c r="AP1148" s="2">
        <f t="shared" si="497"/>
        <v>0.98667110025391058</v>
      </c>
      <c r="AQ1148" s="23">
        <f t="shared" si="489"/>
        <v>3.5038282685657123</v>
      </c>
      <c r="AR1148" s="2">
        <f t="shared" si="490"/>
        <v>-0.3536574958541473</v>
      </c>
      <c r="AS1148" s="2">
        <f t="shared" si="491"/>
        <v>-0.40070507245461368</v>
      </c>
      <c r="AT1148" s="2">
        <f t="shared" si="492"/>
        <v>1.1995594372951868</v>
      </c>
      <c r="AU1148" s="2">
        <f t="shared" si="493"/>
        <v>7.4158558271502768</v>
      </c>
      <c r="AV1148" s="2">
        <f t="shared" si="494"/>
        <v>0.68937372661669505</v>
      </c>
      <c r="AW1148" s="27">
        <f t="shared" si="495"/>
        <v>1.3622862508105536E-2</v>
      </c>
      <c r="AX1148" s="28">
        <f t="shared" si="498"/>
        <v>1.1283922487330329</v>
      </c>
      <c r="AY1148" s="2">
        <v>1E-3</v>
      </c>
      <c r="AZ1148" s="2">
        <v>50</v>
      </c>
      <c r="BA1148" s="2">
        <f t="shared" si="499"/>
        <v>3.1349517595714351</v>
      </c>
      <c r="BB1148" s="2">
        <f t="shared" si="500"/>
        <v>6.311118378310149</v>
      </c>
      <c r="BC1148" s="2">
        <f t="shared" si="501"/>
        <v>9.8309959371969735E-2</v>
      </c>
      <c r="BD1148" s="2">
        <f t="shared" si="502"/>
        <v>7.7884746912161608E-3</v>
      </c>
      <c r="BE1148" s="2">
        <f t="shared" si="503"/>
        <v>6.3185828478680151E-2</v>
      </c>
      <c r="BF1148">
        <f t="shared" si="504"/>
        <v>1.9926578362672034</v>
      </c>
      <c r="BG1148" s="9">
        <f t="shared" si="505"/>
        <v>5.6086818545992153E-7</v>
      </c>
      <c r="BH1148" s="9">
        <f t="shared" si="506"/>
        <v>7.9062873493943772E-7</v>
      </c>
      <c r="BI1148" s="2"/>
      <c r="BJ1148" s="2"/>
      <c r="BK1148" s="2"/>
      <c r="BL1148" s="2"/>
      <c r="BM1148" s="2"/>
      <c r="BN1148" s="2"/>
      <c r="BO1148" s="2"/>
      <c r="BP1148" s="2"/>
      <c r="BQ1148" s="2"/>
      <c r="BR1148" s="11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V1148" s="6"/>
      <c r="EW1148" s="6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6"/>
      <c r="FJ1148" s="7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18"/>
      <c r="HI1148" s="18"/>
      <c r="HJ1148" s="18"/>
      <c r="HK1148" s="18"/>
      <c r="HL1148" s="18"/>
      <c r="HM1148" s="18"/>
      <c r="HN1148" s="18"/>
      <c r="HO1148" s="18"/>
      <c r="HP1148" s="18"/>
      <c r="HQ1148" s="18"/>
    </row>
    <row r="1149" spans="1:225">
      <c r="A1149" s="16">
        <v>188.4378775867759</v>
      </c>
      <c r="B1149" s="2">
        <v>8.2892279094852861E-2</v>
      </c>
      <c r="C1149" s="2">
        <v>5.1292132002561094E-2</v>
      </c>
      <c r="D1149" s="2">
        <v>3.3150480597147827E-2</v>
      </c>
      <c r="E1149" s="2">
        <v>2.9351388092354401E-2</v>
      </c>
      <c r="F1149" s="2">
        <v>2.2793052962009633E-2</v>
      </c>
      <c r="G1149" s="2">
        <v>1.8709074244418027E-2</v>
      </c>
      <c r="H1149" s="2">
        <v>7.2925555359598928E-3</v>
      </c>
      <c r="I1149" s="2">
        <v>5.6350228043705371E-3</v>
      </c>
      <c r="J1149" s="2">
        <v>3.8275385818451677E-3</v>
      </c>
      <c r="K1149" s="2">
        <v>0.82132292629367154</v>
      </c>
      <c r="L1149" s="2">
        <v>0.80469635415556418</v>
      </c>
      <c r="M1149" s="2">
        <v>0.78313398419000713</v>
      </c>
      <c r="N1149" s="2">
        <v>0.76297571006390541</v>
      </c>
      <c r="O1149" s="2">
        <v>0.76349322320547552</v>
      </c>
      <c r="P1149" s="2">
        <v>0.73718476084520856</v>
      </c>
      <c r="Q1149" s="2">
        <v>0.71308779005417056</v>
      </c>
      <c r="R1149" s="2">
        <v>0.68104695799398118</v>
      </c>
      <c r="S1149" s="2">
        <v>0.67603872373954843</v>
      </c>
      <c r="T1149" s="2">
        <v>0.9042152053885244</v>
      </c>
      <c r="U1149" s="2">
        <v>0.85598848615812528</v>
      </c>
      <c r="V1149" s="2">
        <v>0.816284464787155</v>
      </c>
      <c r="W1149" s="2">
        <v>0.79232709815625979</v>
      </c>
      <c r="X1149" s="2">
        <v>0.78628627616748514</v>
      </c>
      <c r="Y1149" s="2">
        <v>0.7558938350896266</v>
      </c>
      <c r="Z1149" s="2">
        <v>0.71359961258635862</v>
      </c>
      <c r="AA1149" s="2">
        <v>0.68668198079835174</v>
      </c>
      <c r="AB1149" s="2">
        <v>0.67986626232139358</v>
      </c>
      <c r="AC1149" s="9">
        <v>9.4147486765493137E-3</v>
      </c>
      <c r="AD1149" s="2"/>
      <c r="AE1149" s="2">
        <f t="shared" si="508"/>
        <v>-0.10068788786341962</v>
      </c>
      <c r="AF1149" s="2">
        <f t="shared" si="509"/>
        <v>-0.15549835368071074</v>
      </c>
      <c r="AG1149" s="2">
        <f t="shared" si="510"/>
        <v>-0.20299237596017425</v>
      </c>
      <c r="AH1149" s="2">
        <f t="shared" si="511"/>
        <v>-0.23278096970731052</v>
      </c>
      <c r="AI1149" s="2">
        <f t="shared" si="512"/>
        <v>-0.24043433382198323</v>
      </c>
      <c r="AJ1149" s="2">
        <f t="shared" si="513"/>
        <v>-0.27985434243941443</v>
      </c>
      <c r="AK1149" s="2">
        <f t="shared" si="514"/>
        <v>-0.33743324061676699</v>
      </c>
      <c r="AL1149" s="2">
        <f t="shared" si="515"/>
        <v>-0.3758840039817869</v>
      </c>
      <c r="AM1149" s="2">
        <f t="shared" si="516"/>
        <v>-0.38585917321144059</v>
      </c>
      <c r="AN1149" s="2">
        <f t="shared" si="507"/>
        <v>2.9410827634882484</v>
      </c>
      <c r="AO1149" s="2">
        <f t="shared" si="496"/>
        <v>0.50766184861399244</v>
      </c>
      <c r="AP1149" s="2">
        <f t="shared" si="497"/>
        <v>0.98947032900881648</v>
      </c>
      <c r="AQ1149" s="23">
        <f t="shared" si="489"/>
        <v>3.4838867915941805</v>
      </c>
      <c r="AR1149" s="2">
        <f t="shared" si="490"/>
        <v>-0.33815073844172583</v>
      </c>
      <c r="AS1149" s="2">
        <f t="shared" si="491"/>
        <v>-0.38412402074000529</v>
      </c>
      <c r="AT1149" s="2">
        <f t="shared" si="492"/>
        <v>1.1721684437151265</v>
      </c>
      <c r="AU1149" s="2">
        <f t="shared" si="493"/>
        <v>7.2539518761525583</v>
      </c>
      <c r="AV1149" s="2">
        <f t="shared" si="494"/>
        <v>0.70043984764710177</v>
      </c>
      <c r="AW1149" s="27">
        <f t="shared" si="495"/>
        <v>1.3441195140703485E-2</v>
      </c>
      <c r="AX1149" s="28">
        <f t="shared" si="498"/>
        <v>1.1285588578010135</v>
      </c>
      <c r="AY1149" s="2">
        <v>1E-3</v>
      </c>
      <c r="AZ1149" s="2">
        <v>50</v>
      </c>
      <c r="BA1149" s="2">
        <f t="shared" si="499"/>
        <v>3.2799184979100846</v>
      </c>
      <c r="BB1149" s="2">
        <f t="shared" si="500"/>
        <v>6.6115260890755225</v>
      </c>
      <c r="BC1149" s="2">
        <f t="shared" si="501"/>
        <v>0.10285601789196046</v>
      </c>
      <c r="BD1149" s="2">
        <f t="shared" si="502"/>
        <v>7.7783814299845558E-3</v>
      </c>
      <c r="BE1149" s="2">
        <f t="shared" si="503"/>
        <v>6.599685440206926E-2</v>
      </c>
      <c r="BF1149">
        <f t="shared" si="504"/>
        <v>1.8277175364799969</v>
      </c>
      <c r="BG1149" s="9">
        <f t="shared" si="505"/>
        <v>6.1987033825575595E-7</v>
      </c>
      <c r="BH1149" s="9">
        <f t="shared" si="506"/>
        <v>9.0432287727985592E-7</v>
      </c>
      <c r="BI1149" s="2"/>
      <c r="BJ1149" s="2"/>
      <c r="BK1149" s="2"/>
      <c r="BL1149" s="2"/>
      <c r="BM1149" s="2"/>
      <c r="BN1149" s="2"/>
      <c r="BO1149" s="2"/>
      <c r="BP1149" s="2"/>
      <c r="BQ1149" s="2"/>
      <c r="BR1149" s="11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V1149" s="6"/>
      <c r="EW1149" s="6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6"/>
      <c r="FJ1149" s="7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18"/>
      <c r="HI1149" s="18"/>
      <c r="HJ1149" s="18"/>
      <c r="HK1149" s="18"/>
      <c r="HL1149" s="18"/>
      <c r="HM1149" s="18"/>
      <c r="HN1149" s="18"/>
      <c r="HO1149" s="18"/>
      <c r="HP1149" s="18"/>
      <c r="HQ1149" s="18"/>
    </row>
    <row r="1150" spans="1:225">
      <c r="A1150" s="16">
        <v>188.61008757263491</v>
      </c>
      <c r="B1150" s="2">
        <v>8.383785943871741E-2</v>
      </c>
      <c r="C1150" s="2">
        <v>5.2082784013420855E-2</v>
      </c>
      <c r="D1150" s="2">
        <v>3.2954937435762749E-2</v>
      </c>
      <c r="E1150" s="2">
        <v>2.7448854711308625E-2</v>
      </c>
      <c r="F1150" s="2">
        <v>2.0602760137095583E-2</v>
      </c>
      <c r="G1150" s="2">
        <v>1.6708911057880617E-2</v>
      </c>
      <c r="H1150" s="2">
        <v>5.9329983107617983E-3</v>
      </c>
      <c r="I1150" s="2">
        <v>4.4689507874501834E-3</v>
      </c>
      <c r="J1150" s="2">
        <v>2.92147781982827E-3</v>
      </c>
      <c r="K1150" s="2">
        <v>0.8169160547053933</v>
      </c>
      <c r="L1150" s="2">
        <v>0.80022697503259332</v>
      </c>
      <c r="M1150" s="2">
        <v>0.78347544256714796</v>
      </c>
      <c r="N1150" s="2">
        <v>0.76928558271786784</v>
      </c>
      <c r="O1150" s="2">
        <v>0.76915207026490107</v>
      </c>
      <c r="P1150" s="2">
        <v>0.7425526344029425</v>
      </c>
      <c r="Q1150" s="2">
        <v>0.70903671342073771</v>
      </c>
      <c r="R1150" s="2">
        <v>0.68190053432428932</v>
      </c>
      <c r="S1150" s="2">
        <v>0.67690816487643701</v>
      </c>
      <c r="T1150" s="2">
        <v>0.90075391414411066</v>
      </c>
      <c r="U1150" s="2">
        <v>0.85230975904601414</v>
      </c>
      <c r="V1150" s="2">
        <v>0.81643038000291068</v>
      </c>
      <c r="W1150" s="2">
        <v>0.79673443742917649</v>
      </c>
      <c r="X1150" s="2">
        <v>0.78975483040199668</v>
      </c>
      <c r="Y1150" s="2">
        <v>0.75926154546082314</v>
      </c>
      <c r="Z1150" s="2">
        <v>0.71496971173149948</v>
      </c>
      <c r="AA1150" s="2">
        <v>0.68636948511173945</v>
      </c>
      <c r="AB1150" s="2">
        <v>0.67982964269626533</v>
      </c>
      <c r="AC1150" s="9">
        <v>9.4382538673490838E-3</v>
      </c>
      <c r="AD1150" s="2"/>
      <c r="AE1150" s="2">
        <f t="shared" si="508"/>
        <v>-0.10452318393555379</v>
      </c>
      <c r="AF1150" s="2">
        <f t="shared" si="509"/>
        <v>-0.15980525127185669</v>
      </c>
      <c r="AG1150" s="2">
        <f t="shared" si="510"/>
        <v>-0.20281363658433069</v>
      </c>
      <c r="AH1150" s="2">
        <f t="shared" si="511"/>
        <v>-0.22723385844002725</v>
      </c>
      <c r="AI1150" s="2">
        <f t="shared" si="512"/>
        <v>-0.23603272295018055</v>
      </c>
      <c r="AJ1150" s="2">
        <f t="shared" si="513"/>
        <v>-0.27540896876975723</v>
      </c>
      <c r="AK1150" s="2">
        <f t="shared" si="514"/>
        <v>-0.33551509840007704</v>
      </c>
      <c r="AL1150" s="2">
        <f t="shared" si="515"/>
        <v>-0.37633918821889156</v>
      </c>
      <c r="AM1150" s="2">
        <f t="shared" si="516"/>
        <v>-0.38591303764539525</v>
      </c>
      <c r="AN1150" s="2">
        <f t="shared" si="507"/>
        <v>2.9028236532274807</v>
      </c>
      <c r="AO1150" s="2">
        <f t="shared" si="496"/>
        <v>0.50145000410081952</v>
      </c>
      <c r="AP1150" s="2">
        <f t="shared" si="497"/>
        <v>0.9904980150891648</v>
      </c>
      <c r="AQ1150" s="23">
        <f t="shared" si="489"/>
        <v>3.4767721049018299</v>
      </c>
      <c r="AR1150" s="2">
        <f t="shared" si="490"/>
        <v>-0.34384797181499716</v>
      </c>
      <c r="AS1150" s="2">
        <f t="shared" si="491"/>
        <v>-0.38287147587424231</v>
      </c>
      <c r="AT1150" s="2">
        <f t="shared" si="492"/>
        <v>0.9949718126423226</v>
      </c>
      <c r="AU1150" s="2">
        <f t="shared" si="493"/>
        <v>6.1005569605235772</v>
      </c>
      <c r="AV1150" s="2">
        <f t="shared" si="494"/>
        <v>0.69834734138306453</v>
      </c>
      <c r="AW1150" s="27">
        <f t="shared" si="495"/>
        <v>1.3515128229251635E-2</v>
      </c>
      <c r="AX1150" s="28">
        <f t="shared" si="498"/>
        <v>1.1294690465844126</v>
      </c>
      <c r="AY1150" s="2">
        <v>1E-3</v>
      </c>
      <c r="AZ1150" s="2">
        <v>50</v>
      </c>
      <c r="BA1150" s="2">
        <f t="shared" si="499"/>
        <v>3.3332292639528607</v>
      </c>
      <c r="BB1150" s="2">
        <f t="shared" si="500"/>
        <v>6.7665577783560824</v>
      </c>
      <c r="BC1150" s="2">
        <f t="shared" si="501"/>
        <v>0.10452780733106505</v>
      </c>
      <c r="BD1150" s="2">
        <f t="shared" si="502"/>
        <v>7.7237003061330052E-3</v>
      </c>
      <c r="BE1150" s="2">
        <f t="shared" si="503"/>
        <v>6.7028198975513931E-2</v>
      </c>
      <c r="BF1150">
        <f t="shared" si="504"/>
        <v>1.756448737906696</v>
      </c>
      <c r="BG1150" s="9">
        <f t="shared" si="505"/>
        <v>5.5394229252933799E-7</v>
      </c>
      <c r="BH1150" s="9">
        <f t="shared" si="506"/>
        <v>9.6057184313853816E-7</v>
      </c>
      <c r="BI1150" s="2"/>
      <c r="BJ1150" s="2"/>
      <c r="BK1150" s="2"/>
      <c r="BL1150" s="2"/>
      <c r="BM1150" s="2"/>
      <c r="BN1150" s="2"/>
      <c r="BO1150" s="2"/>
      <c r="BP1150" s="2"/>
      <c r="BQ1150" s="2"/>
      <c r="BR1150" s="11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V1150" s="6"/>
      <c r="EW1150" s="6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6"/>
      <c r="FJ1150" s="7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18"/>
      <c r="HI1150" s="18"/>
      <c r="HJ1150" s="18"/>
      <c r="HK1150" s="18"/>
      <c r="HL1150" s="18"/>
      <c r="HM1150" s="18"/>
      <c r="HN1150" s="18"/>
      <c r="HO1150" s="18"/>
      <c r="HP1150" s="18"/>
      <c r="HQ1150" s="18"/>
    </row>
    <row r="1151" spans="1:225">
      <c r="A1151" s="16">
        <v>188.77826821376402</v>
      </c>
      <c r="B1151" s="2">
        <v>8.1510119224116967E-2</v>
      </c>
      <c r="C1151" s="2">
        <v>5.2921906719342812E-2</v>
      </c>
      <c r="D1151" s="2">
        <v>3.2547620931145674E-2</v>
      </c>
      <c r="E1151" s="2">
        <v>2.7990690233726957E-2</v>
      </c>
      <c r="F1151" s="2">
        <v>2.1322166772162216E-2</v>
      </c>
      <c r="G1151" s="2">
        <v>1.6551281986847056E-2</v>
      </c>
      <c r="H1151" s="2">
        <v>5.9765945977914387E-3</v>
      </c>
      <c r="I1151" s="2">
        <v>4.5225353278489054E-3</v>
      </c>
      <c r="J1151" s="2">
        <v>2.9769683897607458E-3</v>
      </c>
      <c r="K1151" s="2">
        <v>0.81785176769361634</v>
      </c>
      <c r="L1151" s="2">
        <v>0.79892886178421973</v>
      </c>
      <c r="M1151" s="2">
        <v>0.78518691653196682</v>
      </c>
      <c r="N1151" s="2">
        <v>0.76808741198040675</v>
      </c>
      <c r="O1151" s="2">
        <v>0.76932698680296396</v>
      </c>
      <c r="P1151" s="2">
        <v>0.74270822917091084</v>
      </c>
      <c r="Q1151" s="2">
        <v>0.70884223897431997</v>
      </c>
      <c r="R1151" s="2">
        <v>0.67951200207996643</v>
      </c>
      <c r="S1151" s="2">
        <v>0.6767932388831468</v>
      </c>
      <c r="T1151" s="2">
        <v>0.89936188691773333</v>
      </c>
      <c r="U1151" s="2">
        <v>0.85185076850356256</v>
      </c>
      <c r="V1151" s="2">
        <v>0.81773453746311253</v>
      </c>
      <c r="W1151" s="2">
        <v>0.79607810221413366</v>
      </c>
      <c r="X1151" s="2">
        <v>0.79064915357512622</v>
      </c>
      <c r="Y1151" s="2">
        <v>0.75925951115775792</v>
      </c>
      <c r="Z1151" s="2">
        <v>0.70893456629500906</v>
      </c>
      <c r="AA1151" s="2">
        <v>0.68403453740781528</v>
      </c>
      <c r="AB1151" s="2">
        <v>0.67977020727290749</v>
      </c>
      <c r="AC1151" s="9">
        <v>9.4473884176302647E-3</v>
      </c>
      <c r="AD1151" s="2"/>
      <c r="AE1151" s="2">
        <f t="shared" si="508"/>
        <v>-0.10606978166335497</v>
      </c>
      <c r="AF1151" s="2">
        <f t="shared" si="509"/>
        <v>-0.16034392183267548</v>
      </c>
      <c r="AG1151" s="2">
        <f t="shared" si="510"/>
        <v>-0.20121752137816781</v>
      </c>
      <c r="AH1151" s="2">
        <f t="shared" si="511"/>
        <v>-0.22805797959158103</v>
      </c>
      <c r="AI1151" s="2">
        <f t="shared" si="512"/>
        <v>-0.2349009575564488</v>
      </c>
      <c r="AJ1151" s="2">
        <f t="shared" si="513"/>
        <v>-0.27541164809126728</v>
      </c>
      <c r="AK1151" s="2">
        <f t="shared" si="514"/>
        <v>-0.34399204684298479</v>
      </c>
      <c r="AL1151" s="2">
        <f t="shared" si="515"/>
        <v>-0.37974686934805002</v>
      </c>
      <c r="AM1151" s="2">
        <f t="shared" si="516"/>
        <v>-0.38600046840437485</v>
      </c>
      <c r="AN1151" s="2">
        <f t="shared" si="507"/>
        <v>2.9417265598962627</v>
      </c>
      <c r="AO1151" s="2">
        <f t="shared" si="496"/>
        <v>0.50784018768557104</v>
      </c>
      <c r="AP1151" s="2">
        <f t="shared" si="497"/>
        <v>0.9910730214850928</v>
      </c>
      <c r="AQ1151" s="23">
        <f t="shared" si="489"/>
        <v>3.4840905571892788</v>
      </c>
      <c r="AR1151" s="2">
        <f t="shared" si="490"/>
        <v>-0.34412228923441968</v>
      </c>
      <c r="AS1151" s="2">
        <f t="shared" si="491"/>
        <v>-0.38638038244175443</v>
      </c>
      <c r="AT1151" s="2">
        <f t="shared" si="492"/>
        <v>1.0774432642818745</v>
      </c>
      <c r="AU1151" s="2">
        <f t="shared" si="493"/>
        <v>6.6344479561009262</v>
      </c>
      <c r="AV1151" s="2">
        <f t="shared" si="494"/>
        <v>0.69727728269225842</v>
      </c>
      <c r="AW1151" s="27">
        <f t="shared" si="495"/>
        <v>1.3548969186480504E-2</v>
      </c>
      <c r="AX1151" s="28">
        <f t="shared" si="498"/>
        <v>1.1292166812409272</v>
      </c>
      <c r="AY1151" s="2">
        <v>1E-3</v>
      </c>
      <c r="AZ1151" s="2">
        <v>50</v>
      </c>
      <c r="BA1151" s="2">
        <f t="shared" si="499"/>
        <v>3.2784040947312971</v>
      </c>
      <c r="BB1151" s="2">
        <f t="shared" si="500"/>
        <v>6.6422883463617355</v>
      </c>
      <c r="BC1151" s="2">
        <f t="shared" si="501"/>
        <v>0.10280852723615537</v>
      </c>
      <c r="BD1151" s="2">
        <f t="shared" si="502"/>
        <v>7.7387843998857715E-3</v>
      </c>
      <c r="BE1151" s="2">
        <f t="shared" si="503"/>
        <v>6.5967538119998892E-2</v>
      </c>
      <c r="BF1151">
        <f t="shared" si="504"/>
        <v>1.8126914698636494</v>
      </c>
      <c r="BG1151" s="9">
        <f t="shared" si="505"/>
        <v>5.4836860861298479E-7</v>
      </c>
      <c r="BH1151" s="9">
        <f t="shared" si="506"/>
        <v>9.1545620852602888E-7</v>
      </c>
      <c r="BI1151" s="2"/>
      <c r="BJ1151" s="2"/>
      <c r="BK1151" s="2"/>
      <c r="BL1151" s="2"/>
      <c r="BM1151" s="2"/>
      <c r="BN1151" s="2"/>
      <c r="BO1151" s="2"/>
      <c r="BP1151" s="2"/>
      <c r="BQ1151" s="2"/>
      <c r="BR1151" s="11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V1151" s="6"/>
      <c r="EW1151" s="6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6"/>
      <c r="FJ1151" s="7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18"/>
      <c r="HI1151" s="18"/>
      <c r="HJ1151" s="18"/>
      <c r="HK1151" s="18"/>
      <c r="HL1151" s="18"/>
      <c r="HM1151" s="18"/>
      <c r="HN1151" s="18"/>
      <c r="HO1151" s="18"/>
      <c r="HP1151" s="18"/>
      <c r="HQ1151" s="18"/>
    </row>
    <row r="1152" spans="1:225">
      <c r="A1152" s="16">
        <v>188.95776702876819</v>
      </c>
      <c r="B1152" s="2">
        <v>8.1722360871363642E-2</v>
      </c>
      <c r="C1152" s="2">
        <v>5.2704844175976637E-2</v>
      </c>
      <c r="D1152" s="2">
        <v>3.4371884050458941E-2</v>
      </c>
      <c r="E1152" s="2">
        <v>3.2156440074854825E-2</v>
      </c>
      <c r="F1152" s="2">
        <v>2.6928497741611251E-2</v>
      </c>
      <c r="G1152" s="2">
        <v>2.2578023791877417E-2</v>
      </c>
      <c r="H1152" s="2">
        <v>1.0052876454150162E-2</v>
      </c>
      <c r="I1152" s="2">
        <v>8.0559900861492846E-3</v>
      </c>
      <c r="J1152" s="2">
        <v>5.7791210297967275E-3</v>
      </c>
      <c r="K1152" s="2">
        <v>0.81155514407079188</v>
      </c>
      <c r="L1152" s="2">
        <v>0.79427061211688621</v>
      </c>
      <c r="M1152" s="2">
        <v>0.77628200205205256</v>
      </c>
      <c r="N1152" s="2">
        <v>0.75221866808535287</v>
      </c>
      <c r="O1152" s="2">
        <v>0.75006228815246245</v>
      </c>
      <c r="P1152" s="2">
        <v>0.72724909395349402</v>
      </c>
      <c r="Q1152" s="2">
        <v>0.69881410870884852</v>
      </c>
      <c r="R1152" s="2">
        <v>0.66610833944633951</v>
      </c>
      <c r="S1152" s="2">
        <v>0.66970703354868355</v>
      </c>
      <c r="T1152" s="2">
        <v>0.89327750494215552</v>
      </c>
      <c r="U1152" s="2">
        <v>0.84697545629286286</v>
      </c>
      <c r="V1152" s="2">
        <v>0.81065388610251154</v>
      </c>
      <c r="W1152" s="2">
        <v>0.78437510816020772</v>
      </c>
      <c r="X1152" s="2">
        <v>0.77699078589407367</v>
      </c>
      <c r="Y1152" s="2">
        <v>0.74982711774537147</v>
      </c>
      <c r="Z1152" s="2">
        <v>0.7013970749692191</v>
      </c>
      <c r="AA1152" s="2">
        <v>0.67416432953248884</v>
      </c>
      <c r="AB1152" s="2">
        <v>0.67548615457848027</v>
      </c>
      <c r="AC1152" s="9">
        <v>9.4166325627426852E-3</v>
      </c>
      <c r="AD1152" s="2"/>
      <c r="AE1152" s="2">
        <f t="shared" si="508"/>
        <v>-0.11285799056594135</v>
      </c>
      <c r="AF1152" s="2">
        <f t="shared" si="509"/>
        <v>-0.16608356197205223</v>
      </c>
      <c r="AG1152" s="2">
        <f t="shared" si="510"/>
        <v>-0.20991409018701251</v>
      </c>
      <c r="AH1152" s="2">
        <f t="shared" si="511"/>
        <v>-0.24286791876850594</v>
      </c>
      <c r="AI1152" s="2">
        <f t="shared" si="512"/>
        <v>-0.25232678725098873</v>
      </c>
      <c r="AJ1152" s="2">
        <f t="shared" si="513"/>
        <v>-0.287912608696057</v>
      </c>
      <c r="AK1152" s="2">
        <f t="shared" si="514"/>
        <v>-0.35468111155960652</v>
      </c>
      <c r="AL1152" s="2">
        <f t="shared" si="515"/>
        <v>-0.39428138542449082</v>
      </c>
      <c r="AM1152" s="2">
        <f t="shared" si="516"/>
        <v>-0.39232261834489368</v>
      </c>
      <c r="AN1152" s="2">
        <f t="shared" si="507"/>
        <v>2.9655848558924163</v>
      </c>
      <c r="AO1152" s="2">
        <f t="shared" si="496"/>
        <v>0.51334754003726812</v>
      </c>
      <c r="AP1152" s="2">
        <f t="shared" si="497"/>
        <v>0.98871687516448969</v>
      </c>
      <c r="AQ1152" s="23">
        <f t="shared" si="489"/>
        <v>3.4903698704179216</v>
      </c>
      <c r="AR1152" s="2">
        <f t="shared" si="490"/>
        <v>-0.35837051101642037</v>
      </c>
      <c r="AS1152" s="2">
        <f t="shared" si="491"/>
        <v>-0.40630294983002657</v>
      </c>
      <c r="AT1152" s="2">
        <f t="shared" si="492"/>
        <v>1.2221205317271424</v>
      </c>
      <c r="AU1152" s="2">
        <f t="shared" si="493"/>
        <v>7.5572703971003241</v>
      </c>
      <c r="AV1152" s="2">
        <f t="shared" si="494"/>
        <v>0.68589604394723536</v>
      </c>
      <c r="AW1152" s="27">
        <f t="shared" si="495"/>
        <v>1.3728950102338086E-2</v>
      </c>
      <c r="AX1152" s="28">
        <f t="shared" si="498"/>
        <v>1.1299316300542355</v>
      </c>
      <c r="AY1152" s="2">
        <v>1E-3</v>
      </c>
      <c r="AZ1152" s="2">
        <v>50</v>
      </c>
      <c r="BA1152" s="2">
        <f t="shared" si="499"/>
        <v>3.2320728514671635</v>
      </c>
      <c r="BB1152" s="2">
        <f t="shared" si="500"/>
        <v>6.584649869308417</v>
      </c>
      <c r="BC1152" s="2">
        <f t="shared" si="501"/>
        <v>0.10135561089412766</v>
      </c>
      <c r="BD1152" s="2">
        <f t="shared" si="502"/>
        <v>7.6962034237204749E-3</v>
      </c>
      <c r="BE1152" s="2">
        <f t="shared" si="503"/>
        <v>6.5070141456132546E-2</v>
      </c>
      <c r="BF1152">
        <f t="shared" si="504"/>
        <v>1.8409078409346951</v>
      </c>
      <c r="BG1152" s="9">
        <f t="shared" si="505"/>
        <v>7.4764263203272195E-7</v>
      </c>
      <c r="BH1152" s="9">
        <f t="shared" si="506"/>
        <v>8.7764519101915533E-7</v>
      </c>
      <c r="BI1152" s="2"/>
      <c r="BJ1152" s="2"/>
      <c r="BK1152" s="2"/>
      <c r="BL1152" s="2"/>
      <c r="BM1152" s="2"/>
      <c r="BN1152" s="2"/>
      <c r="BO1152" s="2"/>
      <c r="BP1152" s="2"/>
      <c r="BQ1152" s="2"/>
      <c r="BR1152" s="11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V1152" s="6"/>
      <c r="EW1152" s="6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6"/>
      <c r="FJ1152" s="7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18"/>
      <c r="HI1152" s="18"/>
      <c r="HJ1152" s="18"/>
      <c r="HK1152" s="18"/>
      <c r="HL1152" s="18"/>
      <c r="HM1152" s="18"/>
      <c r="HN1152" s="18"/>
      <c r="HO1152" s="18"/>
      <c r="HP1152" s="18"/>
      <c r="HQ1152" s="18"/>
    </row>
    <row r="1153" spans="1:225">
      <c r="A1153" s="16">
        <v>189.12594776280204</v>
      </c>
      <c r="B1153" s="2">
        <v>8.0362091244469386E-2</v>
      </c>
      <c r="C1153" s="2">
        <v>5.1549196644910186E-2</v>
      </c>
      <c r="D1153" s="2">
        <v>3.3252766854939643E-2</v>
      </c>
      <c r="E1153" s="2">
        <v>3.1002405559000013E-2</v>
      </c>
      <c r="F1153" s="2">
        <v>2.6600827490723147E-2</v>
      </c>
      <c r="G1153" s="2">
        <v>2.0673980133064391E-2</v>
      </c>
      <c r="H1153" s="2">
        <v>8.9408082888960787E-3</v>
      </c>
      <c r="I1153" s="2">
        <v>7.1079240986653882E-3</v>
      </c>
      <c r="J1153" s="2">
        <v>5.038389983124357E-3</v>
      </c>
      <c r="K1153" s="2">
        <v>0.81202815796789252</v>
      </c>
      <c r="L1153" s="2">
        <v>0.7937035405788756</v>
      </c>
      <c r="M1153" s="2">
        <v>0.76888447319191477</v>
      </c>
      <c r="N1153" s="2">
        <v>0.75040761013127877</v>
      </c>
      <c r="O1153" s="2">
        <v>0.74749831018086443</v>
      </c>
      <c r="P1153" s="2">
        <v>0.72663016321682306</v>
      </c>
      <c r="Q1153" s="2">
        <v>0.69724444149272957</v>
      </c>
      <c r="R1153" s="2">
        <v>0.6644379613106679</v>
      </c>
      <c r="S1153" s="2">
        <v>0.67003339836373654</v>
      </c>
      <c r="T1153" s="2">
        <v>0.89239024921236187</v>
      </c>
      <c r="U1153" s="2">
        <v>0.8452527372237858</v>
      </c>
      <c r="V1153" s="2">
        <v>0.80213724004685438</v>
      </c>
      <c r="W1153" s="2">
        <v>0.78141001569027879</v>
      </c>
      <c r="X1153" s="2">
        <v>0.77409913767158756</v>
      </c>
      <c r="Y1153" s="2">
        <v>0.74730414334988748</v>
      </c>
      <c r="Z1153" s="2">
        <v>0.69940489909303805</v>
      </c>
      <c r="AA1153" s="2">
        <v>0.67154588540933324</v>
      </c>
      <c r="AB1153" s="2">
        <v>0.67507178834686088</v>
      </c>
      <c r="AC1153" s="9">
        <v>9.3858767078559783E-3</v>
      </c>
      <c r="AD1153" s="2"/>
      <c r="AE1153" s="2">
        <f t="shared" si="508"/>
        <v>-0.11385174295996466</v>
      </c>
      <c r="AF1153" s="2">
        <f t="shared" si="509"/>
        <v>-0.16811959903939011</v>
      </c>
      <c r="AG1153" s="2">
        <f t="shared" si="510"/>
        <v>-0.22047556350242956</v>
      </c>
      <c r="AH1153" s="2">
        <f t="shared" si="511"/>
        <v>-0.24665527882073854</v>
      </c>
      <c r="AI1153" s="2">
        <f t="shared" si="512"/>
        <v>-0.25605532874756121</v>
      </c>
      <c r="AJ1153" s="2">
        <f t="shared" si="513"/>
        <v>-0.29128302363481101</v>
      </c>
      <c r="AK1153" s="2">
        <f t="shared" si="514"/>
        <v>-0.35752544966901861</v>
      </c>
      <c r="AL1153" s="2">
        <f t="shared" si="515"/>
        <v>-0.39817293265150649</v>
      </c>
      <c r="AM1153" s="2">
        <f t="shared" si="516"/>
        <v>-0.39293624065823735</v>
      </c>
      <c r="AN1153" s="2">
        <f t="shared" si="507"/>
        <v>2.9489882209691567</v>
      </c>
      <c r="AO1153" s="2">
        <f t="shared" si="496"/>
        <v>0.51127424321014681</v>
      </c>
      <c r="AP1153" s="2">
        <f t="shared" si="497"/>
        <v>0.98626150192832207</v>
      </c>
      <c r="AQ1153" s="23">
        <f t="shared" si="489"/>
        <v>3.4880089511426515</v>
      </c>
      <c r="AR1153" s="2">
        <f t="shared" si="490"/>
        <v>-0.36061922454972967</v>
      </c>
      <c r="AS1153" s="2">
        <f t="shared" si="491"/>
        <v>-0.40881376664602836</v>
      </c>
      <c r="AT1153" s="2">
        <f t="shared" si="492"/>
        <v>1.2288033088012906</v>
      </c>
      <c r="AU1153" s="2">
        <f t="shared" si="493"/>
        <v>7.5983058459836252</v>
      </c>
      <c r="AV1153" s="2">
        <f t="shared" si="494"/>
        <v>0.68428557250953981</v>
      </c>
      <c r="AW1153" s="27">
        <f t="shared" si="495"/>
        <v>1.3716315358563441E-2</v>
      </c>
      <c r="AX1153" s="28">
        <f t="shared" si="498"/>
        <v>1.1300048779430214</v>
      </c>
      <c r="AY1153" s="2">
        <v>1E-3</v>
      </c>
      <c r="AZ1153" s="2">
        <v>50</v>
      </c>
      <c r="BA1153" s="2">
        <f t="shared" si="499"/>
        <v>3.2494161683945797</v>
      </c>
      <c r="BB1153" s="2">
        <f t="shared" si="500"/>
        <v>6.6237150901343682</v>
      </c>
      <c r="BC1153" s="2">
        <f t="shared" si="501"/>
        <v>0.10189948554141812</v>
      </c>
      <c r="BD1153" s="2">
        <f t="shared" si="502"/>
        <v>7.6918673678738015E-3</v>
      </c>
      <c r="BE1153" s="2">
        <f t="shared" si="503"/>
        <v>6.5406180641897294E-2</v>
      </c>
      <c r="BF1153">
        <f t="shared" si="504"/>
        <v>1.8215565554417459</v>
      </c>
      <c r="BG1153" s="9">
        <f t="shared" si="505"/>
        <v>6.8473004284058196E-7</v>
      </c>
      <c r="BH1153" s="9">
        <f t="shared" si="506"/>
        <v>8.8872788819175471E-7</v>
      </c>
      <c r="BI1153" s="2"/>
      <c r="BJ1153" s="2"/>
      <c r="BK1153" s="2"/>
      <c r="BL1153" s="2"/>
      <c r="BM1153" s="2"/>
      <c r="BN1153" s="2"/>
      <c r="BO1153" s="2"/>
      <c r="BP1153" s="2"/>
      <c r="BQ1153" s="2"/>
      <c r="BR1153" s="11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V1153" s="6"/>
      <c r="EW1153" s="6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6"/>
      <c r="FJ1153" s="7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18"/>
      <c r="HI1153" s="18"/>
      <c r="HJ1153" s="18"/>
      <c r="HK1153" s="18"/>
      <c r="HL1153" s="18"/>
      <c r="HM1153" s="18"/>
      <c r="HN1153" s="18"/>
      <c r="HO1153" s="18"/>
      <c r="HP1153" s="18"/>
      <c r="HQ1153" s="18"/>
    </row>
    <row r="1154" spans="1:225">
      <c r="A1154" s="16">
        <v>189.29575827326025</v>
      </c>
      <c r="B1154" s="2">
        <v>8.1525771052927701E-2</v>
      </c>
      <c r="C1154" s="2">
        <v>5.2324311113419841E-2</v>
      </c>
      <c r="D1154" s="2">
        <v>3.5428550598043472E-2</v>
      </c>
      <c r="E1154" s="2">
        <v>3.0362648383875514E-2</v>
      </c>
      <c r="F1154" s="2">
        <v>2.4217374205980965E-2</v>
      </c>
      <c r="G1154" s="2">
        <v>1.8104280987013617E-2</v>
      </c>
      <c r="H1154" s="2">
        <v>7.1161780931595251E-3</v>
      </c>
      <c r="I1154" s="2">
        <v>5.5113555130330187E-3</v>
      </c>
      <c r="J1154" s="2">
        <v>3.7564347823033149E-3</v>
      </c>
      <c r="K1154" s="2">
        <v>0.81063525129653879</v>
      </c>
      <c r="L1154" s="2">
        <v>0.78911769204207949</v>
      </c>
      <c r="M1154" s="2">
        <v>0.76310332589774388</v>
      </c>
      <c r="N1154" s="2">
        <v>0.74346659685925121</v>
      </c>
      <c r="O1154" s="2">
        <v>0.7476928485921901</v>
      </c>
      <c r="P1154" s="2">
        <v>0.7261292190729165</v>
      </c>
      <c r="Q1154" s="2">
        <v>0.69303818953077834</v>
      </c>
      <c r="R1154" s="2">
        <v>0.66221275490686016</v>
      </c>
      <c r="S1154" s="2">
        <v>0.6672469109326965</v>
      </c>
      <c r="T1154" s="2">
        <v>0.89216102234946648</v>
      </c>
      <c r="U1154" s="2">
        <v>0.84144200315549933</v>
      </c>
      <c r="V1154" s="2">
        <v>0.79853187649578738</v>
      </c>
      <c r="W1154" s="2">
        <v>0.77382924524312668</v>
      </c>
      <c r="X1154" s="2">
        <v>0.77191022279817101</v>
      </c>
      <c r="Y1154" s="2">
        <v>0.74423350005993016</v>
      </c>
      <c r="Z1154" s="2">
        <v>0.69613639327185606</v>
      </c>
      <c r="AA1154" s="2">
        <v>0.66772411041989321</v>
      </c>
      <c r="AB1154" s="2">
        <v>0.67100334571499987</v>
      </c>
      <c r="AC1154" s="9">
        <v>9.3690993015434227E-3</v>
      </c>
      <c r="AD1154" s="2"/>
      <c r="AE1154" s="2">
        <f t="shared" si="508"/>
        <v>-0.11410864436460236</v>
      </c>
      <c r="AF1154" s="2">
        <f t="shared" si="509"/>
        <v>-0.17263818851608523</v>
      </c>
      <c r="AG1154" s="2">
        <f t="shared" si="510"/>
        <v>-0.22498039165325406</v>
      </c>
      <c r="AH1154" s="2">
        <f t="shared" si="511"/>
        <v>-0.25640404311209486</v>
      </c>
      <c r="AI1154" s="2">
        <f t="shared" si="512"/>
        <v>-0.25888702743198005</v>
      </c>
      <c r="AJ1154" s="2">
        <f t="shared" si="513"/>
        <v>-0.29540044922125092</v>
      </c>
      <c r="AK1154" s="2">
        <f t="shared" si="514"/>
        <v>-0.3622096705021885</v>
      </c>
      <c r="AL1154" s="2">
        <f t="shared" si="515"/>
        <v>-0.40388019911038497</v>
      </c>
      <c r="AM1154" s="2">
        <f t="shared" si="516"/>
        <v>-0.39898115586044219</v>
      </c>
      <c r="AN1154" s="2">
        <f t="shared" si="507"/>
        <v>2.9783260284715714</v>
      </c>
      <c r="AO1154" s="2">
        <f t="shared" si="496"/>
        <v>0.51667970282497255</v>
      </c>
      <c r="AP1154" s="2">
        <f t="shared" si="497"/>
        <v>0.98348175105440983</v>
      </c>
      <c r="AQ1154" s="23">
        <f t="shared" si="489"/>
        <v>3.4941568633648954</v>
      </c>
      <c r="AR1154" s="2">
        <f t="shared" si="490"/>
        <v>-0.36667017376257827</v>
      </c>
      <c r="AS1154" s="2">
        <f t="shared" si="491"/>
        <v>-0.4121683926427408</v>
      </c>
      <c r="AT1154" s="2">
        <f t="shared" si="492"/>
        <v>1.1600558792071767</v>
      </c>
      <c r="AU1154" s="2">
        <f t="shared" si="493"/>
        <v>7.1469796952699962</v>
      </c>
      <c r="AV1154" s="2">
        <f t="shared" si="494"/>
        <v>0.68087176497294766</v>
      </c>
      <c r="AW1154" s="27">
        <f t="shared" si="495"/>
        <v>1.3760446215471536E-2</v>
      </c>
      <c r="AX1154" s="28">
        <f t="shared" si="498"/>
        <v>1.1298821895815936</v>
      </c>
      <c r="AY1154" s="2">
        <v>1E-3</v>
      </c>
      <c r="AZ1154" s="2">
        <v>50</v>
      </c>
      <c r="BA1154" s="2">
        <f t="shared" si="499"/>
        <v>3.2044451898476707</v>
      </c>
      <c r="BB1154" s="2">
        <f t="shared" si="500"/>
        <v>6.5258803626572615</v>
      </c>
      <c r="BC1154" s="2">
        <f t="shared" si="501"/>
        <v>0.10048922617766039</v>
      </c>
      <c r="BD1154" s="2">
        <f t="shared" si="502"/>
        <v>7.6991329162276181E-3</v>
      </c>
      <c r="BE1154" s="2">
        <f t="shared" si="503"/>
        <v>6.4534553997397381E-2</v>
      </c>
      <c r="BF1154">
        <f t="shared" si="504"/>
        <v>1.8711688685841996</v>
      </c>
      <c r="BG1154" s="9">
        <f t="shared" si="505"/>
        <v>5.993086652134305E-7</v>
      </c>
      <c r="BH1154" s="9">
        <f t="shared" si="506"/>
        <v>8.4968474320368349E-7</v>
      </c>
      <c r="BI1154" s="2"/>
      <c r="BJ1154" s="2"/>
      <c r="BK1154" s="2"/>
      <c r="BL1154" s="2"/>
      <c r="BM1154" s="2"/>
      <c r="BN1154" s="2"/>
      <c r="BO1154" s="2"/>
      <c r="BP1154" s="2"/>
      <c r="BQ1154" s="2"/>
      <c r="BR1154" s="11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V1154" s="6"/>
      <c r="EW1154" s="6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6"/>
      <c r="FJ1154" s="7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18"/>
      <c r="HI1154" s="18"/>
      <c r="HJ1154" s="18"/>
      <c r="HK1154" s="18"/>
      <c r="HL1154" s="18"/>
      <c r="HM1154" s="18"/>
      <c r="HN1154" s="18"/>
      <c r="HO1154" s="18"/>
      <c r="HP1154" s="18"/>
      <c r="HQ1154" s="18"/>
    </row>
    <row r="1155" spans="1:225">
      <c r="A1155" s="16">
        <v>189.47120218655201</v>
      </c>
      <c r="B1155" s="2">
        <v>8.0726484180094496E-2</v>
      </c>
      <c r="C1155" s="2">
        <v>5.0537925158747513E-2</v>
      </c>
      <c r="D1155" s="2">
        <v>3.3525000048840112E-2</v>
      </c>
      <c r="E1155" s="2">
        <v>3.0597453424166421E-2</v>
      </c>
      <c r="F1155" s="2">
        <v>2.4035689488725594E-2</v>
      </c>
      <c r="G1155" s="2">
        <v>1.9296458791630319E-2</v>
      </c>
      <c r="H1155" s="2">
        <v>7.908129237452587E-3</v>
      </c>
      <c r="I1155" s="2">
        <v>6.1950874175755706E-3</v>
      </c>
      <c r="J1155" s="2">
        <v>4.2954429996732687E-3</v>
      </c>
      <c r="K1155" s="2">
        <v>0.81368717168510407</v>
      </c>
      <c r="L1155" s="2">
        <v>0.79043473155030153</v>
      </c>
      <c r="M1155" s="2">
        <v>0.76633419144516546</v>
      </c>
      <c r="N1155" s="2">
        <v>0.73834899463356052</v>
      </c>
      <c r="O1155" s="2">
        <v>0.74148219437998564</v>
      </c>
      <c r="P1155" s="2">
        <v>0.72059850572380624</v>
      </c>
      <c r="Q1155" s="2">
        <v>0.6921738926468739</v>
      </c>
      <c r="R1155" s="2">
        <v>0.65648837741574551</v>
      </c>
      <c r="S1155" s="2">
        <v>0.66383864640503421</v>
      </c>
      <c r="T1155" s="2">
        <v>0.89441365586519861</v>
      </c>
      <c r="U1155" s="2">
        <v>0.84097265670904908</v>
      </c>
      <c r="V1155" s="2">
        <v>0.79985919149400553</v>
      </c>
      <c r="W1155" s="2">
        <v>0.76894644805772694</v>
      </c>
      <c r="X1155" s="2">
        <v>0.76551788386871122</v>
      </c>
      <c r="Y1155" s="2">
        <v>0.73989496451543657</v>
      </c>
      <c r="Z1155" s="2">
        <v>0.69489183913416364</v>
      </c>
      <c r="AA1155" s="2">
        <v>0.66268346483332108</v>
      </c>
      <c r="AB1155" s="2">
        <v>0.66813408940470742</v>
      </c>
      <c r="AC1155" s="9">
        <v>9.3851626957219096E-3</v>
      </c>
      <c r="AD1155" s="2"/>
      <c r="AE1155" s="2">
        <f t="shared" si="508"/>
        <v>-0.11158690851226218</v>
      </c>
      <c r="AF1155" s="2">
        <f t="shared" si="509"/>
        <v>-0.17319613236883757</v>
      </c>
      <c r="AG1155" s="2">
        <f t="shared" si="510"/>
        <v>-0.22331957743839204</v>
      </c>
      <c r="AH1155" s="2">
        <f t="shared" si="511"/>
        <v>-0.26273395031784008</v>
      </c>
      <c r="AI1155" s="2">
        <f t="shared" si="512"/>
        <v>-0.26720270182063638</v>
      </c>
      <c r="AJ1155" s="2">
        <f t="shared" si="513"/>
        <v>-0.30124704270233921</v>
      </c>
      <c r="AK1155" s="2">
        <f t="shared" si="514"/>
        <v>-0.36399907267359394</v>
      </c>
      <c r="AL1155" s="2">
        <f t="shared" si="515"/>
        <v>-0.4114578314089587</v>
      </c>
      <c r="AM1155" s="2">
        <f t="shared" si="516"/>
        <v>-0.4032663929478148</v>
      </c>
      <c r="AN1155" s="2">
        <f t="shared" si="507"/>
        <v>3.048352652520455</v>
      </c>
      <c r="AO1155" s="2">
        <f t="shared" si="496"/>
        <v>0.52833462764461669</v>
      </c>
      <c r="AP1155" s="2">
        <f t="shared" si="497"/>
        <v>0.979415783334042</v>
      </c>
      <c r="AQ1155" s="23">
        <f t="shared" si="489"/>
        <v>3.5073329917894527</v>
      </c>
      <c r="AR1155" s="2">
        <f t="shared" si="490"/>
        <v>-0.36791806498036922</v>
      </c>
      <c r="AS1155" s="2">
        <f t="shared" si="491"/>
        <v>-0.4208502892562519</v>
      </c>
      <c r="AT1155" s="2">
        <f t="shared" si="492"/>
        <v>1.3495987201715089</v>
      </c>
      <c r="AU1155" s="2">
        <f t="shared" si="493"/>
        <v>8.3733955465617811</v>
      </c>
      <c r="AV1155" s="2">
        <f t="shared" si="494"/>
        <v>0.67805760886202993</v>
      </c>
      <c r="AW1155" s="27">
        <f t="shared" si="495"/>
        <v>1.3841246780598532E-2</v>
      </c>
      <c r="AX1155" s="28">
        <f t="shared" si="498"/>
        <v>1.1295168285620982</v>
      </c>
      <c r="AY1155" s="2">
        <v>1E-3</v>
      </c>
      <c r="AZ1155" s="2">
        <v>50</v>
      </c>
      <c r="BA1155" s="2">
        <f t="shared" si="499"/>
        <v>3.1101430529865373</v>
      </c>
      <c r="BB1155" s="2">
        <f t="shared" si="500"/>
        <v>6.3160160538411212</v>
      </c>
      <c r="BC1155" s="2">
        <f t="shared" si="501"/>
        <v>9.7531975172057889E-2</v>
      </c>
      <c r="BD1155" s="2">
        <f t="shared" si="502"/>
        <v>7.7208509543485919E-3</v>
      </c>
      <c r="BE1155" s="2">
        <f t="shared" si="503"/>
        <v>6.2703810622195988E-2</v>
      </c>
      <c r="BF1155">
        <f t="shared" si="504"/>
        <v>1.9896312485295238</v>
      </c>
      <c r="BG1155" s="9">
        <f t="shared" si="505"/>
        <v>6.3807655560873701E-7</v>
      </c>
      <c r="BH1155" s="9">
        <f t="shared" si="506"/>
        <v>7.7105717806691974E-7</v>
      </c>
      <c r="BI1155" s="2"/>
      <c r="BJ1155" s="2"/>
      <c r="BK1155" s="2"/>
      <c r="BL1155" s="2"/>
      <c r="BM1155" s="2"/>
      <c r="BN1155" s="2"/>
      <c r="BO1155" s="2"/>
      <c r="BP1155" s="2"/>
      <c r="BQ1155" s="2"/>
      <c r="BR1155" s="11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V1155" s="6"/>
      <c r="EW1155" s="6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6"/>
      <c r="FJ1155" s="7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18"/>
      <c r="HI1155" s="18"/>
      <c r="HJ1155" s="18"/>
      <c r="HK1155" s="18"/>
      <c r="HL1155" s="18"/>
      <c r="HM1155" s="18"/>
      <c r="HN1155" s="18"/>
      <c r="HO1155" s="18"/>
      <c r="HP1155" s="18"/>
      <c r="HQ1155" s="18"/>
    </row>
    <row r="1156" spans="1:225">
      <c r="A1156" s="16">
        <v>189.6418148125212</v>
      </c>
      <c r="B1156" s="2">
        <v>8.1621292709019674E-2</v>
      </c>
      <c r="C1156" s="2">
        <v>4.9813458806454117E-2</v>
      </c>
      <c r="D1156" s="2">
        <v>3.2412599396268948E-2</v>
      </c>
      <c r="E1156" s="2">
        <v>2.8983931659940787E-2</v>
      </c>
      <c r="F1156" s="2">
        <v>2.332879243585894E-2</v>
      </c>
      <c r="G1156" s="2">
        <v>1.84001766224169E-2</v>
      </c>
      <c r="H1156" s="2">
        <v>7.2783903642775318E-3</v>
      </c>
      <c r="I1156" s="2">
        <v>5.6467557005391057E-3</v>
      </c>
      <c r="J1156" s="2">
        <v>3.8587307915334415E-3</v>
      </c>
      <c r="K1156" s="2">
        <v>0.81321192486424043</v>
      </c>
      <c r="L1156" s="2">
        <v>0.79920842367655431</v>
      </c>
      <c r="M1156" s="2">
        <v>0.77529076750669301</v>
      </c>
      <c r="N1156" s="2">
        <v>0.75054753152720077</v>
      </c>
      <c r="O1156" s="2">
        <v>0.74771409361142249</v>
      </c>
      <c r="P1156" s="2">
        <v>0.72803263982223998</v>
      </c>
      <c r="Q1156" s="2">
        <v>0.69901667473336837</v>
      </c>
      <c r="R1156" s="2">
        <v>0.66075082677750385</v>
      </c>
      <c r="S1156" s="2">
        <v>0.67048666504399346</v>
      </c>
      <c r="T1156" s="2">
        <v>0.89483321757326006</v>
      </c>
      <c r="U1156" s="2">
        <v>0.84902188248300847</v>
      </c>
      <c r="V1156" s="2">
        <v>0.80770336690296196</v>
      </c>
      <c r="W1156" s="2">
        <v>0.77953146318714162</v>
      </c>
      <c r="X1156" s="2">
        <v>0.77104288604728144</v>
      </c>
      <c r="Y1156" s="2">
        <v>0.74643281644465687</v>
      </c>
      <c r="Z1156" s="2">
        <v>0.70091110745058138</v>
      </c>
      <c r="AA1156" s="2">
        <v>0.66639758247804293</v>
      </c>
      <c r="AB1156" s="2">
        <v>0.67434539583552688</v>
      </c>
      <c r="AC1156" s="9">
        <v>9.4012260899005856E-3</v>
      </c>
      <c r="AD1156" s="2"/>
      <c r="AE1156" s="2">
        <f t="shared" si="508"/>
        <v>-0.11111792715258523</v>
      </c>
      <c r="AF1156" s="2">
        <f t="shared" si="509"/>
        <v>-0.16367031858243972</v>
      </c>
      <c r="AG1156" s="2">
        <f t="shared" si="510"/>
        <v>-0.21356040803575035</v>
      </c>
      <c r="AH1156" s="2">
        <f t="shared" si="511"/>
        <v>-0.24906222800556335</v>
      </c>
      <c r="AI1156" s="2">
        <f t="shared" si="512"/>
        <v>-0.26001128303932575</v>
      </c>
      <c r="AJ1156" s="2">
        <f t="shared" si="513"/>
        <v>-0.29244966411772055</v>
      </c>
      <c r="AK1156" s="2">
        <f t="shared" si="514"/>
        <v>-0.35537420819012516</v>
      </c>
      <c r="AL1156" s="2">
        <f t="shared" si="515"/>
        <v>-0.40586881587011359</v>
      </c>
      <c r="AM1156" s="2">
        <f t="shared" si="516"/>
        <v>-0.39401284260166947</v>
      </c>
      <c r="AN1156" s="2">
        <f t="shared" si="507"/>
        <v>3.0311439251887839</v>
      </c>
      <c r="AO1156" s="2">
        <f t="shared" si="496"/>
        <v>0.5243172336937626</v>
      </c>
      <c r="AP1156" s="2">
        <f t="shared" si="497"/>
        <v>0.98280497927051758</v>
      </c>
      <c r="AQ1156" s="23">
        <f t="shared" ref="AQ1156:AQ1219" si="517">AO1156+3-0.5*EXP(-6*AO1156)</f>
        <v>3.5028032162620413</v>
      </c>
      <c r="AR1156" s="2">
        <f t="shared" ref="AR1156:AR1219" si="518">LN(Q1156)</f>
        <v>-0.35808068190643466</v>
      </c>
      <c r="AS1156" s="2">
        <f t="shared" ref="AS1156:AS1219" si="519">LN(R1156)</f>
        <v>-0.41437847422723284</v>
      </c>
      <c r="AT1156" s="2">
        <f t="shared" ref="AT1156:AT1219" si="520">-SLOPE(AR1156:AS1156,AK$2:AL$2)</f>
        <v>1.4354097056006176</v>
      </c>
      <c r="AU1156" s="2">
        <f t="shared" ref="AU1156:AU1219" si="521">INTERCEPT(AR1156:AS1156,AK$2:AL$2)</f>
        <v>8.9390283106923807</v>
      </c>
      <c r="AV1156" s="2">
        <f t="shared" ref="AV1156:AV1219" si="522">EXP(AU1156)*660^(-AT1156)</f>
        <v>0.68386430907607965</v>
      </c>
      <c r="AW1156" s="27">
        <f t="shared" ref="AW1156:AW1219" si="523">AC1156/AV1156</f>
        <v>1.3747209739022515E-2</v>
      </c>
      <c r="AX1156" s="28">
        <f t="shared" si="498"/>
        <v>1.1292338612501593</v>
      </c>
      <c r="AY1156" s="2">
        <v>1E-3</v>
      </c>
      <c r="AZ1156" s="2">
        <v>50</v>
      </c>
      <c r="BA1156" s="2">
        <f t="shared" si="499"/>
        <v>3.1422452302069277</v>
      </c>
      <c r="BB1156" s="2">
        <f t="shared" si="500"/>
        <v>6.3672668982917306</v>
      </c>
      <c r="BC1156" s="2">
        <f t="shared" si="501"/>
        <v>9.8538677660749377E-2</v>
      </c>
      <c r="BD1156" s="2">
        <f t="shared" si="502"/>
        <v>7.7377556673304364E-3</v>
      </c>
      <c r="BE1156" s="2">
        <f t="shared" si="503"/>
        <v>6.3327482887697073E-2</v>
      </c>
      <c r="BF1156">
        <f t="shared" si="504"/>
        <v>1.9593432905857937</v>
      </c>
      <c r="BG1156" s="9">
        <f t="shared" si="505"/>
        <v>6.0866535444320818E-7</v>
      </c>
      <c r="BH1156" s="9">
        <f t="shared" si="506"/>
        <v>7.9804798829370659E-7</v>
      </c>
      <c r="BI1156" s="2"/>
      <c r="BJ1156" s="2"/>
      <c r="BK1156" s="2"/>
      <c r="BL1156" s="2"/>
      <c r="BM1156" s="2"/>
      <c r="BN1156" s="2"/>
      <c r="BO1156" s="2"/>
      <c r="BP1156" s="2"/>
      <c r="BQ1156" s="2"/>
      <c r="BR1156" s="11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V1156" s="6"/>
      <c r="EW1156" s="6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6"/>
      <c r="FJ1156" s="7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18"/>
      <c r="HI1156" s="18"/>
      <c r="HJ1156" s="18"/>
      <c r="HK1156" s="18"/>
      <c r="HL1156" s="18"/>
      <c r="HM1156" s="18"/>
      <c r="HN1156" s="18"/>
      <c r="HO1156" s="18"/>
      <c r="HP1156" s="18"/>
      <c r="HQ1156" s="18"/>
    </row>
    <row r="1157" spans="1:225">
      <c r="A1157" s="16">
        <v>189.81970344140751</v>
      </c>
      <c r="B1157" s="2">
        <v>8.0844082086676289E-2</v>
      </c>
      <c r="C1157" s="2">
        <v>5.1369366897452459E-2</v>
      </c>
      <c r="D1157" s="2">
        <v>3.3057075758528148E-2</v>
      </c>
      <c r="E1157" s="2">
        <v>3.0347639258964484E-2</v>
      </c>
      <c r="F1157" s="2">
        <v>2.3640352342014812E-2</v>
      </c>
      <c r="G1157" s="2">
        <v>1.9712560272535706E-2</v>
      </c>
      <c r="H1157" s="2">
        <v>8.0594629413255278E-3</v>
      </c>
      <c r="I1157" s="2">
        <v>6.3095305533129318E-3</v>
      </c>
      <c r="J1157" s="2">
        <v>4.3705235558425442E-3</v>
      </c>
      <c r="K1157" s="2">
        <v>0.80701096965957675</v>
      </c>
      <c r="L1157" s="2">
        <v>0.79013998109837535</v>
      </c>
      <c r="M1157" s="2">
        <v>0.76803489478816334</v>
      </c>
      <c r="N1157" s="2">
        <v>0.74995878162355167</v>
      </c>
      <c r="O1157" s="2">
        <v>0.74770048894023566</v>
      </c>
      <c r="P1157" s="2">
        <v>0.72584711760659326</v>
      </c>
      <c r="Q1157" s="2">
        <v>0.69678136284203096</v>
      </c>
      <c r="R1157" s="2">
        <v>0.66221707436879229</v>
      </c>
      <c r="S1157" s="2">
        <v>0.66323956656781957</v>
      </c>
      <c r="T1157" s="2">
        <v>0.88785505174625301</v>
      </c>
      <c r="U1157" s="2">
        <v>0.84150934799582777</v>
      </c>
      <c r="V1157" s="2">
        <v>0.80109197054669146</v>
      </c>
      <c r="W1157" s="2">
        <v>0.78030642088251612</v>
      </c>
      <c r="X1157" s="2">
        <v>0.77134084128225044</v>
      </c>
      <c r="Y1157" s="2">
        <v>0.74555967787912902</v>
      </c>
      <c r="Z1157" s="2">
        <v>0.69914753111084504</v>
      </c>
      <c r="AA1157" s="2">
        <v>0.66852660492210525</v>
      </c>
      <c r="AB1157" s="2">
        <v>0.66761009012366213</v>
      </c>
      <c r="AC1157" s="9">
        <v>9.4090447456760627E-3</v>
      </c>
      <c r="AD1157" s="2"/>
      <c r="AE1157" s="2">
        <f t="shared" si="508"/>
        <v>-0.11894677932891669</v>
      </c>
      <c r="AF1157" s="2">
        <f t="shared" si="509"/>
        <v>-0.17255815668353305</v>
      </c>
      <c r="AG1157" s="2">
        <f t="shared" si="510"/>
        <v>-0.22177951884625949</v>
      </c>
      <c r="AH1157" s="2">
        <f t="shared" si="511"/>
        <v>-0.24806858915751404</v>
      </c>
      <c r="AI1157" s="2">
        <f t="shared" si="512"/>
        <v>-0.25962492621592842</v>
      </c>
      <c r="AJ1157" s="2">
        <f t="shared" si="513"/>
        <v>-0.29362009717087151</v>
      </c>
      <c r="AK1157" s="2">
        <f t="shared" si="514"/>
        <v>-0.35789349877399318</v>
      </c>
      <c r="AL1157" s="2">
        <f t="shared" si="515"/>
        <v>-0.40267908529323004</v>
      </c>
      <c r="AM1157" s="2">
        <f t="shared" si="516"/>
        <v>-0.40405097328281581</v>
      </c>
      <c r="AN1157" s="2">
        <f t="shared" si="507"/>
        <v>2.9763427674731662</v>
      </c>
      <c r="AO1157" s="2">
        <f t="shared" ref="AO1157:AO1220" si="524">-SLOPE(AE1157:AM1157,AE$2:AM$2)</f>
        <v>0.51621902469778913</v>
      </c>
      <c r="AP1157" s="2">
        <f t="shared" ref="AP1157:AP1220" si="525">RSQ(AE1157:AM1157,AE$2:AM$2)</f>
        <v>0.98975015653899512</v>
      </c>
      <c r="AQ1157" s="23">
        <f t="shared" si="517"/>
        <v>3.493633844443274</v>
      </c>
      <c r="AR1157" s="2">
        <f t="shared" si="518"/>
        <v>-0.36128360058393511</v>
      </c>
      <c r="AS1157" s="2">
        <f t="shared" si="519"/>
        <v>-0.4121618698933483</v>
      </c>
      <c r="AT1157" s="2">
        <f t="shared" si="520"/>
        <v>1.2972295814859816</v>
      </c>
      <c r="AU1157" s="2">
        <f t="shared" si="521"/>
        <v>8.0408365470237158</v>
      </c>
      <c r="AV1157" s="2">
        <f t="shared" si="522"/>
        <v>0.68311707783494646</v>
      </c>
      <c r="AW1157" s="27">
        <f t="shared" si="523"/>
        <v>1.377369275483032E-2</v>
      </c>
      <c r="AX1157" s="28">
        <f t="shared" ref="AX1157:AX1220" si="526">1+AW1157^(0.5377+0.4867*(AQ1157-3)^2)*(1.4676+2.295*(AQ1157-3)^2+2.3113*(AQ1157-3)^4)</f>
        <v>1.1299981500664007</v>
      </c>
      <c r="AY1157" s="2">
        <v>1E-3</v>
      </c>
      <c r="AZ1157" s="2">
        <v>50</v>
      </c>
      <c r="BA1157" s="2">
        <f t="shared" ref="BA1157:BA1220" si="527">(AQ1157-3)*(AZ1157^(4-AQ1157)-0.2^(4-AQ1157))/((AQ1157-4)*(AZ1157^(3-AQ1157)-0.2^(3-AQ1157)))</f>
        <v>3.2082468140901295</v>
      </c>
      <c r="BB1157" s="2">
        <f t="shared" ref="BB1157:BB1220" si="528">2*PI()*BA1157*BB$2*(AX1157-1)/0.555</f>
        <v>6.5394557052149125</v>
      </c>
      <c r="BC1157" s="2">
        <f t="shared" ref="BC1157:BC1220" si="529">4*PI()*BA1157*BB$2*AY1157/0.555</f>
        <v>0.10060844253360032</v>
      </c>
      <c r="BD1157" s="2">
        <f t="shared" ref="BD1157:BD1220" si="530">ATAN(0.5*BC1157/BB1157)</f>
        <v>7.6922654342562033E-3</v>
      </c>
      <c r="BE1157" s="2">
        <f t="shared" ref="BE1157:BE1220" si="531">1+(2*EXP(-BC1157)/BC1157)+2*((EXP(-BC1157)-1)/(BC1157)^2)</f>
        <v>6.4608272502123754E-2</v>
      </c>
      <c r="BF1157">
        <f t="shared" ref="BF1157:BF1220" si="532">2-4*EXP(-BB1157*TAN(BD1157))*((COS(BD1157)*SIN(BB1157-BD1157)/BB1157)+(COS(BD1157)/BB1157)^2*COS(BB1157-2*BD1157))+4*(COS(BD1157)/BB1157)^2*COS(2*BD1157)</f>
        <v>1.8640454643206221</v>
      </c>
      <c r="BG1157" s="9">
        <f t="shared" ref="BG1157:BG1220" si="533">0.000001*G1157*BA1157/(BE1157*1.5)</f>
        <v>6.5257648123252804E-7</v>
      </c>
      <c r="BH1157" s="9">
        <f t="shared" ref="BH1157:BH1220" si="534">0.000001*Y1157*BA1157/(BF1157*1.5)</f>
        <v>8.5546535105267411E-7</v>
      </c>
      <c r="BI1157" s="2"/>
      <c r="BJ1157" s="2"/>
      <c r="BK1157" s="2"/>
      <c r="BL1157" s="2"/>
      <c r="BM1157" s="2"/>
      <c r="BN1157" s="2"/>
      <c r="BO1157" s="2"/>
      <c r="BP1157" s="2"/>
      <c r="BQ1157" s="2"/>
      <c r="BR1157" s="11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V1157" s="6"/>
      <c r="EW1157" s="6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6"/>
      <c r="FJ1157" s="7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18"/>
      <c r="HI1157" s="18"/>
      <c r="HJ1157" s="18"/>
      <c r="HK1157" s="18"/>
      <c r="HL1157" s="18"/>
      <c r="HM1157" s="18"/>
      <c r="HN1157" s="18"/>
      <c r="HO1157" s="18"/>
      <c r="HP1157" s="18"/>
      <c r="HQ1157" s="18"/>
    </row>
    <row r="1158" spans="1:225">
      <c r="A1158" s="16">
        <v>190.00161496885889</v>
      </c>
      <c r="B1158" s="2">
        <v>8.1529632549052086E-2</v>
      </c>
      <c r="C1158" s="2">
        <v>5.149305410220377E-2</v>
      </c>
      <c r="D1158" s="2">
        <v>3.3915265704506349E-2</v>
      </c>
      <c r="E1158" s="2">
        <v>2.8100430016998162E-2</v>
      </c>
      <c r="F1158" s="2">
        <v>2.2139687269580627E-2</v>
      </c>
      <c r="G1158" s="2">
        <v>1.8200421927645479E-2</v>
      </c>
      <c r="H1158" s="2">
        <v>6.9659641185313781E-3</v>
      </c>
      <c r="I1158" s="2">
        <v>5.355838685505424E-3</v>
      </c>
      <c r="J1158" s="2">
        <v>3.6107454280612009E-3</v>
      </c>
      <c r="K1158" s="2">
        <v>0.80620743534854589</v>
      </c>
      <c r="L1158" s="2">
        <v>0.7886886153694268</v>
      </c>
      <c r="M1158" s="2">
        <v>0.76427265748423023</v>
      </c>
      <c r="N1158" s="2">
        <v>0.74892477583403116</v>
      </c>
      <c r="O1158" s="2">
        <v>0.74910490646890759</v>
      </c>
      <c r="P1158" s="2">
        <v>0.72744730186470297</v>
      </c>
      <c r="Q1158" s="2">
        <v>0.69530915194074661</v>
      </c>
      <c r="R1158" s="2">
        <v>0.66351216151991321</v>
      </c>
      <c r="S1158" s="2">
        <v>0.6648435791777374</v>
      </c>
      <c r="T1158" s="2">
        <v>0.88773706789759799</v>
      </c>
      <c r="U1158" s="2">
        <v>0.84018166947163053</v>
      </c>
      <c r="V1158" s="2">
        <v>0.79818792318873655</v>
      </c>
      <c r="W1158" s="2">
        <v>0.7770252058510293</v>
      </c>
      <c r="X1158" s="2">
        <v>0.77124459373848819</v>
      </c>
      <c r="Y1158" s="2">
        <v>0.74564772379234845</v>
      </c>
      <c r="Z1158" s="2">
        <v>0.69922024167254859</v>
      </c>
      <c r="AA1158" s="2">
        <v>0.66886800020541859</v>
      </c>
      <c r="AB1158" s="2">
        <v>0.66845432460579857</v>
      </c>
      <c r="AC1158" s="9">
        <v>9.4002957437770169E-3</v>
      </c>
      <c r="AD1158" s="2"/>
      <c r="AE1158" s="2">
        <f t="shared" si="508"/>
        <v>-0.11907967454457279</v>
      </c>
      <c r="AF1158" s="2">
        <f t="shared" si="509"/>
        <v>-0.17413713734793806</v>
      </c>
      <c r="AG1158" s="2">
        <f t="shared" si="510"/>
        <v>-0.22541121653867091</v>
      </c>
      <c r="AH1158" s="2">
        <f t="shared" si="511"/>
        <v>-0.25228248917793916</v>
      </c>
      <c r="AI1158" s="2">
        <f t="shared" si="512"/>
        <v>-0.25974971352650722</v>
      </c>
      <c r="AJ1158" s="2">
        <f t="shared" si="513"/>
        <v>-0.2935020104269041</v>
      </c>
      <c r="AK1158" s="2">
        <f t="shared" si="514"/>
        <v>-0.35778950529933756</v>
      </c>
      <c r="AL1158" s="2">
        <f t="shared" si="515"/>
        <v>-0.40216854743189906</v>
      </c>
      <c r="AM1158" s="2">
        <f t="shared" si="516"/>
        <v>-0.40278720997142214</v>
      </c>
      <c r="AN1158" s="2">
        <f t="shared" si="507"/>
        <v>2.9427566557815514</v>
      </c>
      <c r="AO1158" s="2">
        <f t="shared" si="524"/>
        <v>0.51102286128729879</v>
      </c>
      <c r="AP1158" s="2">
        <f t="shared" si="525"/>
        <v>0.98796328755446883</v>
      </c>
      <c r="AQ1158" s="23">
        <f t="shared" si="517"/>
        <v>3.4877224518997494</v>
      </c>
      <c r="AR1158" s="2">
        <f t="shared" si="518"/>
        <v>-0.36339870938541236</v>
      </c>
      <c r="AS1158" s="2">
        <f t="shared" si="519"/>
        <v>-0.4102080960336002</v>
      </c>
      <c r="AT1158" s="2">
        <f t="shared" si="520"/>
        <v>1.1934863719904423</v>
      </c>
      <c r="AU1158" s="2">
        <f t="shared" si="521"/>
        <v>7.3667795374821567</v>
      </c>
      <c r="AV1158" s="2">
        <f t="shared" si="522"/>
        <v>0.68275429404678079</v>
      </c>
      <c r="AW1158" s="27">
        <f t="shared" si="523"/>
        <v>1.3768197176849876E-2</v>
      </c>
      <c r="AX1158" s="28">
        <f t="shared" si="526"/>
        <v>1.1303443895360437</v>
      </c>
      <c r="AY1158" s="2">
        <v>1E-3</v>
      </c>
      <c r="AZ1158" s="2">
        <v>50</v>
      </c>
      <c r="BA1158" s="2">
        <f t="shared" si="527"/>
        <v>3.2515270522039459</v>
      </c>
      <c r="BB1158" s="2">
        <f t="shared" si="528"/>
        <v>6.6453272494805553</v>
      </c>
      <c r="BC1158" s="2">
        <f t="shared" si="529"/>
        <v>0.10196568142494461</v>
      </c>
      <c r="BD1158" s="2">
        <f t="shared" si="530"/>
        <v>7.6718329379234377E-3</v>
      </c>
      <c r="BE1158" s="2">
        <f t="shared" si="531"/>
        <v>6.5447071219253417E-2</v>
      </c>
      <c r="BF1158">
        <f t="shared" si="532"/>
        <v>1.8110811383122056</v>
      </c>
      <c r="BG1158" s="9">
        <f t="shared" si="533"/>
        <v>6.0281958287595771E-7</v>
      </c>
      <c r="BH1158" s="9">
        <f t="shared" si="534"/>
        <v>8.9246645517846741E-7</v>
      </c>
      <c r="BI1158" s="2"/>
      <c r="BJ1158" s="2"/>
      <c r="BK1158" s="2"/>
      <c r="BL1158" s="2"/>
      <c r="BM1158" s="2"/>
      <c r="BN1158" s="2"/>
      <c r="BO1158" s="2"/>
      <c r="BP1158" s="2"/>
      <c r="BQ1158" s="2"/>
      <c r="BR1158" s="11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V1158" s="6"/>
      <c r="EW1158" s="6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6"/>
      <c r="FJ1158" s="7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18"/>
      <c r="HI1158" s="18"/>
      <c r="HJ1158" s="18"/>
      <c r="HK1158" s="18"/>
      <c r="HL1158" s="18"/>
      <c r="HM1158" s="18"/>
      <c r="HN1158" s="18"/>
      <c r="HO1158" s="18"/>
      <c r="HP1158" s="18"/>
      <c r="HQ1158" s="18"/>
    </row>
    <row r="1159" spans="1:225">
      <c r="A1159" s="16">
        <v>190.1899940285503</v>
      </c>
      <c r="B1159" s="2">
        <v>8.2408809441343725E-2</v>
      </c>
      <c r="C1159" s="2">
        <v>5.4344173397491355E-2</v>
      </c>
      <c r="D1159" s="2">
        <v>3.6646337698831306E-2</v>
      </c>
      <c r="E1159" s="2">
        <v>3.1357206811334706E-2</v>
      </c>
      <c r="F1159" s="2">
        <v>2.3801433234467748E-2</v>
      </c>
      <c r="G1159" s="2">
        <v>1.7782268218427291E-2</v>
      </c>
      <c r="H1159" s="2">
        <v>6.8139780388560764E-3</v>
      </c>
      <c r="I1159" s="2">
        <v>5.2406795167212819E-3</v>
      </c>
      <c r="J1159" s="2">
        <v>3.5348249438537076E-3</v>
      </c>
      <c r="K1159" s="2">
        <v>0.80362969239914961</v>
      </c>
      <c r="L1159" s="2">
        <v>0.78011017770884394</v>
      </c>
      <c r="M1159" s="2">
        <v>0.75634039818630039</v>
      </c>
      <c r="N1159" s="2">
        <v>0.73498783984252936</v>
      </c>
      <c r="O1159" s="2">
        <v>0.7428177797261164</v>
      </c>
      <c r="P1159" s="2">
        <v>0.72532879867927802</v>
      </c>
      <c r="Q1159" s="2">
        <v>0.69589352406593197</v>
      </c>
      <c r="R1159" s="2">
        <v>0.65992687620627788</v>
      </c>
      <c r="S1159" s="2">
        <v>0.66628240964069041</v>
      </c>
      <c r="T1159" s="2">
        <v>0.88603850184049338</v>
      </c>
      <c r="U1159" s="2">
        <v>0.83445435110633526</v>
      </c>
      <c r="V1159" s="2">
        <v>0.79298673588513169</v>
      </c>
      <c r="W1159" s="2">
        <v>0.76634504665386405</v>
      </c>
      <c r="X1159" s="2">
        <v>0.76661921296058411</v>
      </c>
      <c r="Y1159" s="2">
        <v>0.74311106689770534</v>
      </c>
      <c r="Z1159" s="2">
        <v>0.69931865561999751</v>
      </c>
      <c r="AA1159" s="2">
        <v>0.66516755572299913</v>
      </c>
      <c r="AB1159" s="2">
        <v>0.66981723458454412</v>
      </c>
      <c r="AC1159" s="9">
        <v>9.3915467418782296E-3</v>
      </c>
      <c r="AD1159" s="2"/>
      <c r="AE1159" s="2">
        <f t="shared" si="508"/>
        <v>-0.12099487351932085</v>
      </c>
      <c r="AF1159" s="2">
        <f t="shared" si="509"/>
        <v>-0.18097723946593358</v>
      </c>
      <c r="AG1159" s="2">
        <f t="shared" si="510"/>
        <v>-0.23194878398764299</v>
      </c>
      <c r="AH1159" s="2">
        <f t="shared" si="511"/>
        <v>-0.26612275811410319</v>
      </c>
      <c r="AI1159" s="2">
        <f t="shared" si="512"/>
        <v>-0.26576506378701925</v>
      </c>
      <c r="AJ1159" s="2">
        <f t="shared" si="513"/>
        <v>-0.29690976105152578</v>
      </c>
      <c r="AK1159" s="2">
        <f t="shared" si="514"/>
        <v>-0.3576487670648818</v>
      </c>
      <c r="AL1159" s="2">
        <f t="shared" si="515"/>
        <v>-0.4077163065705211</v>
      </c>
      <c r="AM1159" s="2">
        <f t="shared" si="516"/>
        <v>-0.40075038801167617</v>
      </c>
      <c r="AN1159" s="2">
        <f t="shared" si="507"/>
        <v>2.8725988247340783</v>
      </c>
      <c r="AO1159" s="2">
        <f t="shared" si="524"/>
        <v>0.50062496433520476</v>
      </c>
      <c r="AP1159" s="2">
        <f t="shared" si="525"/>
        <v>0.97830120907925999</v>
      </c>
      <c r="AQ1159" s="23">
        <f t="shared" si="517"/>
        <v>3.4758246007833873</v>
      </c>
      <c r="AR1159" s="2">
        <f t="shared" si="518"/>
        <v>-0.36255861301464959</v>
      </c>
      <c r="AS1159" s="2">
        <f t="shared" si="519"/>
        <v>-0.4156262437265848</v>
      </c>
      <c r="AT1159" s="2">
        <f t="shared" si="520"/>
        <v>1.3530511417407789</v>
      </c>
      <c r="AU1159" s="2">
        <f t="shared" si="521"/>
        <v>8.401116237616705</v>
      </c>
      <c r="AV1159" s="2">
        <f t="shared" si="522"/>
        <v>0.68166545027491832</v>
      </c>
      <c r="AW1159" s="27">
        <f t="shared" si="523"/>
        <v>1.37773547685167E-2</v>
      </c>
      <c r="AX1159" s="28">
        <f t="shared" si="526"/>
        <v>1.1311511673253929</v>
      </c>
      <c r="AY1159" s="2">
        <v>1E-3</v>
      </c>
      <c r="AZ1159" s="2">
        <v>50</v>
      </c>
      <c r="BA1159" s="2">
        <f t="shared" si="527"/>
        <v>3.3403928415958508</v>
      </c>
      <c r="BB1159" s="2">
        <f t="shared" si="528"/>
        <v>6.8692031972950067</v>
      </c>
      <c r="BC1159" s="2">
        <f t="shared" si="529"/>
        <v>0.10475245226376302</v>
      </c>
      <c r="BD1159" s="2">
        <f t="shared" si="530"/>
        <v>7.6246414113748653E-3</v>
      </c>
      <c r="BE1159" s="2">
        <f t="shared" si="531"/>
        <v>6.7166686794600139E-2</v>
      </c>
      <c r="BF1159">
        <f t="shared" si="532"/>
        <v>1.7149831563553848</v>
      </c>
      <c r="BG1159" s="9">
        <f t="shared" si="533"/>
        <v>5.8957561949145075E-7</v>
      </c>
      <c r="BH1159" s="9">
        <f t="shared" si="534"/>
        <v>9.6493965715325201E-7</v>
      </c>
      <c r="BI1159" s="2"/>
      <c r="BJ1159" s="2"/>
      <c r="BK1159" s="2"/>
      <c r="BL1159" s="2"/>
      <c r="BM1159" s="2"/>
      <c r="BN1159" s="2"/>
      <c r="BO1159" s="2"/>
      <c r="BP1159" s="2"/>
      <c r="BQ1159" s="2"/>
      <c r="BR1159" s="11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V1159" s="6"/>
      <c r="EW1159" s="6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6"/>
      <c r="FJ1159" s="7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18"/>
      <c r="HI1159" s="18"/>
      <c r="HJ1159" s="18"/>
      <c r="HK1159" s="18"/>
      <c r="HL1159" s="18"/>
      <c r="HM1159" s="18"/>
      <c r="HN1159" s="18"/>
      <c r="HO1159" s="18"/>
      <c r="HP1159" s="18"/>
      <c r="HQ1159" s="18"/>
    </row>
    <row r="1160" spans="1:225">
      <c r="A1160" s="16">
        <v>190.37838604220104</v>
      </c>
      <c r="B1160" s="2">
        <v>8.1921215367345951E-2</v>
      </c>
      <c r="C1160" s="2">
        <v>5.4992560173557095E-2</v>
      </c>
      <c r="D1160" s="2">
        <v>3.5366224251101405E-2</v>
      </c>
      <c r="E1160" s="2">
        <v>3.1751504083801341E-2</v>
      </c>
      <c r="F1160" s="2">
        <v>2.3519540037793909E-2</v>
      </c>
      <c r="G1160" s="2">
        <v>1.6788191119064749E-2</v>
      </c>
      <c r="H1160" s="2">
        <v>6.2682153168925371E-3</v>
      </c>
      <c r="I1160" s="2">
        <v>4.7868010814066169E-3</v>
      </c>
      <c r="J1160" s="2">
        <v>3.1944610097947019E-3</v>
      </c>
      <c r="K1160" s="2">
        <v>0.80677655523703484</v>
      </c>
      <c r="L1160" s="2">
        <v>0.78243182173015347</v>
      </c>
      <c r="M1160" s="2">
        <v>0.76434728503229854</v>
      </c>
      <c r="N1160" s="2">
        <v>0.74097042654449186</v>
      </c>
      <c r="O1160" s="2">
        <v>0.74705630393901346</v>
      </c>
      <c r="P1160" s="2">
        <v>0.73247557790998907</v>
      </c>
      <c r="Q1160" s="2">
        <v>0.69944669452506736</v>
      </c>
      <c r="R1160" s="2">
        <v>0.66033314018897027</v>
      </c>
      <c r="S1160" s="2">
        <v>0.66711720726756563</v>
      </c>
      <c r="T1160" s="2">
        <v>0.88869777060438082</v>
      </c>
      <c r="U1160" s="2">
        <v>0.8374243819037106</v>
      </c>
      <c r="V1160" s="2">
        <v>0.7997135092833999</v>
      </c>
      <c r="W1160" s="2">
        <v>0.7727219306282932</v>
      </c>
      <c r="X1160" s="2">
        <v>0.77057584397680734</v>
      </c>
      <c r="Y1160" s="2">
        <v>0.74926376902905378</v>
      </c>
      <c r="Z1160" s="2">
        <v>0.70099198703085441</v>
      </c>
      <c r="AA1160" s="2">
        <v>0.66511994127037688</v>
      </c>
      <c r="AB1160" s="2">
        <v>0.67031166827736033</v>
      </c>
      <c r="AC1160" s="9">
        <v>9.4039756405978059E-3</v>
      </c>
      <c r="AD1160" s="2"/>
      <c r="AE1160" s="2">
        <f t="shared" si="508"/>
        <v>-0.11799806684400382</v>
      </c>
      <c r="AF1160" s="2">
        <f t="shared" si="509"/>
        <v>-0.17742430962355299</v>
      </c>
      <c r="AG1160" s="2">
        <f t="shared" si="510"/>
        <v>-0.22350172884787486</v>
      </c>
      <c r="AH1160" s="2">
        <f t="shared" si="511"/>
        <v>-0.25783602263055849</v>
      </c>
      <c r="AI1160" s="2">
        <f t="shared" si="512"/>
        <v>-0.26061719431384106</v>
      </c>
      <c r="AJ1160" s="2">
        <f t="shared" si="513"/>
        <v>-0.28866419587173342</v>
      </c>
      <c r="AK1160" s="2">
        <f t="shared" si="514"/>
        <v>-0.35525882278198795</v>
      </c>
      <c r="AL1160" s="2">
        <f t="shared" si="515"/>
        <v>-0.40778789177710267</v>
      </c>
      <c r="AM1160" s="2">
        <f t="shared" si="516"/>
        <v>-0.40001249822481394</v>
      </c>
      <c r="AN1160" s="2">
        <f t="shared" si="507"/>
        <v>2.928461919391312</v>
      </c>
      <c r="AO1160" s="2">
        <f t="shared" si="524"/>
        <v>0.50879228434362533</v>
      </c>
      <c r="AP1160" s="2">
        <f t="shared" si="525"/>
        <v>0.98168224603273313</v>
      </c>
      <c r="AQ1160" s="23">
        <f t="shared" si="517"/>
        <v>3.4851779387295316</v>
      </c>
      <c r="AR1160" s="2">
        <f t="shared" si="518"/>
        <v>-0.35746569289105529</v>
      </c>
      <c r="AS1160" s="2">
        <f t="shared" si="519"/>
        <v>-0.41501081344698804</v>
      </c>
      <c r="AT1160" s="2">
        <f t="shared" si="520"/>
        <v>1.4672124989424877</v>
      </c>
      <c r="AU1160" s="2">
        <f t="shared" si="521"/>
        <v>9.1456291132457448</v>
      </c>
      <c r="AV1160" s="2">
        <f t="shared" si="522"/>
        <v>0.68395283471740997</v>
      </c>
      <c r="AW1160" s="27">
        <f t="shared" si="523"/>
        <v>1.3749450493151716E-2</v>
      </c>
      <c r="AX1160" s="28">
        <f t="shared" si="526"/>
        <v>1.1303906021248789</v>
      </c>
      <c r="AY1160" s="2">
        <v>1E-3</v>
      </c>
      <c r="AZ1160" s="2">
        <v>50</v>
      </c>
      <c r="BA1160" s="2">
        <f t="shared" si="527"/>
        <v>3.2703342371048962</v>
      </c>
      <c r="BB1160" s="2">
        <f t="shared" si="528"/>
        <v>6.6861342192730575</v>
      </c>
      <c r="BC1160" s="2">
        <f t="shared" si="529"/>
        <v>0.10255546197830351</v>
      </c>
      <c r="BD1160" s="2">
        <f t="shared" si="530"/>
        <v>7.6691140199056209E-3</v>
      </c>
      <c r="BE1160" s="2">
        <f t="shared" si="531"/>
        <v>6.5811301819195478E-2</v>
      </c>
      <c r="BF1160">
        <f t="shared" si="532"/>
        <v>1.7919216363396075</v>
      </c>
      <c r="BG1160" s="9">
        <f t="shared" si="533"/>
        <v>5.5616583249458434E-7</v>
      </c>
      <c r="BH1160" s="9">
        <f t="shared" si="534"/>
        <v>9.1162578645024971E-7</v>
      </c>
      <c r="BI1160" s="2"/>
      <c r="BJ1160" s="2"/>
      <c r="BK1160" s="2"/>
      <c r="BL1160" s="2"/>
      <c r="BM1160" s="2"/>
      <c r="BN1160" s="2"/>
      <c r="BO1160" s="2"/>
      <c r="BP1160" s="2"/>
      <c r="BQ1160" s="2"/>
      <c r="BR1160" s="11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V1160" s="6"/>
      <c r="EW1160" s="6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6"/>
      <c r="FJ1160" s="7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18"/>
      <c r="HI1160" s="18"/>
      <c r="HJ1160" s="18"/>
      <c r="HK1160" s="18"/>
      <c r="HL1160" s="18"/>
      <c r="HM1160" s="18"/>
      <c r="HN1160" s="18"/>
      <c r="HO1160" s="18"/>
      <c r="HP1160" s="18"/>
      <c r="HQ1160" s="18"/>
    </row>
    <row r="1161" spans="1:225">
      <c r="A1161" s="16">
        <v>190.57484308106129</v>
      </c>
      <c r="B1161" s="2">
        <v>8.3199174718891794E-2</v>
      </c>
      <c r="C1161" s="2">
        <v>5.3487647315013417E-2</v>
      </c>
      <c r="D1161" s="2">
        <v>3.4549561660401004E-2</v>
      </c>
      <c r="E1161" s="2">
        <v>2.9153975066981495E-2</v>
      </c>
      <c r="F1161" s="2">
        <v>2.1858074073527294E-2</v>
      </c>
      <c r="G1161" s="2">
        <v>1.7441268971590693E-2</v>
      </c>
      <c r="H1161" s="2">
        <v>6.4236502802877031E-3</v>
      </c>
      <c r="I1161" s="2">
        <v>4.887184343371158E-3</v>
      </c>
      <c r="J1161" s="2">
        <v>3.2432017732165895E-3</v>
      </c>
      <c r="K1161" s="2">
        <v>0.81147361233750315</v>
      </c>
      <c r="L1161" s="2">
        <v>0.78951779214448425</v>
      </c>
      <c r="M1161" s="2">
        <v>0.76828034252896926</v>
      </c>
      <c r="N1161" s="2">
        <v>0.75283854039334208</v>
      </c>
      <c r="O1161" s="2">
        <v>0.75403863009986094</v>
      </c>
      <c r="P1161" s="2">
        <v>0.73921314618663614</v>
      </c>
      <c r="Q1161" s="2">
        <v>0.71133515194292785</v>
      </c>
      <c r="R1161" s="2">
        <v>0.67141308941976197</v>
      </c>
      <c r="S1161" s="2">
        <v>0.67373474333572292</v>
      </c>
      <c r="T1161" s="2">
        <v>0.89467278705639497</v>
      </c>
      <c r="U1161" s="2">
        <v>0.84300543945949769</v>
      </c>
      <c r="V1161" s="2">
        <v>0.80282990418937028</v>
      </c>
      <c r="W1161" s="2">
        <v>0.78199251546032356</v>
      </c>
      <c r="X1161" s="2">
        <v>0.77589670417338819</v>
      </c>
      <c r="Y1161" s="2">
        <v>0.75665441515822685</v>
      </c>
      <c r="Z1161" s="2">
        <v>0.71289904224574185</v>
      </c>
      <c r="AA1161" s="2">
        <v>0.67630027376313318</v>
      </c>
      <c r="AB1161" s="2">
        <v>0.67697794510893949</v>
      </c>
      <c r="AC1161" s="9">
        <v>9.4530894804317755E-3</v>
      </c>
      <c r="AD1161" s="2"/>
      <c r="AE1161" s="2">
        <f t="shared" si="508"/>
        <v>-0.11129722860994815</v>
      </c>
      <c r="AF1161" s="2">
        <f t="shared" si="509"/>
        <v>-0.17078186849872917</v>
      </c>
      <c r="AG1161" s="2">
        <f t="shared" si="510"/>
        <v>-0.2196124128915177</v>
      </c>
      <c r="AH1161" s="2">
        <f t="shared" si="511"/>
        <v>-0.24591010950523265</v>
      </c>
      <c r="AI1161" s="2">
        <f t="shared" si="512"/>
        <v>-0.25373588083788723</v>
      </c>
      <c r="AJ1161" s="2">
        <f t="shared" si="513"/>
        <v>-0.27884864872672643</v>
      </c>
      <c r="AK1161" s="2">
        <f t="shared" si="514"/>
        <v>-0.33841546432173497</v>
      </c>
      <c r="AL1161" s="2">
        <f t="shared" si="515"/>
        <v>-0.39111810960591858</v>
      </c>
      <c r="AM1161" s="2">
        <f t="shared" si="516"/>
        <v>-0.39011658398760751</v>
      </c>
      <c r="AN1161" s="2">
        <f t="shared" si="507"/>
        <v>2.8334987223024175</v>
      </c>
      <c r="AO1161" s="2">
        <f t="shared" si="524"/>
        <v>0.49214254843727945</v>
      </c>
      <c r="AP1161" s="2">
        <f t="shared" si="525"/>
        <v>0.98238460120196691</v>
      </c>
      <c r="AQ1161" s="23">
        <f t="shared" si="517"/>
        <v>3.4660473114230648</v>
      </c>
      <c r="AR1161" s="2">
        <f t="shared" si="518"/>
        <v>-0.34061157917101792</v>
      </c>
      <c r="AS1161" s="2">
        <f t="shared" si="519"/>
        <v>-0.39837069891614013</v>
      </c>
      <c r="AT1161" s="2">
        <f t="shared" si="520"/>
        <v>1.4726687788513491</v>
      </c>
      <c r="AU1161" s="2">
        <f t="shared" si="521"/>
        <v>9.1978234011396687</v>
      </c>
      <c r="AV1161" s="2">
        <f t="shared" si="522"/>
        <v>0.69552000210856824</v>
      </c>
      <c r="AW1161" s="27">
        <f t="shared" si="523"/>
        <v>1.359139845263024E-2</v>
      </c>
      <c r="AX1161" s="28">
        <f t="shared" si="526"/>
        <v>1.1306058375912396</v>
      </c>
      <c r="AY1161" s="2">
        <v>1E-3</v>
      </c>
      <c r="AZ1161" s="2">
        <v>50</v>
      </c>
      <c r="BA1161" s="2">
        <f t="shared" si="527"/>
        <v>3.415197255623772</v>
      </c>
      <c r="BB1161" s="2">
        <f t="shared" si="528"/>
        <v>6.9938294928142195</v>
      </c>
      <c r="BC1161" s="2">
        <f t="shared" si="529"/>
        <v>0.10709826791514462</v>
      </c>
      <c r="BD1161" s="2">
        <f t="shared" si="530"/>
        <v>7.6564759877868595E-3</v>
      </c>
      <c r="BE1161" s="2">
        <f t="shared" si="531"/>
        <v>6.8611436066721154E-2</v>
      </c>
      <c r="BF1161">
        <f t="shared" si="532"/>
        <v>1.6717833000207503</v>
      </c>
      <c r="BG1161" s="9">
        <f t="shared" si="533"/>
        <v>5.7877012289368456E-7</v>
      </c>
      <c r="BH1161" s="9">
        <f t="shared" si="534"/>
        <v>1.0304860612305082E-6</v>
      </c>
      <c r="BI1161" s="2"/>
      <c r="BJ1161" s="2"/>
      <c r="BK1161" s="2"/>
      <c r="BL1161" s="2"/>
      <c r="BM1161" s="2"/>
      <c r="BN1161" s="2"/>
      <c r="BO1161" s="2"/>
      <c r="BP1161" s="2"/>
      <c r="BQ1161" s="2"/>
      <c r="BR1161" s="11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V1161" s="6"/>
      <c r="EW1161" s="6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6"/>
      <c r="FJ1161" s="7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18"/>
      <c r="HI1161" s="18"/>
      <c r="HJ1161" s="18"/>
      <c r="HK1161" s="18"/>
      <c r="HL1161" s="18"/>
      <c r="HM1161" s="18"/>
      <c r="HN1161" s="18"/>
      <c r="HO1161" s="18"/>
      <c r="HP1161" s="18"/>
      <c r="HQ1161" s="18"/>
    </row>
    <row r="1162" spans="1:225">
      <c r="A1162" s="16">
        <v>190.76970916595042</v>
      </c>
      <c r="B1162" s="2">
        <v>8.181461785019048E-2</v>
      </c>
      <c r="C1162" s="2">
        <v>5.2520006149751483E-2</v>
      </c>
      <c r="D1162" s="2">
        <v>3.301657056098703E-2</v>
      </c>
      <c r="E1162" s="2">
        <v>2.8699761521410051E-2</v>
      </c>
      <c r="F1162" s="2">
        <v>2.2133442385605419E-2</v>
      </c>
      <c r="G1162" s="2">
        <v>1.934854412413093E-2</v>
      </c>
      <c r="H1162" s="2">
        <v>7.5582059715488779E-3</v>
      </c>
      <c r="I1162" s="2">
        <v>5.8437648988661807E-3</v>
      </c>
      <c r="J1162" s="2">
        <v>3.9728645115838061E-3</v>
      </c>
      <c r="K1162" s="2">
        <v>0.80576290429227893</v>
      </c>
      <c r="L1162" s="2">
        <v>0.78459260732650193</v>
      </c>
      <c r="M1162" s="2">
        <v>0.76256001565164755</v>
      </c>
      <c r="N1162" s="2">
        <v>0.7498735605329373</v>
      </c>
      <c r="O1162" s="2">
        <v>0.75069923283354323</v>
      </c>
      <c r="P1162" s="2">
        <v>0.72725323046262758</v>
      </c>
      <c r="Q1162" s="2">
        <v>0.69345012771013603</v>
      </c>
      <c r="R1162" s="2">
        <v>0.66319976462337715</v>
      </c>
      <c r="S1162" s="2">
        <v>0.66623571174459972</v>
      </c>
      <c r="T1162" s="2">
        <v>0.88757752214246943</v>
      </c>
      <c r="U1162" s="2">
        <v>0.83711261347625343</v>
      </c>
      <c r="V1162" s="2">
        <v>0.79557658621263461</v>
      </c>
      <c r="W1162" s="2">
        <v>0.77857332205434737</v>
      </c>
      <c r="X1162" s="2">
        <v>0.77283267521914867</v>
      </c>
      <c r="Y1162" s="2">
        <v>0.74660177458675847</v>
      </c>
      <c r="Z1162" s="2">
        <v>0.70100833368168491</v>
      </c>
      <c r="AA1162" s="2">
        <v>0.66904352952224333</v>
      </c>
      <c r="AB1162" s="2">
        <v>0.67020857625618357</v>
      </c>
      <c r="AC1162" s="9">
        <v>9.5022033202656776E-3</v>
      </c>
      <c r="AD1162" s="2"/>
      <c r="AE1162" s="2">
        <f t="shared" si="508"/>
        <v>-0.1192594125543353</v>
      </c>
      <c r="AF1162" s="2">
        <f t="shared" si="509"/>
        <v>-0.177796673365793</v>
      </c>
      <c r="AG1162" s="2">
        <f t="shared" si="510"/>
        <v>-0.22868816152958918</v>
      </c>
      <c r="AH1162" s="2">
        <f t="shared" si="511"/>
        <v>-0.2502921083867084</v>
      </c>
      <c r="AI1162" s="2">
        <f t="shared" si="512"/>
        <v>-0.25769271537939314</v>
      </c>
      <c r="AJ1162" s="2">
        <f t="shared" si="513"/>
        <v>-0.29222333561356162</v>
      </c>
      <c r="AK1162" s="2">
        <f t="shared" si="514"/>
        <v>-0.35523550374191393</v>
      </c>
      <c r="AL1162" s="2">
        <f t="shared" si="515"/>
        <v>-0.40190615442020633</v>
      </c>
      <c r="AM1162" s="2">
        <f t="shared" si="516"/>
        <v>-0.4001663071983082</v>
      </c>
      <c r="AN1162" s="2">
        <f t="shared" si="507"/>
        <v>2.8945171536284353</v>
      </c>
      <c r="AO1162" s="2">
        <f t="shared" si="524"/>
        <v>0.50330060028056078</v>
      </c>
      <c r="AP1162" s="2">
        <f t="shared" si="525"/>
        <v>0.98529120207571852</v>
      </c>
      <c r="AQ1162" s="23">
        <f t="shared" si="517"/>
        <v>3.4788951983903615</v>
      </c>
      <c r="AR1162" s="2">
        <f t="shared" si="518"/>
        <v>-0.36607595571348783</v>
      </c>
      <c r="AS1162" s="2">
        <f t="shared" si="519"/>
        <v>-0.41067903007158352</v>
      </c>
      <c r="AT1162" s="2">
        <f t="shared" si="520"/>
        <v>1.1372326195033446</v>
      </c>
      <c r="AU1162" s="2">
        <f t="shared" si="521"/>
        <v>6.9997482909863127</v>
      </c>
      <c r="AV1162" s="2">
        <f t="shared" si="522"/>
        <v>0.68151390601823347</v>
      </c>
      <c r="AW1162" s="27">
        <f t="shared" si="523"/>
        <v>1.3942787133695629E-2</v>
      </c>
      <c r="AX1162" s="28">
        <f t="shared" si="526"/>
        <v>1.1319784053724502</v>
      </c>
      <c r="AY1162" s="2">
        <v>1E-3</v>
      </c>
      <c r="AZ1162" s="2">
        <v>50</v>
      </c>
      <c r="BA1162" s="2">
        <f t="shared" si="527"/>
        <v>3.3172323047199717</v>
      </c>
      <c r="BB1162" s="2">
        <f t="shared" si="528"/>
        <v>6.8646029310979859</v>
      </c>
      <c r="BC1162" s="2">
        <f t="shared" si="529"/>
        <v>0.104026153547252</v>
      </c>
      <c r="BD1162" s="2">
        <f t="shared" si="530"/>
        <v>7.5768521439192292E-3</v>
      </c>
      <c r="BE1162" s="2">
        <f t="shared" si="531"/>
        <v>6.6718858530499858E-2</v>
      </c>
      <c r="BF1162">
        <f t="shared" si="532"/>
        <v>1.7165855148865046</v>
      </c>
      <c r="BG1162" s="9">
        <f t="shared" si="533"/>
        <v>6.4133406987197386E-7</v>
      </c>
      <c r="BH1162" s="9">
        <f t="shared" si="534"/>
        <v>9.6185188714943495E-7</v>
      </c>
      <c r="BI1162" s="2"/>
      <c r="BJ1162" s="2"/>
      <c r="BK1162" s="2"/>
      <c r="BL1162" s="2"/>
      <c r="BM1162" s="2"/>
      <c r="BN1162" s="2"/>
      <c r="BO1162" s="2"/>
      <c r="BP1162" s="2"/>
      <c r="BQ1162" s="2"/>
      <c r="BR1162" s="11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V1162" s="6"/>
      <c r="EW1162" s="6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6"/>
      <c r="FJ1162" s="7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18"/>
      <c r="HI1162" s="18"/>
      <c r="HJ1162" s="18"/>
      <c r="HK1162" s="18"/>
      <c r="HL1162" s="18"/>
      <c r="HM1162" s="18"/>
      <c r="HN1162" s="18"/>
      <c r="HO1162" s="18"/>
      <c r="HP1162" s="18"/>
      <c r="HQ1162" s="18"/>
    </row>
    <row r="1163" spans="1:225">
      <c r="A1163" s="16">
        <v>190.96374742595521</v>
      </c>
      <c r="B1163" s="2">
        <v>8.2265703175975452E-2</v>
      </c>
      <c r="C1163" s="2">
        <v>5.2449150405023917E-2</v>
      </c>
      <c r="D1163" s="2">
        <v>3.2523098051289737E-2</v>
      </c>
      <c r="E1163" s="2">
        <v>2.9786153819157606E-2</v>
      </c>
      <c r="F1163" s="2">
        <v>2.1938466993988485E-2</v>
      </c>
      <c r="G1163" s="2">
        <v>1.9877057950449868E-2</v>
      </c>
      <c r="H1163" s="2">
        <v>7.854533355123176E-3</v>
      </c>
      <c r="I1163" s="2">
        <v>6.0920328229598945E-3</v>
      </c>
      <c r="J1163" s="2">
        <v>4.1612614579123958E-3</v>
      </c>
      <c r="K1163" s="2">
        <v>0.80257921816693401</v>
      </c>
      <c r="L1163" s="2">
        <v>0.78226211923234745</v>
      </c>
      <c r="M1163" s="2">
        <v>0.76411991711880178</v>
      </c>
      <c r="N1163" s="2">
        <v>0.74122141522386464</v>
      </c>
      <c r="O1163" s="2">
        <v>0.74302322795124787</v>
      </c>
      <c r="P1163" s="2">
        <v>0.71984969788118769</v>
      </c>
      <c r="Q1163" s="2">
        <v>0.69385697332582086</v>
      </c>
      <c r="R1163" s="2">
        <v>0.65635043427722051</v>
      </c>
      <c r="S1163" s="2">
        <v>0.66321909844989901</v>
      </c>
      <c r="T1163" s="2">
        <v>0.88484492134290949</v>
      </c>
      <c r="U1163" s="2">
        <v>0.83471126963737141</v>
      </c>
      <c r="V1163" s="2">
        <v>0.79664301517009151</v>
      </c>
      <c r="W1163" s="2">
        <v>0.77100756904302226</v>
      </c>
      <c r="X1163" s="2">
        <v>0.76496169494523636</v>
      </c>
      <c r="Y1163" s="2">
        <v>0.73972675583163761</v>
      </c>
      <c r="Z1163" s="2">
        <v>0.69496126685779558</v>
      </c>
      <c r="AA1163" s="2">
        <v>0.6624424671001804</v>
      </c>
      <c r="AB1163" s="2">
        <v>0.66738035990781142</v>
      </c>
      <c r="AC1163" s="9">
        <v>9.5202577808087049E-3</v>
      </c>
      <c r="AD1163" s="2"/>
      <c r="AE1163" s="2">
        <f t="shared" si="508"/>
        <v>-0.12234287944980517</v>
      </c>
      <c r="AF1163" s="2">
        <f t="shared" si="509"/>
        <v>-0.1806693987940767</v>
      </c>
      <c r="AG1163" s="2">
        <f t="shared" si="510"/>
        <v>-0.22734861123640474</v>
      </c>
      <c r="AH1163" s="2">
        <f t="shared" si="511"/>
        <v>-0.26005708829057256</v>
      </c>
      <c r="AI1163" s="2">
        <f t="shared" si="512"/>
        <v>-0.26792951837625528</v>
      </c>
      <c r="AJ1163" s="2">
        <f t="shared" si="513"/>
        <v>-0.30147440984923962</v>
      </c>
      <c r="AK1163" s="2">
        <f t="shared" si="514"/>
        <v>-0.36389916611024509</v>
      </c>
      <c r="AL1163" s="2">
        <f t="shared" si="515"/>
        <v>-0.41182156700568961</v>
      </c>
      <c r="AM1163" s="2">
        <f t="shared" si="516"/>
        <v>-0.40439514086560702</v>
      </c>
      <c r="AN1163" s="2">
        <f t="shared" si="507"/>
        <v>2.9493094273059057</v>
      </c>
      <c r="AO1163" s="2">
        <f t="shared" si="524"/>
        <v>0.512998485545623</v>
      </c>
      <c r="AP1163" s="2">
        <f t="shared" si="525"/>
        <v>0.98328002364395417</v>
      </c>
      <c r="AQ1163" s="23">
        <f t="shared" si="517"/>
        <v>3.4899726427459603</v>
      </c>
      <c r="AR1163" s="2">
        <f t="shared" si="518"/>
        <v>-0.36548943002347389</v>
      </c>
      <c r="AS1163" s="2">
        <f t="shared" si="519"/>
        <v>-0.42106043407799854</v>
      </c>
      <c r="AT1163" s="2">
        <f t="shared" si="520"/>
        <v>1.4168789801792538</v>
      </c>
      <c r="AU1163" s="2">
        <f t="shared" si="521"/>
        <v>8.8115965661568705</v>
      </c>
      <c r="AV1163" s="2">
        <f t="shared" si="522"/>
        <v>0.67900852901152664</v>
      </c>
      <c r="AW1163" s="27">
        <f t="shared" si="523"/>
        <v>1.4020822086974244E-2</v>
      </c>
      <c r="AX1163" s="28">
        <f t="shared" si="526"/>
        <v>1.1317589969577246</v>
      </c>
      <c r="AY1163" s="2">
        <v>1E-3</v>
      </c>
      <c r="AZ1163" s="2">
        <v>50</v>
      </c>
      <c r="BA1163" s="2">
        <f t="shared" si="527"/>
        <v>3.2349844553663187</v>
      </c>
      <c r="BB1163" s="2">
        <f t="shared" si="528"/>
        <v>6.6832720020775573</v>
      </c>
      <c r="BC1163" s="2">
        <f t="shared" si="529"/>
        <v>0.10144691681619146</v>
      </c>
      <c r="BD1163" s="2">
        <f t="shared" si="530"/>
        <v>7.5894688256830543E-3</v>
      </c>
      <c r="BE1163" s="2">
        <f t="shared" si="531"/>
        <v>6.5126565392482405E-2</v>
      </c>
      <c r="BF1163">
        <f t="shared" si="532"/>
        <v>1.7930472698971687</v>
      </c>
      <c r="BG1163" s="9">
        <f t="shared" si="533"/>
        <v>6.5822574961648691E-7</v>
      </c>
      <c r="BH1163" s="9">
        <f t="shared" si="534"/>
        <v>8.8973469783691874E-7</v>
      </c>
      <c r="BI1163" s="2"/>
      <c r="BJ1163" s="2"/>
      <c r="BK1163" s="2"/>
      <c r="BL1163" s="2"/>
      <c r="BM1163" s="2"/>
      <c r="BN1163" s="2"/>
      <c r="BO1163" s="2"/>
      <c r="BP1163" s="2"/>
      <c r="BQ1163" s="2"/>
      <c r="BR1163" s="11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V1163" s="6"/>
      <c r="EW1163" s="6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6"/>
      <c r="FJ1163" s="7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18"/>
      <c r="HI1163" s="18"/>
      <c r="HJ1163" s="18"/>
      <c r="HK1163" s="18"/>
      <c r="HL1163" s="18"/>
      <c r="HM1163" s="18"/>
      <c r="HN1163" s="18"/>
      <c r="HO1163" s="18"/>
      <c r="HP1163" s="18"/>
      <c r="HQ1163" s="18"/>
    </row>
    <row r="1164" spans="1:225">
      <c r="A1164" s="16">
        <v>191.14889937558041</v>
      </c>
      <c r="B1164" s="2">
        <v>8.1498877341065215E-2</v>
      </c>
      <c r="C1164" s="2">
        <v>5.2365785020193123E-2</v>
      </c>
      <c r="D1164" s="2">
        <v>3.4389278441100624E-2</v>
      </c>
      <c r="E1164" s="2">
        <v>2.9053129844266109E-2</v>
      </c>
      <c r="F1164" s="2">
        <v>2.293499367159452E-2</v>
      </c>
      <c r="G1164" s="2">
        <v>1.7969256217593328E-2</v>
      </c>
      <c r="H1164" s="2">
        <v>6.9003293011355785E-3</v>
      </c>
      <c r="I1164" s="2">
        <v>5.31019121741951E-3</v>
      </c>
      <c r="J1164" s="2">
        <v>3.5848474134430857E-3</v>
      </c>
      <c r="K1164" s="2">
        <v>0.80783645905488333</v>
      </c>
      <c r="L1164" s="2">
        <v>0.78609957269529351</v>
      </c>
      <c r="M1164" s="2">
        <v>0.76694052732343432</v>
      </c>
      <c r="N1164" s="2">
        <v>0.75374536642255219</v>
      </c>
      <c r="O1164" s="2">
        <v>0.75209039734293526</v>
      </c>
      <c r="P1164" s="2">
        <v>0.73058765740298115</v>
      </c>
      <c r="Q1164" s="2">
        <v>0.6959220358931687</v>
      </c>
      <c r="R1164" s="2">
        <v>0.66241833491489155</v>
      </c>
      <c r="S1164" s="2">
        <v>0.66786222746433221</v>
      </c>
      <c r="T1164" s="2">
        <v>0.88933533639594853</v>
      </c>
      <c r="U1164" s="2">
        <v>0.83846535771548669</v>
      </c>
      <c r="V1164" s="2">
        <v>0.80132980576453494</v>
      </c>
      <c r="W1164" s="2">
        <v>0.7827984962668183</v>
      </c>
      <c r="X1164" s="2">
        <v>0.77502539101452983</v>
      </c>
      <c r="Y1164" s="2">
        <v>0.74855691362057453</v>
      </c>
      <c r="Z1164" s="2">
        <v>0.7028223651943043</v>
      </c>
      <c r="AA1164" s="2">
        <v>0.66772852613231104</v>
      </c>
      <c r="AB1164" s="2">
        <v>0.67144707487777533</v>
      </c>
      <c r="AC1164" s="9">
        <v>9.491669082000307E-3</v>
      </c>
      <c r="AD1164" s="2"/>
      <c r="AE1164" s="2">
        <f t="shared" si="508"/>
        <v>-0.11728090829798642</v>
      </c>
      <c r="AF1164" s="2">
        <f t="shared" si="509"/>
        <v>-0.17618201316329679</v>
      </c>
      <c r="AG1164" s="2">
        <f t="shared" si="510"/>
        <v>-0.22148267412896236</v>
      </c>
      <c r="AH1164" s="2">
        <f t="shared" si="511"/>
        <v>-0.24487996442933446</v>
      </c>
      <c r="AI1164" s="2">
        <f t="shared" si="512"/>
        <v>-0.25485948756607896</v>
      </c>
      <c r="AJ1164" s="2">
        <f t="shared" si="513"/>
        <v>-0.28960804111187749</v>
      </c>
      <c r="AK1164" s="2">
        <f t="shared" si="514"/>
        <v>-0.35265110018990037</v>
      </c>
      <c r="AL1164" s="2">
        <f t="shared" si="515"/>
        <v>-0.40387358605306345</v>
      </c>
      <c r="AM1164" s="2">
        <f t="shared" si="516"/>
        <v>-0.3983200823904226</v>
      </c>
      <c r="AN1164" s="2">
        <f t="shared" si="507"/>
        <v>2.929610398146405</v>
      </c>
      <c r="AO1164" s="2">
        <f t="shared" si="524"/>
        <v>0.50844609764178395</v>
      </c>
      <c r="AP1164" s="2">
        <f t="shared" si="525"/>
        <v>0.98471429640226782</v>
      </c>
      <c r="AQ1164" s="23">
        <f t="shared" si="517"/>
        <v>3.4847826512166544</v>
      </c>
      <c r="AR1164" s="2">
        <f t="shared" si="518"/>
        <v>-0.36251764231700689</v>
      </c>
      <c r="AS1164" s="2">
        <f t="shared" si="519"/>
        <v>-0.41185799677288454</v>
      </c>
      <c r="AT1164" s="2">
        <f t="shared" si="520"/>
        <v>1.2580177791017388</v>
      </c>
      <c r="AU1164" s="2">
        <f t="shared" si="521"/>
        <v>7.7856287449488137</v>
      </c>
      <c r="AV1164" s="2">
        <f t="shared" si="522"/>
        <v>0.68268317906527287</v>
      </c>
      <c r="AW1164" s="27">
        <f t="shared" si="523"/>
        <v>1.3903475833396486E-2</v>
      </c>
      <c r="AX1164" s="28">
        <f t="shared" si="526"/>
        <v>1.1313665336076584</v>
      </c>
      <c r="AY1164" s="2">
        <v>1E-3</v>
      </c>
      <c r="AZ1164" s="2">
        <v>50</v>
      </c>
      <c r="BA1164" s="2">
        <f t="shared" si="527"/>
        <v>3.2732655408400038</v>
      </c>
      <c r="BB1164" s="2">
        <f t="shared" si="528"/>
        <v>6.7422156199311596</v>
      </c>
      <c r="BC1164" s="2">
        <f t="shared" si="529"/>
        <v>0.10264738567385177</v>
      </c>
      <c r="BD1164" s="2">
        <f t="shared" si="530"/>
        <v>7.6121418260977061E-3</v>
      </c>
      <c r="BE1164" s="2">
        <f t="shared" si="531"/>
        <v>6.5868056672254482E-2</v>
      </c>
      <c r="BF1164">
        <f t="shared" si="532"/>
        <v>1.7666323163964013</v>
      </c>
      <c r="BG1164" s="9">
        <f t="shared" si="533"/>
        <v>5.9531281315149855E-7</v>
      </c>
      <c r="BH1164" s="9">
        <f t="shared" si="534"/>
        <v>9.246313934789307E-7</v>
      </c>
      <c r="BI1164" s="2"/>
      <c r="BJ1164" s="2"/>
      <c r="BK1164" s="2"/>
      <c r="BL1164" s="2"/>
      <c r="BM1164" s="2"/>
      <c r="BN1164" s="2"/>
      <c r="BO1164" s="2"/>
      <c r="BP1164" s="2"/>
      <c r="BQ1164" s="2"/>
      <c r="BR1164" s="11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V1164" s="6"/>
      <c r="EW1164" s="6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6"/>
      <c r="FJ1164" s="7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18"/>
      <c r="HI1164" s="18"/>
      <c r="HJ1164" s="18"/>
      <c r="HK1164" s="18"/>
      <c r="HL1164" s="18"/>
      <c r="HM1164" s="18"/>
      <c r="HN1164" s="18"/>
      <c r="HO1164" s="18"/>
      <c r="HP1164" s="18"/>
      <c r="HQ1164" s="18"/>
    </row>
    <row r="1165" spans="1:225">
      <c r="A1165" s="16">
        <v>191.34618444401394</v>
      </c>
      <c r="B1165" s="2">
        <v>8.4180190640132532E-2</v>
      </c>
      <c r="C1165" s="2">
        <v>5.330343910031983E-2</v>
      </c>
      <c r="D1165" s="2">
        <v>3.5187645008650681E-2</v>
      </c>
      <c r="E1165" s="2">
        <v>3.2688100802187162E-2</v>
      </c>
      <c r="F1165" s="2">
        <v>2.448036826241334E-2</v>
      </c>
      <c r="G1165" s="2">
        <v>2.0216505836676689E-2</v>
      </c>
      <c r="H1165" s="2">
        <v>8.2447286644803386E-3</v>
      </c>
      <c r="I1165" s="2">
        <v>6.4501264897108635E-3</v>
      </c>
      <c r="J1165" s="2">
        <v>4.4632994700016665E-3</v>
      </c>
      <c r="K1165" s="2">
        <v>0.8065672951438646</v>
      </c>
      <c r="L1165" s="2">
        <v>0.78559159972564896</v>
      </c>
      <c r="M1165" s="2">
        <v>0.76572453403350682</v>
      </c>
      <c r="N1165" s="2">
        <v>0.74233385490468873</v>
      </c>
      <c r="O1165" s="2">
        <v>0.74297239040657292</v>
      </c>
      <c r="P1165" s="2">
        <v>0.72736457393302778</v>
      </c>
      <c r="Q1165" s="2">
        <v>0.69878422522124661</v>
      </c>
      <c r="R1165" s="2">
        <v>0.66083431453282326</v>
      </c>
      <c r="S1165" s="2">
        <v>0.66726903521085712</v>
      </c>
      <c r="T1165" s="2">
        <v>0.89074748578399709</v>
      </c>
      <c r="U1165" s="2">
        <v>0.83889503882596883</v>
      </c>
      <c r="V1165" s="2">
        <v>0.8009121790421575</v>
      </c>
      <c r="W1165" s="2">
        <v>0.77502195570687593</v>
      </c>
      <c r="X1165" s="2">
        <v>0.76745275866898621</v>
      </c>
      <c r="Y1165" s="2">
        <v>0.74758107976970445</v>
      </c>
      <c r="Z1165" s="2">
        <v>0.7010714687120464</v>
      </c>
      <c r="AA1165" s="2">
        <v>0.66728444102253415</v>
      </c>
      <c r="AB1165" s="2">
        <v>0.6717323346808588</v>
      </c>
      <c r="AC1165" s="9">
        <v>9.4630803765748759E-3</v>
      </c>
      <c r="AD1165" s="2"/>
      <c r="AE1165" s="2">
        <f t="shared" si="508"/>
        <v>-0.11569429708339476</v>
      </c>
      <c r="AF1165" s="2">
        <f t="shared" si="509"/>
        <v>-0.17566968305133429</v>
      </c>
      <c r="AG1165" s="2">
        <f t="shared" si="510"/>
        <v>-0.22200397707295627</v>
      </c>
      <c r="AH1165" s="2">
        <f t="shared" si="511"/>
        <v>-0.25486392008571929</v>
      </c>
      <c r="AI1165" s="2">
        <f t="shared" si="512"/>
        <v>-0.26467835363801989</v>
      </c>
      <c r="AJ1165" s="2">
        <f t="shared" si="513"/>
        <v>-0.2909125116801779</v>
      </c>
      <c r="AK1165" s="2">
        <f t="shared" si="514"/>
        <v>-0.355145444630733</v>
      </c>
      <c r="AL1165" s="2">
        <f t="shared" si="515"/>
        <v>-0.40453887566010455</v>
      </c>
      <c r="AM1165" s="2">
        <f t="shared" si="516"/>
        <v>-0.39789532929289562</v>
      </c>
      <c r="AN1165" s="2">
        <f t="shared" si="507"/>
        <v>2.9297348331460933</v>
      </c>
      <c r="AO1165" s="2">
        <f t="shared" si="524"/>
        <v>0.50885856847705835</v>
      </c>
      <c r="AP1165" s="2">
        <f t="shared" si="525"/>
        <v>0.9828303798450303</v>
      </c>
      <c r="AQ1165" s="23">
        <f t="shared" si="517"/>
        <v>3.4852536125342959</v>
      </c>
      <c r="AR1165" s="2">
        <f t="shared" si="518"/>
        <v>-0.35841327507370485</v>
      </c>
      <c r="AS1165" s="2">
        <f t="shared" si="519"/>
        <v>-0.41425212935118849</v>
      </c>
      <c r="AT1165" s="2">
        <f t="shared" si="520"/>
        <v>1.4237082854474215</v>
      </c>
      <c r="AU1165" s="2">
        <f t="shared" si="521"/>
        <v>8.8629059425863002</v>
      </c>
      <c r="AV1165" s="2">
        <f t="shared" si="522"/>
        <v>0.68375904169751334</v>
      </c>
      <c r="AW1165" s="27">
        <f t="shared" si="523"/>
        <v>1.3839788287232957E-2</v>
      </c>
      <c r="AX1165" s="28">
        <f t="shared" si="526"/>
        <v>1.1309439648982142</v>
      </c>
      <c r="AY1165" s="2">
        <v>1E-3</v>
      </c>
      <c r="AZ1165" s="2">
        <v>50</v>
      </c>
      <c r="BA1165" s="2">
        <f t="shared" si="527"/>
        <v>3.2697733641592324</v>
      </c>
      <c r="BB1165" s="2">
        <f t="shared" si="528"/>
        <v>6.7133578465275701</v>
      </c>
      <c r="BC1165" s="2">
        <f t="shared" si="529"/>
        <v>0.10253787338341279</v>
      </c>
      <c r="BD1165" s="2">
        <f t="shared" si="530"/>
        <v>7.6367059829164597E-3</v>
      </c>
      <c r="BE1165" s="2">
        <f t="shared" si="531"/>
        <v>6.5800441954440458E-2</v>
      </c>
      <c r="BF1165">
        <f t="shared" si="532"/>
        <v>1.7794625161626418</v>
      </c>
      <c r="BG1165" s="9">
        <f t="shared" si="533"/>
        <v>6.6973605179232069E-7</v>
      </c>
      <c r="BH1165" s="9">
        <f t="shared" si="534"/>
        <v>9.1578990096841095E-7</v>
      </c>
      <c r="BI1165" s="2"/>
      <c r="BJ1165" s="2"/>
      <c r="BK1165" s="2"/>
      <c r="BL1165" s="2"/>
      <c r="BM1165" s="2"/>
      <c r="BN1165" s="2"/>
      <c r="BO1165" s="2"/>
      <c r="BP1165" s="2"/>
      <c r="BQ1165" s="2"/>
      <c r="BR1165" s="11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V1165" s="6"/>
      <c r="EW1165" s="6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6"/>
      <c r="FJ1165" s="7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18"/>
      <c r="HI1165" s="18"/>
      <c r="HJ1165" s="18"/>
      <c r="HK1165" s="18"/>
      <c r="HL1165" s="18"/>
      <c r="HM1165" s="18"/>
      <c r="HN1165" s="18"/>
      <c r="HO1165" s="18"/>
      <c r="HP1165" s="18"/>
      <c r="HQ1165" s="18"/>
    </row>
    <row r="1166" spans="1:225">
      <c r="A1166" s="16">
        <v>191.53376179373922</v>
      </c>
      <c r="B1166" s="2">
        <v>8.5284021233409987E-2</v>
      </c>
      <c r="C1166" s="2">
        <v>5.3483513987490669E-2</v>
      </c>
      <c r="D1166" s="2">
        <v>3.5574078689505489E-2</v>
      </c>
      <c r="E1166" s="2">
        <v>3.1485113965860984E-2</v>
      </c>
      <c r="F1166" s="2">
        <v>2.3649336892653913E-2</v>
      </c>
      <c r="G1166" s="2">
        <v>1.8645931262380143E-2</v>
      </c>
      <c r="H1166" s="2">
        <v>7.1946976356999388E-3</v>
      </c>
      <c r="I1166" s="2">
        <v>5.5440169424248436E-3</v>
      </c>
      <c r="J1166" s="2">
        <v>3.7500974332432511E-3</v>
      </c>
      <c r="K1166" s="2">
        <v>0.79241673206108776</v>
      </c>
      <c r="L1166" s="2">
        <v>0.77551433048713103</v>
      </c>
      <c r="M1166" s="2">
        <v>0.75112765213794142</v>
      </c>
      <c r="N1166" s="2">
        <v>0.73916509807308428</v>
      </c>
      <c r="O1166" s="2">
        <v>0.73985064564825176</v>
      </c>
      <c r="P1166" s="2">
        <v>0.72135386972786097</v>
      </c>
      <c r="Q1166" s="2">
        <v>0.69002969635171785</v>
      </c>
      <c r="R1166" s="2">
        <v>0.65684612965662237</v>
      </c>
      <c r="S1166" s="2">
        <v>0.66083830210696259</v>
      </c>
      <c r="T1166" s="2">
        <v>0.8777007532944977</v>
      </c>
      <c r="U1166" s="2">
        <v>0.82899784447462166</v>
      </c>
      <c r="V1166" s="2">
        <v>0.78670173082744688</v>
      </c>
      <c r="W1166" s="2">
        <v>0.77065021203894524</v>
      </c>
      <c r="X1166" s="2">
        <v>0.76349998254090568</v>
      </c>
      <c r="Y1166" s="2">
        <v>0.7399998009902411</v>
      </c>
      <c r="Z1166" s="2">
        <v>0.69333187736594193</v>
      </c>
      <c r="AA1166" s="2">
        <v>0.66239014659904716</v>
      </c>
      <c r="AB1166" s="2">
        <v>0.66458839954020588</v>
      </c>
      <c r="AC1166" s="9">
        <v>9.4455639338553721E-3</v>
      </c>
      <c r="AD1166" s="2"/>
      <c r="AE1166" s="2">
        <f t="shared" si="508"/>
        <v>-0.13044957112478014</v>
      </c>
      <c r="AF1166" s="2">
        <f t="shared" si="509"/>
        <v>-0.18753772400146293</v>
      </c>
      <c r="AG1166" s="2">
        <f t="shared" si="510"/>
        <v>-0.23990609753820391</v>
      </c>
      <c r="AH1166" s="2">
        <f t="shared" si="511"/>
        <v>-0.26052068924645611</v>
      </c>
      <c r="AI1166" s="2">
        <f t="shared" si="512"/>
        <v>-0.2698421771906333</v>
      </c>
      <c r="AJ1166" s="2">
        <f t="shared" si="513"/>
        <v>-0.30110536171606439</v>
      </c>
      <c r="AK1166" s="2">
        <f t="shared" si="514"/>
        <v>-0.36624649491005634</v>
      </c>
      <c r="AL1166" s="2">
        <f t="shared" si="515"/>
        <v>-0.4119005513250964</v>
      </c>
      <c r="AM1166" s="2">
        <f t="shared" si="516"/>
        <v>-0.40858737801354977</v>
      </c>
      <c r="AN1166" s="2">
        <f t="shared" si="507"/>
        <v>2.8681271290639905</v>
      </c>
      <c r="AO1166" s="2">
        <f t="shared" si="524"/>
        <v>0.50074873217617533</v>
      </c>
      <c r="AP1166" s="2">
        <f t="shared" si="525"/>
        <v>0.98561292303908365</v>
      </c>
      <c r="AQ1166" s="23">
        <f t="shared" si="517"/>
        <v>3.4759667787124942</v>
      </c>
      <c r="AR1166" s="2">
        <f t="shared" si="518"/>
        <v>-0.3710206441260529</v>
      </c>
      <c r="AS1166" s="2">
        <f t="shared" si="519"/>
        <v>-0.42030548936285239</v>
      </c>
      <c r="AT1166" s="2">
        <f t="shared" si="520"/>
        <v>1.2566024754365246</v>
      </c>
      <c r="AU1166" s="2">
        <f t="shared" si="521"/>
        <v>7.767958860415078</v>
      </c>
      <c r="AV1166" s="2">
        <f t="shared" si="522"/>
        <v>0.67691755905998285</v>
      </c>
      <c r="AW1166" s="27">
        <f t="shared" si="523"/>
        <v>1.3953787735942575E-2</v>
      </c>
      <c r="AX1166" s="28">
        <f t="shared" si="526"/>
        <v>1.132228071292452</v>
      </c>
      <c r="AY1166" s="2">
        <v>1E-3</v>
      </c>
      <c r="AZ1166" s="2">
        <v>50</v>
      </c>
      <c r="BA1166" s="2">
        <f t="shared" si="527"/>
        <v>3.3393169487824514</v>
      </c>
      <c r="BB1166" s="2">
        <f t="shared" si="528"/>
        <v>6.9233767238036741</v>
      </c>
      <c r="BC1166" s="2">
        <f t="shared" si="529"/>
        <v>0.10471871299538323</v>
      </c>
      <c r="BD1166" s="2">
        <f t="shared" si="530"/>
        <v>7.562546485906008E-3</v>
      </c>
      <c r="BE1166" s="2">
        <f t="shared" si="531"/>
        <v>6.7145888885153937E-2</v>
      </c>
      <c r="BF1166">
        <f t="shared" si="532"/>
        <v>1.6950489628920438</v>
      </c>
      <c r="BG1166" s="9">
        <f t="shared" si="533"/>
        <v>6.1820289446457722E-7</v>
      </c>
      <c r="BH1166" s="9">
        <f t="shared" si="534"/>
        <v>9.7188692151454377E-7</v>
      </c>
      <c r="BI1166" s="2"/>
      <c r="BJ1166" s="2"/>
      <c r="BK1166" s="2"/>
      <c r="BL1166" s="2"/>
      <c r="BM1166" s="2"/>
      <c r="BN1166" s="2"/>
      <c r="BO1166" s="2"/>
      <c r="BP1166" s="2"/>
      <c r="BQ1166" s="2"/>
      <c r="BR1166" s="11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V1166" s="6"/>
      <c r="EW1166" s="6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6"/>
      <c r="FJ1166" s="7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18"/>
      <c r="HI1166" s="18"/>
      <c r="HJ1166" s="18"/>
      <c r="HK1166" s="18"/>
      <c r="HL1166" s="18"/>
      <c r="HM1166" s="18"/>
      <c r="HN1166" s="18"/>
      <c r="HO1166" s="18"/>
      <c r="HP1166" s="18"/>
      <c r="HQ1166" s="18"/>
    </row>
    <row r="1167" spans="1:225">
      <c r="A1167" s="16">
        <v>191.73263779894464</v>
      </c>
      <c r="B1167" s="2">
        <v>8.3607672280255854E-2</v>
      </c>
      <c r="C1167" s="2">
        <v>5.2675252211502807E-2</v>
      </c>
      <c r="D1167" s="2">
        <v>3.5518747851108395E-2</v>
      </c>
      <c r="E1167" s="2">
        <v>3.1659811291875374E-2</v>
      </c>
      <c r="F1167" s="2">
        <v>2.2416496911256731E-2</v>
      </c>
      <c r="G1167" s="2">
        <v>1.8146980200256742E-2</v>
      </c>
      <c r="H1167" s="2">
        <v>6.9295302192700896E-3</v>
      </c>
      <c r="I1167" s="2">
        <v>5.3244685726012925E-3</v>
      </c>
      <c r="J1167" s="2">
        <v>3.586203915470603E-3</v>
      </c>
      <c r="K1167" s="2">
        <v>0.79272482434642288</v>
      </c>
      <c r="L1167" s="2">
        <v>0.77486433246315922</v>
      </c>
      <c r="M1167" s="2">
        <v>0.74792702918498222</v>
      </c>
      <c r="N1167" s="2">
        <v>0.72942512092454637</v>
      </c>
      <c r="O1167" s="2">
        <v>0.73587910321529781</v>
      </c>
      <c r="P1167" s="2">
        <v>0.71524354093796483</v>
      </c>
      <c r="Q1167" s="2">
        <v>0.68289220695509179</v>
      </c>
      <c r="R1167" s="2">
        <v>0.6529013336440691</v>
      </c>
      <c r="S1167" s="2">
        <v>0.65934112650771415</v>
      </c>
      <c r="T1167" s="2">
        <v>0.87633249662667878</v>
      </c>
      <c r="U1167" s="2">
        <v>0.82753958467466204</v>
      </c>
      <c r="V1167" s="2">
        <v>0.78344577703609064</v>
      </c>
      <c r="W1167" s="2">
        <v>0.76108493221642171</v>
      </c>
      <c r="X1167" s="2">
        <v>0.7582956001265545</v>
      </c>
      <c r="Y1167" s="2">
        <v>0.73339052113822156</v>
      </c>
      <c r="Z1167" s="2">
        <v>0.68698025205603841</v>
      </c>
      <c r="AA1167" s="2">
        <v>0.65822580221667037</v>
      </c>
      <c r="AB1167" s="2">
        <v>0.66292733042318475</v>
      </c>
      <c r="AC1167" s="9">
        <v>9.4425201492709266E-3</v>
      </c>
      <c r="AD1167" s="2"/>
      <c r="AE1167" s="2">
        <f t="shared" si="508"/>
        <v>-0.13200969770209317</v>
      </c>
      <c r="AF1167" s="2">
        <f t="shared" si="509"/>
        <v>-0.18929833641019789</v>
      </c>
      <c r="AG1167" s="2">
        <f t="shared" si="510"/>
        <v>-0.24405342566120553</v>
      </c>
      <c r="AH1167" s="2">
        <f t="shared" si="511"/>
        <v>-0.27301032128168773</v>
      </c>
      <c r="AI1167" s="2">
        <f t="shared" si="512"/>
        <v>-0.27668199557804318</v>
      </c>
      <c r="AJ1167" s="2">
        <f t="shared" si="513"/>
        <v>-0.31007694797408236</v>
      </c>
      <c r="AK1167" s="2">
        <f t="shared" si="514"/>
        <v>-0.37544973236065554</v>
      </c>
      <c r="AL1167" s="2">
        <f t="shared" si="515"/>
        <v>-0.4182072420612522</v>
      </c>
      <c r="AM1167" s="2">
        <f t="shared" si="516"/>
        <v>-0.41108990200843276</v>
      </c>
      <c r="AN1167" s="2">
        <f t="shared" si="507"/>
        <v>2.8973920877075847</v>
      </c>
      <c r="AO1167" s="2">
        <f t="shared" si="524"/>
        <v>0.50634312509591495</v>
      </c>
      <c r="AP1167" s="2">
        <f t="shared" si="525"/>
        <v>0.98181175961166889</v>
      </c>
      <c r="AQ1167" s="23">
        <f t="shared" si="517"/>
        <v>3.4823792055279501</v>
      </c>
      <c r="AR1167" s="2">
        <f t="shared" si="518"/>
        <v>-0.38141825477285374</v>
      </c>
      <c r="AS1167" s="2">
        <f t="shared" si="519"/>
        <v>-0.42632925814487621</v>
      </c>
      <c r="AT1167" s="2">
        <f t="shared" si="520"/>
        <v>1.1450838029513186</v>
      </c>
      <c r="AU1167" s="2">
        <f t="shared" si="521"/>
        <v>7.0352578901354512</v>
      </c>
      <c r="AV1167" s="2">
        <f t="shared" si="522"/>
        <v>0.67105727376275237</v>
      </c>
      <c r="AW1167" s="27">
        <f t="shared" si="523"/>
        <v>1.4071109156338963E-2</v>
      </c>
      <c r="AX1167" s="28">
        <f t="shared" si="526"/>
        <v>1.1325482828943456</v>
      </c>
      <c r="AY1167" s="2">
        <v>1E-3</v>
      </c>
      <c r="AZ1167" s="2">
        <v>50</v>
      </c>
      <c r="BA1167" s="2">
        <f t="shared" si="527"/>
        <v>3.2911444481491348</v>
      </c>
      <c r="BB1167" s="2">
        <f t="shared" si="528"/>
        <v>6.840025306602656</v>
      </c>
      <c r="BC1167" s="2">
        <f t="shared" si="529"/>
        <v>0.10320805607198771</v>
      </c>
      <c r="BD1167" s="2">
        <f t="shared" si="530"/>
        <v>7.544277496858369E-3</v>
      </c>
      <c r="BE1167" s="2">
        <f t="shared" si="531"/>
        <v>6.6214137409442486E-2</v>
      </c>
      <c r="BF1167">
        <f t="shared" si="532"/>
        <v>1.7259673344562589</v>
      </c>
      <c r="BG1167" s="9">
        <f t="shared" si="533"/>
        <v>6.0132508930769258E-7</v>
      </c>
      <c r="BH1167" s="9">
        <f t="shared" si="534"/>
        <v>9.3230584140020164E-7</v>
      </c>
      <c r="BI1167" s="2"/>
      <c r="BJ1167" s="2"/>
      <c r="BK1167" s="2"/>
      <c r="BL1167" s="2"/>
      <c r="BM1167" s="2"/>
      <c r="BN1167" s="2"/>
      <c r="BO1167" s="2"/>
      <c r="BP1167" s="2"/>
      <c r="BQ1167" s="2"/>
      <c r="BR1167" s="11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V1167" s="6"/>
      <c r="EW1167" s="6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6"/>
      <c r="FJ1167" s="7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18"/>
      <c r="HI1167" s="18"/>
      <c r="HJ1167" s="18"/>
      <c r="HK1167" s="18"/>
      <c r="HL1167" s="18"/>
      <c r="HM1167" s="18"/>
      <c r="HN1167" s="18"/>
      <c r="HO1167" s="18"/>
      <c r="HP1167" s="18"/>
      <c r="HQ1167" s="18"/>
    </row>
    <row r="1168" spans="1:225">
      <c r="A1168" s="16">
        <v>191.91453658419351</v>
      </c>
      <c r="B1168" s="2">
        <v>8.5837604990741542E-2</v>
      </c>
      <c r="C1168" s="2">
        <v>5.3519489103949061E-2</v>
      </c>
      <c r="D1168" s="2">
        <v>3.5182348953372258E-2</v>
      </c>
      <c r="E1168" s="2">
        <v>3.3408275525844931E-2</v>
      </c>
      <c r="F1168" s="2">
        <v>2.4475422074666839E-2</v>
      </c>
      <c r="G1168" s="2">
        <v>1.9487029681820402E-2</v>
      </c>
      <c r="H1168" s="2">
        <v>7.7638523197719233E-3</v>
      </c>
      <c r="I1168" s="2">
        <v>6.0352371576275063E-3</v>
      </c>
      <c r="J1168" s="2">
        <v>4.1363754577819437E-3</v>
      </c>
      <c r="K1168" s="2">
        <v>0.80380319985906767</v>
      </c>
      <c r="L1168" s="2">
        <v>0.78313657564298378</v>
      </c>
      <c r="M1168" s="2">
        <v>0.76209311890308529</v>
      </c>
      <c r="N1168" s="2">
        <v>0.7318817768882806</v>
      </c>
      <c r="O1168" s="2">
        <v>0.7339422584461428</v>
      </c>
      <c r="P1168" s="2">
        <v>0.71328817668062272</v>
      </c>
      <c r="Q1168" s="2">
        <v>0.68615945282687507</v>
      </c>
      <c r="R1168" s="2">
        <v>0.65404917515397343</v>
      </c>
      <c r="S1168" s="2">
        <v>0.66146012573876189</v>
      </c>
      <c r="T1168" s="2">
        <v>0.88964080484980923</v>
      </c>
      <c r="U1168" s="2">
        <v>0.83665606474693288</v>
      </c>
      <c r="V1168" s="2">
        <v>0.79727546785645753</v>
      </c>
      <c r="W1168" s="2">
        <v>0.76529005241412551</v>
      </c>
      <c r="X1168" s="2">
        <v>0.7584176805208096</v>
      </c>
      <c r="Y1168" s="2">
        <v>0.73277520636244309</v>
      </c>
      <c r="Z1168" s="2">
        <v>0.6890233794713162</v>
      </c>
      <c r="AA1168" s="2">
        <v>0.66008441231160098</v>
      </c>
      <c r="AB1168" s="2">
        <v>0.66559650119654379</v>
      </c>
      <c r="AC1168" s="9">
        <v>9.4394764167300953E-3</v>
      </c>
      <c r="AD1168" s="2"/>
      <c r="AE1168" s="2">
        <f t="shared" si="508"/>
        <v>-0.116937487776732</v>
      </c>
      <c r="AF1168" s="2">
        <f t="shared" si="509"/>
        <v>-0.17834220722191449</v>
      </c>
      <c r="AG1168" s="2">
        <f t="shared" si="510"/>
        <v>-0.22655502897195054</v>
      </c>
      <c r="AH1168" s="2">
        <f t="shared" si="511"/>
        <v>-0.26750036353360235</v>
      </c>
      <c r="AI1168" s="2">
        <f t="shared" si="512"/>
        <v>-0.27652101539005852</v>
      </c>
      <c r="AJ1168" s="2">
        <f t="shared" si="513"/>
        <v>-0.31091630030698963</v>
      </c>
      <c r="AK1168" s="2">
        <f t="shared" si="514"/>
        <v>-0.3724800760749174</v>
      </c>
      <c r="AL1168" s="2">
        <f t="shared" si="515"/>
        <v>-0.41538755469802668</v>
      </c>
      <c r="AM1168" s="2">
        <f t="shared" si="516"/>
        <v>-0.40707164610472379</v>
      </c>
      <c r="AN1168" s="2">
        <f t="shared" si="507"/>
        <v>3.0452515388637629</v>
      </c>
      <c r="AO1168" s="2">
        <f t="shared" si="524"/>
        <v>0.5287895653157364</v>
      </c>
      <c r="AP1168" s="2">
        <f t="shared" si="525"/>
        <v>0.97864621857107814</v>
      </c>
      <c r="AQ1168" s="23">
        <f t="shared" si="517"/>
        <v>3.5078451779034405</v>
      </c>
      <c r="AR1168" s="2">
        <f t="shared" si="518"/>
        <v>-0.37664523974275854</v>
      </c>
      <c r="AS1168" s="2">
        <f t="shared" si="519"/>
        <v>-0.42457273898473563</v>
      </c>
      <c r="AT1168" s="2">
        <f t="shared" si="520"/>
        <v>1.2219945887946462</v>
      </c>
      <c r="AU1168" s="2">
        <f t="shared" si="521"/>
        <v>7.5381799394809059</v>
      </c>
      <c r="AV1168" s="2">
        <f t="shared" si="522"/>
        <v>0.67347661315934426</v>
      </c>
      <c r="AW1168" s="27">
        <f t="shared" si="523"/>
        <v>1.4016041882209678E-2</v>
      </c>
      <c r="AX1168" s="28">
        <f t="shared" si="526"/>
        <v>1.1305648584811385</v>
      </c>
      <c r="AY1168" s="2">
        <v>1E-3</v>
      </c>
      <c r="AZ1168" s="2">
        <v>50</v>
      </c>
      <c r="BA1168" s="2">
        <f t="shared" si="527"/>
        <v>3.1065340367504795</v>
      </c>
      <c r="BB1168" s="2">
        <f t="shared" si="528"/>
        <v>6.3597358440931719</v>
      </c>
      <c r="BC1168" s="2">
        <f t="shared" si="529"/>
        <v>9.7418798872468473E-2</v>
      </c>
      <c r="BD1168" s="2">
        <f t="shared" si="530"/>
        <v>7.6588789567679626E-3</v>
      </c>
      <c r="BE1168" s="2">
        <f t="shared" si="531"/>
        <v>6.263366634346923E-2</v>
      </c>
      <c r="BF1168">
        <f t="shared" si="532"/>
        <v>1.963630361942589</v>
      </c>
      <c r="BG1168" s="9">
        <f t="shared" si="533"/>
        <v>6.4435124128260044E-7</v>
      </c>
      <c r="BH1168" s="9">
        <f t="shared" si="534"/>
        <v>7.7285119914313104E-7</v>
      </c>
      <c r="BI1168" s="2"/>
      <c r="BJ1168" s="2"/>
      <c r="BK1168" s="2"/>
      <c r="BL1168" s="2"/>
      <c r="BM1168" s="2"/>
      <c r="BN1168" s="2"/>
      <c r="BO1168" s="2"/>
      <c r="BP1168" s="2"/>
      <c r="BQ1168" s="2"/>
      <c r="BR1168" s="11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V1168" s="6"/>
      <c r="EW1168" s="6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6"/>
      <c r="FJ1168" s="7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18"/>
      <c r="HI1168" s="18"/>
      <c r="HJ1168" s="18"/>
      <c r="HK1168" s="18"/>
      <c r="HL1168" s="18"/>
      <c r="HM1168" s="18"/>
      <c r="HN1168" s="18"/>
      <c r="HO1168" s="18"/>
      <c r="HP1168" s="18"/>
      <c r="HQ1168" s="18"/>
    </row>
    <row r="1169" spans="1:225">
      <c r="A1169" s="16">
        <v>192.10774047025859</v>
      </c>
      <c r="B1169" s="2">
        <v>8.5562072854718299E-2</v>
      </c>
      <c r="C1169" s="2">
        <v>5.4356396234104057E-2</v>
      </c>
      <c r="D1169" s="2">
        <v>3.65651986719151E-2</v>
      </c>
      <c r="E1169" s="2">
        <v>3.293597375911498E-2</v>
      </c>
      <c r="F1169" s="2">
        <v>2.4696011657004011E-2</v>
      </c>
      <c r="G1169" s="2">
        <v>1.9429722529674585E-2</v>
      </c>
      <c r="H1169" s="2">
        <v>7.7076908025729895E-3</v>
      </c>
      <c r="I1169" s="2">
        <v>5.9845085689887592E-3</v>
      </c>
      <c r="J1169" s="2">
        <v>4.0943485037871529E-3</v>
      </c>
      <c r="K1169" s="2">
        <v>0.80996762964580704</v>
      </c>
      <c r="L1169" s="2">
        <v>0.79438322225735059</v>
      </c>
      <c r="M1169" s="2">
        <v>0.7641969345329046</v>
      </c>
      <c r="N1169" s="2">
        <v>0.74379510157176643</v>
      </c>
      <c r="O1169" s="2">
        <v>0.74583231706560738</v>
      </c>
      <c r="P1169" s="2">
        <v>0.72599243229381294</v>
      </c>
      <c r="Q1169" s="2">
        <v>0.69682447417184379</v>
      </c>
      <c r="R1169" s="2">
        <v>0.66137391471974183</v>
      </c>
      <c r="S1169" s="2">
        <v>0.66844984041831146</v>
      </c>
      <c r="T1169" s="2">
        <v>0.89552970250052533</v>
      </c>
      <c r="U1169" s="2">
        <v>0.84873961849145463</v>
      </c>
      <c r="V1169" s="2">
        <v>0.8007621332048197</v>
      </c>
      <c r="W1169" s="2">
        <v>0.77673107533088137</v>
      </c>
      <c r="X1169" s="2">
        <v>0.77052832872261134</v>
      </c>
      <c r="Y1169" s="2">
        <v>0.7454221548234875</v>
      </c>
      <c r="Z1169" s="2">
        <v>0.69970590571027347</v>
      </c>
      <c r="AA1169" s="2">
        <v>0.66735842328873063</v>
      </c>
      <c r="AB1169" s="2">
        <v>0.67254418892209866</v>
      </c>
      <c r="AC1169" s="9">
        <v>9.4249383250684261E-3</v>
      </c>
      <c r="AD1169" s="2"/>
      <c r="AE1169" s="2">
        <f t="shared" si="508"/>
        <v>-0.11033988940996833</v>
      </c>
      <c r="AF1169" s="2">
        <f t="shared" si="509"/>
        <v>-0.16400283171104177</v>
      </c>
      <c r="AG1169" s="2">
        <f t="shared" si="510"/>
        <v>-0.22219133830692178</v>
      </c>
      <c r="AH1169" s="2">
        <f t="shared" si="511"/>
        <v>-0.25266109491839367</v>
      </c>
      <c r="AI1169" s="2">
        <f t="shared" si="512"/>
        <v>-0.26067885822346221</v>
      </c>
      <c r="AJ1169" s="2">
        <f t="shared" si="513"/>
        <v>-0.29380457031871965</v>
      </c>
      <c r="AK1169" s="2">
        <f t="shared" si="514"/>
        <v>-0.35709516691965215</v>
      </c>
      <c r="AL1169" s="2">
        <f t="shared" si="515"/>
        <v>-0.40442801114608279</v>
      </c>
      <c r="AM1169" s="2">
        <f t="shared" si="516"/>
        <v>-0.39668746123050003</v>
      </c>
      <c r="AN1169" s="2">
        <f t="shared" si="507"/>
        <v>3.0229721151780624</v>
      </c>
      <c r="AO1169" s="2">
        <f t="shared" si="524"/>
        <v>0.52331562540392806</v>
      </c>
      <c r="AP1169" s="2">
        <f t="shared" si="525"/>
        <v>0.98289694013392614</v>
      </c>
      <c r="AQ1169" s="23">
        <f t="shared" si="517"/>
        <v>3.5016719269846015</v>
      </c>
      <c r="AR1169" s="2">
        <f t="shared" si="518"/>
        <v>-0.36122173039269229</v>
      </c>
      <c r="AS1169" s="2">
        <f t="shared" si="519"/>
        <v>-0.41343591870457891</v>
      </c>
      <c r="AT1169" s="2">
        <f t="shared" si="520"/>
        <v>1.3312911498529927</v>
      </c>
      <c r="AU1169" s="2">
        <f t="shared" si="521"/>
        <v>8.2615142541647675</v>
      </c>
      <c r="AV1169" s="2">
        <f t="shared" si="522"/>
        <v>0.68280416996847981</v>
      </c>
      <c r="AW1169" s="27">
        <f t="shared" si="523"/>
        <v>1.3803281730841667E-2</v>
      </c>
      <c r="AX1169" s="28">
        <f t="shared" si="526"/>
        <v>1.1296565365715594</v>
      </c>
      <c r="AY1169" s="2">
        <v>1E-3</v>
      </c>
      <c r="AZ1169" s="2">
        <v>50</v>
      </c>
      <c r="BA1169" s="2">
        <f t="shared" si="527"/>
        <v>3.1503143463840049</v>
      </c>
      <c r="BB1169" s="2">
        <f t="shared" si="528"/>
        <v>6.4044961070022612</v>
      </c>
      <c r="BC1169" s="2">
        <f t="shared" si="529"/>
        <v>9.8791719667253697E-2</v>
      </c>
      <c r="BD1169" s="2">
        <f t="shared" si="530"/>
        <v>7.7125318834461538E-3</v>
      </c>
      <c r="BE1169" s="2">
        <f t="shared" si="531"/>
        <v>6.3484173780963715E-2</v>
      </c>
      <c r="BF1169">
        <f t="shared" si="532"/>
        <v>1.9378254634878163</v>
      </c>
      <c r="BG1169" s="9">
        <f t="shared" si="533"/>
        <v>6.4278207712768705E-7</v>
      </c>
      <c r="BH1169" s="9">
        <f t="shared" si="534"/>
        <v>8.078863491404683E-7</v>
      </c>
      <c r="BI1169" s="2"/>
      <c r="BJ1169" s="2"/>
      <c r="BK1169" s="2"/>
      <c r="BL1169" s="2"/>
      <c r="BM1169" s="2"/>
      <c r="BN1169" s="2"/>
      <c r="BO1169" s="2"/>
      <c r="BP1169" s="2"/>
      <c r="BQ1169" s="2"/>
      <c r="BR1169" s="11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V1169" s="6"/>
      <c r="EW1169" s="6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6"/>
      <c r="FJ1169" s="7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18"/>
      <c r="HI1169" s="18"/>
      <c r="HJ1169" s="18"/>
      <c r="HK1169" s="18"/>
      <c r="HL1169" s="18"/>
      <c r="HM1169" s="18"/>
      <c r="HN1169" s="18"/>
      <c r="HO1169" s="18"/>
      <c r="HP1169" s="18"/>
      <c r="HQ1169" s="18"/>
    </row>
    <row r="1170" spans="1:225">
      <c r="A1170" s="16">
        <v>192.30660340263344</v>
      </c>
      <c r="B1170" s="2">
        <v>8.5223359561172732E-2</v>
      </c>
      <c r="C1170" s="2">
        <v>5.5527427008990229E-2</v>
      </c>
      <c r="D1170" s="2">
        <v>3.7209158555132432E-2</v>
      </c>
      <c r="E1170" s="2">
        <v>3.1878790658753979E-2</v>
      </c>
      <c r="F1170" s="2">
        <v>2.5488676304409499E-2</v>
      </c>
      <c r="G1170" s="2">
        <v>1.9237473578341165E-2</v>
      </c>
      <c r="H1170" s="2">
        <v>7.5951411770616021E-3</v>
      </c>
      <c r="I1170" s="2">
        <v>5.8894341259853097E-3</v>
      </c>
      <c r="J1170" s="2">
        <v>4.0214265881545006E-3</v>
      </c>
      <c r="K1170" s="2">
        <v>0.8003187149886859</v>
      </c>
      <c r="L1170" s="2">
        <v>0.78193267367796082</v>
      </c>
      <c r="M1170" s="2">
        <v>0.75739276775455089</v>
      </c>
      <c r="N1170" s="2">
        <v>0.74290368600554857</v>
      </c>
      <c r="O1170" s="2">
        <v>0.73956211319199938</v>
      </c>
      <c r="P1170" s="2">
        <v>0.72208169580184733</v>
      </c>
      <c r="Q1170" s="2">
        <v>0.69633297223214186</v>
      </c>
      <c r="R1170" s="2">
        <v>0.66115997742238275</v>
      </c>
      <c r="S1170" s="2">
        <v>0.66219272578859789</v>
      </c>
      <c r="T1170" s="2">
        <v>0.88554207454985867</v>
      </c>
      <c r="U1170" s="2">
        <v>0.83746010068695109</v>
      </c>
      <c r="V1170" s="2">
        <v>0.79460192630968329</v>
      </c>
      <c r="W1170" s="2">
        <v>0.77478247666430256</v>
      </c>
      <c r="X1170" s="2">
        <v>0.76505078949640892</v>
      </c>
      <c r="Y1170" s="2">
        <v>0.74131916938018849</v>
      </c>
      <c r="Z1170" s="2">
        <v>0.6992200325235346</v>
      </c>
      <c r="AA1170" s="2">
        <v>0.66704941154836805</v>
      </c>
      <c r="AB1170" s="2">
        <v>0.66621415237675241</v>
      </c>
      <c r="AC1170" s="9">
        <v>9.397289937532147E-3</v>
      </c>
      <c r="AD1170" s="2"/>
      <c r="AE1170" s="2">
        <f t="shared" si="508"/>
        <v>-0.12155530786844837</v>
      </c>
      <c r="AF1170" s="2">
        <f t="shared" si="509"/>
        <v>-0.1773816573885873</v>
      </c>
      <c r="AG1170" s="2">
        <f t="shared" si="510"/>
        <v>-0.22991401135377998</v>
      </c>
      <c r="AH1170" s="2">
        <f t="shared" si="511"/>
        <v>-0.25517296429733383</v>
      </c>
      <c r="AI1170" s="2">
        <f t="shared" si="512"/>
        <v>-0.26781305586084547</v>
      </c>
      <c r="AJ1170" s="2">
        <f t="shared" si="513"/>
        <v>-0.29932401851420071</v>
      </c>
      <c r="AK1170" s="2">
        <f t="shared" si="514"/>
        <v>-0.35778980441688712</v>
      </c>
      <c r="AL1170" s="2">
        <f t="shared" si="515"/>
        <v>-0.40489115552791105</v>
      </c>
      <c r="AM1170" s="2">
        <f t="shared" si="516"/>
        <v>-0.40614411001266287</v>
      </c>
      <c r="AN1170" s="2">
        <f t="shared" si="507"/>
        <v>2.9257916248707794</v>
      </c>
      <c r="AO1170" s="2">
        <f t="shared" si="524"/>
        <v>0.50891315699237993</v>
      </c>
      <c r="AP1170" s="2">
        <f t="shared" si="525"/>
        <v>0.9865894682161338</v>
      </c>
      <c r="AQ1170" s="23">
        <f t="shared" si="517"/>
        <v>3.4853159311406205</v>
      </c>
      <c r="AR1170" s="2">
        <f t="shared" si="518"/>
        <v>-0.36192732466900662</v>
      </c>
      <c r="AS1170" s="2">
        <f t="shared" si="519"/>
        <v>-0.41375944508147744</v>
      </c>
      <c r="AT1170" s="2">
        <f t="shared" si="520"/>
        <v>1.3215496671338332</v>
      </c>
      <c r="AU1170" s="2">
        <f t="shared" si="521"/>
        <v>8.1977133455428906</v>
      </c>
      <c r="AV1170" s="2">
        <f t="shared" si="522"/>
        <v>0.6824240450764375</v>
      </c>
      <c r="AW1170" s="27">
        <f t="shared" si="523"/>
        <v>1.3770455489269239E-2</v>
      </c>
      <c r="AX1170" s="28">
        <f t="shared" si="526"/>
        <v>1.1305117284439756</v>
      </c>
      <c r="AY1170" s="2">
        <v>1E-3</v>
      </c>
      <c r="AZ1170" s="2">
        <v>50</v>
      </c>
      <c r="BA1170" s="2">
        <f t="shared" si="527"/>
        <v>3.2693115474876522</v>
      </c>
      <c r="BB1170" s="2">
        <f t="shared" si="528"/>
        <v>6.690252490898887</v>
      </c>
      <c r="BC1170" s="2">
        <f t="shared" si="529"/>
        <v>0.10252339112604415</v>
      </c>
      <c r="BD1170" s="2">
        <f t="shared" si="530"/>
        <v>7.6619966888384636E-3</v>
      </c>
      <c r="BE1170" s="2">
        <f t="shared" si="531"/>
        <v>6.5791499953153476E-2</v>
      </c>
      <c r="BF1170">
        <f t="shared" si="532"/>
        <v>1.7900109826714583</v>
      </c>
      <c r="BG1170" s="9">
        <f t="shared" si="533"/>
        <v>6.3729908938532831E-7</v>
      </c>
      <c r="BH1170" s="9">
        <f t="shared" si="534"/>
        <v>9.0264001889402088E-7</v>
      </c>
      <c r="BI1170" s="2"/>
      <c r="BJ1170" s="2"/>
      <c r="BK1170" s="2"/>
      <c r="BL1170" s="2"/>
      <c r="BM1170" s="2"/>
      <c r="BN1170" s="2"/>
      <c r="BO1170" s="2"/>
      <c r="BP1170" s="2"/>
      <c r="BQ1170" s="2"/>
      <c r="BR1170" s="11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V1170" s="6"/>
      <c r="EW1170" s="6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6"/>
      <c r="FJ1170" s="7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18"/>
      <c r="HI1170" s="18"/>
      <c r="HJ1170" s="18"/>
      <c r="HK1170" s="18"/>
      <c r="HL1170" s="18"/>
      <c r="HM1170" s="18"/>
      <c r="HN1170" s="18"/>
      <c r="HO1170" s="18"/>
      <c r="HP1170" s="18"/>
      <c r="HQ1170" s="18"/>
    </row>
    <row r="1171" spans="1:225">
      <c r="A1171" s="16">
        <v>192.49332665278291</v>
      </c>
      <c r="B1171" s="2">
        <v>8.6734679247295846E-2</v>
      </c>
      <c r="C1171" s="2">
        <v>5.4863908615214327E-2</v>
      </c>
      <c r="D1171" s="2">
        <v>3.7685409872822803E-2</v>
      </c>
      <c r="E1171" s="2">
        <v>3.3360020347200876E-2</v>
      </c>
      <c r="F1171" s="2">
        <v>2.6764118012257917E-2</v>
      </c>
      <c r="G1171" s="2">
        <v>2.10414663357954E-2</v>
      </c>
      <c r="H1171" s="2">
        <v>8.7448981888326709E-3</v>
      </c>
      <c r="I1171" s="2">
        <v>6.8769070448199592E-3</v>
      </c>
      <c r="J1171" s="2">
        <v>4.7956860982374117E-3</v>
      </c>
      <c r="K1171" s="2">
        <v>0.80094620105425829</v>
      </c>
      <c r="L1171" s="2">
        <v>0.78463575329060009</v>
      </c>
      <c r="M1171" s="2">
        <v>0.76062114777220269</v>
      </c>
      <c r="N1171" s="2">
        <v>0.73668421859617772</v>
      </c>
      <c r="O1171" s="2">
        <v>0.73503936517941837</v>
      </c>
      <c r="P1171" s="2">
        <v>0.72063291253818462</v>
      </c>
      <c r="Q1171" s="2">
        <v>0.69513999414149685</v>
      </c>
      <c r="R1171" s="2">
        <v>0.66187074872910789</v>
      </c>
      <c r="S1171" s="2">
        <v>0.66691480336060605</v>
      </c>
      <c r="T1171" s="2">
        <v>0.88768088030155412</v>
      </c>
      <c r="U1171" s="2">
        <v>0.83949966190581438</v>
      </c>
      <c r="V1171" s="2">
        <v>0.79830655764502545</v>
      </c>
      <c r="W1171" s="2">
        <v>0.77004423894337859</v>
      </c>
      <c r="X1171" s="2">
        <v>0.76180348319167623</v>
      </c>
      <c r="Y1171" s="2">
        <v>0.74167437887398002</v>
      </c>
      <c r="Z1171" s="2">
        <v>0.69896509692041398</v>
      </c>
      <c r="AA1171" s="2">
        <v>0.66874765577392781</v>
      </c>
      <c r="AB1171" s="2">
        <v>0.67171048945884348</v>
      </c>
      <c r="AC1171" s="9">
        <v>9.3696415433781079E-3</v>
      </c>
      <c r="AD1171" s="2"/>
      <c r="AE1171" s="2">
        <f t="shared" si="508"/>
        <v>-0.11914296960827271</v>
      </c>
      <c r="AF1171" s="2">
        <f t="shared" si="509"/>
        <v>-0.17494920519742266</v>
      </c>
      <c r="AG1171" s="2">
        <f t="shared" si="510"/>
        <v>-0.22526259785200273</v>
      </c>
      <c r="AH1171" s="2">
        <f t="shared" si="511"/>
        <v>-0.26130731261155893</v>
      </c>
      <c r="AI1171" s="2">
        <f t="shared" si="512"/>
        <v>-0.27206665263031765</v>
      </c>
      <c r="AJ1171" s="2">
        <f t="shared" si="513"/>
        <v>-0.29884497462219917</v>
      </c>
      <c r="AK1171" s="2">
        <f t="shared" si="514"/>
        <v>-0.35815447086995855</v>
      </c>
      <c r="AL1171" s="2">
        <f t="shared" si="515"/>
        <v>-0.40234848616284546</v>
      </c>
      <c r="AM1171" s="2">
        <f t="shared" si="516"/>
        <v>-0.39792785054593999</v>
      </c>
      <c r="AN1171" s="2">
        <f t="shared" si="507"/>
        <v>2.8937953181300036</v>
      </c>
      <c r="AO1171" s="2">
        <f t="shared" si="524"/>
        <v>0.50365774172533018</v>
      </c>
      <c r="AP1171" s="2">
        <f t="shared" si="525"/>
        <v>0.98159695478858444</v>
      </c>
      <c r="AQ1171" s="23">
        <f t="shared" si="517"/>
        <v>3.4793045809257128</v>
      </c>
      <c r="AR1171" s="2">
        <f t="shared" si="518"/>
        <v>-0.36364202328230805</v>
      </c>
      <c r="AS1171" s="2">
        <f t="shared" si="519"/>
        <v>-0.41268498571926354</v>
      </c>
      <c r="AT1171" s="2">
        <f t="shared" si="520"/>
        <v>1.2504352545882276</v>
      </c>
      <c r="AU1171" s="2">
        <f t="shared" si="521"/>
        <v>7.735392562268566</v>
      </c>
      <c r="AV1171" s="2">
        <f t="shared" si="522"/>
        <v>0.68199496171332008</v>
      </c>
      <c r="AW1171" s="27">
        <f t="shared" si="523"/>
        <v>1.3738578830317932E-2</v>
      </c>
      <c r="AX1171" s="28">
        <f t="shared" si="526"/>
        <v>1.130694360978638</v>
      </c>
      <c r="AY1171" s="2">
        <v>1E-3</v>
      </c>
      <c r="AZ1171" s="2">
        <v>50</v>
      </c>
      <c r="BA1171" s="2">
        <f t="shared" si="527"/>
        <v>3.3141563879624543</v>
      </c>
      <c r="BB1171" s="2">
        <f t="shared" si="528"/>
        <v>6.7915125298810004</v>
      </c>
      <c r="BC1171" s="2">
        <f t="shared" si="529"/>
        <v>0.10392969488547521</v>
      </c>
      <c r="BD1171" s="2">
        <f t="shared" si="530"/>
        <v>7.6512902190677889E-3</v>
      </c>
      <c r="BE1171" s="2">
        <f t="shared" si="531"/>
        <v>6.6659364863159709E-2</v>
      </c>
      <c r="BF1171">
        <f t="shared" si="532"/>
        <v>1.7457927154945467</v>
      </c>
      <c r="BG1171" s="9">
        <f t="shared" si="533"/>
        <v>6.9742348742772755E-7</v>
      </c>
      <c r="BH1171" s="9">
        <f t="shared" si="534"/>
        <v>9.3864709088596039E-7</v>
      </c>
      <c r="BI1171" s="2"/>
      <c r="BJ1171" s="2"/>
      <c r="BK1171" s="2"/>
      <c r="BL1171" s="2"/>
      <c r="BM1171" s="2"/>
      <c r="BN1171" s="2"/>
      <c r="BO1171" s="2"/>
      <c r="BP1171" s="2"/>
      <c r="BQ1171" s="2"/>
      <c r="BR1171" s="11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V1171" s="6"/>
      <c r="EW1171" s="6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6"/>
      <c r="FJ1171" s="7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18"/>
      <c r="HI1171" s="18"/>
      <c r="HJ1171" s="18"/>
      <c r="HK1171" s="18"/>
      <c r="HL1171" s="18"/>
      <c r="HM1171" s="18"/>
      <c r="HN1171" s="18"/>
      <c r="HO1171" s="18"/>
      <c r="HP1171" s="18"/>
      <c r="HQ1171" s="18"/>
    </row>
    <row r="1172" spans="1:225">
      <c r="A1172" s="16">
        <v>192.69299795723043</v>
      </c>
      <c r="B1172" s="2">
        <v>8.6562781614005227E-2</v>
      </c>
      <c r="C1172" s="2">
        <v>5.4262407480762262E-2</v>
      </c>
      <c r="D1172" s="2">
        <v>3.5932675896370017E-2</v>
      </c>
      <c r="E1172" s="2">
        <v>3.2233418847166385E-2</v>
      </c>
      <c r="F1172" s="2">
        <v>2.3722087187933762E-2</v>
      </c>
      <c r="G1172" s="2">
        <v>2.0067034163101037E-2</v>
      </c>
      <c r="H1172" s="2">
        <v>7.9188384913969484E-3</v>
      </c>
      <c r="I1172" s="2">
        <v>6.139625214178334E-3</v>
      </c>
      <c r="J1172" s="2">
        <v>4.1914319961336988E-3</v>
      </c>
      <c r="K1172" s="2">
        <v>0.80363372646088305</v>
      </c>
      <c r="L1172" s="2">
        <v>0.78531619884823523</v>
      </c>
      <c r="M1172" s="2">
        <v>0.76807736123066062</v>
      </c>
      <c r="N1172" s="2">
        <v>0.74404111891474756</v>
      </c>
      <c r="O1172" s="2">
        <v>0.74976787633889475</v>
      </c>
      <c r="P1172" s="2">
        <v>0.72839934696586184</v>
      </c>
      <c r="Q1172" s="2">
        <v>0.70228898531733552</v>
      </c>
      <c r="R1172" s="2">
        <v>0.66792537364536697</v>
      </c>
      <c r="S1172" s="2">
        <v>0.67699935357237861</v>
      </c>
      <c r="T1172" s="2">
        <v>0.89019650807488826</v>
      </c>
      <c r="U1172" s="2">
        <v>0.8395786063289975</v>
      </c>
      <c r="V1172" s="2">
        <v>0.80401003712703067</v>
      </c>
      <c r="W1172" s="2">
        <v>0.77627453776191391</v>
      </c>
      <c r="X1172" s="2">
        <v>0.77348996352682853</v>
      </c>
      <c r="Y1172" s="2">
        <v>0.74846638112896291</v>
      </c>
      <c r="Z1172" s="2">
        <v>0.70409632235907804</v>
      </c>
      <c r="AA1172" s="2">
        <v>0.67406499885954529</v>
      </c>
      <c r="AB1172" s="2">
        <v>0.68119078556851231</v>
      </c>
      <c r="AC1172" s="9">
        <v>9.3649411382592251E-3</v>
      </c>
      <c r="AD1172" s="2"/>
      <c r="AE1172" s="2">
        <f t="shared" si="508"/>
        <v>-0.11631304503794829</v>
      </c>
      <c r="AF1172" s="2">
        <f t="shared" si="509"/>
        <v>-0.17485517214996468</v>
      </c>
      <c r="AG1172" s="2">
        <f t="shared" si="510"/>
        <v>-0.21814352589225089</v>
      </c>
      <c r="AH1172" s="2">
        <f t="shared" si="511"/>
        <v>-0.25324903559068701</v>
      </c>
      <c r="AI1172" s="2">
        <f t="shared" si="512"/>
        <v>-0.25684258445484126</v>
      </c>
      <c r="AJ1172" s="2">
        <f t="shared" si="513"/>
        <v>-0.28972899112252798</v>
      </c>
      <c r="AK1172" s="2">
        <f t="shared" si="514"/>
        <v>-0.35084011065052556</v>
      </c>
      <c r="AL1172" s="2">
        <f t="shared" si="515"/>
        <v>-0.3944287352425544</v>
      </c>
      <c r="AM1172" s="2">
        <f t="shared" si="516"/>
        <v>-0.38391285704887246</v>
      </c>
      <c r="AN1172" s="2">
        <f t="shared" si="507"/>
        <v>2.8033690529608339</v>
      </c>
      <c r="AO1172" s="2">
        <f t="shared" si="524"/>
        <v>0.4880382167245263</v>
      </c>
      <c r="AP1172" s="2">
        <f t="shared" si="525"/>
        <v>0.97936176477493997</v>
      </c>
      <c r="AQ1172" s="23">
        <f t="shared" si="517"/>
        <v>3.4612923807137945</v>
      </c>
      <c r="AR1172" s="2">
        <f t="shared" si="518"/>
        <v>-0.35341029966885107</v>
      </c>
      <c r="AS1172" s="2">
        <f t="shared" si="519"/>
        <v>-0.40357882778594961</v>
      </c>
      <c r="AT1172" s="2">
        <f t="shared" si="520"/>
        <v>1.2791335007354645</v>
      </c>
      <c r="AU1172" s="2">
        <f t="shared" si="521"/>
        <v>7.931502033041081</v>
      </c>
      <c r="AV1172" s="2">
        <f t="shared" si="522"/>
        <v>0.68870694329393534</v>
      </c>
      <c r="AW1172" s="27">
        <f t="shared" si="523"/>
        <v>1.3597860787447199E-2</v>
      </c>
      <c r="AX1172" s="28">
        <f t="shared" si="526"/>
        <v>1.1309348948757552</v>
      </c>
      <c r="AY1172" s="2">
        <v>1E-3</v>
      </c>
      <c r="AZ1172" s="2">
        <v>50</v>
      </c>
      <c r="BA1172" s="2">
        <f t="shared" si="527"/>
        <v>3.4521624235978949</v>
      </c>
      <c r="BB1172" s="2">
        <f t="shared" si="528"/>
        <v>7.0873402592698929</v>
      </c>
      <c r="BC1172" s="2">
        <f t="shared" si="529"/>
        <v>0.10825747049318073</v>
      </c>
      <c r="BD1172" s="2">
        <f t="shared" si="530"/>
        <v>7.6372349664361096E-3</v>
      </c>
      <c r="BE1172" s="2">
        <f t="shared" si="531"/>
        <v>6.9324437076570433E-2</v>
      </c>
      <c r="BF1172">
        <f t="shared" si="532"/>
        <v>1.6442429057489725</v>
      </c>
      <c r="BG1172" s="9">
        <f t="shared" si="533"/>
        <v>6.6618799192360952E-7</v>
      </c>
      <c r="BH1172" s="9">
        <f t="shared" si="534"/>
        <v>1.0476260359608048E-6</v>
      </c>
      <c r="BI1172" s="2"/>
      <c r="BJ1172" s="2"/>
      <c r="BK1172" s="2"/>
      <c r="BL1172" s="2"/>
      <c r="BM1172" s="2"/>
      <c r="BN1172" s="2"/>
      <c r="BO1172" s="2"/>
      <c r="BP1172" s="2"/>
      <c r="BQ1172" s="2"/>
      <c r="BR1172" s="11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V1172" s="6"/>
      <c r="EW1172" s="6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6"/>
      <c r="FJ1172" s="7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18"/>
      <c r="HI1172" s="18"/>
      <c r="HJ1172" s="18"/>
      <c r="HK1172" s="18"/>
      <c r="HL1172" s="18"/>
      <c r="HM1172" s="18"/>
      <c r="HN1172" s="18"/>
      <c r="HO1172" s="18"/>
      <c r="HP1172" s="18"/>
      <c r="HQ1172" s="18"/>
    </row>
    <row r="1173" spans="1:225">
      <c r="A1173" s="16">
        <v>192.89106545613762</v>
      </c>
      <c r="B1173" s="2">
        <v>8.2901983891810388E-2</v>
      </c>
      <c r="C1173" s="2">
        <v>5.2460446481886122E-2</v>
      </c>
      <c r="D1173" s="2">
        <v>3.3754764102179188E-2</v>
      </c>
      <c r="E1173" s="2">
        <v>3.1261635464984831E-2</v>
      </c>
      <c r="F1173" s="2">
        <v>2.3242881531688173E-2</v>
      </c>
      <c r="G1173" s="2">
        <v>2.1163048702184925E-2</v>
      </c>
      <c r="H1173" s="2">
        <v>8.7362407822795633E-3</v>
      </c>
      <c r="I1173" s="2">
        <v>6.8574151441031898E-3</v>
      </c>
      <c r="J1173" s="2">
        <v>4.768856043168233E-3</v>
      </c>
      <c r="K1173" s="2">
        <v>0.81725276630770438</v>
      </c>
      <c r="L1173" s="2">
        <v>0.80045516256780003</v>
      </c>
      <c r="M1173" s="2">
        <v>0.77864441872199053</v>
      </c>
      <c r="N1173" s="2">
        <v>0.75304131223653925</v>
      </c>
      <c r="O1173" s="2">
        <v>0.7563372193819704</v>
      </c>
      <c r="P1173" s="2">
        <v>0.73374467272571731</v>
      </c>
      <c r="Q1173" s="2">
        <v>0.70660120423468331</v>
      </c>
      <c r="R1173" s="2">
        <v>0.6738843862211803</v>
      </c>
      <c r="S1173" s="2">
        <v>0.67766707840642337</v>
      </c>
      <c r="T1173" s="2">
        <v>0.90015475019951474</v>
      </c>
      <c r="U1173" s="2">
        <v>0.85291560904968611</v>
      </c>
      <c r="V1173" s="2">
        <v>0.81239918282416967</v>
      </c>
      <c r="W1173" s="2">
        <v>0.78430294770152409</v>
      </c>
      <c r="X1173" s="2">
        <v>0.77958010091365859</v>
      </c>
      <c r="Y1173" s="2">
        <v>0.75490772142790219</v>
      </c>
      <c r="Z1173" s="2">
        <v>0.70809321416145776</v>
      </c>
      <c r="AA1173" s="2">
        <v>0.68074180136528351</v>
      </c>
      <c r="AB1173" s="2">
        <v>0.68243593444959161</v>
      </c>
      <c r="AC1173" s="9">
        <v>9.383107984054246E-3</v>
      </c>
      <c r="AD1173" s="2"/>
      <c r="AE1173" s="2">
        <f t="shared" si="508"/>
        <v>-0.10518858577248862</v>
      </c>
      <c r="AF1173" s="2">
        <f t="shared" si="509"/>
        <v>-0.15909467067588429</v>
      </c>
      <c r="AG1173" s="2">
        <f t="shared" si="510"/>
        <v>-0.20776345515508188</v>
      </c>
      <c r="AH1173" s="2">
        <f t="shared" si="511"/>
        <v>-0.24295992038536401</v>
      </c>
      <c r="AI1173" s="2">
        <f t="shared" si="512"/>
        <v>-0.24899983641325826</v>
      </c>
      <c r="AJ1173" s="2">
        <f t="shared" si="513"/>
        <v>-0.28115976047728714</v>
      </c>
      <c r="AK1173" s="2">
        <f t="shared" si="514"/>
        <v>-0.34517953553448838</v>
      </c>
      <c r="AL1173" s="2">
        <f t="shared" si="515"/>
        <v>-0.38457219103324369</v>
      </c>
      <c r="AM1173" s="2">
        <f t="shared" si="516"/>
        <v>-0.38208662526731407</v>
      </c>
      <c r="AN1173" s="2">
        <f t="shared" si="507"/>
        <v>2.9116117002344071</v>
      </c>
      <c r="AO1173" s="2">
        <f t="shared" si="524"/>
        <v>0.50378734192101382</v>
      </c>
      <c r="AP1173" s="2">
        <f t="shared" si="525"/>
        <v>0.98554755568735741</v>
      </c>
      <c r="AQ1173" s="23">
        <f t="shared" si="517"/>
        <v>3.4794531108070004</v>
      </c>
      <c r="AR1173" s="2">
        <f t="shared" si="518"/>
        <v>-0.34728883979208069</v>
      </c>
      <c r="AS1173" s="2">
        <f t="shared" si="519"/>
        <v>-0.39469671657990268</v>
      </c>
      <c r="AT1173" s="2">
        <f t="shared" si="520"/>
        <v>1.20874591450042</v>
      </c>
      <c r="AU1173" s="2">
        <f t="shared" si="521"/>
        <v>7.4817250421829549</v>
      </c>
      <c r="AV1173" s="2">
        <f t="shared" si="522"/>
        <v>0.69368082239857687</v>
      </c>
      <c r="AW1173" s="27">
        <f t="shared" si="523"/>
        <v>1.3526549503862277E-2</v>
      </c>
      <c r="AX1173" s="28">
        <f t="shared" si="526"/>
        <v>1.1293713456640717</v>
      </c>
      <c r="AY1173" s="2">
        <v>1E-3</v>
      </c>
      <c r="AZ1173" s="2">
        <v>50</v>
      </c>
      <c r="BA1173" s="2">
        <f t="shared" si="527"/>
        <v>3.3130410935984833</v>
      </c>
      <c r="BB1173" s="2">
        <f t="shared" si="528"/>
        <v>6.7204998676212782</v>
      </c>
      <c r="BC1173" s="2">
        <f t="shared" si="529"/>
        <v>0.10389472001121278</v>
      </c>
      <c r="BD1173" s="2">
        <f t="shared" si="530"/>
        <v>7.7295329932679253E-3</v>
      </c>
      <c r="BE1173" s="2">
        <f t="shared" si="531"/>
        <v>6.6637792040996402E-2</v>
      </c>
      <c r="BF1173">
        <f t="shared" si="532"/>
        <v>1.7765045417895797</v>
      </c>
      <c r="BG1173" s="9">
        <f t="shared" si="533"/>
        <v>7.0144430928953616E-7</v>
      </c>
      <c r="BH1173" s="9">
        <f t="shared" si="534"/>
        <v>9.3856230747224836E-7</v>
      </c>
      <c r="BI1173" s="2"/>
      <c r="BJ1173" s="2"/>
      <c r="BK1173" s="2"/>
      <c r="BL1173" s="2"/>
      <c r="BM1173" s="2"/>
      <c r="BN1173" s="2"/>
      <c r="BO1173" s="2"/>
      <c r="BP1173" s="2"/>
      <c r="BQ1173" s="2"/>
      <c r="BR1173" s="11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V1173" s="6"/>
      <c r="EW1173" s="6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6"/>
      <c r="FJ1173" s="7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18"/>
      <c r="HI1173" s="18"/>
      <c r="HJ1173" s="18"/>
      <c r="HK1173" s="18"/>
      <c r="HL1173" s="18"/>
      <c r="HM1173" s="18"/>
      <c r="HN1173" s="18"/>
      <c r="HO1173" s="18"/>
      <c r="HP1173" s="18"/>
      <c r="HQ1173" s="18"/>
    </row>
    <row r="1174" spans="1:225">
      <c r="A1174" s="16">
        <v>193.07943824569418</v>
      </c>
      <c r="B1174" s="2">
        <v>8.2414946348690538E-2</v>
      </c>
      <c r="C1174" s="2">
        <v>5.1447470710350232E-2</v>
      </c>
      <c r="D1174" s="2">
        <v>3.4229798947715773E-2</v>
      </c>
      <c r="E1174" s="2">
        <v>3.0761703803367783E-2</v>
      </c>
      <c r="F1174" s="2">
        <v>2.5045256001231878E-2</v>
      </c>
      <c r="G1174" s="2">
        <v>2.1609398256776838E-2</v>
      </c>
      <c r="H1174" s="2">
        <v>9.2437701021137342E-3</v>
      </c>
      <c r="I1174" s="2">
        <v>7.326830887053359E-3</v>
      </c>
      <c r="J1174" s="2">
        <v>5.1703115720227628E-3</v>
      </c>
      <c r="K1174" s="2">
        <v>0.82257727207717046</v>
      </c>
      <c r="L1174" s="2">
        <v>0.80814556784833846</v>
      </c>
      <c r="M1174" s="2">
        <v>0.77975115496094882</v>
      </c>
      <c r="N1174" s="2">
        <v>0.75915922968469574</v>
      </c>
      <c r="O1174" s="2">
        <v>0.76106104008967768</v>
      </c>
      <c r="P1174" s="2">
        <v>0.73915165779107417</v>
      </c>
      <c r="Q1174" s="2">
        <v>0.7084059190351879</v>
      </c>
      <c r="R1174" s="2">
        <v>0.67635337898471537</v>
      </c>
      <c r="S1174" s="2">
        <v>0.67877626429654836</v>
      </c>
      <c r="T1174" s="2">
        <v>0.90499221842586097</v>
      </c>
      <c r="U1174" s="2">
        <v>0.85959303855868874</v>
      </c>
      <c r="V1174" s="2">
        <v>0.81398095390866454</v>
      </c>
      <c r="W1174" s="2">
        <v>0.78992093348806347</v>
      </c>
      <c r="X1174" s="2">
        <v>0.78610629609090954</v>
      </c>
      <c r="Y1174" s="2">
        <v>0.76076105604785105</v>
      </c>
      <c r="Z1174" s="2">
        <v>0.71056543361696312</v>
      </c>
      <c r="AA1174" s="2">
        <v>0.6836802098717687</v>
      </c>
      <c r="AB1174" s="2">
        <v>0.6839465758685711</v>
      </c>
      <c r="AC1174" s="9">
        <v>9.4012748364661197E-3</v>
      </c>
      <c r="AD1174" s="2"/>
      <c r="AE1174" s="2">
        <f t="shared" si="508"/>
        <v>-9.9828933743640602E-2</v>
      </c>
      <c r="AF1174" s="2">
        <f t="shared" si="509"/>
        <v>-0.1512962127125019</v>
      </c>
      <c r="AG1174" s="2">
        <f t="shared" si="510"/>
        <v>-0.20581831139994142</v>
      </c>
      <c r="AH1174" s="2">
        <f t="shared" si="511"/>
        <v>-0.23582242272215156</v>
      </c>
      <c r="AI1174" s="2">
        <f t="shared" si="512"/>
        <v>-0.24066325893971399</v>
      </c>
      <c r="AJ1174" s="2">
        <f t="shared" si="513"/>
        <v>-0.27343595722114261</v>
      </c>
      <c r="AK1174" s="2">
        <f t="shared" si="514"/>
        <v>-0.34169424051734187</v>
      </c>
      <c r="AL1174" s="2">
        <f t="shared" si="515"/>
        <v>-0.38026500011278475</v>
      </c>
      <c r="AM1174" s="2">
        <f t="shared" si="516"/>
        <v>-0.37987546986528192</v>
      </c>
      <c r="AN1174" s="2">
        <f t="shared" si="507"/>
        <v>2.9536325779042536</v>
      </c>
      <c r="AO1174" s="2">
        <f t="shared" si="524"/>
        <v>0.50960604491138772</v>
      </c>
      <c r="AP1174" s="2">
        <f t="shared" si="525"/>
        <v>0.98797592123791422</v>
      </c>
      <c r="AQ1174" s="23">
        <f t="shared" si="517"/>
        <v>3.4861067168183939</v>
      </c>
      <c r="AR1174" s="2">
        <f t="shared" si="518"/>
        <v>-0.34473801760979428</v>
      </c>
      <c r="AS1174" s="2">
        <f t="shared" si="519"/>
        <v>-0.39103958954795459</v>
      </c>
      <c r="AT1174" s="2">
        <f t="shared" si="520"/>
        <v>1.1805387565801131</v>
      </c>
      <c r="AU1174" s="2">
        <f t="shared" si="521"/>
        <v>7.301578882079748</v>
      </c>
      <c r="AV1174" s="2">
        <f t="shared" si="522"/>
        <v>0.69575210005562294</v>
      </c>
      <c r="AW1174" s="27">
        <f t="shared" si="523"/>
        <v>1.3512391605737906E-2</v>
      </c>
      <c r="AX1174" s="28">
        <f t="shared" si="526"/>
        <v>1.1288603820549592</v>
      </c>
      <c r="AY1174" s="2">
        <v>1E-3</v>
      </c>
      <c r="AZ1174" s="2">
        <v>50</v>
      </c>
      <c r="BA1174" s="2">
        <f t="shared" si="527"/>
        <v>3.2634569625883509</v>
      </c>
      <c r="BB1174" s="2">
        <f t="shared" si="528"/>
        <v>6.5937725620084944</v>
      </c>
      <c r="BC1174" s="2">
        <f t="shared" si="529"/>
        <v>0.10233979531732627</v>
      </c>
      <c r="BD1174" s="2">
        <f t="shared" si="530"/>
        <v>7.7601812946796571E-3</v>
      </c>
      <c r="BE1174" s="2">
        <f t="shared" si="531"/>
        <v>6.5678131212617785E-2</v>
      </c>
      <c r="BF1174">
        <f t="shared" si="532"/>
        <v>1.8364748494760712</v>
      </c>
      <c r="BG1174" s="9">
        <f t="shared" si="533"/>
        <v>7.1582772831062423E-7</v>
      </c>
      <c r="BH1174" s="9">
        <f t="shared" si="534"/>
        <v>9.0125963007650936E-7</v>
      </c>
      <c r="BI1174" s="2"/>
      <c r="BJ1174" s="2"/>
      <c r="BK1174" s="2"/>
      <c r="BL1174" s="2"/>
      <c r="BM1174" s="2"/>
      <c r="BN1174" s="2"/>
      <c r="BO1174" s="2"/>
      <c r="BP1174" s="2"/>
      <c r="BQ1174" s="2"/>
      <c r="BR1174" s="11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V1174" s="6"/>
      <c r="EW1174" s="6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6"/>
      <c r="FJ1174" s="7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18"/>
      <c r="HI1174" s="18"/>
      <c r="HJ1174" s="18"/>
      <c r="HK1174" s="18"/>
      <c r="HL1174" s="18"/>
      <c r="HM1174" s="18"/>
      <c r="HN1174" s="18"/>
      <c r="HO1174" s="18"/>
      <c r="HP1174" s="18"/>
      <c r="HQ1174" s="18"/>
    </row>
    <row r="1175" spans="1:225">
      <c r="A1175" s="16">
        <v>193.26215197626124</v>
      </c>
      <c r="B1175" s="2">
        <v>8.1329623215179753E-2</v>
      </c>
      <c r="C1175" s="2">
        <v>5.1792451399596956E-2</v>
      </c>
      <c r="D1175" s="2">
        <v>3.3630568167431402E-2</v>
      </c>
      <c r="E1175" s="2">
        <v>2.902351840883486E-2</v>
      </c>
      <c r="F1175" s="2">
        <v>2.4411638011616575E-2</v>
      </c>
      <c r="G1175" s="2">
        <v>2.0771099208588894E-2</v>
      </c>
      <c r="H1175" s="2">
        <v>8.6543175368577023E-3</v>
      </c>
      <c r="I1175" s="2">
        <v>6.8103713636757015E-3</v>
      </c>
      <c r="J1175" s="2">
        <v>4.7542032739194291E-3</v>
      </c>
      <c r="K1175" s="2">
        <v>0.81596790137872965</v>
      </c>
      <c r="L1175" s="2">
        <v>0.79545612131199273</v>
      </c>
      <c r="M1175" s="2">
        <v>0.77289935709176338</v>
      </c>
      <c r="N1175" s="2">
        <v>0.75338440912959648</v>
      </c>
      <c r="O1175" s="2">
        <v>0.7488213395747475</v>
      </c>
      <c r="P1175" s="2">
        <v>0.72402597026090831</v>
      </c>
      <c r="Q1175" s="2">
        <v>0.69889361143759821</v>
      </c>
      <c r="R1175" s="2">
        <v>0.66969491891055688</v>
      </c>
      <c r="S1175" s="2">
        <v>0.66803881999224202</v>
      </c>
      <c r="T1175" s="2">
        <v>0.89729752459390943</v>
      </c>
      <c r="U1175" s="2">
        <v>0.84724857271158971</v>
      </c>
      <c r="V1175" s="2">
        <v>0.80652992525919476</v>
      </c>
      <c r="W1175" s="2">
        <v>0.78240792753843136</v>
      </c>
      <c r="X1175" s="2">
        <v>0.77323297758636411</v>
      </c>
      <c r="Y1175" s="2">
        <v>0.7447970694694972</v>
      </c>
      <c r="Z1175" s="2">
        <v>0.70144596392150627</v>
      </c>
      <c r="AA1175" s="2">
        <v>0.67650529027423256</v>
      </c>
      <c r="AB1175" s="2">
        <v>0.67279302326616142</v>
      </c>
      <c r="AC1175" s="9">
        <v>9.4027352835512317E-3</v>
      </c>
      <c r="AD1175" s="2"/>
      <c r="AE1175" s="2">
        <f t="shared" si="508"/>
        <v>-0.10836778340932424</v>
      </c>
      <c r="AF1175" s="2">
        <f t="shared" si="509"/>
        <v>-0.16576115310944964</v>
      </c>
      <c r="AG1175" s="2">
        <f t="shared" si="510"/>
        <v>-0.21501427701015471</v>
      </c>
      <c r="AH1175" s="2">
        <f t="shared" si="511"/>
        <v>-0.24537902797846531</v>
      </c>
      <c r="AI1175" s="2">
        <f t="shared" si="512"/>
        <v>-0.25717488177325332</v>
      </c>
      <c r="AJ1175" s="2">
        <f t="shared" si="513"/>
        <v>-0.29464348768129389</v>
      </c>
      <c r="AK1175" s="2">
        <f t="shared" si="514"/>
        <v>-0.3546114117415205</v>
      </c>
      <c r="AL1175" s="2">
        <f t="shared" si="515"/>
        <v>-0.39081501133648644</v>
      </c>
      <c r="AM1175" s="2">
        <f t="shared" si="516"/>
        <v>-0.39631754007668674</v>
      </c>
      <c r="AN1175" s="2">
        <f t="shared" si="507"/>
        <v>2.9843437642169066</v>
      </c>
      <c r="AO1175" s="2">
        <f t="shared" si="524"/>
        <v>0.51658717782308117</v>
      </c>
      <c r="AP1175" s="2">
        <f t="shared" si="525"/>
        <v>0.98752900979372327</v>
      </c>
      <c r="AQ1175" s="23">
        <f t="shared" si="517"/>
        <v>3.4940518313371061</v>
      </c>
      <c r="AR1175" s="2">
        <f t="shared" si="518"/>
        <v>-0.35825674942279173</v>
      </c>
      <c r="AS1175" s="2">
        <f t="shared" si="519"/>
        <v>-0.40093301520771624</v>
      </c>
      <c r="AT1175" s="2">
        <f t="shared" si="520"/>
        <v>1.0881052982932262</v>
      </c>
      <c r="AU1175" s="2">
        <f t="shared" si="521"/>
        <v>6.6893711955362685</v>
      </c>
      <c r="AV1175" s="2">
        <f t="shared" si="522"/>
        <v>0.6873790674946969</v>
      </c>
      <c r="AW1175" s="27">
        <f t="shared" si="523"/>
        <v>1.367911204776944E-2</v>
      </c>
      <c r="AX1175" s="28">
        <f t="shared" si="526"/>
        <v>1.129384468774473</v>
      </c>
      <c r="AY1175" s="2">
        <v>1E-3</v>
      </c>
      <c r="AZ1175" s="2">
        <v>50</v>
      </c>
      <c r="BA1175" s="2">
        <f t="shared" si="527"/>
        <v>3.2052082676761628</v>
      </c>
      <c r="BB1175" s="2">
        <f t="shared" si="528"/>
        <v>6.5024206327485619</v>
      </c>
      <c r="BC1175" s="2">
        <f t="shared" si="529"/>
        <v>0.10051315578043264</v>
      </c>
      <c r="BD1175" s="2">
        <f t="shared" si="530"/>
        <v>7.7287490392414348E-3</v>
      </c>
      <c r="BE1175" s="2">
        <f t="shared" si="531"/>
        <v>6.4549351608313543E-2</v>
      </c>
      <c r="BF1175">
        <f t="shared" si="532"/>
        <v>1.8836787549210174</v>
      </c>
      <c r="BG1175" s="9">
        <f t="shared" si="533"/>
        <v>6.8759481185882175E-7</v>
      </c>
      <c r="BH1175" s="9">
        <f t="shared" si="534"/>
        <v>8.4488211115902521E-7</v>
      </c>
      <c r="BI1175" s="2"/>
      <c r="BJ1175" s="2"/>
      <c r="BK1175" s="2"/>
      <c r="BL1175" s="2"/>
      <c r="BM1175" s="2"/>
      <c r="BN1175" s="2"/>
      <c r="BO1175" s="2"/>
      <c r="BP1175" s="2"/>
      <c r="BQ1175" s="2"/>
      <c r="BR1175" s="11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V1175" s="6"/>
      <c r="EW1175" s="6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6"/>
      <c r="FJ1175" s="7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18"/>
      <c r="HI1175" s="18"/>
      <c r="HJ1175" s="18"/>
      <c r="HK1175" s="18"/>
      <c r="HL1175" s="18"/>
      <c r="HM1175" s="18"/>
      <c r="HN1175" s="18"/>
      <c r="HO1175" s="18"/>
      <c r="HP1175" s="18"/>
      <c r="HQ1175" s="18"/>
    </row>
    <row r="1176" spans="1:225">
      <c r="A1176" s="16">
        <v>193.44566102141454</v>
      </c>
      <c r="B1176" s="2">
        <v>8.4048127218444374E-2</v>
      </c>
      <c r="C1176" s="2">
        <v>5.2653501270991623E-2</v>
      </c>
      <c r="D1176" s="2">
        <v>3.4397030245498741E-2</v>
      </c>
      <c r="E1176" s="2">
        <v>3.0260418744007488E-2</v>
      </c>
      <c r="F1176" s="2">
        <v>2.1643332021012818E-2</v>
      </c>
      <c r="G1176" s="2">
        <v>1.8337977836836897E-2</v>
      </c>
      <c r="H1176" s="2">
        <v>6.9110539032638963E-3</v>
      </c>
      <c r="I1176" s="2">
        <v>5.2912094280868575E-3</v>
      </c>
      <c r="J1176" s="2">
        <v>3.5446304021996963E-3</v>
      </c>
      <c r="K1176" s="2">
        <v>0.80749718611098253</v>
      </c>
      <c r="L1176" s="2">
        <v>0.79010389428079075</v>
      </c>
      <c r="M1176" s="2">
        <v>0.76539572120143351</v>
      </c>
      <c r="N1176" s="2">
        <v>0.74811838937919728</v>
      </c>
      <c r="O1176" s="2">
        <v>0.74864484571340806</v>
      </c>
      <c r="P1176" s="2">
        <v>0.72404281951473448</v>
      </c>
      <c r="Q1176" s="2">
        <v>0.69029855454374678</v>
      </c>
      <c r="R1176" s="2">
        <v>0.66497012560730817</v>
      </c>
      <c r="S1176" s="2">
        <v>0.66496545896745796</v>
      </c>
      <c r="T1176" s="2">
        <v>0.89154531332942688</v>
      </c>
      <c r="U1176" s="2">
        <v>0.84275739555178242</v>
      </c>
      <c r="V1176" s="2">
        <v>0.79979275144693229</v>
      </c>
      <c r="W1176" s="2">
        <v>0.77837880812320481</v>
      </c>
      <c r="X1176" s="2">
        <v>0.77028817773442082</v>
      </c>
      <c r="Y1176" s="2">
        <v>0.74238079735157136</v>
      </c>
      <c r="Z1176" s="2">
        <v>0.69385871485602235</v>
      </c>
      <c r="AA1176" s="2">
        <v>0.67026133503539498</v>
      </c>
      <c r="AB1176" s="2">
        <v>0.66851008936965761</v>
      </c>
      <c r="AC1176" s="9">
        <v>9.3896519457647536E-3</v>
      </c>
      <c r="AD1176" s="2"/>
      <c r="AE1176" s="2">
        <f t="shared" si="508"/>
        <v>-0.11479901478284696</v>
      </c>
      <c r="AF1176" s="2">
        <f t="shared" si="509"/>
        <v>-0.17107614940747121</v>
      </c>
      <c r="AG1176" s="2">
        <f t="shared" si="510"/>
        <v>-0.22340264556756181</v>
      </c>
      <c r="AH1176" s="2">
        <f t="shared" si="511"/>
        <v>-0.25054197339974821</v>
      </c>
      <c r="AI1176" s="2">
        <f t="shared" si="512"/>
        <v>-0.26099057735306491</v>
      </c>
      <c r="AJ1176" s="2">
        <f t="shared" si="513"/>
        <v>-0.29789296348102079</v>
      </c>
      <c r="AK1176" s="2">
        <f t="shared" si="514"/>
        <v>-0.36548692009983996</v>
      </c>
      <c r="AL1176" s="2">
        <f t="shared" si="515"/>
        <v>-0.40008759035611097</v>
      </c>
      <c r="AM1176" s="2">
        <f t="shared" si="516"/>
        <v>-0.40270379000405659</v>
      </c>
      <c r="AN1176" s="2">
        <f t="shared" si="507"/>
        <v>3.0100045499356241</v>
      </c>
      <c r="AO1176" s="2">
        <f t="shared" si="524"/>
        <v>0.52169964562656557</v>
      </c>
      <c r="AP1176" s="2">
        <f t="shared" si="525"/>
        <v>0.98880605707720981</v>
      </c>
      <c r="AQ1176" s="23">
        <f t="shared" si="517"/>
        <v>3.4998450718747338</v>
      </c>
      <c r="AR1176" s="2">
        <f t="shared" si="518"/>
        <v>-0.37063108722861993</v>
      </c>
      <c r="AS1176" s="2">
        <f t="shared" si="519"/>
        <v>-0.40801316323417619</v>
      </c>
      <c r="AT1176" s="2">
        <f t="shared" si="520"/>
        <v>0.95312076196729034</v>
      </c>
      <c r="AU1176" s="2">
        <f t="shared" si="521"/>
        <v>5.8027057465298757</v>
      </c>
      <c r="AV1176" s="2">
        <f t="shared" si="522"/>
        <v>0.68032623949462756</v>
      </c>
      <c r="AW1176" s="27">
        <f t="shared" si="523"/>
        <v>1.380169013139894E-2</v>
      </c>
      <c r="AX1176" s="28">
        <f t="shared" si="526"/>
        <v>1.1297667819154427</v>
      </c>
      <c r="AY1176" s="2">
        <v>1E-3</v>
      </c>
      <c r="AZ1176" s="2">
        <v>50</v>
      </c>
      <c r="BA1176" s="2">
        <f t="shared" si="527"/>
        <v>3.1633885318902677</v>
      </c>
      <c r="BB1176" s="2">
        <f t="shared" si="528"/>
        <v>6.4365438040606495</v>
      </c>
      <c r="BC1176" s="2">
        <f t="shared" si="529"/>
        <v>9.9201717250794838E-2</v>
      </c>
      <c r="BD1176" s="2">
        <f t="shared" si="530"/>
        <v>7.7059798441441651E-3</v>
      </c>
      <c r="BE1176" s="2">
        <f t="shared" si="531"/>
        <v>6.3737993282540373E-2</v>
      </c>
      <c r="BF1176">
        <f t="shared" si="532"/>
        <v>1.9197041115186613</v>
      </c>
      <c r="BG1176" s="9">
        <f t="shared" si="533"/>
        <v>6.0675635571558267E-7</v>
      </c>
      <c r="BH1176" s="9">
        <f t="shared" si="534"/>
        <v>8.1555585799094272E-7</v>
      </c>
      <c r="BI1176" s="2"/>
      <c r="BJ1176" s="2"/>
      <c r="BK1176" s="2"/>
      <c r="BL1176" s="2"/>
      <c r="BM1176" s="2"/>
      <c r="BN1176" s="2"/>
      <c r="BO1176" s="2"/>
      <c r="BP1176" s="2"/>
      <c r="BQ1176" s="2"/>
      <c r="BR1176" s="11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V1176" s="6"/>
      <c r="EW1176" s="6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6"/>
      <c r="FJ1176" s="7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18"/>
      <c r="HI1176" s="18"/>
      <c r="HJ1176" s="18"/>
      <c r="HK1176" s="18"/>
      <c r="HL1176" s="18"/>
      <c r="HM1176" s="18"/>
      <c r="HN1176" s="18"/>
      <c r="HO1176" s="18"/>
      <c r="HP1176" s="18"/>
      <c r="HQ1176" s="18"/>
    </row>
    <row r="1177" spans="1:225">
      <c r="A1177" s="16">
        <v>193.63484227502408</v>
      </c>
      <c r="B1177" s="2">
        <v>8.4559813272576945E-2</v>
      </c>
      <c r="C1177" s="2">
        <v>5.2085542096032986E-2</v>
      </c>
      <c r="D1177" s="2">
        <v>3.1591536605293222E-2</v>
      </c>
      <c r="E1177" s="2">
        <v>2.8965187218663185E-2</v>
      </c>
      <c r="F1177" s="2">
        <v>2.1439618027002019E-2</v>
      </c>
      <c r="G1177" s="2">
        <v>1.8895595135084209E-2</v>
      </c>
      <c r="H1177" s="2">
        <v>7.1600418508406018E-3</v>
      </c>
      <c r="I1177" s="2">
        <v>5.4900046816408433E-3</v>
      </c>
      <c r="J1177" s="2">
        <v>3.6860264374962743E-3</v>
      </c>
      <c r="K1177" s="2">
        <v>0.80422353269566194</v>
      </c>
      <c r="L1177" s="2">
        <v>0.78938434778095667</v>
      </c>
      <c r="M1177" s="2">
        <v>0.77114558450572579</v>
      </c>
      <c r="N1177" s="2">
        <v>0.74355257856065082</v>
      </c>
      <c r="O1177" s="2">
        <v>0.74457289014667338</v>
      </c>
      <c r="P1177" s="2">
        <v>0.71961826011471952</v>
      </c>
      <c r="Q1177" s="2">
        <v>0.68403876155120691</v>
      </c>
      <c r="R1177" s="2">
        <v>0.65924584216427018</v>
      </c>
      <c r="S1177" s="2">
        <v>0.66470123844991258</v>
      </c>
      <c r="T1177" s="2">
        <v>0.88878334596823882</v>
      </c>
      <c r="U1177" s="2">
        <v>0.84146988987698967</v>
      </c>
      <c r="V1177" s="2">
        <v>0.80273712111101903</v>
      </c>
      <c r="W1177" s="2">
        <v>0.77251776577931397</v>
      </c>
      <c r="X1177" s="2">
        <v>0.76601250817367539</v>
      </c>
      <c r="Y1177" s="2">
        <v>0.73851385524980373</v>
      </c>
      <c r="Z1177" s="2">
        <v>0.68717762964144391</v>
      </c>
      <c r="AA1177" s="2">
        <v>0.66473584684591103</v>
      </c>
      <c r="AB1177" s="2">
        <v>0.66838726488740885</v>
      </c>
      <c r="AC1177" s="9">
        <v>9.3765686166286787E-3</v>
      </c>
      <c r="AD1177" s="2"/>
      <c r="AE1177" s="2">
        <f t="shared" si="508"/>
        <v>-0.11790177849176622</v>
      </c>
      <c r="AF1177" s="2">
        <f t="shared" si="509"/>
        <v>-0.17260504748046909</v>
      </c>
      <c r="AG1177" s="2">
        <f t="shared" si="510"/>
        <v>-0.21972798960303763</v>
      </c>
      <c r="AH1177" s="2">
        <f t="shared" si="511"/>
        <v>-0.2581002727021065</v>
      </c>
      <c r="AI1177" s="2">
        <f t="shared" si="512"/>
        <v>-0.26655678016641232</v>
      </c>
      <c r="AJ1177" s="2">
        <f t="shared" si="513"/>
        <v>-0.30311541584640489</v>
      </c>
      <c r="AK1177" s="2">
        <f t="shared" si="514"/>
        <v>-0.37516246175020856</v>
      </c>
      <c r="AL1177" s="2">
        <f t="shared" si="515"/>
        <v>-0.40836554002825659</v>
      </c>
      <c r="AM1177" s="2">
        <f t="shared" si="516"/>
        <v>-0.40288753557315837</v>
      </c>
      <c r="AN1177" s="2">
        <f t="shared" si="507"/>
        <v>3.0545525124766293</v>
      </c>
      <c r="AO1177" s="2">
        <f t="shared" si="524"/>
        <v>0.52943196436060835</v>
      </c>
      <c r="AP1177" s="2">
        <f t="shared" si="525"/>
        <v>0.98534931301107176</v>
      </c>
      <c r="AQ1177" s="23">
        <f t="shared" si="517"/>
        <v>3.5085681494961927</v>
      </c>
      <c r="AR1177" s="2">
        <f t="shared" si="518"/>
        <v>-0.37974069403069699</v>
      </c>
      <c r="AS1177" s="2">
        <f t="shared" si="519"/>
        <v>-0.41665876068668778</v>
      </c>
      <c r="AT1177" s="2">
        <f t="shared" si="520"/>
        <v>0.94129004007929096</v>
      </c>
      <c r="AU1177" s="2">
        <f t="shared" si="521"/>
        <v>5.7169688810261921</v>
      </c>
      <c r="AV1177" s="2">
        <f t="shared" si="522"/>
        <v>0.67427865857888014</v>
      </c>
      <c r="AW1177" s="27">
        <f t="shared" si="523"/>
        <v>1.3906073545899964E-2</v>
      </c>
      <c r="AX1177" s="28">
        <f t="shared" si="526"/>
        <v>1.1298363264915228</v>
      </c>
      <c r="AY1177" s="2">
        <v>1E-3</v>
      </c>
      <c r="AZ1177" s="2">
        <v>50</v>
      </c>
      <c r="BA1177" s="2">
        <f t="shared" si="527"/>
        <v>3.1014469386516854</v>
      </c>
      <c r="BB1177" s="2">
        <f t="shared" si="528"/>
        <v>6.3138932273255914</v>
      </c>
      <c r="BC1177" s="2">
        <f t="shared" si="529"/>
        <v>9.7259270928892722E-2</v>
      </c>
      <c r="BD1177" s="2">
        <f t="shared" si="530"/>
        <v>7.7018524329819501E-3</v>
      </c>
      <c r="BE1177" s="2">
        <f t="shared" si="531"/>
        <v>6.2534784233363894E-2</v>
      </c>
      <c r="BF1177">
        <f t="shared" si="532"/>
        <v>1.99088023067165</v>
      </c>
      <c r="BG1177" s="9">
        <f t="shared" si="533"/>
        <v>6.2475827284661882E-7</v>
      </c>
      <c r="BH1177" s="9">
        <f t="shared" si="534"/>
        <v>7.6698453954498307E-7</v>
      </c>
      <c r="BI1177" s="2"/>
      <c r="BJ1177" s="2"/>
      <c r="BK1177" s="2"/>
      <c r="BL1177" s="2"/>
      <c r="BM1177" s="2"/>
      <c r="BN1177" s="2"/>
      <c r="BO1177" s="2"/>
      <c r="BP1177" s="2"/>
      <c r="BQ1177" s="2"/>
      <c r="BR1177" s="11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V1177" s="6"/>
      <c r="EW1177" s="6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6"/>
      <c r="FJ1177" s="7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18"/>
      <c r="HI1177" s="18"/>
      <c r="HJ1177" s="18"/>
      <c r="HK1177" s="18"/>
      <c r="HL1177" s="18"/>
      <c r="HM1177" s="18"/>
      <c r="HN1177" s="18"/>
      <c r="HO1177" s="18"/>
      <c r="HP1177" s="18"/>
      <c r="HQ1177" s="18"/>
    </row>
    <row r="1178" spans="1:225">
      <c r="A1178" s="16">
        <v>193.83533510385962</v>
      </c>
      <c r="B1178" s="2">
        <v>8.5115613175019353E-2</v>
      </c>
      <c r="C1178" s="2">
        <v>5.1857713761172167E-2</v>
      </c>
      <c r="D1178" s="2">
        <v>3.1878288213012473E-2</v>
      </c>
      <c r="E1178" s="2">
        <v>2.8042304058478008E-2</v>
      </c>
      <c r="F1178" s="2">
        <v>2.0404429383920682E-2</v>
      </c>
      <c r="G1178" s="2">
        <v>1.8512735278511036E-2</v>
      </c>
      <c r="H1178" s="2">
        <v>6.82134496367007E-3</v>
      </c>
      <c r="I1178" s="2">
        <v>5.1903946551139848E-3</v>
      </c>
      <c r="J1178" s="2">
        <v>3.4450532019884E-3</v>
      </c>
      <c r="K1178" s="2">
        <v>0.80133635804267456</v>
      </c>
      <c r="L1178" s="2">
        <v>0.78634128910214718</v>
      </c>
      <c r="M1178" s="2">
        <v>0.76816686842601656</v>
      </c>
      <c r="N1178" s="2">
        <v>0.74742616275667118</v>
      </c>
      <c r="O1178" s="2">
        <v>0.75007093119906332</v>
      </c>
      <c r="P1178" s="2">
        <v>0.72480124794454315</v>
      </c>
      <c r="Q1178" s="2">
        <v>0.68785792385944988</v>
      </c>
      <c r="R1178" s="2">
        <v>0.65586207672199581</v>
      </c>
      <c r="S1178" s="2">
        <v>0.66015727608705044</v>
      </c>
      <c r="T1178" s="2">
        <v>0.88645197121769392</v>
      </c>
      <c r="U1178" s="2">
        <v>0.83819900286331939</v>
      </c>
      <c r="V1178" s="2">
        <v>0.80004515663902909</v>
      </c>
      <c r="W1178" s="2">
        <v>0.77546846681514914</v>
      </c>
      <c r="X1178" s="2">
        <v>0.77047536058298405</v>
      </c>
      <c r="Y1178" s="2">
        <v>0.7433139832230542</v>
      </c>
      <c r="Z1178" s="2">
        <v>0.69050834832758123</v>
      </c>
      <c r="AA1178" s="2">
        <v>0.66105247137710976</v>
      </c>
      <c r="AB1178" s="2">
        <v>0.66360232928903884</v>
      </c>
      <c r="AC1178" s="9">
        <v>9.3979187048682002E-3</v>
      </c>
      <c r="AD1178" s="2"/>
      <c r="AE1178" s="2">
        <f t="shared" si="508"/>
        <v>-0.12052833291897921</v>
      </c>
      <c r="AF1178" s="2">
        <f t="shared" si="509"/>
        <v>-0.17649973310852898</v>
      </c>
      <c r="AG1178" s="2">
        <f t="shared" si="510"/>
        <v>-0.22308710710842755</v>
      </c>
      <c r="AH1178" s="2">
        <f t="shared" si="511"/>
        <v>-0.25428795893932232</v>
      </c>
      <c r="AI1178" s="2">
        <f t="shared" si="512"/>
        <v>-0.26074760321092166</v>
      </c>
      <c r="AJ1178" s="2">
        <f t="shared" si="513"/>
        <v>-0.29663673507340077</v>
      </c>
      <c r="AK1178" s="2">
        <f t="shared" si="514"/>
        <v>-0.37032721594145801</v>
      </c>
      <c r="AL1178" s="2">
        <f t="shared" si="515"/>
        <v>-0.41392206046996138</v>
      </c>
      <c r="AM1178" s="2">
        <f t="shared" si="516"/>
        <v>-0.41007221059208204</v>
      </c>
      <c r="AN1178" s="2">
        <f t="shared" si="507"/>
        <v>3.0680138698745454</v>
      </c>
      <c r="AO1178" s="2">
        <f t="shared" si="524"/>
        <v>0.53159867078636536</v>
      </c>
      <c r="AP1178" s="2">
        <f t="shared" si="525"/>
        <v>0.98832425995337958</v>
      </c>
      <c r="AQ1178" s="23">
        <f t="shared" si="517"/>
        <v>3.5110043350505729</v>
      </c>
      <c r="AR1178" s="2">
        <f t="shared" si="518"/>
        <v>-0.37417296839233855</v>
      </c>
      <c r="AS1178" s="2">
        <f t="shared" si="519"/>
        <v>-0.42180476104284298</v>
      </c>
      <c r="AT1178" s="2">
        <f t="shared" si="520"/>
        <v>1.2144550371725995</v>
      </c>
      <c r="AU1178" s="2">
        <f t="shared" si="521"/>
        <v>7.4918187433467507</v>
      </c>
      <c r="AV1178" s="2">
        <f t="shared" si="522"/>
        <v>0.67522141017111703</v>
      </c>
      <c r="AW1178" s="27">
        <f t="shared" si="523"/>
        <v>1.3918277121109868E-2</v>
      </c>
      <c r="AX1178" s="28">
        <f t="shared" si="526"/>
        <v>1.1297488790701706</v>
      </c>
      <c r="AY1178" s="2">
        <v>1E-3</v>
      </c>
      <c r="AZ1178" s="2">
        <v>50</v>
      </c>
      <c r="BA1178" s="2">
        <f t="shared" si="527"/>
        <v>3.0843667617745845</v>
      </c>
      <c r="BB1178" s="2">
        <f t="shared" si="528"/>
        <v>6.2748924651404252</v>
      </c>
      <c r="BC1178" s="2">
        <f t="shared" si="529"/>
        <v>9.6723648174977236E-2</v>
      </c>
      <c r="BD1178" s="2">
        <f t="shared" si="530"/>
        <v>7.7070430787802655E-3</v>
      </c>
      <c r="BE1178" s="2">
        <f t="shared" si="531"/>
        <v>6.220269665019984E-2</v>
      </c>
      <c r="BF1178">
        <f t="shared" si="532"/>
        <v>2.0145280545206674</v>
      </c>
      <c r="BG1178" s="9">
        <f t="shared" si="533"/>
        <v>6.1197845578599735E-7</v>
      </c>
      <c r="BH1178" s="9">
        <f t="shared" si="534"/>
        <v>7.5870638394955443E-7</v>
      </c>
      <c r="BI1178" s="2"/>
      <c r="BJ1178" s="2"/>
      <c r="BK1178" s="2"/>
      <c r="BL1178" s="2"/>
      <c r="BM1178" s="2"/>
      <c r="BN1178" s="2"/>
      <c r="BO1178" s="2"/>
      <c r="BP1178" s="2"/>
      <c r="BQ1178" s="2"/>
      <c r="BR1178" s="11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V1178" s="6"/>
      <c r="EW1178" s="6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6"/>
      <c r="FJ1178" s="7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18"/>
      <c r="HI1178" s="18"/>
      <c r="HJ1178" s="18"/>
      <c r="HK1178" s="18"/>
      <c r="HL1178" s="18"/>
      <c r="HM1178" s="18"/>
      <c r="HN1178" s="18"/>
      <c r="HO1178" s="18"/>
      <c r="HP1178" s="18"/>
      <c r="HQ1178" s="18"/>
    </row>
    <row r="1179" spans="1:225">
      <c r="A1179" s="16">
        <v>194.02855857139087</v>
      </c>
      <c r="B1179" s="2">
        <v>8.379635583419158E-2</v>
      </c>
      <c r="C1179" s="2">
        <v>5.2465691137825718E-2</v>
      </c>
      <c r="D1179" s="2">
        <v>3.4183339292864094E-2</v>
      </c>
      <c r="E1179" s="2">
        <v>2.8508498553916996E-2</v>
      </c>
      <c r="F1179" s="2">
        <v>2.1793584112982854E-2</v>
      </c>
      <c r="G1179" s="2">
        <v>1.699385499295987E-2</v>
      </c>
      <c r="H1179" s="2">
        <v>6.1850541767045283E-3</v>
      </c>
      <c r="I1179" s="2">
        <v>4.6904041103961302E-3</v>
      </c>
      <c r="J1179" s="2">
        <v>3.0974934185598445E-3</v>
      </c>
      <c r="K1179" s="2">
        <v>0.80003062928638435</v>
      </c>
      <c r="L1179" s="2">
        <v>0.78152759465211175</v>
      </c>
      <c r="M1179" s="2">
        <v>0.7602415990520951</v>
      </c>
      <c r="N1179" s="2">
        <v>0.73798018108759911</v>
      </c>
      <c r="O1179" s="2">
        <v>0.73835051492121462</v>
      </c>
      <c r="P1179" s="2">
        <v>0.72168221461082049</v>
      </c>
      <c r="Q1179" s="2">
        <v>0.68549678465359709</v>
      </c>
      <c r="R1179" s="2">
        <v>0.65176745266515168</v>
      </c>
      <c r="S1179" s="2">
        <v>0.65656860937991812</v>
      </c>
      <c r="T1179" s="2">
        <v>0.88382698512057589</v>
      </c>
      <c r="U1179" s="2">
        <v>0.83399328578993748</v>
      </c>
      <c r="V1179" s="2">
        <v>0.7944249383449592</v>
      </c>
      <c r="W1179" s="2">
        <v>0.76648867964151612</v>
      </c>
      <c r="X1179" s="2">
        <v>0.76014409903419744</v>
      </c>
      <c r="Y1179" s="2">
        <v>0.73867606960378041</v>
      </c>
      <c r="Z1179" s="2">
        <v>0.68769124668050507</v>
      </c>
      <c r="AA1179" s="2">
        <v>0.6564578567755478</v>
      </c>
      <c r="AB1179" s="2">
        <v>0.65966610279847793</v>
      </c>
      <c r="AC1179" s="9">
        <v>9.4454233978609557E-3</v>
      </c>
      <c r="AD1179" s="2"/>
      <c r="AE1179" s="2">
        <f t="shared" si="508"/>
        <v>-0.12349395368919164</v>
      </c>
      <c r="AF1179" s="2">
        <f t="shared" si="509"/>
        <v>-0.1815299272673824</v>
      </c>
      <c r="AG1179" s="2">
        <f t="shared" si="510"/>
        <v>-0.23013677406395538</v>
      </c>
      <c r="AH1179" s="2">
        <f t="shared" si="511"/>
        <v>-0.26593534967493787</v>
      </c>
      <c r="AI1179" s="2">
        <f t="shared" si="512"/>
        <v>-0.27424725968196045</v>
      </c>
      <c r="AJ1179" s="2">
        <f t="shared" si="513"/>
        <v>-0.30289579025608715</v>
      </c>
      <c r="AK1179" s="2">
        <f t="shared" si="514"/>
        <v>-0.37441531113563015</v>
      </c>
      <c r="AL1179" s="2">
        <f t="shared" si="515"/>
        <v>-0.42089678109180223</v>
      </c>
      <c r="AM1179" s="2">
        <f t="shared" si="516"/>
        <v>-0.41602147682549262</v>
      </c>
      <c r="AN1179" s="2">
        <f t="shared" si="507"/>
        <v>3.0666181808512794</v>
      </c>
      <c r="AO1179" s="2">
        <f t="shared" si="524"/>
        <v>0.53249652309537132</v>
      </c>
      <c r="AP1179" s="2">
        <f t="shared" si="525"/>
        <v>0.98621901540313273</v>
      </c>
      <c r="AQ1179" s="23">
        <f t="shared" si="517"/>
        <v>3.5120128330927676</v>
      </c>
      <c r="AR1179" s="2">
        <f t="shared" si="518"/>
        <v>-0.37761147050339122</v>
      </c>
      <c r="AS1179" s="2">
        <f t="shared" si="519"/>
        <v>-0.42806744836801847</v>
      </c>
      <c r="AT1179" s="2">
        <f t="shared" si="520"/>
        <v>1.2864625298228576</v>
      </c>
      <c r="AU1179" s="2">
        <f t="shared" si="521"/>
        <v>7.9547707810524004</v>
      </c>
      <c r="AV1179" s="2">
        <f t="shared" si="522"/>
        <v>0.6721642818316691</v>
      </c>
      <c r="AW1179" s="27">
        <f t="shared" si="523"/>
        <v>1.4052254267545838E-2</v>
      </c>
      <c r="AX1179" s="28">
        <f t="shared" si="526"/>
        <v>1.1305102795861171</v>
      </c>
      <c r="AY1179" s="2">
        <v>1E-3</v>
      </c>
      <c r="AZ1179" s="2">
        <v>50</v>
      </c>
      <c r="BA1179" s="2">
        <f t="shared" si="527"/>
        <v>3.0773239587246142</v>
      </c>
      <c r="BB1179" s="2">
        <f t="shared" si="528"/>
        <v>6.2973030943866437</v>
      </c>
      <c r="BC1179" s="2">
        <f t="shared" si="529"/>
        <v>9.6502790651542145E-2</v>
      </c>
      <c r="BD1179" s="2">
        <f t="shared" si="530"/>
        <v>7.6620817450476567E-3</v>
      </c>
      <c r="BE1179" s="2">
        <f t="shared" si="531"/>
        <v>6.2065725717090459E-2</v>
      </c>
      <c r="BF1179">
        <f t="shared" si="532"/>
        <v>2.0008320760694298</v>
      </c>
      <c r="BG1179" s="9">
        <f t="shared" si="533"/>
        <v>5.6172277067810786E-7</v>
      </c>
      <c r="BH1179" s="9">
        <f t="shared" si="534"/>
        <v>7.5740008166794458E-7</v>
      </c>
      <c r="BI1179" s="2"/>
      <c r="BJ1179" s="2"/>
      <c r="BK1179" s="2"/>
      <c r="BL1179" s="2"/>
      <c r="BM1179" s="2"/>
      <c r="BN1179" s="2"/>
      <c r="BO1179" s="2"/>
      <c r="BP1179" s="2"/>
      <c r="BQ1179" s="2"/>
      <c r="BR1179" s="11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V1179" s="6"/>
      <c r="EW1179" s="6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6"/>
      <c r="FJ1179" s="7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18"/>
      <c r="HI1179" s="18"/>
      <c r="HJ1179" s="18"/>
      <c r="HK1179" s="18"/>
      <c r="HL1179" s="18"/>
      <c r="HM1179" s="18"/>
      <c r="HN1179" s="18"/>
      <c r="HO1179" s="18"/>
      <c r="HP1179" s="18"/>
      <c r="HQ1179" s="18"/>
    </row>
    <row r="1180" spans="1:225">
      <c r="A1180" s="16">
        <v>194.21448631878781</v>
      </c>
      <c r="B1180" s="2">
        <v>8.4210897215574912E-2</v>
      </c>
      <c r="C1180" s="2">
        <v>5.2020287008292143E-2</v>
      </c>
      <c r="D1180" s="2">
        <v>3.2821648594125646E-2</v>
      </c>
      <c r="E1180" s="2">
        <v>2.8759862377434157E-2</v>
      </c>
      <c r="F1180" s="2">
        <v>2.12377705777929E-2</v>
      </c>
      <c r="G1180" s="2">
        <v>1.546340776995059E-2</v>
      </c>
      <c r="H1180" s="2">
        <v>5.3836179256589282E-3</v>
      </c>
      <c r="I1180" s="2">
        <v>4.0333289823316198E-3</v>
      </c>
      <c r="J1180" s="2">
        <v>2.6154581301780144E-3</v>
      </c>
      <c r="K1180" s="2">
        <v>0.7975328536365528</v>
      </c>
      <c r="L1180" s="2">
        <v>0.7824915511339865</v>
      </c>
      <c r="M1180" s="2">
        <v>0.76218245610876156</v>
      </c>
      <c r="N1180" s="2">
        <v>0.73574043410936463</v>
      </c>
      <c r="O1180" s="2">
        <v>0.73848481111857933</v>
      </c>
      <c r="P1180" s="2">
        <v>0.72228896789231833</v>
      </c>
      <c r="Q1180" s="2">
        <v>0.68706679883742594</v>
      </c>
      <c r="R1180" s="2">
        <v>0.65289791101842831</v>
      </c>
      <c r="S1180" s="2">
        <v>0.65841747453589983</v>
      </c>
      <c r="T1180" s="2">
        <v>0.88174375085212775</v>
      </c>
      <c r="U1180" s="2">
        <v>0.83451183814227869</v>
      </c>
      <c r="V1180" s="2">
        <v>0.79500410470288718</v>
      </c>
      <c r="W1180" s="2">
        <v>0.76450029648679874</v>
      </c>
      <c r="X1180" s="2">
        <v>0.75972258169637219</v>
      </c>
      <c r="Y1180" s="2">
        <v>0.73775237566226892</v>
      </c>
      <c r="Z1180" s="2">
        <v>0.68869912706720771</v>
      </c>
      <c r="AA1180" s="2">
        <v>0.65693124000075998</v>
      </c>
      <c r="AB1180" s="2">
        <v>0.66103293266607788</v>
      </c>
      <c r="AC1180" s="9">
        <v>9.4929281061219076E-3</v>
      </c>
      <c r="AD1180" s="2"/>
      <c r="AE1180" s="2">
        <f t="shared" si="508"/>
        <v>-0.1258537971016058</v>
      </c>
      <c r="AF1180" s="2">
        <f t="shared" si="509"/>
        <v>-0.18090835007040657</v>
      </c>
      <c r="AG1180" s="2">
        <f t="shared" si="510"/>
        <v>-0.2294080011928484</v>
      </c>
      <c r="AH1180" s="2">
        <f t="shared" si="511"/>
        <v>-0.26853286579517671</v>
      </c>
      <c r="AI1180" s="2">
        <f t="shared" si="512"/>
        <v>-0.27480193642298861</v>
      </c>
      <c r="AJ1180" s="2">
        <f t="shared" si="513"/>
        <v>-0.3041470450188728</v>
      </c>
      <c r="AK1180" s="2">
        <f t="shared" si="514"/>
        <v>-0.37295078394033526</v>
      </c>
      <c r="AL1180" s="2">
        <f t="shared" si="515"/>
        <v>-0.42017592350759814</v>
      </c>
      <c r="AM1180" s="2">
        <f t="shared" si="516"/>
        <v>-0.41395161788126555</v>
      </c>
      <c r="AN1180" s="2">
        <f t="shared" si="507"/>
        <v>3.0324186581485533</v>
      </c>
      <c r="AO1180" s="2">
        <f t="shared" si="524"/>
        <v>0.52708783331837794</v>
      </c>
      <c r="AP1180" s="2">
        <f t="shared" si="525"/>
        <v>0.98506572909861234</v>
      </c>
      <c r="AQ1180" s="23">
        <f t="shared" si="517"/>
        <v>3.5059285000272724</v>
      </c>
      <c r="AR1180" s="2">
        <f t="shared" si="518"/>
        <v>-0.37532375882656777</v>
      </c>
      <c r="AS1180" s="2">
        <f t="shared" si="519"/>
        <v>-0.42633450033758663</v>
      </c>
      <c r="AT1180" s="2">
        <f t="shared" si="520"/>
        <v>1.3006071896668414</v>
      </c>
      <c r="AU1180" s="2">
        <f t="shared" si="521"/>
        <v>8.0486730636211838</v>
      </c>
      <c r="AV1180" s="2">
        <f t="shared" si="522"/>
        <v>0.67355828740321322</v>
      </c>
      <c r="AW1180" s="27">
        <f t="shared" si="523"/>
        <v>1.4093699511470997E-2</v>
      </c>
      <c r="AX1180" s="28">
        <f t="shared" si="526"/>
        <v>1.1311711467750927</v>
      </c>
      <c r="AY1180" s="2">
        <v>1E-3</v>
      </c>
      <c r="AZ1180" s="2">
        <v>50</v>
      </c>
      <c r="BA1180" s="2">
        <f t="shared" si="527"/>
        <v>3.1200611795852113</v>
      </c>
      <c r="BB1180" s="2">
        <f t="shared" si="528"/>
        <v>6.417089315354529</v>
      </c>
      <c r="BC1180" s="2">
        <f t="shared" si="529"/>
        <v>9.7843000890391441E-2</v>
      </c>
      <c r="BD1180" s="2">
        <f t="shared" si="530"/>
        <v>7.6234801023472073E-3</v>
      </c>
      <c r="BE1180" s="2">
        <f t="shared" si="531"/>
        <v>6.289654727857652E-2</v>
      </c>
      <c r="BF1180">
        <f t="shared" si="532"/>
        <v>1.9305207958244699</v>
      </c>
      <c r="BG1180" s="9">
        <f t="shared" si="533"/>
        <v>5.1138767149838661E-7</v>
      </c>
      <c r="BH1180" s="9">
        <f t="shared" si="534"/>
        <v>7.9489173851575952E-7</v>
      </c>
      <c r="BI1180" s="2"/>
      <c r="BJ1180" s="2"/>
      <c r="BK1180" s="2"/>
      <c r="BL1180" s="2"/>
      <c r="BM1180" s="2"/>
      <c r="BN1180" s="2"/>
      <c r="BO1180" s="2"/>
      <c r="BP1180" s="2"/>
      <c r="BQ1180" s="2"/>
      <c r="BR1180" s="11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V1180" s="6"/>
      <c r="EW1180" s="6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6"/>
      <c r="FJ1180" s="7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18"/>
      <c r="HI1180" s="18"/>
      <c r="HJ1180" s="18"/>
      <c r="HK1180" s="18"/>
      <c r="HL1180" s="18"/>
      <c r="HM1180" s="18"/>
      <c r="HN1180" s="18"/>
      <c r="HO1180" s="18"/>
      <c r="HP1180" s="18"/>
      <c r="HQ1180" s="18"/>
    </row>
    <row r="1181" spans="1:225">
      <c r="A1181" s="16">
        <v>194.39395973205475</v>
      </c>
      <c r="B1181" s="2">
        <v>8.2536959666442158E-2</v>
      </c>
      <c r="C1181" s="2">
        <v>5.181467611851949E-2</v>
      </c>
      <c r="D1181" s="2">
        <v>3.399593605015265E-2</v>
      </c>
      <c r="E1181" s="2">
        <v>2.8318276803805852E-2</v>
      </c>
      <c r="F1181" s="2">
        <v>2.2135416807413155E-2</v>
      </c>
      <c r="G1181" s="2">
        <v>1.6369779677716131E-2</v>
      </c>
      <c r="H1181" s="2">
        <v>5.953135112210543E-3</v>
      </c>
      <c r="I1181" s="2">
        <v>4.5135375596063306E-3</v>
      </c>
      <c r="J1181" s="2">
        <v>2.9797103050833314E-3</v>
      </c>
      <c r="K1181" s="2">
        <v>0.80661466374354573</v>
      </c>
      <c r="L1181" s="2">
        <v>0.78435986671248026</v>
      </c>
      <c r="M1181" s="2">
        <v>0.76096976961103835</v>
      </c>
      <c r="N1181" s="2">
        <v>0.7454735057174956</v>
      </c>
      <c r="O1181" s="2">
        <v>0.7447619465442723</v>
      </c>
      <c r="P1181" s="2">
        <v>0.72247209790953526</v>
      </c>
      <c r="Q1181" s="2">
        <v>0.69264039198503802</v>
      </c>
      <c r="R1181" s="2">
        <v>0.65686442178117965</v>
      </c>
      <c r="S1181" s="2">
        <v>0.66439978426395419</v>
      </c>
      <c r="T1181" s="2">
        <v>0.88915162340998788</v>
      </c>
      <c r="U1181" s="2">
        <v>0.83617454283099979</v>
      </c>
      <c r="V1181" s="2">
        <v>0.79496570566119096</v>
      </c>
      <c r="W1181" s="2">
        <v>0.77379178252130143</v>
      </c>
      <c r="X1181" s="2">
        <v>0.76689736335168546</v>
      </c>
      <c r="Y1181" s="2">
        <v>0.73884187758725139</v>
      </c>
      <c r="Z1181" s="2">
        <v>0.69366520341302373</v>
      </c>
      <c r="AA1181" s="2">
        <v>0.66137795934078603</v>
      </c>
      <c r="AB1181" s="2">
        <v>0.66737949456903756</v>
      </c>
      <c r="AC1181" s="9">
        <v>9.5069684788711365E-3</v>
      </c>
      <c r="AD1181" s="2"/>
      <c r="AE1181" s="2">
        <f t="shared" si="508"/>
        <v>-0.11748750299422656</v>
      </c>
      <c r="AF1181" s="2">
        <f t="shared" si="509"/>
        <v>-0.17891790439896388</v>
      </c>
      <c r="AG1181" s="2">
        <f t="shared" si="510"/>
        <v>-0.22945630279134843</v>
      </c>
      <c r="AH1181" s="2">
        <f t="shared" si="511"/>
        <v>-0.25645245641375009</v>
      </c>
      <c r="AI1181" s="2">
        <f t="shared" si="512"/>
        <v>-0.26540230227736472</v>
      </c>
      <c r="AJ1181" s="2">
        <f t="shared" si="513"/>
        <v>-0.30267134901057502</v>
      </c>
      <c r="AK1181" s="2">
        <f t="shared" si="514"/>
        <v>-0.36576585070666462</v>
      </c>
      <c r="AL1181" s="2">
        <f t="shared" si="515"/>
        <v>-0.41342980324010892</v>
      </c>
      <c r="AM1181" s="2">
        <f t="shared" si="516"/>
        <v>-0.40439643748652498</v>
      </c>
      <c r="AN1181" s="2">
        <f t="shared" si="507"/>
        <v>3.0035363703055462</v>
      </c>
      <c r="AO1181" s="2">
        <f t="shared" si="524"/>
        <v>0.52150182197435235</v>
      </c>
      <c r="AP1181" s="2">
        <f t="shared" si="525"/>
        <v>0.98191737698935466</v>
      </c>
      <c r="AQ1181" s="23">
        <f t="shared" si="517"/>
        <v>3.4996212927121433</v>
      </c>
      <c r="AR1181" s="2">
        <f t="shared" si="518"/>
        <v>-0.36724432935966217</v>
      </c>
      <c r="AS1181" s="2">
        <f t="shared" si="519"/>
        <v>-0.42027764133416989</v>
      </c>
      <c r="AT1181" s="2">
        <f t="shared" si="520"/>
        <v>1.3521761261006153</v>
      </c>
      <c r="AU1181" s="2">
        <f t="shared" si="521"/>
        <v>8.3907630691532571</v>
      </c>
      <c r="AV1181" s="2">
        <f t="shared" si="522"/>
        <v>0.67848789500739015</v>
      </c>
      <c r="AW1181" s="27">
        <f t="shared" si="523"/>
        <v>1.4011994243121443E-2</v>
      </c>
      <c r="AX1181" s="28">
        <f t="shared" si="526"/>
        <v>1.1310816843376261</v>
      </c>
      <c r="AY1181" s="2">
        <v>1E-3</v>
      </c>
      <c r="AZ1181" s="2">
        <v>50</v>
      </c>
      <c r="BA1181" s="2">
        <f t="shared" si="527"/>
        <v>3.1649937708576097</v>
      </c>
      <c r="BB1181" s="2">
        <f t="shared" si="528"/>
        <v>6.5050633670653255</v>
      </c>
      <c r="BC1181" s="2">
        <f t="shared" si="529"/>
        <v>9.925205645527535E-2</v>
      </c>
      <c r="BD1181" s="2">
        <f t="shared" si="530"/>
        <v>7.6286828784938379E-3</v>
      </c>
      <c r="BE1181" s="2">
        <f t="shared" si="531"/>
        <v>6.3769151703489513E-2</v>
      </c>
      <c r="BF1181">
        <f t="shared" si="532"/>
        <v>1.882074097222691</v>
      </c>
      <c r="BG1181" s="9">
        <f t="shared" si="533"/>
        <v>5.416438233456792E-7</v>
      </c>
      <c r="BH1181" s="9">
        <f t="shared" si="534"/>
        <v>8.2831664054854095E-7</v>
      </c>
      <c r="BI1181" s="2"/>
      <c r="BJ1181" s="2"/>
      <c r="BK1181" s="2"/>
      <c r="BL1181" s="2"/>
      <c r="BM1181" s="2"/>
      <c r="BN1181" s="2"/>
      <c r="BO1181" s="2"/>
      <c r="BP1181" s="2"/>
      <c r="BQ1181" s="2"/>
      <c r="BR1181" s="11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V1181" s="6"/>
      <c r="EW1181" s="6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6"/>
      <c r="FJ1181" s="7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18"/>
      <c r="HI1181" s="18"/>
      <c r="HJ1181" s="18"/>
      <c r="HK1181" s="18"/>
      <c r="HL1181" s="18"/>
      <c r="HM1181" s="18"/>
      <c r="HN1181" s="18"/>
      <c r="HO1181" s="18"/>
      <c r="HP1181" s="18"/>
      <c r="HQ1181" s="18"/>
    </row>
    <row r="1182" spans="1:225">
      <c r="A1182" s="16">
        <v>194.57990065570971</v>
      </c>
      <c r="B1182" s="2">
        <v>8.3251870519714347E-2</v>
      </c>
      <c r="C1182" s="2">
        <v>5.1819510284232914E-2</v>
      </c>
      <c r="D1182" s="2">
        <v>3.3772987947566169E-2</v>
      </c>
      <c r="E1182" s="2">
        <v>2.8646123082746562E-2</v>
      </c>
      <c r="F1182" s="2">
        <v>2.2610060472085691E-2</v>
      </c>
      <c r="G1182" s="2">
        <v>1.7390114161342948E-2</v>
      </c>
      <c r="H1182" s="2">
        <v>6.5046481830657839E-3</v>
      </c>
      <c r="I1182" s="2">
        <v>4.9698025728100899E-3</v>
      </c>
      <c r="J1182" s="2">
        <v>3.3190372276895755E-3</v>
      </c>
      <c r="K1182" s="2">
        <v>0.80642930194032214</v>
      </c>
      <c r="L1182" s="2">
        <v>0.78436147271466472</v>
      </c>
      <c r="M1182" s="2">
        <v>0.76006633389335088</v>
      </c>
      <c r="N1182" s="2">
        <v>0.74196137205381973</v>
      </c>
      <c r="O1182" s="2">
        <v>0.74165789490696077</v>
      </c>
      <c r="P1182" s="2">
        <v>0.72090571982120133</v>
      </c>
      <c r="Q1182" s="2">
        <v>0.6921810043475366</v>
      </c>
      <c r="R1182" s="2">
        <v>0.65740386671567574</v>
      </c>
      <c r="S1182" s="2">
        <v>0.66517027304335952</v>
      </c>
      <c r="T1182" s="2">
        <v>0.88968117246003653</v>
      </c>
      <c r="U1182" s="2">
        <v>0.83618098299889765</v>
      </c>
      <c r="V1182" s="2">
        <v>0.7938393218409171</v>
      </c>
      <c r="W1182" s="2">
        <v>0.77060749513656635</v>
      </c>
      <c r="X1182" s="2">
        <v>0.76426795537904646</v>
      </c>
      <c r="Y1182" s="2">
        <v>0.73829583398254428</v>
      </c>
      <c r="Z1182" s="2">
        <v>0.69363607525807702</v>
      </c>
      <c r="AA1182" s="2">
        <v>0.66237366928848584</v>
      </c>
      <c r="AB1182" s="2">
        <v>0.66848931027104908</v>
      </c>
      <c r="AC1182" s="9">
        <v>9.4988882972727676E-3</v>
      </c>
      <c r="AD1182" s="2"/>
      <c r="AE1182" s="2">
        <f t="shared" si="508"/>
        <v>-0.11689211362775954</v>
      </c>
      <c r="AF1182" s="2">
        <f t="shared" si="509"/>
        <v>-0.17891020248654343</v>
      </c>
      <c r="AG1182" s="2">
        <f t="shared" si="510"/>
        <v>-0.23087420365330075</v>
      </c>
      <c r="AH1182" s="2">
        <f t="shared" si="511"/>
        <v>-0.26057612047277334</v>
      </c>
      <c r="AI1182" s="2">
        <f t="shared" si="512"/>
        <v>-0.26883682437000656</v>
      </c>
      <c r="AJ1182" s="2">
        <f t="shared" si="513"/>
        <v>-0.30341067564925284</v>
      </c>
      <c r="AK1182" s="2">
        <f t="shared" si="514"/>
        <v>-0.36580784325060411</v>
      </c>
      <c r="AL1182" s="2">
        <f t="shared" si="515"/>
        <v>-0.41192542717143904</v>
      </c>
      <c r="AM1182" s="2">
        <f t="shared" si="516"/>
        <v>-0.40273487318721402</v>
      </c>
      <c r="AN1182" s="2">
        <f t="shared" si="507"/>
        <v>2.9794061462205663</v>
      </c>
      <c r="AO1182" s="2">
        <f t="shared" si="524"/>
        <v>0.51777682122315249</v>
      </c>
      <c r="AP1182" s="2">
        <f t="shared" si="525"/>
        <v>0.98006093759876667</v>
      </c>
      <c r="AQ1182" s="23">
        <f t="shared" si="517"/>
        <v>3.4954017561806703</v>
      </c>
      <c r="AR1182" s="2">
        <f t="shared" si="518"/>
        <v>-0.36790779059093598</v>
      </c>
      <c r="AS1182" s="2">
        <f t="shared" si="519"/>
        <v>-0.41945673593835192</v>
      </c>
      <c r="AT1182" s="2">
        <f t="shared" si="520"/>
        <v>1.3143296284785395</v>
      </c>
      <c r="AU1182" s="2">
        <f t="shared" si="521"/>
        <v>8.1449688887916292</v>
      </c>
      <c r="AV1182" s="2">
        <f t="shared" si="522"/>
        <v>0.67842979119262903</v>
      </c>
      <c r="AW1182" s="27">
        <f t="shared" si="523"/>
        <v>1.400128417205033E-2</v>
      </c>
      <c r="AX1182" s="28">
        <f t="shared" si="526"/>
        <v>1.1312898210162776</v>
      </c>
      <c r="AY1182" s="2">
        <v>1E-3</v>
      </c>
      <c r="AZ1182" s="2">
        <v>50</v>
      </c>
      <c r="BA1182" s="2">
        <f t="shared" si="527"/>
        <v>3.1954145646773178</v>
      </c>
      <c r="BB1182" s="2">
        <f t="shared" si="528"/>
        <v>6.5780159965653482</v>
      </c>
      <c r="BC1182" s="2">
        <f t="shared" si="529"/>
        <v>0.10020603190173882</v>
      </c>
      <c r="BD1182" s="2">
        <f t="shared" si="530"/>
        <v>7.6165894256423157E-3</v>
      </c>
      <c r="BE1182" s="2">
        <f t="shared" si="531"/>
        <v>6.435941197866768E-2</v>
      </c>
      <c r="BF1182">
        <f t="shared" si="532"/>
        <v>1.8440840078161902</v>
      </c>
      <c r="BG1182" s="9">
        <f t="shared" si="533"/>
        <v>5.756073314340316E-7</v>
      </c>
      <c r="BH1182" s="9">
        <f t="shared" si="534"/>
        <v>8.5287555626499031E-7</v>
      </c>
      <c r="BI1182" s="2"/>
      <c r="BJ1182" s="2"/>
      <c r="BK1182" s="2"/>
      <c r="BL1182" s="2"/>
      <c r="BM1182" s="2"/>
      <c r="BN1182" s="2"/>
      <c r="BO1182" s="2"/>
      <c r="BP1182" s="2"/>
      <c r="BQ1182" s="2"/>
      <c r="BR1182" s="11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V1182" s="6"/>
      <c r="EW1182" s="6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6"/>
      <c r="FJ1182" s="7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18"/>
      <c r="HI1182" s="18"/>
      <c r="HJ1182" s="18"/>
      <c r="HK1182" s="18"/>
      <c r="HL1182" s="18"/>
      <c r="HM1182" s="18"/>
      <c r="HN1182" s="18"/>
      <c r="HO1182" s="18"/>
      <c r="HP1182" s="18"/>
      <c r="HQ1182" s="18"/>
    </row>
    <row r="1183" spans="1:225">
      <c r="A1183" s="16">
        <v>194.76826689576015</v>
      </c>
      <c r="B1183" s="2">
        <v>8.5562470913506994E-2</v>
      </c>
      <c r="C1183" s="2">
        <v>5.3043984554595289E-2</v>
      </c>
      <c r="D1183" s="2">
        <v>3.4372620530650176E-2</v>
      </c>
      <c r="E1183" s="2">
        <v>3.1540721700344457E-2</v>
      </c>
      <c r="F1183" s="2">
        <v>2.4614591731544858E-2</v>
      </c>
      <c r="G1183" s="2">
        <v>1.8679612880122598E-2</v>
      </c>
      <c r="H1183" s="2">
        <v>7.3025929654265227E-3</v>
      </c>
      <c r="I1183" s="2">
        <v>5.6473386185534715E-3</v>
      </c>
      <c r="J1183" s="2">
        <v>3.8405544888221979E-3</v>
      </c>
      <c r="K1183" s="2">
        <v>0.80573674581770605</v>
      </c>
      <c r="L1183" s="2">
        <v>0.78733475332110869</v>
      </c>
      <c r="M1183" s="2">
        <v>0.76756370544621755</v>
      </c>
      <c r="N1183" s="2">
        <v>0.74176286968545768</v>
      </c>
      <c r="O1183" s="2">
        <v>0.74191737086782839</v>
      </c>
      <c r="P1183" s="2">
        <v>0.72415111329832094</v>
      </c>
      <c r="Q1183" s="2">
        <v>0.69266553418854115</v>
      </c>
      <c r="R1183" s="2">
        <v>0.65733599449923052</v>
      </c>
      <c r="S1183" s="2">
        <v>0.66663887174759384</v>
      </c>
      <c r="T1183" s="2">
        <v>0.89129921673121304</v>
      </c>
      <c r="U1183" s="2">
        <v>0.84037873787570394</v>
      </c>
      <c r="V1183" s="2">
        <v>0.8019363259768677</v>
      </c>
      <c r="W1183" s="2">
        <v>0.77330359138580218</v>
      </c>
      <c r="X1183" s="2">
        <v>0.76653196259937328</v>
      </c>
      <c r="Y1183" s="2">
        <v>0.74283072617844348</v>
      </c>
      <c r="Z1183" s="2">
        <v>0.69439894952528192</v>
      </c>
      <c r="AA1183" s="2">
        <v>0.66298333311778401</v>
      </c>
      <c r="AB1183" s="2">
        <v>0.67047942623641599</v>
      </c>
      <c r="AC1183" s="9">
        <v>9.4908081373714249E-3</v>
      </c>
      <c r="AD1183" s="2"/>
      <c r="AE1183" s="2">
        <f t="shared" si="508"/>
        <v>-0.11507508663950908</v>
      </c>
      <c r="AF1183" s="2">
        <f t="shared" si="509"/>
        <v>-0.17390261033645416</v>
      </c>
      <c r="AG1183" s="2">
        <f t="shared" si="510"/>
        <v>-0.22072606831130234</v>
      </c>
      <c r="AH1183" s="2">
        <f t="shared" si="511"/>
        <v>-0.25708356314438435</v>
      </c>
      <c r="AI1183" s="2">
        <f t="shared" si="512"/>
        <v>-0.26587888212756633</v>
      </c>
      <c r="AJ1183" s="2">
        <f t="shared" si="513"/>
        <v>-0.29728708501386969</v>
      </c>
      <c r="AK1183" s="2">
        <f t="shared" si="514"/>
        <v>-0.36470862841755286</v>
      </c>
      <c r="AL1183" s="2">
        <f t="shared" si="515"/>
        <v>-0.41100542769779858</v>
      </c>
      <c r="AM1183" s="2">
        <f t="shared" si="516"/>
        <v>-0.39976226094233569</v>
      </c>
      <c r="AN1183" s="2">
        <f t="shared" si="507"/>
        <v>3.0185857727480636</v>
      </c>
      <c r="AO1183" s="2">
        <f t="shared" si="524"/>
        <v>0.52338729680489138</v>
      </c>
      <c r="AP1183" s="2">
        <f t="shared" si="525"/>
        <v>0.98206681740761781</v>
      </c>
      <c r="AQ1183" s="23">
        <f t="shared" si="517"/>
        <v>3.5017529037897539</v>
      </c>
      <c r="AR1183" s="2">
        <f t="shared" si="518"/>
        <v>-0.36720803094639354</v>
      </c>
      <c r="AS1183" s="2">
        <f t="shared" si="519"/>
        <v>-0.4195599840690396</v>
      </c>
      <c r="AT1183" s="2">
        <f t="shared" si="520"/>
        <v>1.3348037022693915</v>
      </c>
      <c r="AU1183" s="2">
        <f t="shared" si="521"/>
        <v>8.2782786585352834</v>
      </c>
      <c r="AV1183" s="2">
        <f t="shared" si="522"/>
        <v>0.67869251126657426</v>
      </c>
      <c r="AW1183" s="27">
        <f t="shared" si="523"/>
        <v>1.3983958832343239E-2</v>
      </c>
      <c r="AX1183" s="28">
        <f t="shared" si="526"/>
        <v>1.1307691736539174</v>
      </c>
      <c r="AY1183" s="2">
        <v>1E-3</v>
      </c>
      <c r="AZ1183" s="2">
        <v>50</v>
      </c>
      <c r="BA1183" s="2">
        <f t="shared" si="527"/>
        <v>3.1497360762095949</v>
      </c>
      <c r="BB1183" s="2">
        <f t="shared" si="528"/>
        <v>6.4582700777975459</v>
      </c>
      <c r="BC1183" s="2">
        <f t="shared" si="529"/>
        <v>9.8773585507077641E-2</v>
      </c>
      <c r="BD1183" s="2">
        <f t="shared" si="530"/>
        <v>7.6469131082104215E-3</v>
      </c>
      <c r="BE1183" s="2">
        <f t="shared" si="531"/>
        <v>6.3472945571295014E-2</v>
      </c>
      <c r="BF1183">
        <f t="shared" si="532"/>
        <v>1.9075287468374209</v>
      </c>
      <c r="BG1183" s="9">
        <f t="shared" si="533"/>
        <v>6.1796250406209258E-7</v>
      </c>
      <c r="BH1183" s="9">
        <f t="shared" si="534"/>
        <v>8.1771445232139388E-7</v>
      </c>
      <c r="BI1183" s="2"/>
      <c r="BJ1183" s="2"/>
      <c r="BK1183" s="2"/>
      <c r="BL1183" s="2"/>
      <c r="BM1183" s="2"/>
      <c r="BN1183" s="2"/>
      <c r="BO1183" s="2"/>
      <c r="BP1183" s="2"/>
      <c r="BQ1183" s="2"/>
      <c r="BR1183" s="11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V1183" s="6"/>
      <c r="EW1183" s="6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6"/>
      <c r="FJ1183" s="7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18"/>
      <c r="HI1183" s="18"/>
      <c r="HJ1183" s="18"/>
      <c r="HK1183" s="18"/>
      <c r="HL1183" s="18"/>
      <c r="HM1183" s="18"/>
      <c r="HN1183" s="18"/>
      <c r="HO1183" s="18"/>
      <c r="HP1183" s="18"/>
      <c r="HQ1183" s="18"/>
    </row>
    <row r="1184" spans="1:225">
      <c r="A1184" s="16">
        <v>194.96227896773414</v>
      </c>
      <c r="B1184" s="2">
        <v>8.5285490076117729E-2</v>
      </c>
      <c r="C1184" s="2">
        <v>5.572424948813956E-2</v>
      </c>
      <c r="D1184" s="2">
        <v>3.6965549543725301E-2</v>
      </c>
      <c r="E1184" s="2">
        <v>3.227750293376079E-2</v>
      </c>
      <c r="F1184" s="2">
        <v>2.5323294960310487E-2</v>
      </c>
      <c r="G1184" s="2">
        <v>1.963192922668739E-2</v>
      </c>
      <c r="H1184" s="2">
        <v>7.8044502410966601E-3</v>
      </c>
      <c r="I1184" s="2">
        <v>6.0631563285861159E-3</v>
      </c>
      <c r="J1184" s="2">
        <v>4.151771476131428E-3</v>
      </c>
      <c r="K1184" s="2">
        <v>0.80962622984580868</v>
      </c>
      <c r="L1184" s="2">
        <v>0.78831637964614198</v>
      </c>
      <c r="M1184" s="2">
        <v>0.76384497924632311</v>
      </c>
      <c r="N1184" s="2">
        <v>0.74867857740262633</v>
      </c>
      <c r="O1184" s="2">
        <v>0.74788899167469713</v>
      </c>
      <c r="P1184" s="2">
        <v>0.72923268535705688</v>
      </c>
      <c r="Q1184" s="2">
        <v>0.69366251364759968</v>
      </c>
      <c r="R1184" s="2">
        <v>0.65831860952449128</v>
      </c>
      <c r="S1184" s="2">
        <v>0.66937060476302557</v>
      </c>
      <c r="T1184" s="2">
        <v>0.89491171992192642</v>
      </c>
      <c r="U1184" s="2">
        <v>0.84404062913428157</v>
      </c>
      <c r="V1184" s="2">
        <v>0.80081052879004844</v>
      </c>
      <c r="W1184" s="2">
        <v>0.78095608033638708</v>
      </c>
      <c r="X1184" s="2">
        <v>0.77321228663500763</v>
      </c>
      <c r="Y1184" s="2">
        <v>0.74886461458374431</v>
      </c>
      <c r="Z1184" s="2">
        <v>0.69663090126939831</v>
      </c>
      <c r="AA1184" s="2">
        <v>0.6643817658530774</v>
      </c>
      <c r="AB1184" s="2">
        <v>0.67352237623915701</v>
      </c>
      <c r="AC1184" s="9">
        <v>9.4879160829304497E-3</v>
      </c>
      <c r="AD1184" s="2"/>
      <c r="AE1184" s="2">
        <f t="shared" si="508"/>
        <v>-0.11103020253096783</v>
      </c>
      <c r="AF1184" s="2">
        <f t="shared" si="509"/>
        <v>-0.16955464676012025</v>
      </c>
      <c r="AG1184" s="2">
        <f t="shared" si="510"/>
        <v>-0.22213090322783749</v>
      </c>
      <c r="AH1184" s="2">
        <f t="shared" si="511"/>
        <v>-0.24723636588838446</v>
      </c>
      <c r="AI1184" s="2">
        <f t="shared" si="512"/>
        <v>-0.25720164114435612</v>
      </c>
      <c r="AJ1184" s="2">
        <f t="shared" si="513"/>
        <v>-0.28919706669791984</v>
      </c>
      <c r="AK1184" s="2">
        <f t="shared" si="514"/>
        <v>-0.36149956190004051</v>
      </c>
      <c r="AL1184" s="2">
        <f t="shared" si="515"/>
        <v>-0.40889834615139731</v>
      </c>
      <c r="AM1184" s="2">
        <f t="shared" si="516"/>
        <v>-0.39523405986898158</v>
      </c>
      <c r="AN1184" s="2">
        <f t="shared" si="507"/>
        <v>3.0300659263122833</v>
      </c>
      <c r="AO1184" s="2">
        <f t="shared" si="524"/>
        <v>0.524443405091083</v>
      </c>
      <c r="AP1184" s="2">
        <f t="shared" si="525"/>
        <v>0.98258781731503597</v>
      </c>
      <c r="AQ1184" s="23">
        <f t="shared" si="517"/>
        <v>3.5029456682180098</v>
      </c>
      <c r="AR1184" s="2">
        <f t="shared" si="518"/>
        <v>-0.36576972832749055</v>
      </c>
      <c r="AS1184" s="2">
        <f t="shared" si="519"/>
        <v>-0.41806625584438484</v>
      </c>
      <c r="AT1184" s="2">
        <f t="shared" si="520"/>
        <v>1.3333905304707254</v>
      </c>
      <c r="AU1184" s="2">
        <f t="shared" si="521"/>
        <v>8.2705638864702102</v>
      </c>
      <c r="AV1184" s="2">
        <f t="shared" si="522"/>
        <v>0.67968404323651488</v>
      </c>
      <c r="AW1184" s="27">
        <f t="shared" si="523"/>
        <v>1.3959303852053014E-2</v>
      </c>
      <c r="AX1184" s="28">
        <f t="shared" si="526"/>
        <v>1.1305384751761545</v>
      </c>
      <c r="AY1184" s="2">
        <v>1E-3</v>
      </c>
      <c r="AZ1184" s="2">
        <v>50</v>
      </c>
      <c r="BA1184" s="2">
        <f t="shared" si="527"/>
        <v>3.1412306363738778</v>
      </c>
      <c r="BB1184" s="2">
        <f t="shared" si="528"/>
        <v>6.4294676942215556</v>
      </c>
      <c r="BC1184" s="2">
        <f t="shared" si="529"/>
        <v>9.8506860686787448E-2</v>
      </c>
      <c r="BD1184" s="2">
        <f t="shared" si="530"/>
        <v>7.6604268424379906E-3</v>
      </c>
      <c r="BE1184" s="2">
        <f t="shared" si="531"/>
        <v>6.3307778807459414E-2</v>
      </c>
      <c r="BF1184">
        <f t="shared" si="532"/>
        <v>1.9235957808314852</v>
      </c>
      <c r="BG1184" s="9">
        <f t="shared" si="533"/>
        <v>6.4940326659855262E-7</v>
      </c>
      <c r="BH1184" s="9">
        <f t="shared" si="534"/>
        <v>8.1526361316580912E-7</v>
      </c>
      <c r="BI1184" s="2"/>
      <c r="BJ1184" s="2"/>
      <c r="BK1184" s="2"/>
      <c r="BL1184" s="2"/>
      <c r="BM1184" s="2"/>
      <c r="BN1184" s="2"/>
      <c r="BO1184" s="2"/>
      <c r="BP1184" s="2"/>
      <c r="BQ1184" s="2"/>
      <c r="BR1184" s="11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V1184" s="6"/>
      <c r="EW1184" s="6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6"/>
      <c r="FJ1184" s="7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18"/>
      <c r="HI1184" s="18"/>
      <c r="HJ1184" s="18"/>
      <c r="HK1184" s="18"/>
      <c r="HL1184" s="18"/>
      <c r="HM1184" s="18"/>
      <c r="HN1184" s="18"/>
      <c r="HO1184" s="18"/>
      <c r="HP1184" s="18"/>
      <c r="HQ1184" s="18"/>
    </row>
    <row r="1185" spans="1:225">
      <c r="A1185" s="16">
        <v>195.16358684155821</v>
      </c>
      <c r="B1185" s="2">
        <v>8.4885411972634675E-2</v>
      </c>
      <c r="C1185" s="2">
        <v>5.4588989906161317E-2</v>
      </c>
      <c r="D1185" s="2">
        <v>3.6050136509364505E-2</v>
      </c>
      <c r="E1185" s="2">
        <v>3.2317105684218382E-2</v>
      </c>
      <c r="F1185" s="2">
        <v>2.5445063338248676E-2</v>
      </c>
      <c r="G1185" s="2">
        <v>2.0176210721255573E-2</v>
      </c>
      <c r="H1185" s="2">
        <v>8.1978385198837826E-3</v>
      </c>
      <c r="I1185" s="2">
        <v>6.406936948147709E-3</v>
      </c>
      <c r="J1185" s="2">
        <v>4.4266693750802449E-3</v>
      </c>
      <c r="K1185" s="2">
        <v>0.80210974342199803</v>
      </c>
      <c r="L1185" s="2">
        <v>0.78578138326228653</v>
      </c>
      <c r="M1185" s="2">
        <v>0.76394826002082561</v>
      </c>
      <c r="N1185" s="2">
        <v>0.73979911176615742</v>
      </c>
      <c r="O1185" s="2">
        <v>0.74271993012430271</v>
      </c>
      <c r="P1185" s="2">
        <v>0.71964644259317179</v>
      </c>
      <c r="Q1185" s="2">
        <v>0.68897361940991686</v>
      </c>
      <c r="R1185" s="2">
        <v>0.65484587803450367</v>
      </c>
      <c r="S1185" s="2">
        <v>0.66272023970306637</v>
      </c>
      <c r="T1185" s="2">
        <v>0.88699515539463269</v>
      </c>
      <c r="U1185" s="2">
        <v>0.84037037316844787</v>
      </c>
      <c r="V1185" s="2">
        <v>0.79999839653019011</v>
      </c>
      <c r="W1185" s="2">
        <v>0.77211621745037584</v>
      </c>
      <c r="X1185" s="2">
        <v>0.7681649934625514</v>
      </c>
      <c r="Y1185" s="2">
        <v>0.73982265331442731</v>
      </c>
      <c r="Z1185" s="2">
        <v>0.69119938288072147</v>
      </c>
      <c r="AA1185" s="2">
        <v>0.66125281498265143</v>
      </c>
      <c r="AB1185" s="2">
        <v>0.66714690907814667</v>
      </c>
      <c r="AC1185" s="9">
        <v>9.4879964130532412E-3</v>
      </c>
      <c r="AD1185" s="2"/>
      <c r="AE1185" s="2">
        <f t="shared" si="508"/>
        <v>-0.11991575847480948</v>
      </c>
      <c r="AF1185" s="2">
        <f t="shared" si="509"/>
        <v>-0.17391256388300214</v>
      </c>
      <c r="AG1185" s="2">
        <f t="shared" si="510"/>
        <v>-0.22314555565348079</v>
      </c>
      <c r="AH1185" s="2">
        <f t="shared" si="511"/>
        <v>-0.25862019954865201</v>
      </c>
      <c r="AI1185" s="2">
        <f t="shared" si="512"/>
        <v>-0.26375073367055279</v>
      </c>
      <c r="AJ1185" s="2">
        <f t="shared" si="513"/>
        <v>-0.30134477918961966</v>
      </c>
      <c r="AK1185" s="2">
        <f t="shared" si="514"/>
        <v>-0.36932695431572005</v>
      </c>
      <c r="AL1185" s="2">
        <f t="shared" si="515"/>
        <v>-0.41361903875607831</v>
      </c>
      <c r="AM1185" s="2">
        <f t="shared" si="516"/>
        <v>-0.40474500382827755</v>
      </c>
      <c r="AN1185" s="2">
        <f t="shared" si="507"/>
        <v>3.0410712872710608</v>
      </c>
      <c r="AO1185" s="2">
        <f t="shared" si="524"/>
        <v>0.52736165493015796</v>
      </c>
      <c r="AP1185" s="2">
        <f t="shared" si="525"/>
        <v>0.98465975474315348</v>
      </c>
      <c r="AQ1185" s="23">
        <f t="shared" si="517"/>
        <v>3.5062370563943355</v>
      </c>
      <c r="AR1185" s="2">
        <f t="shared" si="518"/>
        <v>-0.37255229693092995</v>
      </c>
      <c r="AS1185" s="2">
        <f t="shared" si="519"/>
        <v>-0.42335537174512211</v>
      </c>
      <c r="AT1185" s="2">
        <f t="shared" si="520"/>
        <v>1.2953123676166887</v>
      </c>
      <c r="AU1185" s="2">
        <f t="shared" si="521"/>
        <v>8.0171501094315634</v>
      </c>
      <c r="AV1185" s="2">
        <f t="shared" si="522"/>
        <v>0.67548222051852258</v>
      </c>
      <c r="AW1185" s="27">
        <f t="shared" si="523"/>
        <v>1.4046256325991734E-2</v>
      </c>
      <c r="AX1185" s="28">
        <f t="shared" si="526"/>
        <v>1.1308581250577423</v>
      </c>
      <c r="AY1185" s="2">
        <v>1E-3</v>
      </c>
      <c r="AZ1185" s="2">
        <v>50</v>
      </c>
      <c r="BA1185" s="2">
        <f t="shared" si="527"/>
        <v>3.1178795183574737</v>
      </c>
      <c r="BB1185" s="2">
        <f t="shared" si="528"/>
        <v>6.3972994667824237</v>
      </c>
      <c r="BC1185" s="2">
        <f t="shared" si="529"/>
        <v>9.7774585475064069E-2</v>
      </c>
      <c r="BD1185" s="2">
        <f t="shared" si="530"/>
        <v>7.6417152867819917E-3</v>
      </c>
      <c r="BE1185" s="2">
        <f t="shared" si="531"/>
        <v>6.285415539942818E-2</v>
      </c>
      <c r="BF1185">
        <f t="shared" si="532"/>
        <v>1.9418302516249344</v>
      </c>
      <c r="BG1185" s="9">
        <f t="shared" si="533"/>
        <v>6.6722710446220841E-7</v>
      </c>
      <c r="BH1185" s="9">
        <f t="shared" si="534"/>
        <v>7.9192569177307311E-7</v>
      </c>
      <c r="BI1185" s="2"/>
      <c r="BJ1185" s="2"/>
      <c r="BK1185" s="2"/>
      <c r="BL1185" s="2"/>
      <c r="BM1185" s="2"/>
      <c r="BN1185" s="2"/>
      <c r="BO1185" s="2"/>
      <c r="BP1185" s="2"/>
      <c r="BQ1185" s="2"/>
      <c r="BR1185" s="11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V1185" s="6"/>
      <c r="EW1185" s="6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6"/>
      <c r="FJ1185" s="7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18"/>
      <c r="HI1185" s="18"/>
      <c r="HJ1185" s="18"/>
      <c r="HK1185" s="18"/>
      <c r="HL1185" s="18"/>
      <c r="HM1185" s="18"/>
      <c r="HN1185" s="18"/>
      <c r="HO1185" s="18"/>
      <c r="HP1185" s="18"/>
      <c r="HQ1185" s="18"/>
    </row>
    <row r="1186" spans="1:225">
      <c r="A1186" s="16">
        <v>195.36245614581594</v>
      </c>
      <c r="B1186" s="2">
        <v>8.1975087472793751E-2</v>
      </c>
      <c r="C1186" s="2">
        <v>5.3946351903834858E-2</v>
      </c>
      <c r="D1186" s="2">
        <v>3.5145961075457893E-2</v>
      </c>
      <c r="E1186" s="2">
        <v>3.3145787118672186E-2</v>
      </c>
      <c r="F1186" s="2">
        <v>2.5447365198447407E-2</v>
      </c>
      <c r="G1186" s="2">
        <v>1.923244229776036E-2</v>
      </c>
      <c r="H1186" s="2">
        <v>7.8498029202653165E-3</v>
      </c>
      <c r="I1186" s="2">
        <v>6.1425332113965283E-3</v>
      </c>
      <c r="J1186" s="2">
        <v>4.2518766146942702E-3</v>
      </c>
      <c r="K1186" s="2">
        <v>0.80045231782356319</v>
      </c>
      <c r="L1186" s="2">
        <v>0.78239558613602811</v>
      </c>
      <c r="M1186" s="2">
        <v>0.76265499612201249</v>
      </c>
      <c r="N1186" s="2">
        <v>0.7342567365142918</v>
      </c>
      <c r="O1186" s="2">
        <v>0.73572992547416804</v>
      </c>
      <c r="P1186" s="2">
        <v>0.71982777473601223</v>
      </c>
      <c r="Q1186" s="2">
        <v>0.68770616137377749</v>
      </c>
      <c r="R1186" s="2">
        <v>0.65412046911073807</v>
      </c>
      <c r="S1186" s="2">
        <v>0.66411338683795762</v>
      </c>
      <c r="T1186" s="2">
        <v>0.88242740529635699</v>
      </c>
      <c r="U1186" s="2">
        <v>0.83634193803986301</v>
      </c>
      <c r="V1186" s="2">
        <v>0.79780095719747035</v>
      </c>
      <c r="W1186" s="2">
        <v>0.76740252363296402</v>
      </c>
      <c r="X1186" s="2">
        <v>0.76117729067261541</v>
      </c>
      <c r="Y1186" s="2">
        <v>0.73906021703377256</v>
      </c>
      <c r="Z1186" s="2">
        <v>0.69114961202713887</v>
      </c>
      <c r="AA1186" s="2">
        <v>0.66026300232213464</v>
      </c>
      <c r="AB1186" s="2">
        <v>0.6683652634526519</v>
      </c>
      <c r="AC1186" s="9">
        <v>9.4880767431763657E-3</v>
      </c>
      <c r="AD1186" s="2"/>
      <c r="AE1186" s="2">
        <f t="shared" si="508"/>
        <v>-0.12507875384566239</v>
      </c>
      <c r="AF1186" s="2">
        <f t="shared" si="509"/>
        <v>-0.17871773272790806</v>
      </c>
      <c r="AG1186" s="2">
        <f t="shared" si="510"/>
        <v>-0.22589613971527286</v>
      </c>
      <c r="AH1186" s="2">
        <f t="shared" si="511"/>
        <v>-0.26474381262509106</v>
      </c>
      <c r="AI1186" s="2">
        <f t="shared" si="512"/>
        <v>-0.27288897759343439</v>
      </c>
      <c r="AJ1186" s="2">
        <f t="shared" si="513"/>
        <v>-0.30237587686948486</v>
      </c>
      <c r="AK1186" s="2">
        <f t="shared" si="514"/>
        <v>-0.36939896341586398</v>
      </c>
      <c r="AL1186" s="2">
        <f t="shared" si="515"/>
        <v>-0.41511703497019836</v>
      </c>
      <c r="AM1186" s="2">
        <f t="shared" si="516"/>
        <v>-0.40292045331117271</v>
      </c>
      <c r="AN1186" s="2">
        <f t="shared" si="507"/>
        <v>2.9625175316566614</v>
      </c>
      <c r="AO1186" s="2">
        <f t="shared" si="524"/>
        <v>0.51539863200224689</v>
      </c>
      <c r="AP1186" s="2">
        <f t="shared" si="525"/>
        <v>0.98209982618244751</v>
      </c>
      <c r="AQ1186" s="23">
        <f t="shared" si="517"/>
        <v>3.4927020053819531</v>
      </c>
      <c r="AR1186" s="2">
        <f t="shared" si="518"/>
        <v>-0.37439362330462844</v>
      </c>
      <c r="AS1186" s="2">
        <f t="shared" si="519"/>
        <v>-0.42446374095508743</v>
      </c>
      <c r="AT1186" s="2">
        <f t="shared" si="520"/>
        <v>1.2766243554719667</v>
      </c>
      <c r="AU1186" s="2">
        <f t="shared" si="521"/>
        <v>7.894267044879153</v>
      </c>
      <c r="AV1186" s="2">
        <f t="shared" si="522"/>
        <v>0.67443198230431189</v>
      </c>
      <c r="AW1186" s="27">
        <f t="shared" si="523"/>
        <v>1.4068248529316082E-2</v>
      </c>
      <c r="AX1186" s="28">
        <f t="shared" si="526"/>
        <v>1.1318759193706576</v>
      </c>
      <c r="AY1186" s="2">
        <v>1E-3</v>
      </c>
      <c r="AZ1186" s="2">
        <v>50</v>
      </c>
      <c r="BA1186" s="2">
        <f t="shared" si="527"/>
        <v>3.2150311115255747</v>
      </c>
      <c r="BB1186" s="2">
        <f t="shared" si="528"/>
        <v>6.6479437921937574</v>
      </c>
      <c r="BC1186" s="2">
        <f t="shared" si="529"/>
        <v>0.10082119349642127</v>
      </c>
      <c r="BD1186" s="2">
        <f t="shared" si="530"/>
        <v>7.5827401902920696E-3</v>
      </c>
      <c r="BE1186" s="2">
        <f t="shared" si="531"/>
        <v>6.4739812678311637E-2</v>
      </c>
      <c r="BF1186">
        <f t="shared" si="532"/>
        <v>1.8096230788899146</v>
      </c>
      <c r="BG1186" s="9">
        <f t="shared" si="533"/>
        <v>6.3673235762115492E-7</v>
      </c>
      <c r="BH1186" s="9">
        <f t="shared" si="534"/>
        <v>8.7535782774241403E-7</v>
      </c>
      <c r="BI1186" s="2"/>
      <c r="BJ1186" s="2"/>
      <c r="BK1186" s="2"/>
      <c r="BL1186" s="2"/>
      <c r="BM1186" s="2"/>
      <c r="BN1186" s="2"/>
      <c r="BO1186" s="2"/>
      <c r="BP1186" s="2"/>
      <c r="BQ1186" s="2"/>
      <c r="BR1186" s="11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V1186" s="6"/>
      <c r="EW1186" s="6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6"/>
      <c r="FJ1186" s="7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18"/>
      <c r="HI1186" s="18"/>
      <c r="HJ1186" s="18"/>
      <c r="HK1186" s="18"/>
      <c r="HL1186" s="18"/>
      <c r="HM1186" s="18"/>
      <c r="HN1186" s="18"/>
      <c r="HO1186" s="18"/>
      <c r="HP1186" s="18"/>
      <c r="HQ1186" s="18"/>
    </row>
    <row r="1187" spans="1:225">
      <c r="A1187" s="16">
        <v>195.54192954689503</v>
      </c>
      <c r="B1187" s="2">
        <v>8.458701760978285E-2</v>
      </c>
      <c r="C1187" s="2">
        <v>5.42132281805313E-2</v>
      </c>
      <c r="D1187" s="2">
        <v>3.5981199739435379E-2</v>
      </c>
      <c r="E1187" s="2">
        <v>3.6368724443659288E-2</v>
      </c>
      <c r="F1187" s="2">
        <v>2.7412871254131301E-2</v>
      </c>
      <c r="G1187" s="2">
        <v>2.183035688407467E-2</v>
      </c>
      <c r="H1187" s="2">
        <v>9.5331081002943182E-3</v>
      </c>
      <c r="I1187" s="2">
        <v>7.5989876023776232E-3</v>
      </c>
      <c r="J1187" s="2">
        <v>5.4080109632178392E-3</v>
      </c>
      <c r="K1187" s="2">
        <v>0.80481743331729871</v>
      </c>
      <c r="L1187" s="2">
        <v>0.79175158678357827</v>
      </c>
      <c r="M1187" s="2">
        <v>0.77208073779178044</v>
      </c>
      <c r="N1187" s="2">
        <v>0.73323405432119604</v>
      </c>
      <c r="O1187" s="2">
        <v>0.73740489587337843</v>
      </c>
      <c r="P1187" s="2">
        <v>0.7231511811305259</v>
      </c>
      <c r="Q1187" s="2">
        <v>0.69272699964967277</v>
      </c>
      <c r="R1187" s="2">
        <v>0.65857151880926101</v>
      </c>
      <c r="S1187" s="2">
        <v>0.67876434644486983</v>
      </c>
      <c r="T1187" s="2">
        <v>0.88940445092708154</v>
      </c>
      <c r="U1187" s="2">
        <v>0.84596481496410958</v>
      </c>
      <c r="V1187" s="2">
        <v>0.8080619375312158</v>
      </c>
      <c r="W1187" s="2">
        <v>0.76960277876485528</v>
      </c>
      <c r="X1187" s="2">
        <v>0.76481776712750971</v>
      </c>
      <c r="Y1187" s="2">
        <v>0.74498153801460054</v>
      </c>
      <c r="Z1187" s="2">
        <v>0.69697378721498793</v>
      </c>
      <c r="AA1187" s="2">
        <v>0.66617050641163866</v>
      </c>
      <c r="AB1187" s="2">
        <v>0.68417235740808768</v>
      </c>
      <c r="AC1187" s="9">
        <v>9.4822460054711909E-3</v>
      </c>
      <c r="AD1187" s="2"/>
      <c r="AE1187" s="2">
        <f t="shared" si="508"/>
        <v>-0.11720319650263517</v>
      </c>
      <c r="AF1187" s="2">
        <f t="shared" si="509"/>
        <v>-0.16727751011773573</v>
      </c>
      <c r="AG1187" s="2">
        <f t="shared" si="510"/>
        <v>-0.21311656803849807</v>
      </c>
      <c r="AH1187" s="2">
        <f t="shared" si="511"/>
        <v>-0.26188076897596424</v>
      </c>
      <c r="AI1187" s="2">
        <f t="shared" si="512"/>
        <v>-0.26811768643801803</v>
      </c>
      <c r="AJ1187" s="2">
        <f t="shared" si="513"/>
        <v>-0.29439584209809189</v>
      </c>
      <c r="AK1187" s="2">
        <f t="shared" si="514"/>
        <v>-0.36100747694174201</v>
      </c>
      <c r="AL1187" s="2">
        <f t="shared" si="515"/>
        <v>-0.40620962557506668</v>
      </c>
      <c r="AM1187" s="2">
        <f t="shared" si="516"/>
        <v>-0.37954540858760399</v>
      </c>
      <c r="AN1187" s="2">
        <f t="shared" si="507"/>
        <v>2.8937399659084515</v>
      </c>
      <c r="AO1187" s="2">
        <f t="shared" si="524"/>
        <v>0.5029213513963664</v>
      </c>
      <c r="AP1187" s="2">
        <f t="shared" si="525"/>
        <v>0.96822835721360945</v>
      </c>
      <c r="AQ1187" s="23">
        <f t="shared" si="517"/>
        <v>3.4784603519456074</v>
      </c>
      <c r="AR1187" s="2">
        <f t="shared" si="518"/>
        <v>-0.36711929730640247</v>
      </c>
      <c r="AS1187" s="2">
        <f t="shared" si="519"/>
        <v>-0.41768215502619566</v>
      </c>
      <c r="AT1187" s="2">
        <f t="shared" si="520"/>
        <v>1.2891876168131995</v>
      </c>
      <c r="AU1187" s="2">
        <f t="shared" si="521"/>
        <v>7.9829132673723038</v>
      </c>
      <c r="AV1187" s="2">
        <f t="shared" si="522"/>
        <v>0.67922561356834399</v>
      </c>
      <c r="AW1187" s="27">
        <f t="shared" si="523"/>
        <v>1.3960377547683695E-2</v>
      </c>
      <c r="AX1187" s="28">
        <f t="shared" si="526"/>
        <v>1.1321136036418185</v>
      </c>
      <c r="AY1187" s="2">
        <v>1E-3</v>
      </c>
      <c r="AZ1187" s="2">
        <v>50</v>
      </c>
      <c r="BA1187" s="2">
        <f t="shared" si="527"/>
        <v>3.3205026152610304</v>
      </c>
      <c r="BB1187" s="2">
        <f t="shared" si="528"/>
        <v>6.8784094458035749</v>
      </c>
      <c r="BC1187" s="2">
        <f t="shared" si="529"/>
        <v>0.10412870826613839</v>
      </c>
      <c r="BD1187" s="2">
        <f t="shared" si="530"/>
        <v>7.5690986792944694E-3</v>
      </c>
      <c r="BE1187" s="2">
        <f t="shared" si="531"/>
        <v>6.6782107421555992E-2</v>
      </c>
      <c r="BF1187">
        <f t="shared" si="532"/>
        <v>1.7113655892778035</v>
      </c>
      <c r="BG1187" s="9">
        <f t="shared" si="533"/>
        <v>7.2362453481817813E-7</v>
      </c>
      <c r="BH1187" s="9">
        <f t="shared" si="534"/>
        <v>9.6364102866046011E-7</v>
      </c>
      <c r="BI1187" s="2"/>
      <c r="BJ1187" s="2"/>
      <c r="BK1187" s="2"/>
      <c r="BL1187" s="2"/>
      <c r="BM1187" s="2"/>
      <c r="BN1187" s="2"/>
      <c r="BO1187" s="2"/>
      <c r="BP1187" s="2"/>
      <c r="BQ1187" s="2"/>
      <c r="BR1187" s="11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V1187" s="6"/>
      <c r="EW1187" s="6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6"/>
      <c r="FJ1187" s="7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</row>
    <row r="1188" spans="1:225">
      <c r="A1188" s="16">
        <v>195.71978607048695</v>
      </c>
      <c r="B1188" s="2">
        <v>8.1121288162151667E-2</v>
      </c>
      <c r="C1188" s="2">
        <v>5.2036654022113785E-2</v>
      </c>
      <c r="D1188" s="2">
        <v>3.4005715981282103E-2</v>
      </c>
      <c r="E1188" s="2">
        <v>2.8304922448584704E-2</v>
      </c>
      <c r="F1188" s="2">
        <v>2.1763947688119081E-2</v>
      </c>
      <c r="G1188" s="2">
        <v>1.6954949385277744E-2</v>
      </c>
      <c r="H1188" s="2">
        <v>6.2724761460408746E-3</v>
      </c>
      <c r="I1188" s="2">
        <v>4.7780032972622429E-3</v>
      </c>
      <c r="J1188" s="2">
        <v>3.1765638206647118E-3</v>
      </c>
      <c r="K1188" s="2">
        <v>0.82544981222337732</v>
      </c>
      <c r="L1188" s="2">
        <v>0.80254960341466597</v>
      </c>
      <c r="M1188" s="2">
        <v>0.78068240749950513</v>
      </c>
      <c r="N1188" s="2">
        <v>0.76708284717302144</v>
      </c>
      <c r="O1188" s="2">
        <v>0.76671019256750117</v>
      </c>
      <c r="P1188" s="2">
        <v>0.74807945882506699</v>
      </c>
      <c r="Q1188" s="2">
        <v>0.7192988098048142</v>
      </c>
      <c r="R1188" s="2">
        <v>0.68224355144416238</v>
      </c>
      <c r="S1188" s="2">
        <v>0.69470549609903298</v>
      </c>
      <c r="T1188" s="2">
        <v>0.90657110038552902</v>
      </c>
      <c r="U1188" s="2">
        <v>0.85458625743677974</v>
      </c>
      <c r="V1188" s="2">
        <v>0.81468812348078723</v>
      </c>
      <c r="W1188" s="2">
        <v>0.79538776962160618</v>
      </c>
      <c r="X1188" s="2">
        <v>0.78847414025562024</v>
      </c>
      <c r="Y1188" s="2">
        <v>0.76503440821034474</v>
      </c>
      <c r="Z1188" s="2">
        <v>0.72057082179205556</v>
      </c>
      <c r="AA1188" s="2">
        <v>0.68702155474142457</v>
      </c>
      <c r="AB1188" s="2">
        <v>0.69788205991969765</v>
      </c>
      <c r="AC1188" s="9">
        <v>9.4734970122227966E-3</v>
      </c>
      <c r="AD1188" s="2"/>
      <c r="AE1188" s="2">
        <f t="shared" si="508"/>
        <v>-9.8085817902143185E-2</v>
      </c>
      <c r="AF1188" s="2">
        <f t="shared" si="509"/>
        <v>-0.15713783659799815</v>
      </c>
      <c r="AG1188" s="2">
        <f t="shared" si="510"/>
        <v>-0.20494990955406467</v>
      </c>
      <c r="AH1188" s="2">
        <f t="shared" si="511"/>
        <v>-0.22892552271398345</v>
      </c>
      <c r="AI1188" s="2">
        <f t="shared" si="512"/>
        <v>-0.23765566924161688</v>
      </c>
      <c r="AJ1188" s="2">
        <f t="shared" si="513"/>
        <v>-0.2678344681143453</v>
      </c>
      <c r="AK1188" s="2">
        <f t="shared" si="514"/>
        <v>-0.32771157303380583</v>
      </c>
      <c r="AL1188" s="2">
        <f t="shared" si="515"/>
        <v>-0.37538961208250998</v>
      </c>
      <c r="AM1188" s="2">
        <f t="shared" si="516"/>
        <v>-0.35970515909298784</v>
      </c>
      <c r="AN1188" s="2">
        <f t="shared" si="507"/>
        <v>2.7590960613477025</v>
      </c>
      <c r="AO1188" s="2">
        <f t="shared" si="524"/>
        <v>0.47781879903001373</v>
      </c>
      <c r="AP1188" s="2">
        <f t="shared" si="525"/>
        <v>0.97655631762897999</v>
      </c>
      <c r="AQ1188" s="23">
        <f t="shared" si="517"/>
        <v>3.4493816798758026</v>
      </c>
      <c r="AR1188" s="2">
        <f t="shared" si="518"/>
        <v>-0.32947841676775946</v>
      </c>
      <c r="AS1188" s="2">
        <f t="shared" si="519"/>
        <v>-0.38236857133405322</v>
      </c>
      <c r="AT1188" s="2">
        <f t="shared" si="520"/>
        <v>1.3485260800738004</v>
      </c>
      <c r="AU1188" s="2">
        <f t="shared" si="521"/>
        <v>8.4048877345062056</v>
      </c>
      <c r="AV1188" s="2">
        <f t="shared" si="522"/>
        <v>0.70464087641412632</v>
      </c>
      <c r="AW1188" s="27">
        <f t="shared" si="523"/>
        <v>1.3444432943534066E-2</v>
      </c>
      <c r="AX1188" s="28">
        <f t="shared" si="526"/>
        <v>1.1306990756150526</v>
      </c>
      <c r="AY1188" s="2">
        <v>1E-3</v>
      </c>
      <c r="AZ1188" s="2">
        <v>50</v>
      </c>
      <c r="BA1188" s="2">
        <f t="shared" si="527"/>
        <v>3.5464585780832723</v>
      </c>
      <c r="BB1188" s="2">
        <f t="shared" si="528"/>
        <v>7.2678183875530022</v>
      </c>
      <c r="BC1188" s="2">
        <f t="shared" si="529"/>
        <v>0.11121453389553998</v>
      </c>
      <c r="BD1188" s="2">
        <f t="shared" si="530"/>
        <v>7.6510142290231514E-3</v>
      </c>
      <c r="BE1188" s="2">
        <f t="shared" si="531"/>
        <v>7.1140474619632244E-2</v>
      </c>
      <c r="BF1188">
        <f t="shared" si="532"/>
        <v>1.6037146978859591</v>
      </c>
      <c r="BG1188" s="9">
        <f t="shared" si="533"/>
        <v>5.6348631361527075E-7</v>
      </c>
      <c r="BH1188" s="9">
        <f t="shared" si="534"/>
        <v>1.1278659656454558E-6</v>
      </c>
      <c r="BI1188" s="2"/>
      <c r="BJ1188" s="2"/>
      <c r="BK1188" s="2"/>
      <c r="BL1188" s="2"/>
      <c r="BM1188" s="2"/>
      <c r="BN1188" s="2"/>
      <c r="BO1188" s="2"/>
      <c r="BP1188" s="2"/>
      <c r="BQ1188" s="2"/>
      <c r="BR1188" s="11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V1188" s="6"/>
      <c r="EW1188" s="6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6"/>
      <c r="FJ1188" s="7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18"/>
      <c r="HI1188" s="18"/>
      <c r="HJ1188" s="18"/>
      <c r="HK1188" s="18"/>
      <c r="HL1188" s="18"/>
      <c r="HM1188" s="18"/>
      <c r="HN1188" s="18"/>
      <c r="HO1188" s="18"/>
      <c r="HP1188" s="18"/>
      <c r="HQ1188" s="18"/>
    </row>
    <row r="1189" spans="1:225">
      <c r="A1189" s="16">
        <v>195.90088300075553</v>
      </c>
      <c r="B1189" s="2">
        <v>8.3265344852234566E-2</v>
      </c>
      <c r="C1189" s="2">
        <v>5.5044140097847902E-2</v>
      </c>
      <c r="D1189" s="2">
        <v>3.4281978740466255E-2</v>
      </c>
      <c r="E1189" s="2">
        <v>2.9735794354474342E-2</v>
      </c>
      <c r="F1189" s="2">
        <v>2.2745786698918448E-2</v>
      </c>
      <c r="G1189" s="2">
        <v>1.8977041791050895E-2</v>
      </c>
      <c r="H1189" s="2">
        <v>7.2675634920873668E-3</v>
      </c>
      <c r="I1189" s="2">
        <v>5.5886433613548435E-3</v>
      </c>
      <c r="J1189" s="2">
        <v>3.7686233808589065E-3</v>
      </c>
      <c r="K1189" s="2">
        <v>0.8231105175967649</v>
      </c>
      <c r="L1189" s="2">
        <v>0.79857599017879644</v>
      </c>
      <c r="M1189" s="2">
        <v>0.78112793137908942</v>
      </c>
      <c r="N1189" s="2">
        <v>0.76553151419065546</v>
      </c>
      <c r="O1189" s="2">
        <v>0.76193250100875132</v>
      </c>
      <c r="P1189" s="2">
        <v>0.74269339706494186</v>
      </c>
      <c r="Q1189" s="2">
        <v>0.71595231686074701</v>
      </c>
      <c r="R1189" s="2">
        <v>0.67667012906847313</v>
      </c>
      <c r="S1189" s="2">
        <v>0.68353531790449285</v>
      </c>
      <c r="T1189" s="2">
        <v>0.90637586244899948</v>
      </c>
      <c r="U1189" s="2">
        <v>0.8536201302766443</v>
      </c>
      <c r="V1189" s="2">
        <v>0.81540991011955566</v>
      </c>
      <c r="W1189" s="2">
        <v>0.79526730854512984</v>
      </c>
      <c r="X1189" s="2">
        <v>0.78467828770766979</v>
      </c>
      <c r="Y1189" s="2">
        <v>0.76167043885599273</v>
      </c>
      <c r="Z1189" s="2">
        <v>0.71746446547506637</v>
      </c>
      <c r="AA1189" s="2">
        <v>0.68225877242982802</v>
      </c>
      <c r="AB1189" s="2">
        <v>0.68730394128535177</v>
      </c>
      <c r="AC1189" s="9">
        <v>9.4647480103238809E-3</v>
      </c>
      <c r="AD1189" s="2"/>
      <c r="AE1189" s="2">
        <f t="shared" si="508"/>
        <v>-9.8301199754217916E-2</v>
      </c>
      <c r="AF1189" s="2">
        <f t="shared" si="509"/>
        <v>-0.1582689964743452</v>
      </c>
      <c r="AG1189" s="2">
        <f t="shared" si="510"/>
        <v>-0.20406433497994467</v>
      </c>
      <c r="AH1189" s="2">
        <f t="shared" si="511"/>
        <v>-0.22907698367916698</v>
      </c>
      <c r="AI1189" s="2">
        <f t="shared" si="512"/>
        <v>-0.24248146977698834</v>
      </c>
      <c r="AJ1189" s="2">
        <f t="shared" si="513"/>
        <v>-0.27224131178804434</v>
      </c>
      <c r="AK1189" s="2">
        <f t="shared" si="514"/>
        <v>-0.33203185804507823</v>
      </c>
      <c r="AL1189" s="2">
        <f t="shared" si="515"/>
        <v>-0.38234626138939432</v>
      </c>
      <c r="AM1189" s="2">
        <f t="shared" si="516"/>
        <v>-0.3749786664241232</v>
      </c>
      <c r="AN1189" s="2">
        <f t="shared" si="507"/>
        <v>2.8886890927919175</v>
      </c>
      <c r="AO1189" s="2">
        <f t="shared" si="524"/>
        <v>0.49903341833114656</v>
      </c>
      <c r="AP1189" s="2">
        <f t="shared" si="525"/>
        <v>0.98275117886201602</v>
      </c>
      <c r="AQ1189" s="23">
        <f t="shared" si="517"/>
        <v>3.4739950948982425</v>
      </c>
      <c r="AR1189" s="2">
        <f t="shared" si="518"/>
        <v>-0.33414171080234351</v>
      </c>
      <c r="AS1189" s="2">
        <f t="shared" si="519"/>
        <v>-0.3905713787775445</v>
      </c>
      <c r="AT1189" s="2">
        <f t="shared" si="520"/>
        <v>1.4387721037775048</v>
      </c>
      <c r="AU1189" s="2">
        <f t="shared" si="521"/>
        <v>8.9847454418612003</v>
      </c>
      <c r="AV1189" s="2">
        <f t="shared" si="522"/>
        <v>0.7003968865686101</v>
      </c>
      <c r="AW1189" s="27">
        <f t="shared" si="523"/>
        <v>1.3513406743844405E-2</v>
      </c>
      <c r="AX1189" s="28">
        <f t="shared" si="526"/>
        <v>1.1296320134514086</v>
      </c>
      <c r="AY1189" s="2">
        <v>1E-3</v>
      </c>
      <c r="AZ1189" s="2">
        <v>50</v>
      </c>
      <c r="BA1189" s="2">
        <f t="shared" si="527"/>
        <v>3.3542674307940241</v>
      </c>
      <c r="BB1189" s="2">
        <f t="shared" si="528"/>
        <v>6.817836945915233</v>
      </c>
      <c r="BC1189" s="2">
        <f t="shared" si="529"/>
        <v>0.10518754996381874</v>
      </c>
      <c r="BD1189" s="2">
        <f t="shared" si="530"/>
        <v>7.7139908428399493E-3</v>
      </c>
      <c r="BE1189" s="2">
        <f t="shared" si="531"/>
        <v>6.7434847327760394E-2</v>
      </c>
      <c r="BF1189">
        <f t="shared" si="532"/>
        <v>1.7352398511646396</v>
      </c>
      <c r="BG1189" s="9">
        <f t="shared" si="533"/>
        <v>6.2928961049030318E-7</v>
      </c>
      <c r="BH1189" s="9">
        <f t="shared" si="534"/>
        <v>9.815535853592086E-7</v>
      </c>
      <c r="BI1189" s="2"/>
      <c r="BJ1189" s="2"/>
      <c r="BK1189" s="2"/>
      <c r="BL1189" s="2"/>
      <c r="BM1189" s="2"/>
      <c r="BN1189" s="2"/>
      <c r="BO1189" s="2"/>
      <c r="BP1189" s="2"/>
      <c r="BQ1189" s="2"/>
      <c r="BR1189" s="11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V1189" s="6"/>
      <c r="EW1189" s="6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6"/>
      <c r="FJ1189" s="7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18"/>
      <c r="HI1189" s="18"/>
      <c r="HJ1189" s="18"/>
      <c r="HK1189" s="18"/>
      <c r="HL1189" s="18"/>
      <c r="HM1189" s="18"/>
      <c r="HN1189" s="18"/>
      <c r="HO1189" s="18"/>
      <c r="HP1189" s="18"/>
      <c r="HQ1189" s="18"/>
    </row>
    <row r="1190" spans="1:225">
      <c r="A1190" s="16">
        <v>196.08116484669961</v>
      </c>
      <c r="B1190" s="2">
        <v>8.3375597147679018E-2</v>
      </c>
      <c r="C1190" s="2">
        <v>5.3827258228303546E-2</v>
      </c>
      <c r="D1190" s="2">
        <v>3.4959558170854964E-2</v>
      </c>
      <c r="E1190" s="2">
        <v>3.0118645757488828E-2</v>
      </c>
      <c r="F1190" s="2">
        <v>2.3739372587378758E-2</v>
      </c>
      <c r="G1190" s="2">
        <v>1.8913033866875487E-2</v>
      </c>
      <c r="H1190" s="2">
        <v>7.3743845069282341E-3</v>
      </c>
      <c r="I1190" s="2">
        <v>5.6987452319861281E-3</v>
      </c>
      <c r="J1190" s="2">
        <v>3.8713232613181606E-3</v>
      </c>
      <c r="K1190" s="2">
        <v>0.82275855936997067</v>
      </c>
      <c r="L1190" s="2">
        <v>0.80501782179108672</v>
      </c>
      <c r="M1190" s="2">
        <v>0.78122275226961502</v>
      </c>
      <c r="N1190" s="2">
        <v>0.76515557795074007</v>
      </c>
      <c r="O1190" s="2">
        <v>0.76105921624686013</v>
      </c>
      <c r="P1190" s="2">
        <v>0.74511617717624101</v>
      </c>
      <c r="Q1190" s="2">
        <v>0.71725744850825313</v>
      </c>
      <c r="R1190" s="2">
        <v>0.67943335284299688</v>
      </c>
      <c r="S1190" s="2">
        <v>0.68375403338835428</v>
      </c>
      <c r="T1190" s="2">
        <v>0.90613415651764972</v>
      </c>
      <c r="U1190" s="2">
        <v>0.85884508001939031</v>
      </c>
      <c r="V1190" s="2">
        <v>0.81618231044046996</v>
      </c>
      <c r="W1190" s="2">
        <v>0.79527422370822887</v>
      </c>
      <c r="X1190" s="2">
        <v>0.78479858883423892</v>
      </c>
      <c r="Y1190" s="2">
        <v>0.7640292110431165</v>
      </c>
      <c r="Z1190" s="2">
        <v>0.71869028969244464</v>
      </c>
      <c r="AA1190" s="2">
        <v>0.68513209807498299</v>
      </c>
      <c r="AB1190" s="2">
        <v>0.68762535664967239</v>
      </c>
      <c r="AC1190" s="9">
        <v>9.4570078237943226E-3</v>
      </c>
      <c r="AD1190" s="2"/>
      <c r="AE1190" s="2">
        <f t="shared" si="508"/>
        <v>-9.8567908274726224E-2</v>
      </c>
      <c r="AF1190" s="2">
        <f t="shared" si="509"/>
        <v>-0.15216672248349106</v>
      </c>
      <c r="AG1190" s="2">
        <f t="shared" si="510"/>
        <v>-0.20311752931504623</v>
      </c>
      <c r="AH1190" s="2">
        <f t="shared" si="511"/>
        <v>-0.22906828832232298</v>
      </c>
      <c r="AI1190" s="2">
        <f t="shared" si="512"/>
        <v>-0.24232816885411038</v>
      </c>
      <c r="AJ1190" s="2">
        <f t="shared" si="513"/>
        <v>-0.26914925619690178</v>
      </c>
      <c r="AK1190" s="2">
        <f t="shared" si="514"/>
        <v>-0.33032476553202511</v>
      </c>
      <c r="AL1190" s="2">
        <f t="shared" si="515"/>
        <v>-0.37814361540682279</v>
      </c>
      <c r="AM1190" s="2">
        <f t="shared" si="516"/>
        <v>-0.374511129117793</v>
      </c>
      <c r="AN1190" s="2">
        <f t="shared" si="507"/>
        <v>2.8889291880118</v>
      </c>
      <c r="AO1190" s="2">
        <f t="shared" si="524"/>
        <v>0.49878201701065017</v>
      </c>
      <c r="AP1190" s="2">
        <f t="shared" si="525"/>
        <v>0.98601810506507281</v>
      </c>
      <c r="AQ1190" s="23">
        <f t="shared" si="517"/>
        <v>3.4737058970731951</v>
      </c>
      <c r="AR1190" s="2">
        <f t="shared" si="518"/>
        <v>-0.33232043936001082</v>
      </c>
      <c r="AS1190" s="2">
        <f t="shared" si="519"/>
        <v>-0.38649613284595197</v>
      </c>
      <c r="AT1190" s="2">
        <f t="shared" si="520"/>
        <v>1.3813031209864244</v>
      </c>
      <c r="AU1190" s="2">
        <f t="shared" si="521"/>
        <v>8.6143417000423224</v>
      </c>
      <c r="AV1190" s="2">
        <f t="shared" si="522"/>
        <v>0.70228958465452862</v>
      </c>
      <c r="AW1190" s="27">
        <f t="shared" si="523"/>
        <v>1.3465966220254325E-2</v>
      </c>
      <c r="AX1190" s="28">
        <f t="shared" si="526"/>
        <v>1.1293554090875337</v>
      </c>
      <c r="AY1190" s="2">
        <v>1E-3</v>
      </c>
      <c r="AZ1190" s="2">
        <v>50</v>
      </c>
      <c r="BA1190" s="2">
        <f t="shared" si="527"/>
        <v>3.3564657984036748</v>
      </c>
      <c r="BB1190" s="2">
        <f t="shared" si="528"/>
        <v>6.8077481149623598</v>
      </c>
      <c r="BC1190" s="2">
        <f t="shared" si="529"/>
        <v>0.10525648927994365</v>
      </c>
      <c r="BD1190" s="2">
        <f t="shared" si="530"/>
        <v>7.7304852332072075E-3</v>
      </c>
      <c r="BE1190" s="2">
        <f t="shared" si="531"/>
        <v>6.7477328196485331E-2</v>
      </c>
      <c r="BF1190">
        <f t="shared" si="532"/>
        <v>1.739357593163795</v>
      </c>
      <c r="BG1190" s="9">
        <f t="shared" si="533"/>
        <v>6.2718301603337132E-7</v>
      </c>
      <c r="BH1190" s="9">
        <f t="shared" si="534"/>
        <v>9.8290615107040508E-7</v>
      </c>
      <c r="BI1190" s="2"/>
      <c r="BJ1190" s="2"/>
      <c r="BK1190" s="2"/>
      <c r="BL1190" s="2"/>
      <c r="BM1190" s="2"/>
      <c r="BN1190" s="2"/>
      <c r="BO1190" s="2"/>
      <c r="BP1190" s="2"/>
      <c r="BQ1190" s="2"/>
      <c r="BR1190" s="11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V1190" s="6"/>
      <c r="EW1190" s="6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6"/>
      <c r="FJ1190" s="7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18"/>
      <c r="HI1190" s="18"/>
      <c r="HJ1190" s="18"/>
      <c r="HK1190" s="18"/>
      <c r="HL1190" s="18"/>
      <c r="HM1190" s="18"/>
      <c r="HN1190" s="18"/>
      <c r="HO1190" s="18"/>
      <c r="HP1190" s="18"/>
      <c r="HQ1190" s="18"/>
    </row>
    <row r="1191" spans="1:225">
      <c r="A1191" s="16">
        <v>196.26871597739108</v>
      </c>
      <c r="B1191" s="2">
        <v>8.1841373790052296E-2</v>
      </c>
      <c r="C1191" s="2">
        <v>5.2339123030218732E-2</v>
      </c>
      <c r="D1191" s="2">
        <v>3.5128293992197857E-2</v>
      </c>
      <c r="E1191" s="2">
        <v>3.0421535535470088E-2</v>
      </c>
      <c r="F1191" s="2">
        <v>2.4770405188198619E-2</v>
      </c>
      <c r="G1191" s="2">
        <v>1.9570507332567277E-2</v>
      </c>
      <c r="H1191" s="2">
        <v>7.9807808146695192E-3</v>
      </c>
      <c r="I1191" s="2">
        <v>6.2435251483394776E-3</v>
      </c>
      <c r="J1191" s="2">
        <v>4.3202272132535002E-3</v>
      </c>
      <c r="K1191" s="2">
        <v>0.82371707538047034</v>
      </c>
      <c r="L1191" s="2">
        <v>0.80112867733315807</v>
      </c>
      <c r="M1191" s="2">
        <v>0.77765773018658735</v>
      </c>
      <c r="N1191" s="2">
        <v>0.75745953191796389</v>
      </c>
      <c r="O1191" s="2">
        <v>0.75800265241784437</v>
      </c>
      <c r="P1191" s="2">
        <v>0.74083267013327958</v>
      </c>
      <c r="Q1191" s="2">
        <v>0.7093400066101212</v>
      </c>
      <c r="R1191" s="2">
        <v>0.67418496485776835</v>
      </c>
      <c r="S1191" s="2">
        <v>0.67980976723476394</v>
      </c>
      <c r="T1191" s="2">
        <v>0.90555844917052264</v>
      </c>
      <c r="U1191" s="2">
        <v>0.85346780036337677</v>
      </c>
      <c r="V1191" s="2">
        <v>0.8127860241787852</v>
      </c>
      <c r="W1191" s="2">
        <v>0.787881067453434</v>
      </c>
      <c r="X1191" s="2">
        <v>0.78277305760604299</v>
      </c>
      <c r="Y1191" s="2">
        <v>0.76040317746584685</v>
      </c>
      <c r="Z1191" s="2">
        <v>0.71170655072807054</v>
      </c>
      <c r="AA1191" s="2">
        <v>0.68042849000610783</v>
      </c>
      <c r="AB1191" s="2">
        <v>0.68412999444801748</v>
      </c>
      <c r="AC1191" s="9">
        <v>9.4496934532111009E-3</v>
      </c>
      <c r="AD1191" s="2"/>
      <c r="AE1191" s="2">
        <f t="shared" si="508"/>
        <v>-9.9203454685522191E-2</v>
      </c>
      <c r="AF1191" s="2">
        <f t="shared" si="509"/>
        <v>-0.15844746404000215</v>
      </c>
      <c r="AG1191" s="2">
        <f t="shared" si="510"/>
        <v>-0.20728739696767715</v>
      </c>
      <c r="AH1191" s="2">
        <f t="shared" si="511"/>
        <v>-0.23840813014290219</v>
      </c>
      <c r="AI1191" s="2">
        <f t="shared" si="512"/>
        <v>-0.24491246203152275</v>
      </c>
      <c r="AJ1191" s="2">
        <f t="shared" si="513"/>
        <v>-0.27390648969978293</v>
      </c>
      <c r="AK1191" s="2">
        <f t="shared" si="514"/>
        <v>-0.34008960038026531</v>
      </c>
      <c r="AL1191" s="2">
        <f t="shared" si="515"/>
        <v>-0.38503254690009603</v>
      </c>
      <c r="AM1191" s="2">
        <f t="shared" si="516"/>
        <v>-0.3796073290542703</v>
      </c>
      <c r="AN1191" s="2">
        <f t="shared" si="507"/>
        <v>2.9282687645683807</v>
      </c>
      <c r="AO1191" s="2">
        <f t="shared" si="524"/>
        <v>0.50590052412222697</v>
      </c>
      <c r="AP1191" s="2">
        <f t="shared" si="525"/>
        <v>0.98358259608641685</v>
      </c>
      <c r="AQ1191" s="23">
        <f t="shared" si="517"/>
        <v>3.4818728812549233</v>
      </c>
      <c r="AR1191" s="2">
        <f t="shared" si="518"/>
        <v>-0.34342030941794449</v>
      </c>
      <c r="AS1191" s="2">
        <f t="shared" si="519"/>
        <v>-0.39425077714610635</v>
      </c>
      <c r="AT1191" s="2">
        <f t="shared" si="520"/>
        <v>1.2960107973944093</v>
      </c>
      <c r="AU1191" s="2">
        <f t="shared" si="521"/>
        <v>8.0508058073122655</v>
      </c>
      <c r="AV1191" s="2">
        <f t="shared" si="522"/>
        <v>0.6954423798435404</v>
      </c>
      <c r="AW1191" s="27">
        <f t="shared" si="523"/>
        <v>1.3588032203814037E-2</v>
      </c>
      <c r="AX1191" s="28">
        <f t="shared" si="526"/>
        <v>1.1296001729431149</v>
      </c>
      <c r="AY1191" s="2">
        <v>1E-3</v>
      </c>
      <c r="AZ1191" s="2">
        <v>50</v>
      </c>
      <c r="BA1191" s="2">
        <f t="shared" si="527"/>
        <v>3.2949231776979993</v>
      </c>
      <c r="BB1191" s="2">
        <f t="shared" si="528"/>
        <v>6.6955696641968547</v>
      </c>
      <c r="BC1191" s="2">
        <f t="shared" si="529"/>
        <v>0.10332655446587601</v>
      </c>
      <c r="BD1191" s="2">
        <f t="shared" si="530"/>
        <v>7.7158859610069073E-3</v>
      </c>
      <c r="BE1191" s="2">
        <f t="shared" si="531"/>
        <v>6.6287263478177039E-2</v>
      </c>
      <c r="BF1191">
        <f t="shared" si="532"/>
        <v>1.787710838307232</v>
      </c>
      <c r="BG1191" s="9">
        <f t="shared" si="533"/>
        <v>6.4852396298436855E-7</v>
      </c>
      <c r="BH1191" s="9">
        <f t="shared" si="534"/>
        <v>9.3433083999193503E-7</v>
      </c>
      <c r="BI1191" s="2"/>
      <c r="BJ1191" s="2"/>
      <c r="BK1191" s="2"/>
      <c r="BL1191" s="2"/>
      <c r="BM1191" s="2"/>
      <c r="BN1191" s="2"/>
      <c r="BO1191" s="2"/>
      <c r="BP1191" s="2"/>
      <c r="BQ1191" s="2"/>
      <c r="BR1191" s="11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V1191" s="6"/>
      <c r="EW1191" s="6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6"/>
      <c r="FJ1191" s="7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18"/>
      <c r="HI1191" s="18"/>
      <c r="HJ1191" s="18"/>
      <c r="HK1191" s="18"/>
      <c r="HL1191" s="18"/>
      <c r="HM1191" s="18"/>
      <c r="HN1191" s="18"/>
      <c r="HO1191" s="18"/>
      <c r="HP1191" s="18"/>
      <c r="HQ1191" s="18"/>
    </row>
    <row r="1192" spans="1:225">
      <c r="A1192" s="16">
        <v>196.46354971459857</v>
      </c>
      <c r="B1192" s="2">
        <v>8.1594847900892747E-2</v>
      </c>
      <c r="C1192" s="2">
        <v>5.018337848835451E-2</v>
      </c>
      <c r="D1192" s="2">
        <v>3.3399460016787161E-2</v>
      </c>
      <c r="E1192" s="2">
        <v>2.9729305526601229E-2</v>
      </c>
      <c r="F1192" s="2">
        <v>2.3086981753009075E-2</v>
      </c>
      <c r="G1192" s="2">
        <v>1.9196156805736476E-2</v>
      </c>
      <c r="H1192" s="2">
        <v>7.7129443183813571E-3</v>
      </c>
      <c r="I1192" s="2">
        <v>6.0095626274475839E-3</v>
      </c>
      <c r="J1192" s="2">
        <v>4.1331091013871984E-3</v>
      </c>
      <c r="K1192" s="2">
        <v>0.81604059308712751</v>
      </c>
      <c r="L1192" s="2">
        <v>0.79734351373852341</v>
      </c>
      <c r="M1192" s="2">
        <v>0.77333683781002438</v>
      </c>
      <c r="N1192" s="2">
        <v>0.75437108728570079</v>
      </c>
      <c r="O1192" s="2">
        <v>0.75490504988890583</v>
      </c>
      <c r="P1192" s="2">
        <v>0.73230273442315741</v>
      </c>
      <c r="Q1192" s="2">
        <v>0.6958310253581288</v>
      </c>
      <c r="R1192" s="2">
        <v>0.6631994483458058</v>
      </c>
      <c r="S1192" s="2">
        <v>0.66935523594625479</v>
      </c>
      <c r="T1192" s="2">
        <v>0.89763544098802028</v>
      </c>
      <c r="U1192" s="2">
        <v>0.84752689222687794</v>
      </c>
      <c r="V1192" s="2">
        <v>0.80673629782681155</v>
      </c>
      <c r="W1192" s="2">
        <v>0.78410039281230204</v>
      </c>
      <c r="X1192" s="2">
        <v>0.77799203164191488</v>
      </c>
      <c r="Y1192" s="2">
        <v>0.75149889122889391</v>
      </c>
      <c r="Z1192" s="2">
        <v>0.69921547159310038</v>
      </c>
      <c r="AA1192" s="2">
        <v>0.66920901097325336</v>
      </c>
      <c r="AB1192" s="2">
        <v>0.67348834504764199</v>
      </c>
      <c r="AC1192" s="9">
        <v>9.4423790609312313E-3</v>
      </c>
      <c r="AD1192" s="2"/>
      <c r="AE1192" s="2">
        <f t="shared" si="508"/>
        <v>-0.10799126082649511</v>
      </c>
      <c r="AF1192" s="2">
        <f t="shared" si="509"/>
        <v>-0.165432708989803</v>
      </c>
      <c r="AG1192" s="2">
        <f t="shared" si="510"/>
        <v>-0.21475843260482436</v>
      </c>
      <c r="AH1192" s="2">
        <f t="shared" si="511"/>
        <v>-0.24321821477318625</v>
      </c>
      <c r="AI1192" s="2">
        <f t="shared" si="512"/>
        <v>-0.25103899696170401</v>
      </c>
      <c r="AJ1192" s="2">
        <f t="shared" si="513"/>
        <v>-0.28568554520084977</v>
      </c>
      <c r="AK1192" s="2">
        <f t="shared" si="514"/>
        <v>-0.35779632732111943</v>
      </c>
      <c r="AL1192" s="2">
        <f t="shared" si="515"/>
        <v>-0.40165884466835305</v>
      </c>
      <c r="AM1192" s="2">
        <f t="shared" si="516"/>
        <v>-0.39528458833320901</v>
      </c>
      <c r="AN1192" s="2">
        <f t="shared" si="507"/>
        <v>3.0482191407939023</v>
      </c>
      <c r="AO1192" s="2">
        <f t="shared" si="524"/>
        <v>0.52663520612978265</v>
      </c>
      <c r="AP1192" s="2">
        <f t="shared" si="525"/>
        <v>0.98659218542903215</v>
      </c>
      <c r="AQ1192" s="23">
        <f t="shared" si="517"/>
        <v>3.5054183310018034</v>
      </c>
      <c r="AR1192" s="2">
        <f t="shared" si="518"/>
        <v>-0.36264842778133033</v>
      </c>
      <c r="AS1192" s="2">
        <f t="shared" si="519"/>
        <v>-0.41067950696808386</v>
      </c>
      <c r="AT1192" s="2">
        <f t="shared" si="520"/>
        <v>1.2246355388551826</v>
      </c>
      <c r="AU1192" s="2">
        <f t="shared" si="521"/>
        <v>7.569282111996201</v>
      </c>
      <c r="AV1192" s="2">
        <f t="shared" si="522"/>
        <v>0.6829418809966481</v>
      </c>
      <c r="AW1192" s="27">
        <f t="shared" si="523"/>
        <v>1.3826036041531879E-2</v>
      </c>
      <c r="AX1192" s="28">
        <f t="shared" si="526"/>
        <v>1.1295498652853884</v>
      </c>
      <c r="AY1192" s="2">
        <v>1E-3</v>
      </c>
      <c r="AZ1192" s="2">
        <v>50</v>
      </c>
      <c r="BA1192" s="2">
        <f t="shared" si="527"/>
        <v>3.1236717180933842</v>
      </c>
      <c r="BB1192" s="2">
        <f t="shared" si="528"/>
        <v>6.34510787160501</v>
      </c>
      <c r="BC1192" s="2">
        <f t="shared" si="529"/>
        <v>9.795622492740115E-2</v>
      </c>
      <c r="BD1192" s="2">
        <f t="shared" si="530"/>
        <v>7.7188821257190036E-3</v>
      </c>
      <c r="BE1192" s="2">
        <f t="shared" si="531"/>
        <v>6.2966698930246423E-2</v>
      </c>
      <c r="BF1192">
        <f t="shared" si="532"/>
        <v>1.9723187535232072</v>
      </c>
      <c r="BG1192" s="9">
        <f t="shared" si="533"/>
        <v>6.3485930530348463E-7</v>
      </c>
      <c r="BH1192" s="9">
        <f t="shared" si="534"/>
        <v>7.9346060012424228E-7</v>
      </c>
      <c r="BI1192" s="2"/>
      <c r="BJ1192" s="2"/>
      <c r="BK1192" s="2"/>
      <c r="BL1192" s="2"/>
      <c r="BM1192" s="2"/>
      <c r="BN1192" s="2"/>
      <c r="BO1192" s="2"/>
      <c r="BP1192" s="2"/>
      <c r="BQ1192" s="2"/>
      <c r="BR1192" s="11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V1192" s="6"/>
      <c r="EW1192" s="6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6"/>
      <c r="FJ1192" s="7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18"/>
      <c r="HI1192" s="18"/>
      <c r="HJ1192" s="18"/>
      <c r="HK1192" s="18"/>
      <c r="HL1192" s="18"/>
      <c r="HM1192" s="18"/>
      <c r="HN1192" s="18"/>
      <c r="HO1192" s="18"/>
      <c r="HP1192" s="18"/>
      <c r="HQ1192" s="18"/>
    </row>
    <row r="1193" spans="1:225">
      <c r="A1193" s="16">
        <v>196.6656660781685</v>
      </c>
      <c r="B1193" s="2">
        <v>7.9478553859198386E-2</v>
      </c>
      <c r="C1193" s="2">
        <v>5.222184589822132E-2</v>
      </c>
      <c r="D1193" s="2">
        <v>3.3235677083288354E-2</v>
      </c>
      <c r="E1193" s="2">
        <v>3.1249573996006953E-2</v>
      </c>
      <c r="F1193" s="2">
        <v>2.2686610675018946E-2</v>
      </c>
      <c r="G1193" s="2">
        <v>1.6194749523785489E-2</v>
      </c>
      <c r="H1193" s="2">
        <v>6.0767071673682614E-3</v>
      </c>
      <c r="I1193" s="2">
        <v>4.6468571073152868E-3</v>
      </c>
      <c r="J1193" s="2">
        <v>3.1073904893465483E-3</v>
      </c>
      <c r="K1193" s="2">
        <v>0.80851035932088267</v>
      </c>
      <c r="L1193" s="2">
        <v>0.78555845929979684</v>
      </c>
      <c r="M1193" s="2">
        <v>0.76447651717633258</v>
      </c>
      <c r="N1193" s="2">
        <v>0.74089118092298722</v>
      </c>
      <c r="O1193" s="2">
        <v>0.74472559477935996</v>
      </c>
      <c r="P1193" s="2">
        <v>0.73241231962559272</v>
      </c>
      <c r="Q1193" s="2">
        <v>0.70169114832919188</v>
      </c>
      <c r="R1193" s="2">
        <v>0.66327625391383949</v>
      </c>
      <c r="S1193" s="2">
        <v>0.66685596702424643</v>
      </c>
      <c r="T1193" s="2">
        <v>0.88798891318008111</v>
      </c>
      <c r="U1193" s="2">
        <v>0.83778030519801816</v>
      </c>
      <c r="V1193" s="2">
        <v>0.79771219425962092</v>
      </c>
      <c r="W1193" s="2">
        <v>0.77214075491899414</v>
      </c>
      <c r="X1193" s="2">
        <v>0.76741220545437894</v>
      </c>
      <c r="Y1193" s="2">
        <v>0.74860706914937825</v>
      </c>
      <c r="Z1193" s="2">
        <v>0.70207560195092356</v>
      </c>
      <c r="AA1193" s="2">
        <v>0.66792311102115476</v>
      </c>
      <c r="AB1193" s="2">
        <v>0.66996335751359293</v>
      </c>
      <c r="AC1193" s="9">
        <v>9.4468898648595867E-3</v>
      </c>
      <c r="AD1193" s="2"/>
      <c r="AE1193" s="2">
        <f t="shared" si="508"/>
        <v>-0.11879602122547353</v>
      </c>
      <c r="AF1193" s="2">
        <f t="shared" si="509"/>
        <v>-0.17699937850629471</v>
      </c>
      <c r="AG1193" s="2">
        <f t="shared" si="510"/>
        <v>-0.22600740540789335</v>
      </c>
      <c r="AH1193" s="2">
        <f t="shared" si="511"/>
        <v>-0.25858842055194431</v>
      </c>
      <c r="AI1193" s="2">
        <f t="shared" si="512"/>
        <v>-0.26473119635130687</v>
      </c>
      <c r="AJ1193" s="2">
        <f t="shared" si="513"/>
        <v>-0.28954104039665896</v>
      </c>
      <c r="AK1193" s="2">
        <f t="shared" si="514"/>
        <v>-0.35371418566823976</v>
      </c>
      <c r="AL1193" s="2">
        <f t="shared" si="515"/>
        <v>-0.40358221533212452</v>
      </c>
      <c r="AM1193" s="2">
        <f t="shared" si="516"/>
        <v>-0.40053225837091261</v>
      </c>
      <c r="AN1193" s="2">
        <f t="shared" si="507"/>
        <v>2.8942067149048869</v>
      </c>
      <c r="AO1193" s="2">
        <f t="shared" si="524"/>
        <v>0.5034141545962072</v>
      </c>
      <c r="AP1193" s="2">
        <f t="shared" si="525"/>
        <v>0.98329295225761437</v>
      </c>
      <c r="AQ1193" s="23">
        <f t="shared" si="517"/>
        <v>3.4790253750749982</v>
      </c>
      <c r="AR1193" s="2">
        <f t="shared" si="518"/>
        <v>-0.35426193141199258</v>
      </c>
      <c r="AS1193" s="2">
        <f t="shared" si="519"/>
        <v>-0.41056370301028999</v>
      </c>
      <c r="AT1193" s="2">
        <f t="shared" si="520"/>
        <v>1.4355111641713398</v>
      </c>
      <c r="AU1193" s="2">
        <f t="shared" si="521"/>
        <v>8.9435042055453682</v>
      </c>
      <c r="AV1193" s="2">
        <f t="shared" si="522"/>
        <v>0.6864797455760443</v>
      </c>
      <c r="AW1193" s="27">
        <f t="shared" si="523"/>
        <v>1.3761352648405436E-2</v>
      </c>
      <c r="AX1193" s="28">
        <f t="shared" si="526"/>
        <v>1.1308525408501557</v>
      </c>
      <c r="AY1193" s="2">
        <v>1E-3</v>
      </c>
      <c r="AZ1193" s="2">
        <v>50</v>
      </c>
      <c r="BA1193" s="2">
        <f t="shared" si="527"/>
        <v>3.3162539116838019</v>
      </c>
      <c r="BB1193" s="2">
        <f t="shared" si="528"/>
        <v>6.8040358613439045</v>
      </c>
      <c r="BC1193" s="2">
        <f t="shared" si="529"/>
        <v>0.10399547180570941</v>
      </c>
      <c r="BD1193" s="2">
        <f t="shared" si="530"/>
        <v>7.6420413886890276E-3</v>
      </c>
      <c r="BE1193" s="2">
        <f t="shared" si="531"/>
        <v>6.6699935144022504E-2</v>
      </c>
      <c r="BF1193">
        <f t="shared" si="532"/>
        <v>1.7406237383583958</v>
      </c>
      <c r="BG1193" s="9">
        <f t="shared" si="533"/>
        <v>5.3679114121103724E-7</v>
      </c>
      <c r="BH1193" s="9">
        <f t="shared" si="534"/>
        <v>9.5083582843397502E-7</v>
      </c>
      <c r="BI1193" s="2"/>
      <c r="BJ1193" s="2"/>
      <c r="BK1193" s="2"/>
      <c r="BL1193" s="2"/>
      <c r="BM1193" s="2"/>
      <c r="BN1193" s="2"/>
      <c r="BO1193" s="2"/>
      <c r="BP1193" s="2"/>
      <c r="BQ1193" s="2"/>
      <c r="BR1193" s="11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V1193" s="6"/>
      <c r="EW1193" s="6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6"/>
      <c r="FJ1193" s="7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18"/>
      <c r="HI1193" s="18"/>
      <c r="HJ1193" s="18"/>
      <c r="HK1193" s="18"/>
      <c r="HL1193" s="18"/>
      <c r="HM1193" s="18"/>
      <c r="HN1193" s="18"/>
      <c r="HO1193" s="18"/>
      <c r="HP1193" s="18"/>
      <c r="HQ1193" s="18"/>
    </row>
    <row r="1194" spans="1:225">
      <c r="A1194" s="16">
        <v>196.86049313770599</v>
      </c>
      <c r="B1194" s="2">
        <v>8.0487262389049852E-2</v>
      </c>
      <c r="C1194" s="2">
        <v>5.0004542329554175E-2</v>
      </c>
      <c r="D1194" s="2">
        <v>3.3785198697511495E-2</v>
      </c>
      <c r="E1194" s="2">
        <v>3.0096574739284527E-2</v>
      </c>
      <c r="F1194" s="2">
        <v>2.450687671015573E-2</v>
      </c>
      <c r="G1194" s="2">
        <v>1.8742670537283818E-2</v>
      </c>
      <c r="H1194" s="2">
        <v>7.648259579026386E-3</v>
      </c>
      <c r="I1194" s="2">
        <v>5.9844725727043468E-3</v>
      </c>
      <c r="J1194" s="2">
        <v>4.1421018479445805E-3</v>
      </c>
      <c r="K1194" s="2">
        <v>0.80730782800924827</v>
      </c>
      <c r="L1194" s="2">
        <v>0.79238910391991313</v>
      </c>
      <c r="M1194" s="2">
        <v>0.76399220541399904</v>
      </c>
      <c r="N1194" s="2">
        <v>0.74519794943385476</v>
      </c>
      <c r="O1194" s="2">
        <v>0.73952682271364656</v>
      </c>
      <c r="P1194" s="2">
        <v>0.72416506125061075</v>
      </c>
      <c r="Q1194" s="2">
        <v>0.6967584803261323</v>
      </c>
      <c r="R1194" s="2">
        <v>0.66082537839020694</v>
      </c>
      <c r="S1194" s="2">
        <v>0.66558454724006599</v>
      </c>
      <c r="T1194" s="2">
        <v>0.88779509039829818</v>
      </c>
      <c r="U1194" s="2">
        <v>0.84239364624946733</v>
      </c>
      <c r="V1194" s="2">
        <v>0.79777740411151055</v>
      </c>
      <c r="W1194" s="2">
        <v>0.77529452417313927</v>
      </c>
      <c r="X1194" s="2">
        <v>0.76403369942380228</v>
      </c>
      <c r="Y1194" s="2">
        <v>0.7429077317878946</v>
      </c>
      <c r="Z1194" s="2">
        <v>0.69937110000267322</v>
      </c>
      <c r="AA1194" s="2">
        <v>0.66680985096291123</v>
      </c>
      <c r="AB1194" s="2">
        <v>0.66972664908801061</v>
      </c>
      <c r="AC1194" s="9">
        <v>9.4556222344817729E-3</v>
      </c>
      <c r="AD1194" s="2"/>
      <c r="AE1194" s="2">
        <f t="shared" si="508"/>
        <v>-0.11901431667375108</v>
      </c>
      <c r="AF1194" s="2">
        <f t="shared" si="509"/>
        <v>-0.17150786062971957</v>
      </c>
      <c r="AG1194" s="2">
        <f t="shared" si="510"/>
        <v>-0.2259256626600967</v>
      </c>
      <c r="AH1194" s="2">
        <f t="shared" si="511"/>
        <v>-0.25451229063120578</v>
      </c>
      <c r="AI1194" s="2">
        <f t="shared" si="512"/>
        <v>-0.26914338159493995</v>
      </c>
      <c r="AJ1194" s="2">
        <f t="shared" si="513"/>
        <v>-0.29718342530296005</v>
      </c>
      <c r="AK1194" s="2">
        <f t="shared" si="514"/>
        <v>-0.35757377633517995</v>
      </c>
      <c r="AL1194" s="2">
        <f t="shared" si="515"/>
        <v>-0.40525035472495613</v>
      </c>
      <c r="AM1194" s="2">
        <f t="shared" si="516"/>
        <v>-0.40088563628204005</v>
      </c>
      <c r="AN1194" s="2">
        <f t="shared" si="507"/>
        <v>2.9486579895299534</v>
      </c>
      <c r="AO1194" s="2">
        <f t="shared" si="524"/>
        <v>0.51220820184631477</v>
      </c>
      <c r="AP1194" s="2">
        <f t="shared" si="525"/>
        <v>0.98519189863178602</v>
      </c>
      <c r="AQ1194" s="23">
        <f t="shared" si="517"/>
        <v>3.4890729180941391</v>
      </c>
      <c r="AR1194" s="2">
        <f t="shared" si="518"/>
        <v>-0.36131644143310482</v>
      </c>
      <c r="AS1194" s="2">
        <f t="shared" si="519"/>
        <v>-0.41426565195865589</v>
      </c>
      <c r="AT1194" s="2">
        <f t="shared" si="520"/>
        <v>1.3500318140217409</v>
      </c>
      <c r="AU1194" s="2">
        <f t="shared" si="521"/>
        <v>8.3828023070075339</v>
      </c>
      <c r="AV1194" s="2">
        <f t="shared" si="522"/>
        <v>0.68254418470135947</v>
      </c>
      <c r="AW1194" s="27">
        <f t="shared" si="523"/>
        <v>1.3853494684185154E-2</v>
      </c>
      <c r="AX1194" s="28">
        <f t="shared" si="526"/>
        <v>1.1307852511212497</v>
      </c>
      <c r="AY1194" s="2">
        <v>1E-3</v>
      </c>
      <c r="AZ1194" s="2">
        <v>50</v>
      </c>
      <c r="BA1194" s="2">
        <f t="shared" si="527"/>
        <v>3.2415888836272262</v>
      </c>
      <c r="BB1194" s="2">
        <f t="shared" si="528"/>
        <v>6.6474237376665402</v>
      </c>
      <c r="BC1194" s="2">
        <f t="shared" si="529"/>
        <v>0.10165402720378278</v>
      </c>
      <c r="BD1194" s="2">
        <f t="shared" si="530"/>
        <v>7.6459731076918194E-3</v>
      </c>
      <c r="BE1194" s="2">
        <f t="shared" si="531"/>
        <v>6.525453827856964E-2</v>
      </c>
      <c r="BF1194">
        <f t="shared" si="532"/>
        <v>1.8100193270954887</v>
      </c>
      <c r="BG1194" s="9">
        <f t="shared" si="533"/>
        <v>6.2070811794250071E-7</v>
      </c>
      <c r="BH1194" s="9">
        <f t="shared" si="534"/>
        <v>8.8698921935040377E-7</v>
      </c>
      <c r="BI1194" s="2"/>
      <c r="BJ1194" s="2"/>
      <c r="BK1194" s="2"/>
      <c r="BL1194" s="2"/>
      <c r="BM1194" s="2"/>
      <c r="BN1194" s="2"/>
      <c r="BO1194" s="2"/>
      <c r="BP1194" s="2"/>
      <c r="BQ1194" s="2"/>
      <c r="BR1194" s="11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V1194" s="6"/>
      <c r="EW1194" s="6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6"/>
      <c r="FJ1194" s="7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18"/>
      <c r="HI1194" s="18"/>
      <c r="HJ1194" s="18"/>
      <c r="HK1194" s="18"/>
      <c r="HL1194" s="18"/>
      <c r="HM1194" s="18"/>
      <c r="HN1194" s="18"/>
      <c r="HO1194" s="18"/>
      <c r="HP1194" s="18"/>
      <c r="HQ1194" s="18"/>
    </row>
    <row r="1195" spans="1:225">
      <c r="A1195" s="16">
        <v>197.05373676081334</v>
      </c>
      <c r="B1195" s="2">
        <v>8.0149772173964073E-2</v>
      </c>
      <c r="C1195" s="2">
        <v>5.1741501653230673E-2</v>
      </c>
      <c r="D1195" s="2">
        <v>3.3937228817173259E-2</v>
      </c>
      <c r="E1195" s="2">
        <v>2.8891017210984391E-2</v>
      </c>
      <c r="F1195" s="2">
        <v>2.4139769222180911E-2</v>
      </c>
      <c r="G1195" s="2">
        <v>1.9275119291714105E-2</v>
      </c>
      <c r="H1195" s="2">
        <v>7.8150006399532145E-3</v>
      </c>
      <c r="I1195" s="2">
        <v>6.1041638330009244E-3</v>
      </c>
      <c r="J1195" s="2">
        <v>4.2137806699709497E-3</v>
      </c>
      <c r="K1195" s="2">
        <v>0.7985775669508195</v>
      </c>
      <c r="L1195" s="2">
        <v>0.7803976206624762</v>
      </c>
      <c r="M1195" s="2">
        <v>0.75956084377790067</v>
      </c>
      <c r="N1195" s="2">
        <v>0.74706839584673934</v>
      </c>
      <c r="O1195" s="2">
        <v>0.7379666744340293</v>
      </c>
      <c r="P1195" s="2">
        <v>0.71930729032909357</v>
      </c>
      <c r="Q1195" s="2">
        <v>0.68585026568255558</v>
      </c>
      <c r="R1195" s="2">
        <v>0.65463700522205726</v>
      </c>
      <c r="S1195" s="2">
        <v>0.6595831143605424</v>
      </c>
      <c r="T1195" s="2">
        <v>0.87872733912478362</v>
      </c>
      <c r="U1195" s="2">
        <v>0.83213912231570686</v>
      </c>
      <c r="V1195" s="2">
        <v>0.79349807259507388</v>
      </c>
      <c r="W1195" s="2">
        <v>0.77595941305772376</v>
      </c>
      <c r="X1195" s="2">
        <v>0.76210644365621016</v>
      </c>
      <c r="Y1195" s="2">
        <v>0.73858240962080768</v>
      </c>
      <c r="Z1195" s="2">
        <v>0.68850149029404761</v>
      </c>
      <c r="AA1195" s="2">
        <v>0.6607411690550582</v>
      </c>
      <c r="AB1195" s="2">
        <v>0.66379689503051331</v>
      </c>
      <c r="AC1195" s="9">
        <v>9.4643546561459964E-3</v>
      </c>
      <c r="AD1195" s="2"/>
      <c r="AE1195" s="2">
        <f t="shared" si="508"/>
        <v>-0.12928062381448172</v>
      </c>
      <c r="AF1195" s="2">
        <f t="shared" si="509"/>
        <v>-0.18375563781792184</v>
      </c>
      <c r="AG1195" s="2">
        <f t="shared" si="510"/>
        <v>-0.23130416801033862</v>
      </c>
      <c r="AH1195" s="2">
        <f t="shared" si="511"/>
        <v>-0.25365506292742063</v>
      </c>
      <c r="AI1195" s="2">
        <f t="shared" si="512"/>
        <v>-0.27166904321366148</v>
      </c>
      <c r="AJ1195" s="2">
        <f t="shared" si="513"/>
        <v>-0.30302259268696219</v>
      </c>
      <c r="AK1195" s="2">
        <f t="shared" si="514"/>
        <v>-0.37323779626377651</v>
      </c>
      <c r="AL1195" s="2">
        <f t="shared" si="515"/>
        <v>-0.41439309061912366</v>
      </c>
      <c r="AM1195" s="2">
        <f t="shared" si="516"/>
        <v>-0.4097790572749741</v>
      </c>
      <c r="AN1195" s="2">
        <f t="shared" si="507"/>
        <v>2.9681366107770999</v>
      </c>
      <c r="AO1195" s="2">
        <f t="shared" si="524"/>
        <v>0.51651923570003022</v>
      </c>
      <c r="AP1195" s="2">
        <f t="shared" si="525"/>
        <v>0.9890267018619715</v>
      </c>
      <c r="AQ1195" s="23">
        <f t="shared" si="517"/>
        <v>3.4939747007456265</v>
      </c>
      <c r="AR1195" s="2">
        <f t="shared" si="518"/>
        <v>-0.37709594668073759</v>
      </c>
      <c r="AS1195" s="2">
        <f t="shared" si="519"/>
        <v>-0.42367438746787583</v>
      </c>
      <c r="AT1195" s="2">
        <f t="shared" si="520"/>
        <v>1.187598007336107</v>
      </c>
      <c r="AU1195" s="2">
        <f t="shared" si="521"/>
        <v>7.3149435250580854</v>
      </c>
      <c r="AV1195" s="2">
        <f t="shared" si="522"/>
        <v>0.67352674991144434</v>
      </c>
      <c r="AW1195" s="27">
        <f t="shared" si="523"/>
        <v>1.405193581010758E-2</v>
      </c>
      <c r="AX1195" s="28">
        <f t="shared" si="526"/>
        <v>1.1316937807016121</v>
      </c>
      <c r="AY1195" s="2">
        <v>1E-3</v>
      </c>
      <c r="AZ1195" s="2">
        <v>50</v>
      </c>
      <c r="BA1195" s="2">
        <f t="shared" si="527"/>
        <v>3.2057687513361857</v>
      </c>
      <c r="BB1195" s="2">
        <f t="shared" si="528"/>
        <v>6.6196360979255395</v>
      </c>
      <c r="BC1195" s="2">
        <f t="shared" si="529"/>
        <v>0.10053073216758987</v>
      </c>
      <c r="BD1195" s="2">
        <f t="shared" si="530"/>
        <v>7.5932270724264105E-3</v>
      </c>
      <c r="BE1195" s="2">
        <f t="shared" si="531"/>
        <v>6.456022034330644E-2</v>
      </c>
      <c r="BF1195">
        <f t="shared" si="532"/>
        <v>1.8233237574230818</v>
      </c>
      <c r="BG1195" s="9">
        <f t="shared" si="533"/>
        <v>6.3807687122782924E-7</v>
      </c>
      <c r="BH1195" s="9">
        <f t="shared" si="534"/>
        <v>8.6571731045552821E-7</v>
      </c>
      <c r="BI1195" s="2"/>
      <c r="BJ1195" s="2"/>
      <c r="BK1195" s="2"/>
      <c r="BL1195" s="2"/>
      <c r="BM1195" s="2"/>
      <c r="BN1195" s="2"/>
      <c r="BO1195" s="2"/>
      <c r="BP1195" s="2"/>
      <c r="BQ1195" s="2"/>
      <c r="BR1195" s="11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V1195" s="6"/>
      <c r="EW1195" s="6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6"/>
      <c r="FJ1195" s="7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18"/>
      <c r="HI1195" s="18"/>
      <c r="HJ1195" s="18"/>
      <c r="HK1195" s="18"/>
      <c r="HL1195" s="18"/>
      <c r="HM1195" s="18"/>
      <c r="HN1195" s="18"/>
      <c r="HO1195" s="18"/>
      <c r="HP1195" s="18"/>
      <c r="HQ1195" s="18"/>
    </row>
    <row r="1196" spans="1:225">
      <c r="A1196" s="16">
        <v>197.2283595531477</v>
      </c>
      <c r="B1196" s="2">
        <v>8.0886432555663718E-2</v>
      </c>
      <c r="C1196" s="2">
        <v>5.2856122959851523E-2</v>
      </c>
      <c r="D1196" s="2">
        <v>3.417927923503418E-2</v>
      </c>
      <c r="E1196" s="2">
        <v>3.0319130574336911E-2</v>
      </c>
      <c r="F1196" s="2">
        <v>2.268681215806647E-2</v>
      </c>
      <c r="G1196" s="2">
        <v>1.9640866888542913E-2</v>
      </c>
      <c r="H1196" s="2">
        <v>7.8532911170540974E-3</v>
      </c>
      <c r="I1196" s="2">
        <v>6.1107647060414791E-3</v>
      </c>
      <c r="J1196" s="2">
        <v>4.1943180443755664E-3</v>
      </c>
      <c r="K1196" s="2">
        <v>0.79883807233275217</v>
      </c>
      <c r="L1196" s="2">
        <v>0.77763949324995252</v>
      </c>
      <c r="M1196" s="2">
        <v>0.75653645042633755</v>
      </c>
      <c r="N1196" s="2">
        <v>0.73679490471027453</v>
      </c>
      <c r="O1196" s="2">
        <v>0.73866464560290035</v>
      </c>
      <c r="P1196" s="2">
        <v>0.71568079076150237</v>
      </c>
      <c r="Q1196" s="2">
        <v>0.68792133009565559</v>
      </c>
      <c r="R1196" s="2">
        <v>0.6540047642841279</v>
      </c>
      <c r="S1196" s="2">
        <v>0.66107505178824966</v>
      </c>
      <c r="T1196" s="2">
        <v>0.87972450488841591</v>
      </c>
      <c r="U1196" s="2">
        <v>0.83049561620980406</v>
      </c>
      <c r="V1196" s="2">
        <v>0.79071572966137171</v>
      </c>
      <c r="W1196" s="2">
        <v>0.76711403528461142</v>
      </c>
      <c r="X1196" s="2">
        <v>0.7613514577609668</v>
      </c>
      <c r="Y1196" s="2">
        <v>0.73532165765004531</v>
      </c>
      <c r="Z1196" s="2">
        <v>0.69019782002949648</v>
      </c>
      <c r="AA1196" s="2">
        <v>0.66011552899016934</v>
      </c>
      <c r="AB1196" s="2">
        <v>0.66526936983262519</v>
      </c>
      <c r="AC1196" s="9">
        <v>9.4668857391314466E-3</v>
      </c>
      <c r="AD1196" s="2"/>
      <c r="AE1196" s="2">
        <f t="shared" si="508"/>
        <v>-0.12814648315101912</v>
      </c>
      <c r="AF1196" s="2">
        <f t="shared" si="509"/>
        <v>-0.18573262843783733</v>
      </c>
      <c r="AG1196" s="2">
        <f t="shared" si="510"/>
        <v>-0.23481675676637109</v>
      </c>
      <c r="AH1196" s="2">
        <f t="shared" si="511"/>
        <v>-0.26511981163282394</v>
      </c>
      <c r="AI1196" s="2">
        <f t="shared" si="512"/>
        <v>-0.27266019099181482</v>
      </c>
      <c r="AJ1196" s="2">
        <f t="shared" si="513"/>
        <v>-0.30744724604529772</v>
      </c>
      <c r="AK1196" s="2">
        <f t="shared" si="514"/>
        <v>-0.37077702678526708</v>
      </c>
      <c r="AL1196" s="2">
        <f t="shared" si="515"/>
        <v>-0.41534041535556698</v>
      </c>
      <c r="AM1196" s="2">
        <f t="shared" si="516"/>
        <v>-0.40756325292646006</v>
      </c>
      <c r="AN1196" s="2">
        <f t="shared" si="507"/>
        <v>2.9230846584527086</v>
      </c>
      <c r="AO1196" s="2">
        <f t="shared" si="524"/>
        <v>0.50967611862217288</v>
      </c>
      <c r="AP1196" s="2">
        <f t="shared" si="525"/>
        <v>0.98322260289628893</v>
      </c>
      <c r="AQ1196" s="23">
        <f t="shared" si="517"/>
        <v>3.4861866685631844</v>
      </c>
      <c r="AR1196" s="2">
        <f t="shared" si="518"/>
        <v>-0.37408079337797001</v>
      </c>
      <c r="AS1196" s="2">
        <f t="shared" si="519"/>
        <v>-0.42464064271335661</v>
      </c>
      <c r="AT1196" s="2">
        <f t="shared" si="520"/>
        <v>1.2891109128431615</v>
      </c>
      <c r="AU1196" s="2">
        <f t="shared" si="521"/>
        <v>7.9754549618066761</v>
      </c>
      <c r="AV1196" s="2">
        <f t="shared" si="522"/>
        <v>0.67451439737033769</v>
      </c>
      <c r="AW1196" s="27">
        <f t="shared" si="523"/>
        <v>1.4035112928707013E-2</v>
      </c>
      <c r="AX1196" s="28">
        <f t="shared" si="526"/>
        <v>1.1320875240171222</v>
      </c>
      <c r="AY1196" s="2">
        <v>1E-3</v>
      </c>
      <c r="AZ1196" s="2">
        <v>50</v>
      </c>
      <c r="BA1196" s="2">
        <f t="shared" si="527"/>
        <v>3.2628656162719176</v>
      </c>
      <c r="BB1196" s="2">
        <f t="shared" si="528"/>
        <v>6.7576803559485104</v>
      </c>
      <c r="BC1196" s="2">
        <f t="shared" si="529"/>
        <v>0.10232125109821164</v>
      </c>
      <c r="BD1196" s="2">
        <f t="shared" si="530"/>
        <v>7.5705930801674235E-3</v>
      </c>
      <c r="BE1196" s="2">
        <f t="shared" si="531"/>
        <v>6.5666679462562882E-2</v>
      </c>
      <c r="BF1196">
        <f t="shared" si="532"/>
        <v>1.759833153955384</v>
      </c>
      <c r="BG1196" s="9">
        <f t="shared" si="533"/>
        <v>6.5061418027018249E-7</v>
      </c>
      <c r="BH1196" s="9">
        <f t="shared" si="534"/>
        <v>9.0889515984469281E-7</v>
      </c>
      <c r="BI1196" s="2"/>
      <c r="BJ1196" s="2"/>
      <c r="BK1196" s="2"/>
      <c r="BL1196" s="2"/>
      <c r="BM1196" s="2"/>
      <c r="BN1196" s="2"/>
      <c r="BO1196" s="2"/>
      <c r="BP1196" s="2"/>
      <c r="BQ1196" s="2"/>
      <c r="BR1196" s="11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V1196" s="6"/>
      <c r="EW1196" s="6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6"/>
      <c r="FJ1196" s="7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18"/>
      <c r="HI1196" s="18"/>
      <c r="HJ1196" s="18"/>
      <c r="HK1196" s="18"/>
      <c r="HL1196" s="18"/>
      <c r="HM1196" s="18"/>
      <c r="HN1196" s="18"/>
      <c r="HO1196" s="18"/>
      <c r="HP1196" s="18"/>
      <c r="HQ1196" s="18"/>
    </row>
    <row r="1197" spans="1:225">
      <c r="A1197" s="16">
        <v>197.41351886283178</v>
      </c>
      <c r="B1197" s="2">
        <v>8.2770533023610371E-2</v>
      </c>
      <c r="C1197" s="2">
        <v>5.2929558635036594E-2</v>
      </c>
      <c r="D1197" s="2">
        <v>3.3868593574039235E-2</v>
      </c>
      <c r="E1197" s="2">
        <v>3.0772597638624836E-2</v>
      </c>
      <c r="F1197" s="2">
        <v>2.3127549593799736E-2</v>
      </c>
      <c r="G1197" s="2">
        <v>1.9656835973948343E-2</v>
      </c>
      <c r="H1197" s="2">
        <v>7.8266272491991223E-3</v>
      </c>
      <c r="I1197" s="2">
        <v>6.0829979658502328E-3</v>
      </c>
      <c r="J1197" s="2">
        <v>4.1680431095710846E-3</v>
      </c>
      <c r="K1197" s="2">
        <v>0.79823973962007821</v>
      </c>
      <c r="L1197" s="2">
        <v>0.77819952271222459</v>
      </c>
      <c r="M1197" s="2">
        <v>0.75690733024345858</v>
      </c>
      <c r="N1197" s="2">
        <v>0.73695201409199906</v>
      </c>
      <c r="O1197" s="2">
        <v>0.73924425548185235</v>
      </c>
      <c r="P1197" s="2">
        <v>0.72031956940111075</v>
      </c>
      <c r="Q1197" s="2">
        <v>0.69227383924719554</v>
      </c>
      <c r="R1197" s="2">
        <v>0.65899832871822506</v>
      </c>
      <c r="S1197" s="2">
        <v>0.66209324374165834</v>
      </c>
      <c r="T1197" s="2">
        <v>0.88101027264368859</v>
      </c>
      <c r="U1197" s="2">
        <v>0.83112908134726116</v>
      </c>
      <c r="V1197" s="2">
        <v>0.79077592381749784</v>
      </c>
      <c r="W1197" s="2">
        <v>0.7677246117306239</v>
      </c>
      <c r="X1197" s="2">
        <v>0.76237180507565205</v>
      </c>
      <c r="Y1197" s="2">
        <v>0.73997640537505904</v>
      </c>
      <c r="Z1197" s="2">
        <v>0.69483695355713881</v>
      </c>
      <c r="AA1197" s="2">
        <v>0.66508132668407527</v>
      </c>
      <c r="AB1197" s="2">
        <v>0.66626128685122943</v>
      </c>
      <c r="AC1197" s="9">
        <v>9.4675711830588191E-3</v>
      </c>
      <c r="AD1197" s="2"/>
      <c r="AE1197" s="2">
        <f t="shared" si="508"/>
        <v>-0.12668599290543714</v>
      </c>
      <c r="AF1197" s="2">
        <f t="shared" si="509"/>
        <v>-0.18497016364169255</v>
      </c>
      <c r="AG1197" s="2">
        <f t="shared" si="510"/>
        <v>-0.23474063349879293</v>
      </c>
      <c r="AH1197" s="2">
        <f t="shared" si="511"/>
        <v>-0.2643241886148493</v>
      </c>
      <c r="AI1197" s="2">
        <f t="shared" si="512"/>
        <v>-0.27132090912602497</v>
      </c>
      <c r="AJ1197" s="2">
        <f t="shared" si="513"/>
        <v>-0.30113697792054578</v>
      </c>
      <c r="AK1197" s="2">
        <f t="shared" si="514"/>
        <v>-0.36407806013840288</v>
      </c>
      <c r="AL1197" s="2">
        <f t="shared" si="515"/>
        <v>-0.40784595003827367</v>
      </c>
      <c r="AM1197" s="2">
        <f t="shared" si="516"/>
        <v>-0.40607336278069289</v>
      </c>
      <c r="AN1197" s="2">
        <f t="shared" si="507"/>
        <v>2.8681729624741443</v>
      </c>
      <c r="AO1197" s="2">
        <f t="shared" si="524"/>
        <v>0.50049284244863068</v>
      </c>
      <c r="AP1197" s="2">
        <f t="shared" si="525"/>
        <v>0.98460009902111401</v>
      </c>
      <c r="AQ1197" s="23">
        <f t="shared" si="517"/>
        <v>3.4756728110772741</v>
      </c>
      <c r="AR1197" s="2">
        <f t="shared" si="518"/>
        <v>-0.36777368018606782</v>
      </c>
      <c r="AS1197" s="2">
        <f t="shared" si="519"/>
        <v>-0.41703428057051634</v>
      </c>
      <c r="AT1197" s="2">
        <f t="shared" si="520"/>
        <v>1.2559843109412432</v>
      </c>
      <c r="AU1197" s="2">
        <f t="shared" si="521"/>
        <v>7.7672019900034055</v>
      </c>
      <c r="AV1197" s="2">
        <f t="shared" si="522"/>
        <v>0.67912546755081538</v>
      </c>
      <c r="AW1197" s="27">
        <f t="shared" si="523"/>
        <v>1.394082777841108E-2</v>
      </c>
      <c r="AX1197" s="28">
        <f t="shared" si="526"/>
        <v>1.1321666977667901</v>
      </c>
      <c r="AY1197" s="2">
        <v>1E-3</v>
      </c>
      <c r="AZ1197" s="2">
        <v>50</v>
      </c>
      <c r="BA1197" s="2">
        <f t="shared" si="527"/>
        <v>3.341541843472986</v>
      </c>
      <c r="BB1197" s="2">
        <f t="shared" si="528"/>
        <v>6.9247739592114366</v>
      </c>
      <c r="BC1197" s="2">
        <f t="shared" si="529"/>
        <v>0.10478848418275973</v>
      </c>
      <c r="BD1197" s="2">
        <f t="shared" si="530"/>
        <v>7.5660581302140614E-3</v>
      </c>
      <c r="BE1197" s="2">
        <f t="shared" si="531"/>
        <v>6.7188897385442203E-2</v>
      </c>
      <c r="BF1197">
        <f t="shared" si="532"/>
        <v>1.6945688218868393</v>
      </c>
      <c r="BG1197" s="9">
        <f t="shared" si="533"/>
        <v>6.5173605038169322E-7</v>
      </c>
      <c r="BH1197" s="9">
        <f t="shared" si="534"/>
        <v>9.7277926585488609E-7</v>
      </c>
      <c r="BI1197" s="2"/>
      <c r="BJ1197" s="2"/>
      <c r="BK1197" s="2"/>
      <c r="BL1197" s="2"/>
      <c r="BM1197" s="2"/>
      <c r="BN1197" s="2"/>
      <c r="BO1197" s="2"/>
      <c r="BP1197" s="2"/>
      <c r="BQ1197" s="2"/>
      <c r="BR1197" s="11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V1197" s="6"/>
      <c r="EW1197" s="6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6"/>
      <c r="FJ1197" s="7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18"/>
      <c r="HI1197" s="18"/>
      <c r="HJ1197" s="18"/>
      <c r="HK1197" s="18"/>
      <c r="HL1197" s="18"/>
      <c r="HM1197" s="18"/>
      <c r="HN1197" s="18"/>
      <c r="HO1197" s="18"/>
      <c r="HP1197" s="18"/>
      <c r="HQ1197" s="18"/>
    </row>
    <row r="1198" spans="1:225">
      <c r="A1198" s="16">
        <v>197.59787649306412</v>
      </c>
      <c r="B1198" s="2">
        <v>8.0422631868546007E-2</v>
      </c>
      <c r="C1198" s="2">
        <v>5.1893389836631235E-2</v>
      </c>
      <c r="D1198" s="2">
        <v>3.4099165688983774E-2</v>
      </c>
      <c r="E1198" s="2">
        <v>3.0648329987509791E-2</v>
      </c>
      <c r="F1198" s="2">
        <v>2.3769912007464415E-2</v>
      </c>
      <c r="G1198" s="2">
        <v>2.0094131719105242E-2</v>
      </c>
      <c r="H1198" s="2">
        <v>8.2964510924120605E-3</v>
      </c>
      <c r="I1198" s="2">
        <v>6.5125220874037637E-3</v>
      </c>
      <c r="J1198" s="2">
        <v>4.5293354562250306E-3</v>
      </c>
      <c r="K1198" s="2">
        <v>0.80929324715036655</v>
      </c>
      <c r="L1198" s="2">
        <v>0.79006846436878175</v>
      </c>
      <c r="M1198" s="2">
        <v>0.76919614047996809</v>
      </c>
      <c r="N1198" s="2">
        <v>0.75061730632339319</v>
      </c>
      <c r="O1198" s="2">
        <v>0.74701210871721468</v>
      </c>
      <c r="P1198" s="2">
        <v>0.72462233489762085</v>
      </c>
      <c r="Q1198" s="2">
        <v>0.69554321060132529</v>
      </c>
      <c r="R1198" s="2">
        <v>0.6671753670287992</v>
      </c>
      <c r="S1198" s="2">
        <v>0.67186129801098982</v>
      </c>
      <c r="T1198" s="2">
        <v>0.88971587901891258</v>
      </c>
      <c r="U1198" s="2">
        <v>0.84196185420541303</v>
      </c>
      <c r="V1198" s="2">
        <v>0.80329530616895184</v>
      </c>
      <c r="W1198" s="2">
        <v>0.78126563631090296</v>
      </c>
      <c r="X1198" s="2">
        <v>0.77078202072467905</v>
      </c>
      <c r="Y1198" s="2">
        <v>0.74471646661672608</v>
      </c>
      <c r="Z1198" s="2">
        <v>0.69824764614997059</v>
      </c>
      <c r="AA1198" s="2">
        <v>0.67368788911620292</v>
      </c>
      <c r="AB1198" s="2">
        <v>0.67639063346721484</v>
      </c>
      <c r="AC1198" s="9">
        <v>9.4682566422541314E-3</v>
      </c>
      <c r="AD1198" s="2"/>
      <c r="AE1198" s="2">
        <f t="shared" si="508"/>
        <v>-0.11685310428034985</v>
      </c>
      <c r="AF1198" s="2">
        <f t="shared" si="509"/>
        <v>-0.17202056956010447</v>
      </c>
      <c r="AG1198" s="2">
        <f t="shared" si="510"/>
        <v>-0.21903287900511101</v>
      </c>
      <c r="AH1198" s="2">
        <f t="shared" si="511"/>
        <v>-0.24684006365385699</v>
      </c>
      <c r="AI1198" s="2">
        <f t="shared" si="512"/>
        <v>-0.26034966818791921</v>
      </c>
      <c r="AJ1198" s="2">
        <f t="shared" si="513"/>
        <v>-0.29475171476469664</v>
      </c>
      <c r="AK1198" s="2">
        <f t="shared" si="514"/>
        <v>-0.35918144523310858</v>
      </c>
      <c r="AL1198" s="2">
        <f t="shared" si="515"/>
        <v>-0.39498834784891323</v>
      </c>
      <c r="AM1198" s="2">
        <f t="shared" si="516"/>
        <v>-0.39098450967746029</v>
      </c>
      <c r="AN1198" s="2">
        <f t="shared" si="507"/>
        <v>2.8945757896298194</v>
      </c>
      <c r="AO1198" s="2">
        <f t="shared" si="524"/>
        <v>0.50281147357325473</v>
      </c>
      <c r="AP1198" s="2">
        <f t="shared" si="525"/>
        <v>0.98626074199013258</v>
      </c>
      <c r="AQ1198" s="23">
        <f t="shared" si="517"/>
        <v>3.4783343424773254</v>
      </c>
      <c r="AR1198" s="2">
        <f t="shared" si="518"/>
        <v>-0.3630621407184686</v>
      </c>
      <c r="AS1198" s="2">
        <f t="shared" si="519"/>
        <v>-0.40470234854002163</v>
      </c>
      <c r="AT1198" s="2">
        <f t="shared" si="520"/>
        <v>1.0616892063847905</v>
      </c>
      <c r="AU1198" s="2">
        <f t="shared" si="521"/>
        <v>6.5134695070140989</v>
      </c>
      <c r="AV1198" s="2">
        <f t="shared" si="522"/>
        <v>0.68435981723291373</v>
      </c>
      <c r="AW1198" s="27">
        <f t="shared" si="523"/>
        <v>1.3835202482427051E-2</v>
      </c>
      <c r="AX1198" s="28">
        <f t="shared" si="526"/>
        <v>1.1313513244497504</v>
      </c>
      <c r="AY1198" s="2">
        <v>1E-3</v>
      </c>
      <c r="AZ1198" s="2">
        <v>50</v>
      </c>
      <c r="BA1198" s="2">
        <f t="shared" si="527"/>
        <v>3.3214508744770526</v>
      </c>
      <c r="BB1198" s="2">
        <f t="shared" si="528"/>
        <v>6.8406748537592623</v>
      </c>
      <c r="BC1198" s="2">
        <f t="shared" si="529"/>
        <v>0.1041584450315341</v>
      </c>
      <c r="BD1198" s="2">
        <f t="shared" si="530"/>
        <v>7.6130232012530333E-3</v>
      </c>
      <c r="BE1198" s="2">
        <f t="shared" si="531"/>
        <v>6.6800446164442917E-2</v>
      </c>
      <c r="BF1198">
        <f t="shared" si="532"/>
        <v>1.7259091106945981</v>
      </c>
      <c r="BG1198" s="9">
        <f t="shared" si="533"/>
        <v>6.6608009579238394E-7</v>
      </c>
      <c r="BH1198" s="9">
        <f t="shared" si="534"/>
        <v>9.5545361917932492E-7</v>
      </c>
      <c r="BI1198" s="2"/>
      <c r="BJ1198" s="2"/>
      <c r="BK1198" s="2"/>
      <c r="BL1198" s="2"/>
      <c r="BM1198" s="2"/>
      <c r="BN1198" s="2"/>
      <c r="BO1198" s="2"/>
      <c r="BP1198" s="2"/>
      <c r="BQ1198" s="2"/>
      <c r="BR1198" s="11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V1198" s="6"/>
      <c r="EW1198" s="6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6"/>
      <c r="FJ1198" s="7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18"/>
      <c r="HI1198" s="18"/>
      <c r="HJ1198" s="18"/>
      <c r="HK1198" s="18"/>
      <c r="HL1198" s="18"/>
      <c r="HM1198" s="18"/>
      <c r="HN1198" s="18"/>
      <c r="HO1198" s="18"/>
      <c r="HP1198" s="18"/>
      <c r="HQ1198" s="18"/>
    </row>
    <row r="1199" spans="1:225">
      <c r="A1199" s="16">
        <v>197.7870915370718</v>
      </c>
      <c r="B1199" s="2">
        <v>8.1854100233739679E-2</v>
      </c>
      <c r="C1199" s="2">
        <v>5.1257095960883112E-2</v>
      </c>
      <c r="D1199" s="2">
        <v>3.2914907528946075E-2</v>
      </c>
      <c r="E1199" s="2">
        <v>2.9283443104241698E-2</v>
      </c>
      <c r="F1199" s="2">
        <v>2.3217040411187585E-2</v>
      </c>
      <c r="G1199" s="2">
        <v>1.9386911032381042E-2</v>
      </c>
      <c r="H1199" s="2">
        <v>7.7553104313853498E-3</v>
      </c>
      <c r="I1199" s="2">
        <v>6.0352832603932033E-3</v>
      </c>
      <c r="J1199" s="2">
        <v>4.1432903213883543E-3</v>
      </c>
      <c r="K1199" s="2">
        <v>0.81409772301243022</v>
      </c>
      <c r="L1199" s="2">
        <v>0.80008450480084936</v>
      </c>
      <c r="M1199" s="2">
        <v>0.77784905199387189</v>
      </c>
      <c r="N1199" s="2">
        <v>0.75711537202197465</v>
      </c>
      <c r="O1199" s="2">
        <v>0.75428918670971101</v>
      </c>
      <c r="P1199" s="2">
        <v>0.73157960570191927</v>
      </c>
      <c r="Q1199" s="2">
        <v>0.70220348664244869</v>
      </c>
      <c r="R1199" s="2">
        <v>0.6719694212952686</v>
      </c>
      <c r="S1199" s="2">
        <v>0.67236193768609065</v>
      </c>
      <c r="T1199" s="2">
        <v>0.89595182324616984</v>
      </c>
      <c r="U1199" s="2">
        <v>0.85134160076173249</v>
      </c>
      <c r="V1199" s="2">
        <v>0.81076395952281799</v>
      </c>
      <c r="W1199" s="2">
        <v>0.78639881512621634</v>
      </c>
      <c r="X1199" s="2">
        <v>0.77750622712089856</v>
      </c>
      <c r="Y1199" s="2">
        <v>0.75096651673430026</v>
      </c>
      <c r="Z1199" s="2">
        <v>0.70313972024357729</v>
      </c>
      <c r="AA1199" s="2">
        <v>0.67800470455566175</v>
      </c>
      <c r="AB1199" s="2">
        <v>0.67650522800747903</v>
      </c>
      <c r="AC1199" s="9">
        <v>9.4519324120541474E-3</v>
      </c>
      <c r="AD1199" s="2"/>
      <c r="AE1199" s="2">
        <f t="shared" si="508"/>
        <v>-0.10986863615126602</v>
      </c>
      <c r="AF1199" s="2">
        <f t="shared" si="509"/>
        <v>-0.16094181995174459</v>
      </c>
      <c r="AG1199" s="2">
        <f t="shared" si="510"/>
        <v>-0.20977831590677681</v>
      </c>
      <c r="AH1199" s="2">
        <f t="shared" si="511"/>
        <v>-0.24029121685655092</v>
      </c>
      <c r="AI1199" s="2">
        <f t="shared" si="512"/>
        <v>-0.25166362580210899</v>
      </c>
      <c r="AJ1199" s="2">
        <f t="shared" si="513"/>
        <v>-0.28639421311966151</v>
      </c>
      <c r="AK1199" s="2">
        <f t="shared" si="514"/>
        <v>-0.35219965835096356</v>
      </c>
      <c r="AL1199" s="2">
        <f t="shared" si="515"/>
        <v>-0.38860105219315788</v>
      </c>
      <c r="AM1199" s="2">
        <f t="shared" si="516"/>
        <v>-0.3908151033782743</v>
      </c>
      <c r="AN1199" s="2">
        <f t="shared" si="507"/>
        <v>2.9682581152805181</v>
      </c>
      <c r="AO1199" s="2">
        <f t="shared" si="524"/>
        <v>0.51337161513258878</v>
      </c>
      <c r="AP1199" s="2">
        <f t="shared" si="525"/>
        <v>0.99038258067909568</v>
      </c>
      <c r="AQ1199" s="23">
        <f t="shared" si="517"/>
        <v>3.4903972644110457</v>
      </c>
      <c r="AR1199" s="2">
        <f t="shared" si="518"/>
        <v>-0.35353204994761639</v>
      </c>
      <c r="AS1199" s="2">
        <f t="shared" si="519"/>
        <v>-0.39754244351922496</v>
      </c>
      <c r="AT1199" s="2">
        <f t="shared" si="520"/>
        <v>1.1221211965118552</v>
      </c>
      <c r="AU1199" s="2">
        <f t="shared" si="521"/>
        <v>6.9144159276723718</v>
      </c>
      <c r="AV1199" s="2">
        <f t="shared" si="522"/>
        <v>0.69027583248851831</v>
      </c>
      <c r="AW1199" s="27">
        <f t="shared" si="523"/>
        <v>1.3692978903779549E-2</v>
      </c>
      <c r="AX1199" s="28">
        <f t="shared" si="526"/>
        <v>1.1297068718466825</v>
      </c>
      <c r="AY1199" s="2">
        <v>1E-3</v>
      </c>
      <c r="AZ1199" s="2">
        <v>50</v>
      </c>
      <c r="BA1199" s="2">
        <f t="shared" si="527"/>
        <v>3.2318721544669189</v>
      </c>
      <c r="BB1199" s="2">
        <f t="shared" si="528"/>
        <v>6.572851447115962</v>
      </c>
      <c r="BC1199" s="2">
        <f t="shared" si="529"/>
        <v>0.1013493171724205</v>
      </c>
      <c r="BD1199" s="2">
        <f t="shared" si="530"/>
        <v>7.7095390040162991E-3</v>
      </c>
      <c r="BE1199" s="2">
        <f t="shared" si="531"/>
        <v>6.506625200978533E-2</v>
      </c>
      <c r="BF1199">
        <f t="shared" si="532"/>
        <v>1.8468999107704489</v>
      </c>
      <c r="BG1199" s="9">
        <f t="shared" si="533"/>
        <v>6.4197148794592666E-7</v>
      </c>
      <c r="BH1199" s="9">
        <f t="shared" si="534"/>
        <v>8.7607265927697066E-7</v>
      </c>
      <c r="BI1199" s="2"/>
      <c r="BJ1199" s="2"/>
      <c r="BK1199" s="2"/>
      <c r="BL1199" s="2"/>
      <c r="BM1199" s="2"/>
      <c r="BN1199" s="2"/>
      <c r="BO1199" s="2"/>
      <c r="BP1199" s="2"/>
      <c r="BQ1199" s="2"/>
      <c r="BR1199" s="11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V1199" s="6"/>
      <c r="EW1199" s="6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6"/>
      <c r="FJ1199" s="7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18"/>
      <c r="HI1199" s="18"/>
      <c r="HJ1199" s="18"/>
      <c r="HK1199" s="18"/>
      <c r="HL1199" s="18"/>
      <c r="HM1199" s="18"/>
      <c r="HN1199" s="18"/>
      <c r="HO1199" s="18"/>
      <c r="HP1199" s="18"/>
      <c r="HQ1199" s="18"/>
    </row>
    <row r="1200" spans="1:225">
      <c r="A1200" s="16">
        <v>197.97629993599827</v>
      </c>
      <c r="B1200" s="2">
        <v>8.2584435122806582E-2</v>
      </c>
      <c r="C1200" s="2">
        <v>5.2074965748554705E-2</v>
      </c>
      <c r="D1200" s="2">
        <v>3.3543547751936437E-2</v>
      </c>
      <c r="E1200" s="2">
        <v>3.0033663054815168E-2</v>
      </c>
      <c r="F1200" s="2">
        <v>2.2457332930638112E-2</v>
      </c>
      <c r="G1200" s="2">
        <v>2.0379408369044234E-2</v>
      </c>
      <c r="H1200" s="2">
        <v>8.1976858297420439E-3</v>
      </c>
      <c r="I1200" s="2">
        <v>6.3892382427820126E-3</v>
      </c>
      <c r="J1200" s="2">
        <v>4.3962846139644057E-3</v>
      </c>
      <c r="K1200" s="2">
        <v>0.82164679965854748</v>
      </c>
      <c r="L1200" s="2">
        <v>0.80445068606895065</v>
      </c>
      <c r="M1200" s="2">
        <v>0.78083562325368361</v>
      </c>
      <c r="N1200" s="2">
        <v>0.75473563846058334</v>
      </c>
      <c r="O1200" s="2">
        <v>0.75356212028544434</v>
      </c>
      <c r="P1200" s="2">
        <v>0.72817126948790423</v>
      </c>
      <c r="Q1200" s="2">
        <v>0.70205240606632169</v>
      </c>
      <c r="R1200" s="2">
        <v>0.67162219485125574</v>
      </c>
      <c r="S1200" s="2">
        <v>0.67300180176606827</v>
      </c>
      <c r="T1200" s="2">
        <v>0.90423123478135403</v>
      </c>
      <c r="U1200" s="2">
        <v>0.8565256518175054</v>
      </c>
      <c r="V1200" s="2">
        <v>0.81437917100562007</v>
      </c>
      <c r="W1200" s="2">
        <v>0.78476930151539848</v>
      </c>
      <c r="X1200" s="2">
        <v>0.77601945321608246</v>
      </c>
      <c r="Y1200" s="2">
        <v>0.74855067785694851</v>
      </c>
      <c r="Z1200" s="2">
        <v>0.70379209956237476</v>
      </c>
      <c r="AA1200" s="2">
        <v>0.67801143309403777</v>
      </c>
      <c r="AB1200" s="2">
        <v>0.67739808638003263</v>
      </c>
      <c r="AC1200" s="9">
        <v>9.4314709537950039E-3</v>
      </c>
      <c r="AD1200" s="2"/>
      <c r="AE1200" s="2">
        <f t="shared" si="508"/>
        <v>-0.10067016061148226</v>
      </c>
      <c r="AF1200" s="2">
        <f t="shared" si="509"/>
        <v>-0.15487101208383233</v>
      </c>
      <c r="AG1200" s="2">
        <f t="shared" si="510"/>
        <v>-0.20532920939013266</v>
      </c>
      <c r="AH1200" s="2">
        <f t="shared" si="511"/>
        <v>-0.24236548781179792</v>
      </c>
      <c r="AI1200" s="2">
        <f t="shared" si="512"/>
        <v>-0.253577690535704</v>
      </c>
      <c r="AJ1200" s="2">
        <f t="shared" si="513"/>
        <v>-0.2896163715266874</v>
      </c>
      <c r="AK1200" s="2">
        <f t="shared" si="514"/>
        <v>-0.35127227955922796</v>
      </c>
      <c r="AL1200" s="2">
        <f t="shared" si="515"/>
        <v>-0.38859112821336256</v>
      </c>
      <c r="AM1200" s="2">
        <f t="shared" si="516"/>
        <v>-0.38949616355073957</v>
      </c>
      <c r="AN1200" s="2">
        <f t="shared" si="507"/>
        <v>3.0493717451727229</v>
      </c>
      <c r="AO1200" s="2">
        <f t="shared" si="524"/>
        <v>0.52598783169105434</v>
      </c>
      <c r="AP1200" s="2">
        <f t="shared" si="525"/>
        <v>0.98583128606117254</v>
      </c>
      <c r="AQ1200" s="23">
        <f t="shared" si="517"/>
        <v>3.5046883847264363</v>
      </c>
      <c r="AR1200" s="2">
        <f t="shared" si="518"/>
        <v>-0.3537472252265586</v>
      </c>
      <c r="AS1200" s="2">
        <f t="shared" si="519"/>
        <v>-0.39805930660108729</v>
      </c>
      <c r="AT1200" s="2">
        <f t="shared" si="520"/>
        <v>1.1298132494773652</v>
      </c>
      <c r="AU1200" s="2">
        <f t="shared" si="521"/>
        <v>6.9640219668649213</v>
      </c>
      <c r="AV1200" s="2">
        <f t="shared" si="522"/>
        <v>0.69004627561846199</v>
      </c>
      <c r="AW1200" s="27">
        <f t="shared" si="523"/>
        <v>1.3667881832043711E-2</v>
      </c>
      <c r="AX1200" s="28">
        <f t="shared" si="526"/>
        <v>1.1286154954719849</v>
      </c>
      <c r="AY1200" s="2">
        <v>1E-3</v>
      </c>
      <c r="AZ1200" s="2">
        <v>50</v>
      </c>
      <c r="BA1200" s="2">
        <f t="shared" si="527"/>
        <v>3.1288449519800952</v>
      </c>
      <c r="BB1200" s="2">
        <f t="shared" si="528"/>
        <v>6.3097767900597024</v>
      </c>
      <c r="BC1200" s="2">
        <f t="shared" si="529"/>
        <v>9.811845403082245E-2</v>
      </c>
      <c r="BD1200" s="2">
        <f t="shared" si="530"/>
        <v>7.7749562466605396E-3</v>
      </c>
      <c r="BE1200" s="2">
        <f t="shared" si="531"/>
        <v>6.3067202941233802E-2</v>
      </c>
      <c r="BF1200">
        <f t="shared" si="532"/>
        <v>1.9934469767409935</v>
      </c>
      <c r="BG1200" s="9">
        <f t="shared" si="533"/>
        <v>6.74032418606339E-7</v>
      </c>
      <c r="BH1200" s="9">
        <f t="shared" si="534"/>
        <v>7.8326605022722852E-7</v>
      </c>
      <c r="BI1200" s="2"/>
      <c r="BJ1200" s="2"/>
      <c r="BK1200" s="2"/>
      <c r="BL1200" s="2"/>
      <c r="BM1200" s="2"/>
      <c r="BN1200" s="2"/>
      <c r="BO1200" s="2"/>
      <c r="BP1200" s="2"/>
      <c r="BQ1200" s="2"/>
      <c r="BR1200" s="11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V1200" s="6"/>
      <c r="EW1200" s="6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6"/>
      <c r="FJ1200" s="7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18"/>
      <c r="HI1200" s="18"/>
      <c r="HJ1200" s="18"/>
      <c r="HK1200" s="18"/>
      <c r="HL1200" s="18"/>
      <c r="HM1200" s="18"/>
      <c r="HN1200" s="18"/>
      <c r="HO1200" s="18"/>
      <c r="HP1200" s="18"/>
      <c r="HQ1200" s="18"/>
    </row>
    <row r="1201" spans="1:225">
      <c r="A1201" s="16">
        <v>198.16874888604102</v>
      </c>
      <c r="B1201" s="2">
        <v>8.3764745250688666E-2</v>
      </c>
      <c r="C1201" s="2">
        <v>5.0212192284825652E-2</v>
      </c>
      <c r="D1201" s="2">
        <v>3.3063322752030527E-2</v>
      </c>
      <c r="E1201" s="2">
        <v>2.7949284577436704E-2</v>
      </c>
      <c r="F1201" s="2">
        <v>2.1452813747415072E-2</v>
      </c>
      <c r="G1201" s="2">
        <v>2.0726653621984985E-2</v>
      </c>
      <c r="H1201" s="2">
        <v>8.2538109516774663E-3</v>
      </c>
      <c r="I1201" s="2">
        <v>6.4152728679161813E-3</v>
      </c>
      <c r="J1201" s="2">
        <v>4.3959835384382827E-3</v>
      </c>
      <c r="K1201" s="2">
        <v>0.81186513095182855</v>
      </c>
      <c r="L1201" s="2">
        <v>0.79525564169041862</v>
      </c>
      <c r="M1201" s="2">
        <v>0.76863211186351055</v>
      </c>
      <c r="N1201" s="2">
        <v>0.75458591753707138</v>
      </c>
      <c r="O1201" s="2">
        <v>0.75518405074028805</v>
      </c>
      <c r="P1201" s="2">
        <v>0.71987030293388021</v>
      </c>
      <c r="Q1201" s="2">
        <v>0.69411243028342495</v>
      </c>
      <c r="R1201" s="2">
        <v>0.66741438044955004</v>
      </c>
      <c r="S1201" s="2">
        <v>0.66414599430238797</v>
      </c>
      <c r="T1201" s="2">
        <v>0.89562987620251722</v>
      </c>
      <c r="U1201" s="2">
        <v>0.84546783397524428</v>
      </c>
      <c r="V1201" s="2">
        <v>0.80169543461554105</v>
      </c>
      <c r="W1201" s="2">
        <v>0.78253520211450811</v>
      </c>
      <c r="X1201" s="2">
        <v>0.77663686448770308</v>
      </c>
      <c r="Y1201" s="2">
        <v>0.74059695655586522</v>
      </c>
      <c r="Z1201" s="2">
        <v>0.69701267507858633</v>
      </c>
      <c r="AA1201" s="2">
        <v>0.67382965331746625</v>
      </c>
      <c r="AB1201" s="2">
        <v>0.66854197784082625</v>
      </c>
      <c r="AC1201" s="9">
        <v>9.4110095258828422E-3</v>
      </c>
      <c r="AD1201" s="2"/>
      <c r="AE1201" s="2">
        <f t="shared" si="508"/>
        <v>-0.11022803594555633</v>
      </c>
      <c r="AF1201" s="2">
        <f t="shared" si="509"/>
        <v>-0.1678651551575529</v>
      </c>
      <c r="AG1201" s="2">
        <f t="shared" si="510"/>
        <v>-0.22102650057893161</v>
      </c>
      <c r="AH1201" s="2">
        <f t="shared" si="511"/>
        <v>-0.24521637085189538</v>
      </c>
      <c r="AI1201" s="2">
        <f t="shared" si="512"/>
        <v>-0.25278239373096578</v>
      </c>
      <c r="AJ1201" s="2">
        <f t="shared" si="513"/>
        <v>-0.30029871994144219</v>
      </c>
      <c r="AK1201" s="2">
        <f t="shared" si="514"/>
        <v>-0.36095168319530274</v>
      </c>
      <c r="AL1201" s="2">
        <f t="shared" si="515"/>
        <v>-0.39477793989900217</v>
      </c>
      <c r="AM1201" s="2">
        <f t="shared" si="516"/>
        <v>-0.40265609033407856</v>
      </c>
      <c r="AN1201" s="2">
        <f t="shared" ref="AN1201:AN1264" si="535">INTERCEPT(AE1201:AM1201, AE$2:AM$2)</f>
        <v>3.0311450958716395</v>
      </c>
      <c r="AO1201" s="2">
        <f t="shared" si="524"/>
        <v>0.52450571587234984</v>
      </c>
      <c r="AP1201" s="2">
        <f t="shared" si="525"/>
        <v>0.987477539771909</v>
      </c>
      <c r="AQ1201" s="23">
        <f t="shared" si="517"/>
        <v>3.5030160147417231</v>
      </c>
      <c r="AR1201" s="2">
        <f t="shared" si="518"/>
        <v>-0.3651213283062108</v>
      </c>
      <c r="AS1201" s="2">
        <f t="shared" si="519"/>
        <v>-0.40434416592434097</v>
      </c>
      <c r="AT1201" s="2">
        <f t="shared" si="520"/>
        <v>1.0000541669102316</v>
      </c>
      <c r="AU1201" s="2">
        <f t="shared" si="521"/>
        <v>6.1122018721640252</v>
      </c>
      <c r="AV1201" s="2">
        <f t="shared" si="522"/>
        <v>0.6835950099514343</v>
      </c>
      <c r="AW1201" s="27">
        <f t="shared" si="523"/>
        <v>1.3766937132193876E-2</v>
      </c>
      <c r="AX1201" s="28">
        <f t="shared" si="526"/>
        <v>1.1293422979592411</v>
      </c>
      <c r="AY1201" s="2">
        <v>1E-3</v>
      </c>
      <c r="AZ1201" s="2">
        <v>50</v>
      </c>
      <c r="BA1201" s="2">
        <f t="shared" si="527"/>
        <v>3.1407297243922532</v>
      </c>
      <c r="BB1201" s="2">
        <f t="shared" si="528"/>
        <v>6.3695359917830574</v>
      </c>
      <c r="BC1201" s="2">
        <f t="shared" si="529"/>
        <v>9.8491152427031284E-2</v>
      </c>
      <c r="BD1201" s="2">
        <f t="shared" si="530"/>
        <v>7.731268823313959E-3</v>
      </c>
      <c r="BE1201" s="2">
        <f t="shared" si="531"/>
        <v>6.3298050594475797E-2</v>
      </c>
      <c r="BF1201">
        <f t="shared" si="532"/>
        <v>1.9580113975636311</v>
      </c>
      <c r="BG1201" s="9">
        <f t="shared" si="533"/>
        <v>6.8561160526937067E-7</v>
      </c>
      <c r="BH1201" s="9">
        <f t="shared" si="534"/>
        <v>7.9196504444721226E-7</v>
      </c>
      <c r="BI1201" s="2"/>
      <c r="BJ1201" s="2"/>
      <c r="BK1201" s="2"/>
      <c r="BL1201" s="2"/>
      <c r="BM1201" s="2"/>
      <c r="BN1201" s="2"/>
      <c r="BO1201" s="2"/>
      <c r="BP1201" s="2"/>
      <c r="BQ1201" s="2"/>
      <c r="BR1201" s="11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V1201" s="6"/>
      <c r="EW1201" s="6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6"/>
      <c r="FJ1201" s="7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18"/>
      <c r="HI1201" s="18"/>
      <c r="HJ1201" s="18"/>
      <c r="HK1201" s="18"/>
      <c r="HL1201" s="18"/>
      <c r="HM1201" s="18"/>
      <c r="HN1201" s="18"/>
      <c r="HO1201" s="18"/>
      <c r="HP1201" s="18"/>
      <c r="HQ1201" s="18"/>
    </row>
    <row r="1202" spans="1:225">
      <c r="A1202" s="16">
        <v>198.35713551050529</v>
      </c>
      <c r="B1202" s="2">
        <v>8.2145264317435157E-2</v>
      </c>
      <c r="C1202" s="2">
        <v>5.1611779790312284E-2</v>
      </c>
      <c r="D1202" s="2">
        <v>3.3723399141207117E-2</v>
      </c>
      <c r="E1202" s="2">
        <v>3.1184592597828392E-2</v>
      </c>
      <c r="F1202" s="2">
        <v>2.4317386865732218E-2</v>
      </c>
      <c r="G1202" s="2">
        <v>2.1492242320883408E-2</v>
      </c>
      <c r="H1202" s="2">
        <v>9.1232926457766386E-3</v>
      </c>
      <c r="I1202" s="2">
        <v>7.216148584986537E-3</v>
      </c>
      <c r="J1202" s="2">
        <v>5.0761711765638928E-3</v>
      </c>
      <c r="K1202" s="2">
        <v>0.80323641171139859</v>
      </c>
      <c r="L1202" s="2">
        <v>0.78460387113481644</v>
      </c>
      <c r="M1202" s="2">
        <v>0.76424053247172763</v>
      </c>
      <c r="N1202" s="2">
        <v>0.74555679927955987</v>
      </c>
      <c r="O1202" s="2">
        <v>0.74310303304843883</v>
      </c>
      <c r="P1202" s="2">
        <v>0.71663667882958515</v>
      </c>
      <c r="Q1202" s="2">
        <v>0.69568592208784275</v>
      </c>
      <c r="R1202" s="2">
        <v>0.66225540026137708</v>
      </c>
      <c r="S1202" s="2">
        <v>0.66142829113248469</v>
      </c>
      <c r="T1202" s="2">
        <v>0.88538167602883378</v>
      </c>
      <c r="U1202" s="2">
        <v>0.83621565092512873</v>
      </c>
      <c r="V1202" s="2">
        <v>0.79796393161293477</v>
      </c>
      <c r="W1202" s="2">
        <v>0.77674139187738822</v>
      </c>
      <c r="X1202" s="2">
        <v>0.76742041991417109</v>
      </c>
      <c r="Y1202" s="2">
        <v>0.73812892115046858</v>
      </c>
      <c r="Z1202" s="2">
        <v>0.69705900357199413</v>
      </c>
      <c r="AA1202" s="2">
        <v>0.66947154884636362</v>
      </c>
      <c r="AB1202" s="2">
        <v>0.66650446230904858</v>
      </c>
      <c r="AC1202" s="9">
        <v>9.4359163739360773E-3</v>
      </c>
      <c r="AD1202" s="2"/>
      <c r="AE1202" s="2">
        <f t="shared" si="508"/>
        <v>-0.12173645459643266</v>
      </c>
      <c r="AF1202" s="2">
        <f t="shared" si="509"/>
        <v>-0.17886874351020635</v>
      </c>
      <c r="AG1202" s="2">
        <f t="shared" si="510"/>
        <v>-0.22569188103384197</v>
      </c>
      <c r="AH1202" s="2">
        <f t="shared" si="511"/>
        <v>-0.25264781300097994</v>
      </c>
      <c r="AI1202" s="2">
        <f t="shared" si="512"/>
        <v>-0.26472049230494188</v>
      </c>
      <c r="AJ1202" s="2">
        <f t="shared" si="513"/>
        <v>-0.3036367797323854</v>
      </c>
      <c r="AK1202" s="2">
        <f t="shared" si="514"/>
        <v>-0.36088521818617253</v>
      </c>
      <c r="AL1202" s="2">
        <f t="shared" si="515"/>
        <v>-0.40126661087583199</v>
      </c>
      <c r="AM1202" s="2">
        <f t="shared" si="516"/>
        <v>-0.40570844424842883</v>
      </c>
      <c r="AN1202" s="2">
        <f t="shared" si="535"/>
        <v>2.9275602320923051</v>
      </c>
      <c r="AO1202" s="2">
        <f t="shared" si="524"/>
        <v>0.50910883728810596</v>
      </c>
      <c r="AP1202" s="2">
        <f t="shared" si="525"/>
        <v>0.98774659719584923</v>
      </c>
      <c r="AQ1202" s="23">
        <f t="shared" si="517"/>
        <v>3.4855393002514972</v>
      </c>
      <c r="AR1202" s="2">
        <f t="shared" si="518"/>
        <v>-0.36285698186481208</v>
      </c>
      <c r="AS1202" s="2">
        <f t="shared" si="519"/>
        <v>-0.41210399644813961</v>
      </c>
      <c r="AT1202" s="2">
        <f t="shared" si="520"/>
        <v>1.2556379174152539</v>
      </c>
      <c r="AU1202" s="2">
        <f t="shared" si="521"/>
        <v>7.7698751070301455</v>
      </c>
      <c r="AV1202" s="2">
        <f t="shared" si="522"/>
        <v>0.68247635393294659</v>
      </c>
      <c r="AW1202" s="27">
        <f t="shared" si="523"/>
        <v>1.3825997515604999E-2</v>
      </c>
      <c r="AX1202" s="28">
        <f t="shared" si="526"/>
        <v>1.1308406995631706</v>
      </c>
      <c r="AY1202" s="2">
        <v>1E-3</v>
      </c>
      <c r="AZ1202" s="2">
        <v>50</v>
      </c>
      <c r="BA1202" s="2">
        <f t="shared" si="527"/>
        <v>3.2676567830810574</v>
      </c>
      <c r="BB1202" s="2">
        <f t="shared" si="528"/>
        <v>6.7037212965862407</v>
      </c>
      <c r="BC1202" s="2">
        <f t="shared" si="529"/>
        <v>0.1024714988374034</v>
      </c>
      <c r="BD1202" s="2">
        <f t="shared" si="530"/>
        <v>7.6427329784001267E-3</v>
      </c>
      <c r="BE1202" s="2">
        <f t="shared" si="531"/>
        <v>6.5759458511703173E-2</v>
      </c>
      <c r="BF1202">
        <f t="shared" si="532"/>
        <v>1.7838226543048914</v>
      </c>
      <c r="BG1202" s="9">
        <f t="shared" si="533"/>
        <v>7.1198144462577222E-7</v>
      </c>
      <c r="BH1202" s="9">
        <f t="shared" si="534"/>
        <v>9.0141695426387771E-7</v>
      </c>
      <c r="BI1202" s="2"/>
      <c r="BJ1202" s="2"/>
      <c r="BK1202" s="2"/>
      <c r="BL1202" s="2"/>
      <c r="BM1202" s="2"/>
      <c r="BN1202" s="2"/>
      <c r="BO1202" s="2"/>
      <c r="BP1202" s="2"/>
      <c r="BQ1202" s="2"/>
      <c r="BR1202" s="11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V1202" s="6"/>
      <c r="EW1202" s="6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6"/>
      <c r="FJ1202" s="7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18"/>
      <c r="HI1202" s="18"/>
      <c r="HJ1202" s="18"/>
      <c r="HK1202" s="18"/>
      <c r="HL1202" s="18"/>
      <c r="HM1202" s="18"/>
      <c r="HN1202" s="18"/>
      <c r="HO1202" s="18"/>
      <c r="HP1202" s="18"/>
      <c r="HQ1202" s="18"/>
    </row>
    <row r="1203" spans="1:225">
      <c r="A1203" s="16">
        <v>198.55038629508556</v>
      </c>
      <c r="B1203" s="2">
        <v>8.4710139857821304E-2</v>
      </c>
      <c r="C1203" s="2">
        <v>5.3227121416789175E-2</v>
      </c>
      <c r="D1203" s="2">
        <v>3.432095466331779E-2</v>
      </c>
      <c r="E1203" s="2">
        <v>3.343518243142081E-2</v>
      </c>
      <c r="F1203" s="2">
        <v>2.5070816993678371E-2</v>
      </c>
      <c r="G1203" s="2">
        <v>2.1665843977863586E-2</v>
      </c>
      <c r="H1203" s="2">
        <v>9.1572586392941486E-3</v>
      </c>
      <c r="I1203" s="2">
        <v>7.2344382377029668E-3</v>
      </c>
      <c r="J1203" s="2">
        <v>5.0800011697733072E-3</v>
      </c>
      <c r="K1203" s="2">
        <v>0.79654960839023303</v>
      </c>
      <c r="L1203" s="2">
        <v>0.77877681295527301</v>
      </c>
      <c r="M1203" s="2">
        <v>0.75778966364681766</v>
      </c>
      <c r="N1203" s="2">
        <v>0.73702329226710062</v>
      </c>
      <c r="O1203" s="2">
        <v>0.74152121611625488</v>
      </c>
      <c r="P1203" s="2">
        <v>0.71367059587606407</v>
      </c>
      <c r="Q1203" s="2">
        <v>0.68606517373754361</v>
      </c>
      <c r="R1203" s="2">
        <v>0.65304057254551395</v>
      </c>
      <c r="S1203" s="2">
        <v>0.6564848786200006</v>
      </c>
      <c r="T1203" s="2">
        <v>0.88125974824805431</v>
      </c>
      <c r="U1203" s="2">
        <v>0.83200393437206221</v>
      </c>
      <c r="V1203" s="2">
        <v>0.79211061831013541</v>
      </c>
      <c r="W1203" s="2">
        <v>0.77045847469852147</v>
      </c>
      <c r="X1203" s="2">
        <v>0.76659203310993329</v>
      </c>
      <c r="Y1203" s="2">
        <v>0.73533643985392771</v>
      </c>
      <c r="Z1203" s="2">
        <v>0.68926805984767292</v>
      </c>
      <c r="AA1203" s="2">
        <v>0.66027501078321693</v>
      </c>
      <c r="AB1203" s="2">
        <v>0.66156487978977385</v>
      </c>
      <c r="AC1203" s="9">
        <v>9.4695885656735299E-3</v>
      </c>
      <c r="AD1203" s="2"/>
      <c r="AE1203" s="2">
        <f t="shared" si="508"/>
        <v>-0.12640286307507662</v>
      </c>
      <c r="AF1203" s="2">
        <f t="shared" si="509"/>
        <v>-0.18391810935953448</v>
      </c>
      <c r="AG1203" s="2">
        <f t="shared" si="510"/>
        <v>-0.23305422733709508</v>
      </c>
      <c r="AH1203" s="2">
        <f t="shared" si="511"/>
        <v>-0.2607695196411754</v>
      </c>
      <c r="AI1203" s="2">
        <f t="shared" si="512"/>
        <v>-0.26580051858911952</v>
      </c>
      <c r="AJ1203" s="2">
        <f t="shared" si="513"/>
        <v>-0.30742714320302866</v>
      </c>
      <c r="AK1203" s="2">
        <f t="shared" si="514"/>
        <v>-0.37212502724859953</v>
      </c>
      <c r="AL1203" s="2">
        <f t="shared" si="515"/>
        <v>-0.41509884774504702</v>
      </c>
      <c r="AM1203" s="2">
        <f t="shared" si="516"/>
        <v>-0.41314722043350099</v>
      </c>
      <c r="AN1203" s="2">
        <f t="shared" si="535"/>
        <v>2.9932914678254519</v>
      </c>
      <c r="AO1203" s="2">
        <f t="shared" si="524"/>
        <v>0.52064739451064768</v>
      </c>
      <c r="AP1203" s="2">
        <f t="shared" si="525"/>
        <v>0.98634695987490206</v>
      </c>
      <c r="AQ1203" s="23">
        <f t="shared" si="517"/>
        <v>3.4986544052773456</v>
      </c>
      <c r="AR1203" s="2">
        <f t="shared" si="518"/>
        <v>-0.37678265032066932</v>
      </c>
      <c r="AS1203" s="2">
        <f t="shared" si="519"/>
        <v>-0.42611601910060859</v>
      </c>
      <c r="AT1203" s="2">
        <f t="shared" si="520"/>
        <v>1.2578396671966576</v>
      </c>
      <c r="AU1203" s="2">
        <f t="shared" si="521"/>
        <v>7.7702101110584376</v>
      </c>
      <c r="AV1203" s="2">
        <f t="shared" si="522"/>
        <v>0.67301565884140957</v>
      </c>
      <c r="AW1203" s="27">
        <f t="shared" si="523"/>
        <v>1.4070383714363113E-2</v>
      </c>
      <c r="AX1203" s="28">
        <f t="shared" si="526"/>
        <v>1.1315044611593146</v>
      </c>
      <c r="AY1203" s="2">
        <v>1E-3</v>
      </c>
      <c r="AZ1203" s="2">
        <v>50</v>
      </c>
      <c r="BA1203" s="2">
        <f t="shared" si="527"/>
        <v>3.1719389246927912</v>
      </c>
      <c r="BB1203" s="2">
        <f t="shared" si="528"/>
        <v>6.5403646290169037</v>
      </c>
      <c r="BC1203" s="2">
        <f t="shared" si="529"/>
        <v>9.9469851765612821E-2</v>
      </c>
      <c r="BD1203" s="2">
        <f t="shared" si="530"/>
        <v>7.6041581913101775E-3</v>
      </c>
      <c r="BE1203" s="2">
        <f t="shared" si="531"/>
        <v>6.3903946822584601E-2</v>
      </c>
      <c r="BF1203">
        <f t="shared" si="532"/>
        <v>1.8633936969021856</v>
      </c>
      <c r="BG1203" s="9">
        <f t="shared" si="533"/>
        <v>7.1693781335603698E-7</v>
      </c>
      <c r="BH1203" s="9">
        <f t="shared" si="534"/>
        <v>8.3447825337725864E-7</v>
      </c>
      <c r="BI1203" s="2"/>
      <c r="BJ1203" s="2"/>
      <c r="BK1203" s="2"/>
      <c r="BL1203" s="2"/>
      <c r="BM1203" s="2"/>
      <c r="BN1203" s="2"/>
      <c r="BO1203" s="2"/>
      <c r="BP1203" s="2"/>
      <c r="BQ1203" s="2"/>
      <c r="BR1203" s="11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V1203" s="6"/>
      <c r="EW1203" s="6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6"/>
      <c r="FJ1203" s="7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18"/>
      <c r="HI1203" s="18"/>
      <c r="HJ1203" s="18"/>
      <c r="HK1203" s="18"/>
      <c r="HL1203" s="18"/>
      <c r="HM1203" s="18"/>
      <c r="HN1203" s="18"/>
      <c r="HO1203" s="18"/>
      <c r="HP1203" s="18"/>
      <c r="HQ1203" s="18"/>
    </row>
    <row r="1204" spans="1:225">
      <c r="A1204" s="16">
        <v>198.75011141313078</v>
      </c>
      <c r="B1204" s="2">
        <v>8.6552117062050432E-2</v>
      </c>
      <c r="C1204" s="2">
        <v>5.5049034295113958E-2</v>
      </c>
      <c r="D1204" s="2">
        <v>3.5586128486673363E-2</v>
      </c>
      <c r="E1204" s="2">
        <v>3.4396991511198988E-2</v>
      </c>
      <c r="F1204" s="2">
        <v>2.5007489700807489E-2</v>
      </c>
      <c r="G1204" s="2">
        <v>2.0101920867851009E-2</v>
      </c>
      <c r="H1204" s="2">
        <v>8.0850113969592984E-3</v>
      </c>
      <c r="I1204" s="2">
        <v>6.3011954736016387E-3</v>
      </c>
      <c r="J1204" s="2">
        <v>4.3354724043480957E-3</v>
      </c>
      <c r="K1204" s="2">
        <v>0.80149649536482159</v>
      </c>
      <c r="L1204" s="2">
        <v>0.78390373303767247</v>
      </c>
      <c r="M1204" s="2">
        <v>0.76531914850165039</v>
      </c>
      <c r="N1204" s="2">
        <v>0.73774982784504683</v>
      </c>
      <c r="O1204" s="2">
        <v>0.74347752277580703</v>
      </c>
      <c r="P1204" s="2">
        <v>0.72701171876213444</v>
      </c>
      <c r="Q1204" s="2">
        <v>0.69665806071783798</v>
      </c>
      <c r="R1204" s="2">
        <v>0.65991366852140143</v>
      </c>
      <c r="S1204" s="2">
        <v>0.66881185122065179</v>
      </c>
      <c r="T1204" s="2">
        <v>0.88804861242687205</v>
      </c>
      <c r="U1204" s="2">
        <v>0.83895276733278645</v>
      </c>
      <c r="V1204" s="2">
        <v>0.80090527698832381</v>
      </c>
      <c r="W1204" s="2">
        <v>0.77214681935624585</v>
      </c>
      <c r="X1204" s="2">
        <v>0.76848501247661449</v>
      </c>
      <c r="Y1204" s="2">
        <v>0.74711363962998545</v>
      </c>
      <c r="Z1204" s="2">
        <v>0.69967859331491022</v>
      </c>
      <c r="AA1204" s="2">
        <v>0.66621486399500307</v>
      </c>
      <c r="AB1204" s="2">
        <v>0.67314732362499985</v>
      </c>
      <c r="AC1204" s="9">
        <v>9.5032607574105556E-3</v>
      </c>
      <c r="AD1204" s="2"/>
      <c r="AE1204" s="2">
        <f t="shared" si="508"/>
        <v>-0.11872879376439495</v>
      </c>
      <c r="AF1204" s="2">
        <f t="shared" si="509"/>
        <v>-0.1756008704848685</v>
      </c>
      <c r="AG1204" s="2">
        <f t="shared" si="510"/>
        <v>-0.22201259485122776</v>
      </c>
      <c r="AH1204" s="2">
        <f t="shared" si="511"/>
        <v>-0.25858056652611033</v>
      </c>
      <c r="AI1204" s="2">
        <f t="shared" si="512"/>
        <v>-0.26333421850125233</v>
      </c>
      <c r="AJ1204" s="2">
        <f t="shared" si="513"/>
        <v>-0.29153797740089121</v>
      </c>
      <c r="AK1204" s="2">
        <f t="shared" si="514"/>
        <v>-0.35713420178874744</v>
      </c>
      <c r="AL1204" s="2">
        <f t="shared" si="515"/>
        <v>-0.406143041860826</v>
      </c>
      <c r="AM1204" s="2">
        <f t="shared" si="516"/>
        <v>-0.39579106746169995</v>
      </c>
      <c r="AN1204" s="2">
        <f t="shared" si="535"/>
        <v>2.909490606134113</v>
      </c>
      <c r="AO1204" s="2">
        <f t="shared" si="524"/>
        <v>0.50577643658533433</v>
      </c>
      <c r="AP1204" s="2">
        <f t="shared" si="525"/>
        <v>0.98138940124927199</v>
      </c>
      <c r="AQ1204" s="23">
        <f t="shared" si="517"/>
        <v>3.4817308978707779</v>
      </c>
      <c r="AR1204" s="2">
        <f t="shared" si="518"/>
        <v>-0.36146057580428564</v>
      </c>
      <c r="AS1204" s="2">
        <f t="shared" si="519"/>
        <v>-0.41564625778802522</v>
      </c>
      <c r="AT1204" s="2">
        <f t="shared" si="520"/>
        <v>1.3815577950347873</v>
      </c>
      <c r="AU1204" s="2">
        <f t="shared" si="521"/>
        <v>8.58685108037084</v>
      </c>
      <c r="AV1204" s="2">
        <f t="shared" si="522"/>
        <v>0.68211741654385727</v>
      </c>
      <c r="AW1204" s="27">
        <f t="shared" si="523"/>
        <v>1.3932001334259344E-2</v>
      </c>
      <c r="AX1204" s="28">
        <f t="shared" si="526"/>
        <v>1.1317345623508781</v>
      </c>
      <c r="AY1204" s="2">
        <v>1E-3</v>
      </c>
      <c r="AZ1204" s="2">
        <v>50</v>
      </c>
      <c r="BA1204" s="2">
        <f t="shared" si="527"/>
        <v>3.2959835750269195</v>
      </c>
      <c r="BB1204" s="2">
        <f t="shared" si="528"/>
        <v>6.8080295230221655</v>
      </c>
      <c r="BC1204" s="2">
        <f t="shared" si="529"/>
        <v>0.10335980780637991</v>
      </c>
      <c r="BD1204" s="2">
        <f t="shared" si="530"/>
        <v>7.5908764939563002E-3</v>
      </c>
      <c r="BE1204" s="2">
        <f t="shared" si="531"/>
        <v>6.6307783152119271E-2</v>
      </c>
      <c r="BF1204">
        <f t="shared" si="532"/>
        <v>1.7388569178632891</v>
      </c>
      <c r="BG1204" s="9">
        <f t="shared" si="533"/>
        <v>6.6614202091407818E-7</v>
      </c>
      <c r="BH1204" s="9">
        <f t="shared" si="534"/>
        <v>9.4409695611026533E-7</v>
      </c>
      <c r="BI1204" s="2"/>
      <c r="BJ1204" s="2"/>
      <c r="BK1204" s="2"/>
      <c r="BL1204" s="2"/>
      <c r="BM1204" s="2"/>
      <c r="BN1204" s="2"/>
      <c r="BO1204" s="2"/>
      <c r="BP1204" s="2"/>
      <c r="BQ1204" s="2"/>
      <c r="BR1204" s="11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V1204" s="6"/>
      <c r="EW1204" s="6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6"/>
      <c r="FJ1204" s="7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18"/>
      <c r="HI1204" s="18"/>
      <c r="HJ1204" s="18"/>
      <c r="HK1204" s="18"/>
      <c r="HL1204" s="18"/>
      <c r="HM1204" s="18"/>
      <c r="HN1204" s="18"/>
      <c r="HO1204" s="18"/>
      <c r="HP1204" s="18"/>
      <c r="HQ1204" s="18"/>
    </row>
    <row r="1205" spans="1:225">
      <c r="A1205" s="16">
        <v>198.94577414667046</v>
      </c>
      <c r="B1205" s="2">
        <v>8.512796903360885E-2</v>
      </c>
      <c r="C1205" s="2">
        <v>5.3245130589040901E-2</v>
      </c>
      <c r="D1205" s="2">
        <v>3.3770954904320721E-2</v>
      </c>
      <c r="E1205" s="2">
        <v>3.0744140825703873E-2</v>
      </c>
      <c r="F1205" s="2">
        <v>2.4112112080350426E-2</v>
      </c>
      <c r="G1205" s="2">
        <v>1.9903791931035662E-2</v>
      </c>
      <c r="H1205" s="2">
        <v>7.930197833611808E-3</v>
      </c>
      <c r="I1205" s="2">
        <v>6.164610391372196E-3</v>
      </c>
      <c r="J1205" s="2">
        <v>4.2251103134583294E-3</v>
      </c>
      <c r="K1205" s="2">
        <v>0.79840690844983209</v>
      </c>
      <c r="L1205" s="2">
        <v>0.77971631223916427</v>
      </c>
      <c r="M1205" s="2">
        <v>0.76222776710898021</v>
      </c>
      <c r="N1205" s="2">
        <v>0.750824609811233</v>
      </c>
      <c r="O1205" s="2">
        <v>0.75142209306513774</v>
      </c>
      <c r="P1205" s="2">
        <v>0.72935745990245848</v>
      </c>
      <c r="Q1205" s="2">
        <v>0.69638439187979073</v>
      </c>
      <c r="R1205" s="2">
        <v>0.65835654015298828</v>
      </c>
      <c r="S1205" s="2">
        <v>0.66242504730200158</v>
      </c>
      <c r="T1205" s="2">
        <v>0.88353487748344095</v>
      </c>
      <c r="U1205" s="2">
        <v>0.83296144282820517</v>
      </c>
      <c r="V1205" s="2">
        <v>0.79599872201330091</v>
      </c>
      <c r="W1205" s="2">
        <v>0.78156875063693687</v>
      </c>
      <c r="X1205" s="2">
        <v>0.77553420514548821</v>
      </c>
      <c r="Y1205" s="2">
        <v>0.74926125183349412</v>
      </c>
      <c r="Z1205" s="2">
        <v>0.69953276131676601</v>
      </c>
      <c r="AA1205" s="2">
        <v>0.66452115054436045</v>
      </c>
      <c r="AB1205" s="2">
        <v>0.66665015761545987</v>
      </c>
      <c r="AC1205" s="9">
        <v>9.4744990391779187E-3</v>
      </c>
      <c r="AD1205" s="2"/>
      <c r="AE1205" s="2">
        <f t="shared" ref="AE1205:AE1268" si="536">LN(T1205)</f>
        <v>-0.12382451150643954</v>
      </c>
      <c r="AF1205" s="2">
        <f t="shared" ref="AF1205:AF1268" si="537">LN(U1205)</f>
        <v>-0.18276792500757841</v>
      </c>
      <c r="AG1205" s="2">
        <f t="shared" ref="AG1205:AG1268" si="538">LN(V1205)</f>
        <v>-0.22815769864997137</v>
      </c>
      <c r="AH1205" s="2">
        <f t="shared" ref="AH1205:AH1268" si="539">LN(W1205)</f>
        <v>-0.24645216032594691</v>
      </c>
      <c r="AI1205" s="2">
        <f t="shared" ref="AI1205:AI1268" si="540">LN(X1205)</f>
        <v>-0.25420319012290843</v>
      </c>
      <c r="AJ1205" s="2">
        <f t="shared" ref="AJ1205:AJ1268" si="541">LN(Y1205)</f>
        <v>-0.28866755543600447</v>
      </c>
      <c r="AK1205" s="2">
        <f t="shared" ref="AK1205:AK1268" si="542">LN(Z1205)</f>
        <v>-0.35734265063843629</v>
      </c>
      <c r="AL1205" s="2">
        <f t="shared" ref="AL1205:AL1268" si="543">LN(AA1205)</f>
        <v>-0.40868857207373621</v>
      </c>
      <c r="AM1205" s="2">
        <f t="shared" ref="AM1205:AM1268" si="544">LN(AB1205)</f>
        <v>-0.40548987199159703</v>
      </c>
      <c r="AN1205" s="2">
        <f t="shared" si="535"/>
        <v>2.9208655752035755</v>
      </c>
      <c r="AO1205" s="2">
        <f t="shared" si="524"/>
        <v>0.50770091405595952</v>
      </c>
      <c r="AP1205" s="2">
        <f t="shared" si="525"/>
        <v>0.98472516076788819</v>
      </c>
      <c r="AQ1205" s="23">
        <f t="shared" si="517"/>
        <v>3.4839314290817605</v>
      </c>
      <c r="AR1205" s="2">
        <f t="shared" si="518"/>
        <v>-0.36185348391854677</v>
      </c>
      <c r="AS1205" s="2">
        <f t="shared" si="519"/>
        <v>-0.41800864007102301</v>
      </c>
      <c r="AT1205" s="2">
        <f t="shared" si="520"/>
        <v>1.4317729494874767</v>
      </c>
      <c r="AU1205" s="2">
        <f t="shared" si="521"/>
        <v>8.9117003398448844</v>
      </c>
      <c r="AV1205" s="2">
        <f t="shared" si="522"/>
        <v>0.68132691438882265</v>
      </c>
      <c r="AW1205" s="27">
        <f t="shared" si="523"/>
        <v>1.3905951517674773E-2</v>
      </c>
      <c r="AX1205" s="28">
        <f t="shared" si="526"/>
        <v>1.131435601957119</v>
      </c>
      <c r="AY1205" s="2">
        <v>1E-3</v>
      </c>
      <c r="AZ1205" s="2">
        <v>50</v>
      </c>
      <c r="BA1205" s="2">
        <f t="shared" si="527"/>
        <v>3.2795866893236476</v>
      </c>
      <c r="BB1205" s="2">
        <f t="shared" si="528"/>
        <v>6.7587875003582987</v>
      </c>
      <c r="BC1205" s="2">
        <f t="shared" si="529"/>
        <v>0.10284561259990059</v>
      </c>
      <c r="BD1205" s="2">
        <f t="shared" si="530"/>
        <v>7.6081418613220229E-3</v>
      </c>
      <c r="BE1205" s="2">
        <f t="shared" si="531"/>
        <v>6.5990431238354574E-2</v>
      </c>
      <c r="BF1205">
        <f t="shared" si="532"/>
        <v>1.7594575707853692</v>
      </c>
      <c r="BG1205" s="9">
        <f t="shared" si="533"/>
        <v>6.5945127557778919E-7</v>
      </c>
      <c r="BH1205" s="9">
        <f t="shared" si="534"/>
        <v>9.3106999533659307E-7</v>
      </c>
      <c r="BI1205" s="2"/>
      <c r="BJ1205" s="2"/>
      <c r="BK1205" s="2"/>
      <c r="BL1205" s="2"/>
      <c r="BM1205" s="2"/>
      <c r="BN1205" s="2"/>
      <c r="BO1205" s="2"/>
      <c r="BP1205" s="2"/>
      <c r="BQ1205" s="2"/>
      <c r="BR1205" s="11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V1205" s="6"/>
      <c r="EW1205" s="6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6"/>
      <c r="FJ1205" s="7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18"/>
      <c r="HI1205" s="18"/>
      <c r="HJ1205" s="18"/>
      <c r="HK1205" s="18"/>
      <c r="HL1205" s="18"/>
      <c r="HM1205" s="18"/>
      <c r="HN1205" s="18"/>
      <c r="HO1205" s="18"/>
      <c r="HP1205" s="18"/>
      <c r="HQ1205" s="18"/>
    </row>
    <row r="1206" spans="1:225">
      <c r="A1206" s="16">
        <v>199.13902512304955</v>
      </c>
      <c r="B1206" s="2">
        <v>8.479849288556425E-2</v>
      </c>
      <c r="C1206" s="2">
        <v>5.432111940406896E-2</v>
      </c>
      <c r="D1206" s="2">
        <v>3.5858985226639994E-2</v>
      </c>
      <c r="E1206" s="2">
        <v>3.311063396149351E-2</v>
      </c>
      <c r="F1206" s="2">
        <v>2.5018012098935175E-2</v>
      </c>
      <c r="G1206" s="2">
        <v>1.8670722161083932E-2</v>
      </c>
      <c r="H1206" s="2">
        <v>7.3506684423105999E-3</v>
      </c>
      <c r="I1206" s="2">
        <v>5.695476746498296E-3</v>
      </c>
      <c r="J1206" s="2">
        <v>3.8844984872618699E-3</v>
      </c>
      <c r="K1206" s="2">
        <v>0.79455897373181827</v>
      </c>
      <c r="L1206" s="2">
        <v>0.77854750457298161</v>
      </c>
      <c r="M1206" s="2">
        <v>0.75727930565774204</v>
      </c>
      <c r="N1206" s="2">
        <v>0.73262488799297176</v>
      </c>
      <c r="O1206" s="2">
        <v>0.73503065833311443</v>
      </c>
      <c r="P1206" s="2">
        <v>0.71976932069039645</v>
      </c>
      <c r="Q1206" s="2">
        <v>0.68300360193037546</v>
      </c>
      <c r="R1206" s="2">
        <v>0.65079140541350489</v>
      </c>
      <c r="S1206" s="2">
        <v>0.65941553517150397</v>
      </c>
      <c r="T1206" s="2">
        <v>0.87935746661738257</v>
      </c>
      <c r="U1206" s="2">
        <v>0.83286862397705053</v>
      </c>
      <c r="V1206" s="2">
        <v>0.79313829088438204</v>
      </c>
      <c r="W1206" s="2">
        <v>0.76573552195446526</v>
      </c>
      <c r="X1206" s="2">
        <v>0.7600486704320496</v>
      </c>
      <c r="Y1206" s="2">
        <v>0.73844004285148035</v>
      </c>
      <c r="Z1206" s="2">
        <v>0.68771407236737403</v>
      </c>
      <c r="AA1206" s="2">
        <v>0.65648688216000317</v>
      </c>
      <c r="AB1206" s="2">
        <v>0.66330003365876589</v>
      </c>
      <c r="AC1206" s="9">
        <v>9.4365562180488884E-3</v>
      </c>
      <c r="AD1206" s="2"/>
      <c r="AE1206" s="2">
        <f t="shared" si="536"/>
        <v>-0.12856378977152372</v>
      </c>
      <c r="AF1206" s="2">
        <f t="shared" si="537"/>
        <v>-0.18287936356676915</v>
      </c>
      <c r="AG1206" s="2">
        <f t="shared" si="538"/>
        <v>-0.2317576830376501</v>
      </c>
      <c r="AH1206" s="2">
        <f t="shared" si="539"/>
        <v>-0.26691844046142321</v>
      </c>
      <c r="AI1206" s="2">
        <f t="shared" si="540"/>
        <v>-0.27437280771006572</v>
      </c>
      <c r="AJ1206" s="2">
        <f t="shared" si="541"/>
        <v>-0.30321536805003119</v>
      </c>
      <c r="AK1206" s="2">
        <f t="shared" si="542"/>
        <v>-0.37438211992056802</v>
      </c>
      <c r="AL1206" s="2">
        <f t="shared" si="543"/>
        <v>-0.42085256691644607</v>
      </c>
      <c r="AM1206" s="2">
        <f t="shared" si="544"/>
        <v>-0.41052785170621997</v>
      </c>
      <c r="AN1206" s="2">
        <f t="shared" si="535"/>
        <v>2.9919486197696279</v>
      </c>
      <c r="AO1206" s="2">
        <f t="shared" si="524"/>
        <v>0.52071161486439044</v>
      </c>
      <c r="AP1206" s="2">
        <f t="shared" si="525"/>
        <v>0.9844881555292625</v>
      </c>
      <c r="AQ1206" s="23">
        <f t="shared" si="517"/>
        <v>3.4987270983839047</v>
      </c>
      <c r="AR1206" s="2">
        <f t="shared" si="518"/>
        <v>-0.38125514573509844</v>
      </c>
      <c r="AS1206" s="2">
        <f t="shared" si="519"/>
        <v>-0.42956610991144989</v>
      </c>
      <c r="AT1206" s="2">
        <f t="shared" si="520"/>
        <v>1.2317716913393069</v>
      </c>
      <c r="AU1206" s="2">
        <f t="shared" si="521"/>
        <v>7.5968960564594727</v>
      </c>
      <c r="AV1206" s="2">
        <f t="shared" si="522"/>
        <v>0.67027903328634986</v>
      </c>
      <c r="AW1206" s="27">
        <f t="shared" si="523"/>
        <v>1.4078549006347179E-2</v>
      </c>
      <c r="AX1206" s="28">
        <f t="shared" si="526"/>
        <v>1.1315499981266426</v>
      </c>
      <c r="AY1206" s="2">
        <v>1E-3</v>
      </c>
      <c r="AZ1206" s="2">
        <v>50</v>
      </c>
      <c r="BA1206" s="2">
        <f t="shared" si="527"/>
        <v>3.1714162410520625</v>
      </c>
      <c r="BB1206" s="2">
        <f t="shared" si="528"/>
        <v>6.5415512884254321</v>
      </c>
      <c r="BC1206" s="2">
        <f t="shared" si="529"/>
        <v>9.9453460761404364E-2</v>
      </c>
      <c r="BD1206" s="2">
        <f t="shared" si="530"/>
        <v>7.601526059293302E-3</v>
      </c>
      <c r="BE1206" s="2">
        <f t="shared" si="531"/>
        <v>6.3893803071874089E-2</v>
      </c>
      <c r="BF1206">
        <f t="shared" si="532"/>
        <v>1.8627703826969677</v>
      </c>
      <c r="BG1206" s="9">
        <f t="shared" si="533"/>
        <v>6.1782341580371003E-7</v>
      </c>
      <c r="BH1206" s="9">
        <f t="shared" si="534"/>
        <v>8.3814257398406067E-7</v>
      </c>
      <c r="BI1206" s="2"/>
      <c r="BJ1206" s="2"/>
      <c r="BK1206" s="2"/>
      <c r="BL1206" s="2"/>
      <c r="BM1206" s="2"/>
      <c r="BN1206" s="2"/>
      <c r="BO1206" s="2"/>
      <c r="BP1206" s="2"/>
      <c r="BQ1206" s="2"/>
      <c r="BR1206" s="11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V1206" s="6"/>
      <c r="EW1206" s="6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6"/>
      <c r="FJ1206" s="7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18"/>
      <c r="HI1206" s="18"/>
      <c r="HJ1206" s="18"/>
      <c r="HK1206" s="18"/>
      <c r="HL1206" s="18"/>
      <c r="HM1206" s="18"/>
      <c r="HN1206" s="18"/>
      <c r="HO1206" s="18"/>
      <c r="HP1206" s="18"/>
      <c r="HQ1206" s="18"/>
    </row>
    <row r="1207" spans="1:225">
      <c r="A1207" s="16">
        <v>199.32578833856184</v>
      </c>
      <c r="B1207" s="2">
        <v>8.5234682501557663E-2</v>
      </c>
      <c r="C1207" s="2">
        <v>5.5127820831529978E-2</v>
      </c>
      <c r="D1207" s="2">
        <v>3.7897826688664052E-2</v>
      </c>
      <c r="E1207" s="2">
        <v>3.3961989845270879E-2</v>
      </c>
      <c r="F1207" s="2">
        <v>2.7734440560391163E-2</v>
      </c>
      <c r="G1207" s="2">
        <v>2.0437309298611699E-2</v>
      </c>
      <c r="H1207" s="2">
        <v>8.5520927294162608E-3</v>
      </c>
      <c r="I1207" s="2">
        <v>6.7378853971570597E-3</v>
      </c>
      <c r="J1207" s="2">
        <v>4.7119475540805663E-3</v>
      </c>
      <c r="K1207" s="2">
        <v>0.79244789344980537</v>
      </c>
      <c r="L1207" s="2">
        <v>0.76914526814759099</v>
      </c>
      <c r="M1207" s="2">
        <v>0.74630712776927643</v>
      </c>
      <c r="N1207" s="2">
        <v>0.72909713323013692</v>
      </c>
      <c r="O1207" s="2">
        <v>0.72996486815480499</v>
      </c>
      <c r="P1207" s="2">
        <v>0.71512506963022415</v>
      </c>
      <c r="Q1207" s="2">
        <v>0.6804025669818532</v>
      </c>
      <c r="R1207" s="2">
        <v>0.64988643803702573</v>
      </c>
      <c r="S1207" s="2">
        <v>0.66251722773312827</v>
      </c>
      <c r="T1207" s="2">
        <v>0.87768257595136301</v>
      </c>
      <c r="U1207" s="2">
        <v>0.82427308897912099</v>
      </c>
      <c r="V1207" s="2">
        <v>0.78420495445794047</v>
      </c>
      <c r="W1207" s="2">
        <v>0.7630591230754078</v>
      </c>
      <c r="X1207" s="2">
        <v>0.7576993087151962</v>
      </c>
      <c r="Y1207" s="2">
        <v>0.7355623789288358</v>
      </c>
      <c r="Z1207" s="2">
        <v>0.68533821948499329</v>
      </c>
      <c r="AA1207" s="2">
        <v>0.65050935055175085</v>
      </c>
      <c r="AB1207" s="2">
        <v>0.66251722773312827</v>
      </c>
      <c r="AC1207" s="9">
        <v>9.3986134338844458E-3</v>
      </c>
      <c r="AD1207" s="2"/>
      <c r="AE1207" s="2">
        <f t="shared" si="536"/>
        <v>-0.13047028152214177</v>
      </c>
      <c r="AF1207" s="2">
        <f t="shared" si="537"/>
        <v>-0.19325338531571784</v>
      </c>
      <c r="AG1207" s="2">
        <f t="shared" si="538"/>
        <v>-0.24308487129390097</v>
      </c>
      <c r="AH1207" s="2">
        <f t="shared" si="539"/>
        <v>-0.270419763051714</v>
      </c>
      <c r="AI1207" s="2">
        <f t="shared" si="540"/>
        <v>-0.27746866239154178</v>
      </c>
      <c r="AJ1207" s="2">
        <f t="shared" si="541"/>
        <v>-0.30711993094097512</v>
      </c>
      <c r="AK1207" s="2">
        <f t="shared" si="542"/>
        <v>-0.37784281150188087</v>
      </c>
      <c r="AL1207" s="2">
        <f t="shared" si="543"/>
        <v>-0.42999960672589194</v>
      </c>
      <c r="AM1207" s="2">
        <f t="shared" si="544"/>
        <v>-0.41170871733438458</v>
      </c>
      <c r="AN1207" s="2">
        <f t="shared" si="535"/>
        <v>2.9593282313019156</v>
      </c>
      <c r="AO1207" s="2">
        <f t="shared" si="524"/>
        <v>0.51637804762738237</v>
      </c>
      <c r="AP1207" s="2">
        <f t="shared" si="525"/>
        <v>0.97732831003803156</v>
      </c>
      <c r="AQ1207" s="23">
        <f t="shared" si="517"/>
        <v>3.4938144064647814</v>
      </c>
      <c r="AR1207" s="2">
        <f t="shared" si="518"/>
        <v>-0.38507064571350075</v>
      </c>
      <c r="AS1207" s="2">
        <f t="shared" si="519"/>
        <v>-0.43095764206841669</v>
      </c>
      <c r="AT1207" s="2">
        <f t="shared" si="520"/>
        <v>1.1699684341684797</v>
      </c>
      <c r="AU1207" s="2">
        <f t="shared" si="521"/>
        <v>7.1927825678490596</v>
      </c>
      <c r="AV1207" s="2">
        <f t="shared" si="522"/>
        <v>0.66835680677077169</v>
      </c>
      <c r="AW1207" s="27">
        <f t="shared" si="523"/>
        <v>1.4062269342770255E-2</v>
      </c>
      <c r="AX1207" s="28">
        <f t="shared" si="526"/>
        <v>1.1317676644203696</v>
      </c>
      <c r="AY1207" s="2">
        <v>1E-3</v>
      </c>
      <c r="AZ1207" s="2">
        <v>50</v>
      </c>
      <c r="BA1207" s="2">
        <f t="shared" si="527"/>
        <v>3.2069338711416999</v>
      </c>
      <c r="BB1207" s="2">
        <f t="shared" si="528"/>
        <v>6.6257571118066263</v>
      </c>
      <c r="BC1207" s="2">
        <f t="shared" si="529"/>
        <v>0.10056726953388072</v>
      </c>
      <c r="BD1207" s="2">
        <f t="shared" si="530"/>
        <v>7.5889696219360618E-3</v>
      </c>
      <c r="BE1207" s="2">
        <f t="shared" si="531"/>
        <v>6.4582813549176166E-2</v>
      </c>
      <c r="BF1207">
        <f t="shared" si="532"/>
        <v>1.8203284160096007</v>
      </c>
      <c r="BG1207" s="9">
        <f t="shared" si="533"/>
        <v>6.7655872951205737E-7</v>
      </c>
      <c r="BH1207" s="9">
        <f t="shared" si="534"/>
        <v>8.6391000897719628E-7</v>
      </c>
      <c r="BI1207" s="2"/>
      <c r="BJ1207" s="2"/>
      <c r="BK1207" s="2"/>
      <c r="BL1207" s="2"/>
      <c r="BM1207" s="2"/>
      <c r="BN1207" s="2"/>
      <c r="BO1207" s="2"/>
      <c r="BP1207" s="2"/>
      <c r="BQ1207" s="2"/>
      <c r="BR1207" s="11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V1207" s="6"/>
      <c r="EW1207" s="6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6"/>
      <c r="FJ1207" s="7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18"/>
      <c r="HI1207" s="18"/>
      <c r="HJ1207" s="18"/>
      <c r="HK1207" s="18"/>
      <c r="HL1207" s="18"/>
      <c r="HM1207" s="18"/>
      <c r="HN1207" s="18"/>
      <c r="HO1207" s="18"/>
      <c r="HP1207" s="18"/>
      <c r="HQ1207" s="18"/>
    </row>
    <row r="1208" spans="1:225">
      <c r="A1208" s="16">
        <v>199.50691281994168</v>
      </c>
      <c r="B1208" s="2">
        <v>8.1512734774270179E-2</v>
      </c>
      <c r="C1208" s="2">
        <v>5.2486687919387071E-2</v>
      </c>
      <c r="D1208" s="2">
        <v>3.4462371675344702E-2</v>
      </c>
      <c r="E1208" s="2">
        <v>3.3475152954761417E-2</v>
      </c>
      <c r="F1208" s="2">
        <v>2.6246656610367278E-2</v>
      </c>
      <c r="G1208" s="2">
        <v>2.059791124709668E-2</v>
      </c>
      <c r="H1208" s="2">
        <v>8.835564633110353E-3</v>
      </c>
      <c r="I1208" s="2">
        <v>7.0085961743996733E-3</v>
      </c>
      <c r="J1208" s="2">
        <v>4.9513785502497045E-3</v>
      </c>
      <c r="K1208" s="2">
        <v>0.79637143040479175</v>
      </c>
      <c r="L1208" s="2">
        <v>0.77434239753517342</v>
      </c>
      <c r="M1208" s="2">
        <v>0.75278472777168681</v>
      </c>
      <c r="N1208" s="2">
        <v>0.7257069287252178</v>
      </c>
      <c r="O1208" s="2">
        <v>0.72981666538517964</v>
      </c>
      <c r="P1208" s="2">
        <v>0.71339814629626097</v>
      </c>
      <c r="Q1208" s="2">
        <v>0.68028961291942536</v>
      </c>
      <c r="R1208" s="2">
        <v>0.64160308450356363</v>
      </c>
      <c r="S1208" s="2">
        <v>0.65151440141473993</v>
      </c>
      <c r="T1208" s="2">
        <v>0.87788416517906198</v>
      </c>
      <c r="U1208" s="2">
        <v>0.82682908545456046</v>
      </c>
      <c r="V1208" s="2">
        <v>0.78724709944703153</v>
      </c>
      <c r="W1208" s="2">
        <v>0.75918208167997925</v>
      </c>
      <c r="X1208" s="2">
        <v>0.75606332199554693</v>
      </c>
      <c r="Y1208" s="2">
        <v>0.73399605754335762</v>
      </c>
      <c r="Z1208" s="2">
        <v>0.68352466366378473</v>
      </c>
      <c r="AA1208" s="2">
        <v>0.64861168067796326</v>
      </c>
      <c r="AB1208" s="2">
        <v>0.65646577996498967</v>
      </c>
      <c r="AC1208" s="9">
        <v>9.3942924607450309E-3</v>
      </c>
      <c r="AD1208" s="2"/>
      <c r="AE1208" s="2">
        <f t="shared" si="536"/>
        <v>-0.13024062437056555</v>
      </c>
      <c r="AF1208" s="2">
        <f t="shared" si="537"/>
        <v>-0.19015727344958022</v>
      </c>
      <c r="AG1208" s="2">
        <f t="shared" si="538"/>
        <v>-0.23921310341930965</v>
      </c>
      <c r="AH1208" s="2">
        <f t="shared" si="539"/>
        <v>-0.27551363354557912</v>
      </c>
      <c r="AI1208" s="2">
        <f t="shared" si="540"/>
        <v>-0.27963014705684547</v>
      </c>
      <c r="AJ1208" s="2">
        <f t="shared" si="541"/>
        <v>-0.30925162157638209</v>
      </c>
      <c r="AK1208" s="2">
        <f t="shared" si="542"/>
        <v>-0.38049253910370834</v>
      </c>
      <c r="AL1208" s="2">
        <f t="shared" si="543"/>
        <v>-0.43292107620854098</v>
      </c>
      <c r="AM1208" s="2">
        <f t="shared" si="544"/>
        <v>-0.42088471155596596</v>
      </c>
      <c r="AN1208" s="2">
        <f t="shared" si="535"/>
        <v>3.0524732973695468</v>
      </c>
      <c r="AO1208" s="2">
        <f t="shared" si="524"/>
        <v>0.53146339305106371</v>
      </c>
      <c r="AP1208" s="2">
        <f t="shared" si="525"/>
        <v>0.9814199955747217</v>
      </c>
      <c r="AQ1208" s="23">
        <f t="shared" si="517"/>
        <v>3.510852334799047</v>
      </c>
      <c r="AR1208" s="2">
        <f t="shared" si="518"/>
        <v>-0.38523667013012597</v>
      </c>
      <c r="AS1208" s="2">
        <f t="shared" si="519"/>
        <v>-0.44378541492336526</v>
      </c>
      <c r="AT1208" s="2">
        <f t="shared" si="520"/>
        <v>1.4928016368397052</v>
      </c>
      <c r="AU1208" s="2">
        <f t="shared" si="521"/>
        <v>9.2835982749571251</v>
      </c>
      <c r="AV1208" s="2">
        <f t="shared" si="522"/>
        <v>0.66496027462451823</v>
      </c>
      <c r="AW1208" s="27">
        <f t="shared" si="523"/>
        <v>1.4127599526226867E-2</v>
      </c>
      <c r="AX1208" s="28">
        <f t="shared" si="526"/>
        <v>1.1310530171863658</v>
      </c>
      <c r="AY1208" s="2">
        <v>1E-3</v>
      </c>
      <c r="AZ1208" s="2">
        <v>50</v>
      </c>
      <c r="BA1208" s="2">
        <f t="shared" si="527"/>
        <v>3.0854296595796002</v>
      </c>
      <c r="BB1208" s="2">
        <f t="shared" si="528"/>
        <v>6.3401470767493207</v>
      </c>
      <c r="BC1208" s="2">
        <f t="shared" si="529"/>
        <v>9.6756979928714293E-2</v>
      </c>
      <c r="BD1208" s="2">
        <f t="shared" si="530"/>
        <v>7.6303515475805786E-3</v>
      </c>
      <c r="BE1208" s="2">
        <f t="shared" si="531"/>
        <v>6.2223366303154393E-2</v>
      </c>
      <c r="BF1208">
        <f t="shared" si="532"/>
        <v>1.9751295888823002</v>
      </c>
      <c r="BG1208" s="9">
        <f t="shared" si="533"/>
        <v>6.8091683304892164E-7</v>
      </c>
      <c r="BH1208" s="9">
        <f t="shared" si="534"/>
        <v>7.6440324682369514E-7</v>
      </c>
      <c r="BI1208" s="2"/>
      <c r="BJ1208" s="2"/>
      <c r="BK1208" s="2"/>
      <c r="BL1208" s="2"/>
      <c r="BM1208" s="2"/>
      <c r="BN1208" s="2"/>
      <c r="BO1208" s="2"/>
      <c r="BP1208" s="2"/>
      <c r="BQ1208" s="2"/>
      <c r="BR1208" s="11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V1208" s="6"/>
      <c r="EW1208" s="6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6"/>
      <c r="FJ1208" s="7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18"/>
      <c r="HI1208" s="18"/>
      <c r="HJ1208" s="18"/>
      <c r="HK1208" s="18"/>
      <c r="HL1208" s="18"/>
      <c r="HM1208" s="18"/>
      <c r="HN1208" s="18"/>
      <c r="HO1208" s="18"/>
      <c r="HP1208" s="18"/>
      <c r="HQ1208" s="18"/>
    </row>
    <row r="1209" spans="1:225">
      <c r="A1209" s="16">
        <v>199.68317315953402</v>
      </c>
      <c r="B1209" s="2">
        <v>8.1793849761200882E-2</v>
      </c>
      <c r="C1209" s="2">
        <v>5.1076942984360718E-2</v>
      </c>
      <c r="D1209" s="2">
        <v>3.4467825787509732E-2</v>
      </c>
      <c r="E1209" s="2">
        <v>3.3016963467489842E-2</v>
      </c>
      <c r="F1209" s="2">
        <v>2.628057273941721E-2</v>
      </c>
      <c r="G1209" s="2">
        <v>2.0442802244101312E-2</v>
      </c>
      <c r="H1209" s="2">
        <v>8.7889619767099938E-3</v>
      </c>
      <c r="I1209" s="2">
        <v>6.9759631252083541E-3</v>
      </c>
      <c r="J1209" s="2">
        <v>4.9329198855150181E-3</v>
      </c>
      <c r="K1209" s="2">
        <v>0.80371854564384915</v>
      </c>
      <c r="L1209" s="2">
        <v>0.78385443017652057</v>
      </c>
      <c r="M1209" s="2">
        <v>0.76269830010995487</v>
      </c>
      <c r="N1209" s="2">
        <v>0.73108916454649031</v>
      </c>
      <c r="O1209" s="2">
        <v>0.73081991642720556</v>
      </c>
      <c r="P1209" s="2">
        <v>0.71934434826932869</v>
      </c>
      <c r="Q1209" s="2">
        <v>0.69043902792457978</v>
      </c>
      <c r="R1209" s="2">
        <v>0.65142133683546788</v>
      </c>
      <c r="S1209" s="2">
        <v>0.65946767222423963</v>
      </c>
      <c r="T1209" s="2">
        <v>0.88551239540505</v>
      </c>
      <c r="U1209" s="2">
        <v>0.83493137316088128</v>
      </c>
      <c r="V1209" s="2">
        <v>0.79716612589746461</v>
      </c>
      <c r="W1209" s="2">
        <v>0.76410612801398015</v>
      </c>
      <c r="X1209" s="2">
        <v>0.75710048916662276</v>
      </c>
      <c r="Y1209" s="2">
        <v>0.73978715051343003</v>
      </c>
      <c r="Z1209" s="2">
        <v>0.69257931658378702</v>
      </c>
      <c r="AA1209" s="2">
        <v>0.6583972999606762</v>
      </c>
      <c r="AB1209" s="2">
        <v>0.66440059210975466</v>
      </c>
      <c r="AC1209" s="9">
        <v>9.3934795907792638E-3</v>
      </c>
      <c r="AD1209" s="2"/>
      <c r="AE1209" s="2">
        <f t="shared" si="536"/>
        <v>-0.12158882365840847</v>
      </c>
      <c r="AF1209" s="2">
        <f t="shared" si="537"/>
        <v>-0.18040574534016635</v>
      </c>
      <c r="AG1209" s="2">
        <f t="shared" si="538"/>
        <v>-0.22669218289416715</v>
      </c>
      <c r="AH1209" s="2">
        <f t="shared" si="539"/>
        <v>-0.2690485884497949</v>
      </c>
      <c r="AI1209" s="2">
        <f t="shared" si="540"/>
        <v>-0.2782592877673884</v>
      </c>
      <c r="AJ1209" s="2">
        <f t="shared" si="541"/>
        <v>-0.30139276859995234</v>
      </c>
      <c r="AK1209" s="2">
        <f t="shared" si="542"/>
        <v>-0.36733251089637114</v>
      </c>
      <c r="AL1209" s="2">
        <f t="shared" si="543"/>
        <v>-0.41794673053795883</v>
      </c>
      <c r="AM1209" s="2">
        <f t="shared" si="544"/>
        <v>-0.40887001004870038</v>
      </c>
      <c r="AN1209" s="2">
        <f t="shared" si="535"/>
        <v>3.0034452418373938</v>
      </c>
      <c r="AO1209" s="2">
        <f t="shared" si="524"/>
        <v>0.52214980681148027</v>
      </c>
      <c r="AP1209" s="2">
        <f t="shared" si="525"/>
        <v>0.9803939952724976</v>
      </c>
      <c r="AQ1209" s="23">
        <f t="shared" si="517"/>
        <v>3.5003541818992687</v>
      </c>
      <c r="AR1209" s="2">
        <f t="shared" si="518"/>
        <v>-0.37042761137180064</v>
      </c>
      <c r="AS1209" s="2">
        <f t="shared" si="519"/>
        <v>-0.42859863132571513</v>
      </c>
      <c r="AT1209" s="2">
        <f t="shared" si="520"/>
        <v>1.483170887958404</v>
      </c>
      <c r="AU1209" s="2">
        <f t="shared" si="521"/>
        <v>9.2360292393773324</v>
      </c>
      <c r="AV1209" s="2">
        <f t="shared" si="522"/>
        <v>0.67498022720458406</v>
      </c>
      <c r="AW1209" s="27">
        <f t="shared" si="523"/>
        <v>1.3916673721957982E-2</v>
      </c>
      <c r="AX1209" s="28">
        <f t="shared" si="526"/>
        <v>1.1304452053252796</v>
      </c>
      <c r="AY1209" s="2">
        <v>1E-3</v>
      </c>
      <c r="AZ1209" s="2">
        <v>50</v>
      </c>
      <c r="BA1209" s="2">
        <f t="shared" si="527"/>
        <v>3.1597395563700958</v>
      </c>
      <c r="BB1209" s="2">
        <f t="shared" si="528"/>
        <v>6.4627308046968528</v>
      </c>
      <c r="BC1209" s="2">
        <f t="shared" si="529"/>
        <v>9.9087287855177439E-2</v>
      </c>
      <c r="BD1209" s="2">
        <f t="shared" si="530"/>
        <v>7.6659039229182513E-3</v>
      </c>
      <c r="BE1209" s="2">
        <f t="shared" si="531"/>
        <v>6.3667160647796095E-2</v>
      </c>
      <c r="BF1209">
        <f t="shared" si="532"/>
        <v>1.9051044574512925</v>
      </c>
      <c r="BG1209" s="9">
        <f t="shared" si="533"/>
        <v>6.7637099185317871E-7</v>
      </c>
      <c r="BH1209" s="9">
        <f t="shared" si="534"/>
        <v>8.1799004550782085E-7</v>
      </c>
      <c r="BI1209" s="2"/>
      <c r="BJ1209" s="2"/>
      <c r="BK1209" s="2"/>
      <c r="BL1209" s="2"/>
      <c r="BM1209" s="2"/>
      <c r="BN1209" s="2"/>
      <c r="BO1209" s="2"/>
      <c r="BP1209" s="2"/>
      <c r="BQ1209" s="2"/>
      <c r="BR1209" s="11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V1209" s="6"/>
      <c r="EW1209" s="6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6"/>
      <c r="FJ1209" s="7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18"/>
      <c r="HI1209" s="18"/>
      <c r="HJ1209" s="18"/>
      <c r="HK1209" s="18"/>
      <c r="HL1209" s="18"/>
      <c r="HM1209" s="18"/>
      <c r="HN1209" s="18"/>
      <c r="HO1209" s="18"/>
      <c r="HP1209" s="18"/>
      <c r="HQ1209" s="18"/>
    </row>
    <row r="1210" spans="1:225">
      <c r="A1210" s="16">
        <v>199.84487481990067</v>
      </c>
      <c r="B1210" s="2">
        <v>8.2964294716261405E-2</v>
      </c>
      <c r="C1210" s="2">
        <v>5.3527405249624765E-2</v>
      </c>
      <c r="D1210" s="2">
        <v>3.6023966523303808E-2</v>
      </c>
      <c r="E1210" s="2">
        <v>3.1260727209113846E-2</v>
      </c>
      <c r="F1210" s="2">
        <v>2.2841063594462113E-2</v>
      </c>
      <c r="G1210" s="2">
        <v>1.9299150598555616E-2</v>
      </c>
      <c r="H1210" s="2">
        <v>7.5758052647616385E-3</v>
      </c>
      <c r="I1210" s="2">
        <v>5.8652033531458704E-3</v>
      </c>
      <c r="J1210" s="2">
        <v>3.9954387883586592E-3</v>
      </c>
      <c r="K1210" s="2">
        <v>0.8041021087395166</v>
      </c>
      <c r="L1210" s="2">
        <v>0.78578555183512366</v>
      </c>
      <c r="M1210" s="2">
        <v>0.76179222221558196</v>
      </c>
      <c r="N1210" s="2">
        <v>0.74784220221416753</v>
      </c>
      <c r="O1210" s="2">
        <v>0.74893115373404162</v>
      </c>
      <c r="P1210" s="2">
        <v>0.72571153147841005</v>
      </c>
      <c r="Q1210" s="2">
        <v>0.69104403314332985</v>
      </c>
      <c r="R1210" s="2">
        <v>0.65518890381909678</v>
      </c>
      <c r="S1210" s="2">
        <v>0.6612339774574576</v>
      </c>
      <c r="T1210" s="2">
        <v>0.88706640345577803</v>
      </c>
      <c r="U1210" s="2">
        <v>0.8393129570847484</v>
      </c>
      <c r="V1210" s="2">
        <v>0.79781618873888571</v>
      </c>
      <c r="W1210" s="2">
        <v>0.77910292942328141</v>
      </c>
      <c r="X1210" s="2">
        <v>0.77177221732850376</v>
      </c>
      <c r="Y1210" s="2">
        <v>0.74501068207696564</v>
      </c>
      <c r="Z1210" s="2">
        <v>0.69354670274870722</v>
      </c>
      <c r="AA1210" s="2">
        <v>0.66105410717224267</v>
      </c>
      <c r="AB1210" s="2">
        <v>0.66522941624581622</v>
      </c>
      <c r="AC1210" s="9">
        <v>9.392666705545779E-3</v>
      </c>
      <c r="AD1210" s="2"/>
      <c r="AE1210" s="2">
        <f t="shared" si="536"/>
        <v>-0.1198354365030851</v>
      </c>
      <c r="AF1210" s="2">
        <f t="shared" si="537"/>
        <v>-0.17517163004665684</v>
      </c>
      <c r="AG1210" s="2">
        <f t="shared" si="538"/>
        <v>-0.22587704799085184</v>
      </c>
      <c r="AH1210" s="2">
        <f t="shared" si="539"/>
        <v>-0.2496121116430475</v>
      </c>
      <c r="AI1210" s="2">
        <f t="shared" si="540"/>
        <v>-0.25906582776869125</v>
      </c>
      <c r="AJ1210" s="2">
        <f t="shared" si="541"/>
        <v>-0.2943567223470277</v>
      </c>
      <c r="AK1210" s="2">
        <f t="shared" si="542"/>
        <v>-0.36593669794936545</v>
      </c>
      <c r="AL1210" s="2">
        <f t="shared" si="543"/>
        <v>-0.41391958594156941</v>
      </c>
      <c r="AM1210" s="2">
        <f t="shared" si="544"/>
        <v>-0.40762331098474475</v>
      </c>
      <c r="AN1210" s="2">
        <f t="shared" si="535"/>
        <v>3.0485242061613684</v>
      </c>
      <c r="AO1210" s="2">
        <f t="shared" si="524"/>
        <v>0.52824524793163263</v>
      </c>
      <c r="AP1210" s="2">
        <f t="shared" si="525"/>
        <v>0.98724240129366592</v>
      </c>
      <c r="AQ1210" s="23">
        <f t="shared" si="517"/>
        <v>3.5072323463348427</v>
      </c>
      <c r="AR1210" s="2">
        <f t="shared" si="518"/>
        <v>-0.36955173344831677</v>
      </c>
      <c r="AS1210" s="2">
        <f t="shared" si="519"/>
        <v>-0.42283168214972477</v>
      </c>
      <c r="AT1210" s="2">
        <f t="shared" si="520"/>
        <v>1.3584645565515452</v>
      </c>
      <c r="AU1210" s="2">
        <f t="shared" si="521"/>
        <v>8.4291856553012288</v>
      </c>
      <c r="AV1210" s="2">
        <f t="shared" si="522"/>
        <v>0.67685916673923185</v>
      </c>
      <c r="AW1210" s="27">
        <f t="shared" si="523"/>
        <v>1.3876840511438943E-2</v>
      </c>
      <c r="AX1210" s="28">
        <f t="shared" si="526"/>
        <v>1.1297442468574039</v>
      </c>
      <c r="AY1210" s="2">
        <v>1E-3</v>
      </c>
      <c r="AZ1210" s="2">
        <v>50</v>
      </c>
      <c r="BA1210" s="2">
        <f t="shared" si="527"/>
        <v>3.1108527268338926</v>
      </c>
      <c r="BB1210" s="2">
        <f t="shared" si="528"/>
        <v>6.3285500535889057</v>
      </c>
      <c r="BC1210" s="2">
        <f t="shared" si="529"/>
        <v>9.7554230062228964E-2</v>
      </c>
      <c r="BD1210" s="2">
        <f t="shared" si="530"/>
        <v>7.7073182297055492E-3</v>
      </c>
      <c r="BE1210" s="2">
        <f t="shared" si="531"/>
        <v>6.2717603035757463E-2</v>
      </c>
      <c r="BF1210">
        <f t="shared" si="532"/>
        <v>1.9821226920645969</v>
      </c>
      <c r="BG1210" s="9">
        <f t="shared" si="533"/>
        <v>6.3817080967274456E-7</v>
      </c>
      <c r="BH1210" s="9">
        <f t="shared" si="534"/>
        <v>7.7950724952196049E-7</v>
      </c>
      <c r="BI1210" s="2"/>
      <c r="BJ1210" s="2"/>
      <c r="BK1210" s="2"/>
      <c r="BL1210" s="2"/>
      <c r="BM1210" s="2"/>
      <c r="BN1210" s="2"/>
      <c r="BO1210" s="2"/>
      <c r="BP1210" s="2"/>
      <c r="BQ1210" s="2"/>
      <c r="BR1210" s="11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V1210" s="6"/>
      <c r="EW1210" s="6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6"/>
      <c r="FJ1210" s="7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18"/>
      <c r="HI1210" s="18"/>
      <c r="HJ1210" s="18"/>
      <c r="HK1210" s="18"/>
      <c r="HL1210" s="18"/>
      <c r="HM1210" s="18"/>
      <c r="HN1210" s="18"/>
      <c r="HO1210" s="18"/>
      <c r="HP1210" s="18"/>
      <c r="HQ1210" s="18"/>
    </row>
    <row r="1211" spans="1:225">
      <c r="A1211" s="16">
        <v>200.00010897778685</v>
      </c>
      <c r="B1211" s="2">
        <v>8.0385199940614743E-2</v>
      </c>
      <c r="C1211" s="2">
        <v>5.1796124403926683E-2</v>
      </c>
      <c r="D1211" s="2">
        <v>3.488304794096099E-2</v>
      </c>
      <c r="E1211" s="2">
        <v>3.1927857154834316E-2</v>
      </c>
      <c r="F1211" s="2">
        <v>2.4224381555493037E-2</v>
      </c>
      <c r="G1211" s="2">
        <v>1.985646413889379E-2</v>
      </c>
      <c r="H1211" s="2">
        <v>8.2483449717090061E-3</v>
      </c>
      <c r="I1211" s="2">
        <v>6.4855480862955452E-3</v>
      </c>
      <c r="J1211" s="2">
        <v>4.521853469463699E-3</v>
      </c>
      <c r="K1211" s="2">
        <v>0.8085236448047286</v>
      </c>
      <c r="L1211" s="2">
        <v>0.78849117897280774</v>
      </c>
      <c r="M1211" s="2">
        <v>0.7639796800090084</v>
      </c>
      <c r="N1211" s="2">
        <v>0.74189068618998322</v>
      </c>
      <c r="O1211" s="2">
        <v>0.74173875933493172</v>
      </c>
      <c r="P1211" s="2">
        <v>0.72107248664152035</v>
      </c>
      <c r="Q1211" s="2">
        <v>0.68836310572230464</v>
      </c>
      <c r="R1211" s="2">
        <v>0.65372902610213013</v>
      </c>
      <c r="S1211" s="2">
        <v>0.65673509004819086</v>
      </c>
      <c r="T1211" s="2">
        <v>0.88890884474534337</v>
      </c>
      <c r="U1211" s="2">
        <v>0.84028730337673441</v>
      </c>
      <c r="V1211" s="2">
        <v>0.79886272794996938</v>
      </c>
      <c r="W1211" s="2">
        <v>0.77381854334481759</v>
      </c>
      <c r="X1211" s="2">
        <v>0.76596314089042472</v>
      </c>
      <c r="Y1211" s="2">
        <v>0.7409289507804141</v>
      </c>
      <c r="Z1211" s="2">
        <v>0.69094648294098637</v>
      </c>
      <c r="AA1211" s="2">
        <v>0.66021457418842566</v>
      </c>
      <c r="AB1211" s="2">
        <v>0.66125694351765452</v>
      </c>
      <c r="AC1211" s="9">
        <v>9.4263388730944642E-3</v>
      </c>
      <c r="AD1211" s="2"/>
      <c r="AE1211" s="2">
        <f t="shared" si="536"/>
        <v>-0.11776058556987724</v>
      </c>
      <c r="AF1211" s="2">
        <f t="shared" si="537"/>
        <v>-0.17401141779351637</v>
      </c>
      <c r="AG1211" s="2">
        <f t="shared" si="538"/>
        <v>-0.2245661527945623</v>
      </c>
      <c r="AH1211" s="2">
        <f t="shared" si="539"/>
        <v>-0.25641787300076613</v>
      </c>
      <c r="AI1211" s="2">
        <f t="shared" si="540"/>
        <v>-0.26662122934130345</v>
      </c>
      <c r="AJ1211" s="2">
        <f t="shared" si="541"/>
        <v>-0.29985054117053844</v>
      </c>
      <c r="AK1211" s="2">
        <f t="shared" si="542"/>
        <v>-0.36969290692435752</v>
      </c>
      <c r="AL1211" s="2">
        <f t="shared" si="543"/>
        <v>-0.41519038439254696</v>
      </c>
      <c r="AM1211" s="2">
        <f t="shared" si="544"/>
        <v>-0.41361279527095229</v>
      </c>
      <c r="AN1211" s="2">
        <f t="shared" si="535"/>
        <v>3.1110283765129911</v>
      </c>
      <c r="AO1211" s="2">
        <f t="shared" si="524"/>
        <v>0.53863201498454538</v>
      </c>
      <c r="AP1211" s="2">
        <f t="shared" si="525"/>
        <v>0.98870784278847401</v>
      </c>
      <c r="AQ1211" s="23">
        <f t="shared" si="517"/>
        <v>3.5188886791458982</v>
      </c>
      <c r="AR1211" s="2">
        <f t="shared" si="518"/>
        <v>-0.37343881032515819</v>
      </c>
      <c r="AS1211" s="2">
        <f t="shared" si="519"/>
        <v>-0.42506234656181741</v>
      </c>
      <c r="AT1211" s="2">
        <f t="shared" si="520"/>
        <v>1.3162314523681706</v>
      </c>
      <c r="AU1211" s="2">
        <f t="shared" si="521"/>
        <v>8.1517559298296316</v>
      </c>
      <c r="AV1211" s="2">
        <f t="shared" si="522"/>
        <v>0.6746681508681982</v>
      </c>
      <c r="AW1211" s="27">
        <f t="shared" si="523"/>
        <v>1.3971815419127401E-2</v>
      </c>
      <c r="AX1211" s="28">
        <f t="shared" si="526"/>
        <v>1.1295472256914203</v>
      </c>
      <c r="AY1211" s="2">
        <v>1E-3</v>
      </c>
      <c r="AZ1211" s="2">
        <v>50</v>
      </c>
      <c r="BA1211" s="2">
        <f t="shared" si="527"/>
        <v>3.0297385873178015</v>
      </c>
      <c r="BB1211" s="2">
        <f t="shared" si="528"/>
        <v>6.1541763035728767</v>
      </c>
      <c r="BC1211" s="2">
        <f t="shared" si="529"/>
        <v>9.5010545702183369E-2</v>
      </c>
      <c r="BD1211" s="2">
        <f t="shared" si="530"/>
        <v>7.7190393958208991E-3</v>
      </c>
      <c r="BE1211" s="2">
        <f t="shared" si="531"/>
        <v>6.1139676643374941E-2</v>
      </c>
      <c r="BF1211">
        <f t="shared" si="532"/>
        <v>2.090414959684348</v>
      </c>
      <c r="BG1211" s="9">
        <f t="shared" si="533"/>
        <v>6.5598314015963467E-7</v>
      </c>
      <c r="BH1211" s="9">
        <f t="shared" si="534"/>
        <v>7.1590922565896676E-7</v>
      </c>
      <c r="BI1211" s="2"/>
      <c r="BJ1211" s="2"/>
      <c r="BK1211" s="2"/>
      <c r="BL1211" s="2"/>
      <c r="BM1211" s="2"/>
      <c r="BN1211" s="2"/>
      <c r="BO1211" s="2"/>
      <c r="BP1211" s="2"/>
      <c r="BQ1211" s="2"/>
      <c r="BR1211" s="11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V1211" s="6"/>
      <c r="EW1211" s="6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6"/>
      <c r="FJ1211" s="7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18"/>
      <c r="HI1211" s="18"/>
      <c r="HJ1211" s="18"/>
      <c r="HK1211" s="18"/>
      <c r="HL1211" s="18"/>
      <c r="HM1211" s="18"/>
      <c r="HN1211" s="18"/>
      <c r="HO1211" s="18"/>
      <c r="HP1211" s="18"/>
      <c r="HQ1211" s="18"/>
    </row>
    <row r="1212" spans="1:225">
      <c r="A1212" s="16">
        <v>200.1674697659098</v>
      </c>
      <c r="B1212" s="2">
        <v>8.076812807839745E-2</v>
      </c>
      <c r="C1212" s="2">
        <v>5.087636904068045E-2</v>
      </c>
      <c r="D1212" s="2">
        <v>3.3953297021743892E-2</v>
      </c>
      <c r="E1212" s="2">
        <v>2.8639916708206863E-2</v>
      </c>
      <c r="F1212" s="2">
        <v>2.4082424015276091E-2</v>
      </c>
      <c r="G1212" s="2">
        <v>1.908056789934057E-2</v>
      </c>
      <c r="H1212" s="2">
        <v>7.701541836868572E-3</v>
      </c>
      <c r="I1212" s="2">
        <v>6.0081722224672052E-3</v>
      </c>
      <c r="J1212" s="2">
        <v>4.1398958391025585E-3</v>
      </c>
      <c r="K1212" s="2">
        <v>0.7993311985899898</v>
      </c>
      <c r="L1212" s="2">
        <v>0.77838553781314779</v>
      </c>
      <c r="M1212" s="2">
        <v>0.75833488231252433</v>
      </c>
      <c r="N1212" s="2">
        <v>0.74105405961561066</v>
      </c>
      <c r="O1212" s="2">
        <v>0.73858638008513011</v>
      </c>
      <c r="P1212" s="2">
        <v>0.71829790452342246</v>
      </c>
      <c r="Q1212" s="2">
        <v>0.68489396200612807</v>
      </c>
      <c r="R1212" s="2">
        <v>0.65120363139811599</v>
      </c>
      <c r="S1212" s="2">
        <v>0.65156968238619517</v>
      </c>
      <c r="T1212" s="2">
        <v>0.88009932666838719</v>
      </c>
      <c r="U1212" s="2">
        <v>0.82926190685382828</v>
      </c>
      <c r="V1212" s="2">
        <v>0.79228817933426821</v>
      </c>
      <c r="W1212" s="2">
        <v>0.76969397632381753</v>
      </c>
      <c r="X1212" s="2">
        <v>0.76266880410040616</v>
      </c>
      <c r="Y1212" s="2">
        <v>0.737378472422763</v>
      </c>
      <c r="Z1212" s="2">
        <v>0.68651920362705676</v>
      </c>
      <c r="AA1212" s="2">
        <v>0.65721180362058318</v>
      </c>
      <c r="AB1212" s="2">
        <v>0.65570957822529774</v>
      </c>
      <c r="AC1212" s="9">
        <v>9.4622419338349709E-3</v>
      </c>
      <c r="AD1212" s="2"/>
      <c r="AE1212" s="2">
        <f t="shared" si="536"/>
        <v>-0.12772050666528473</v>
      </c>
      <c r="AF1212" s="2">
        <f t="shared" si="537"/>
        <v>-0.18721924267641471</v>
      </c>
      <c r="AG1212" s="2">
        <f t="shared" si="538"/>
        <v>-0.23283009055393147</v>
      </c>
      <c r="AH1212" s="2">
        <f t="shared" si="539"/>
        <v>-0.2617622764776627</v>
      </c>
      <c r="AI1212" s="2">
        <f t="shared" si="540"/>
        <v>-0.27093141257528158</v>
      </c>
      <c r="AJ1212" s="2">
        <f t="shared" si="541"/>
        <v>-0.30465398750197359</v>
      </c>
      <c r="AK1212" s="2">
        <f t="shared" si="542"/>
        <v>-0.37612108092856439</v>
      </c>
      <c r="AL1212" s="2">
        <f t="shared" si="543"/>
        <v>-0.41974893251076906</v>
      </c>
      <c r="AM1212" s="2">
        <f t="shared" si="544"/>
        <v>-0.42203730418573576</v>
      </c>
      <c r="AN1212" s="2">
        <f t="shared" si="535"/>
        <v>3.0521726893984598</v>
      </c>
      <c r="AO1212" s="2">
        <f t="shared" si="524"/>
        <v>0.53044060768327284</v>
      </c>
      <c r="AP1212" s="2">
        <f t="shared" si="525"/>
        <v>0.98966521450580314</v>
      </c>
      <c r="AQ1212" s="23">
        <f t="shared" si="517"/>
        <v>3.5097026764050243</v>
      </c>
      <c r="AR1212" s="2">
        <f t="shared" si="518"/>
        <v>-0.37849125269372091</v>
      </c>
      <c r="AS1212" s="2">
        <f t="shared" si="519"/>
        <v>-0.42893288783804662</v>
      </c>
      <c r="AT1212" s="2">
        <f t="shared" si="520"/>
        <v>1.28609683733161</v>
      </c>
      <c r="AU1212" s="2">
        <f t="shared" si="521"/>
        <v>7.9515224187029441</v>
      </c>
      <c r="AV1212" s="2">
        <f t="shared" si="522"/>
        <v>0.67157693326227019</v>
      </c>
      <c r="AW1212" s="27">
        <f t="shared" si="523"/>
        <v>1.408958745481464E-2</v>
      </c>
      <c r="AX1212" s="28">
        <f t="shared" si="526"/>
        <v>1.1308952654551838</v>
      </c>
      <c r="AY1212" s="2">
        <v>1E-3</v>
      </c>
      <c r="AZ1212" s="2">
        <v>50</v>
      </c>
      <c r="BA1212" s="2">
        <f t="shared" si="527"/>
        <v>3.0934808982222273</v>
      </c>
      <c r="BB1212" s="2">
        <f t="shared" si="528"/>
        <v>6.3490395947791693</v>
      </c>
      <c r="BC1212" s="2">
        <f t="shared" si="529"/>
        <v>9.7009461307872386E-2</v>
      </c>
      <c r="BD1212" s="2">
        <f t="shared" si="530"/>
        <v>7.6395471006554258E-3</v>
      </c>
      <c r="BE1212" s="2">
        <f t="shared" si="531"/>
        <v>6.2379918099136233E-2</v>
      </c>
      <c r="BF1212">
        <f t="shared" si="532"/>
        <v>1.9698882972383156</v>
      </c>
      <c r="BG1212" s="9">
        <f t="shared" si="533"/>
        <v>6.3081596473656985E-7</v>
      </c>
      <c r="BH1212" s="9">
        <f t="shared" si="534"/>
        <v>7.7197819537890989E-7</v>
      </c>
      <c r="BI1212" s="2"/>
      <c r="BJ1212" s="2"/>
      <c r="BK1212" s="2"/>
      <c r="BL1212" s="2"/>
      <c r="BM1212" s="2"/>
      <c r="BN1212" s="2"/>
      <c r="BO1212" s="2"/>
      <c r="BP1212" s="2"/>
      <c r="BQ1212" s="2"/>
      <c r="BR1212" s="11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V1212" s="6"/>
      <c r="EW1212" s="6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6"/>
      <c r="FJ1212" s="7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18"/>
      <c r="HI1212" s="18"/>
      <c r="HJ1212" s="18"/>
      <c r="HK1212" s="18"/>
      <c r="HL1212" s="18"/>
      <c r="HM1212" s="18"/>
      <c r="HN1212" s="18"/>
      <c r="HO1212" s="18"/>
      <c r="HP1212" s="18"/>
      <c r="HQ1212" s="18"/>
    </row>
    <row r="1213" spans="1:225">
      <c r="A1213" s="16">
        <v>200.33644745809352</v>
      </c>
      <c r="B1213" s="2">
        <v>7.9276426536631722E-2</v>
      </c>
      <c r="C1213" s="2">
        <v>4.9023777054945053E-2</v>
      </c>
      <c r="D1213" s="2">
        <v>3.3152418125201866E-2</v>
      </c>
      <c r="E1213" s="2">
        <v>2.8299935840735084E-2</v>
      </c>
      <c r="F1213" s="2">
        <v>2.3062315729000957E-2</v>
      </c>
      <c r="G1213" s="2">
        <v>1.8128485456888849E-2</v>
      </c>
      <c r="H1213" s="2">
        <v>7.2194860311604664E-3</v>
      </c>
      <c r="I1213" s="2">
        <v>5.6114127444064008E-3</v>
      </c>
      <c r="J1213" s="2">
        <v>3.8452193117460027E-3</v>
      </c>
      <c r="K1213" s="2">
        <v>0.80557237833208339</v>
      </c>
      <c r="L1213" s="2">
        <v>0.78701281444909332</v>
      </c>
      <c r="M1213" s="2">
        <v>0.76012950584118633</v>
      </c>
      <c r="N1213" s="2">
        <v>0.74080871107994928</v>
      </c>
      <c r="O1213" s="2">
        <v>0.74193597770363306</v>
      </c>
      <c r="P1213" s="2">
        <v>0.71869500552078081</v>
      </c>
      <c r="Q1213" s="2">
        <v>0.68557564323920583</v>
      </c>
      <c r="R1213" s="2">
        <v>0.65271246086592893</v>
      </c>
      <c r="S1213" s="2">
        <v>0.65138888905791426</v>
      </c>
      <c r="T1213" s="2">
        <v>0.88484880486871509</v>
      </c>
      <c r="U1213" s="2">
        <v>0.83603659150403842</v>
      </c>
      <c r="V1213" s="2">
        <v>0.79328192396638819</v>
      </c>
      <c r="W1213" s="2">
        <v>0.76910864692068437</v>
      </c>
      <c r="X1213" s="2">
        <v>0.76499829343263404</v>
      </c>
      <c r="Y1213" s="2">
        <v>0.73682349097766964</v>
      </c>
      <c r="Z1213" s="2">
        <v>0.68749310137736586</v>
      </c>
      <c r="AA1213" s="2">
        <v>0.65832387361033529</v>
      </c>
      <c r="AB1213" s="2">
        <v>0.65523410836966023</v>
      </c>
      <c r="AC1213" s="9">
        <v>9.4981450098440088E-3</v>
      </c>
      <c r="AD1213" s="2"/>
      <c r="AE1213" s="2">
        <f t="shared" si="536"/>
        <v>-0.12233849052561101</v>
      </c>
      <c r="AF1213" s="2">
        <f t="shared" si="537"/>
        <v>-0.17908289711362987</v>
      </c>
      <c r="AG1213" s="2">
        <f t="shared" si="538"/>
        <v>-0.23157660480748882</v>
      </c>
      <c r="AH1213" s="2">
        <f t="shared" si="539"/>
        <v>-0.2625230360741459</v>
      </c>
      <c r="AI1213" s="2">
        <f t="shared" si="540"/>
        <v>-0.26788167596510382</v>
      </c>
      <c r="AJ1213" s="2">
        <f t="shared" si="541"/>
        <v>-0.30540691211486892</v>
      </c>
      <c r="AK1213" s="2">
        <f t="shared" si="542"/>
        <v>-0.37470348385195035</v>
      </c>
      <c r="AL1213" s="2">
        <f t="shared" si="543"/>
        <v>-0.41805825961775311</v>
      </c>
      <c r="AM1213" s="2">
        <f t="shared" si="544"/>
        <v>-0.42276268984699361</v>
      </c>
      <c r="AN1213" s="2">
        <f t="shared" si="535"/>
        <v>3.1183183774141323</v>
      </c>
      <c r="AO1213" s="2">
        <f t="shared" si="524"/>
        <v>0.5406114307184321</v>
      </c>
      <c r="AP1213" s="2">
        <f t="shared" si="525"/>
        <v>0.98978640239136673</v>
      </c>
      <c r="AQ1213" s="23">
        <f t="shared" si="517"/>
        <v>3.521101189583554</v>
      </c>
      <c r="AR1213" s="2">
        <f t="shared" si="518"/>
        <v>-0.37749643852682835</v>
      </c>
      <c r="AS1213" s="2">
        <f t="shared" si="519"/>
        <v>-0.4266185822623938</v>
      </c>
      <c r="AT1213" s="2">
        <f t="shared" si="520"/>
        <v>1.252454118913833</v>
      </c>
      <c r="AU1213" s="2">
        <f t="shared" si="521"/>
        <v>7.7346142754654146</v>
      </c>
      <c r="AV1213" s="2">
        <f t="shared" si="522"/>
        <v>0.67259074024066867</v>
      </c>
      <c r="AW1213" s="27">
        <f t="shared" si="523"/>
        <v>1.4121730261176879E-2</v>
      </c>
      <c r="AX1213" s="28">
        <f t="shared" si="526"/>
        <v>1.1303242716588853</v>
      </c>
      <c r="AY1213" s="2">
        <v>1E-3</v>
      </c>
      <c r="AZ1213" s="2">
        <v>50</v>
      </c>
      <c r="BA1213" s="2">
        <f t="shared" si="527"/>
        <v>3.0145859353857851</v>
      </c>
      <c r="BB1213" s="2">
        <f t="shared" si="528"/>
        <v>6.1601265438827566</v>
      </c>
      <c r="BC1213" s="2">
        <f t="shared" si="529"/>
        <v>9.4535368822262988E-2</v>
      </c>
      <c r="BD1213" s="2">
        <f t="shared" si="530"/>
        <v>7.6730171757733428E-3</v>
      </c>
      <c r="BE1213" s="2">
        <f t="shared" si="531"/>
        <v>6.084457743747862E-2</v>
      </c>
      <c r="BF1213">
        <f t="shared" si="532"/>
        <v>2.086552308999162</v>
      </c>
      <c r="BG1213" s="9">
        <f t="shared" si="533"/>
        <v>5.9879208731283497E-7</v>
      </c>
      <c r="BH1213" s="9">
        <f t="shared" si="534"/>
        <v>7.0969312173744614E-7</v>
      </c>
      <c r="BI1213" s="2"/>
      <c r="BJ1213" s="2"/>
      <c r="BK1213" s="2"/>
      <c r="BL1213" s="2"/>
      <c r="BM1213" s="2"/>
      <c r="BN1213" s="2"/>
      <c r="BO1213" s="2"/>
      <c r="BP1213" s="2"/>
      <c r="BQ1213" s="2"/>
      <c r="BR1213" s="11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V1213" s="6"/>
      <c r="EW1213" s="6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6"/>
      <c r="FJ1213" s="7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18"/>
      <c r="HI1213" s="18"/>
      <c r="HJ1213" s="18"/>
      <c r="HK1213" s="18"/>
      <c r="HL1213" s="18"/>
      <c r="HM1213" s="18"/>
      <c r="HN1213" s="18"/>
      <c r="HO1213" s="18"/>
      <c r="HP1213" s="18"/>
      <c r="HQ1213" s="18"/>
    </row>
    <row r="1214" spans="1:225">
      <c r="A1214" s="16">
        <v>200.49895083962372</v>
      </c>
      <c r="B1214" s="2">
        <v>8.2132626587675797E-2</v>
      </c>
      <c r="C1214" s="2">
        <v>5.1286844149154021E-2</v>
      </c>
      <c r="D1214" s="2">
        <v>3.4566771678016583E-2</v>
      </c>
      <c r="E1214" s="2">
        <v>2.9677065988974845E-2</v>
      </c>
      <c r="F1214" s="2">
        <v>2.4359738389781727E-2</v>
      </c>
      <c r="G1214" s="2">
        <v>1.8723175324000245E-2</v>
      </c>
      <c r="H1214" s="2">
        <v>7.4740608942406948E-3</v>
      </c>
      <c r="I1214" s="2">
        <v>5.8130640611718347E-3</v>
      </c>
      <c r="J1214" s="2">
        <v>3.9872900102112356E-3</v>
      </c>
      <c r="K1214" s="2">
        <v>0.80704392172408057</v>
      </c>
      <c r="L1214" s="2">
        <v>0.78572276912410088</v>
      </c>
      <c r="M1214" s="2">
        <v>0.7628108631996291</v>
      </c>
      <c r="N1214" s="2">
        <v>0.74336452439736689</v>
      </c>
      <c r="O1214" s="2">
        <v>0.7406403099699681</v>
      </c>
      <c r="P1214" s="2">
        <v>0.71790886920738028</v>
      </c>
      <c r="Q1214" s="2">
        <v>0.68341048680968164</v>
      </c>
      <c r="R1214" s="2">
        <v>0.65253720952368066</v>
      </c>
      <c r="S1214" s="2">
        <v>0.65809648429165402</v>
      </c>
      <c r="T1214" s="2">
        <v>0.88917654831175641</v>
      </c>
      <c r="U1214" s="2">
        <v>0.83700961327325496</v>
      </c>
      <c r="V1214" s="2">
        <v>0.79737763487764568</v>
      </c>
      <c r="W1214" s="2">
        <v>0.77304159038634168</v>
      </c>
      <c r="X1214" s="2">
        <v>0.76500004835974988</v>
      </c>
      <c r="Y1214" s="2">
        <v>0.73663204453138054</v>
      </c>
      <c r="Z1214" s="2">
        <v>0.68744398493520942</v>
      </c>
      <c r="AA1214" s="2">
        <v>0.65835027358485254</v>
      </c>
      <c r="AB1214" s="2">
        <v>0.66208377430186527</v>
      </c>
      <c r="AC1214" s="9">
        <v>9.4798746823993342E-3</v>
      </c>
      <c r="AD1214" s="2"/>
      <c r="AE1214" s="2">
        <f t="shared" si="536"/>
        <v>-0.11745947115829604</v>
      </c>
      <c r="AF1214" s="2">
        <f t="shared" si="537"/>
        <v>-0.17791972316643798</v>
      </c>
      <c r="AG1214" s="2">
        <f t="shared" si="538"/>
        <v>-0.2264268919857273</v>
      </c>
      <c r="AH1214" s="2">
        <f t="shared" si="539"/>
        <v>-0.25742242797877707</v>
      </c>
      <c r="AI1214" s="2">
        <f t="shared" si="540"/>
        <v>-0.26787938194024391</v>
      </c>
      <c r="AJ1214" s="2">
        <f t="shared" si="541"/>
        <v>-0.30566677261659797</v>
      </c>
      <c r="AK1214" s="2">
        <f t="shared" si="542"/>
        <v>-0.37477492921867478</v>
      </c>
      <c r="AL1214" s="2">
        <f t="shared" si="543"/>
        <v>-0.41801815861846331</v>
      </c>
      <c r="AM1214" s="2">
        <f t="shared" si="544"/>
        <v>-0.41236318376777653</v>
      </c>
      <c r="AN1214" s="2">
        <f t="shared" si="535"/>
        <v>3.1140875216443353</v>
      </c>
      <c r="AO1214" s="2">
        <f t="shared" si="524"/>
        <v>0.53947407430027605</v>
      </c>
      <c r="AP1214" s="2">
        <f t="shared" si="525"/>
        <v>0.98582475390313284</v>
      </c>
      <c r="AQ1214" s="23">
        <f t="shared" si="517"/>
        <v>3.5198302372575112</v>
      </c>
      <c r="AR1214" s="2">
        <f t="shared" si="518"/>
        <v>-0.38065959436500452</v>
      </c>
      <c r="AS1214" s="2">
        <f t="shared" si="519"/>
        <v>-0.42688711532128221</v>
      </c>
      <c r="AT1214" s="2">
        <f t="shared" si="520"/>
        <v>1.1786506985635947</v>
      </c>
      <c r="AU1214" s="2">
        <f t="shared" si="521"/>
        <v>7.2534284057320164</v>
      </c>
      <c r="AV1214" s="2">
        <f t="shared" si="522"/>
        <v>0.67122249414940571</v>
      </c>
      <c r="AW1214" s="27">
        <f t="shared" si="523"/>
        <v>1.4123297066217261E-2</v>
      </c>
      <c r="AX1214" s="28">
        <f t="shared" si="526"/>
        <v>1.1304207135762532</v>
      </c>
      <c r="AY1214" s="2">
        <v>1E-3</v>
      </c>
      <c r="AZ1214" s="2">
        <v>50</v>
      </c>
      <c r="BA1214" s="2">
        <f t="shared" si="527"/>
        <v>3.0232807618214066</v>
      </c>
      <c r="BB1214" s="2">
        <f t="shared" si="528"/>
        <v>6.1824656372985576</v>
      </c>
      <c r="BC1214" s="2">
        <f t="shared" si="529"/>
        <v>9.4808032677782442E-2</v>
      </c>
      <c r="BD1214" s="2">
        <f t="shared" si="530"/>
        <v>7.667343449142253E-3</v>
      </c>
      <c r="BE1214" s="2">
        <f t="shared" si="531"/>
        <v>6.1013922731714132E-2</v>
      </c>
      <c r="BF1214">
        <f t="shared" si="532"/>
        <v>2.0722497176015446</v>
      </c>
      <c r="BG1214" s="9">
        <f t="shared" si="533"/>
        <v>6.18497256832787E-7</v>
      </c>
      <c r="BH1214" s="9">
        <f t="shared" si="534"/>
        <v>7.1646625399648918E-7</v>
      </c>
      <c r="BI1214" s="2"/>
      <c r="BJ1214" s="2"/>
      <c r="BK1214" s="2"/>
      <c r="BL1214" s="2"/>
      <c r="BM1214" s="2"/>
      <c r="BN1214" s="2"/>
      <c r="BO1214" s="2"/>
      <c r="BP1214" s="2"/>
      <c r="BQ1214" s="2"/>
      <c r="BR1214" s="11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V1214" s="6"/>
      <c r="EW1214" s="6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6"/>
      <c r="FJ1214" s="7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18"/>
      <c r="HI1214" s="18"/>
      <c r="HJ1214" s="18"/>
      <c r="HK1214" s="18"/>
      <c r="HL1214" s="18"/>
      <c r="HM1214" s="18"/>
      <c r="HN1214" s="18"/>
      <c r="HO1214" s="18"/>
      <c r="HP1214" s="18"/>
      <c r="HQ1214" s="18"/>
    </row>
    <row r="1215" spans="1:225">
      <c r="A1215" s="16">
        <v>200.66387955434939</v>
      </c>
      <c r="B1215" s="2">
        <v>8.1260722463078597E-2</v>
      </c>
      <c r="C1215" s="2">
        <v>5.0815982534731033E-2</v>
      </c>
      <c r="D1215" s="2">
        <v>3.3232892026170288E-2</v>
      </c>
      <c r="E1215" s="2">
        <v>2.5668208764288689E-2</v>
      </c>
      <c r="F1215" s="2">
        <v>2.0355322312710318E-2</v>
      </c>
      <c r="G1215" s="2">
        <v>1.534560888650339E-2</v>
      </c>
      <c r="H1215" s="2">
        <v>5.3178741139612486E-3</v>
      </c>
      <c r="I1215" s="2">
        <v>3.9790186004746092E-3</v>
      </c>
      <c r="J1215" s="2">
        <v>2.5753297494551315E-3</v>
      </c>
      <c r="K1215" s="2">
        <v>0.80472809778142707</v>
      </c>
      <c r="L1215" s="2">
        <v>0.78353797183720331</v>
      </c>
      <c r="M1215" s="2">
        <v>0.76156259750726751</v>
      </c>
      <c r="N1215" s="2">
        <v>0.75311068107366486</v>
      </c>
      <c r="O1215" s="2">
        <v>0.74416155417592744</v>
      </c>
      <c r="P1215" s="2">
        <v>0.72617913124001099</v>
      </c>
      <c r="Q1215" s="2">
        <v>0.69048885964989759</v>
      </c>
      <c r="R1215" s="2">
        <v>0.65802687225166456</v>
      </c>
      <c r="S1215" s="2">
        <v>0.65900208774840741</v>
      </c>
      <c r="T1215" s="2">
        <v>0.88598882024450565</v>
      </c>
      <c r="U1215" s="2">
        <v>0.83435395437193438</v>
      </c>
      <c r="V1215" s="2">
        <v>0.79479548953343782</v>
      </c>
      <c r="W1215" s="2">
        <v>0.77877888983795351</v>
      </c>
      <c r="X1215" s="2">
        <v>0.76451687648863775</v>
      </c>
      <c r="Y1215" s="2">
        <v>0.74152474012651437</v>
      </c>
      <c r="Z1215" s="2">
        <v>0.69198341860310564</v>
      </c>
      <c r="AA1215" s="2">
        <v>0.66200589085213912</v>
      </c>
      <c r="AB1215" s="2">
        <v>0.66157741749786259</v>
      </c>
      <c r="AC1215" s="9">
        <v>9.460098698414434E-3</v>
      </c>
      <c r="AD1215" s="2"/>
      <c r="AE1215" s="2">
        <f t="shared" si="536"/>
        <v>-0.12105094669085896</v>
      </c>
      <c r="AF1215" s="2">
        <f t="shared" si="537"/>
        <v>-0.18109756093628152</v>
      </c>
      <c r="AG1215" s="2">
        <f t="shared" si="538"/>
        <v>-0.22967044329108902</v>
      </c>
      <c r="AH1215" s="2">
        <f t="shared" si="539"/>
        <v>-0.25002811186333973</v>
      </c>
      <c r="AI1215" s="2">
        <f t="shared" si="540"/>
        <v>-0.26851117865897872</v>
      </c>
      <c r="AJ1215" s="2">
        <f t="shared" si="541"/>
        <v>-0.29904675298905015</v>
      </c>
      <c r="AK1215" s="2">
        <f t="shared" si="542"/>
        <v>-0.3681932852077559</v>
      </c>
      <c r="AL1215" s="2">
        <f t="shared" si="543"/>
        <v>-0.41248082451653489</v>
      </c>
      <c r="AM1215" s="2">
        <f t="shared" si="544"/>
        <v>-0.41312826902046734</v>
      </c>
      <c r="AN1215" s="2">
        <f t="shared" si="535"/>
        <v>3.0327713612512897</v>
      </c>
      <c r="AO1215" s="2">
        <f t="shared" si="524"/>
        <v>0.52630558219108292</v>
      </c>
      <c r="AP1215" s="2">
        <f t="shared" si="525"/>
        <v>0.98924362509948571</v>
      </c>
      <c r="AQ1215" s="23">
        <f t="shared" si="517"/>
        <v>3.505046704001471</v>
      </c>
      <c r="AR1215" s="2">
        <f t="shared" si="518"/>
        <v>-0.3703554400067528</v>
      </c>
      <c r="AS1215" s="2">
        <f t="shared" si="519"/>
        <v>-0.41850950920247687</v>
      </c>
      <c r="AT1215" s="2">
        <f t="shared" si="520"/>
        <v>1.2277713821145815</v>
      </c>
      <c r="AU1215" s="2">
        <f t="shared" si="521"/>
        <v>7.5818858698962597</v>
      </c>
      <c r="AV1215" s="2">
        <f t="shared" si="522"/>
        <v>0.67766622527251263</v>
      </c>
      <c r="AW1215" s="27">
        <f t="shared" si="523"/>
        <v>1.3959820256071058E-2</v>
      </c>
      <c r="AX1215" s="28">
        <f t="shared" si="526"/>
        <v>1.1304029978493435</v>
      </c>
      <c r="AY1215" s="2">
        <v>1E-3</v>
      </c>
      <c r="AZ1215" s="2">
        <v>50</v>
      </c>
      <c r="BA1215" s="2">
        <f t="shared" si="527"/>
        <v>3.1263044175139898</v>
      </c>
      <c r="BB1215" s="2">
        <f t="shared" si="528"/>
        <v>6.3922757083027113</v>
      </c>
      <c r="BC1215" s="2">
        <f t="shared" si="529"/>
        <v>9.8038784594320458E-2</v>
      </c>
      <c r="BD1215" s="2">
        <f t="shared" si="530"/>
        <v>7.6683850451202719E-3</v>
      </c>
      <c r="BE1215" s="2">
        <f t="shared" si="531"/>
        <v>6.3017847732574239E-2</v>
      </c>
      <c r="BF1215">
        <f t="shared" si="532"/>
        <v>1.944756420671885</v>
      </c>
      <c r="BG1215" s="9">
        <f t="shared" si="533"/>
        <v>5.0752865077109419E-7</v>
      </c>
      <c r="BH1215" s="9">
        <f t="shared" si="534"/>
        <v>7.9469491949794566E-7</v>
      </c>
      <c r="BI1215" s="2"/>
      <c r="BJ1215" s="2"/>
      <c r="BK1215" s="2"/>
      <c r="BL1215" s="2"/>
      <c r="BM1215" s="2"/>
      <c r="BN1215" s="2"/>
      <c r="BO1215" s="2"/>
      <c r="BP1215" s="2"/>
      <c r="BQ1215" s="2"/>
      <c r="BR1215" s="11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V1215" s="6"/>
      <c r="EW1215" s="6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6"/>
      <c r="FJ1215" s="7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18"/>
      <c r="HI1215" s="18"/>
      <c r="HJ1215" s="18"/>
      <c r="HK1215" s="18"/>
      <c r="HL1215" s="18"/>
      <c r="HM1215" s="18"/>
      <c r="HN1215" s="18"/>
      <c r="HO1215" s="18"/>
      <c r="HP1215" s="18"/>
      <c r="HQ1215" s="18"/>
    </row>
    <row r="1216" spans="1:225">
      <c r="A1216" s="16">
        <v>200.83608424700233</v>
      </c>
      <c r="B1216" s="2">
        <v>8.27837061366654E-2</v>
      </c>
      <c r="C1216" s="2">
        <v>5.3062202551184559E-2</v>
      </c>
      <c r="D1216" s="2">
        <v>3.4864715273422747E-2</v>
      </c>
      <c r="E1216" s="2">
        <v>3.1191055793653156E-2</v>
      </c>
      <c r="F1216" s="2">
        <v>2.3959329738385181E-2</v>
      </c>
      <c r="G1216" s="2">
        <v>1.9764449609043382E-2</v>
      </c>
      <c r="H1216" s="2">
        <v>7.9677528494819221E-3</v>
      </c>
      <c r="I1216" s="2">
        <v>6.2137540350932401E-3</v>
      </c>
      <c r="J1216" s="2">
        <v>4.279385038373139E-3</v>
      </c>
      <c r="K1216" s="2">
        <v>0.80326095740630421</v>
      </c>
      <c r="L1216" s="2">
        <v>0.7808887542857148</v>
      </c>
      <c r="M1216" s="2">
        <v>0.75916508110191405</v>
      </c>
      <c r="N1216" s="2">
        <v>0.73475685191526841</v>
      </c>
      <c r="O1216" s="2">
        <v>0.73900430702525566</v>
      </c>
      <c r="P1216" s="2">
        <v>0.71701553971004572</v>
      </c>
      <c r="Q1216" s="2">
        <v>0.6874435039163862</v>
      </c>
      <c r="R1216" s="2">
        <v>0.65457465351471933</v>
      </c>
      <c r="S1216" s="2">
        <v>0.65689061133383819</v>
      </c>
      <c r="T1216" s="2">
        <v>0.88604466354296962</v>
      </c>
      <c r="U1216" s="2">
        <v>0.83395095683689935</v>
      </c>
      <c r="V1216" s="2">
        <v>0.79402979637533677</v>
      </c>
      <c r="W1216" s="2">
        <v>0.76594790770892152</v>
      </c>
      <c r="X1216" s="2">
        <v>0.76296363676364087</v>
      </c>
      <c r="Y1216" s="2">
        <v>0.73677998931908906</v>
      </c>
      <c r="Z1216" s="2">
        <v>0.69030640031788904</v>
      </c>
      <c r="AA1216" s="2">
        <v>0.66078840754981261</v>
      </c>
      <c r="AB1216" s="2">
        <v>0.6611699963722113</v>
      </c>
      <c r="AC1216" s="9">
        <v>9.4403172931944793E-3</v>
      </c>
      <c r="AD1216" s="2"/>
      <c r="AE1216" s="2">
        <f t="shared" si="536"/>
        <v>-0.12098791932823474</v>
      </c>
      <c r="AF1216" s="2">
        <f t="shared" si="537"/>
        <v>-0.18158068310437675</v>
      </c>
      <c r="AG1216" s="2">
        <f t="shared" si="538"/>
        <v>-0.23063429151803955</v>
      </c>
      <c r="AH1216" s="2">
        <f t="shared" si="539"/>
        <v>-0.26664111715596167</v>
      </c>
      <c r="AI1216" s="2">
        <f t="shared" si="540"/>
        <v>-0.27054490707237278</v>
      </c>
      <c r="AJ1216" s="2">
        <f t="shared" si="541"/>
        <v>-0.30546595331445192</v>
      </c>
      <c r="AK1216" s="2">
        <f t="shared" si="542"/>
        <v>-0.37061972152387623</v>
      </c>
      <c r="AL1216" s="2">
        <f t="shared" si="543"/>
        <v>-0.41432159998340762</v>
      </c>
      <c r="AM1216" s="2">
        <f t="shared" si="544"/>
        <v>-0.41374429160234999</v>
      </c>
      <c r="AN1216" s="2">
        <f t="shared" si="535"/>
        <v>3.0252209597236064</v>
      </c>
      <c r="AO1216" s="2">
        <f t="shared" si="524"/>
        <v>0.5256596448579548</v>
      </c>
      <c r="AP1216" s="2">
        <f t="shared" si="525"/>
        <v>0.98476686375648592</v>
      </c>
      <c r="AQ1216" s="23">
        <f t="shared" si="517"/>
        <v>3.5043182153843055</v>
      </c>
      <c r="AR1216" s="2">
        <f t="shared" si="518"/>
        <v>-0.37477562893967326</v>
      </c>
      <c r="AS1216" s="2">
        <f t="shared" si="519"/>
        <v>-0.42376963823495994</v>
      </c>
      <c r="AT1216" s="2">
        <f t="shared" si="520"/>
        <v>1.2491871094696652</v>
      </c>
      <c r="AU1216" s="2">
        <f t="shared" si="521"/>
        <v>7.7161747551733955</v>
      </c>
      <c r="AV1216" s="2">
        <f t="shared" si="522"/>
        <v>0.67445686374180802</v>
      </c>
      <c r="AW1216" s="27">
        <f t="shared" si="523"/>
        <v>1.3996917817428234E-2</v>
      </c>
      <c r="AX1216" s="28">
        <f t="shared" si="526"/>
        <v>1.1306803652504356</v>
      </c>
      <c r="AY1216" s="2">
        <v>1E-3</v>
      </c>
      <c r="AZ1216" s="2">
        <v>50</v>
      </c>
      <c r="BA1216" s="2">
        <f t="shared" si="527"/>
        <v>3.1314716820033621</v>
      </c>
      <c r="BB1216" s="2">
        <f t="shared" si="528"/>
        <v>6.4164599375548717</v>
      </c>
      <c r="BC1216" s="2">
        <f t="shared" si="529"/>
        <v>9.820082650149288E-2</v>
      </c>
      <c r="BD1216" s="2">
        <f t="shared" si="530"/>
        <v>7.6521096321305743E-3</v>
      </c>
      <c r="BE1216" s="2">
        <f t="shared" si="531"/>
        <v>6.3118229593875697E-2</v>
      </c>
      <c r="BF1216">
        <f t="shared" si="532"/>
        <v>1.9309241794171443</v>
      </c>
      <c r="BG1216" s="9">
        <f t="shared" si="533"/>
        <v>6.5371303620031688E-7</v>
      </c>
      <c r="BH1216" s="9">
        <f t="shared" si="534"/>
        <v>7.9658079345746388E-7</v>
      </c>
      <c r="BI1216" s="2"/>
      <c r="BJ1216" s="2"/>
      <c r="BK1216" s="2"/>
      <c r="BL1216" s="2"/>
      <c r="BM1216" s="2"/>
      <c r="BN1216" s="2"/>
      <c r="BO1216" s="2"/>
      <c r="BP1216" s="2"/>
      <c r="BQ1216" s="2"/>
      <c r="BR1216" s="11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V1216" s="6"/>
      <c r="EW1216" s="6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6"/>
      <c r="FJ1216" s="7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</row>
    <row r="1217" spans="1:225">
      <c r="A1217" s="16">
        <v>200.98887272379332</v>
      </c>
      <c r="B1217" s="2">
        <v>7.952416716537071E-2</v>
      </c>
      <c r="C1217" s="2">
        <v>5.0914888034120004E-2</v>
      </c>
      <c r="D1217" s="2">
        <v>3.3652122824860624E-2</v>
      </c>
      <c r="E1217" s="2">
        <v>2.7417268147258783E-2</v>
      </c>
      <c r="F1217" s="2">
        <v>2.2008149322782288E-2</v>
      </c>
      <c r="G1217" s="2">
        <v>1.7074480841429658E-2</v>
      </c>
      <c r="H1217" s="2">
        <v>6.4346586059636666E-3</v>
      </c>
      <c r="I1217" s="2">
        <v>4.9264277892990885E-3</v>
      </c>
      <c r="J1217" s="2">
        <v>3.300213512817579E-3</v>
      </c>
      <c r="K1217" s="2">
        <v>0.81069857452675065</v>
      </c>
      <c r="L1217" s="2">
        <v>0.78578880332871126</v>
      </c>
      <c r="M1217" s="2">
        <v>0.76182841375442745</v>
      </c>
      <c r="N1217" s="2">
        <v>0.74294952974728679</v>
      </c>
      <c r="O1217" s="2">
        <v>0.7441379505405481</v>
      </c>
      <c r="P1217" s="2">
        <v>0.72293412653932632</v>
      </c>
      <c r="Q1217" s="2">
        <v>0.68776213724573987</v>
      </c>
      <c r="R1217" s="2">
        <v>0.65445670711667081</v>
      </c>
      <c r="S1217" s="2">
        <v>0.65784632317350866</v>
      </c>
      <c r="T1217" s="2">
        <v>0.89022274169212134</v>
      </c>
      <c r="U1217" s="2">
        <v>0.83670369136283129</v>
      </c>
      <c r="V1217" s="2">
        <v>0.79548053657928808</v>
      </c>
      <c r="W1217" s="2">
        <v>0.77036679789454554</v>
      </c>
      <c r="X1217" s="2">
        <v>0.76614609986333038</v>
      </c>
      <c r="Y1217" s="2">
        <v>0.74000860738075602</v>
      </c>
      <c r="Z1217" s="2">
        <v>0.69053234389784945</v>
      </c>
      <c r="AA1217" s="2">
        <v>0.65938313490596989</v>
      </c>
      <c r="AB1217" s="2">
        <v>0.66114653668632628</v>
      </c>
      <c r="AC1217" s="9">
        <v>9.4197284392442994E-3</v>
      </c>
      <c r="AD1217" s="2"/>
      <c r="AE1217" s="2">
        <f t="shared" si="536"/>
        <v>-0.11628357600447382</v>
      </c>
      <c r="AF1217" s="2">
        <f t="shared" si="537"/>
        <v>-0.17828528387863773</v>
      </c>
      <c r="AG1217" s="2">
        <f t="shared" si="538"/>
        <v>-0.22880889840582988</v>
      </c>
      <c r="AH1217" s="2">
        <f t="shared" si="539"/>
        <v>-0.2608885166562358</v>
      </c>
      <c r="AI1217" s="2">
        <f t="shared" si="540"/>
        <v>-0.26638239653629364</v>
      </c>
      <c r="AJ1217" s="2">
        <f t="shared" si="541"/>
        <v>-0.30109346125595188</v>
      </c>
      <c r="AK1217" s="2">
        <f t="shared" si="542"/>
        <v>-0.37029246595848397</v>
      </c>
      <c r="AL1217" s="2">
        <f t="shared" si="543"/>
        <v>-0.41645052509565617</v>
      </c>
      <c r="AM1217" s="2">
        <f t="shared" si="544"/>
        <v>-0.41377977431061386</v>
      </c>
      <c r="AN1217" s="2">
        <f t="shared" si="535"/>
        <v>3.092319451072512</v>
      </c>
      <c r="AO1217" s="2">
        <f t="shared" si="524"/>
        <v>0.53591849245114054</v>
      </c>
      <c r="AP1217" s="2">
        <f t="shared" si="525"/>
        <v>0.98540271985222039</v>
      </c>
      <c r="AQ1217" s="23">
        <f t="shared" si="517"/>
        <v>3.5158510816973001</v>
      </c>
      <c r="AR1217" s="2">
        <f t="shared" si="518"/>
        <v>-0.374312231574918</v>
      </c>
      <c r="AS1217" s="2">
        <f t="shared" si="519"/>
        <v>-0.42394984231855165</v>
      </c>
      <c r="AT1217" s="2">
        <f t="shared" si="520"/>
        <v>1.2655968429141249</v>
      </c>
      <c r="AU1217" s="2">
        <f t="shared" si="521"/>
        <v>7.8229235425403028</v>
      </c>
      <c r="AV1217" s="2">
        <f t="shared" si="522"/>
        <v>0.67460044540591901</v>
      </c>
      <c r="AW1217" s="27">
        <f t="shared" si="523"/>
        <v>1.396341864787279E-2</v>
      </c>
      <c r="AX1217" s="28">
        <f t="shared" si="526"/>
        <v>1.1297017522533606</v>
      </c>
      <c r="AY1217" s="2">
        <v>1E-3</v>
      </c>
      <c r="AZ1217" s="2">
        <v>50</v>
      </c>
      <c r="BA1217" s="2">
        <f t="shared" si="527"/>
        <v>3.0506681100593585</v>
      </c>
      <c r="BB1217" s="2">
        <f t="shared" si="528"/>
        <v>6.2040810705391181</v>
      </c>
      <c r="BC1217" s="2">
        <f t="shared" si="529"/>
        <v>9.566688132971421E-2</v>
      </c>
      <c r="BD1217" s="2">
        <f t="shared" si="530"/>
        <v>7.7098433032232643E-3</v>
      </c>
      <c r="BE1217" s="2">
        <f t="shared" si="531"/>
        <v>6.1547108820992236E-2</v>
      </c>
      <c r="BF1217">
        <f t="shared" si="532"/>
        <v>2.058572817253471</v>
      </c>
      <c r="BG1217" s="9">
        <f t="shared" si="533"/>
        <v>5.6421360479354508E-7</v>
      </c>
      <c r="BH1217" s="9">
        <f t="shared" si="534"/>
        <v>7.3109571860821911E-7</v>
      </c>
      <c r="BI1217" s="2"/>
      <c r="BJ1217" s="2"/>
      <c r="BK1217" s="2"/>
      <c r="BL1217" s="2"/>
      <c r="BM1217" s="2"/>
      <c r="BN1217" s="2"/>
      <c r="BO1217" s="2"/>
      <c r="BP1217" s="2"/>
      <c r="BQ1217" s="2"/>
      <c r="BR1217" s="11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V1217" s="6"/>
      <c r="EW1217" s="6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6"/>
      <c r="FJ1217" s="7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</row>
    <row r="1218" spans="1:225">
      <c r="A1218" s="16">
        <v>201.14652549402697</v>
      </c>
      <c r="B1218" s="2">
        <v>8.2309219448297902E-2</v>
      </c>
      <c r="C1218" s="2">
        <v>5.2676516415216285E-2</v>
      </c>
      <c r="D1218" s="2">
        <v>3.4944183691712184E-2</v>
      </c>
      <c r="E1218" s="2">
        <v>2.9691406369805176E-2</v>
      </c>
      <c r="F1218" s="2">
        <v>2.3909642322130314E-2</v>
      </c>
      <c r="G1218" s="2">
        <v>1.7641496886180684E-2</v>
      </c>
      <c r="H1218" s="2">
        <v>6.7712390066393549E-3</v>
      </c>
      <c r="I1218" s="2">
        <v>5.2101692676942112E-3</v>
      </c>
      <c r="J1218" s="2">
        <v>3.516635588829255E-3</v>
      </c>
      <c r="K1218" s="2">
        <v>0.79535873952142933</v>
      </c>
      <c r="L1218" s="2">
        <v>0.77336542504305072</v>
      </c>
      <c r="M1218" s="2">
        <v>0.75075536937258214</v>
      </c>
      <c r="N1218" s="2">
        <v>0.73193074169219252</v>
      </c>
      <c r="O1218" s="2">
        <v>0.73463225057337511</v>
      </c>
      <c r="P1218" s="2">
        <v>0.71582375807222887</v>
      </c>
      <c r="Q1218" s="2">
        <v>0.68949055227302303</v>
      </c>
      <c r="R1218" s="2">
        <v>0.65216175379500552</v>
      </c>
      <c r="S1218" s="2">
        <v>0.65686012757926282</v>
      </c>
      <c r="T1218" s="2">
        <v>0.87766795896972727</v>
      </c>
      <c r="U1218" s="2">
        <v>0.82604194145826704</v>
      </c>
      <c r="V1218" s="2">
        <v>0.78569955306429429</v>
      </c>
      <c r="W1218" s="2">
        <v>0.76162214806199768</v>
      </c>
      <c r="X1218" s="2">
        <v>0.75854189289550544</v>
      </c>
      <c r="Y1218" s="2">
        <v>0.73346525495840953</v>
      </c>
      <c r="Z1218" s="2">
        <v>0.69110267723125507</v>
      </c>
      <c r="AA1218" s="2">
        <v>0.65737192306269976</v>
      </c>
      <c r="AB1218" s="2">
        <v>0.66037676316809213</v>
      </c>
      <c r="AC1218" s="9">
        <v>9.3991395852939738E-3</v>
      </c>
      <c r="AD1218" s="2"/>
      <c r="AE1218" s="2">
        <f t="shared" si="536"/>
        <v>-0.13048693572464468</v>
      </c>
      <c r="AF1218" s="2">
        <f t="shared" si="537"/>
        <v>-0.19110973016638769</v>
      </c>
      <c r="AG1218" s="2">
        <f t="shared" si="538"/>
        <v>-0.24118080763812724</v>
      </c>
      <c r="AH1218" s="2">
        <f t="shared" si="539"/>
        <v>-0.27230471496406705</v>
      </c>
      <c r="AI1218" s="2">
        <f t="shared" si="540"/>
        <v>-0.27635725047878446</v>
      </c>
      <c r="AJ1218" s="2">
        <f t="shared" si="541"/>
        <v>-0.30997505135756359</v>
      </c>
      <c r="AK1218" s="2">
        <f t="shared" si="542"/>
        <v>-0.36946687402272871</v>
      </c>
      <c r="AL1218" s="2">
        <f t="shared" si="543"/>
        <v>-0.41950532772598692</v>
      </c>
      <c r="AM1218" s="2">
        <f t="shared" si="544"/>
        <v>-0.41494475355143212</v>
      </c>
      <c r="AN1218" s="2">
        <f t="shared" si="535"/>
        <v>2.9123971147274164</v>
      </c>
      <c r="AO1218" s="2">
        <f t="shared" si="524"/>
        <v>0.5086449567855128</v>
      </c>
      <c r="AP1218" s="2">
        <f t="shared" si="525"/>
        <v>0.98129244068653654</v>
      </c>
      <c r="AQ1218" s="23">
        <f t="shared" si="517"/>
        <v>3.4850097276793828</v>
      </c>
      <c r="AR1218" s="2">
        <f t="shared" si="518"/>
        <v>-0.37180228412978894</v>
      </c>
      <c r="AS1218" s="2">
        <f t="shared" si="519"/>
        <v>-0.42746265918173609</v>
      </c>
      <c r="AT1218" s="2">
        <f t="shared" si="520"/>
        <v>1.4191576485214952</v>
      </c>
      <c r="AU1218" s="2">
        <f t="shared" si="521"/>
        <v>8.8200425839274459</v>
      </c>
      <c r="AV1218" s="2">
        <f t="shared" si="522"/>
        <v>0.67471207546425349</v>
      </c>
      <c r="AW1218" s="27">
        <f t="shared" si="523"/>
        <v>1.3930593399898241E-2</v>
      </c>
      <c r="AX1218" s="28">
        <f t="shared" si="526"/>
        <v>1.1315191876558495</v>
      </c>
      <c r="AY1218" s="2">
        <v>1E-3</v>
      </c>
      <c r="AZ1218" s="2">
        <v>50</v>
      </c>
      <c r="BA1218" s="2">
        <f t="shared" si="527"/>
        <v>3.2715813102645845</v>
      </c>
      <c r="BB1218" s="2">
        <f t="shared" si="528"/>
        <v>6.7465772091541067</v>
      </c>
      <c r="BC1218" s="2">
        <f t="shared" si="529"/>
        <v>0.10259456934615648</v>
      </c>
      <c r="BD1218" s="2">
        <f t="shared" si="530"/>
        <v>7.6033067695881534E-3</v>
      </c>
      <c r="BE1218" s="2">
        <f t="shared" si="531"/>
        <v>6.5835447678821879E-2</v>
      </c>
      <c r="BF1218">
        <f t="shared" si="532"/>
        <v>1.7647117191864508</v>
      </c>
      <c r="BG1218" s="9">
        <f t="shared" si="533"/>
        <v>5.8444291571196327E-7</v>
      </c>
      <c r="BH1218" s="9">
        <f t="shared" si="534"/>
        <v>9.0650924029548806E-7</v>
      </c>
      <c r="BI1218" s="2"/>
      <c r="BJ1218" s="2"/>
      <c r="BK1218" s="2"/>
      <c r="BL1218" s="2"/>
      <c r="BM1218" s="2"/>
      <c r="BN1218" s="2"/>
      <c r="BO1218" s="2"/>
      <c r="BP1218" s="2"/>
      <c r="BQ1218" s="2"/>
      <c r="BR1218" s="11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V1218" s="6"/>
      <c r="EW1218" s="6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6"/>
      <c r="FJ1218" s="7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</row>
    <row r="1219" spans="1:225">
      <c r="A1219" s="16">
        <v>201.31063213035722</v>
      </c>
      <c r="B1219" s="2">
        <v>8.3203814111092692E-2</v>
      </c>
      <c r="C1219" s="2">
        <v>5.1011584674290081E-2</v>
      </c>
      <c r="D1219" s="2">
        <v>3.3708890592253002E-2</v>
      </c>
      <c r="E1219" s="2">
        <v>3.1453279056728803E-2</v>
      </c>
      <c r="F1219" s="2">
        <v>2.5797106710035732E-2</v>
      </c>
      <c r="G1219" s="2">
        <v>2.0245231938945722E-2</v>
      </c>
      <c r="H1219" s="2">
        <v>8.5049262429217048E-3</v>
      </c>
      <c r="I1219" s="2">
        <v>6.70790325394751E-3</v>
      </c>
      <c r="J1219" s="2">
        <v>4.6985207400142004E-3</v>
      </c>
      <c r="K1219" s="2">
        <v>0.79410807001006101</v>
      </c>
      <c r="L1219" s="2">
        <v>0.77904300008117899</v>
      </c>
      <c r="M1219" s="2">
        <v>0.75731422300321227</v>
      </c>
      <c r="N1219" s="2">
        <v>0.72908555121757135</v>
      </c>
      <c r="O1219" s="2">
        <v>0.73125770295722636</v>
      </c>
      <c r="P1219" s="2">
        <v>0.71306962646114547</v>
      </c>
      <c r="Q1219" s="2">
        <v>0.69011391871775152</v>
      </c>
      <c r="R1219" s="2">
        <v>0.650859797335408</v>
      </c>
      <c r="S1219" s="2">
        <v>0.65596210317532588</v>
      </c>
      <c r="T1219" s="2">
        <v>0.87731188412115368</v>
      </c>
      <c r="U1219" s="2">
        <v>0.83005458475546912</v>
      </c>
      <c r="V1219" s="2">
        <v>0.79102311359546529</v>
      </c>
      <c r="W1219" s="2">
        <v>0.76053883027430014</v>
      </c>
      <c r="X1219" s="2">
        <v>0.75705480966726213</v>
      </c>
      <c r="Y1219" s="2">
        <v>0.73331485840009114</v>
      </c>
      <c r="Z1219" s="2">
        <v>0.69118994280880541</v>
      </c>
      <c r="AA1219" s="2">
        <v>0.65756770058935554</v>
      </c>
      <c r="AB1219" s="2">
        <v>0.66066062391534008</v>
      </c>
      <c r="AC1219" s="9">
        <v>9.3806848015561637E-3</v>
      </c>
      <c r="AD1219" s="2"/>
      <c r="AE1219" s="2">
        <f t="shared" si="536"/>
        <v>-0.13089272369407517</v>
      </c>
      <c r="AF1219" s="2">
        <f t="shared" si="537"/>
        <v>-0.1862638155882754</v>
      </c>
      <c r="AG1219" s="2">
        <f t="shared" si="538"/>
        <v>-0.23442809091388414</v>
      </c>
      <c r="AH1219" s="2">
        <f t="shared" si="539"/>
        <v>-0.27372810971143013</v>
      </c>
      <c r="AI1219" s="2">
        <f t="shared" si="540"/>
        <v>-0.27831962437805136</v>
      </c>
      <c r="AJ1219" s="2">
        <f t="shared" si="541"/>
        <v>-0.31018012171197556</v>
      </c>
      <c r="AK1219" s="2">
        <f t="shared" si="542"/>
        <v>-0.36934061193263124</v>
      </c>
      <c r="AL1219" s="2">
        <f t="shared" si="543"/>
        <v>-0.41920755355509581</v>
      </c>
      <c r="AM1219" s="2">
        <f t="shared" si="544"/>
        <v>-0.41451499924713725</v>
      </c>
      <c r="AN1219" s="2">
        <f t="shared" si="535"/>
        <v>2.9416493096974956</v>
      </c>
      <c r="AO1219" s="2">
        <f t="shared" si="524"/>
        <v>0.51313953876089036</v>
      </c>
      <c r="AP1219" s="2">
        <f t="shared" si="525"/>
        <v>0.98236368750212777</v>
      </c>
      <c r="AQ1219" s="23">
        <f t="shared" si="517"/>
        <v>3.4901331749323177</v>
      </c>
      <c r="AR1219" s="2">
        <f t="shared" si="518"/>
        <v>-0.37089859542732534</v>
      </c>
      <c r="AS1219" s="2">
        <f t="shared" si="519"/>
        <v>-0.42946102504413425</v>
      </c>
      <c r="AT1219" s="2">
        <f t="shared" si="520"/>
        <v>1.4931505551144988</v>
      </c>
      <c r="AU1219" s="2">
        <f t="shared" si="521"/>
        <v>9.3001962836826699</v>
      </c>
      <c r="AV1219" s="2">
        <f t="shared" si="522"/>
        <v>0.67455961050555246</v>
      </c>
      <c r="AW1219" s="27">
        <f t="shared" si="523"/>
        <v>1.3906383743500084E-2</v>
      </c>
      <c r="AX1219" s="28">
        <f t="shared" si="526"/>
        <v>1.1310438112060643</v>
      </c>
      <c r="AY1219" s="2">
        <v>1E-3</v>
      </c>
      <c r="AZ1219" s="2">
        <v>50</v>
      </c>
      <c r="BA1219" s="2">
        <f t="shared" si="527"/>
        <v>3.2338074717428755</v>
      </c>
      <c r="BB1219" s="2">
        <f t="shared" si="528"/>
        <v>6.6445769326305753</v>
      </c>
      <c r="BC1219" s="2">
        <f t="shared" si="529"/>
        <v>0.10141000740862278</v>
      </c>
      <c r="BD1219" s="2">
        <f t="shared" si="530"/>
        <v>7.6308875678519246E-3</v>
      </c>
      <c r="BE1219" s="2">
        <f t="shared" si="531"/>
        <v>6.5103757104118642E-2</v>
      </c>
      <c r="BF1219">
        <f t="shared" si="532"/>
        <v>1.8113444570438697</v>
      </c>
      <c r="BG1219" s="9">
        <f t="shared" si="533"/>
        <v>6.7040864432884793E-7</v>
      </c>
      <c r="BH1219" s="9">
        <f t="shared" si="534"/>
        <v>8.7279518040223288E-7</v>
      </c>
      <c r="BI1219" s="2"/>
      <c r="BJ1219" s="2"/>
      <c r="BK1219" s="2"/>
      <c r="BL1219" s="2"/>
      <c r="BM1219" s="2"/>
      <c r="BN1219" s="2"/>
      <c r="BO1219" s="2"/>
      <c r="BP1219" s="2"/>
      <c r="BQ1219" s="2"/>
      <c r="BR1219" s="11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V1219" s="6"/>
      <c r="EW1219" s="6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6"/>
      <c r="FJ1219" s="7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</row>
    <row r="1220" spans="1:225">
      <c r="A1220" s="16">
        <v>201.47475243749574</v>
      </c>
      <c r="B1220" s="2">
        <v>8.1437533149948643E-2</v>
      </c>
      <c r="C1220" s="2">
        <v>4.9677266664161293E-2</v>
      </c>
      <c r="D1220" s="2">
        <v>3.2132392970425916E-2</v>
      </c>
      <c r="E1220" s="2">
        <v>2.656621504339465E-2</v>
      </c>
      <c r="F1220" s="2">
        <v>2.0355464169855848E-2</v>
      </c>
      <c r="G1220" s="2">
        <v>1.4801258594277033E-2</v>
      </c>
      <c r="H1220" s="2">
        <v>5.1079167768341401E-3</v>
      </c>
      <c r="I1220" s="2">
        <v>3.8175672855990453E-3</v>
      </c>
      <c r="J1220" s="2">
        <v>2.4666130894513893E-3</v>
      </c>
      <c r="K1220" s="2">
        <v>0.80726048183200394</v>
      </c>
      <c r="L1220" s="2">
        <v>0.79242446544343648</v>
      </c>
      <c r="M1220" s="2">
        <v>0.77243417189899977</v>
      </c>
      <c r="N1220" s="2">
        <v>0.75826708133572662</v>
      </c>
      <c r="O1220" s="2">
        <v>0.76027364251711749</v>
      </c>
      <c r="P1220" s="2">
        <v>0.74090779306547316</v>
      </c>
      <c r="Q1220" s="2">
        <v>0.7007127811764875</v>
      </c>
      <c r="R1220" s="2">
        <v>0.66577331551646191</v>
      </c>
      <c r="S1220" s="2">
        <v>0.6652543029346728</v>
      </c>
      <c r="T1220" s="2">
        <v>0.88869801498195256</v>
      </c>
      <c r="U1220" s="2">
        <v>0.84210173210759776</v>
      </c>
      <c r="V1220" s="2">
        <v>0.80456656486942568</v>
      </c>
      <c r="W1220" s="2">
        <v>0.78483329637912125</v>
      </c>
      <c r="X1220" s="2">
        <v>0.78062910668697338</v>
      </c>
      <c r="Y1220" s="2">
        <v>0.75570905165975022</v>
      </c>
      <c r="Z1220" s="2">
        <v>0.70091173479958957</v>
      </c>
      <c r="AA1220" s="2">
        <v>0.66959088280206092</v>
      </c>
      <c r="AB1220" s="2">
        <v>0.6677209160241242</v>
      </c>
      <c r="AC1220" s="9">
        <v>9.4129223836740654E-3</v>
      </c>
      <c r="AD1220" s="2"/>
      <c r="AE1220" s="2">
        <f t="shared" si="536"/>
        <v>-0.11799779186014968</v>
      </c>
      <c r="AF1220" s="2">
        <f t="shared" si="537"/>
        <v>-0.17185445005767805</v>
      </c>
      <c r="AG1220" s="2">
        <f t="shared" si="538"/>
        <v>-0.21745157530200915</v>
      </c>
      <c r="AH1220" s="2">
        <f t="shared" si="539"/>
        <v>-0.24228394505206491</v>
      </c>
      <c r="AI1220" s="2">
        <f t="shared" si="540"/>
        <v>-0.24765513734819244</v>
      </c>
      <c r="AJ1220" s="2">
        <f t="shared" si="541"/>
        <v>-0.28009882917917472</v>
      </c>
      <c r="AK1220" s="2">
        <f t="shared" si="542"/>
        <v>-0.35537331314263515</v>
      </c>
      <c r="AL1220" s="2">
        <f t="shared" si="543"/>
        <v>-0.4010883757865743</v>
      </c>
      <c r="AM1220" s="2">
        <f t="shared" si="544"/>
        <v>-0.4038849831272569</v>
      </c>
      <c r="AN1220" s="2">
        <f t="shared" si="535"/>
        <v>2.990152971007733</v>
      </c>
      <c r="AO1220" s="2">
        <f t="shared" si="524"/>
        <v>0.5176787773254693</v>
      </c>
      <c r="AP1220" s="2">
        <f t="shared" si="525"/>
        <v>0.98975235119355265</v>
      </c>
      <c r="AQ1220" s="23">
        <f t="shared" ref="AQ1220:AQ1283" si="545">AO1220+3-0.5*EXP(-6*AO1220)</f>
        <v>3.4952905459792136</v>
      </c>
      <c r="AR1220" s="2">
        <f t="shared" ref="AR1220:AR1283" si="546">LN(Q1220)</f>
        <v>-0.35565720318903565</v>
      </c>
      <c r="AS1220" s="2">
        <f t="shared" ref="AS1220:AS1283" si="547">LN(R1220)</f>
        <v>-0.40680603347217342</v>
      </c>
      <c r="AT1220" s="2">
        <f t="shared" ref="AT1220:AT1283" si="548">-SLOPE(AR1220:AS1220,AK$2:AL$2)</f>
        <v>1.3041280020391006</v>
      </c>
      <c r="AU1220" s="2">
        <f t="shared" ref="AU1220:AU1283" si="549">INTERCEPT(AR1220:AS1220,AK$2:AL$2)</f>
        <v>8.0911438236887587</v>
      </c>
      <c r="AV1220" s="2">
        <f t="shared" ref="AV1220:AV1283" si="550">EXP(AU1220)*660^(-AT1220)</f>
        <v>0.68689904977558636</v>
      </c>
      <c r="AW1220" s="27">
        <f t="shared" ref="AW1220:AW1283" si="551">AC1220/AV1220</f>
        <v>1.3703501827159782E-2</v>
      </c>
      <c r="AX1220" s="28">
        <f t="shared" si="526"/>
        <v>1.1294553533626872</v>
      </c>
      <c r="AY1220" s="2">
        <v>1E-3</v>
      </c>
      <c r="AZ1220" s="2">
        <v>50</v>
      </c>
      <c r="BA1220" s="2">
        <f t="shared" si="527"/>
        <v>3.196220267179795</v>
      </c>
      <c r="BB1220" s="2">
        <f t="shared" si="528"/>
        <v>6.4877390622930839</v>
      </c>
      <c r="BC1220" s="2">
        <f t="shared" si="529"/>
        <v>0.1002312981853563</v>
      </c>
      <c r="BD1220" s="2">
        <f t="shared" si="530"/>
        <v>7.7245172529124256E-3</v>
      </c>
      <c r="BE1220" s="2">
        <f t="shared" si="531"/>
        <v>6.4375039461836536E-2</v>
      </c>
      <c r="BF1220">
        <f t="shared" si="532"/>
        <v>1.8915694321251015</v>
      </c>
      <c r="BG1220" s="9">
        <f t="shared" si="533"/>
        <v>4.8992159170473759E-7</v>
      </c>
      <c r="BH1220" s="9">
        <f t="shared" si="534"/>
        <v>8.5129048432285074E-7</v>
      </c>
      <c r="BI1220" s="2"/>
      <c r="BJ1220" s="2"/>
      <c r="BK1220" s="2"/>
      <c r="BL1220" s="2"/>
      <c r="BM1220" s="2"/>
      <c r="BN1220" s="2"/>
      <c r="BO1220" s="2"/>
      <c r="BP1220" s="2"/>
      <c r="BQ1220" s="2"/>
      <c r="BR1220" s="11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V1220" s="6"/>
      <c r="EW1220" s="6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6"/>
      <c r="FJ1220" s="7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</row>
    <row r="1221" spans="1:225">
      <c r="A1221" s="16">
        <v>201.62834933332107</v>
      </c>
      <c r="B1221" s="2">
        <v>8.0475608058481446E-2</v>
      </c>
      <c r="C1221" s="2">
        <v>5.0129179456702769E-2</v>
      </c>
      <c r="D1221" s="2">
        <v>3.227142686835606E-2</v>
      </c>
      <c r="E1221" s="2">
        <v>2.6823989022823121E-2</v>
      </c>
      <c r="F1221" s="2">
        <v>2.0587680068617296E-2</v>
      </c>
      <c r="G1221" s="2">
        <v>1.5242966079197151E-2</v>
      </c>
      <c r="H1221" s="2">
        <v>5.3638773036374749E-3</v>
      </c>
      <c r="I1221" s="2">
        <v>4.0303079994055803E-3</v>
      </c>
      <c r="J1221" s="2">
        <v>2.6249880996088082E-3</v>
      </c>
      <c r="K1221" s="2">
        <v>0.83091591977929813</v>
      </c>
      <c r="L1221" s="2">
        <v>0.81036867813366631</v>
      </c>
      <c r="M1221" s="2">
        <v>0.78771442449912177</v>
      </c>
      <c r="N1221" s="2">
        <v>0.76802802323567221</v>
      </c>
      <c r="O1221" s="2">
        <v>0.76797059123371281</v>
      </c>
      <c r="P1221" s="2">
        <v>0.74942887266230374</v>
      </c>
      <c r="Q1221" s="2">
        <v>0.70896019372987495</v>
      </c>
      <c r="R1221" s="2">
        <v>0.67241334664989405</v>
      </c>
      <c r="S1221" s="2">
        <v>0.6780616006923722</v>
      </c>
      <c r="T1221" s="2">
        <v>0.91139152783777955</v>
      </c>
      <c r="U1221" s="2">
        <v>0.86049785759036912</v>
      </c>
      <c r="V1221" s="2">
        <v>0.81998585136747781</v>
      </c>
      <c r="W1221" s="2">
        <v>0.79485201225849533</v>
      </c>
      <c r="X1221" s="2">
        <v>0.78855827130233014</v>
      </c>
      <c r="Y1221" s="2">
        <v>0.76467183874150091</v>
      </c>
      <c r="Z1221" s="2">
        <v>0.71022577693168043</v>
      </c>
      <c r="AA1221" s="2">
        <v>0.67644365464929967</v>
      </c>
      <c r="AB1221" s="2">
        <v>0.68068658879198096</v>
      </c>
      <c r="AC1221" s="9">
        <v>9.4451599810596344E-3</v>
      </c>
      <c r="AD1221" s="2"/>
      <c r="AE1221" s="2">
        <f t="shared" si="536"/>
        <v>-9.2782695962754611E-2</v>
      </c>
      <c r="AF1221" s="2">
        <f t="shared" si="537"/>
        <v>-0.15024415306011632</v>
      </c>
      <c r="AG1221" s="2">
        <f t="shared" si="538"/>
        <v>-0.19846819330260274</v>
      </c>
      <c r="AH1221" s="2">
        <f t="shared" si="539"/>
        <v>-0.22959932975803515</v>
      </c>
      <c r="AI1221" s="2">
        <f t="shared" si="540"/>
        <v>-0.23754897384820187</v>
      </c>
      <c r="AJ1221" s="2">
        <f t="shared" si="541"/>
        <v>-0.26830850615446672</v>
      </c>
      <c r="AK1221" s="2">
        <f t="shared" si="542"/>
        <v>-0.34217236381826238</v>
      </c>
      <c r="AL1221" s="2">
        <f t="shared" si="543"/>
        <v>-0.39090612434589717</v>
      </c>
      <c r="AM1221" s="2">
        <f t="shared" si="544"/>
        <v>-0.38465330080549759</v>
      </c>
      <c r="AN1221" s="2">
        <f t="shared" si="535"/>
        <v>3.1070321091586712</v>
      </c>
      <c r="AO1221" s="2">
        <f t="shared" ref="AO1221:AO1284" si="552">-SLOPE(AE1221:AM1221,AE$2:AM$2)</f>
        <v>0.53371070585700109</v>
      </c>
      <c r="AP1221" s="2">
        <f t="shared" ref="AP1221:AP1284" si="553">RSQ(AE1221:AM1221,AE$2:AM$2)</f>
        <v>0.9868725815867887</v>
      </c>
      <c r="AQ1221" s="23">
        <f t="shared" si="545"/>
        <v>3.5133756992700667</v>
      </c>
      <c r="AR1221" s="2">
        <f t="shared" si="546"/>
        <v>-0.34395589827174916</v>
      </c>
      <c r="AS1221" s="2">
        <f t="shared" si="547"/>
        <v>-0.39688202837356112</v>
      </c>
      <c r="AT1221" s="2">
        <f t="shared" si="548"/>
        <v>1.3494433386503495</v>
      </c>
      <c r="AU1221" s="2">
        <f t="shared" si="549"/>
        <v>8.3963513114521469</v>
      </c>
      <c r="AV1221" s="2">
        <f t="shared" si="550"/>
        <v>0.69450321550846017</v>
      </c>
      <c r="AW1221" s="27">
        <f t="shared" si="551"/>
        <v>1.3599879410413726E-2</v>
      </c>
      <c r="AX1221" s="28">
        <f t="shared" ref="AX1221:AX1284" si="554">1+AW1221^(0.5377+0.4867*(AQ1221-3)^2)*(1.4676+2.295*(AQ1221-3)^2+2.3113*(AQ1221-3)^4)</f>
        <v>1.1276074072998044</v>
      </c>
      <c r="AY1221" s="2">
        <v>1E-3</v>
      </c>
      <c r="AZ1221" s="2">
        <v>50</v>
      </c>
      <c r="BA1221" s="2">
        <f t="shared" ref="BA1221:BA1284" si="555">(AQ1221-3)*(AZ1221^(4-AQ1221)-0.2^(4-AQ1221))/((AQ1221-4)*(AZ1221^(3-AQ1221)-0.2^(3-AQ1221)))</f>
        <v>3.0678322525277975</v>
      </c>
      <c r="BB1221" s="2">
        <f t="shared" ref="BB1221:BB1284" si="556">2*PI()*BA1221*BB$2*(AX1221-1)/0.555</f>
        <v>6.1382440627147608</v>
      </c>
      <c r="BC1221" s="2">
        <f t="shared" ref="BC1221:BC1284" si="557">4*PI()*BA1221*BB$2*AY1221/0.555</f>
        <v>9.62051371875835E-2</v>
      </c>
      <c r="BD1221" s="2">
        <f t="shared" ref="BD1221:BD1284" si="558">ATAN(0.5*BC1221/BB1221)</f>
        <v>7.8363752660093062E-3</v>
      </c>
      <c r="BE1221" s="2">
        <f t="shared" ref="BE1221:BE1284" si="559">1+(2*EXP(-BC1221)/BC1221)+2*((EXP(-BC1221)-1)/(BC1221)^2)</f>
        <v>6.1881091923858378E-2</v>
      </c>
      <c r="BF1221">
        <f t="shared" ref="BF1221:BF1284" si="560">2-4*EXP(-BB1221*TAN(BD1221))*((COS(BD1221)*SIN(BB1221-BD1221)/BB1221)+(COS(BD1221)/BB1221)^2*COS(BB1221-2*BD1221))+4*(COS(BD1221)/BB1221)^2*COS(2*BD1221)</f>
        <v>2.1007852679291763</v>
      </c>
      <c r="BG1221" s="9">
        <f t="shared" ref="BG1221:BG1284" si="561">0.000001*G1221*BA1221/(BE1221*1.5)</f>
        <v>5.0379269346106122E-7</v>
      </c>
      <c r="BH1221" s="9">
        <f t="shared" ref="BH1221:BH1284" si="562">0.000001*Y1221*BA1221/(BF1221*1.5)</f>
        <v>7.4444699808319414E-7</v>
      </c>
      <c r="BI1221" s="2"/>
      <c r="BJ1221" s="2"/>
      <c r="BK1221" s="2"/>
      <c r="BL1221" s="2"/>
      <c r="BM1221" s="2"/>
      <c r="BN1221" s="2"/>
      <c r="BO1221" s="2"/>
      <c r="BP1221" s="2"/>
      <c r="BQ1221" s="2"/>
      <c r="BR1221" s="11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V1221" s="6"/>
      <c r="EW1221" s="6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6"/>
      <c r="FJ1221" s="7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</row>
    <row r="1222" spans="1:225">
      <c r="A1222" s="16">
        <v>201.7932849437874</v>
      </c>
      <c r="B1222" s="2">
        <v>8.274349638173395E-2</v>
      </c>
      <c r="C1222" s="2">
        <v>5.271769312415997E-2</v>
      </c>
      <c r="D1222" s="2">
        <v>3.3368247056682059E-2</v>
      </c>
      <c r="E1222" s="2">
        <v>2.9931335766863316E-2</v>
      </c>
      <c r="F1222" s="2">
        <v>2.4402482317887695E-2</v>
      </c>
      <c r="G1222" s="2">
        <v>1.9207841519102608E-2</v>
      </c>
      <c r="H1222" s="2">
        <v>7.6694757269175871E-3</v>
      </c>
      <c r="I1222" s="2">
        <v>5.9654643643910019E-3</v>
      </c>
      <c r="J1222" s="2">
        <v>4.0922496797060606E-3</v>
      </c>
      <c r="K1222" s="2">
        <v>0.81829723502733209</v>
      </c>
      <c r="L1222" s="2">
        <v>0.79954501297560965</v>
      </c>
      <c r="M1222" s="2">
        <v>0.78220898106577252</v>
      </c>
      <c r="N1222" s="2">
        <v>0.76153923611048802</v>
      </c>
      <c r="O1222" s="2">
        <v>0.76109490584189454</v>
      </c>
      <c r="P1222" s="2">
        <v>0.73428211357235595</v>
      </c>
      <c r="Q1222" s="2">
        <v>0.70027505259177047</v>
      </c>
      <c r="R1222" s="2">
        <v>0.67041815941442662</v>
      </c>
      <c r="S1222" s="2">
        <v>0.67060699261185108</v>
      </c>
      <c r="T1222" s="2">
        <v>0.90104073140906604</v>
      </c>
      <c r="U1222" s="2">
        <v>0.85226270609976962</v>
      </c>
      <c r="V1222" s="2">
        <v>0.81557722812245459</v>
      </c>
      <c r="W1222" s="2">
        <v>0.79147057187735137</v>
      </c>
      <c r="X1222" s="2">
        <v>0.78549738815978221</v>
      </c>
      <c r="Y1222" s="2">
        <v>0.75348995509145855</v>
      </c>
      <c r="Z1222" s="2">
        <v>0.70332442247622795</v>
      </c>
      <c r="AA1222" s="2">
        <v>0.67638362377881767</v>
      </c>
      <c r="AB1222" s="2">
        <v>0.67469924229155709</v>
      </c>
      <c r="AC1222" s="9">
        <v>9.4722325761312579E-3</v>
      </c>
      <c r="AD1222" s="2"/>
      <c r="AE1222" s="2">
        <f t="shared" si="536"/>
        <v>-0.10420481550429458</v>
      </c>
      <c r="AF1222" s="2">
        <f t="shared" si="537"/>
        <v>-0.15986045918729425</v>
      </c>
      <c r="AG1222" s="2">
        <f t="shared" si="538"/>
        <v>-0.2038591610707669</v>
      </c>
      <c r="AH1222" s="2">
        <f t="shared" si="539"/>
        <v>-0.23386258054513065</v>
      </c>
      <c r="AI1222" s="2">
        <f t="shared" si="540"/>
        <v>-0.24143814635910293</v>
      </c>
      <c r="AJ1222" s="2">
        <f t="shared" si="541"/>
        <v>-0.28303959200450046</v>
      </c>
      <c r="AK1222" s="2">
        <f t="shared" si="542"/>
        <v>-0.35193701072547168</v>
      </c>
      <c r="AL1222" s="2">
        <f t="shared" si="543"/>
        <v>-0.39099487310411435</v>
      </c>
      <c r="AM1222" s="2">
        <f t="shared" si="544"/>
        <v>-0.39348825437953899</v>
      </c>
      <c r="AN1222" s="2">
        <f t="shared" si="535"/>
        <v>3.0625068024460878</v>
      </c>
      <c r="AO1222" s="2">
        <f t="shared" si="552"/>
        <v>0.52784184934219025</v>
      </c>
      <c r="AP1222" s="2">
        <f t="shared" si="553"/>
        <v>0.98996372309937686</v>
      </c>
      <c r="AQ1222" s="23">
        <f t="shared" si="545"/>
        <v>3.5067780266966366</v>
      </c>
      <c r="AR1222" s="2">
        <f t="shared" si="546"/>
        <v>-0.35628208884244411</v>
      </c>
      <c r="AS1222" s="2">
        <f t="shared" si="547"/>
        <v>-0.39985364274910101</v>
      </c>
      <c r="AT1222" s="2">
        <f t="shared" si="548"/>
        <v>1.1109322193192015</v>
      </c>
      <c r="AU1222" s="2">
        <f t="shared" si="549"/>
        <v>6.8391951927317232</v>
      </c>
      <c r="AV1222" s="2">
        <f t="shared" si="550"/>
        <v>0.68849775912433575</v>
      </c>
      <c r="AW1222" s="27">
        <f t="shared" si="551"/>
        <v>1.3757826297326654E-2</v>
      </c>
      <c r="AX1222" s="28">
        <f t="shared" si="554"/>
        <v>1.1290358343636688</v>
      </c>
      <c r="AY1222" s="2">
        <v>1E-3</v>
      </c>
      <c r="AZ1222" s="2">
        <v>50</v>
      </c>
      <c r="BA1222" s="2">
        <f t="shared" si="555"/>
        <v>3.11405826560549</v>
      </c>
      <c r="BB1222" s="2">
        <f t="shared" si="556"/>
        <v>6.3004813040409591</v>
      </c>
      <c r="BC1222" s="2">
        <f t="shared" si="557"/>
        <v>9.7654753582388037E-2</v>
      </c>
      <c r="BD1222" s="2">
        <f t="shared" si="558"/>
        <v>7.7496300615185632E-3</v>
      </c>
      <c r="BE1222" s="2">
        <f t="shared" si="559"/>
        <v>6.2779899386491422E-2</v>
      </c>
      <c r="BF1222">
        <f t="shared" si="560"/>
        <v>1.9990180592123667</v>
      </c>
      <c r="BG1222" s="9">
        <f t="shared" si="561"/>
        <v>6.3517503990427718E-7</v>
      </c>
      <c r="BH1222" s="9">
        <f t="shared" si="562"/>
        <v>7.8252140240886603E-7</v>
      </c>
      <c r="BI1222" s="2"/>
      <c r="BJ1222" s="2"/>
      <c r="BK1222" s="2"/>
      <c r="BL1222" s="2"/>
      <c r="BM1222" s="2"/>
      <c r="BN1222" s="2"/>
      <c r="BO1222" s="2"/>
      <c r="BP1222" s="2"/>
      <c r="BQ1222" s="2"/>
      <c r="BR1222" s="11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V1222" s="6"/>
      <c r="EW1222" s="6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6"/>
      <c r="FJ1222" s="7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</row>
    <row r="1223" spans="1:225">
      <c r="A1223" s="16">
        <v>201.95739842109415</v>
      </c>
      <c r="B1223" s="2">
        <v>8.1728058464278941E-2</v>
      </c>
      <c r="C1223" s="2">
        <v>5.2514048779347955E-2</v>
      </c>
      <c r="D1223" s="2">
        <v>3.402793663823498E-2</v>
      </c>
      <c r="E1223" s="2">
        <v>2.8855788525601989E-2</v>
      </c>
      <c r="F1223" s="2">
        <v>2.2254130470844447E-2</v>
      </c>
      <c r="G1223" s="2">
        <v>1.7925120089405801E-2</v>
      </c>
      <c r="H1223" s="2">
        <v>6.7999068904633711E-3</v>
      </c>
      <c r="I1223" s="2">
        <v>5.2154658367540158E-3</v>
      </c>
      <c r="J1223" s="2">
        <v>3.5033079394131542E-3</v>
      </c>
      <c r="K1223" s="2">
        <v>0.81963686422734927</v>
      </c>
      <c r="L1223" s="2">
        <v>0.7986475295641513</v>
      </c>
      <c r="M1223" s="2">
        <v>0.77954459348125049</v>
      </c>
      <c r="N1223" s="2">
        <v>0.75982009039629406</v>
      </c>
      <c r="O1223" s="2">
        <v>0.76127022527060439</v>
      </c>
      <c r="P1223" s="2">
        <v>0.73550728641976337</v>
      </c>
      <c r="Q1223" s="2">
        <v>0.70266875263462092</v>
      </c>
      <c r="R1223" s="2">
        <v>0.67284631949327478</v>
      </c>
      <c r="S1223" s="2">
        <v>0.67144627343147689</v>
      </c>
      <c r="T1223" s="2">
        <v>0.90136492269162816</v>
      </c>
      <c r="U1223" s="2">
        <v>0.85116157834349926</v>
      </c>
      <c r="V1223" s="2">
        <v>0.81357253011948549</v>
      </c>
      <c r="W1223" s="2">
        <v>0.78867587892189606</v>
      </c>
      <c r="X1223" s="2">
        <v>0.78352435574144885</v>
      </c>
      <c r="Y1223" s="2">
        <v>0.75343240650916921</v>
      </c>
      <c r="Z1223" s="2">
        <v>0.70471834810708212</v>
      </c>
      <c r="AA1223" s="2">
        <v>0.67806178533002881</v>
      </c>
      <c r="AB1223" s="2">
        <v>0.67494958137089001</v>
      </c>
      <c r="AC1223" s="9">
        <v>9.4347840446990516E-3</v>
      </c>
      <c r="AD1223" s="2"/>
      <c r="AE1223" s="2">
        <f t="shared" si="536"/>
        <v>-0.10384508373656451</v>
      </c>
      <c r="AF1223" s="2">
        <f t="shared" si="537"/>
        <v>-0.1611532996377899</v>
      </c>
      <c r="AG1223" s="2">
        <f t="shared" si="538"/>
        <v>-0.20632019819107947</v>
      </c>
      <c r="AH1223" s="2">
        <f t="shared" si="539"/>
        <v>-0.23739984238314049</v>
      </c>
      <c r="AI1223" s="2">
        <f t="shared" si="540"/>
        <v>-0.2439531318473282</v>
      </c>
      <c r="AJ1223" s="2">
        <f t="shared" si="541"/>
        <v>-0.28311597096573138</v>
      </c>
      <c r="AK1223" s="2">
        <f t="shared" si="542"/>
        <v>-0.34995706222483275</v>
      </c>
      <c r="AL1223" s="2">
        <f t="shared" si="543"/>
        <v>-0.38851686638836658</v>
      </c>
      <c r="AM1223" s="2">
        <f t="shared" si="544"/>
        <v>-0.39311728516471095</v>
      </c>
      <c r="AN1223" s="2">
        <f t="shared" si="535"/>
        <v>3.0250073846995029</v>
      </c>
      <c r="AO1223" s="2">
        <f t="shared" si="552"/>
        <v>0.52197168044833953</v>
      </c>
      <c r="AP1223" s="2">
        <f t="shared" si="553"/>
        <v>0.98968403399228744</v>
      </c>
      <c r="AQ1223" s="23">
        <f t="shared" si="545"/>
        <v>3.5001527488313426</v>
      </c>
      <c r="AR1223" s="2">
        <f t="shared" si="546"/>
        <v>-0.35286968934830404</v>
      </c>
      <c r="AS1223" s="2">
        <f t="shared" si="547"/>
        <v>-0.39623832683514765</v>
      </c>
      <c r="AT1223" s="2">
        <f t="shared" si="548"/>
        <v>1.1057585138075179</v>
      </c>
      <c r="AU1223" s="2">
        <f t="shared" si="549"/>
        <v>6.8090976446129581</v>
      </c>
      <c r="AV1223" s="2">
        <f t="shared" si="550"/>
        <v>0.69090577376912643</v>
      </c>
      <c r="AW1223" s="27">
        <f t="shared" si="551"/>
        <v>1.3655674048328022E-2</v>
      </c>
      <c r="AX1223" s="28">
        <f t="shared" si="554"/>
        <v>1.1288397455378489</v>
      </c>
      <c r="AY1223" s="2">
        <v>1E-3</v>
      </c>
      <c r="AZ1223" s="2">
        <v>50</v>
      </c>
      <c r="BA1223" s="2">
        <f t="shared" si="555"/>
        <v>3.1611827964126755</v>
      </c>
      <c r="BB1223" s="2">
        <f t="shared" si="556"/>
        <v>6.386106057483695</v>
      </c>
      <c r="BC1223" s="2">
        <f t="shared" si="557"/>
        <v>9.9132546883332118E-2</v>
      </c>
      <c r="BD1223" s="2">
        <f t="shared" si="558"/>
        <v>7.7614242083680869E-3</v>
      </c>
      <c r="BE1223" s="2">
        <f t="shared" si="559"/>
        <v>6.3695177041097395E-2</v>
      </c>
      <c r="BF1223">
        <f t="shared" si="560"/>
        <v>1.9484527735931521</v>
      </c>
      <c r="BG1223" s="9">
        <f t="shared" si="561"/>
        <v>5.9308081482841045E-7</v>
      </c>
      <c r="BH1223" s="9">
        <f t="shared" si="562"/>
        <v>8.1491584639040279E-7</v>
      </c>
      <c r="BI1223" s="2"/>
      <c r="BJ1223" s="2"/>
      <c r="BK1223" s="2"/>
      <c r="BL1223" s="2"/>
      <c r="BM1223" s="2"/>
      <c r="BN1223" s="2"/>
      <c r="BO1223" s="2"/>
      <c r="BP1223" s="2"/>
      <c r="BQ1223" s="2"/>
      <c r="BR1223" s="11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V1223" s="6"/>
      <c r="EW1223" s="6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6"/>
      <c r="FJ1223" s="7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</row>
    <row r="1224" spans="1:225">
      <c r="A1224" s="16">
        <v>202.11827127247389</v>
      </c>
      <c r="B1224" s="2">
        <v>8.2365449668472798E-2</v>
      </c>
      <c r="C1224" s="2">
        <v>5.3181174009601831E-2</v>
      </c>
      <c r="D1224" s="2">
        <v>3.4219787455896718E-2</v>
      </c>
      <c r="E1224" s="2">
        <v>3.0172644193406824E-2</v>
      </c>
      <c r="F1224" s="2">
        <v>2.2737987909567488E-2</v>
      </c>
      <c r="G1224" s="2">
        <v>1.8745794123576756E-2</v>
      </c>
      <c r="H1224" s="2">
        <v>7.2720752004802498E-3</v>
      </c>
      <c r="I1224" s="2">
        <v>5.6118617855705185E-3</v>
      </c>
      <c r="J1224" s="2">
        <v>3.8043448191032326E-3</v>
      </c>
      <c r="K1224" s="2">
        <v>0.81826762566481437</v>
      </c>
      <c r="L1224" s="2">
        <v>0.7984825674500029</v>
      </c>
      <c r="M1224" s="2">
        <v>0.77769266107141255</v>
      </c>
      <c r="N1224" s="2">
        <v>0.75959044635364348</v>
      </c>
      <c r="O1224" s="2">
        <v>0.76080244368964078</v>
      </c>
      <c r="P1224" s="2">
        <v>0.73484256919972557</v>
      </c>
      <c r="Q1224" s="2">
        <v>0.70400232630753168</v>
      </c>
      <c r="R1224" s="2">
        <v>0.67483204978336819</v>
      </c>
      <c r="S1224" s="2">
        <v>0.67281572896471964</v>
      </c>
      <c r="T1224" s="2">
        <v>0.90063307533328718</v>
      </c>
      <c r="U1224" s="2">
        <v>0.85166374145960477</v>
      </c>
      <c r="V1224" s="2">
        <v>0.81191244852730926</v>
      </c>
      <c r="W1224" s="2">
        <v>0.78976309054705029</v>
      </c>
      <c r="X1224" s="2">
        <v>0.78354043159920828</v>
      </c>
      <c r="Y1224" s="2">
        <v>0.75358836332330237</v>
      </c>
      <c r="Z1224" s="2">
        <v>0.70606253956972509</v>
      </c>
      <c r="AA1224" s="2">
        <v>0.68044391156893869</v>
      </c>
      <c r="AB1224" s="2">
        <v>0.67662007378382283</v>
      </c>
      <c r="AC1224" s="9">
        <v>9.3973355436132982E-3</v>
      </c>
      <c r="AD1224" s="2"/>
      <c r="AE1224" s="2">
        <f t="shared" si="536"/>
        <v>-0.10465734590264981</v>
      </c>
      <c r="AF1224" s="2">
        <f t="shared" si="537"/>
        <v>-0.16056349970373604</v>
      </c>
      <c r="AG1224" s="2">
        <f t="shared" si="538"/>
        <v>-0.20836276664437284</v>
      </c>
      <c r="AH1224" s="2">
        <f t="shared" si="539"/>
        <v>-0.23602226387916383</v>
      </c>
      <c r="AI1224" s="2">
        <f t="shared" si="540"/>
        <v>-0.2439326146895312</v>
      </c>
      <c r="AJ1224" s="2">
        <f t="shared" si="541"/>
        <v>-0.28290899728917446</v>
      </c>
      <c r="AK1224" s="2">
        <f t="shared" si="542"/>
        <v>-0.34805146245218316</v>
      </c>
      <c r="AL1224" s="2">
        <f t="shared" si="543"/>
        <v>-0.38500988266968961</v>
      </c>
      <c r="AM1224" s="2">
        <f t="shared" si="544"/>
        <v>-0.39064535446223891</v>
      </c>
      <c r="AN1224" s="2">
        <f t="shared" si="535"/>
        <v>2.9825209962023056</v>
      </c>
      <c r="AO1224" s="2">
        <f t="shared" si="552"/>
        <v>0.51509961445323138</v>
      </c>
      <c r="AP1224" s="2">
        <f t="shared" si="553"/>
        <v>0.99006421655983512</v>
      </c>
      <c r="AQ1224" s="23">
        <f t="shared" si="545"/>
        <v>3.4923622311449982</v>
      </c>
      <c r="AR1224" s="2">
        <f t="shared" si="546"/>
        <v>-0.35097361841544672</v>
      </c>
      <c r="AS1224" s="2">
        <f t="shared" si="547"/>
        <v>-0.39329143420497953</v>
      </c>
      <c r="AT1224" s="2">
        <f t="shared" si="548"/>
        <v>1.0789659949360737</v>
      </c>
      <c r="AU1224" s="2">
        <f t="shared" si="549"/>
        <v>6.6374593112832718</v>
      </c>
      <c r="AV1224" s="2">
        <f t="shared" si="550"/>
        <v>0.69250023492889334</v>
      </c>
      <c r="AW1224" s="27">
        <f t="shared" si="551"/>
        <v>1.3570155026125337E-2</v>
      </c>
      <c r="AX1224" s="28">
        <f t="shared" si="554"/>
        <v>1.1288167588258211</v>
      </c>
      <c r="AY1224" s="2">
        <v>1E-3</v>
      </c>
      <c r="AZ1224" s="2">
        <v>50</v>
      </c>
      <c r="BA1224" s="2">
        <f t="shared" si="555"/>
        <v>3.2175083992267859</v>
      </c>
      <c r="BB1224" s="2">
        <f t="shared" si="556"/>
        <v>6.4987333168644055</v>
      </c>
      <c r="BC1224" s="2">
        <f t="shared" si="557"/>
        <v>0.10089887955730407</v>
      </c>
      <c r="BD1224" s="2">
        <f t="shared" si="558"/>
        <v>7.7628091404072317E-3</v>
      </c>
      <c r="BE1224" s="2">
        <f t="shared" si="559"/>
        <v>6.4787839398078972E-2</v>
      </c>
      <c r="BF1224">
        <f t="shared" si="560"/>
        <v>1.8857193446440093</v>
      </c>
      <c r="BG1224" s="9">
        <f t="shared" si="561"/>
        <v>6.2063859106016872E-7</v>
      </c>
      <c r="BH1224" s="9">
        <f t="shared" si="562"/>
        <v>8.5720670131854589E-7</v>
      </c>
      <c r="BI1224" s="2"/>
      <c r="BJ1224" s="2"/>
      <c r="BK1224" s="2"/>
      <c r="BL1224" s="2"/>
      <c r="BM1224" s="2"/>
      <c r="BN1224" s="2"/>
      <c r="BO1224" s="2"/>
      <c r="BP1224" s="2"/>
      <c r="BQ1224" s="2"/>
      <c r="BR1224" s="11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V1224" s="6"/>
      <c r="EW1224" s="6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6"/>
      <c r="FJ1224" s="7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</row>
    <row r="1225" spans="1:225">
      <c r="A1225" s="16">
        <v>202.27512251378704</v>
      </c>
      <c r="B1225" s="2">
        <v>8.1337649042845864E-2</v>
      </c>
      <c r="C1225" s="2">
        <v>5.0979045893840849E-2</v>
      </c>
      <c r="D1225" s="2">
        <v>3.3331819448867879E-2</v>
      </c>
      <c r="E1225" s="2">
        <v>2.9638219809321999E-2</v>
      </c>
      <c r="F1225" s="2">
        <v>2.2209939683939178E-2</v>
      </c>
      <c r="G1225" s="2">
        <v>1.7595940949708733E-2</v>
      </c>
      <c r="H1225" s="2">
        <v>6.7226494142614904E-3</v>
      </c>
      <c r="I1225" s="2">
        <v>5.1662508068437314E-3</v>
      </c>
      <c r="J1225" s="2">
        <v>3.4803908656113715E-3</v>
      </c>
      <c r="K1225" s="2">
        <v>0.81527305567939379</v>
      </c>
      <c r="L1225" s="2">
        <v>0.80193262397619336</v>
      </c>
      <c r="M1225" s="2">
        <v>0.77773266838698241</v>
      </c>
      <c r="N1225" s="2">
        <v>0.76107535355453249</v>
      </c>
      <c r="O1225" s="2">
        <v>0.76134801915544259</v>
      </c>
      <c r="P1225" s="2">
        <v>0.73481462463525027</v>
      </c>
      <c r="Q1225" s="2">
        <v>0.70011107319191923</v>
      </c>
      <c r="R1225" s="2">
        <v>0.67219234174672216</v>
      </c>
      <c r="S1225" s="2">
        <v>0.67113347608557528</v>
      </c>
      <c r="T1225" s="2">
        <v>0.89661070472223969</v>
      </c>
      <c r="U1225" s="2">
        <v>0.85291166987003419</v>
      </c>
      <c r="V1225" s="2">
        <v>0.81106448783585028</v>
      </c>
      <c r="W1225" s="2">
        <v>0.7907135733638545</v>
      </c>
      <c r="X1225" s="2">
        <v>0.78355795883938173</v>
      </c>
      <c r="Y1225" s="2">
        <v>0.752410565584959</v>
      </c>
      <c r="Z1225" s="2">
        <v>0.7019666791807293</v>
      </c>
      <c r="AA1225" s="2">
        <v>0.6773585925535659</v>
      </c>
      <c r="AB1225" s="2">
        <v>0.67461386695118664</v>
      </c>
      <c r="AC1225" s="9">
        <v>9.368833316134955E-3</v>
      </c>
      <c r="AD1225" s="2"/>
      <c r="AE1225" s="2">
        <f t="shared" si="536"/>
        <v>-0.1091335080924541</v>
      </c>
      <c r="AF1225" s="2">
        <f t="shared" si="537"/>
        <v>-0.15909928917354885</v>
      </c>
      <c r="AG1225" s="2">
        <f t="shared" si="538"/>
        <v>-0.20940771158427715</v>
      </c>
      <c r="AH1225" s="2">
        <f t="shared" si="539"/>
        <v>-0.23481948378997319</v>
      </c>
      <c r="AI1225" s="2">
        <f t="shared" si="540"/>
        <v>-0.24391024565350752</v>
      </c>
      <c r="AJ1225" s="2">
        <f t="shared" si="541"/>
        <v>-0.28447313914327871</v>
      </c>
      <c r="AK1225" s="2">
        <f t="shared" si="542"/>
        <v>-0.35386934163736766</v>
      </c>
      <c r="AL1225" s="2">
        <f t="shared" si="543"/>
        <v>-0.38955446749135425</v>
      </c>
      <c r="AM1225" s="2">
        <f t="shared" si="544"/>
        <v>-0.39361480075324512</v>
      </c>
      <c r="AN1225" s="2">
        <f t="shared" si="535"/>
        <v>3.0212493082285006</v>
      </c>
      <c r="AO1225" s="2">
        <f t="shared" si="552"/>
        <v>0.52156035627548625</v>
      </c>
      <c r="AP1225" s="2">
        <f t="shared" si="553"/>
        <v>0.99184886085133217</v>
      </c>
      <c r="AQ1225" s="23">
        <f t="shared" si="545"/>
        <v>3.4996875102329357</v>
      </c>
      <c r="AR1225" s="2">
        <f t="shared" si="546"/>
        <v>-0.35651628053797946</v>
      </c>
      <c r="AS1225" s="2">
        <f t="shared" si="547"/>
        <v>-0.39721075657554522</v>
      </c>
      <c r="AT1225" s="2">
        <f t="shared" si="548"/>
        <v>1.0375761368367897</v>
      </c>
      <c r="AU1225" s="2">
        <f t="shared" si="549"/>
        <v>6.3638356821477506</v>
      </c>
      <c r="AV1225" s="2">
        <f t="shared" si="550"/>
        <v>0.68910788012976543</v>
      </c>
      <c r="AW1225" s="27">
        <f t="shared" si="551"/>
        <v>1.3595597418463298E-2</v>
      </c>
      <c r="AX1225" s="28">
        <f t="shared" si="554"/>
        <v>1.1284963465984095</v>
      </c>
      <c r="AY1225" s="2">
        <v>1E-3</v>
      </c>
      <c r="AZ1225" s="2">
        <v>50</v>
      </c>
      <c r="BA1225" s="2">
        <f t="shared" si="555"/>
        <v>3.1645186867452448</v>
      </c>
      <c r="BB1225" s="2">
        <f t="shared" si="556"/>
        <v>6.3758061338973038</v>
      </c>
      <c r="BC1225" s="2">
        <f t="shared" si="557"/>
        <v>9.9237158139968834E-2</v>
      </c>
      <c r="BD1225" s="2">
        <f t="shared" si="558"/>
        <v>7.782165322396564E-3</v>
      </c>
      <c r="BE1225" s="2">
        <f t="shared" si="559"/>
        <v>6.3759930225991468E-2</v>
      </c>
      <c r="BF1225">
        <f t="shared" si="560"/>
        <v>1.9544423025402176</v>
      </c>
      <c r="BG1225" s="9">
        <f t="shared" si="561"/>
        <v>5.8221188708808988E-7</v>
      </c>
      <c r="BH1225" s="9">
        <f t="shared" si="562"/>
        <v>8.1217279282296802E-7</v>
      </c>
      <c r="BI1225" s="2"/>
      <c r="BJ1225" s="2"/>
      <c r="BK1225" s="2"/>
      <c r="BL1225" s="2"/>
      <c r="BM1225" s="2"/>
      <c r="BN1225" s="2"/>
      <c r="BO1225" s="2"/>
      <c r="BP1225" s="2"/>
      <c r="BQ1225" s="2"/>
      <c r="BR1225" s="11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V1225" s="6"/>
      <c r="EW1225" s="6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6"/>
      <c r="FJ1225" s="7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</row>
    <row r="1226" spans="1:225">
      <c r="A1226" s="16">
        <v>202.43277534375375</v>
      </c>
      <c r="B1226" s="2">
        <v>8.0896558645138589E-2</v>
      </c>
      <c r="C1226" s="2">
        <v>5.2690105315518834E-2</v>
      </c>
      <c r="D1226" s="2">
        <v>3.4595892773295667E-2</v>
      </c>
      <c r="E1226" s="2">
        <v>3.2600287321222582E-2</v>
      </c>
      <c r="F1226" s="2">
        <v>2.5172050655908117E-2</v>
      </c>
      <c r="G1226" s="2">
        <v>1.7952221754594998E-2</v>
      </c>
      <c r="H1226" s="2">
        <v>7.1846787741933612E-3</v>
      </c>
      <c r="I1226" s="2">
        <v>5.5919100399286388E-3</v>
      </c>
      <c r="J1226" s="2">
        <v>3.8396302686652156E-3</v>
      </c>
      <c r="K1226" s="2">
        <v>0.82085787605652871</v>
      </c>
      <c r="L1226" s="2">
        <v>0.80067190291263624</v>
      </c>
      <c r="M1226" s="2">
        <v>0.77615746602410851</v>
      </c>
      <c r="N1226" s="2">
        <v>0.75526656760050204</v>
      </c>
      <c r="O1226" s="2">
        <v>0.75837261132175571</v>
      </c>
      <c r="P1226" s="2">
        <v>0.73723936189929362</v>
      </c>
      <c r="Q1226" s="2">
        <v>0.70562178621878513</v>
      </c>
      <c r="R1226" s="2">
        <v>0.67058641807098729</v>
      </c>
      <c r="S1226" s="2">
        <v>0.67271979950606242</v>
      </c>
      <c r="T1226" s="2">
        <v>0.90175443470166727</v>
      </c>
      <c r="U1226" s="2">
        <v>0.85336200822815511</v>
      </c>
      <c r="V1226" s="2">
        <v>0.81075335879740418</v>
      </c>
      <c r="W1226" s="2">
        <v>0.78786685492172459</v>
      </c>
      <c r="X1226" s="2">
        <v>0.78354466197766381</v>
      </c>
      <c r="Y1226" s="2">
        <v>0.75519158365388861</v>
      </c>
      <c r="Z1226" s="2">
        <v>0.70569656508105094</v>
      </c>
      <c r="AA1226" s="2">
        <v>0.67617832811091594</v>
      </c>
      <c r="AB1226" s="2">
        <v>0.67655942977472761</v>
      </c>
      <c r="AC1226" s="9">
        <v>9.4143453751911309E-3</v>
      </c>
      <c r="AD1226" s="2"/>
      <c r="AE1226" s="2">
        <f t="shared" si="536"/>
        <v>-0.10341304132683618</v>
      </c>
      <c r="AF1226" s="2">
        <f t="shared" si="537"/>
        <v>-0.15857142734885066</v>
      </c>
      <c r="AG1226" s="2">
        <f t="shared" si="538"/>
        <v>-0.20979139097578064</v>
      </c>
      <c r="AH1226" s="2">
        <f t="shared" si="539"/>
        <v>-0.23842616923596774</v>
      </c>
      <c r="AI1226" s="2">
        <f t="shared" si="540"/>
        <v>-0.2439272156483778</v>
      </c>
      <c r="AJ1226" s="2">
        <f t="shared" si="541"/>
        <v>-0.28078380873904768</v>
      </c>
      <c r="AK1226" s="2">
        <f t="shared" si="542"/>
        <v>-0.3485699283797859</v>
      </c>
      <c r="AL1226" s="2">
        <f t="shared" si="543"/>
        <v>-0.39129843874736114</v>
      </c>
      <c r="AM1226" s="2">
        <f t="shared" si="544"/>
        <v>-0.39073498633883225</v>
      </c>
      <c r="AN1226" s="2">
        <f t="shared" si="535"/>
        <v>3.0227449896747025</v>
      </c>
      <c r="AO1226" s="2">
        <f t="shared" si="552"/>
        <v>0.52157968037469393</v>
      </c>
      <c r="AP1226" s="2">
        <f t="shared" si="553"/>
        <v>0.98817203203416326</v>
      </c>
      <c r="AQ1226" s="23">
        <f t="shared" si="545"/>
        <v>3.4997093702234099</v>
      </c>
      <c r="AR1226" s="2">
        <f t="shared" si="546"/>
        <v>-0.34867589860580456</v>
      </c>
      <c r="AS1226" s="2">
        <f t="shared" si="547"/>
        <v>-0.39960269855357983</v>
      </c>
      <c r="AT1226" s="2">
        <f t="shared" si="548"/>
        <v>1.2984669541510936</v>
      </c>
      <c r="AU1226" s="2">
        <f t="shared" si="549"/>
        <v>8.0614586775563737</v>
      </c>
      <c r="AV1226" s="2">
        <f t="shared" si="550"/>
        <v>0.69177106664979837</v>
      </c>
      <c r="AW1226" s="27">
        <f t="shared" si="551"/>
        <v>1.360904760123054E-2</v>
      </c>
      <c r="AX1226" s="28">
        <f t="shared" si="554"/>
        <v>1.1285786943369076</v>
      </c>
      <c r="AY1226" s="2">
        <v>1E-3</v>
      </c>
      <c r="AZ1226" s="2">
        <v>50</v>
      </c>
      <c r="BA1226" s="2">
        <f t="shared" si="555"/>
        <v>3.1643618657477006</v>
      </c>
      <c r="BB1226" s="2">
        <f t="shared" si="556"/>
        <v>6.3795759495169531</v>
      </c>
      <c r="BC1226" s="2">
        <f t="shared" si="557"/>
        <v>9.9232240339926073E-2</v>
      </c>
      <c r="BD1226" s="2">
        <f t="shared" si="558"/>
        <v>7.7771814650826245E-3</v>
      </c>
      <c r="BE1226" s="2">
        <f t="shared" si="559"/>
        <v>6.3756886276603808E-2</v>
      </c>
      <c r="BF1226">
        <f t="shared" si="560"/>
        <v>1.952250087921241</v>
      </c>
      <c r="BG1226" s="9">
        <f t="shared" si="561"/>
        <v>5.9399937526468849E-7</v>
      </c>
      <c r="BH1226" s="9">
        <f t="shared" si="562"/>
        <v>8.1604963197194166E-7</v>
      </c>
      <c r="BI1226" s="2"/>
      <c r="BJ1226" s="2"/>
      <c r="BK1226" s="2"/>
      <c r="BL1226" s="2"/>
      <c r="BM1226" s="2"/>
      <c r="BN1226" s="2"/>
      <c r="BO1226" s="2"/>
      <c r="BP1226" s="2"/>
      <c r="BQ1226" s="2"/>
      <c r="BR1226" s="11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V1226" s="6"/>
      <c r="EW1226" s="6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6"/>
      <c r="FJ1226" s="7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</row>
    <row r="1227" spans="1:225">
      <c r="A1227" s="16">
        <v>202.59851947213383</v>
      </c>
      <c r="B1227" s="2">
        <v>8.1050022654969009E-2</v>
      </c>
      <c r="C1227" s="2">
        <v>5.2352577195156583E-2</v>
      </c>
      <c r="D1227" s="2">
        <v>3.3691130661184406E-2</v>
      </c>
      <c r="E1227" s="2">
        <v>3.0452097658814556E-2</v>
      </c>
      <c r="F1227" s="2">
        <v>2.4395088044597255E-2</v>
      </c>
      <c r="G1227" s="2">
        <v>1.8371567908637636E-2</v>
      </c>
      <c r="H1227" s="2">
        <v>7.3057106956871121E-3</v>
      </c>
      <c r="I1227" s="2">
        <v>5.6761830269808234E-3</v>
      </c>
      <c r="J1227" s="2">
        <v>3.8872929562862504E-3</v>
      </c>
      <c r="K1227" s="2">
        <v>0.82544959211384417</v>
      </c>
      <c r="L1227" s="2">
        <v>0.80272351034908695</v>
      </c>
      <c r="M1227" s="2">
        <v>0.77957439717028865</v>
      </c>
      <c r="N1227" s="2">
        <v>0.75595913492187916</v>
      </c>
      <c r="O1227" s="2">
        <v>0.75754253520625081</v>
      </c>
      <c r="P1227" s="2">
        <v>0.73643281604977873</v>
      </c>
      <c r="Q1227" s="2">
        <v>0.70259764071352426</v>
      </c>
      <c r="R1227" s="2">
        <v>0.66971879583902272</v>
      </c>
      <c r="S1227" s="2">
        <v>0.67299565749061685</v>
      </c>
      <c r="T1227" s="2">
        <v>0.90649961476881313</v>
      </c>
      <c r="U1227" s="2">
        <v>0.85507608754424358</v>
      </c>
      <c r="V1227" s="2">
        <v>0.8132655278314731</v>
      </c>
      <c r="W1227" s="2">
        <v>0.78641123258069368</v>
      </c>
      <c r="X1227" s="2">
        <v>0.78193762325084804</v>
      </c>
      <c r="Y1227" s="2">
        <v>0.75480438395841631</v>
      </c>
      <c r="Z1227" s="2">
        <v>0.70538125166562937</v>
      </c>
      <c r="AA1227" s="2">
        <v>0.67539497886600353</v>
      </c>
      <c r="AB1227" s="2">
        <v>0.67688295044690305</v>
      </c>
      <c r="AC1227" s="9">
        <v>9.459857418979813E-3</v>
      </c>
      <c r="AD1227" s="2"/>
      <c r="AE1227" s="2">
        <f t="shared" si="536"/>
        <v>-9.8164673752778708E-2</v>
      </c>
      <c r="AF1227" s="2">
        <f t="shared" si="537"/>
        <v>-0.15656482272504882</v>
      </c>
      <c r="AG1227" s="2">
        <f t="shared" si="538"/>
        <v>-0.20669762025857569</v>
      </c>
      <c r="AH1227" s="2">
        <f t="shared" si="539"/>
        <v>-0.24027542670503746</v>
      </c>
      <c r="AI1227" s="2">
        <f t="shared" si="540"/>
        <v>-0.24598030728215292</v>
      </c>
      <c r="AJ1227" s="2">
        <f t="shared" si="541"/>
        <v>-0.28129665739859894</v>
      </c>
      <c r="AK1227" s="2">
        <f t="shared" si="542"/>
        <v>-0.34901683983559301</v>
      </c>
      <c r="AL1227" s="2">
        <f t="shared" si="543"/>
        <v>-0.39245760536981822</v>
      </c>
      <c r="AM1227" s="2">
        <f t="shared" si="544"/>
        <v>-0.39025691548326435</v>
      </c>
      <c r="AN1227" s="2">
        <f t="shared" si="535"/>
        <v>3.0720844160897367</v>
      </c>
      <c r="AO1227" s="2">
        <f t="shared" si="552"/>
        <v>0.52932745834922856</v>
      </c>
      <c r="AP1227" s="2">
        <f t="shared" si="553"/>
        <v>0.98628236047579065</v>
      </c>
      <c r="AQ1227" s="23">
        <f t="shared" si="545"/>
        <v>3.5084505570179565</v>
      </c>
      <c r="AR1227" s="2">
        <f t="shared" si="546"/>
        <v>-0.3529708970929622</v>
      </c>
      <c r="AS1227" s="2">
        <f t="shared" si="547"/>
        <v>-0.40089736240200669</v>
      </c>
      <c r="AT1227" s="2">
        <f t="shared" si="548"/>
        <v>1.221968226884077</v>
      </c>
      <c r="AU1227" s="2">
        <f t="shared" si="549"/>
        <v>7.5616835367645141</v>
      </c>
      <c r="AV1227" s="2">
        <f t="shared" si="550"/>
        <v>0.68961123828970783</v>
      </c>
      <c r="AW1227" s="27">
        <f t="shared" si="551"/>
        <v>1.3717667134371289E-2</v>
      </c>
      <c r="AX1227" s="28">
        <f t="shared" si="554"/>
        <v>1.1286742344205682</v>
      </c>
      <c r="AY1227" s="2">
        <v>1E-3</v>
      </c>
      <c r="AZ1227" s="2">
        <v>50</v>
      </c>
      <c r="BA1227" s="2">
        <f t="shared" si="555"/>
        <v>3.1022737915175811</v>
      </c>
      <c r="BB1227" s="2">
        <f t="shared" si="556"/>
        <v>6.2590493456928682</v>
      </c>
      <c r="BC1227" s="2">
        <f t="shared" si="557"/>
        <v>9.728520047355145E-2</v>
      </c>
      <c r="BD1227" s="2">
        <f t="shared" si="558"/>
        <v>7.77140717278893E-3</v>
      </c>
      <c r="BE1227" s="2">
        <f t="shared" si="559"/>
        <v>6.2550857253917513E-2</v>
      </c>
      <c r="BF1227">
        <f t="shared" si="560"/>
        <v>2.0243308375715099</v>
      </c>
      <c r="BG1227" s="9">
        <f t="shared" si="561"/>
        <v>6.0743781017200501E-7</v>
      </c>
      <c r="BH1227" s="9">
        <f t="shared" si="562"/>
        <v>7.711551934814114E-7</v>
      </c>
      <c r="BI1227" s="2"/>
      <c r="BJ1227" s="2"/>
      <c r="BK1227" s="2"/>
      <c r="BL1227" s="2"/>
      <c r="BM1227" s="2"/>
      <c r="BN1227" s="2"/>
      <c r="BO1227" s="2"/>
      <c r="BP1227" s="2"/>
      <c r="BQ1227" s="2"/>
      <c r="BR1227" s="11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V1227" s="6"/>
      <c r="EW1227" s="6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6"/>
      <c r="FJ1227" s="7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</row>
    <row r="1228" spans="1:225">
      <c r="A1228" s="16">
        <v>202.75536388822826</v>
      </c>
      <c r="B1228" s="2">
        <v>8.0997573534761766E-2</v>
      </c>
      <c r="C1228" s="2">
        <v>5.2490498287375023E-2</v>
      </c>
      <c r="D1228" s="2">
        <v>3.3888913751312873E-2</v>
      </c>
      <c r="E1228" s="2">
        <v>2.8293659974762492E-2</v>
      </c>
      <c r="F1228" s="2">
        <v>2.2969858791591653E-2</v>
      </c>
      <c r="G1228" s="2">
        <v>1.8289154505355211E-2</v>
      </c>
      <c r="H1228" s="2">
        <v>7.070547444558037E-3</v>
      </c>
      <c r="I1228" s="2">
        <v>5.451204300259636E-3</v>
      </c>
      <c r="J1228" s="2">
        <v>3.690214286316927E-3</v>
      </c>
      <c r="K1228" s="2">
        <v>0.81803879236109589</v>
      </c>
      <c r="L1228" s="2">
        <v>0.79682031509037576</v>
      </c>
      <c r="M1228" s="2">
        <v>0.77408116596507037</v>
      </c>
      <c r="N1228" s="2">
        <v>0.7542590833734697</v>
      </c>
      <c r="O1228" s="2">
        <v>0.7559504727073153</v>
      </c>
      <c r="P1228" s="2">
        <v>0.73647098613974582</v>
      </c>
      <c r="Q1228" s="2">
        <v>0.6989685434304691</v>
      </c>
      <c r="R1228" s="2">
        <v>0.66379935561747083</v>
      </c>
      <c r="S1228" s="2">
        <v>0.67153508015924579</v>
      </c>
      <c r="T1228" s="2">
        <v>0.89903636589585767</v>
      </c>
      <c r="U1228" s="2">
        <v>0.84931081337775083</v>
      </c>
      <c r="V1228" s="2">
        <v>0.80797007971638324</v>
      </c>
      <c r="W1228" s="2">
        <v>0.78255274334823222</v>
      </c>
      <c r="X1228" s="2">
        <v>0.77892033149890694</v>
      </c>
      <c r="Y1228" s="2">
        <v>0.754760140645101</v>
      </c>
      <c r="Z1228" s="2">
        <v>0.70116995946156524</v>
      </c>
      <c r="AA1228" s="2">
        <v>0.66925055991773041</v>
      </c>
      <c r="AB1228" s="2">
        <v>0.67522529444556267</v>
      </c>
      <c r="AC1228" s="9">
        <v>9.491658695188995E-3</v>
      </c>
      <c r="AD1228" s="2"/>
      <c r="AE1228" s="2">
        <f t="shared" si="536"/>
        <v>-0.10643179383159571</v>
      </c>
      <c r="AF1228" s="2">
        <f t="shared" si="537"/>
        <v>-0.16333006617107881</v>
      </c>
      <c r="AG1228" s="2">
        <f t="shared" si="538"/>
        <v>-0.2132302512006522</v>
      </c>
      <c r="AH1228" s="2">
        <f t="shared" si="539"/>
        <v>-0.24519395519943865</v>
      </c>
      <c r="AI1228" s="2">
        <f t="shared" si="540"/>
        <v>-0.24984650856097596</v>
      </c>
      <c r="AJ1228" s="2">
        <f t="shared" si="541"/>
        <v>-0.28135527471850397</v>
      </c>
      <c r="AK1228" s="2">
        <f t="shared" si="542"/>
        <v>-0.35500496846492885</v>
      </c>
      <c r="AL1228" s="2">
        <f t="shared" si="543"/>
        <v>-0.40159675994738875</v>
      </c>
      <c r="AM1228" s="2">
        <f t="shared" si="544"/>
        <v>-0.3927088742492903</v>
      </c>
      <c r="AN1228" s="2">
        <f t="shared" si="535"/>
        <v>3.0422247447312083</v>
      </c>
      <c r="AO1228" s="2">
        <f t="shared" si="552"/>
        <v>0.52543372921928799</v>
      </c>
      <c r="AP1228" s="2">
        <f t="shared" si="553"/>
        <v>0.98486675966730275</v>
      </c>
      <c r="AQ1228" s="23">
        <f t="shared" si="545"/>
        <v>3.5040633519547777</v>
      </c>
      <c r="AR1228" s="2">
        <f t="shared" si="546"/>
        <v>-0.35814954000635291</v>
      </c>
      <c r="AS1228" s="2">
        <f t="shared" si="547"/>
        <v>-0.40977535044474417</v>
      </c>
      <c r="AT1228" s="2">
        <f t="shared" si="548"/>
        <v>1.3162894370795437</v>
      </c>
      <c r="AU1228" s="2">
        <f t="shared" si="549"/>
        <v>8.1674207655214683</v>
      </c>
      <c r="AV1228" s="2">
        <f t="shared" si="550"/>
        <v>0.68506198737010038</v>
      </c>
      <c r="AW1228" s="27">
        <f t="shared" si="551"/>
        <v>1.3855182261136301E-2</v>
      </c>
      <c r="AX1228" s="28">
        <f t="shared" si="554"/>
        <v>1.129820384218533</v>
      </c>
      <c r="AY1228" s="2">
        <v>1E-3</v>
      </c>
      <c r="AZ1228" s="2">
        <v>50</v>
      </c>
      <c r="BA1228" s="2">
        <f t="shared" si="555"/>
        <v>3.1332814852171627</v>
      </c>
      <c r="BB1228" s="2">
        <f t="shared" si="556"/>
        <v>6.377918439551892</v>
      </c>
      <c r="BC1228" s="2">
        <f t="shared" si="557"/>
        <v>9.8257580701896982E-2</v>
      </c>
      <c r="BD1228" s="2">
        <f t="shared" si="558"/>
        <v>7.7027982026181803E-3</v>
      </c>
      <c r="BE1228" s="2">
        <f t="shared" si="559"/>
        <v>6.3153384864882867E-2</v>
      </c>
      <c r="BF1228">
        <f t="shared" si="560"/>
        <v>1.9530982983931369</v>
      </c>
      <c r="BG1228" s="9">
        <f t="shared" si="561"/>
        <v>6.049300372894782E-7</v>
      </c>
      <c r="BH1228" s="9">
        <f t="shared" si="562"/>
        <v>8.0722203499565776E-7</v>
      </c>
      <c r="BI1228" s="2"/>
      <c r="BJ1228" s="2"/>
      <c r="BK1228" s="2"/>
      <c r="BL1228" s="2"/>
      <c r="BM1228" s="2"/>
      <c r="BN1228" s="2"/>
      <c r="BO1228" s="2"/>
      <c r="BP1228" s="2"/>
      <c r="BQ1228" s="2"/>
      <c r="BR1228" s="11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V1228" s="6"/>
      <c r="EW1228" s="6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6"/>
      <c r="FJ1228" s="7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</row>
    <row r="1229" spans="1:225">
      <c r="A1229" s="16">
        <v>202.91381141717113</v>
      </c>
      <c r="B1229" s="2">
        <v>8.2606020152286935E-2</v>
      </c>
      <c r="C1229" s="2">
        <v>5.4380623607038325E-2</v>
      </c>
      <c r="D1229" s="2">
        <v>3.5613371690973977E-2</v>
      </c>
      <c r="E1229" s="2">
        <v>3.1675551094366115E-2</v>
      </c>
      <c r="F1229" s="2">
        <v>2.6057685226506443E-2</v>
      </c>
      <c r="G1229" s="2">
        <v>1.753055455577026E-2</v>
      </c>
      <c r="H1229" s="2">
        <v>6.844280830344723E-3</v>
      </c>
      <c r="I1229" s="2">
        <v>5.2909861457409082E-3</v>
      </c>
      <c r="J1229" s="2">
        <v>3.5962496237555556E-3</v>
      </c>
      <c r="K1229" s="2">
        <v>0.81012683906120397</v>
      </c>
      <c r="L1229" s="2">
        <v>0.79261333338052042</v>
      </c>
      <c r="M1229" s="2">
        <v>0.77074779865795484</v>
      </c>
      <c r="N1229" s="2">
        <v>0.74869442600995284</v>
      </c>
      <c r="O1229" s="2">
        <v>0.75220792911250012</v>
      </c>
      <c r="P1229" s="2">
        <v>0.73888878048119111</v>
      </c>
      <c r="Q1229" s="2">
        <v>0.7073443060393334</v>
      </c>
      <c r="R1229" s="2">
        <v>0.66595398004930528</v>
      </c>
      <c r="S1229" s="2">
        <v>0.67636623934550966</v>
      </c>
      <c r="T1229" s="2">
        <v>0.89273285921349088</v>
      </c>
      <c r="U1229" s="2">
        <v>0.84699395698755875</v>
      </c>
      <c r="V1229" s="2">
        <v>0.80636117034892885</v>
      </c>
      <c r="W1229" s="2">
        <v>0.78036997710431899</v>
      </c>
      <c r="X1229" s="2">
        <v>0.77826561433900654</v>
      </c>
      <c r="Y1229" s="2">
        <v>0.75641933503696135</v>
      </c>
      <c r="Z1229" s="2">
        <v>0.70782177614277697</v>
      </c>
      <c r="AA1229" s="2">
        <v>0.67124496619504614</v>
      </c>
      <c r="AB1229" s="2">
        <v>0.67996248896926526</v>
      </c>
      <c r="AC1229" s="9">
        <v>9.4403139407366644E-3</v>
      </c>
      <c r="AD1229" s="2"/>
      <c r="AE1229" s="2">
        <f t="shared" si="536"/>
        <v>-0.11346789267678969</v>
      </c>
      <c r="AF1229" s="2">
        <f t="shared" si="537"/>
        <v>-0.16606171896290275</v>
      </c>
      <c r="AG1229" s="2">
        <f t="shared" si="538"/>
        <v>-0.21522353467341696</v>
      </c>
      <c r="AH1229" s="2">
        <f t="shared" si="539"/>
        <v>-0.24798714213631223</v>
      </c>
      <c r="AI1229" s="2">
        <f t="shared" si="540"/>
        <v>-0.25068740646431248</v>
      </c>
      <c r="AJ1229" s="2">
        <f t="shared" si="541"/>
        <v>-0.27915938060364476</v>
      </c>
      <c r="AK1229" s="2">
        <f t="shared" si="542"/>
        <v>-0.34556294558927936</v>
      </c>
      <c r="AL1229" s="2">
        <f t="shared" si="543"/>
        <v>-0.3986211323379506</v>
      </c>
      <c r="AM1229" s="2">
        <f t="shared" si="544"/>
        <v>-0.38571764561402666</v>
      </c>
      <c r="AN1229" s="2">
        <f t="shared" si="535"/>
        <v>2.8873106474308194</v>
      </c>
      <c r="AO1229" s="2">
        <f t="shared" si="552"/>
        <v>0.50073187699359056</v>
      </c>
      <c r="AP1229" s="2">
        <f t="shared" si="553"/>
        <v>0.98112620007663776</v>
      </c>
      <c r="AQ1229" s="23">
        <f t="shared" si="545"/>
        <v>3.4759474171770735</v>
      </c>
      <c r="AR1229" s="2">
        <f t="shared" si="546"/>
        <v>-0.34623773581718675</v>
      </c>
      <c r="AS1229" s="2">
        <f t="shared" si="547"/>
        <v>-0.40653470985426265</v>
      </c>
      <c r="AT1229" s="2">
        <f t="shared" si="548"/>
        <v>1.5373757688042164</v>
      </c>
      <c r="AU1229" s="2">
        <f t="shared" si="549"/>
        <v>9.6113026301040012</v>
      </c>
      <c r="AV1229" s="2">
        <f t="shared" si="550"/>
        <v>0.69093496454621806</v>
      </c>
      <c r="AW1229" s="27">
        <f t="shared" si="551"/>
        <v>1.3663100617489713E-2</v>
      </c>
      <c r="AX1229" s="28">
        <f t="shared" si="554"/>
        <v>1.1304378089898228</v>
      </c>
      <c r="AY1229" s="2">
        <v>1E-3</v>
      </c>
      <c r="AZ1229" s="2">
        <v>50</v>
      </c>
      <c r="BA1229" s="2">
        <f t="shared" si="555"/>
        <v>3.3394634419783085</v>
      </c>
      <c r="BB1229" s="2">
        <f t="shared" si="556"/>
        <v>6.8299393525747085</v>
      </c>
      <c r="BC1229" s="2">
        <f t="shared" si="557"/>
        <v>0.10472330692257494</v>
      </c>
      <c r="BD1229" s="2">
        <f t="shared" si="558"/>
        <v>7.6663385927116775E-3</v>
      </c>
      <c r="BE1229" s="2">
        <f t="shared" si="559"/>
        <v>6.7148720752143731E-2</v>
      </c>
      <c r="BF1229">
        <f t="shared" si="560"/>
        <v>1.730282883098093</v>
      </c>
      <c r="BG1229" s="9">
        <f t="shared" si="561"/>
        <v>5.8122374137938773E-7</v>
      </c>
      <c r="BH1229" s="9">
        <f t="shared" si="562"/>
        <v>9.7326463814540264E-7</v>
      </c>
      <c r="BI1229" s="2"/>
      <c r="BJ1229" s="2"/>
      <c r="BK1229" s="2"/>
      <c r="BL1229" s="2"/>
      <c r="BM1229" s="2"/>
      <c r="BN1229" s="2"/>
      <c r="BO1229" s="2"/>
      <c r="BP1229" s="2"/>
      <c r="BQ1229" s="2"/>
      <c r="BR1229" s="11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V1229" s="6"/>
      <c r="EW1229" s="6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6"/>
      <c r="FJ1229" s="7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</row>
    <row r="1230" spans="1:225">
      <c r="A1230" s="16">
        <v>203.07551338477538</v>
      </c>
      <c r="B1230" s="2">
        <v>8.1885454071237901E-2</v>
      </c>
      <c r="C1230" s="2">
        <v>5.3690027007186725E-2</v>
      </c>
      <c r="D1230" s="2">
        <v>3.4906141446848019E-2</v>
      </c>
      <c r="E1230" s="2">
        <v>2.8853134792597886E-2</v>
      </c>
      <c r="F1230" s="2">
        <v>2.2741290457962089E-2</v>
      </c>
      <c r="G1230" s="2">
        <v>1.4537636643350943E-2</v>
      </c>
      <c r="H1230" s="2">
        <v>5.0434799513622321E-3</v>
      </c>
      <c r="I1230" s="2">
        <v>3.7748550964513119E-3</v>
      </c>
      <c r="J1230" s="2">
        <v>2.4443042613645333E-3</v>
      </c>
      <c r="K1230" s="2">
        <v>0.81135129932880701</v>
      </c>
      <c r="L1230" s="2">
        <v>0.79197755874515241</v>
      </c>
      <c r="M1230" s="2">
        <v>0.77154086417345003</v>
      </c>
      <c r="N1230" s="2">
        <v>0.75545418581312784</v>
      </c>
      <c r="O1230" s="2">
        <v>0.75998448433336807</v>
      </c>
      <c r="P1230" s="2">
        <v>0.74284061612469521</v>
      </c>
      <c r="Q1230" s="2">
        <v>0.70495717978405847</v>
      </c>
      <c r="R1230" s="2">
        <v>0.66726664709939842</v>
      </c>
      <c r="S1230" s="2">
        <v>0.6743659222581353</v>
      </c>
      <c r="T1230" s="2">
        <v>0.89323675340004494</v>
      </c>
      <c r="U1230" s="2">
        <v>0.84566758575233913</v>
      </c>
      <c r="V1230" s="2">
        <v>0.80644700562029803</v>
      </c>
      <c r="W1230" s="2">
        <v>0.78430732060572572</v>
      </c>
      <c r="X1230" s="2">
        <v>0.78272577479133021</v>
      </c>
      <c r="Y1230" s="2">
        <v>0.75737825276804616</v>
      </c>
      <c r="Z1230" s="2">
        <v>0.70652341048401623</v>
      </c>
      <c r="AA1230" s="2">
        <v>0.67104150219584968</v>
      </c>
      <c r="AB1230" s="2">
        <v>0.67681022651949985</v>
      </c>
      <c r="AC1230" s="9">
        <v>9.3889692318990838E-3</v>
      </c>
      <c r="AD1230" s="2"/>
      <c r="AE1230" s="2">
        <f t="shared" si="536"/>
        <v>-0.11290361185547471</v>
      </c>
      <c r="AF1230" s="2">
        <f t="shared" si="537"/>
        <v>-0.16762892123365344</v>
      </c>
      <c r="AG1230" s="2">
        <f t="shared" si="538"/>
        <v>-0.21511709266409537</v>
      </c>
      <c r="AH1230" s="2">
        <f t="shared" si="539"/>
        <v>-0.242954344871433</v>
      </c>
      <c r="AI1230" s="2">
        <f t="shared" si="540"/>
        <v>-0.24497286809986168</v>
      </c>
      <c r="AJ1230" s="2">
        <f t="shared" si="541"/>
        <v>-0.27789247693426572</v>
      </c>
      <c r="AK1230" s="2">
        <f t="shared" si="542"/>
        <v>-0.34739894154805517</v>
      </c>
      <c r="AL1230" s="2">
        <f t="shared" si="543"/>
        <v>-0.39892429266258483</v>
      </c>
      <c r="AM1230" s="2">
        <f t="shared" si="544"/>
        <v>-0.39036436069863606</v>
      </c>
      <c r="AN1230" s="2">
        <f t="shared" si="535"/>
        <v>2.9292615935862862</v>
      </c>
      <c r="AO1230" s="2">
        <f t="shared" si="552"/>
        <v>0.50731510214785724</v>
      </c>
      <c r="AP1230" s="2">
        <f t="shared" si="553"/>
        <v>0.98379861619332931</v>
      </c>
      <c r="AQ1230" s="23">
        <f t="shared" si="545"/>
        <v>3.4834905301364376</v>
      </c>
      <c r="AR1230" s="2">
        <f t="shared" si="546"/>
        <v>-0.34961821590944153</v>
      </c>
      <c r="AS1230" s="2">
        <f t="shared" si="547"/>
        <v>-0.40456554218983903</v>
      </c>
      <c r="AT1230" s="2">
        <f t="shared" si="548"/>
        <v>1.4009772353106766</v>
      </c>
      <c r="AU1230" s="2">
        <f t="shared" si="549"/>
        <v>8.7244726182354064</v>
      </c>
      <c r="AV1230" s="2">
        <f t="shared" si="550"/>
        <v>0.69003869944914786</v>
      </c>
      <c r="AW1230" s="27">
        <f t="shared" si="551"/>
        <v>1.3606438652490388E-2</v>
      </c>
      <c r="AX1230" s="28">
        <f t="shared" si="554"/>
        <v>1.1296117863263446</v>
      </c>
      <c r="AY1230" s="2">
        <v>1E-3</v>
      </c>
      <c r="AZ1230" s="2">
        <v>50</v>
      </c>
      <c r="BA1230" s="2">
        <f t="shared" si="555"/>
        <v>3.2828655218093155</v>
      </c>
      <c r="BB1230" s="2">
        <f t="shared" si="556"/>
        <v>6.6716652514880401</v>
      </c>
      <c r="BC1230" s="2">
        <f t="shared" si="557"/>
        <v>0.10294843456118576</v>
      </c>
      <c r="BD1230" s="2">
        <f t="shared" si="558"/>
        <v>7.7151946351085065E-3</v>
      </c>
      <c r="BE1230" s="2">
        <f t="shared" si="559"/>
        <v>6.6053900818779709E-2</v>
      </c>
      <c r="BF1230">
        <f t="shared" si="560"/>
        <v>1.7987420685666846</v>
      </c>
      <c r="BG1230" s="9">
        <f t="shared" si="561"/>
        <v>4.8167840216818653E-7</v>
      </c>
      <c r="BH1230" s="9">
        <f t="shared" si="562"/>
        <v>9.2152213721286788E-7</v>
      </c>
      <c r="BI1230" s="2"/>
      <c r="BJ1230" s="2"/>
      <c r="BK1230" s="2"/>
      <c r="BL1230" s="2"/>
      <c r="BM1230" s="2"/>
      <c r="BN1230" s="2"/>
      <c r="BO1230" s="2"/>
      <c r="BP1230" s="2"/>
      <c r="BQ1230" s="2"/>
      <c r="BR1230" s="11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V1230" s="6"/>
      <c r="EW1230" s="6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6"/>
      <c r="FJ1230" s="7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</row>
    <row r="1231" spans="1:225">
      <c r="A1231" s="16">
        <v>203.24447754115417</v>
      </c>
      <c r="B1231" s="2">
        <v>8.0277571808542836E-2</v>
      </c>
      <c r="C1231" s="2">
        <v>5.1052060022783521E-2</v>
      </c>
      <c r="D1231" s="2">
        <v>3.3170508468383895E-2</v>
      </c>
      <c r="E1231" s="2">
        <v>2.8848255691941077E-2</v>
      </c>
      <c r="F1231" s="2">
        <v>2.2723709303271673E-2</v>
      </c>
      <c r="G1231" s="2">
        <v>1.5630478677220051E-2</v>
      </c>
      <c r="H1231" s="2">
        <v>5.7346122122538777E-3</v>
      </c>
      <c r="I1231" s="2">
        <v>4.3583617895801754E-3</v>
      </c>
      <c r="J1231" s="2">
        <v>2.8877002676882826E-3</v>
      </c>
      <c r="K1231" s="2">
        <v>0.80791535893036892</v>
      </c>
      <c r="L1231" s="2">
        <v>0.79278309372454037</v>
      </c>
      <c r="M1231" s="2">
        <v>0.76714190335351073</v>
      </c>
      <c r="N1231" s="2">
        <v>0.7511868596727781</v>
      </c>
      <c r="O1231" s="2">
        <v>0.75090220345396164</v>
      </c>
      <c r="P1231" s="2">
        <v>0.73213311744223153</v>
      </c>
      <c r="Q1231" s="2">
        <v>0.69267254142416201</v>
      </c>
      <c r="R1231" s="2">
        <v>0.66059827515734826</v>
      </c>
      <c r="S1231" s="2">
        <v>0.66340600225306723</v>
      </c>
      <c r="T1231" s="2">
        <v>0.8881929307389117</v>
      </c>
      <c r="U1231" s="2">
        <v>0.84383515374732387</v>
      </c>
      <c r="V1231" s="2">
        <v>0.80031241182189461</v>
      </c>
      <c r="W1231" s="2">
        <v>0.78003511536471914</v>
      </c>
      <c r="X1231" s="2">
        <v>0.77362591275723336</v>
      </c>
      <c r="Y1231" s="2">
        <v>0.74776359611945153</v>
      </c>
      <c r="Z1231" s="2">
        <v>0.69498013310677753</v>
      </c>
      <c r="AA1231" s="2">
        <v>0.66495663694692841</v>
      </c>
      <c r="AB1231" s="2">
        <v>0.66629370252075548</v>
      </c>
      <c r="AC1231" s="9">
        <v>9.3613943217612343E-3</v>
      </c>
      <c r="AD1231" s="2"/>
      <c r="AE1231" s="2">
        <f t="shared" si="536"/>
        <v>-0.11856629524282564</v>
      </c>
      <c r="AF1231" s="2">
        <f t="shared" si="537"/>
        <v>-0.16979811892798549</v>
      </c>
      <c r="AG1231" s="2">
        <f t="shared" si="538"/>
        <v>-0.22275311276789159</v>
      </c>
      <c r="AH1231" s="2">
        <f t="shared" si="539"/>
        <v>-0.24841634061349796</v>
      </c>
      <c r="AI1231" s="2">
        <f t="shared" si="540"/>
        <v>-0.25666683907876608</v>
      </c>
      <c r="AJ1231" s="2">
        <f t="shared" si="541"/>
        <v>-0.29066839892999219</v>
      </c>
      <c r="AK1231" s="2">
        <f t="shared" si="542"/>
        <v>-0.36387201928379098</v>
      </c>
      <c r="AL1231" s="2">
        <f t="shared" si="543"/>
        <v>-0.40803344805099467</v>
      </c>
      <c r="AM1231" s="2">
        <f t="shared" si="544"/>
        <v>-0.40602471087545672</v>
      </c>
      <c r="AN1231" s="2">
        <f t="shared" si="535"/>
        <v>3.047494459771551</v>
      </c>
      <c r="AO1231" s="2">
        <f t="shared" si="552"/>
        <v>0.52761260482613703</v>
      </c>
      <c r="AP1231" s="2">
        <f t="shared" si="553"/>
        <v>0.9899991081634657</v>
      </c>
      <c r="AQ1231" s="23">
        <f t="shared" si="545"/>
        <v>3.5065197896510476</v>
      </c>
      <c r="AR1231" s="2">
        <f t="shared" si="546"/>
        <v>-0.36719791466395779</v>
      </c>
      <c r="AS1231" s="2">
        <f t="shared" si="547"/>
        <v>-0.41460937705315526</v>
      </c>
      <c r="AT1231" s="2">
        <f t="shared" si="548"/>
        <v>1.2088373356166415</v>
      </c>
      <c r="AU1231" s="2">
        <f t="shared" si="549"/>
        <v>7.4624080993542288</v>
      </c>
      <c r="AV1231" s="2">
        <f t="shared" si="550"/>
        <v>0.68000589958036461</v>
      </c>
      <c r="AW1231" s="27">
        <f t="shared" si="551"/>
        <v>1.3766636918206449E-2</v>
      </c>
      <c r="AX1231" s="28">
        <f t="shared" si="554"/>
        <v>1.1291078080626384</v>
      </c>
      <c r="AY1231" s="2">
        <v>1E-3</v>
      </c>
      <c r="AZ1231" s="2">
        <v>50</v>
      </c>
      <c r="BA1231" s="2">
        <f t="shared" si="555"/>
        <v>3.1158817871515461</v>
      </c>
      <c r="BB1231" s="2">
        <f t="shared" si="556"/>
        <v>6.3076870670997023</v>
      </c>
      <c r="BC1231" s="2">
        <f t="shared" si="557"/>
        <v>9.7711937980380539E-2</v>
      </c>
      <c r="BD1231" s="2">
        <f t="shared" si="558"/>
        <v>7.7453100499205738E-3</v>
      </c>
      <c r="BE1231" s="2">
        <f t="shared" si="559"/>
        <v>6.2815335567702135E-2</v>
      </c>
      <c r="BF1231">
        <f t="shared" si="560"/>
        <v>1.9946666414594254</v>
      </c>
      <c r="BG1231" s="9">
        <f t="shared" si="561"/>
        <v>5.168878310225048E-7</v>
      </c>
      <c r="BH1231" s="9">
        <f t="shared" si="562"/>
        <v>7.7872426460153038E-7</v>
      </c>
      <c r="BI1231" s="2"/>
      <c r="BJ1231" s="2"/>
      <c r="BK1231" s="2"/>
      <c r="BL1231" s="2"/>
      <c r="BM1231" s="2"/>
      <c r="BN1231" s="2"/>
      <c r="BO1231" s="2"/>
      <c r="BP1231" s="2"/>
      <c r="BQ1231" s="2"/>
      <c r="BR1231" s="11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V1231" s="6"/>
      <c r="EW1231" s="6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6"/>
      <c r="FJ1231" s="7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</row>
    <row r="1232" spans="1:225">
      <c r="A1232" s="16">
        <v>203.41586702035184</v>
      </c>
      <c r="B1232" s="2">
        <v>8.0876455567541E-2</v>
      </c>
      <c r="C1232" s="2">
        <v>5.0534340811134129E-2</v>
      </c>
      <c r="D1232" s="2">
        <v>3.3136275979539047E-2</v>
      </c>
      <c r="E1232" s="2">
        <v>2.9181383217250681E-2</v>
      </c>
      <c r="F1232" s="2">
        <v>2.2690051377890645E-2</v>
      </c>
      <c r="G1232" s="2">
        <v>1.7115647791248138E-2</v>
      </c>
      <c r="H1232" s="2">
        <v>6.5251017205905336E-3</v>
      </c>
      <c r="I1232" s="2">
        <v>5.0114878516174582E-3</v>
      </c>
      <c r="J1232" s="2">
        <v>3.3731509407178015E-3</v>
      </c>
      <c r="K1232" s="2">
        <v>0.80385429901990835</v>
      </c>
      <c r="L1232" s="2">
        <v>0.79201193233033873</v>
      </c>
      <c r="M1232" s="2">
        <v>0.76493028041832745</v>
      </c>
      <c r="N1232" s="2">
        <v>0.74454061377948744</v>
      </c>
      <c r="O1232" s="2">
        <v>0.74566916610775491</v>
      </c>
      <c r="P1232" s="2">
        <v>0.72480619928968293</v>
      </c>
      <c r="Q1232" s="2">
        <v>0.68568227212286559</v>
      </c>
      <c r="R1232" s="2">
        <v>0.65351050254226595</v>
      </c>
      <c r="S1232" s="2">
        <v>0.65874280751695924</v>
      </c>
      <c r="T1232" s="2">
        <v>0.88473075458744932</v>
      </c>
      <c r="U1232" s="2">
        <v>0.8425462731414729</v>
      </c>
      <c r="V1232" s="2">
        <v>0.7980665563978665</v>
      </c>
      <c r="W1232" s="2">
        <v>0.77372199699673816</v>
      </c>
      <c r="X1232" s="2">
        <v>0.76835921748564551</v>
      </c>
      <c r="Y1232" s="2">
        <v>0.74192184708093112</v>
      </c>
      <c r="Z1232" s="2">
        <v>0.68901202373652359</v>
      </c>
      <c r="AA1232" s="2">
        <v>0.65852199039388337</v>
      </c>
      <c r="AB1232" s="2">
        <v>0.66211595845767701</v>
      </c>
      <c r="AC1232" s="9">
        <v>9.4456620719122007E-3</v>
      </c>
      <c r="AD1232" s="2"/>
      <c r="AE1232" s="2">
        <f t="shared" si="536"/>
        <v>-0.12247191236675974</v>
      </c>
      <c r="AF1232" s="2">
        <f t="shared" si="537"/>
        <v>-0.17132669465380965</v>
      </c>
      <c r="AG1232" s="2">
        <f t="shared" si="538"/>
        <v>-0.22556328100289763</v>
      </c>
      <c r="AH1232" s="2">
        <f t="shared" si="539"/>
        <v>-0.25654264691871903</v>
      </c>
      <c r="AI1232" s="2">
        <f t="shared" si="540"/>
        <v>-0.26349792408545852</v>
      </c>
      <c r="AJ1232" s="2">
        <f t="shared" si="541"/>
        <v>-0.29851136874626494</v>
      </c>
      <c r="AK1232" s="2">
        <f t="shared" si="542"/>
        <v>-0.37249655712433954</v>
      </c>
      <c r="AL1232" s="2">
        <f t="shared" si="543"/>
        <v>-0.41775736368078992</v>
      </c>
      <c r="AM1232" s="2">
        <f t="shared" si="544"/>
        <v>-0.41231457455117287</v>
      </c>
      <c r="AN1232" s="2">
        <f t="shared" si="535"/>
        <v>3.1083054570571678</v>
      </c>
      <c r="AO1232" s="2">
        <f t="shared" si="552"/>
        <v>0.53824841181861749</v>
      </c>
      <c r="AP1232" s="2">
        <f t="shared" si="553"/>
        <v>0.98901783342144933</v>
      </c>
      <c r="AQ1232" s="23">
        <f t="shared" si="545"/>
        <v>3.5184595820083575</v>
      </c>
      <c r="AR1232" s="2">
        <f t="shared" si="546"/>
        <v>-0.37734091871880371</v>
      </c>
      <c r="AS1232" s="2">
        <f t="shared" si="547"/>
        <v>-0.42539667482700727</v>
      </c>
      <c r="AT1232" s="2">
        <f t="shared" si="548"/>
        <v>1.2252647197003546</v>
      </c>
      <c r="AU1232" s="2">
        <f t="shared" si="549"/>
        <v>7.5586648080041661</v>
      </c>
      <c r="AV1232" s="2">
        <f t="shared" si="550"/>
        <v>0.67297465237501408</v>
      </c>
      <c r="AW1232" s="27">
        <f t="shared" si="551"/>
        <v>1.4035687731443145E-2</v>
      </c>
      <c r="AX1232" s="28">
        <f t="shared" si="554"/>
        <v>1.1299721989951887</v>
      </c>
      <c r="AY1232" s="2">
        <v>1E-3</v>
      </c>
      <c r="AZ1232" s="2">
        <v>50</v>
      </c>
      <c r="BA1232" s="2">
        <f t="shared" si="555"/>
        <v>3.0326862676772826</v>
      </c>
      <c r="BB1232" s="2">
        <f t="shared" si="556"/>
        <v>6.1803719129977939</v>
      </c>
      <c r="BC1232" s="2">
        <f t="shared" si="557"/>
        <v>9.5102982957556578E-2</v>
      </c>
      <c r="BD1232" s="2">
        <f t="shared" si="558"/>
        <v>7.6938012600156662E-3</v>
      </c>
      <c r="BE1232" s="2">
        <f t="shared" si="559"/>
        <v>6.1197070813324927E-2</v>
      </c>
      <c r="BF1232">
        <f t="shared" si="560"/>
        <v>2.0736064003161112</v>
      </c>
      <c r="BG1232" s="9">
        <f t="shared" si="561"/>
        <v>5.6545614933383643E-7</v>
      </c>
      <c r="BH1232" s="9">
        <f t="shared" si="562"/>
        <v>7.2338260433259345E-7</v>
      </c>
      <c r="BI1232" s="2"/>
      <c r="BJ1232" s="2"/>
      <c r="BK1232" s="2"/>
      <c r="BL1232" s="2"/>
      <c r="BM1232" s="2"/>
      <c r="BN1232" s="2"/>
      <c r="BO1232" s="2"/>
      <c r="BP1232" s="2"/>
      <c r="BQ1232" s="2"/>
      <c r="BR1232" s="11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V1232" s="6"/>
      <c r="EW1232" s="6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6"/>
      <c r="FJ1232" s="7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</row>
    <row r="1233" spans="1:225">
      <c r="A1233" s="16">
        <v>203.59129179140302</v>
      </c>
      <c r="B1233" s="2">
        <v>8.0261046766138572E-2</v>
      </c>
      <c r="C1233" s="2">
        <v>4.9276539319669424E-2</v>
      </c>
      <c r="D1233" s="2">
        <v>3.1715427108023914E-2</v>
      </c>
      <c r="E1233" s="2">
        <v>2.7025607678784119E-2</v>
      </c>
      <c r="F1233" s="2">
        <v>1.9895422153069074E-2</v>
      </c>
      <c r="G1233" s="2">
        <v>1.5861000160841326E-2</v>
      </c>
      <c r="H1233" s="2">
        <v>5.6664568766506837E-3</v>
      </c>
      <c r="I1233" s="2">
        <v>4.2753291012949347E-3</v>
      </c>
      <c r="J1233" s="2">
        <v>2.8019249302256243E-3</v>
      </c>
      <c r="K1233" s="2">
        <v>0.79848495174757839</v>
      </c>
      <c r="L1233" s="2">
        <v>0.78210027563636864</v>
      </c>
      <c r="M1233" s="2">
        <v>0.75949258488731808</v>
      </c>
      <c r="N1233" s="2">
        <v>0.73928951191088821</v>
      </c>
      <c r="O1233" s="2">
        <v>0.74023725908038429</v>
      </c>
      <c r="P1233" s="2">
        <v>0.71786129141634902</v>
      </c>
      <c r="Q1233" s="2">
        <v>0.68524613885937979</v>
      </c>
      <c r="R1233" s="2">
        <v>0.65003021865764044</v>
      </c>
      <c r="S1233" s="2">
        <v>0.6546013912502</v>
      </c>
      <c r="T1233" s="2">
        <v>0.87874599851371693</v>
      </c>
      <c r="U1233" s="2">
        <v>0.8313768149560381</v>
      </c>
      <c r="V1233" s="2">
        <v>0.79120801199534196</v>
      </c>
      <c r="W1233" s="2">
        <v>0.76631511958967236</v>
      </c>
      <c r="X1233" s="2">
        <v>0.76013268123345334</v>
      </c>
      <c r="Y1233" s="2">
        <v>0.73372229157719038</v>
      </c>
      <c r="Z1233" s="2">
        <v>0.68645241332486739</v>
      </c>
      <c r="AA1233" s="2">
        <v>0.65430554775893535</v>
      </c>
      <c r="AB1233" s="2">
        <v>0.65740331618042558</v>
      </c>
      <c r="AC1233" s="9">
        <v>9.5299298003671852E-3</v>
      </c>
      <c r="AD1233" s="2"/>
      <c r="AE1233" s="2">
        <f t="shared" si="536"/>
        <v>-0.12925938947933205</v>
      </c>
      <c r="AF1233" s="2">
        <f t="shared" si="537"/>
        <v>-0.18467213930245693</v>
      </c>
      <c r="AG1233" s="2">
        <f t="shared" si="538"/>
        <v>-0.23419437234050025</v>
      </c>
      <c r="AH1233" s="2">
        <f t="shared" si="539"/>
        <v>-0.26616181056011129</v>
      </c>
      <c r="AI1233" s="2">
        <f t="shared" si="540"/>
        <v>-0.27426228036884132</v>
      </c>
      <c r="AJ1233" s="2">
        <f t="shared" si="541"/>
        <v>-0.30962467130967208</v>
      </c>
      <c r="AK1233" s="2">
        <f t="shared" si="542"/>
        <v>-0.37621837398461505</v>
      </c>
      <c r="AL1233" s="2">
        <f t="shared" si="543"/>
        <v>-0.42418083821997604</v>
      </c>
      <c r="AM1233" s="2">
        <f t="shared" si="544"/>
        <v>-0.41945757337711453</v>
      </c>
      <c r="AN1233" s="2">
        <f t="shared" si="535"/>
        <v>3.0499829371554532</v>
      </c>
      <c r="AO1233" s="2">
        <f t="shared" si="552"/>
        <v>0.53035768550750673</v>
      </c>
      <c r="AP1233" s="2">
        <f t="shared" si="553"/>
        <v>0.98681441069285947</v>
      </c>
      <c r="AQ1233" s="23">
        <f t="shared" si="545"/>
        <v>3.5096094338558124</v>
      </c>
      <c r="AR1233" s="2">
        <f t="shared" si="546"/>
        <v>-0.37797717846031204</v>
      </c>
      <c r="AS1233" s="2">
        <f t="shared" si="547"/>
        <v>-0.43073642693056835</v>
      </c>
      <c r="AT1233" s="2">
        <f t="shared" si="548"/>
        <v>1.345188402466414</v>
      </c>
      <c r="AU1233" s="2">
        <f t="shared" si="549"/>
        <v>8.3347709271943735</v>
      </c>
      <c r="AV1233" s="2">
        <f t="shared" si="550"/>
        <v>0.6713163417432827</v>
      </c>
      <c r="AW1233" s="27">
        <f t="shared" si="551"/>
        <v>1.4195885319311227E-2</v>
      </c>
      <c r="AX1233" s="28">
        <f t="shared" si="554"/>
        <v>1.131556499144164</v>
      </c>
      <c r="AY1233" s="2">
        <v>1E-3</v>
      </c>
      <c r="AZ1233" s="2">
        <v>50</v>
      </c>
      <c r="BA1233" s="2">
        <f t="shared" si="555"/>
        <v>3.0941348188396587</v>
      </c>
      <c r="BB1233" s="2">
        <f t="shared" si="556"/>
        <v>6.3824614388795036</v>
      </c>
      <c r="BC1233" s="2">
        <f t="shared" si="557"/>
        <v>9.7029967814594845E-2</v>
      </c>
      <c r="BD1233" s="2">
        <f t="shared" si="558"/>
        <v>7.6011504355049499E-3</v>
      </c>
      <c r="BE1233" s="2">
        <f t="shared" si="559"/>
        <v>6.2392631921600383E-2</v>
      </c>
      <c r="BF1233">
        <f t="shared" si="560"/>
        <v>1.9503136878025298</v>
      </c>
      <c r="BG1233" s="9">
        <f t="shared" si="561"/>
        <v>5.2437893543741124E-7</v>
      </c>
      <c r="BH1233" s="9">
        <f t="shared" si="562"/>
        <v>7.7602411821445465E-7</v>
      </c>
      <c r="BI1233" s="2"/>
      <c r="BJ1233" s="2"/>
      <c r="BK1233" s="2"/>
      <c r="BL1233" s="2"/>
      <c r="BM1233" s="2"/>
      <c r="BN1233" s="2"/>
      <c r="BO1233" s="2"/>
      <c r="BP1233" s="2"/>
      <c r="BQ1233" s="2"/>
      <c r="BR1233" s="11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V1233" s="6"/>
      <c r="EW1233" s="6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6"/>
      <c r="FJ1233" s="7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</row>
    <row r="1234" spans="1:225">
      <c r="A1234" s="16">
        <v>203.76431198404367</v>
      </c>
      <c r="B1234" s="2">
        <v>8.0513757842933548E-2</v>
      </c>
      <c r="C1234" s="2">
        <v>5.0745386832736591E-2</v>
      </c>
      <c r="D1234" s="2">
        <v>3.2483571145429227E-2</v>
      </c>
      <c r="E1234" s="2">
        <v>2.8603992978632118E-2</v>
      </c>
      <c r="F1234" s="2">
        <v>2.1326574817833416E-2</v>
      </c>
      <c r="G1234" s="2">
        <v>1.5890465723401609E-2</v>
      </c>
      <c r="H1234" s="2">
        <v>5.7678779790401053E-3</v>
      </c>
      <c r="I1234" s="2">
        <v>4.3708108827517573E-3</v>
      </c>
      <c r="J1234" s="2">
        <v>2.883240986761966E-3</v>
      </c>
      <c r="K1234" s="2">
        <v>0.80137130633128162</v>
      </c>
      <c r="L1234" s="2">
        <v>0.775838990075705</v>
      </c>
      <c r="M1234" s="2">
        <v>0.75501837059130805</v>
      </c>
      <c r="N1234" s="2">
        <v>0.73340242161006219</v>
      </c>
      <c r="O1234" s="2">
        <v>0.73435917383718419</v>
      </c>
      <c r="P1234" s="2">
        <v>0.72125679973441703</v>
      </c>
      <c r="Q1234" s="2">
        <v>0.68676817591134798</v>
      </c>
      <c r="R1234" s="2">
        <v>0.65497544548464937</v>
      </c>
      <c r="S1234" s="2">
        <v>0.65854553836511787</v>
      </c>
      <c r="T1234" s="2">
        <v>0.88188506417421519</v>
      </c>
      <c r="U1234" s="2">
        <v>0.82658437690844155</v>
      </c>
      <c r="V1234" s="2">
        <v>0.78750194173673727</v>
      </c>
      <c r="W1234" s="2">
        <v>0.76200641458869434</v>
      </c>
      <c r="X1234" s="2">
        <v>0.75568574865501759</v>
      </c>
      <c r="Y1234" s="2">
        <v>0.73714726545781861</v>
      </c>
      <c r="Z1234" s="2">
        <v>0.68979773770105568</v>
      </c>
      <c r="AA1234" s="2">
        <v>0.65934625636740107</v>
      </c>
      <c r="AB1234" s="2">
        <v>0.66142877935187983</v>
      </c>
      <c r="AC1234" s="9">
        <v>9.588306270060758E-3</v>
      </c>
      <c r="AD1234" s="2"/>
      <c r="AE1234" s="2">
        <f t="shared" si="536"/>
        <v>-0.12569354419443413</v>
      </c>
      <c r="AF1234" s="2">
        <f t="shared" si="537"/>
        <v>-0.19045327750842697</v>
      </c>
      <c r="AG1234" s="2">
        <f t="shared" si="538"/>
        <v>-0.23888944258794462</v>
      </c>
      <c r="AH1234" s="2">
        <f t="shared" si="539"/>
        <v>-0.27180030523552334</v>
      </c>
      <c r="AI1234" s="2">
        <f t="shared" si="540"/>
        <v>-0.2801296656022319</v>
      </c>
      <c r="AJ1234" s="2">
        <f t="shared" si="541"/>
        <v>-0.30496758930748913</v>
      </c>
      <c r="AK1234" s="2">
        <f t="shared" si="542"/>
        <v>-0.37135685812951841</v>
      </c>
      <c r="AL1234" s="2">
        <f t="shared" si="543"/>
        <v>-0.41650645550688759</v>
      </c>
      <c r="AM1234" s="2">
        <f t="shared" si="544"/>
        <v>-0.41335296660232612</v>
      </c>
      <c r="AN1234" s="2">
        <f t="shared" si="535"/>
        <v>2.931452103861278</v>
      </c>
      <c r="AO1234" s="2">
        <f t="shared" si="552"/>
        <v>0.51145503776103851</v>
      </c>
      <c r="AP1234" s="2">
        <f t="shared" si="553"/>
        <v>0.98158498414702644</v>
      </c>
      <c r="AQ1234" s="23">
        <f t="shared" si="545"/>
        <v>3.4882149694383071</v>
      </c>
      <c r="AR1234" s="2">
        <f t="shared" si="546"/>
        <v>-0.37575848779514071</v>
      </c>
      <c r="AS1234" s="2">
        <f t="shared" si="547"/>
        <v>-0.42315753185926624</v>
      </c>
      <c r="AT1234" s="2">
        <f t="shared" si="548"/>
        <v>1.2085207089142307</v>
      </c>
      <c r="AU1234" s="2">
        <f t="shared" si="549"/>
        <v>7.4517967438221779</v>
      </c>
      <c r="AV1234" s="2">
        <f t="shared" si="550"/>
        <v>0.67421276417245024</v>
      </c>
      <c r="AW1234" s="27">
        <f t="shared" si="551"/>
        <v>1.4221484343788336E-2</v>
      </c>
      <c r="AX1234" s="28">
        <f t="shared" si="554"/>
        <v>1.1331017150330538</v>
      </c>
      <c r="AY1234" s="2">
        <v>1E-3</v>
      </c>
      <c r="AZ1234" s="2">
        <v>50</v>
      </c>
      <c r="BA1234" s="2">
        <f t="shared" si="555"/>
        <v>3.2478990944732873</v>
      </c>
      <c r="BB1234" s="2">
        <f t="shared" si="556"/>
        <v>6.7783320255943007</v>
      </c>
      <c r="BC1234" s="2">
        <f t="shared" si="557"/>
        <v>0.10185191113294079</v>
      </c>
      <c r="BD1234" s="2">
        <f t="shared" si="558"/>
        <v>7.5129098454974046E-3</v>
      </c>
      <c r="BE1234" s="2">
        <f t="shared" si="559"/>
        <v>6.5376791690532343E-2</v>
      </c>
      <c r="BF1234">
        <f t="shared" si="560"/>
        <v>1.750910783453246</v>
      </c>
      <c r="BG1234" s="9">
        <f t="shared" si="561"/>
        <v>5.2628899745849697E-7</v>
      </c>
      <c r="BH1234" s="9">
        <f t="shared" si="562"/>
        <v>9.1159410999113305E-7</v>
      </c>
      <c r="BI1234" s="2"/>
      <c r="BJ1234" s="2"/>
      <c r="BK1234" s="2"/>
      <c r="BL1234" s="2"/>
      <c r="BM1234" s="2"/>
      <c r="BN1234" s="2"/>
      <c r="BO1234" s="2"/>
      <c r="BP1234" s="2"/>
      <c r="BQ1234" s="2"/>
      <c r="BR1234" s="11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V1234" s="6"/>
      <c r="EW1234" s="6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6"/>
      <c r="FJ1234" s="7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</row>
    <row r="1235" spans="1:225">
      <c r="A1235" s="16">
        <v>203.93246770519252</v>
      </c>
      <c r="B1235" s="2">
        <v>7.9968119103643043E-2</v>
      </c>
      <c r="C1235" s="2">
        <v>4.9466352709212194E-2</v>
      </c>
      <c r="D1235" s="2">
        <v>3.2000112173675779E-2</v>
      </c>
      <c r="E1235" s="2">
        <v>2.9313266514576847E-2</v>
      </c>
      <c r="F1235" s="2">
        <v>2.2446270050406145E-2</v>
      </c>
      <c r="G1235" s="2">
        <v>1.8580268869737807E-2</v>
      </c>
      <c r="H1235" s="2">
        <v>7.4049338657776421E-3</v>
      </c>
      <c r="I1235" s="2">
        <v>5.7567306493210716E-3</v>
      </c>
      <c r="J1235" s="2">
        <v>3.9460083352029843E-3</v>
      </c>
      <c r="K1235" s="2">
        <v>0.80012180439721092</v>
      </c>
      <c r="L1235" s="2">
        <v>0.78044633563011234</v>
      </c>
      <c r="M1235" s="2">
        <v>0.75551384504160701</v>
      </c>
      <c r="N1235" s="2">
        <v>0.73161889375879963</v>
      </c>
      <c r="O1235" s="2">
        <v>0.73095286220680644</v>
      </c>
      <c r="P1235" s="2">
        <v>0.71165514699929833</v>
      </c>
      <c r="Q1235" s="2">
        <v>0.68050853857751936</v>
      </c>
      <c r="R1235" s="2">
        <v>0.64719687038296236</v>
      </c>
      <c r="S1235" s="2">
        <v>0.65120896644609716</v>
      </c>
      <c r="T1235" s="2">
        <v>0.88008992350085391</v>
      </c>
      <c r="U1235" s="2">
        <v>0.82991268833932452</v>
      </c>
      <c r="V1235" s="2">
        <v>0.78751395721528283</v>
      </c>
      <c r="W1235" s="2">
        <v>0.76093216027337651</v>
      </c>
      <c r="X1235" s="2">
        <v>0.75339913225721256</v>
      </c>
      <c r="Y1235" s="2">
        <v>0.73023541586903618</v>
      </c>
      <c r="Z1235" s="2">
        <v>0.68192194936292139</v>
      </c>
      <c r="AA1235" s="2">
        <v>0.65295360103228339</v>
      </c>
      <c r="AB1235" s="2">
        <v>0.65515497478130014</v>
      </c>
      <c r="AC1235" s="9">
        <v>9.5486905891671459E-3</v>
      </c>
      <c r="AD1235" s="2"/>
      <c r="AE1235" s="2">
        <f t="shared" si="536"/>
        <v>-0.12773119093407284</v>
      </c>
      <c r="AF1235" s="2">
        <f t="shared" si="537"/>
        <v>-0.18643477849674969</v>
      </c>
      <c r="AG1235" s="2">
        <f t="shared" si="538"/>
        <v>-0.23887418499142918</v>
      </c>
      <c r="AH1235" s="2">
        <f t="shared" si="539"/>
        <v>-0.27321107059562394</v>
      </c>
      <c r="AI1235" s="2">
        <f t="shared" si="540"/>
        <v>-0.28316013549388996</v>
      </c>
      <c r="AJ1235" s="2">
        <f t="shared" si="541"/>
        <v>-0.31438830933578438</v>
      </c>
      <c r="AK1235" s="2">
        <f t="shared" si="542"/>
        <v>-0.38284007143724263</v>
      </c>
      <c r="AL1235" s="2">
        <f t="shared" si="543"/>
        <v>-0.42624920731096771</v>
      </c>
      <c r="AM1235" s="2">
        <f t="shared" si="544"/>
        <v>-0.42288346861335208</v>
      </c>
      <c r="AN1235" s="2">
        <f t="shared" si="535"/>
        <v>3.0788460067051449</v>
      </c>
      <c r="AO1235" s="2">
        <f t="shared" si="552"/>
        <v>0.53560534448955932</v>
      </c>
      <c r="AP1235" s="2">
        <f t="shared" si="553"/>
        <v>0.9855842487166725</v>
      </c>
      <c r="AQ1235" s="23">
        <f t="shared" si="545"/>
        <v>3.5155001938797139</v>
      </c>
      <c r="AR1235" s="2">
        <f t="shared" si="546"/>
        <v>-0.38491490946379647</v>
      </c>
      <c r="AS1235" s="2">
        <f t="shared" si="547"/>
        <v>-0.43510474887537748</v>
      </c>
      <c r="AT1235" s="2">
        <f t="shared" si="548"/>
        <v>1.2796768690928724</v>
      </c>
      <c r="AU1235" s="2">
        <f t="shared" si="549"/>
        <v>7.9035168050799367</v>
      </c>
      <c r="AV1235" s="2">
        <f t="shared" si="550"/>
        <v>0.66734218715431404</v>
      </c>
      <c r="AW1235" s="27">
        <f t="shared" si="551"/>
        <v>1.4308537318590256E-2</v>
      </c>
      <c r="AX1235" s="28">
        <f t="shared" si="554"/>
        <v>1.1318555285615917</v>
      </c>
      <c r="AY1235" s="2">
        <v>1E-3</v>
      </c>
      <c r="AZ1235" s="2">
        <v>50</v>
      </c>
      <c r="BA1235" s="2">
        <f t="shared" si="555"/>
        <v>3.0530952140306593</v>
      </c>
      <c r="BB1235" s="2">
        <f t="shared" si="556"/>
        <v>6.3121215177446484</v>
      </c>
      <c r="BC1235" s="2">
        <f t="shared" si="557"/>
        <v>9.5742993662888604E-2</v>
      </c>
      <c r="BD1235" s="2">
        <f t="shared" si="558"/>
        <v>7.5839127788135882E-3</v>
      </c>
      <c r="BE1235" s="2">
        <f t="shared" si="559"/>
        <v>6.1594344010707403E-2</v>
      </c>
      <c r="BF1235">
        <f t="shared" si="560"/>
        <v>1.9917929180299874</v>
      </c>
      <c r="BG1235" s="9">
        <f t="shared" si="561"/>
        <v>6.139885176441742E-7</v>
      </c>
      <c r="BH1235" s="9">
        <f t="shared" si="562"/>
        <v>7.4622156855895814E-7</v>
      </c>
      <c r="BI1235" s="2"/>
      <c r="BJ1235" s="2"/>
      <c r="BK1235" s="2"/>
      <c r="BL1235" s="2"/>
      <c r="BM1235" s="2"/>
      <c r="BN1235" s="2"/>
      <c r="BO1235" s="2"/>
      <c r="BP1235" s="2"/>
      <c r="BQ1235" s="2"/>
      <c r="BR1235" s="11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V1235" s="6"/>
      <c r="EW1235" s="6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6"/>
      <c r="FJ1235" s="7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</row>
    <row r="1236" spans="1:225">
      <c r="A1236" s="16">
        <v>204.10547407214372</v>
      </c>
      <c r="B1236" s="2">
        <v>7.7433698718520128E-2</v>
      </c>
      <c r="C1236" s="2">
        <v>4.9212527520033911E-2</v>
      </c>
      <c r="D1236" s="2">
        <v>3.0101923713924394E-2</v>
      </c>
      <c r="E1236" s="2">
        <v>2.6782647572306594E-2</v>
      </c>
      <c r="F1236" s="2">
        <v>2.1724437267524696E-2</v>
      </c>
      <c r="G1236" s="2">
        <v>1.8122966349290268E-2</v>
      </c>
      <c r="H1236" s="2">
        <v>7.1302673304665561E-3</v>
      </c>
      <c r="I1236" s="2">
        <v>5.5236978645986212E-3</v>
      </c>
      <c r="J1236" s="2">
        <v>3.7663100527677057E-3</v>
      </c>
      <c r="K1236" s="2">
        <v>0.79263603683021333</v>
      </c>
      <c r="L1236" s="2">
        <v>0.78095130673045199</v>
      </c>
      <c r="M1236" s="2">
        <v>0.75925551231226229</v>
      </c>
      <c r="N1236" s="2">
        <v>0.73549252196127179</v>
      </c>
      <c r="O1236" s="2">
        <v>0.73234615103978973</v>
      </c>
      <c r="P1236" s="2">
        <v>0.70581398299766085</v>
      </c>
      <c r="Q1236" s="2">
        <v>0.66873464571795749</v>
      </c>
      <c r="R1236" s="2">
        <v>0.63734788051671321</v>
      </c>
      <c r="S1236" s="2">
        <v>0.64247008305537756</v>
      </c>
      <c r="T1236" s="2">
        <v>0.87006973554873346</v>
      </c>
      <c r="U1236" s="2">
        <v>0.8301638342504859</v>
      </c>
      <c r="V1236" s="2">
        <v>0.78935743602618669</v>
      </c>
      <c r="W1236" s="2">
        <v>0.76227516953357843</v>
      </c>
      <c r="X1236" s="2">
        <v>0.75407058830731444</v>
      </c>
      <c r="Y1236" s="2">
        <v>0.72393694934695108</v>
      </c>
      <c r="Z1236" s="2">
        <v>0.67124933830965328</v>
      </c>
      <c r="AA1236" s="2">
        <v>0.64287157838131181</v>
      </c>
      <c r="AB1236" s="2">
        <v>0.64623639310814529</v>
      </c>
      <c r="AC1236" s="9">
        <v>9.509074938620363E-3</v>
      </c>
      <c r="AD1236" s="2"/>
      <c r="AE1236" s="2">
        <f t="shared" si="536"/>
        <v>-0.13918191474267047</v>
      </c>
      <c r="AF1236" s="2">
        <f t="shared" si="537"/>
        <v>-0.18613220700723113</v>
      </c>
      <c r="AG1236" s="2">
        <f t="shared" si="538"/>
        <v>-0.23653603660640085</v>
      </c>
      <c r="AH1236" s="2">
        <f t="shared" si="539"/>
        <v>-0.27144767360831151</v>
      </c>
      <c r="AI1236" s="2">
        <f t="shared" si="540"/>
        <v>-0.28226929691139996</v>
      </c>
      <c r="AJ1236" s="2">
        <f t="shared" si="541"/>
        <v>-0.32305097692603374</v>
      </c>
      <c r="AK1236" s="2">
        <f t="shared" si="542"/>
        <v>-0.39861461891797934</v>
      </c>
      <c r="AL1236" s="2">
        <f t="shared" si="543"/>
        <v>-0.44181029727133642</v>
      </c>
      <c r="AM1236" s="2">
        <f t="shared" si="544"/>
        <v>-0.43658990853296709</v>
      </c>
      <c r="AN1236" s="2">
        <f t="shared" si="535"/>
        <v>3.2305326120954665</v>
      </c>
      <c r="AO1236" s="2">
        <f t="shared" si="552"/>
        <v>0.56074116880157654</v>
      </c>
      <c r="AP1236" s="2">
        <f t="shared" si="553"/>
        <v>0.98988420263166366</v>
      </c>
      <c r="AQ1236" s="23">
        <f t="shared" si="545"/>
        <v>3.5434506019237695</v>
      </c>
      <c r="AR1236" s="2">
        <f t="shared" si="546"/>
        <v>-0.40236794070958037</v>
      </c>
      <c r="AS1236" s="2">
        <f t="shared" si="547"/>
        <v>-0.45043964922086338</v>
      </c>
      <c r="AT1236" s="2">
        <f t="shared" si="548"/>
        <v>1.2256714538414983</v>
      </c>
      <c r="AU1236" s="2">
        <f t="shared" si="549"/>
        <v>7.5362721918046205</v>
      </c>
      <c r="AV1236" s="2">
        <f t="shared" si="550"/>
        <v>0.65633703738622817</v>
      </c>
      <c r="AW1236" s="27">
        <f t="shared" si="551"/>
        <v>1.4488097420936267E-2</v>
      </c>
      <c r="AX1236" s="28">
        <f t="shared" si="554"/>
        <v>1.1310241087183328</v>
      </c>
      <c r="AY1236" s="2">
        <v>1E-3</v>
      </c>
      <c r="AZ1236" s="2">
        <v>50</v>
      </c>
      <c r="BA1236" s="2">
        <f t="shared" si="555"/>
        <v>2.8658059795499207</v>
      </c>
      <c r="BB1236" s="2">
        <f t="shared" si="556"/>
        <v>5.8875506625357481</v>
      </c>
      <c r="BC1236" s="2">
        <f t="shared" si="557"/>
        <v>8.986973038973195E-2</v>
      </c>
      <c r="BD1236" s="2">
        <f t="shared" si="558"/>
        <v>7.6320350027200201E-3</v>
      </c>
      <c r="BE1236" s="2">
        <f t="shared" si="559"/>
        <v>5.7941508543063236E-2</v>
      </c>
      <c r="BF1236">
        <f t="shared" si="560"/>
        <v>2.2691304811657704</v>
      </c>
      <c r="BG1236" s="9">
        <f t="shared" si="561"/>
        <v>5.9757856542950888E-7</v>
      </c>
      <c r="BH1236" s="9">
        <f t="shared" si="562"/>
        <v>6.0953240473262925E-7</v>
      </c>
      <c r="BI1236" s="2"/>
      <c r="BJ1236" s="2"/>
      <c r="BK1236" s="2"/>
      <c r="BL1236" s="2"/>
      <c r="BM1236" s="2"/>
      <c r="BN1236" s="2"/>
      <c r="BO1236" s="2"/>
      <c r="BP1236" s="2"/>
      <c r="BQ1236" s="2"/>
      <c r="BR1236" s="11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V1236" s="6"/>
      <c r="EW1236" s="6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6"/>
      <c r="FJ1236" s="7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</row>
    <row r="1237" spans="1:225">
      <c r="A1237" s="16">
        <v>204.27687742940773</v>
      </c>
      <c r="B1237" s="2">
        <v>7.7736783787689168E-2</v>
      </c>
      <c r="C1237" s="2">
        <v>4.7994324742500261E-2</v>
      </c>
      <c r="D1237" s="2">
        <v>2.9405778973129751E-2</v>
      </c>
      <c r="E1237" s="2">
        <v>2.375675669949431E-2</v>
      </c>
      <c r="F1237" s="2">
        <v>1.8087863002179638E-2</v>
      </c>
      <c r="G1237" s="2">
        <v>1.4175419729334646E-2</v>
      </c>
      <c r="H1237" s="2">
        <v>4.7483166789430292E-3</v>
      </c>
      <c r="I1237" s="2">
        <v>3.5199840981333659E-3</v>
      </c>
      <c r="J1237" s="2">
        <v>2.2466852826637128E-3</v>
      </c>
      <c r="K1237" s="2">
        <v>0.7942133651207639</v>
      </c>
      <c r="L1237" s="2">
        <v>0.7778455639530284</v>
      </c>
      <c r="M1237" s="2">
        <v>0.75125041195703079</v>
      </c>
      <c r="N1237" s="2">
        <v>0.73734943140763642</v>
      </c>
      <c r="O1237" s="2">
        <v>0.73531367399415148</v>
      </c>
      <c r="P1237" s="2">
        <v>0.71074599696445351</v>
      </c>
      <c r="Q1237" s="2">
        <v>0.6696257531083919</v>
      </c>
      <c r="R1237" s="2">
        <v>0.63616958832373827</v>
      </c>
      <c r="S1237" s="2">
        <v>0.64256215898763192</v>
      </c>
      <c r="T1237" s="2">
        <v>0.87195014890845313</v>
      </c>
      <c r="U1237" s="2">
        <v>0.8258398886955286</v>
      </c>
      <c r="V1237" s="2">
        <v>0.78065619093016059</v>
      </c>
      <c r="W1237" s="2">
        <v>0.76110618810713071</v>
      </c>
      <c r="X1237" s="2">
        <v>0.75340153699633117</v>
      </c>
      <c r="Y1237" s="2">
        <v>0.72492141669378818</v>
      </c>
      <c r="Z1237" s="2">
        <v>0.67048597666381093</v>
      </c>
      <c r="AA1237" s="2">
        <v>0.63968957242187163</v>
      </c>
      <c r="AB1237" s="2">
        <v>0.64480884427029561</v>
      </c>
      <c r="AC1237" s="9">
        <v>9.500924041651591E-3</v>
      </c>
      <c r="AD1237" s="2"/>
      <c r="AE1237" s="2">
        <f t="shared" si="536"/>
        <v>-0.13702302539031547</v>
      </c>
      <c r="AF1237" s="2">
        <f t="shared" si="537"/>
        <v>-0.19135436360209451</v>
      </c>
      <c r="AG1237" s="2">
        <f t="shared" si="538"/>
        <v>-0.24762044254483875</v>
      </c>
      <c r="AH1237" s="2">
        <f t="shared" si="539"/>
        <v>-0.27298239326341645</v>
      </c>
      <c r="AI1237" s="2">
        <f t="shared" si="540"/>
        <v>-0.28315694364619881</v>
      </c>
      <c r="AJ1237" s="2">
        <f t="shared" si="541"/>
        <v>-0.32169202076935471</v>
      </c>
      <c r="AK1237" s="2">
        <f t="shared" si="542"/>
        <v>-0.39975249122362289</v>
      </c>
      <c r="AL1237" s="2">
        <f t="shared" si="543"/>
        <v>-0.44677226339069709</v>
      </c>
      <c r="AM1237" s="2">
        <f t="shared" si="544"/>
        <v>-0.43880137158369986</v>
      </c>
      <c r="AN1237" s="2">
        <f t="shared" si="535"/>
        <v>3.2283246999982107</v>
      </c>
      <c r="AO1237" s="2">
        <f t="shared" si="552"/>
        <v>0.56080557072804438</v>
      </c>
      <c r="AP1237" s="2">
        <f t="shared" si="553"/>
        <v>0.9879898625207939</v>
      </c>
      <c r="AQ1237" s="23">
        <f t="shared" si="545"/>
        <v>3.543521683834443</v>
      </c>
      <c r="AR1237" s="2">
        <f t="shared" si="546"/>
        <v>-0.40103630010978858</v>
      </c>
      <c r="AS1237" s="2">
        <f t="shared" si="547"/>
        <v>-0.45229010287859195</v>
      </c>
      <c r="AT1237" s="2">
        <f t="shared" si="548"/>
        <v>1.3068044573410567</v>
      </c>
      <c r="AU1237" s="2">
        <f t="shared" si="549"/>
        <v>8.0631000537892845</v>
      </c>
      <c r="AV1237" s="2">
        <f t="shared" si="550"/>
        <v>0.65639804328998685</v>
      </c>
      <c r="AW1237" s="27">
        <f t="shared" si="551"/>
        <v>1.4474333278068937E-2</v>
      </c>
      <c r="AX1237" s="28">
        <f t="shared" si="554"/>
        <v>1.1309341951282574</v>
      </c>
      <c r="AY1237" s="2">
        <v>1E-3</v>
      </c>
      <c r="AZ1237" s="2">
        <v>50</v>
      </c>
      <c r="BA1237" s="2">
        <f t="shared" si="555"/>
        <v>2.8653450646585812</v>
      </c>
      <c r="BB1237" s="2">
        <f t="shared" si="556"/>
        <v>5.882564147488635</v>
      </c>
      <c r="BC1237" s="2">
        <f t="shared" si="557"/>
        <v>8.9855276411579602E-2</v>
      </c>
      <c r="BD1237" s="2">
        <f t="shared" si="558"/>
        <v>7.637275780283454E-3</v>
      </c>
      <c r="BE1237" s="2">
        <f t="shared" si="559"/>
        <v>5.7932499220662237E-2</v>
      </c>
      <c r="BF1237">
        <f t="shared" si="560"/>
        <v>2.2725751709726385</v>
      </c>
      <c r="BG1237" s="9">
        <f t="shared" si="561"/>
        <v>4.6741143580684398E-7</v>
      </c>
      <c r="BH1237" s="9">
        <f t="shared" si="562"/>
        <v>6.093381142004511E-7</v>
      </c>
      <c r="BI1237" s="2"/>
      <c r="BJ1237" s="2"/>
      <c r="BK1237" s="2"/>
      <c r="BL1237" s="2"/>
      <c r="BM1237" s="2"/>
      <c r="BN1237" s="2"/>
      <c r="BO1237" s="2"/>
      <c r="BP1237" s="2"/>
      <c r="BQ1237" s="2"/>
      <c r="BR1237" s="11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V1237" s="6"/>
      <c r="EW1237" s="6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6"/>
      <c r="FJ1237" s="7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</row>
    <row r="1238" spans="1:225">
      <c r="A1238" s="16">
        <v>204.44342322171082</v>
      </c>
      <c r="B1238" s="2">
        <v>8.0470738324624785E-2</v>
      </c>
      <c r="C1238" s="2">
        <v>4.9894280505302285E-2</v>
      </c>
      <c r="D1238" s="2">
        <v>3.3216336996425969E-2</v>
      </c>
      <c r="E1238" s="2">
        <v>2.9404568878155065E-2</v>
      </c>
      <c r="F1238" s="2">
        <v>2.4661332345676839E-2</v>
      </c>
      <c r="G1238" s="2">
        <v>1.9945259539594713E-2</v>
      </c>
      <c r="H1238" s="2">
        <v>8.3489146638357544E-3</v>
      </c>
      <c r="I1238" s="2">
        <v>6.5783959083232446E-3</v>
      </c>
      <c r="J1238" s="2">
        <v>4.6010291496936528E-3</v>
      </c>
      <c r="K1238" s="2">
        <v>0.79123266601995812</v>
      </c>
      <c r="L1238" s="2">
        <v>0.7716853532405944</v>
      </c>
      <c r="M1238" s="2">
        <v>0.74272337436889047</v>
      </c>
      <c r="N1238" s="2">
        <v>0.72037524015370047</v>
      </c>
      <c r="O1238" s="2">
        <v>0.7203792463368679</v>
      </c>
      <c r="P1238" s="2">
        <v>0.69983773317258124</v>
      </c>
      <c r="Q1238" s="2">
        <v>0.66394329152176113</v>
      </c>
      <c r="R1238" s="2">
        <v>0.63074553562462365</v>
      </c>
      <c r="S1238" s="2">
        <v>0.64090151053642186</v>
      </c>
      <c r="T1238" s="2">
        <v>0.87170340434458293</v>
      </c>
      <c r="U1238" s="2">
        <v>0.82157963374589671</v>
      </c>
      <c r="V1238" s="2">
        <v>0.77593971136531648</v>
      </c>
      <c r="W1238" s="2">
        <v>0.74977980903185548</v>
      </c>
      <c r="X1238" s="2">
        <v>0.7450405786825447</v>
      </c>
      <c r="Y1238" s="2">
        <v>0.71978299271217594</v>
      </c>
      <c r="Z1238" s="2">
        <v>0.66779131875622377</v>
      </c>
      <c r="AA1238" s="2">
        <v>0.63732393153294686</v>
      </c>
      <c r="AB1238" s="2">
        <v>0.64550253968611548</v>
      </c>
      <c r="AC1238" s="9">
        <v>9.5909441570759882E-3</v>
      </c>
      <c r="AD1238" s="2"/>
      <c r="AE1238" s="2">
        <f t="shared" si="536"/>
        <v>-0.13730604556374026</v>
      </c>
      <c r="AF1238" s="2">
        <f t="shared" si="537"/>
        <v>-0.19652640920241879</v>
      </c>
      <c r="AG1238" s="2">
        <f t="shared" si="538"/>
        <v>-0.25368045335660289</v>
      </c>
      <c r="AH1238" s="2">
        <f t="shared" si="539"/>
        <v>-0.28797570351468837</v>
      </c>
      <c r="AI1238" s="2">
        <f t="shared" si="540"/>
        <v>-0.29431659405564548</v>
      </c>
      <c r="AJ1238" s="2">
        <f t="shared" si="541"/>
        <v>-0.32880551141271325</v>
      </c>
      <c r="AK1238" s="2">
        <f t="shared" si="542"/>
        <v>-0.40377955132314264</v>
      </c>
      <c r="AL1238" s="2">
        <f t="shared" si="543"/>
        <v>-0.45047722592655776</v>
      </c>
      <c r="AM1238" s="2">
        <f t="shared" si="544"/>
        <v>-0.43772613425528595</v>
      </c>
      <c r="AN1238" s="2">
        <f t="shared" si="535"/>
        <v>3.1860687900970772</v>
      </c>
      <c r="AO1238" s="2">
        <f t="shared" si="552"/>
        <v>0.55500482831745657</v>
      </c>
      <c r="AP1238" s="2">
        <f t="shared" si="553"/>
        <v>0.98223395261490865</v>
      </c>
      <c r="AQ1238" s="23">
        <f t="shared" si="545"/>
        <v>3.5371087942375414</v>
      </c>
      <c r="AR1238" s="2">
        <f t="shared" si="546"/>
        <v>-0.40955853748755816</v>
      </c>
      <c r="AS1238" s="2">
        <f t="shared" si="547"/>
        <v>-0.46085276937008701</v>
      </c>
      <c r="AT1238" s="2">
        <f t="shared" si="548"/>
        <v>1.3078352676062213</v>
      </c>
      <c r="AU1238" s="2">
        <f t="shared" si="549"/>
        <v>8.0612543460103687</v>
      </c>
      <c r="AV1238" s="2">
        <f t="shared" si="550"/>
        <v>0.65081758983223126</v>
      </c>
      <c r="AW1238" s="27">
        <f t="shared" si="551"/>
        <v>1.4736762353869932E-2</v>
      </c>
      <c r="AX1238" s="28">
        <f t="shared" si="554"/>
        <v>1.1329995985352375</v>
      </c>
      <c r="AY1238" s="2">
        <v>1E-3</v>
      </c>
      <c r="AZ1238" s="2">
        <v>50</v>
      </c>
      <c r="BA1238" s="2">
        <f t="shared" si="555"/>
        <v>2.9072387134082716</v>
      </c>
      <c r="BB1238" s="2">
        <f t="shared" si="556"/>
        <v>6.0627223807289861</v>
      </c>
      <c r="BC1238" s="2">
        <f t="shared" si="557"/>
        <v>9.1169032801594552E-2</v>
      </c>
      <c r="BD1238" s="2">
        <f t="shared" si="558"/>
        <v>7.5186780068191069E-3</v>
      </c>
      <c r="BE1238" s="2">
        <f t="shared" si="559"/>
        <v>5.8750980877675829E-2</v>
      </c>
      <c r="BF1238">
        <f t="shared" si="560"/>
        <v>2.1501734526826417</v>
      </c>
      <c r="BG1238" s="9">
        <f t="shared" si="561"/>
        <v>6.5798198675429827E-7</v>
      </c>
      <c r="BH1238" s="9">
        <f t="shared" si="562"/>
        <v>6.4880997671913851E-7</v>
      </c>
      <c r="BI1238" s="2"/>
      <c r="BJ1238" s="2"/>
      <c r="BK1238" s="2"/>
      <c r="BL1238" s="2"/>
      <c r="BM1238" s="2"/>
      <c r="BN1238" s="2"/>
      <c r="BO1238" s="2"/>
      <c r="BP1238" s="2"/>
      <c r="BQ1238" s="2"/>
      <c r="BR1238" s="11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V1238" s="6"/>
      <c r="EW1238" s="6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6"/>
      <c r="FJ1238" s="7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</row>
    <row r="1239" spans="1:225">
      <c r="A1239" s="16">
        <v>204.61158590747763</v>
      </c>
      <c r="B1239" s="2">
        <v>7.9236175166550779E-2</v>
      </c>
      <c r="C1239" s="2">
        <v>4.9757620785321116E-2</v>
      </c>
      <c r="D1239" s="2">
        <v>3.2009570417461053E-2</v>
      </c>
      <c r="E1239" s="2">
        <v>2.9084450562395784E-2</v>
      </c>
      <c r="F1239" s="2">
        <v>2.3010350591823686E-2</v>
      </c>
      <c r="G1239" s="2">
        <v>2.0411339461344807E-2</v>
      </c>
      <c r="H1239" s="2">
        <v>8.5295601006076752E-3</v>
      </c>
      <c r="I1239" s="2">
        <v>6.7176195727627072E-3</v>
      </c>
      <c r="J1239" s="2">
        <v>4.6951401816661062E-3</v>
      </c>
      <c r="K1239" s="2">
        <v>0.79228917865406356</v>
      </c>
      <c r="L1239" s="2">
        <v>0.77163777295160763</v>
      </c>
      <c r="M1239" s="2">
        <v>0.74708382947009078</v>
      </c>
      <c r="N1239" s="2">
        <v>0.72329883159361352</v>
      </c>
      <c r="O1239" s="2">
        <v>0.7248874975048506</v>
      </c>
      <c r="P1239" s="2">
        <v>0.69868270714918801</v>
      </c>
      <c r="Q1239" s="2">
        <v>0.66742289718357628</v>
      </c>
      <c r="R1239" s="2">
        <v>0.63651638531929466</v>
      </c>
      <c r="S1239" s="2">
        <v>0.64120631377190362</v>
      </c>
      <c r="T1239" s="2">
        <v>0.87152535382061436</v>
      </c>
      <c r="U1239" s="2">
        <v>0.82139539373692871</v>
      </c>
      <c r="V1239" s="2">
        <v>0.77909339988755177</v>
      </c>
      <c r="W1239" s="2">
        <v>0.75238328215600936</v>
      </c>
      <c r="X1239" s="2">
        <v>0.74789784809667426</v>
      </c>
      <c r="Y1239" s="2">
        <v>0.71909404661053278</v>
      </c>
      <c r="Z1239" s="2">
        <v>0.67029632766627978</v>
      </c>
      <c r="AA1239" s="2">
        <v>0.6432340048920574</v>
      </c>
      <c r="AB1239" s="2">
        <v>0.64590145395356968</v>
      </c>
      <c r="AC1239" s="9">
        <v>9.6809642508029828E-3</v>
      </c>
      <c r="AD1239" s="2"/>
      <c r="AE1239" s="2">
        <f t="shared" si="536"/>
        <v>-0.13751032228158783</v>
      </c>
      <c r="AF1239" s="2">
        <f t="shared" si="537"/>
        <v>-0.19675068529506584</v>
      </c>
      <c r="AG1239" s="2">
        <f t="shared" si="538"/>
        <v>-0.24962434313859205</v>
      </c>
      <c r="AH1239" s="2">
        <f t="shared" si="539"/>
        <v>-0.284509401158828</v>
      </c>
      <c r="AI1239" s="2">
        <f t="shared" si="540"/>
        <v>-0.29048887704941895</v>
      </c>
      <c r="AJ1239" s="2">
        <f t="shared" si="541"/>
        <v>-0.32976312785312306</v>
      </c>
      <c r="AK1239" s="2">
        <f t="shared" si="542"/>
        <v>-0.4000353842752144</v>
      </c>
      <c r="AL1239" s="2">
        <f t="shared" si="543"/>
        <v>-0.44124669421253182</v>
      </c>
      <c r="AM1239" s="2">
        <f t="shared" si="544"/>
        <v>-0.43710833489566353</v>
      </c>
      <c r="AN1239" s="2">
        <f t="shared" si="535"/>
        <v>3.1420273304646065</v>
      </c>
      <c r="AO1239" s="2">
        <f t="shared" si="552"/>
        <v>0.54759782443709504</v>
      </c>
      <c r="AP1239" s="2">
        <f t="shared" si="553"/>
        <v>0.98543353495363062</v>
      </c>
      <c r="AQ1239" s="23">
        <f t="shared" si="545"/>
        <v>3.5288885164788764</v>
      </c>
      <c r="AR1239" s="2">
        <f t="shared" si="546"/>
        <v>-0.40433140521684641</v>
      </c>
      <c r="AS1239" s="2">
        <f t="shared" si="547"/>
        <v>-0.45174511847344889</v>
      </c>
      <c r="AT1239" s="2">
        <f t="shared" si="548"/>
        <v>1.2088947253789393</v>
      </c>
      <c r="AU1239" s="2">
        <f t="shared" si="549"/>
        <v>7.4256463207056562</v>
      </c>
      <c r="AV1239" s="2">
        <f t="shared" si="550"/>
        <v>0.65521741197325889</v>
      </c>
      <c r="AW1239" s="27">
        <f t="shared" si="551"/>
        <v>1.4775193811848957E-2</v>
      </c>
      <c r="AX1239" s="28">
        <f t="shared" si="554"/>
        <v>1.1338041687155849</v>
      </c>
      <c r="AY1239" s="2">
        <v>1E-3</v>
      </c>
      <c r="AZ1239" s="2">
        <v>50</v>
      </c>
      <c r="BA1239" s="2">
        <f t="shared" si="555"/>
        <v>2.9618655059900405</v>
      </c>
      <c r="BB1239" s="2">
        <f t="shared" si="556"/>
        <v>6.2140055502797749</v>
      </c>
      <c r="BC1239" s="2">
        <f t="shared" si="557"/>
        <v>9.2882091939725894E-2</v>
      </c>
      <c r="BD1239" s="2">
        <f t="shared" si="558"/>
        <v>7.4734695633721718E-3</v>
      </c>
      <c r="BE1239" s="2">
        <f t="shared" si="559"/>
        <v>5.981702651350318E-2</v>
      </c>
      <c r="BF1239">
        <f t="shared" si="560"/>
        <v>2.052094384768735</v>
      </c>
      <c r="BG1239" s="9">
        <f t="shared" si="561"/>
        <v>6.7378410245744072E-7</v>
      </c>
      <c r="BH1239" s="9">
        <f t="shared" si="562"/>
        <v>6.9193043881639331E-7</v>
      </c>
      <c r="BI1239" s="2"/>
      <c r="BJ1239" s="2"/>
      <c r="BK1239" s="2"/>
      <c r="BL1239" s="2"/>
      <c r="BM1239" s="2"/>
      <c r="BN1239" s="2"/>
      <c r="BO1239" s="2"/>
      <c r="BP1239" s="2"/>
      <c r="BQ1239" s="2"/>
      <c r="BR1239" s="11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V1239" s="6"/>
      <c r="EW1239" s="6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6"/>
      <c r="FJ1239" s="7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</row>
    <row r="1240" spans="1:225">
      <c r="A1240" s="16">
        <v>204.77084879961959</v>
      </c>
      <c r="B1240" s="2">
        <v>7.9571821249768873E-2</v>
      </c>
      <c r="C1240" s="2">
        <v>5.1293921211941138E-2</v>
      </c>
      <c r="D1240" s="2">
        <v>3.3418516280512789E-2</v>
      </c>
      <c r="E1240" s="2">
        <v>3.0168655474488177E-2</v>
      </c>
      <c r="F1240" s="2">
        <v>2.2284691618217778E-2</v>
      </c>
      <c r="G1240" s="2">
        <v>1.9908495887100624E-2</v>
      </c>
      <c r="H1240" s="2">
        <v>8.103635282121633E-3</v>
      </c>
      <c r="I1240" s="2">
        <v>6.3364339390593258E-3</v>
      </c>
      <c r="J1240" s="2">
        <v>4.3811936415775691E-3</v>
      </c>
      <c r="K1240" s="2">
        <v>0.7939673976375673</v>
      </c>
      <c r="L1240" s="2">
        <v>0.77481278744805504</v>
      </c>
      <c r="M1240" s="2">
        <v>0.75047739642532174</v>
      </c>
      <c r="N1240" s="2">
        <v>0.72577533713164277</v>
      </c>
      <c r="O1240" s="2">
        <v>0.73114119312414472</v>
      </c>
      <c r="P1240" s="2">
        <v>0.7118279861960729</v>
      </c>
      <c r="Q1240" s="2">
        <v>0.67818144598224084</v>
      </c>
      <c r="R1240" s="2">
        <v>0.64309702303715477</v>
      </c>
      <c r="S1240" s="2">
        <v>0.64746101232317599</v>
      </c>
      <c r="T1240" s="2">
        <v>0.87353921888733621</v>
      </c>
      <c r="U1240" s="2">
        <v>0.82610670865999614</v>
      </c>
      <c r="V1240" s="2">
        <v>0.78389591270583459</v>
      </c>
      <c r="W1240" s="2">
        <v>0.75594399260613099</v>
      </c>
      <c r="X1240" s="2">
        <v>0.75342588474236249</v>
      </c>
      <c r="Y1240" s="2">
        <v>0.73173648208317355</v>
      </c>
      <c r="Z1240" s="2">
        <v>0.68007531388374665</v>
      </c>
      <c r="AA1240" s="2">
        <v>0.64943345697621413</v>
      </c>
      <c r="AB1240" s="2">
        <v>0.65184220596475351</v>
      </c>
      <c r="AC1240" s="9">
        <v>9.7208708400715084E-3</v>
      </c>
      <c r="AD1240" s="2"/>
      <c r="AE1240" s="2">
        <f t="shared" si="536"/>
        <v>-0.13520225186145809</v>
      </c>
      <c r="AF1240" s="2">
        <f t="shared" si="537"/>
        <v>-0.19103132656540706</v>
      </c>
      <c r="AG1240" s="2">
        <f t="shared" si="538"/>
        <v>-0.24347903185152631</v>
      </c>
      <c r="AH1240" s="2">
        <f t="shared" si="539"/>
        <v>-0.27978798940127242</v>
      </c>
      <c r="AI1240" s="2">
        <f t="shared" si="540"/>
        <v>-0.28312462707738384</v>
      </c>
      <c r="AJ1240" s="2">
        <f t="shared" si="541"/>
        <v>-0.31233482698949133</v>
      </c>
      <c r="AK1240" s="2">
        <f t="shared" si="542"/>
        <v>-0.38555173123355352</v>
      </c>
      <c r="AL1240" s="2">
        <f t="shared" si="543"/>
        <v>-0.43165490081262936</v>
      </c>
      <c r="AM1240" s="2">
        <f t="shared" si="544"/>
        <v>-0.42795276173741725</v>
      </c>
      <c r="AN1240" s="2">
        <f t="shared" si="535"/>
        <v>3.0538199140677236</v>
      </c>
      <c r="AO1240" s="2">
        <f t="shared" si="552"/>
        <v>0.53223833555051858</v>
      </c>
      <c r="AP1240" s="2">
        <f t="shared" si="553"/>
        <v>0.98615843850491025</v>
      </c>
      <c r="AQ1240" s="23">
        <f t="shared" si="545"/>
        <v>3.5117228891551626</v>
      </c>
      <c r="AR1240" s="2">
        <f t="shared" si="546"/>
        <v>-0.38834040740260378</v>
      </c>
      <c r="AS1240" s="2">
        <f t="shared" si="547"/>
        <v>-0.44145967493436195</v>
      </c>
      <c r="AT1240" s="2">
        <f t="shared" si="548"/>
        <v>1.3543677118811825</v>
      </c>
      <c r="AU1240" s="2">
        <f t="shared" si="549"/>
        <v>8.3838618316419513</v>
      </c>
      <c r="AV1240" s="2">
        <f t="shared" si="550"/>
        <v>0.66430215606378418</v>
      </c>
      <c r="AW1240" s="27">
        <f t="shared" si="551"/>
        <v>1.463320681912425E-2</v>
      </c>
      <c r="AX1240" s="28">
        <f t="shared" si="554"/>
        <v>1.1340947217059227</v>
      </c>
      <c r="AY1240" s="2">
        <v>1E-3</v>
      </c>
      <c r="AZ1240" s="2">
        <v>50</v>
      </c>
      <c r="BA1240" s="2">
        <f t="shared" si="555"/>
        <v>3.0793471045706564</v>
      </c>
      <c r="BB1240" s="2">
        <f t="shared" si="556"/>
        <v>6.4745112131131402</v>
      </c>
      <c r="BC1240" s="2">
        <f t="shared" si="557"/>
        <v>9.6566235132089798E-2</v>
      </c>
      <c r="BD1240" s="2">
        <f t="shared" si="558"/>
        <v>7.4572768429443017E-3</v>
      </c>
      <c r="BE1240" s="2">
        <f t="shared" si="559"/>
        <v>6.2105074886833478E-2</v>
      </c>
      <c r="BF1240">
        <f t="shared" si="560"/>
        <v>1.898268917184095</v>
      </c>
      <c r="BG1240" s="9">
        <f t="shared" si="561"/>
        <v>6.5808008205458339E-7</v>
      </c>
      <c r="BH1240" s="9">
        <f t="shared" si="562"/>
        <v>7.9134225820651217E-7</v>
      </c>
      <c r="BI1240" s="2"/>
      <c r="BJ1240" s="2"/>
      <c r="BK1240" s="2"/>
      <c r="BL1240" s="2"/>
      <c r="BM1240" s="2"/>
      <c r="BN1240" s="2"/>
      <c r="BO1240" s="2"/>
      <c r="BP1240" s="2"/>
      <c r="BQ1240" s="2"/>
      <c r="BR1240" s="11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V1240" s="6"/>
      <c r="EW1240" s="6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6"/>
      <c r="FJ1240" s="7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</row>
    <row r="1241" spans="1:225">
      <c r="A1241" s="16">
        <v>204.93578469629409</v>
      </c>
      <c r="B1241" s="2">
        <v>7.8213262704207129E-2</v>
      </c>
      <c r="C1241" s="2">
        <v>5.061627271788649E-2</v>
      </c>
      <c r="D1241" s="2">
        <v>3.3761760300708848E-2</v>
      </c>
      <c r="E1241" s="2">
        <v>3.0344120868748142E-2</v>
      </c>
      <c r="F1241" s="2">
        <v>2.2728589118472052E-2</v>
      </c>
      <c r="G1241" s="2">
        <v>2.0298344747301793E-2</v>
      </c>
      <c r="H1241" s="2">
        <v>8.4856838367811192E-3</v>
      </c>
      <c r="I1241" s="2">
        <v>6.6837845839580129E-3</v>
      </c>
      <c r="J1241" s="2">
        <v>4.6722475053151387E-3</v>
      </c>
      <c r="K1241" s="2">
        <v>0.80765254295458788</v>
      </c>
      <c r="L1241" s="2">
        <v>0.78379174667262985</v>
      </c>
      <c r="M1241" s="2">
        <v>0.75792784409214131</v>
      </c>
      <c r="N1241" s="2">
        <v>0.73318031714289211</v>
      </c>
      <c r="O1241" s="2">
        <v>0.73419363038116481</v>
      </c>
      <c r="P1241" s="2">
        <v>0.70873783329910067</v>
      </c>
      <c r="Q1241" s="2">
        <v>0.67968059182171414</v>
      </c>
      <c r="R1241" s="2">
        <v>0.64678408873567006</v>
      </c>
      <c r="S1241" s="2">
        <v>0.65252240835231978</v>
      </c>
      <c r="T1241" s="2">
        <v>0.88586580565879502</v>
      </c>
      <c r="U1241" s="2">
        <v>0.83440801939051634</v>
      </c>
      <c r="V1241" s="2">
        <v>0.79168960439285019</v>
      </c>
      <c r="W1241" s="2">
        <v>0.76352443801164027</v>
      </c>
      <c r="X1241" s="2">
        <v>0.75692221949963689</v>
      </c>
      <c r="Y1241" s="2">
        <v>0.72903617804640242</v>
      </c>
      <c r="Z1241" s="2">
        <v>0.6820808000934524</v>
      </c>
      <c r="AA1241" s="2">
        <v>0.65346787331962808</v>
      </c>
      <c r="AB1241" s="2">
        <v>0.65719465585763492</v>
      </c>
      <c r="AC1241" s="9">
        <v>9.629607284527707E-3</v>
      </c>
      <c r="AD1241" s="2"/>
      <c r="AE1241" s="2">
        <f t="shared" si="536"/>
        <v>-0.12118980073013497</v>
      </c>
      <c r="AF1241" s="2">
        <f t="shared" si="537"/>
        <v>-0.18103276437517701</v>
      </c>
      <c r="AG1241" s="2">
        <f t="shared" si="538"/>
        <v>-0.23358587763132649</v>
      </c>
      <c r="AH1241" s="2">
        <f t="shared" si="539"/>
        <v>-0.26981014696189887</v>
      </c>
      <c r="AI1241" s="2">
        <f t="shared" si="540"/>
        <v>-0.27849477917288623</v>
      </c>
      <c r="AJ1241" s="2">
        <f t="shared" si="541"/>
        <v>-0.31603192125505769</v>
      </c>
      <c r="AK1241" s="2">
        <f t="shared" si="542"/>
        <v>-0.38260715294596764</v>
      </c>
      <c r="AL1241" s="2">
        <f t="shared" si="543"/>
        <v>-0.42546190807560619</v>
      </c>
      <c r="AM1241" s="2">
        <f t="shared" si="544"/>
        <v>-0.419775024535539</v>
      </c>
      <c r="AN1241" s="2">
        <f t="shared" si="535"/>
        <v>3.1431000404060594</v>
      </c>
      <c r="AO1241" s="2">
        <f t="shared" si="552"/>
        <v>0.54531549553234926</v>
      </c>
      <c r="AP1241" s="2">
        <f t="shared" si="553"/>
        <v>0.98354992558635979</v>
      </c>
      <c r="AQ1241" s="23">
        <f t="shared" si="545"/>
        <v>3.5263482205425052</v>
      </c>
      <c r="AR1241" s="2">
        <f t="shared" si="546"/>
        <v>-0.38613230907324325</v>
      </c>
      <c r="AS1241" s="2">
        <f t="shared" si="547"/>
        <v>-0.43574275155754261</v>
      </c>
      <c r="AT1241" s="2">
        <f t="shared" si="548"/>
        <v>1.2649041410953661</v>
      </c>
      <c r="AU1241" s="2">
        <f t="shared" si="549"/>
        <v>7.8066168545061538</v>
      </c>
      <c r="AV1241" s="2">
        <f t="shared" si="550"/>
        <v>0.66668060702083332</v>
      </c>
      <c r="AW1241" s="27">
        <f t="shared" si="551"/>
        <v>1.4444108892801179E-2</v>
      </c>
      <c r="AX1241" s="28">
        <f t="shared" si="554"/>
        <v>1.1319513862392625</v>
      </c>
      <c r="AY1241" s="2">
        <v>1E-3</v>
      </c>
      <c r="AZ1241" s="2">
        <v>50</v>
      </c>
      <c r="BA1241" s="2">
        <f t="shared" si="555"/>
        <v>2.978959014749472</v>
      </c>
      <c r="BB1241" s="2">
        <f t="shared" si="556"/>
        <v>6.1633260596023076</v>
      </c>
      <c r="BC1241" s="2">
        <f t="shared" si="557"/>
        <v>9.3418132772422405E-2</v>
      </c>
      <c r="BD1241" s="2">
        <f t="shared" si="558"/>
        <v>7.5784035648296172E-3</v>
      </c>
      <c r="BE1241" s="2">
        <f t="shared" si="559"/>
        <v>6.0150327581062868E-2</v>
      </c>
      <c r="BF1241">
        <f t="shared" si="560"/>
        <v>2.0844245355291053</v>
      </c>
      <c r="BG1241" s="9">
        <f t="shared" si="561"/>
        <v>6.7018684132657861E-7</v>
      </c>
      <c r="BH1241" s="9">
        <f t="shared" si="562"/>
        <v>6.9460222958485266E-7</v>
      </c>
      <c r="BI1241" s="2"/>
      <c r="BJ1241" s="2"/>
      <c r="BK1241" s="2"/>
      <c r="BL1241" s="2"/>
      <c r="BM1241" s="2"/>
      <c r="BN1241" s="2"/>
      <c r="BO1241" s="2"/>
      <c r="BP1241" s="2"/>
      <c r="BQ1241" s="2"/>
      <c r="BR1241" s="11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V1241" s="6"/>
      <c r="EW1241" s="6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6"/>
      <c r="FJ1241" s="7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</row>
    <row r="1242" spans="1:225">
      <c r="A1242" s="16">
        <v>205.10070668717378</v>
      </c>
      <c r="B1242" s="2">
        <v>8.1461418803295091E-2</v>
      </c>
      <c r="C1242" s="2">
        <v>5.0375251360245968E-2</v>
      </c>
      <c r="D1242" s="2">
        <v>3.2785483206052006E-2</v>
      </c>
      <c r="E1242" s="2">
        <v>2.9577339975228007E-2</v>
      </c>
      <c r="F1242" s="2">
        <v>2.3811096627478778E-2</v>
      </c>
      <c r="G1242" s="2">
        <v>2.0828193201765155E-2</v>
      </c>
      <c r="H1242" s="2">
        <v>8.7219666115369732E-3</v>
      </c>
      <c r="I1242" s="2">
        <v>6.8730833920281776E-3</v>
      </c>
      <c r="J1242" s="2">
        <v>4.8079218904493763E-3</v>
      </c>
      <c r="K1242" s="2">
        <v>0.80163885037684657</v>
      </c>
      <c r="L1242" s="2">
        <v>0.78105193870065703</v>
      </c>
      <c r="M1242" s="2">
        <v>0.75840585956090356</v>
      </c>
      <c r="N1242" s="2">
        <v>0.73240087699180012</v>
      </c>
      <c r="O1242" s="2">
        <v>0.73063128274113442</v>
      </c>
      <c r="P1242" s="2">
        <v>0.71026112584205303</v>
      </c>
      <c r="Q1242" s="2">
        <v>0.68592754422724722</v>
      </c>
      <c r="R1242" s="2">
        <v>0.65051027156574692</v>
      </c>
      <c r="S1242" s="2">
        <v>0.65829634419384453</v>
      </c>
      <c r="T1242" s="2">
        <v>0.88310026918014162</v>
      </c>
      <c r="U1242" s="2">
        <v>0.83142719006090304</v>
      </c>
      <c r="V1242" s="2">
        <v>0.79119134276695557</v>
      </c>
      <c r="W1242" s="2">
        <v>0.76197821696702817</v>
      </c>
      <c r="X1242" s="2">
        <v>0.75444237936861325</v>
      </c>
      <c r="Y1242" s="2">
        <v>0.73108931904381813</v>
      </c>
      <c r="Z1242" s="2">
        <v>0.68874240576791335</v>
      </c>
      <c r="AA1242" s="2">
        <v>0.65738335495777511</v>
      </c>
      <c r="AB1242" s="2">
        <v>0.66310426608429396</v>
      </c>
      <c r="AC1242" s="9">
        <v>9.5383437289829065E-3</v>
      </c>
      <c r="AD1242" s="2"/>
      <c r="AE1242" s="2">
        <f t="shared" si="536"/>
        <v>-0.1243165296946746</v>
      </c>
      <c r="AF1242" s="2">
        <f t="shared" si="537"/>
        <v>-0.18461154875212346</v>
      </c>
      <c r="AG1242" s="2">
        <f t="shared" si="538"/>
        <v>-0.2342154406357278</v>
      </c>
      <c r="AH1242" s="2">
        <f t="shared" si="539"/>
        <v>-0.27183731036154041</v>
      </c>
      <c r="AI1242" s="2">
        <f t="shared" si="540"/>
        <v>-0.28177637298327551</v>
      </c>
      <c r="AJ1242" s="2">
        <f t="shared" si="541"/>
        <v>-0.31321963922219659</v>
      </c>
      <c r="AK1242" s="2">
        <f t="shared" si="542"/>
        <v>-0.37288794468409359</v>
      </c>
      <c r="AL1242" s="2">
        <f t="shared" si="543"/>
        <v>-0.41948793757701125</v>
      </c>
      <c r="AM1242" s="2">
        <f t="shared" si="544"/>
        <v>-0.41082303708209872</v>
      </c>
      <c r="AN1242" s="2">
        <f t="shared" si="535"/>
        <v>2.9849203870573726</v>
      </c>
      <c r="AO1242" s="2">
        <f t="shared" si="552"/>
        <v>0.51994347988958267</v>
      </c>
      <c r="AP1242" s="2">
        <f t="shared" si="553"/>
        <v>0.97889818315482746</v>
      </c>
      <c r="AQ1242" s="23">
        <f t="shared" si="545"/>
        <v>3.4978574071059385</v>
      </c>
      <c r="AR1242" s="2">
        <f t="shared" si="546"/>
        <v>-0.37698327749449601</v>
      </c>
      <c r="AS1242" s="2">
        <f t="shared" si="547"/>
        <v>-0.42999819089175628</v>
      </c>
      <c r="AT1242" s="2">
        <f t="shared" si="548"/>
        <v>1.3517070225130403</v>
      </c>
      <c r="AU1242" s="2">
        <f t="shared" si="549"/>
        <v>8.3779857500463688</v>
      </c>
      <c r="AV1242" s="2">
        <f t="shared" si="550"/>
        <v>0.67191702096533534</v>
      </c>
      <c r="AW1242" s="27">
        <f t="shared" si="551"/>
        <v>1.4195716779550069E-2</v>
      </c>
      <c r="AX1242" s="28">
        <f t="shared" si="554"/>
        <v>1.1323265547469143</v>
      </c>
      <c r="AY1242" s="2">
        <v>1E-3</v>
      </c>
      <c r="AZ1242" s="2">
        <v>50</v>
      </c>
      <c r="BA1242" s="2">
        <f t="shared" si="555"/>
        <v>3.1776752081330679</v>
      </c>
      <c r="BB1242" s="2">
        <f t="shared" si="556"/>
        <v>6.5931532370182637</v>
      </c>
      <c r="BC1242" s="2">
        <f t="shared" si="557"/>
        <v>9.9649737720871268E-2</v>
      </c>
      <c r="BD1242" s="2">
        <f t="shared" si="558"/>
        <v>7.5569183084123652E-3</v>
      </c>
      <c r="BE1242" s="2">
        <f t="shared" si="559"/>
        <v>6.4015263044399973E-2</v>
      </c>
      <c r="BF1242">
        <f t="shared" si="560"/>
        <v>1.8363404801337639</v>
      </c>
      <c r="BG1242" s="9">
        <f t="shared" si="561"/>
        <v>6.8926513271842492E-7</v>
      </c>
      <c r="BH1242" s="9">
        <f t="shared" si="562"/>
        <v>8.4340365314940641E-7</v>
      </c>
      <c r="BI1242" s="2"/>
      <c r="BJ1242" s="2"/>
      <c r="BK1242" s="2"/>
      <c r="BL1242" s="2"/>
      <c r="BM1242" s="2"/>
      <c r="BN1242" s="2"/>
      <c r="BO1242" s="2"/>
      <c r="BP1242" s="2"/>
      <c r="BQ1242" s="2"/>
      <c r="BR1242" s="11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V1242" s="6"/>
      <c r="EW1242" s="6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6"/>
      <c r="FJ1242" s="7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</row>
    <row r="1243" spans="1:225">
      <c r="A1243" s="16">
        <v>205.26645802836202</v>
      </c>
      <c r="B1243" s="2">
        <v>8.2950508488331701E-2</v>
      </c>
      <c r="C1243" s="2">
        <v>5.1314204808717775E-2</v>
      </c>
      <c r="D1243" s="2">
        <v>3.4799440232391114E-2</v>
      </c>
      <c r="E1243" s="2">
        <v>2.7717785525102904E-2</v>
      </c>
      <c r="F1243" s="2">
        <v>2.2055048544507721E-2</v>
      </c>
      <c r="G1243" s="2">
        <v>1.7661421773289332E-2</v>
      </c>
      <c r="H1243" s="2">
        <v>6.6062784628743666E-3</v>
      </c>
      <c r="I1243" s="2">
        <v>5.0474833170216157E-3</v>
      </c>
      <c r="J1243" s="2">
        <v>3.3709469412146627E-3</v>
      </c>
      <c r="K1243" s="2">
        <v>0.79588598538511557</v>
      </c>
      <c r="L1243" s="2">
        <v>0.77684722301883669</v>
      </c>
      <c r="M1243" s="2">
        <v>0.74989489802305864</v>
      </c>
      <c r="N1243" s="2">
        <v>0.73535016856313717</v>
      </c>
      <c r="O1243" s="2">
        <v>0.73338547603410109</v>
      </c>
      <c r="P1243" s="2">
        <v>0.71407958133669625</v>
      </c>
      <c r="Q1243" s="2">
        <v>0.68604327582435742</v>
      </c>
      <c r="R1243" s="2">
        <v>0.65240303992196236</v>
      </c>
      <c r="S1243" s="2">
        <v>0.66151578337047201</v>
      </c>
      <c r="T1243" s="2">
        <v>0.87883649387344731</v>
      </c>
      <c r="U1243" s="2">
        <v>0.82816142782755442</v>
      </c>
      <c r="V1243" s="2">
        <v>0.78469433825544976</v>
      </c>
      <c r="W1243" s="2">
        <v>0.76306795408824013</v>
      </c>
      <c r="X1243" s="2">
        <v>0.75544052457860877</v>
      </c>
      <c r="Y1243" s="2">
        <v>0.73174100310998558</v>
      </c>
      <c r="Z1243" s="2">
        <v>0.68919683036863133</v>
      </c>
      <c r="AA1243" s="2">
        <v>0.65745052323898401</v>
      </c>
      <c r="AB1243" s="2">
        <v>0.66488673031168666</v>
      </c>
      <c r="AC1243" s="9">
        <v>9.4750945187458864E-3</v>
      </c>
      <c r="AD1243" s="2"/>
      <c r="AE1243" s="2">
        <f t="shared" si="536"/>
        <v>-0.12915641239552253</v>
      </c>
      <c r="AF1243" s="2">
        <f t="shared" si="537"/>
        <v>-0.18854718245494209</v>
      </c>
      <c r="AG1243" s="2">
        <f t="shared" si="538"/>
        <v>-0.24246101504556891</v>
      </c>
      <c r="AH1243" s="2">
        <f t="shared" si="539"/>
        <v>-0.27040818994883864</v>
      </c>
      <c r="AI1243" s="2">
        <f t="shared" si="540"/>
        <v>-0.28045422362614436</v>
      </c>
      <c r="AJ1243" s="2">
        <f t="shared" si="541"/>
        <v>-0.31232864851820252</v>
      </c>
      <c r="AK1243" s="2">
        <f t="shared" si="542"/>
        <v>-0.37222837333976305</v>
      </c>
      <c r="AL1243" s="2">
        <f t="shared" si="543"/>
        <v>-0.41938576758826795</v>
      </c>
      <c r="AM1243" s="2">
        <f t="shared" si="544"/>
        <v>-0.40813858319251178</v>
      </c>
      <c r="AN1243" s="2">
        <f t="shared" si="535"/>
        <v>2.9009930618866315</v>
      </c>
      <c r="AO1243" s="2">
        <f t="shared" si="552"/>
        <v>0.50679537314531242</v>
      </c>
      <c r="AP1243" s="2">
        <f t="shared" si="553"/>
        <v>0.97848363283831419</v>
      </c>
      <c r="AQ1243" s="23">
        <f t="shared" si="545"/>
        <v>3.4828963912489797</v>
      </c>
      <c r="AR1243" s="2">
        <f t="shared" si="546"/>
        <v>-0.37681456895391591</v>
      </c>
      <c r="AS1243" s="2">
        <f t="shared" si="547"/>
        <v>-0.42709274864778596</v>
      </c>
      <c r="AT1243" s="2">
        <f t="shared" si="548"/>
        <v>1.2819292575679058</v>
      </c>
      <c r="AU1243" s="2">
        <f t="shared" si="549"/>
        <v>7.9262058034930991</v>
      </c>
      <c r="AV1243" s="2">
        <f t="shared" si="550"/>
        <v>0.67274670434551576</v>
      </c>
      <c r="AW1243" s="27">
        <f t="shared" si="551"/>
        <v>1.4084193140661713E-2</v>
      </c>
      <c r="AX1243" s="28">
        <f t="shared" si="554"/>
        <v>1.132596067442224</v>
      </c>
      <c r="AY1243" s="2">
        <v>1E-3</v>
      </c>
      <c r="AZ1243" s="2">
        <v>50</v>
      </c>
      <c r="BA1243" s="2">
        <f t="shared" si="555"/>
        <v>3.2872890645916906</v>
      </c>
      <c r="BB1243" s="2">
        <f t="shared" si="556"/>
        <v>6.8344756028514704</v>
      </c>
      <c r="BC1243" s="2">
        <f t="shared" si="557"/>
        <v>0.10308715386041828</v>
      </c>
      <c r="BD1243" s="2">
        <f t="shared" si="558"/>
        <v>7.5415588173008124E-3</v>
      </c>
      <c r="BE1243" s="2">
        <f t="shared" si="559"/>
        <v>6.6139521266936896E-2</v>
      </c>
      <c r="BF1243">
        <f t="shared" si="560"/>
        <v>1.72813873207124</v>
      </c>
      <c r="BG1243" s="9">
        <f t="shared" si="561"/>
        <v>5.8520934279878503E-7</v>
      </c>
      <c r="BH1243" s="9">
        <f t="shared" si="562"/>
        <v>9.2795181042507835E-7</v>
      </c>
      <c r="BI1243" s="2"/>
      <c r="BJ1243" s="2"/>
      <c r="BK1243" s="2"/>
      <c r="BL1243" s="2"/>
      <c r="BM1243" s="2"/>
      <c r="BN1243" s="2"/>
      <c r="BO1243" s="2"/>
      <c r="BP1243" s="2"/>
      <c r="BQ1243" s="2"/>
      <c r="BR1243" s="11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V1243" s="6"/>
      <c r="EW1243" s="6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6"/>
      <c r="FJ1243" s="7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</row>
    <row r="1244" spans="1:225">
      <c r="A1244" s="16">
        <v>205.44188977182472</v>
      </c>
      <c r="B1244" s="2">
        <v>8.5381410140372371E-2</v>
      </c>
      <c r="C1244" s="2">
        <v>5.5160606771562329E-2</v>
      </c>
      <c r="D1244" s="2">
        <v>3.7721432817554454E-2</v>
      </c>
      <c r="E1244" s="2">
        <v>3.2465701768301283E-2</v>
      </c>
      <c r="F1244" s="2">
        <v>2.501489216672443E-2</v>
      </c>
      <c r="G1244" s="2">
        <v>2.0617483396479307E-2</v>
      </c>
      <c r="H1244" s="2">
        <v>8.363930712054192E-3</v>
      </c>
      <c r="I1244" s="2">
        <v>6.5339235462099727E-3</v>
      </c>
      <c r="J1244" s="2">
        <v>4.5114846240936228E-3</v>
      </c>
      <c r="K1244" s="2">
        <v>0.78681267969531765</v>
      </c>
      <c r="L1244" s="2">
        <v>0.76157615724935879</v>
      </c>
      <c r="M1244" s="2">
        <v>0.74118344140739623</v>
      </c>
      <c r="N1244" s="2">
        <v>0.72368652495061536</v>
      </c>
      <c r="O1244" s="2">
        <v>0.72349475971218946</v>
      </c>
      <c r="P1244" s="2">
        <v>0.70464455237002088</v>
      </c>
      <c r="Q1244" s="2">
        <v>0.67686022760082254</v>
      </c>
      <c r="R1244" s="2">
        <v>0.64246886508208745</v>
      </c>
      <c r="S1244" s="2">
        <v>0.6541562419210486</v>
      </c>
      <c r="T1244" s="2">
        <v>0.87219408983569002</v>
      </c>
      <c r="U1244" s="2">
        <v>0.8167367640209211</v>
      </c>
      <c r="V1244" s="2">
        <v>0.77890487422495069</v>
      </c>
      <c r="W1244" s="2">
        <v>0.75615222671891669</v>
      </c>
      <c r="X1244" s="2">
        <v>0.74850965187891394</v>
      </c>
      <c r="Y1244" s="2">
        <v>0.72526203576650017</v>
      </c>
      <c r="Z1244" s="2">
        <v>0.68039263629723201</v>
      </c>
      <c r="AA1244" s="2">
        <v>0.64900278862829741</v>
      </c>
      <c r="AB1244" s="2">
        <v>0.65866772654514227</v>
      </c>
      <c r="AC1244" s="9">
        <v>9.4741542074738457E-3</v>
      </c>
      <c r="AD1244" s="2"/>
      <c r="AE1244" s="2">
        <f t="shared" si="536"/>
        <v>-0.13674329975362939</v>
      </c>
      <c r="AF1244" s="2">
        <f t="shared" si="537"/>
        <v>-0.20243843429995231</v>
      </c>
      <c r="AG1244" s="2">
        <f t="shared" si="538"/>
        <v>-0.24986635324432033</v>
      </c>
      <c r="AH1244" s="2">
        <f t="shared" si="539"/>
        <v>-0.27951256497861893</v>
      </c>
      <c r="AI1244" s="2">
        <f t="shared" si="540"/>
        <v>-0.28967118024378447</v>
      </c>
      <c r="AJ1244" s="2">
        <f t="shared" si="541"/>
        <v>-0.32122226078361232</v>
      </c>
      <c r="AK1244" s="2">
        <f t="shared" si="542"/>
        <v>-0.38508524112741377</v>
      </c>
      <c r="AL1244" s="2">
        <f t="shared" si="543"/>
        <v>-0.43231826547942404</v>
      </c>
      <c r="AM1244" s="2">
        <f t="shared" si="544"/>
        <v>-0.41753608021648797</v>
      </c>
      <c r="AN1244" s="2">
        <f t="shared" si="535"/>
        <v>2.9158252324851635</v>
      </c>
      <c r="AO1244" s="2">
        <f t="shared" si="552"/>
        <v>0.51076010432594765</v>
      </c>
      <c r="AP1244" s="2">
        <f t="shared" si="553"/>
        <v>0.97651936557984098</v>
      </c>
      <c r="AQ1244" s="23">
        <f t="shared" si="545"/>
        <v>3.4874229318981649</v>
      </c>
      <c r="AR1244" s="2">
        <f t="shared" si="546"/>
        <v>-0.39029048587748849</v>
      </c>
      <c r="AS1244" s="2">
        <f t="shared" si="547"/>
        <v>-0.44243692240314453</v>
      </c>
      <c r="AT1244" s="2">
        <f t="shared" si="548"/>
        <v>1.3295637007378835</v>
      </c>
      <c r="AU1244" s="2">
        <f t="shared" si="549"/>
        <v>8.2212568585031125</v>
      </c>
      <c r="AV1244" s="2">
        <f t="shared" si="550"/>
        <v>0.66325910206749572</v>
      </c>
      <c r="AW1244" s="27">
        <f t="shared" si="551"/>
        <v>1.4284243032536205E-2</v>
      </c>
      <c r="AX1244" s="28">
        <f t="shared" si="554"/>
        <v>1.1335354018507018</v>
      </c>
      <c r="AY1244" s="2">
        <v>1E-3</v>
      </c>
      <c r="AZ1244" s="2">
        <v>50</v>
      </c>
      <c r="BA1244" s="2">
        <f t="shared" si="555"/>
        <v>3.2537353215741187</v>
      </c>
      <c r="BB1244" s="2">
        <f t="shared" si="556"/>
        <v>6.8126377738763511</v>
      </c>
      <c r="BC1244" s="2">
        <f t="shared" si="557"/>
        <v>0.10203493125355879</v>
      </c>
      <c r="BD1244" s="2">
        <f t="shared" si="558"/>
        <v>7.4885108628333944E-3</v>
      </c>
      <c r="BE1244" s="2">
        <f t="shared" si="559"/>
        <v>6.5489846120637907E-2</v>
      </c>
      <c r="BF1244">
        <f t="shared" si="560"/>
        <v>1.7367054676462226</v>
      </c>
      <c r="BG1244" s="9">
        <f t="shared" si="561"/>
        <v>6.8289297698168831E-7</v>
      </c>
      <c r="BH1244" s="9">
        <f t="shared" si="562"/>
        <v>9.0585719038415592E-7</v>
      </c>
      <c r="BI1244" s="2"/>
      <c r="BJ1244" s="2"/>
      <c r="BK1244" s="2"/>
      <c r="BL1244" s="2"/>
      <c r="BM1244" s="2"/>
      <c r="BN1244" s="2"/>
      <c r="BO1244" s="2"/>
      <c r="BP1244" s="2"/>
      <c r="BQ1244" s="2"/>
      <c r="BR1244" s="11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V1244" s="6"/>
      <c r="EW1244" s="6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6"/>
      <c r="FJ1244" s="7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</row>
    <row r="1245" spans="1:225">
      <c r="A1245" s="16">
        <v>205.6148961916451</v>
      </c>
      <c r="B1245" s="2">
        <v>8.4050332745066653E-2</v>
      </c>
      <c r="C1245" s="2">
        <v>5.2133604027693972E-2</v>
      </c>
      <c r="D1245" s="2">
        <v>3.5440229443115673E-2</v>
      </c>
      <c r="E1245" s="2">
        <v>2.9809850591978548E-2</v>
      </c>
      <c r="F1245" s="2">
        <v>2.4255790160067354E-2</v>
      </c>
      <c r="G1245" s="2">
        <v>2.0390832054026649E-2</v>
      </c>
      <c r="H1245" s="2">
        <v>8.2888854855707444E-3</v>
      </c>
      <c r="I1245" s="2">
        <v>6.4789161701521211E-3</v>
      </c>
      <c r="J1245" s="2">
        <v>4.4772535778316528E-3</v>
      </c>
      <c r="K1245" s="2">
        <v>0.78764473283372849</v>
      </c>
      <c r="L1245" s="2">
        <v>0.77453253881463768</v>
      </c>
      <c r="M1245" s="2">
        <v>0.75315329332446856</v>
      </c>
      <c r="N1245" s="2">
        <v>0.73183421707415808</v>
      </c>
      <c r="O1245" s="2">
        <v>0.72822422765690964</v>
      </c>
      <c r="P1245" s="2">
        <v>0.71062491508129311</v>
      </c>
      <c r="Q1245" s="2">
        <v>0.68024220308625538</v>
      </c>
      <c r="R1245" s="2">
        <v>0.6426820921690618</v>
      </c>
      <c r="S1245" s="2">
        <v>0.65630752233586231</v>
      </c>
      <c r="T1245" s="2">
        <v>0.87169506557879517</v>
      </c>
      <c r="U1245" s="2">
        <v>0.82666614284233164</v>
      </c>
      <c r="V1245" s="2">
        <v>0.78859352276758421</v>
      </c>
      <c r="W1245" s="2">
        <v>0.76164406766613668</v>
      </c>
      <c r="X1245" s="2">
        <v>0.75248001781697704</v>
      </c>
      <c r="Y1245" s="2">
        <v>0.7310157471353198</v>
      </c>
      <c r="Z1245" s="2">
        <v>0.68390995436110524</v>
      </c>
      <c r="AA1245" s="2">
        <v>0.64916100833921397</v>
      </c>
      <c r="AB1245" s="2">
        <v>0.660784775913694</v>
      </c>
      <c r="AC1245" s="9">
        <v>9.4732138962018639E-3</v>
      </c>
      <c r="AD1245" s="2"/>
      <c r="AE1245" s="2">
        <f t="shared" si="536"/>
        <v>-0.13731561166802644</v>
      </c>
      <c r="AF1245" s="2">
        <f t="shared" si="537"/>
        <v>-0.19035436214988943</v>
      </c>
      <c r="AG1245" s="2">
        <f t="shared" si="538"/>
        <v>-0.23750427115643499</v>
      </c>
      <c r="AH1245" s="2">
        <f t="shared" si="539"/>
        <v>-0.2722759352223329</v>
      </c>
      <c r="AI1245" s="2">
        <f t="shared" si="540"/>
        <v>-0.28438083710772427</v>
      </c>
      <c r="AJ1245" s="2">
        <f t="shared" si="541"/>
        <v>-0.31332027755559994</v>
      </c>
      <c r="AK1245" s="2">
        <f t="shared" si="542"/>
        <v>-0.37992901569653725</v>
      </c>
      <c r="AL1245" s="2">
        <f t="shared" si="543"/>
        <v>-0.43207450623722427</v>
      </c>
      <c r="AM1245" s="2">
        <f t="shared" si="544"/>
        <v>-0.41432709591229605</v>
      </c>
      <c r="AN1245" s="2">
        <f t="shared" si="535"/>
        <v>2.9721579741715454</v>
      </c>
      <c r="AO1245" s="2">
        <f t="shared" si="552"/>
        <v>0.51876952756893446</v>
      </c>
      <c r="AP1245" s="2">
        <f t="shared" si="553"/>
        <v>0.98077546453666631</v>
      </c>
      <c r="AQ1245" s="23">
        <f t="shared" si="545"/>
        <v>3.4965273376300749</v>
      </c>
      <c r="AR1245" s="2">
        <f t="shared" si="546"/>
        <v>-0.38530636322018297</v>
      </c>
      <c r="AS1245" s="2">
        <f t="shared" si="547"/>
        <v>-0.44210509043005553</v>
      </c>
      <c r="AT1245" s="2">
        <f t="shared" si="548"/>
        <v>1.448181908062022</v>
      </c>
      <c r="AU1245" s="2">
        <f t="shared" si="549"/>
        <v>8.9945278317343806</v>
      </c>
      <c r="AV1245" s="2">
        <f t="shared" si="550"/>
        <v>0.66536704705129501</v>
      </c>
      <c r="AW1245" s="27">
        <f t="shared" si="551"/>
        <v>1.4237575993858239E-2</v>
      </c>
      <c r="AX1245" s="28">
        <f t="shared" si="554"/>
        <v>1.1326691984960893</v>
      </c>
      <c r="AY1245" s="2">
        <v>1E-3</v>
      </c>
      <c r="AZ1245" s="2">
        <v>50</v>
      </c>
      <c r="BA1245" s="2">
        <f t="shared" si="555"/>
        <v>3.1872712626609871</v>
      </c>
      <c r="BB1245" s="2">
        <f t="shared" si="556"/>
        <v>6.6301872063672915</v>
      </c>
      <c r="BC1245" s="2">
        <f t="shared" si="557"/>
        <v>9.9950663477668206E-2</v>
      </c>
      <c r="BD1245" s="2">
        <f t="shared" si="558"/>
        <v>7.5374018520372012E-3</v>
      </c>
      <c r="BE1245" s="2">
        <f t="shared" si="559"/>
        <v>6.4201447170674442E-2</v>
      </c>
      <c r="BF1245">
        <f t="shared" si="560"/>
        <v>1.8180590330512578</v>
      </c>
      <c r="BG1245" s="9">
        <f t="shared" si="561"/>
        <v>6.7486654264736352E-7</v>
      </c>
      <c r="BH1245" s="9">
        <f t="shared" si="562"/>
        <v>8.5437104114516229E-7</v>
      </c>
      <c r="BI1245" s="2"/>
      <c r="BJ1245" s="2"/>
      <c r="BK1245" s="2"/>
      <c r="BL1245" s="2"/>
      <c r="BM1245" s="2"/>
      <c r="BN1245" s="2"/>
      <c r="BO1245" s="2"/>
      <c r="BP1245" s="2"/>
      <c r="BQ1245" s="2"/>
      <c r="BR1245" s="11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V1245" s="6"/>
      <c r="EW1245" s="6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6"/>
      <c r="FJ1245" s="7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18"/>
      <c r="HI1245" s="18"/>
      <c r="HJ1245" s="18"/>
      <c r="HK1245" s="18"/>
      <c r="HL1245" s="18"/>
      <c r="HM1245" s="18"/>
      <c r="HN1245" s="18"/>
      <c r="HO1245" s="18"/>
      <c r="HP1245" s="18"/>
      <c r="HQ1245" s="18"/>
    </row>
    <row r="1246" spans="1:225">
      <c r="A1246" s="16">
        <v>205.78869707776221</v>
      </c>
      <c r="B1246" s="2">
        <v>8.2619906465963497E-2</v>
      </c>
      <c r="C1246" s="2">
        <v>5.3913218336682264E-2</v>
      </c>
      <c r="D1246" s="2">
        <v>3.5068744873334938E-2</v>
      </c>
      <c r="E1246" s="2">
        <v>2.944419174656587E-2</v>
      </c>
      <c r="F1246" s="2">
        <v>2.1054290017592441E-2</v>
      </c>
      <c r="G1246" s="2">
        <v>1.8121486216787004E-2</v>
      </c>
      <c r="H1246" s="2">
        <v>6.7270340825984678E-3</v>
      </c>
      <c r="I1246" s="2">
        <v>5.1290638292311652E-3</v>
      </c>
      <c r="J1246" s="2">
        <v>3.4147571043908771E-3</v>
      </c>
      <c r="K1246" s="2">
        <v>0.79989348891433776</v>
      </c>
      <c r="L1246" s="2">
        <v>0.77521615410897415</v>
      </c>
      <c r="M1246" s="2">
        <v>0.75458085758744042</v>
      </c>
      <c r="N1246" s="2">
        <v>0.735031074671744</v>
      </c>
      <c r="O1246" s="2">
        <v>0.73929095223625196</v>
      </c>
      <c r="P1246" s="2">
        <v>0.72208546441657484</v>
      </c>
      <c r="Q1246" s="2">
        <v>0.69363447879925677</v>
      </c>
      <c r="R1246" s="2">
        <v>0.65009531495989414</v>
      </c>
      <c r="S1246" s="2">
        <v>0.66546845985906056</v>
      </c>
      <c r="T1246" s="2">
        <v>0.88251339538030127</v>
      </c>
      <c r="U1246" s="2">
        <v>0.82912937244565643</v>
      </c>
      <c r="V1246" s="2">
        <v>0.78964960246077531</v>
      </c>
      <c r="W1246" s="2">
        <v>0.76447526641830987</v>
      </c>
      <c r="X1246" s="2">
        <v>0.76034524225384437</v>
      </c>
      <c r="Y1246" s="2">
        <v>0.74020695063336184</v>
      </c>
      <c r="Z1246" s="2">
        <v>0.6938653060228368</v>
      </c>
      <c r="AA1246" s="2">
        <v>0.65522437878912532</v>
      </c>
      <c r="AB1246" s="2">
        <v>0.66888321696345143</v>
      </c>
      <c r="AC1246" s="9">
        <v>9.4618345433047143E-3</v>
      </c>
      <c r="AD1246" s="2"/>
      <c r="AE1246" s="2">
        <f t="shared" si="536"/>
        <v>-0.12498131138869234</v>
      </c>
      <c r="AF1246" s="2">
        <f t="shared" si="537"/>
        <v>-0.18737907758402467</v>
      </c>
      <c r="AG1246" s="2">
        <f t="shared" si="538"/>
        <v>-0.23616597310345044</v>
      </c>
      <c r="AH1246" s="2">
        <f t="shared" si="539"/>
        <v>-0.26856560676121743</v>
      </c>
      <c r="AI1246" s="2">
        <f t="shared" si="540"/>
        <v>-0.27398268272589987</v>
      </c>
      <c r="AJ1246" s="2">
        <f t="shared" si="541"/>
        <v>-0.30082546886427747</v>
      </c>
      <c r="AK1246" s="2">
        <f t="shared" si="542"/>
        <v>-0.36547742085256119</v>
      </c>
      <c r="AL1246" s="2">
        <f t="shared" si="543"/>
        <v>-0.42277753897137327</v>
      </c>
      <c r="AM1246" s="2">
        <f t="shared" si="544"/>
        <v>-0.40214579767418895</v>
      </c>
      <c r="AN1246" s="2">
        <f t="shared" si="535"/>
        <v>2.9062982662721804</v>
      </c>
      <c r="AO1246" s="2">
        <f t="shared" si="552"/>
        <v>0.50691777361502444</v>
      </c>
      <c r="AP1246" s="2">
        <f t="shared" si="553"/>
        <v>0.97294146106490143</v>
      </c>
      <c r="AQ1246" s="23">
        <f t="shared" si="545"/>
        <v>3.4830363367549997</v>
      </c>
      <c r="AR1246" s="2">
        <f t="shared" si="546"/>
        <v>-0.36581014483311175</v>
      </c>
      <c r="AS1246" s="2">
        <f t="shared" si="547"/>
        <v>-0.43063628844297636</v>
      </c>
      <c r="AT1246" s="2">
        <f t="shared" si="548"/>
        <v>1.6528547901847785</v>
      </c>
      <c r="AU1246" s="2">
        <f t="shared" si="549"/>
        <v>10.339684651063523</v>
      </c>
      <c r="AV1246" s="2">
        <f t="shared" si="550"/>
        <v>0.6763496795240973</v>
      </c>
      <c r="AW1246" s="27">
        <f t="shared" si="551"/>
        <v>1.3989560178342042E-2</v>
      </c>
      <c r="AX1246" s="28">
        <f t="shared" si="554"/>
        <v>1.1320064190501078</v>
      </c>
      <c r="AY1246" s="2">
        <v>1E-3</v>
      </c>
      <c r="AZ1246" s="2">
        <v>50</v>
      </c>
      <c r="BA1246" s="2">
        <f t="shared" si="555"/>
        <v>3.2862465997011694</v>
      </c>
      <c r="BB1246" s="2">
        <f t="shared" si="556"/>
        <v>6.8019253052352298</v>
      </c>
      <c r="BC1246" s="2">
        <f t="shared" si="557"/>
        <v>0.10305446286901115</v>
      </c>
      <c r="BD1246" s="2">
        <f t="shared" si="558"/>
        <v>7.575244287465842E-3</v>
      </c>
      <c r="BE1246" s="2">
        <f t="shared" si="559"/>
        <v>6.6119344502499899E-2</v>
      </c>
      <c r="BF1246">
        <f t="shared" si="560"/>
        <v>1.741301587971795</v>
      </c>
      <c r="BG1246" s="9">
        <f t="shared" si="561"/>
        <v>6.0044628804203495E-7</v>
      </c>
      <c r="BH1246" s="9">
        <f t="shared" si="562"/>
        <v>9.3129667730422554E-7</v>
      </c>
      <c r="BI1246" s="2"/>
      <c r="BJ1246" s="2"/>
      <c r="BK1246" s="2"/>
      <c r="BL1246" s="2"/>
      <c r="BM1246" s="2"/>
      <c r="BN1246" s="2"/>
      <c r="BO1246" s="2"/>
      <c r="BP1246" s="2"/>
      <c r="BQ1246" s="2"/>
      <c r="BR1246" s="11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V1246" s="6"/>
      <c r="EW1246" s="6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6"/>
      <c r="FJ1246" s="7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18"/>
      <c r="HI1246" s="18"/>
      <c r="HJ1246" s="18"/>
      <c r="HK1246" s="18"/>
      <c r="HL1246" s="18"/>
      <c r="HM1246" s="18"/>
      <c r="HN1246" s="18"/>
      <c r="HO1246" s="18"/>
      <c r="HP1246" s="18"/>
      <c r="HQ1246" s="18"/>
    </row>
    <row r="1247" spans="1:225">
      <c r="A1247" s="16">
        <v>205.94879639886369</v>
      </c>
      <c r="B1247" s="2">
        <v>8.5901762777101626E-2</v>
      </c>
      <c r="C1247" s="2">
        <v>5.2796956594683392E-2</v>
      </c>
      <c r="D1247" s="2">
        <v>3.4687886214540428E-2</v>
      </c>
      <c r="E1247" s="2">
        <v>3.0541216455077624E-2</v>
      </c>
      <c r="F1247" s="2">
        <v>2.4252339515636503E-2</v>
      </c>
      <c r="G1247" s="2">
        <v>1.9250814224005888E-2</v>
      </c>
      <c r="H1247" s="2">
        <v>7.5542761296634149E-3</v>
      </c>
      <c r="I1247" s="2">
        <v>5.8479942249366019E-3</v>
      </c>
      <c r="J1247" s="2">
        <v>3.9831627746609371E-3</v>
      </c>
      <c r="K1247" s="2">
        <v>0.80276076511309857</v>
      </c>
      <c r="L1247" s="2">
        <v>0.78640550781318141</v>
      </c>
      <c r="M1247" s="2">
        <v>0.76197241798148874</v>
      </c>
      <c r="N1247" s="2">
        <v>0.7358250500408654</v>
      </c>
      <c r="O1247" s="2">
        <v>0.73503323819632593</v>
      </c>
      <c r="P1247" s="2">
        <v>0.72378099770836413</v>
      </c>
      <c r="Q1247" s="2">
        <v>0.69725275067630654</v>
      </c>
      <c r="R1247" s="2">
        <v>0.65546914184295801</v>
      </c>
      <c r="S1247" s="2">
        <v>0.66604823599770591</v>
      </c>
      <c r="T1247" s="2">
        <v>0.88866252789020017</v>
      </c>
      <c r="U1247" s="2">
        <v>0.83920246440786483</v>
      </c>
      <c r="V1247" s="2">
        <v>0.79666030419602918</v>
      </c>
      <c r="W1247" s="2">
        <v>0.76636626649594308</v>
      </c>
      <c r="X1247" s="2">
        <v>0.75928557771196248</v>
      </c>
      <c r="Y1247" s="2">
        <v>0.74303181193237</v>
      </c>
      <c r="Z1247" s="2">
        <v>0.69885997391651922</v>
      </c>
      <c r="AA1247" s="2">
        <v>0.66131713606789466</v>
      </c>
      <c r="AB1247" s="2">
        <v>0.67003139877236684</v>
      </c>
      <c r="AC1247" s="9">
        <v>9.4305372788870221E-3</v>
      </c>
      <c r="AD1247" s="2"/>
      <c r="AE1247" s="2">
        <f t="shared" si="536"/>
        <v>-0.11803772421028473</v>
      </c>
      <c r="AF1247" s="2">
        <f t="shared" si="537"/>
        <v>-0.17530328528869796</v>
      </c>
      <c r="AG1247" s="2">
        <f t="shared" si="538"/>
        <v>-0.2273269091213985</v>
      </c>
      <c r="AH1247" s="2">
        <f t="shared" si="539"/>
        <v>-0.26609506882663159</v>
      </c>
      <c r="AI1247" s="2">
        <f t="shared" si="540"/>
        <v>-0.27537731713277525</v>
      </c>
      <c r="AJ1247" s="2">
        <f t="shared" si="541"/>
        <v>-0.29701641965957681</v>
      </c>
      <c r="AK1247" s="2">
        <f t="shared" si="542"/>
        <v>-0.35830488025420287</v>
      </c>
      <c r="AL1247" s="2">
        <f t="shared" si="543"/>
        <v>-0.41352177193817907</v>
      </c>
      <c r="AM1247" s="2">
        <f t="shared" si="544"/>
        <v>-0.40043070385584723</v>
      </c>
      <c r="AN1247" s="2">
        <f t="shared" si="535"/>
        <v>2.9499354986284354</v>
      </c>
      <c r="AO1247" s="2">
        <f t="shared" si="552"/>
        <v>0.51294752637891894</v>
      </c>
      <c r="AP1247" s="2">
        <f t="shared" si="553"/>
        <v>0.97591394460619008</v>
      </c>
      <c r="AQ1247" s="23">
        <f t="shared" si="545"/>
        <v>3.4899146422362777</v>
      </c>
      <c r="AR1247" s="2">
        <f t="shared" si="546"/>
        <v>-0.36060730744638408</v>
      </c>
      <c r="AS1247" s="2">
        <f t="shared" si="547"/>
        <v>-0.42240405264093062</v>
      </c>
      <c r="AT1247" s="2">
        <f t="shared" si="548"/>
        <v>1.5756150316041879</v>
      </c>
      <c r="AU1247" s="2">
        <f t="shared" si="549"/>
        <v>9.8446077068074942</v>
      </c>
      <c r="AV1247" s="2">
        <f t="shared" si="550"/>
        <v>0.6806800098349054</v>
      </c>
      <c r="AW1247" s="27">
        <f t="shared" si="551"/>
        <v>1.3854582392061637E-2</v>
      </c>
      <c r="AX1247" s="28">
        <f t="shared" si="554"/>
        <v>1.1307380697274361</v>
      </c>
      <c r="AY1247" s="2">
        <v>1E-3</v>
      </c>
      <c r="AZ1247" s="2">
        <v>50</v>
      </c>
      <c r="BA1247" s="2">
        <f t="shared" si="555"/>
        <v>3.2354098056661753</v>
      </c>
      <c r="BB1247" s="2">
        <f t="shared" si="556"/>
        <v>6.6323589799041036</v>
      </c>
      <c r="BC1247" s="2">
        <f t="shared" si="557"/>
        <v>0.10146025551289393</v>
      </c>
      <c r="BD1247" s="2">
        <f t="shared" si="558"/>
        <v>7.6487323162515823E-3</v>
      </c>
      <c r="BE1247" s="2">
        <f t="shared" si="559"/>
        <v>6.5134807928927785E-2</v>
      </c>
      <c r="BF1247">
        <f t="shared" si="560"/>
        <v>1.8172629897989325</v>
      </c>
      <c r="BG1247" s="9">
        <f t="shared" si="561"/>
        <v>6.3749092165250435E-7</v>
      </c>
      <c r="BH1247" s="9">
        <f t="shared" si="562"/>
        <v>8.8191689874374657E-7</v>
      </c>
      <c r="BI1247" s="2"/>
      <c r="BJ1247" s="2"/>
      <c r="BK1247" s="2"/>
      <c r="BL1247" s="2"/>
      <c r="BM1247" s="2"/>
      <c r="BN1247" s="2"/>
      <c r="BO1247" s="2"/>
      <c r="BP1247" s="2"/>
      <c r="BQ1247" s="2"/>
      <c r="BR1247" s="11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V1247" s="6"/>
      <c r="EW1247" s="6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6"/>
      <c r="FJ1247" s="7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18"/>
      <c r="HI1247" s="18"/>
      <c r="HJ1247" s="18"/>
      <c r="HK1247" s="18"/>
      <c r="HL1247" s="18"/>
      <c r="HM1247" s="18"/>
      <c r="HN1247" s="18"/>
      <c r="HO1247" s="18"/>
      <c r="HP1247" s="18"/>
      <c r="HQ1247" s="18"/>
    </row>
    <row r="1248" spans="1:225">
      <c r="A1248" s="16">
        <v>206.11372541623797</v>
      </c>
      <c r="B1248" s="2">
        <v>8.469949225980164E-2</v>
      </c>
      <c r="C1248" s="2">
        <v>5.4705012837368727E-2</v>
      </c>
      <c r="D1248" s="2">
        <v>3.6096260661847249E-2</v>
      </c>
      <c r="E1248" s="2">
        <v>3.1499170323160852E-2</v>
      </c>
      <c r="F1248" s="2">
        <v>2.4192941350382136E-2</v>
      </c>
      <c r="G1248" s="2">
        <v>1.7199940504891847E-2</v>
      </c>
      <c r="H1248" s="2">
        <v>6.4328518491853243E-3</v>
      </c>
      <c r="I1248" s="2">
        <v>4.914808722647681E-3</v>
      </c>
      <c r="J1248" s="2">
        <v>3.2821711714822576E-3</v>
      </c>
      <c r="K1248" s="2">
        <v>0.80287001068924346</v>
      </c>
      <c r="L1248" s="2">
        <v>0.78372901577563159</v>
      </c>
      <c r="M1248" s="2">
        <v>0.7604669133935491</v>
      </c>
      <c r="N1248" s="2">
        <v>0.74042446042963772</v>
      </c>
      <c r="O1248" s="2">
        <v>0.74025714799685494</v>
      </c>
      <c r="P1248" s="2">
        <v>0.72750400565017637</v>
      </c>
      <c r="Q1248" s="2">
        <v>0.6975191922301186</v>
      </c>
      <c r="R1248" s="2">
        <v>0.66003266030029428</v>
      </c>
      <c r="S1248" s="2">
        <v>0.66760728351051624</v>
      </c>
      <c r="T1248" s="2">
        <v>0.88756950294904513</v>
      </c>
      <c r="U1248" s="2">
        <v>0.83843402861300032</v>
      </c>
      <c r="V1248" s="2">
        <v>0.79656317405539634</v>
      </c>
      <c r="W1248" s="2">
        <v>0.77192363075279857</v>
      </c>
      <c r="X1248" s="2">
        <v>0.76445008934723702</v>
      </c>
      <c r="Y1248" s="2">
        <v>0.74470394615506819</v>
      </c>
      <c r="Z1248" s="2">
        <v>0.69929657584514904</v>
      </c>
      <c r="AA1248" s="2">
        <v>0.66494746902294199</v>
      </c>
      <c r="AB1248" s="2">
        <v>0.67088945468199845</v>
      </c>
      <c r="AC1248" s="9">
        <v>9.3992400080411265E-3</v>
      </c>
      <c r="AD1248" s="2"/>
      <c r="AE1248" s="2">
        <f t="shared" si="536"/>
        <v>-0.11926844751686067</v>
      </c>
      <c r="AF1248" s="2">
        <f t="shared" si="537"/>
        <v>-0.17621937867579618</v>
      </c>
      <c r="AG1248" s="2">
        <f t="shared" si="538"/>
        <v>-0.22744883820677675</v>
      </c>
      <c r="AH1248" s="2">
        <f t="shared" si="539"/>
        <v>-0.25886965774599074</v>
      </c>
      <c r="AI1248" s="2">
        <f t="shared" si="540"/>
        <v>-0.26859854109771752</v>
      </c>
      <c r="AJ1248" s="2">
        <f t="shared" si="541"/>
        <v>-0.29476852729331626</v>
      </c>
      <c r="AK1248" s="2">
        <f t="shared" si="542"/>
        <v>-0.35768034083063743</v>
      </c>
      <c r="AL1248" s="2">
        <f t="shared" si="543"/>
        <v>-0.4080472353969325</v>
      </c>
      <c r="AM1248" s="2">
        <f t="shared" si="544"/>
        <v>-0.39915090270347048</v>
      </c>
      <c r="AN1248" s="2">
        <f t="shared" si="535"/>
        <v>2.9174422996574196</v>
      </c>
      <c r="AO1248" s="2">
        <f t="shared" si="552"/>
        <v>0.50741249083226003</v>
      </c>
      <c r="AP1248" s="2">
        <f t="shared" si="553"/>
        <v>0.98162300753939913</v>
      </c>
      <c r="AQ1248" s="23">
        <f t="shared" si="545"/>
        <v>3.4836018362166015</v>
      </c>
      <c r="AR1248" s="2">
        <f t="shared" si="546"/>
        <v>-0.36022524992306193</v>
      </c>
      <c r="AS1248" s="2">
        <f t="shared" si="547"/>
        <v>-0.41546595988254686</v>
      </c>
      <c r="AT1248" s="2">
        <f t="shared" si="548"/>
        <v>1.4084575602588953</v>
      </c>
      <c r="AU1248" s="2">
        <f t="shared" si="549"/>
        <v>8.762315442176833</v>
      </c>
      <c r="AV1248" s="2">
        <f t="shared" si="550"/>
        <v>0.68268014606613869</v>
      </c>
      <c r="AW1248" s="27">
        <f t="shared" si="551"/>
        <v>1.3768146125536394E-2</v>
      </c>
      <c r="AX1248" s="28">
        <f t="shared" si="554"/>
        <v>1.1306061925612692</v>
      </c>
      <c r="AY1248" s="2">
        <v>1E-3</v>
      </c>
      <c r="AZ1248" s="2">
        <v>50</v>
      </c>
      <c r="BA1248" s="2">
        <f t="shared" si="555"/>
        <v>3.2820374672502108</v>
      </c>
      <c r="BB1248" s="2">
        <f t="shared" si="556"/>
        <v>6.7211557936379718</v>
      </c>
      <c r="BC1248" s="2">
        <f t="shared" si="557"/>
        <v>0.10292246733224363</v>
      </c>
      <c r="BD1248" s="2">
        <f t="shared" si="558"/>
        <v>7.6564551793302229E-3</v>
      </c>
      <c r="BE1248" s="2">
        <f t="shared" si="559"/>
        <v>6.6037872318126745E-2</v>
      </c>
      <c r="BF1248">
        <f t="shared" si="560"/>
        <v>1.776026633628802</v>
      </c>
      <c r="BG1248" s="9">
        <f t="shared" si="561"/>
        <v>5.6988358538250833E-7</v>
      </c>
      <c r="BH1248" s="9">
        <f t="shared" si="562"/>
        <v>9.1745855871395499E-7</v>
      </c>
      <c r="BI1248" s="2"/>
      <c r="BJ1248" s="2"/>
      <c r="BK1248" s="2"/>
      <c r="BL1248" s="2"/>
      <c r="BM1248" s="2"/>
      <c r="BN1248" s="2"/>
      <c r="BO1248" s="2"/>
      <c r="BP1248" s="2"/>
      <c r="BQ1248" s="2"/>
      <c r="BR1248" s="11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V1248" s="6"/>
      <c r="EW1248" s="6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6"/>
      <c r="FJ1248" s="7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</row>
    <row r="1249" spans="1:225">
      <c r="A1249" s="16">
        <v>206.28593742107086</v>
      </c>
      <c r="B1249" s="2">
        <v>8.5632279066620826E-2</v>
      </c>
      <c r="C1249" s="2">
        <v>5.3701179064819235E-2</v>
      </c>
      <c r="D1249" s="2">
        <v>3.5662119939503231E-2</v>
      </c>
      <c r="E1249" s="2">
        <v>3.1822319097258647E-2</v>
      </c>
      <c r="F1249" s="2">
        <v>2.4796694868479588E-2</v>
      </c>
      <c r="G1249" s="2">
        <v>1.9780870137424592E-2</v>
      </c>
      <c r="H1249" s="2">
        <v>7.9077150893841919E-3</v>
      </c>
      <c r="I1249" s="2">
        <v>6.1527815985806299E-3</v>
      </c>
      <c r="J1249" s="2">
        <v>4.2228166807118097E-3</v>
      </c>
      <c r="K1249" s="2">
        <v>0.80372258060826929</v>
      </c>
      <c r="L1249" s="2">
        <v>0.78669957487147057</v>
      </c>
      <c r="M1249" s="2">
        <v>0.76772457209109068</v>
      </c>
      <c r="N1249" s="2">
        <v>0.74289407164143451</v>
      </c>
      <c r="O1249" s="2">
        <v>0.7435027560633608</v>
      </c>
      <c r="P1249" s="2">
        <v>0.72638540796009132</v>
      </c>
      <c r="Q1249" s="2">
        <v>0.69918569065645952</v>
      </c>
      <c r="R1249" s="2">
        <v>0.66134420431570229</v>
      </c>
      <c r="S1249" s="2">
        <v>0.66728461973738518</v>
      </c>
      <c r="T1249" s="2">
        <v>0.88935485967489014</v>
      </c>
      <c r="U1249" s="2">
        <v>0.84040075393628977</v>
      </c>
      <c r="V1249" s="2">
        <v>0.80338669203059387</v>
      </c>
      <c r="W1249" s="2">
        <v>0.77471639073869314</v>
      </c>
      <c r="X1249" s="2">
        <v>0.76829945093184038</v>
      </c>
      <c r="Y1249" s="2">
        <v>0.7461662780975159</v>
      </c>
      <c r="Z1249" s="2">
        <v>0.70067334163689032</v>
      </c>
      <c r="AA1249" s="2">
        <v>0.66749698591428297</v>
      </c>
      <c r="AB1249" s="2">
        <v>0.67150743641809696</v>
      </c>
      <c r="AC1249" s="9">
        <v>9.3963380330020722E-3</v>
      </c>
      <c r="AD1249" s="2"/>
      <c r="AE1249" s="2">
        <f t="shared" si="536"/>
        <v>-0.11725895587593392</v>
      </c>
      <c r="AF1249" s="2">
        <f t="shared" si="537"/>
        <v>-0.17387641289569011</v>
      </c>
      <c r="AG1249" s="2">
        <f t="shared" si="538"/>
        <v>-0.2189191217565167</v>
      </c>
      <c r="AH1249" s="2">
        <f t="shared" si="539"/>
        <v>-0.25525826403783669</v>
      </c>
      <c r="AI1249" s="2">
        <f t="shared" si="540"/>
        <v>-0.26357571176214123</v>
      </c>
      <c r="AJ1249" s="2">
        <f t="shared" si="541"/>
        <v>-0.29280681072319381</v>
      </c>
      <c r="AK1249" s="2">
        <f t="shared" si="542"/>
        <v>-0.35571348965993121</v>
      </c>
      <c r="AL1249" s="2">
        <f t="shared" si="543"/>
        <v>-0.40422040420214755</v>
      </c>
      <c r="AM1249" s="2">
        <f t="shared" si="544"/>
        <v>-0.3982301887419713</v>
      </c>
      <c r="AN1249" s="2">
        <f t="shared" si="535"/>
        <v>2.9394136976385026</v>
      </c>
      <c r="AO1249" s="2">
        <f t="shared" si="552"/>
        <v>0.51036785298806775</v>
      </c>
      <c r="AP1249" s="2">
        <f t="shared" si="553"/>
        <v>0.98400789911344688</v>
      </c>
      <c r="AQ1249" s="23">
        <f t="shared" si="545"/>
        <v>3.4869756916546089</v>
      </c>
      <c r="AR1249" s="2">
        <f t="shared" si="546"/>
        <v>-0.35783892015849589</v>
      </c>
      <c r="AS1249" s="2">
        <f t="shared" si="547"/>
        <v>-0.41348084196315832</v>
      </c>
      <c r="AT1249" s="2">
        <f t="shared" si="548"/>
        <v>1.4186871510266481</v>
      </c>
      <c r="AU1249" s="2">
        <f t="shared" si="549"/>
        <v>8.8309585486278053</v>
      </c>
      <c r="AV1249" s="2">
        <f t="shared" si="550"/>
        <v>0.68420432397944952</v>
      </c>
      <c r="AW1249" s="27">
        <f t="shared" si="551"/>
        <v>1.3733233923970783E-2</v>
      </c>
      <c r="AX1249" s="28">
        <f t="shared" si="554"/>
        <v>1.1301757155242049</v>
      </c>
      <c r="AY1249" s="2">
        <v>1E-3</v>
      </c>
      <c r="AZ1249" s="2">
        <v>50</v>
      </c>
      <c r="BA1249" s="2">
        <f t="shared" si="555"/>
        <v>3.2570354484316222</v>
      </c>
      <c r="BB1249" s="2">
        <f t="shared" si="556"/>
        <v>6.6479710175659692</v>
      </c>
      <c r="BC1249" s="2">
        <f t="shared" si="557"/>
        <v>0.10213842099189142</v>
      </c>
      <c r="BD1249" s="2">
        <f t="shared" si="558"/>
        <v>7.6817732556005444E-3</v>
      </c>
      <c r="BE1249" s="2">
        <f t="shared" si="559"/>
        <v>6.5553766539967029E-2</v>
      </c>
      <c r="BF1249">
        <f t="shared" si="560"/>
        <v>1.8098420362572432</v>
      </c>
      <c r="BG1249" s="9">
        <f t="shared" si="561"/>
        <v>6.5520766274743674E-7</v>
      </c>
      <c r="BH1249" s="9">
        <f t="shared" si="562"/>
        <v>8.9521257270008003E-7</v>
      </c>
      <c r="BI1249" s="2"/>
      <c r="BJ1249" s="2"/>
      <c r="BK1249" s="2"/>
      <c r="BL1249" s="2"/>
      <c r="BM1249" s="2"/>
      <c r="BN1249" s="2"/>
      <c r="BO1249" s="2"/>
      <c r="BP1249" s="2"/>
      <c r="BQ1249" s="2"/>
      <c r="BR1249" s="11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V1249" s="6"/>
      <c r="EW1249" s="6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6"/>
      <c r="FJ1249" s="7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18"/>
      <c r="HI1249" s="18"/>
      <c r="HJ1249" s="18"/>
      <c r="HK1249" s="18"/>
      <c r="HL1249" s="18"/>
      <c r="HM1249" s="18"/>
      <c r="HN1249" s="18"/>
      <c r="HO1249" s="18"/>
      <c r="HP1249" s="18"/>
      <c r="HQ1249" s="18"/>
    </row>
    <row r="1250" spans="1:225">
      <c r="A1250" s="16">
        <v>206.45652555634456</v>
      </c>
      <c r="B1250" s="2">
        <v>8.2825840550235674E-2</v>
      </c>
      <c r="C1250" s="2">
        <v>5.2534263349377705E-2</v>
      </c>
      <c r="D1250" s="2">
        <v>3.4269392207084207E-2</v>
      </c>
      <c r="E1250" s="2">
        <v>3.1588437891161503E-2</v>
      </c>
      <c r="F1250" s="2">
        <v>2.4943278066174759E-2</v>
      </c>
      <c r="G1250" s="2">
        <v>1.9828060404431719E-2</v>
      </c>
      <c r="H1250" s="2">
        <v>8.1295182066441467E-3</v>
      </c>
      <c r="I1250" s="2">
        <v>6.369275875060647E-3</v>
      </c>
      <c r="J1250" s="2">
        <v>4.4170054805622756E-3</v>
      </c>
      <c r="K1250" s="2">
        <v>0.83303116696197022</v>
      </c>
      <c r="L1250" s="2">
        <v>0.80935636966092062</v>
      </c>
      <c r="M1250" s="2">
        <v>0.78477701260490018</v>
      </c>
      <c r="N1250" s="2">
        <v>0.75606891634331375</v>
      </c>
      <c r="O1250" s="2">
        <v>0.75632447307949147</v>
      </c>
      <c r="P1250" s="2">
        <v>0.74524581304241599</v>
      </c>
      <c r="Q1250" s="2">
        <v>0.70961532296852536</v>
      </c>
      <c r="R1250" s="2">
        <v>0.67061663156914875</v>
      </c>
      <c r="S1250" s="2">
        <v>0.6860377309169543</v>
      </c>
      <c r="T1250" s="2">
        <v>0.91585700751220589</v>
      </c>
      <c r="U1250" s="2">
        <v>0.86189063301029833</v>
      </c>
      <c r="V1250" s="2">
        <v>0.81904640481198443</v>
      </c>
      <c r="W1250" s="2">
        <v>0.78765735423447525</v>
      </c>
      <c r="X1250" s="2">
        <v>0.78126775114566627</v>
      </c>
      <c r="Y1250" s="2">
        <v>0.76507387344684774</v>
      </c>
      <c r="Z1250" s="2">
        <v>0.71162445543524455</v>
      </c>
      <c r="AA1250" s="2">
        <v>0.67698590744420939</v>
      </c>
      <c r="AB1250" s="2">
        <v>0.69045473639751653</v>
      </c>
      <c r="AC1250" s="9">
        <v>9.4402409387902078E-3</v>
      </c>
      <c r="AD1250" s="2"/>
      <c r="AE1250" s="2">
        <f t="shared" si="536"/>
        <v>-8.7895031829732712E-2</v>
      </c>
      <c r="AF1250" s="2">
        <f t="shared" si="537"/>
        <v>-0.14862689222598907</v>
      </c>
      <c r="AG1250" s="2">
        <f t="shared" si="538"/>
        <v>-0.1996145364021103</v>
      </c>
      <c r="AH1250" s="2">
        <f t="shared" si="539"/>
        <v>-0.2386921133417664</v>
      </c>
      <c r="AI1250" s="2">
        <f t="shared" si="540"/>
        <v>-0.24683735672320159</v>
      </c>
      <c r="AJ1250" s="2">
        <f t="shared" si="541"/>
        <v>-0.26778288322066834</v>
      </c>
      <c r="AK1250" s="2">
        <f t="shared" si="542"/>
        <v>-0.34020495695236491</v>
      </c>
      <c r="AL1250" s="2">
        <f t="shared" si="543"/>
        <v>-0.3901048224693735</v>
      </c>
      <c r="AM1250" s="2">
        <f t="shared" si="544"/>
        <v>-0.37040486020390739</v>
      </c>
      <c r="AN1250" s="2">
        <f t="shared" si="535"/>
        <v>3.02909764409043</v>
      </c>
      <c r="AO1250" s="2">
        <f t="shared" si="552"/>
        <v>0.52125902568303262</v>
      </c>
      <c r="AP1250" s="2">
        <f t="shared" si="553"/>
        <v>0.97432726912501855</v>
      </c>
      <c r="AQ1250" s="23">
        <f t="shared" si="545"/>
        <v>3.4993465981239584</v>
      </c>
      <c r="AR1250" s="2">
        <f t="shared" si="546"/>
        <v>-0.34303225440857243</v>
      </c>
      <c r="AS1250" s="2">
        <f t="shared" si="547"/>
        <v>-0.39955764422988937</v>
      </c>
      <c r="AT1250" s="2">
        <f t="shared" si="548"/>
        <v>1.4412126980048932</v>
      </c>
      <c r="AU1250" s="2">
        <f t="shared" si="549"/>
        <v>8.9916625596147952</v>
      </c>
      <c r="AV1250" s="2">
        <f t="shared" si="550"/>
        <v>0.69417170945828088</v>
      </c>
      <c r="AW1250" s="27">
        <f t="shared" si="551"/>
        <v>1.3599287914163488E-2</v>
      </c>
      <c r="AX1250" s="28">
        <f t="shared" si="554"/>
        <v>1.1285417900811432</v>
      </c>
      <c r="AY1250" s="2">
        <v>1E-3</v>
      </c>
      <c r="AZ1250" s="2">
        <v>50</v>
      </c>
      <c r="BA1250" s="2">
        <f t="shared" si="555"/>
        <v>3.16696535564828</v>
      </c>
      <c r="BB1250" s="2">
        <f t="shared" si="556"/>
        <v>6.3829922156717398</v>
      </c>
      <c r="BC1250" s="2">
        <f t="shared" si="557"/>
        <v>9.9313884016122955E-2</v>
      </c>
      <c r="BD1250" s="2">
        <f t="shared" si="558"/>
        <v>7.7794141982329094E-3</v>
      </c>
      <c r="BE1250" s="2">
        <f t="shared" si="559"/>
        <v>6.3807419462431625E-2</v>
      </c>
      <c r="BF1250">
        <f t="shared" si="560"/>
        <v>1.9502777177451514</v>
      </c>
      <c r="BG1250" s="9">
        <f t="shared" si="561"/>
        <v>6.5608650634021049E-7</v>
      </c>
      <c r="BH1250" s="9">
        <f t="shared" si="562"/>
        <v>8.282452731976909E-7</v>
      </c>
      <c r="BI1250" s="2"/>
      <c r="BJ1250" s="2"/>
      <c r="BK1250" s="2"/>
      <c r="BL1250" s="2"/>
      <c r="BM1250" s="2"/>
      <c r="BN1250" s="2"/>
      <c r="BO1250" s="2"/>
      <c r="BP1250" s="2"/>
      <c r="BQ1250" s="2"/>
      <c r="BR1250" s="11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V1250" s="6"/>
      <c r="EW1250" s="6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6"/>
      <c r="FJ1250" s="7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18"/>
      <c r="HI1250" s="18"/>
      <c r="HJ1250" s="18"/>
      <c r="HK1250" s="18"/>
      <c r="HL1250" s="18"/>
      <c r="HM1250" s="18"/>
      <c r="HN1250" s="18"/>
      <c r="HO1250" s="18"/>
      <c r="HP1250" s="18"/>
      <c r="HQ1250" s="18"/>
    </row>
    <row r="1251" spans="1:225">
      <c r="A1251" s="16">
        <v>206.64569382242834</v>
      </c>
      <c r="B1251" s="2">
        <v>8.3919574606450442E-2</v>
      </c>
      <c r="C1251" s="2">
        <v>5.5709384042068946E-2</v>
      </c>
      <c r="D1251" s="2">
        <v>3.7784079150801592E-2</v>
      </c>
      <c r="E1251" s="2">
        <v>3.2731352282502707E-2</v>
      </c>
      <c r="F1251" s="2">
        <v>2.5976985139055709E-2</v>
      </c>
      <c r="G1251" s="2">
        <v>1.9663677903093174E-2</v>
      </c>
      <c r="H1251" s="2">
        <v>7.9524620601079225E-3</v>
      </c>
      <c r="I1251" s="2">
        <v>6.2072474771517521E-3</v>
      </c>
      <c r="J1251" s="2">
        <v>4.2805073081144023E-3</v>
      </c>
      <c r="K1251" s="2">
        <v>0.82365585819955234</v>
      </c>
      <c r="L1251" s="2">
        <v>0.80148398090814887</v>
      </c>
      <c r="M1251" s="2">
        <v>0.77800961338711438</v>
      </c>
      <c r="N1251" s="2">
        <v>0.76049475348228635</v>
      </c>
      <c r="O1251" s="2">
        <v>0.75996920097620746</v>
      </c>
      <c r="P1251" s="2">
        <v>0.74489509780110696</v>
      </c>
      <c r="Q1251" s="2">
        <v>0.70827770314313054</v>
      </c>
      <c r="R1251" s="2">
        <v>0.67088029214308553</v>
      </c>
      <c r="S1251" s="2">
        <v>0.68570938227718725</v>
      </c>
      <c r="T1251" s="2">
        <v>0.90757543280600284</v>
      </c>
      <c r="U1251" s="2">
        <v>0.85719336495021781</v>
      </c>
      <c r="V1251" s="2">
        <v>0.815793692537916</v>
      </c>
      <c r="W1251" s="2">
        <v>0.79322610576478902</v>
      </c>
      <c r="X1251" s="2">
        <v>0.78594618611526312</v>
      </c>
      <c r="Y1251" s="2">
        <v>0.76455877570420017</v>
      </c>
      <c r="Z1251" s="2">
        <v>0.71175232750864947</v>
      </c>
      <c r="AA1251" s="2">
        <v>0.67708753962023727</v>
      </c>
      <c r="AB1251" s="2">
        <v>0.68998988958530161</v>
      </c>
      <c r="AC1251" s="9">
        <v>9.4841438510059242E-3</v>
      </c>
      <c r="AD1251" s="2"/>
      <c r="AE1251" s="2">
        <f t="shared" si="536"/>
        <v>-9.6978594748221347E-2</v>
      </c>
      <c r="AF1251" s="2">
        <f t="shared" si="537"/>
        <v>-0.1540917557880595</v>
      </c>
      <c r="AG1251" s="2">
        <f t="shared" si="538"/>
        <v>-0.2035937837565211</v>
      </c>
      <c r="AH1251" s="2">
        <f t="shared" si="539"/>
        <v>-0.23164697092045664</v>
      </c>
      <c r="AI1251" s="2">
        <f t="shared" si="540"/>
        <v>-0.24086695439900976</v>
      </c>
      <c r="AJ1251" s="2">
        <f t="shared" si="541"/>
        <v>-0.26845637533317496</v>
      </c>
      <c r="AK1251" s="2">
        <f t="shared" si="542"/>
        <v>-0.34002528270829802</v>
      </c>
      <c r="AL1251" s="2">
        <f t="shared" si="543"/>
        <v>-0.3899547092292992</v>
      </c>
      <c r="AM1251" s="2">
        <f t="shared" si="544"/>
        <v>-0.37107833427311016</v>
      </c>
      <c r="AN1251" s="2">
        <f t="shared" si="535"/>
        <v>2.9552544151054767</v>
      </c>
      <c r="AO1251" s="2">
        <f t="shared" si="552"/>
        <v>0.50965172007530279</v>
      </c>
      <c r="AP1251" s="2">
        <f t="shared" si="553"/>
        <v>0.97933105997440184</v>
      </c>
      <c r="AQ1251" s="23">
        <f t="shared" si="545"/>
        <v>3.4861588311139187</v>
      </c>
      <c r="AR1251" s="2">
        <f t="shared" si="546"/>
        <v>-0.34491902611501052</v>
      </c>
      <c r="AS1251" s="2">
        <f t="shared" si="547"/>
        <v>-0.39916456009727408</v>
      </c>
      <c r="AT1251" s="2">
        <f t="shared" si="548"/>
        <v>1.3830838253823252</v>
      </c>
      <c r="AU1251" s="2">
        <f t="shared" si="549"/>
        <v>8.6132766864460493</v>
      </c>
      <c r="AV1251" s="2">
        <f t="shared" si="550"/>
        <v>0.69347837655888966</v>
      </c>
      <c r="AW1251" s="27">
        <f t="shared" si="551"/>
        <v>1.367619261334032E-2</v>
      </c>
      <c r="AX1251" s="28">
        <f t="shared" si="554"/>
        <v>1.1298745037361786</v>
      </c>
      <c r="AY1251" s="2">
        <v>1E-3</v>
      </c>
      <c r="AZ1251" s="2">
        <v>50</v>
      </c>
      <c r="BA1251" s="2">
        <f t="shared" si="555"/>
        <v>3.2630714981144955</v>
      </c>
      <c r="BB1251" s="2">
        <f t="shared" si="556"/>
        <v>6.6448801093657162</v>
      </c>
      <c r="BC1251" s="2">
        <f t="shared" si="557"/>
        <v>0.10232770741305525</v>
      </c>
      <c r="BD1251" s="2">
        <f t="shared" si="558"/>
        <v>7.6995885253356702E-3</v>
      </c>
      <c r="BE1251" s="2">
        <f t="shared" si="559"/>
        <v>6.5670666496846053E-2</v>
      </c>
      <c r="BF1251">
        <f t="shared" si="560"/>
        <v>1.8113596714344549</v>
      </c>
      <c r="BG1251" s="9">
        <f t="shared" si="561"/>
        <v>6.5137135889805259E-7</v>
      </c>
      <c r="BH1251" s="9">
        <f t="shared" si="562"/>
        <v>9.1820893405007559E-7</v>
      </c>
      <c r="BI1251" s="2"/>
      <c r="BJ1251" s="2"/>
      <c r="BK1251" s="2"/>
      <c r="BL1251" s="2"/>
      <c r="BM1251" s="2"/>
      <c r="BN1251" s="2"/>
      <c r="BO1251" s="2"/>
      <c r="BP1251" s="2"/>
      <c r="BQ1251" s="2"/>
      <c r="BR1251" s="11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V1251" s="6"/>
      <c r="EW1251" s="6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6"/>
      <c r="FJ1251" s="7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18"/>
      <c r="HI1251" s="18"/>
      <c r="HJ1251" s="18"/>
      <c r="HK1251" s="18"/>
      <c r="HL1251" s="18"/>
      <c r="HM1251" s="18"/>
      <c r="HN1251" s="18"/>
      <c r="HO1251" s="18"/>
      <c r="HP1251" s="18"/>
      <c r="HQ1251" s="18"/>
    </row>
    <row r="1252" spans="1:225">
      <c r="A1252" s="16">
        <v>206.83325923887253</v>
      </c>
      <c r="B1252" s="2">
        <v>8.2750780613146585E-2</v>
      </c>
      <c r="C1252" s="2">
        <v>5.5652853810201131E-2</v>
      </c>
      <c r="D1252" s="2">
        <v>3.692672988874679E-2</v>
      </c>
      <c r="E1252" s="2">
        <v>3.3077284639773247E-2</v>
      </c>
      <c r="F1252" s="2">
        <v>2.5463958123105486E-2</v>
      </c>
      <c r="G1252" s="2">
        <v>1.9342413676827624E-2</v>
      </c>
      <c r="H1252" s="2">
        <v>7.7958069471671266E-3</v>
      </c>
      <c r="I1252" s="2">
        <v>6.0792739438408662E-3</v>
      </c>
      <c r="J1252" s="2">
        <v>4.1863705939881651E-3</v>
      </c>
      <c r="K1252" s="2">
        <v>0.82854295528143285</v>
      </c>
      <c r="L1252" s="2">
        <v>0.80422167127190225</v>
      </c>
      <c r="M1252" s="2">
        <v>0.78210858106966041</v>
      </c>
      <c r="N1252" s="2">
        <v>0.75784575827596989</v>
      </c>
      <c r="O1252" s="2">
        <v>0.75979572893653957</v>
      </c>
      <c r="P1252" s="2">
        <v>0.74403266670501966</v>
      </c>
      <c r="Q1252" s="2">
        <v>0.71592472596256651</v>
      </c>
      <c r="R1252" s="2">
        <v>0.68062264516844562</v>
      </c>
      <c r="S1252" s="2">
        <v>0.69028794999622445</v>
      </c>
      <c r="T1252" s="2">
        <v>0.9112937358945794</v>
      </c>
      <c r="U1252" s="2">
        <v>0.85987452508210338</v>
      </c>
      <c r="V1252" s="2">
        <v>0.8190353109584072</v>
      </c>
      <c r="W1252" s="2">
        <v>0.79092304291574311</v>
      </c>
      <c r="X1252" s="2">
        <v>0.78525968705964511</v>
      </c>
      <c r="Y1252" s="2">
        <v>0.76337508038184732</v>
      </c>
      <c r="Z1252" s="2">
        <v>0.72002545620610736</v>
      </c>
      <c r="AA1252" s="2">
        <v>0.68256400836607301</v>
      </c>
      <c r="AB1252" s="2">
        <v>0.69028794999622445</v>
      </c>
      <c r="AC1252" s="9">
        <v>9.4846618113866889E-3</v>
      </c>
      <c r="AD1252" s="2"/>
      <c r="AE1252" s="2">
        <f t="shared" si="536"/>
        <v>-9.2890001316278711E-2</v>
      </c>
      <c r="AF1252" s="2">
        <f t="shared" si="537"/>
        <v>-0.1509688014465014</v>
      </c>
      <c r="AG1252" s="2">
        <f t="shared" si="538"/>
        <v>-0.19962808133515067</v>
      </c>
      <c r="AH1252" s="2">
        <f t="shared" si="539"/>
        <v>-0.23455460682524279</v>
      </c>
      <c r="AI1252" s="2">
        <f t="shared" si="540"/>
        <v>-0.24174080436485265</v>
      </c>
      <c r="AJ1252" s="2">
        <f t="shared" si="541"/>
        <v>-0.27000578214086135</v>
      </c>
      <c r="AK1252" s="2">
        <f t="shared" si="542"/>
        <v>-0.3284687117552233</v>
      </c>
      <c r="AL1252" s="2">
        <f t="shared" si="543"/>
        <v>-0.38189897116881932</v>
      </c>
      <c r="AM1252" s="2">
        <f t="shared" si="544"/>
        <v>-0.37064644960901066</v>
      </c>
      <c r="AN1252" s="2">
        <f t="shared" si="535"/>
        <v>2.9180383529600014</v>
      </c>
      <c r="AO1252" s="2">
        <f t="shared" si="552"/>
        <v>0.5032870649174308</v>
      </c>
      <c r="AP1252" s="2">
        <f t="shared" si="553"/>
        <v>0.97821614274598734</v>
      </c>
      <c r="AQ1252" s="23">
        <f t="shared" si="545"/>
        <v>3.478879680930886</v>
      </c>
      <c r="AR1252" s="2">
        <f t="shared" si="546"/>
        <v>-0.33418024888537545</v>
      </c>
      <c r="AS1252" s="2">
        <f t="shared" si="547"/>
        <v>-0.38474724510850705</v>
      </c>
      <c r="AT1252" s="2">
        <f t="shared" si="548"/>
        <v>1.2892931351224215</v>
      </c>
      <c r="AU1252" s="2">
        <f t="shared" si="549"/>
        <v>8.0165357549659415</v>
      </c>
      <c r="AV1252" s="2">
        <f t="shared" si="550"/>
        <v>0.70197008073915801</v>
      </c>
      <c r="AW1252" s="27">
        <f t="shared" si="551"/>
        <v>1.351149012134472E-2</v>
      </c>
      <c r="AX1252" s="28">
        <f t="shared" si="554"/>
        <v>1.1293139306992248</v>
      </c>
      <c r="AY1252" s="2">
        <v>1E-3</v>
      </c>
      <c r="AZ1252" s="2">
        <v>50</v>
      </c>
      <c r="BA1252" s="2">
        <f t="shared" si="555"/>
        <v>3.3173489510675389</v>
      </c>
      <c r="BB1252" s="2">
        <f t="shared" si="556"/>
        <v>6.7262519173231219</v>
      </c>
      <c r="BC1252" s="2">
        <f t="shared" si="557"/>
        <v>0.10402981149753951</v>
      </c>
      <c r="BD1252" s="2">
        <f t="shared" si="558"/>
        <v>7.7329647440061355E-3</v>
      </c>
      <c r="BE1252" s="2">
        <f t="shared" si="559"/>
        <v>6.6721114592791508E-2</v>
      </c>
      <c r="BF1252">
        <f t="shared" si="560"/>
        <v>1.7739588112073676</v>
      </c>
      <c r="BG1252" s="9">
        <f t="shared" si="561"/>
        <v>6.4113173282101136E-7</v>
      </c>
      <c r="BH1252" s="9">
        <f t="shared" si="562"/>
        <v>9.5168745601718688E-7</v>
      </c>
      <c r="BI1252" s="2"/>
      <c r="BJ1252" s="2"/>
      <c r="BK1252" s="2"/>
      <c r="BL1252" s="2"/>
      <c r="BM1252" s="2"/>
      <c r="BN1252" s="2"/>
      <c r="BO1252" s="2"/>
      <c r="BP1252" s="2"/>
      <c r="BQ1252" s="2"/>
      <c r="BR1252" s="11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V1252" s="6"/>
      <c r="EW1252" s="6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6"/>
      <c r="FJ1252" s="7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18"/>
      <c r="HI1252" s="18"/>
      <c r="HJ1252" s="18"/>
      <c r="HK1252" s="18"/>
      <c r="HL1252" s="18"/>
      <c r="HM1252" s="18"/>
      <c r="HN1252" s="18"/>
      <c r="HO1252" s="18"/>
      <c r="HP1252" s="18"/>
      <c r="HQ1252" s="18"/>
    </row>
    <row r="1253" spans="1:225">
      <c r="A1253" s="16">
        <v>207.02729219930424</v>
      </c>
      <c r="B1253" s="2">
        <v>8.22722389439072E-2</v>
      </c>
      <c r="C1253" s="2">
        <v>5.6257756437059381E-2</v>
      </c>
      <c r="D1253" s="2">
        <v>3.7069638973819055E-2</v>
      </c>
      <c r="E1253" s="2">
        <v>3.322037497797653E-2</v>
      </c>
      <c r="F1253" s="2">
        <v>2.5740743050188135E-2</v>
      </c>
      <c r="G1253" s="2">
        <v>2.0093408940925206E-2</v>
      </c>
      <c r="H1253" s="2">
        <v>8.2515503638019953E-3</v>
      </c>
      <c r="I1253" s="2">
        <v>6.4677267338863692E-3</v>
      </c>
      <c r="J1253" s="2">
        <v>4.4882374355396182E-3</v>
      </c>
      <c r="K1253" s="2">
        <v>0.83277319233456271</v>
      </c>
      <c r="L1253" s="2">
        <v>0.80691920830684327</v>
      </c>
      <c r="M1253" s="2">
        <v>0.7849146380421228</v>
      </c>
      <c r="N1253" s="2">
        <v>0.76210292147293468</v>
      </c>
      <c r="O1253" s="2">
        <v>0.76331912379446143</v>
      </c>
      <c r="P1253" s="2">
        <v>0.74779038927902941</v>
      </c>
      <c r="Q1253" s="2">
        <v>0.71791996179784578</v>
      </c>
      <c r="R1253" s="2">
        <v>0.68271841511366804</v>
      </c>
      <c r="S1253" s="2">
        <v>0.68812075617862334</v>
      </c>
      <c r="T1253" s="2">
        <v>0.91504543127846993</v>
      </c>
      <c r="U1253" s="2">
        <v>0.86317696474390271</v>
      </c>
      <c r="V1253" s="2">
        <v>0.8219842770159419</v>
      </c>
      <c r="W1253" s="2">
        <v>0.79532329645091127</v>
      </c>
      <c r="X1253" s="2">
        <v>0.78905986684464957</v>
      </c>
      <c r="Y1253" s="2">
        <v>0.76788379821995456</v>
      </c>
      <c r="Z1253" s="2">
        <v>0.72069950154609808</v>
      </c>
      <c r="AA1253" s="2">
        <v>0.68918614184755445</v>
      </c>
      <c r="AB1253" s="2">
        <v>0.69260899361416295</v>
      </c>
      <c r="AC1253" s="9">
        <v>9.4230863734192025E-3</v>
      </c>
      <c r="AD1253" s="2"/>
      <c r="AE1253" s="2">
        <f t="shared" si="536"/>
        <v>-8.8781563268760189E-2</v>
      </c>
      <c r="AF1253" s="2">
        <f t="shared" si="537"/>
        <v>-0.14713555127947819</v>
      </c>
      <c r="AG1253" s="2">
        <f t="shared" si="538"/>
        <v>-0.1960340118267265</v>
      </c>
      <c r="AH1253" s="2">
        <f t="shared" si="539"/>
        <v>-0.22900658479006417</v>
      </c>
      <c r="AI1253" s="2">
        <f t="shared" si="540"/>
        <v>-0.23691308415209261</v>
      </c>
      <c r="AJ1253" s="2">
        <f t="shared" si="541"/>
        <v>-0.26411686168323134</v>
      </c>
      <c r="AK1253" s="2">
        <f t="shared" si="542"/>
        <v>-0.32753300867665397</v>
      </c>
      <c r="AL1253" s="2">
        <f t="shared" si="543"/>
        <v>-0.37224388212257964</v>
      </c>
      <c r="AM1253" s="2">
        <f t="shared" si="544"/>
        <v>-0.36728966180478989</v>
      </c>
      <c r="AN1253" s="2">
        <f t="shared" si="535"/>
        <v>2.9124756721366172</v>
      </c>
      <c r="AO1253" s="2">
        <f t="shared" si="552"/>
        <v>0.50166762014738453</v>
      </c>
      <c r="AP1253" s="2">
        <f t="shared" si="553"/>
        <v>0.98279781789966791</v>
      </c>
      <c r="AQ1253" s="23">
        <f t="shared" si="545"/>
        <v>3.4770219217627458</v>
      </c>
      <c r="AR1253" s="2">
        <f t="shared" si="546"/>
        <v>-0.33139718996673712</v>
      </c>
      <c r="AS1253" s="2">
        <f t="shared" si="547"/>
        <v>-0.38167278097461788</v>
      </c>
      <c r="AT1253" s="2">
        <f t="shared" si="548"/>
        <v>1.2818632545358046</v>
      </c>
      <c r="AU1253" s="2">
        <f t="shared" si="549"/>
        <v>7.9711956826654919</v>
      </c>
      <c r="AV1253" s="2">
        <f t="shared" si="550"/>
        <v>0.70400628065366455</v>
      </c>
      <c r="AW1253" s="27">
        <f t="shared" si="551"/>
        <v>1.338494645909968E-2</v>
      </c>
      <c r="AX1253" s="28">
        <f t="shared" si="554"/>
        <v>1.128643425057539</v>
      </c>
      <c r="AY1253" s="2">
        <v>1E-3</v>
      </c>
      <c r="AZ1253" s="2">
        <v>50</v>
      </c>
      <c r="BA1253" s="2">
        <f t="shared" si="555"/>
        <v>3.331343039209437</v>
      </c>
      <c r="BB1253" s="2">
        <f t="shared" si="556"/>
        <v>6.7196028983081932</v>
      </c>
      <c r="BC1253" s="2">
        <f t="shared" si="557"/>
        <v>0.10446865660336208</v>
      </c>
      <c r="BD1253" s="2">
        <f t="shared" si="558"/>
        <v>7.7732683053037301E-3</v>
      </c>
      <c r="BE1253" s="2">
        <f t="shared" si="559"/>
        <v>6.6991730213910472E-2</v>
      </c>
      <c r="BF1253">
        <f t="shared" si="560"/>
        <v>1.7770152140013626</v>
      </c>
      <c r="BG1253" s="9">
        <f t="shared" si="561"/>
        <v>6.6613234992439426E-7</v>
      </c>
      <c r="BH1253" s="9">
        <f t="shared" si="562"/>
        <v>9.5969328267093764E-7</v>
      </c>
      <c r="BI1253" s="2"/>
      <c r="BJ1253" s="2"/>
      <c r="BK1253" s="2"/>
      <c r="BL1253" s="2"/>
      <c r="BM1253" s="2"/>
      <c r="BN1253" s="2"/>
      <c r="BO1253" s="2"/>
      <c r="BP1253" s="2"/>
      <c r="BQ1253" s="2"/>
      <c r="BR1253" s="11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V1253" s="6"/>
      <c r="EW1253" s="6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6"/>
      <c r="FJ1253" s="7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18"/>
      <c r="HI1253" s="18"/>
      <c r="HJ1253" s="18"/>
      <c r="HK1253" s="18"/>
      <c r="HL1253" s="18"/>
      <c r="HM1253" s="18"/>
      <c r="HN1253" s="18"/>
      <c r="HO1253" s="18"/>
      <c r="HP1253" s="18"/>
      <c r="HQ1253" s="18"/>
    </row>
    <row r="1254" spans="1:225">
      <c r="A1254" s="16">
        <v>207.21889281258922</v>
      </c>
      <c r="B1254" s="2">
        <v>8.296791355561553E-2</v>
      </c>
      <c r="C1254" s="2">
        <v>5.2029872200698865E-2</v>
      </c>
      <c r="D1254" s="2">
        <v>3.4244785665586433E-2</v>
      </c>
      <c r="E1254" s="2">
        <v>2.9935582196589986E-2</v>
      </c>
      <c r="F1254" s="2">
        <v>2.3712942546549962E-2</v>
      </c>
      <c r="G1254" s="2">
        <v>1.9364935149107261E-2</v>
      </c>
      <c r="H1254" s="2">
        <v>7.7184548769605272E-3</v>
      </c>
      <c r="I1254" s="2">
        <v>6.0006382684443709E-3</v>
      </c>
      <c r="J1254" s="2">
        <v>4.1133727248651372E-3</v>
      </c>
      <c r="K1254" s="2">
        <v>0.82562940835974952</v>
      </c>
      <c r="L1254" s="2">
        <v>0.80299099682879538</v>
      </c>
      <c r="M1254" s="2">
        <v>0.78235824241824969</v>
      </c>
      <c r="N1254" s="2">
        <v>0.76612311237660047</v>
      </c>
      <c r="O1254" s="2">
        <v>0.76506505388377322</v>
      </c>
      <c r="P1254" s="2">
        <v>0.74063527350668079</v>
      </c>
      <c r="Q1254" s="2">
        <v>0.71001066949343794</v>
      </c>
      <c r="R1254" s="2">
        <v>0.67840444462665861</v>
      </c>
      <c r="S1254" s="2">
        <v>0.67974743524461523</v>
      </c>
      <c r="T1254" s="2">
        <v>0.90859732191536502</v>
      </c>
      <c r="U1254" s="2">
        <v>0.85502086902949426</v>
      </c>
      <c r="V1254" s="2">
        <v>0.81660302808383611</v>
      </c>
      <c r="W1254" s="2">
        <v>0.79605869457319045</v>
      </c>
      <c r="X1254" s="2">
        <v>0.7887779964303232</v>
      </c>
      <c r="Y1254" s="2">
        <v>0.7600002086557881</v>
      </c>
      <c r="Z1254" s="2">
        <v>0.71125549790605647</v>
      </c>
      <c r="AA1254" s="2">
        <v>0.68440508289510293</v>
      </c>
      <c r="AB1254" s="2">
        <v>0.68386080796948034</v>
      </c>
      <c r="AC1254" s="9">
        <v>9.361510965799685E-3</v>
      </c>
      <c r="AD1254" s="2"/>
      <c r="AE1254" s="2">
        <f t="shared" si="536"/>
        <v>-9.5853273145918211E-2</v>
      </c>
      <c r="AF1254" s="2">
        <f t="shared" si="537"/>
        <v>-0.15662940212162191</v>
      </c>
      <c r="AG1254" s="2">
        <f t="shared" si="538"/>
        <v>-0.20260219194307139</v>
      </c>
      <c r="AH1254" s="2">
        <f t="shared" si="539"/>
        <v>-0.22808235895519266</v>
      </c>
      <c r="AI1254" s="2">
        <f t="shared" si="540"/>
        <v>-0.23727037107476767</v>
      </c>
      <c r="AJ1254" s="2">
        <f t="shared" si="541"/>
        <v>-0.27443657115470838</v>
      </c>
      <c r="AK1254" s="2">
        <f t="shared" si="542"/>
        <v>-0.34072356365083029</v>
      </c>
      <c r="AL1254" s="2">
        <f t="shared" si="543"/>
        <v>-0.37920531020163778</v>
      </c>
      <c r="AM1254" s="2">
        <f t="shared" si="544"/>
        <v>-0.38000087918857783</v>
      </c>
      <c r="AN1254" s="2">
        <f t="shared" si="535"/>
        <v>2.9670974724646579</v>
      </c>
      <c r="AO1254" s="2">
        <f t="shared" si="552"/>
        <v>0.51149846655892461</v>
      </c>
      <c r="AP1254" s="2">
        <f t="shared" si="553"/>
        <v>0.98733884016920948</v>
      </c>
      <c r="AQ1254" s="23">
        <f t="shared" si="545"/>
        <v>3.4882644531766624</v>
      </c>
      <c r="AR1254" s="2">
        <f t="shared" si="546"/>
        <v>-0.34247528160414065</v>
      </c>
      <c r="AS1254" s="2">
        <f t="shared" si="547"/>
        <v>-0.38801164289462814</v>
      </c>
      <c r="AT1254" s="2">
        <f t="shared" si="548"/>
        <v>1.1610283860092814</v>
      </c>
      <c r="AU1254" s="2">
        <f t="shared" si="549"/>
        <v>7.1774734871083892</v>
      </c>
      <c r="AV1254" s="2">
        <f t="shared" si="550"/>
        <v>0.69753593274685977</v>
      </c>
      <c r="AW1254" s="27">
        <f t="shared" si="551"/>
        <v>1.3420829703976034E-2</v>
      </c>
      <c r="AX1254" s="28">
        <f t="shared" si="554"/>
        <v>1.1281509823606675</v>
      </c>
      <c r="AY1254" s="2">
        <v>1E-3</v>
      </c>
      <c r="AZ1254" s="2">
        <v>50</v>
      </c>
      <c r="BA1254" s="2">
        <f t="shared" si="555"/>
        <v>3.247534811408475</v>
      </c>
      <c r="BB1254" s="2">
        <f t="shared" si="556"/>
        <v>6.5254792562543322</v>
      </c>
      <c r="BC1254" s="2">
        <f t="shared" si="557"/>
        <v>0.10184048746328073</v>
      </c>
      <c r="BD1254" s="2">
        <f t="shared" si="558"/>
        <v>7.803137246239069E-3</v>
      </c>
      <c r="BE1254" s="2">
        <f t="shared" si="559"/>
        <v>6.5369734596774975E-2</v>
      </c>
      <c r="BF1254">
        <f t="shared" si="560"/>
        <v>1.8715855566105606</v>
      </c>
      <c r="BG1254" s="9">
        <f t="shared" si="561"/>
        <v>6.4136001576582803E-7</v>
      </c>
      <c r="BH1254" s="9">
        <f t="shared" si="562"/>
        <v>8.7915729190856117E-7</v>
      </c>
      <c r="BI1254" s="2"/>
      <c r="BJ1254" s="2"/>
      <c r="BK1254" s="2"/>
      <c r="BL1254" s="2"/>
      <c r="BM1254" s="2"/>
      <c r="BN1254" s="2"/>
      <c r="BO1254" s="2"/>
      <c r="BP1254" s="2"/>
      <c r="BQ1254" s="2"/>
      <c r="BR1254" s="11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V1254" s="6"/>
      <c r="EW1254" s="6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6"/>
      <c r="FJ1254" s="7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18"/>
      <c r="HI1254" s="18"/>
      <c r="HJ1254" s="18"/>
      <c r="HK1254" s="18"/>
      <c r="HL1254" s="18"/>
      <c r="HM1254" s="18"/>
      <c r="HN1254" s="18"/>
      <c r="HO1254" s="18"/>
      <c r="HP1254" s="18"/>
      <c r="HQ1254" s="18"/>
    </row>
    <row r="1255" spans="1:225">
      <c r="A1255" s="16">
        <v>207.39756540546264</v>
      </c>
      <c r="B1255" s="2">
        <v>8.7480261282710942E-2</v>
      </c>
      <c r="C1255" s="2">
        <v>5.6390750471329604E-2</v>
      </c>
      <c r="D1255" s="2">
        <v>3.9028534007996392E-2</v>
      </c>
      <c r="E1255" s="2">
        <v>3.3068560198524513E-2</v>
      </c>
      <c r="F1255" s="2">
        <v>2.6103628671858788E-2</v>
      </c>
      <c r="G1255" s="2">
        <v>2.0810884437568421E-2</v>
      </c>
      <c r="H1255" s="2">
        <v>8.4303151787398934E-3</v>
      </c>
      <c r="I1255" s="2">
        <v>6.5832043947932307E-3</v>
      </c>
      <c r="J1255" s="2">
        <v>4.5428419828505316E-3</v>
      </c>
      <c r="K1255" s="2">
        <v>0.81781754121351491</v>
      </c>
      <c r="L1255" s="2">
        <v>0.79535176344730296</v>
      </c>
      <c r="M1255" s="2">
        <v>0.77019297703416634</v>
      </c>
      <c r="N1255" s="2">
        <v>0.75420842776353336</v>
      </c>
      <c r="O1255" s="2">
        <v>0.75539879488293726</v>
      </c>
      <c r="P1255" s="2">
        <v>0.73533072874955752</v>
      </c>
      <c r="Q1255" s="2">
        <v>0.70497037069227197</v>
      </c>
      <c r="R1255" s="2">
        <v>0.67323386775020277</v>
      </c>
      <c r="S1255" s="2">
        <v>0.67924687258878047</v>
      </c>
      <c r="T1255" s="2">
        <v>0.90529780249622582</v>
      </c>
      <c r="U1255" s="2">
        <v>0.85174251391863254</v>
      </c>
      <c r="V1255" s="2">
        <v>0.80922151104216278</v>
      </c>
      <c r="W1255" s="2">
        <v>0.78727698796205792</v>
      </c>
      <c r="X1255" s="2">
        <v>0.78150242355479604</v>
      </c>
      <c r="Y1255" s="2">
        <v>0.75614161318712592</v>
      </c>
      <c r="Z1255" s="2">
        <v>0.707404287024611</v>
      </c>
      <c r="AA1255" s="2">
        <v>0.67981707214499598</v>
      </c>
      <c r="AB1255" s="2">
        <v>0.68378971457163096</v>
      </c>
      <c r="AC1255" s="9">
        <v>9.3469338614246902E-3</v>
      </c>
      <c r="AD1255" s="2"/>
      <c r="AE1255" s="2">
        <f t="shared" si="536"/>
        <v>-9.9491325879999273E-2</v>
      </c>
      <c r="AF1255" s="2">
        <f t="shared" si="537"/>
        <v>-0.16047101153911272</v>
      </c>
      <c r="AG1255" s="2">
        <f t="shared" si="538"/>
        <v>-0.21168259094478395</v>
      </c>
      <c r="AH1255" s="2">
        <f t="shared" si="539"/>
        <v>-0.23917513827762782</v>
      </c>
      <c r="AI1255" s="2">
        <f t="shared" si="540"/>
        <v>-0.24653702796764587</v>
      </c>
      <c r="AJ1255" s="2">
        <f t="shared" si="541"/>
        <v>-0.27952660131403323</v>
      </c>
      <c r="AK1255" s="2">
        <f t="shared" si="542"/>
        <v>-0.34615294197380342</v>
      </c>
      <c r="AL1255" s="2">
        <f t="shared" si="543"/>
        <v>-0.38593152855355911</v>
      </c>
      <c r="AM1255" s="2">
        <f t="shared" si="544"/>
        <v>-0.38010484346416096</v>
      </c>
      <c r="AN1255" s="2">
        <f t="shared" si="535"/>
        <v>2.9353411315242632</v>
      </c>
      <c r="AO1255" s="2">
        <f t="shared" si="552"/>
        <v>0.50741444215093534</v>
      </c>
      <c r="AP1255" s="2">
        <f t="shared" si="553"/>
        <v>0.98266204648495148</v>
      </c>
      <c r="AQ1255" s="23">
        <f t="shared" si="545"/>
        <v>3.4836040663066949</v>
      </c>
      <c r="AR1255" s="2">
        <f t="shared" si="546"/>
        <v>-0.34959950443989202</v>
      </c>
      <c r="AS1255" s="2">
        <f t="shared" si="547"/>
        <v>-0.3956625093299071</v>
      </c>
      <c r="AT1255" s="2">
        <f t="shared" si="548"/>
        <v>1.1744560765632335</v>
      </c>
      <c r="AU1255" s="2">
        <f t="shared" si="549"/>
        <v>7.2573200448880195</v>
      </c>
      <c r="AV1255" s="2">
        <f t="shared" si="550"/>
        <v>0.69244222094666308</v>
      </c>
      <c r="AW1255" s="27">
        <f t="shared" si="551"/>
        <v>1.3498503671029989E-2</v>
      </c>
      <c r="AX1255" s="28">
        <f t="shared" si="554"/>
        <v>1.1289338044230408</v>
      </c>
      <c r="AY1255" s="2">
        <v>1E-3</v>
      </c>
      <c r="AZ1255" s="2">
        <v>50</v>
      </c>
      <c r="BA1255" s="2">
        <f t="shared" si="555"/>
        <v>3.282020878739722</v>
      </c>
      <c r="BB1255" s="2">
        <f t="shared" si="556"/>
        <v>6.6350591009080535</v>
      </c>
      <c r="BC1255" s="2">
        <f t="shared" si="557"/>
        <v>0.10292194712781393</v>
      </c>
      <c r="BD1255" s="2">
        <f t="shared" si="558"/>
        <v>7.7557623757219937E-3</v>
      </c>
      <c r="BE1255" s="2">
        <f t="shared" si="559"/>
        <v>6.6037551214201073E-2</v>
      </c>
      <c r="BF1255">
        <f t="shared" si="560"/>
        <v>1.816205401443366</v>
      </c>
      <c r="BG1255" s="9">
        <f t="shared" si="561"/>
        <v>6.8952442939213774E-7</v>
      </c>
      <c r="BH1255" s="9">
        <f t="shared" si="562"/>
        <v>9.1093682090944814E-7</v>
      </c>
      <c r="BI1255" s="2"/>
      <c r="BJ1255" s="2"/>
      <c r="BK1255" s="2"/>
      <c r="BL1255" s="2"/>
      <c r="BM1255" s="2"/>
      <c r="BN1255" s="2"/>
      <c r="BO1255" s="2"/>
      <c r="BP1255" s="2"/>
      <c r="BQ1255" s="2"/>
      <c r="BR1255" s="11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V1255" s="6"/>
      <c r="EW1255" s="6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6"/>
      <c r="FJ1255" s="7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18"/>
      <c r="HI1255" s="18"/>
      <c r="HJ1255" s="18"/>
      <c r="HK1255" s="18"/>
      <c r="HL1255" s="18"/>
      <c r="HM1255" s="18"/>
      <c r="HN1255" s="18"/>
      <c r="HO1255" s="18"/>
      <c r="HP1255" s="18"/>
      <c r="HQ1255" s="18"/>
    </row>
    <row r="1256" spans="1:225">
      <c r="A1256" s="16">
        <v>207.58593225951844</v>
      </c>
      <c r="B1256" s="2">
        <v>8.7005349941720406E-2</v>
      </c>
      <c r="C1256" s="2">
        <v>5.4915372874687091E-2</v>
      </c>
      <c r="D1256" s="2">
        <v>3.503064670500395E-2</v>
      </c>
      <c r="E1256" s="2">
        <v>2.96660603799896E-2</v>
      </c>
      <c r="F1256" s="2">
        <v>2.2459534048129857E-2</v>
      </c>
      <c r="G1256" s="2">
        <v>1.7922948763295345E-2</v>
      </c>
      <c r="H1256" s="2">
        <v>6.5386869794508721E-3</v>
      </c>
      <c r="I1256" s="2">
        <v>4.961797711767712E-3</v>
      </c>
      <c r="J1256" s="2">
        <v>3.2799091568541383E-3</v>
      </c>
      <c r="K1256" s="2">
        <v>0.80182020971589585</v>
      </c>
      <c r="L1256" s="2">
        <v>0.7826785680776045</v>
      </c>
      <c r="M1256" s="2">
        <v>0.76348402624885492</v>
      </c>
      <c r="N1256" s="2">
        <v>0.74923795281885319</v>
      </c>
      <c r="O1256" s="2">
        <v>0.75201898950536605</v>
      </c>
      <c r="P1256" s="2">
        <v>0.72868384157154442</v>
      </c>
      <c r="Q1256" s="2">
        <v>0.69628887834321596</v>
      </c>
      <c r="R1256" s="2">
        <v>0.66164814626444579</v>
      </c>
      <c r="S1256" s="2">
        <v>0.66641130915638758</v>
      </c>
      <c r="T1256" s="2">
        <v>0.88882555965761623</v>
      </c>
      <c r="U1256" s="2">
        <v>0.83759394095229156</v>
      </c>
      <c r="V1256" s="2">
        <v>0.79851467295385892</v>
      </c>
      <c r="W1256" s="2">
        <v>0.77890401319884284</v>
      </c>
      <c r="X1256" s="2">
        <v>0.77447852355349589</v>
      </c>
      <c r="Y1256" s="2">
        <v>0.74660679033483979</v>
      </c>
      <c r="Z1256" s="2">
        <v>0.69786400659657843</v>
      </c>
      <c r="AA1256" s="2">
        <v>0.66660994397621354</v>
      </c>
      <c r="AB1256" s="2">
        <v>0.66969121831324174</v>
      </c>
      <c r="AC1256" s="9">
        <v>9.3909641996790232E-3</v>
      </c>
      <c r="AD1256" s="2"/>
      <c r="AE1256" s="2">
        <f t="shared" si="536"/>
        <v>-0.1178542835796382</v>
      </c>
      <c r="AF1256" s="2">
        <f t="shared" si="537"/>
        <v>-0.17722185327206541</v>
      </c>
      <c r="AG1256" s="2">
        <f t="shared" si="538"/>
        <v>-0.22500193584923892</v>
      </c>
      <c r="AH1256" s="2">
        <f t="shared" si="539"/>
        <v>-0.24986745867659102</v>
      </c>
      <c r="AI1256" s="2">
        <f t="shared" si="540"/>
        <v>-0.25556534894351518</v>
      </c>
      <c r="AJ1256" s="2">
        <f t="shared" si="541"/>
        <v>-0.29221661753251227</v>
      </c>
      <c r="AK1256" s="2">
        <f t="shared" si="542"/>
        <v>-0.359731028158362</v>
      </c>
      <c r="AL1256" s="2">
        <f t="shared" si="543"/>
        <v>-0.40555019576369594</v>
      </c>
      <c r="AM1256" s="2">
        <f t="shared" si="544"/>
        <v>-0.4009385410187013</v>
      </c>
      <c r="AN1256" s="2">
        <f t="shared" si="535"/>
        <v>2.9544903898884618</v>
      </c>
      <c r="AO1256" s="2">
        <f t="shared" si="552"/>
        <v>0.5128333547968803</v>
      </c>
      <c r="AP1256" s="2">
        <f t="shared" si="553"/>
        <v>0.98528580831257562</v>
      </c>
      <c r="AQ1256" s="23">
        <f t="shared" si="545"/>
        <v>3.4897846870438087</v>
      </c>
      <c r="AR1256" s="2">
        <f t="shared" si="546"/>
        <v>-0.36199064966842759</v>
      </c>
      <c r="AS1256" s="2">
        <f t="shared" si="547"/>
        <v>-0.41302136545302198</v>
      </c>
      <c r="AT1256" s="2">
        <f t="shared" si="548"/>
        <v>1.3011164683609198</v>
      </c>
      <c r="AU1256" s="2">
        <f t="shared" si="549"/>
        <v>8.065304756805876</v>
      </c>
      <c r="AV1256" s="2">
        <f t="shared" si="550"/>
        <v>0.68259374292218755</v>
      </c>
      <c r="AW1256" s="27">
        <f t="shared" si="551"/>
        <v>1.3757764844834723E-2</v>
      </c>
      <c r="AX1256" s="28">
        <f t="shared" si="554"/>
        <v>1.1301477172242171</v>
      </c>
      <c r="AY1256" s="2">
        <v>1E-3</v>
      </c>
      <c r="AZ1256" s="2">
        <v>50</v>
      </c>
      <c r="BA1256" s="2">
        <f t="shared" si="555"/>
        <v>3.2363630413185969</v>
      </c>
      <c r="BB1256" s="2">
        <f t="shared" si="556"/>
        <v>6.6043555633360187</v>
      </c>
      <c r="BC1256" s="2">
        <f t="shared" si="557"/>
        <v>0.10149014833595742</v>
      </c>
      <c r="BD1256" s="2">
        <f t="shared" si="558"/>
        <v>7.6834257481140002E-3</v>
      </c>
      <c r="BE1256" s="2">
        <f t="shared" si="559"/>
        <v>6.5153279651859464E-2</v>
      </c>
      <c r="BF1256">
        <f t="shared" si="560"/>
        <v>1.8310447767808091</v>
      </c>
      <c r="BG1256" s="9">
        <f t="shared" si="561"/>
        <v>5.9352518940894625E-7</v>
      </c>
      <c r="BH1256" s="9">
        <f t="shared" si="562"/>
        <v>8.7974932973705485E-7</v>
      </c>
      <c r="BI1256" s="2"/>
      <c r="BJ1256" s="2"/>
      <c r="BK1256" s="2"/>
      <c r="BL1256" s="2"/>
      <c r="BM1256" s="2"/>
      <c r="BN1256" s="2"/>
      <c r="BO1256" s="2"/>
      <c r="BP1256" s="2"/>
      <c r="BQ1256" s="2"/>
      <c r="BR1256" s="11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V1256" s="6"/>
      <c r="EW1256" s="6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6"/>
      <c r="FJ1256" s="7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18"/>
      <c r="HI1256" s="18"/>
      <c r="HJ1256" s="18"/>
      <c r="HK1256" s="18"/>
      <c r="HL1256" s="18"/>
      <c r="HM1256" s="18"/>
      <c r="HN1256" s="18"/>
      <c r="HO1256" s="18"/>
      <c r="HP1256" s="18"/>
      <c r="HQ1256" s="18"/>
    </row>
    <row r="1257" spans="1:225">
      <c r="A1257" s="16">
        <v>207.76703724993922</v>
      </c>
      <c r="B1257" s="2">
        <v>8.3150530161911512E-2</v>
      </c>
      <c r="C1257" s="2">
        <v>5.2841202904399975E-2</v>
      </c>
      <c r="D1257" s="2">
        <v>3.3685584584786862E-2</v>
      </c>
      <c r="E1257" s="2">
        <v>3.2184734019793937E-2</v>
      </c>
      <c r="F1257" s="2">
        <v>2.3703436802645233E-2</v>
      </c>
      <c r="G1257" s="2">
        <v>1.9739258279610251E-2</v>
      </c>
      <c r="H1257" s="2">
        <v>7.9585340193704234E-3</v>
      </c>
      <c r="I1257" s="2">
        <v>6.2067645511533591E-3</v>
      </c>
      <c r="J1257" s="2">
        <v>4.2747779652462991E-3</v>
      </c>
      <c r="K1257" s="2">
        <v>0.80274384610578331</v>
      </c>
      <c r="L1257" s="2">
        <v>0.78349532421017232</v>
      </c>
      <c r="M1257" s="2">
        <v>0.76256201284587599</v>
      </c>
      <c r="N1257" s="2">
        <v>0.73538272641253266</v>
      </c>
      <c r="O1257" s="2">
        <v>0.74033410442479564</v>
      </c>
      <c r="P1257" s="2">
        <v>0.72165207462192849</v>
      </c>
      <c r="Q1257" s="2">
        <v>0.68963108027416398</v>
      </c>
      <c r="R1257" s="2">
        <v>0.65429980299442991</v>
      </c>
      <c r="S1257" s="2">
        <v>0.66397803620373275</v>
      </c>
      <c r="T1257" s="2">
        <v>0.88589437626769485</v>
      </c>
      <c r="U1257" s="2">
        <v>0.83633652711457229</v>
      </c>
      <c r="V1257" s="2">
        <v>0.79624759743066287</v>
      </c>
      <c r="W1257" s="2">
        <v>0.7675674604323266</v>
      </c>
      <c r="X1257" s="2">
        <v>0.76403754122744083</v>
      </c>
      <c r="Y1257" s="2">
        <v>0.74139133290153869</v>
      </c>
      <c r="Z1257" s="2">
        <v>0.69270337695395312</v>
      </c>
      <c r="AA1257" s="2">
        <v>0.66050656754558323</v>
      </c>
      <c r="AB1257" s="2">
        <v>0.66825281416897908</v>
      </c>
      <c r="AC1257" s="9">
        <v>9.4349945618515344E-3</v>
      </c>
      <c r="AD1257" s="2"/>
      <c r="AE1257" s="2">
        <f t="shared" si="536"/>
        <v>-0.12115754962844101</v>
      </c>
      <c r="AF1257" s="2">
        <f t="shared" si="537"/>
        <v>-0.17872420250127269</v>
      </c>
      <c r="AG1257" s="2">
        <f t="shared" si="538"/>
        <v>-0.22784508945584162</v>
      </c>
      <c r="AH1257" s="2">
        <f t="shared" si="539"/>
        <v>-0.26452890705467652</v>
      </c>
      <c r="AI1257" s="2">
        <f t="shared" si="540"/>
        <v>-0.269138353290583</v>
      </c>
      <c r="AJ1257" s="2">
        <f t="shared" si="541"/>
        <v>-0.29922667851249957</v>
      </c>
      <c r="AK1257" s="2">
        <f t="shared" si="542"/>
        <v>-0.36715339890561793</v>
      </c>
      <c r="AL1257" s="2">
        <f t="shared" si="543"/>
        <v>-0.41474821177534837</v>
      </c>
      <c r="AM1257" s="2">
        <f t="shared" si="544"/>
        <v>-0.40308871272023022</v>
      </c>
      <c r="AN1257" s="2">
        <f t="shared" si="535"/>
        <v>2.9741533974878211</v>
      </c>
      <c r="AO1257" s="2">
        <f t="shared" si="552"/>
        <v>0.51704248912004491</v>
      </c>
      <c r="AP1257" s="2">
        <f t="shared" si="553"/>
        <v>0.98105535410817335</v>
      </c>
      <c r="AQ1257" s="23">
        <f t="shared" si="545"/>
        <v>3.4945686222058199</v>
      </c>
      <c r="AR1257" s="2">
        <f t="shared" si="546"/>
        <v>-0.37159849064513778</v>
      </c>
      <c r="AS1257" s="2">
        <f t="shared" si="547"/>
        <v>-0.42418961820013151</v>
      </c>
      <c r="AT1257" s="2">
        <f t="shared" si="548"/>
        <v>1.3409018685983138</v>
      </c>
      <c r="AU1257" s="2">
        <f t="shared" si="549"/>
        <v>8.3133858536132728</v>
      </c>
      <c r="AV1257" s="2">
        <f t="shared" si="550"/>
        <v>0.67565636191248568</v>
      </c>
      <c r="AW1257" s="27">
        <f t="shared" si="551"/>
        <v>1.3964191109138999E-2</v>
      </c>
      <c r="AX1257" s="28">
        <f t="shared" si="554"/>
        <v>1.1311150232826654</v>
      </c>
      <c r="AY1257" s="2">
        <v>1E-3</v>
      </c>
      <c r="AZ1257" s="2">
        <v>50</v>
      </c>
      <c r="BA1257" s="2">
        <f t="shared" si="555"/>
        <v>3.2014554258893204</v>
      </c>
      <c r="BB1257" s="2">
        <f t="shared" si="556"/>
        <v>6.5816771414185586</v>
      </c>
      <c r="BC1257" s="2">
        <f t="shared" si="557"/>
        <v>0.10039546920919037</v>
      </c>
      <c r="BD1257" s="2">
        <f t="shared" si="558"/>
        <v>7.6267431894393705E-3</v>
      </c>
      <c r="BE1257" s="2">
        <f t="shared" si="559"/>
        <v>6.4476573926750547E-2</v>
      </c>
      <c r="BF1257">
        <f t="shared" si="560"/>
        <v>1.8422559605433397</v>
      </c>
      <c r="BG1257" s="9">
        <f t="shared" si="561"/>
        <v>6.5340894812516661E-7</v>
      </c>
      <c r="BH1257" s="9">
        <f t="shared" si="562"/>
        <v>8.5892201599931017E-7</v>
      </c>
      <c r="BI1257" s="2"/>
      <c r="BJ1257" s="2"/>
      <c r="BK1257" s="2"/>
      <c r="BL1257" s="2"/>
      <c r="BM1257" s="2"/>
      <c r="BN1257" s="2"/>
      <c r="BO1257" s="2"/>
      <c r="BP1257" s="2"/>
      <c r="BQ1257" s="2"/>
      <c r="BR1257" s="11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V1257" s="6"/>
      <c r="EW1257" s="6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6"/>
      <c r="FJ1257" s="7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18"/>
      <c r="HI1257" s="18"/>
      <c r="HJ1257" s="18"/>
      <c r="HK1257" s="18"/>
      <c r="HL1257" s="18"/>
      <c r="HM1257" s="18"/>
      <c r="HN1257" s="18"/>
      <c r="HO1257" s="18"/>
      <c r="HP1257" s="18"/>
      <c r="HQ1257" s="18"/>
    </row>
    <row r="1258" spans="1:225">
      <c r="A1258" s="16">
        <v>207.95378723380961</v>
      </c>
      <c r="B1258" s="2">
        <v>8.1991561302207028E-2</v>
      </c>
      <c r="C1258" s="2">
        <v>5.3357677880196741E-2</v>
      </c>
      <c r="D1258" s="2">
        <v>3.5143071567876986E-2</v>
      </c>
      <c r="E1258" s="2">
        <v>3.2086381127197257E-2</v>
      </c>
      <c r="F1258" s="2">
        <v>2.4748361579069011E-2</v>
      </c>
      <c r="G1258" s="2">
        <v>1.9216075235005153E-2</v>
      </c>
      <c r="H1258" s="2">
        <v>7.7748716642672619E-3</v>
      </c>
      <c r="I1258" s="2">
        <v>6.0693634489991204E-3</v>
      </c>
      <c r="J1258" s="2">
        <v>4.1861811589129329E-3</v>
      </c>
      <c r="K1258" s="2">
        <v>0.80667258070492887</v>
      </c>
      <c r="L1258" s="2">
        <v>0.78740720261671093</v>
      </c>
      <c r="M1258" s="2">
        <v>0.76540755773967017</v>
      </c>
      <c r="N1258" s="2">
        <v>0.74216946656715943</v>
      </c>
      <c r="O1258" s="2">
        <v>0.74283080425109149</v>
      </c>
      <c r="P1258" s="2">
        <v>0.73214402913999543</v>
      </c>
      <c r="Q1258" s="2">
        <v>0.69933180869120048</v>
      </c>
      <c r="R1258" s="2">
        <v>0.66147046888743177</v>
      </c>
      <c r="S1258" s="2">
        <v>0.66910697797109064</v>
      </c>
      <c r="T1258" s="2">
        <v>0.88866414200713584</v>
      </c>
      <c r="U1258" s="2">
        <v>0.84076488049690767</v>
      </c>
      <c r="V1258" s="2">
        <v>0.80055062930754717</v>
      </c>
      <c r="W1258" s="2">
        <v>0.77425584769435674</v>
      </c>
      <c r="X1258" s="2">
        <v>0.7675791658301605</v>
      </c>
      <c r="Y1258" s="2">
        <v>0.75136010437500056</v>
      </c>
      <c r="Z1258" s="2">
        <v>0.70199894997565848</v>
      </c>
      <c r="AA1258" s="2">
        <v>0.66753983233643088</v>
      </c>
      <c r="AB1258" s="2">
        <v>0.67329315913000354</v>
      </c>
      <c r="AC1258" s="9">
        <v>9.4778573906455672E-3</v>
      </c>
      <c r="AD1258" s="2"/>
      <c r="AE1258" s="2">
        <f t="shared" si="536"/>
        <v>-0.11803590786783852</v>
      </c>
      <c r="AF1258" s="2">
        <f t="shared" si="537"/>
        <v>-0.17344322944385893</v>
      </c>
      <c r="AG1258" s="2">
        <f t="shared" si="538"/>
        <v>-0.22245550144038814</v>
      </c>
      <c r="AH1258" s="2">
        <f t="shared" si="539"/>
        <v>-0.25585290743618833</v>
      </c>
      <c r="AI1258" s="2">
        <f t="shared" si="540"/>
        <v>-0.26451365717869219</v>
      </c>
      <c r="AJ1258" s="2">
        <f t="shared" si="541"/>
        <v>-0.28587024230775582</v>
      </c>
      <c r="AK1258" s="2">
        <f t="shared" si="542"/>
        <v>-0.35382337071861486</v>
      </c>
      <c r="AL1258" s="2">
        <f t="shared" si="543"/>
        <v>-0.40415621657589351</v>
      </c>
      <c r="AM1258" s="2">
        <f t="shared" si="544"/>
        <v>-0.39557444369341344</v>
      </c>
      <c r="AN1258" s="2">
        <f t="shared" si="535"/>
        <v>2.9017770257133129</v>
      </c>
      <c r="AO1258" s="2">
        <f t="shared" si="552"/>
        <v>0.50428490837159501</v>
      </c>
      <c r="AP1258" s="2">
        <f t="shared" si="553"/>
        <v>0.98284573303567968</v>
      </c>
      <c r="AQ1258" s="23">
        <f t="shared" si="545"/>
        <v>3.4800232163067322</v>
      </c>
      <c r="AR1258" s="2">
        <f t="shared" si="546"/>
        <v>-0.357629958832891</v>
      </c>
      <c r="AS1258" s="2">
        <f t="shared" si="547"/>
        <v>-0.41328993907302447</v>
      </c>
      <c r="AT1258" s="2">
        <f t="shared" si="548"/>
        <v>1.419147582110613</v>
      </c>
      <c r="AU1258" s="2">
        <f t="shared" si="549"/>
        <v>8.8341497093592647</v>
      </c>
      <c r="AV1258" s="2">
        <f t="shared" si="550"/>
        <v>0.68434250047707124</v>
      </c>
      <c r="AW1258" s="27">
        <f t="shared" si="551"/>
        <v>1.3849581728503389E-2</v>
      </c>
      <c r="AX1258" s="28">
        <f t="shared" si="554"/>
        <v>1.1313342378646272</v>
      </c>
      <c r="AY1258" s="2">
        <v>1E-3</v>
      </c>
      <c r="AZ1258" s="2">
        <v>50</v>
      </c>
      <c r="BA1258" s="2">
        <f t="shared" si="555"/>
        <v>3.3087636571086767</v>
      </c>
      <c r="BB1258" s="2">
        <f t="shared" si="556"/>
        <v>6.8136585119173194</v>
      </c>
      <c r="BC1258" s="2">
        <f t="shared" si="557"/>
        <v>0.10376058250614743</v>
      </c>
      <c r="BD1258" s="2">
        <f t="shared" si="558"/>
        <v>7.6140136173396163E-3</v>
      </c>
      <c r="BE1258" s="2">
        <f t="shared" si="559"/>
        <v>6.6555049582017745E-2</v>
      </c>
      <c r="BF1258">
        <f t="shared" si="560"/>
        <v>1.7366425223448756</v>
      </c>
      <c r="BG1258" s="9">
        <f t="shared" si="561"/>
        <v>6.3688081539676237E-7</v>
      </c>
      <c r="BH1258" s="9">
        <f t="shared" si="562"/>
        <v>9.5435991182979167E-7</v>
      </c>
      <c r="BI1258" s="2"/>
      <c r="BJ1258" s="2"/>
      <c r="BK1258" s="2"/>
      <c r="BL1258" s="2"/>
      <c r="BM1258" s="2"/>
      <c r="BN1258" s="2"/>
      <c r="BO1258" s="2"/>
      <c r="BP1258" s="2"/>
      <c r="BQ1258" s="2"/>
      <c r="BR1258" s="11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V1258" s="6"/>
      <c r="EW1258" s="6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6"/>
      <c r="FJ1258" s="7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18"/>
      <c r="HI1258" s="18"/>
      <c r="HJ1258" s="18"/>
      <c r="HK1258" s="18"/>
      <c r="HL1258" s="18"/>
      <c r="HM1258" s="18"/>
      <c r="HN1258" s="18"/>
      <c r="HO1258" s="18"/>
      <c r="HP1258" s="18"/>
      <c r="HQ1258" s="18"/>
    </row>
    <row r="1259" spans="1:225">
      <c r="A1259" s="16">
        <v>208.13084298680414</v>
      </c>
      <c r="B1259" s="2">
        <v>8.3724907760086953E-2</v>
      </c>
      <c r="C1259" s="2">
        <v>5.5309644409098857E-2</v>
      </c>
      <c r="D1259" s="2">
        <v>3.6229106413014141E-2</v>
      </c>
      <c r="E1259" s="2">
        <v>3.1078692990584307E-2</v>
      </c>
      <c r="F1259" s="2">
        <v>2.4392403720956857E-2</v>
      </c>
      <c r="G1259" s="2">
        <v>2.0369486989218075E-2</v>
      </c>
      <c r="H1259" s="2">
        <v>8.1947667078598376E-3</v>
      </c>
      <c r="I1259" s="2">
        <v>6.3871917326796639E-3</v>
      </c>
      <c r="J1259" s="2">
        <v>4.3951124516775405E-3</v>
      </c>
      <c r="K1259" s="2">
        <v>0.80464707659296164</v>
      </c>
      <c r="L1259" s="2">
        <v>0.7822092801381999</v>
      </c>
      <c r="M1259" s="2">
        <v>0.7624875703294185</v>
      </c>
      <c r="N1259" s="2">
        <v>0.75207282300862632</v>
      </c>
      <c r="O1259" s="2">
        <v>0.74798328474247255</v>
      </c>
      <c r="P1259" s="2">
        <v>0.73003716872762847</v>
      </c>
      <c r="Q1259" s="2">
        <v>0.70081422588288189</v>
      </c>
      <c r="R1259" s="2">
        <v>0.65918485905365132</v>
      </c>
      <c r="S1259" s="2">
        <v>0.67280267058350285</v>
      </c>
      <c r="T1259" s="2">
        <v>0.88837198435304865</v>
      </c>
      <c r="U1259" s="2">
        <v>0.8375189245472987</v>
      </c>
      <c r="V1259" s="2">
        <v>0.79871667674243263</v>
      </c>
      <c r="W1259" s="2">
        <v>0.78315151599921062</v>
      </c>
      <c r="X1259" s="2">
        <v>0.77237568846342941</v>
      </c>
      <c r="Y1259" s="2">
        <v>0.7504066557168465</v>
      </c>
      <c r="Z1259" s="2">
        <v>0.70373285220250459</v>
      </c>
      <c r="AA1259" s="2">
        <v>0.66557205078633097</v>
      </c>
      <c r="AB1259" s="2">
        <v>0.67719778303518041</v>
      </c>
      <c r="AC1259" s="9">
        <v>9.5194490884672502E-3</v>
      </c>
      <c r="AD1259" s="2"/>
      <c r="AE1259" s="2">
        <f t="shared" si="536"/>
        <v>-0.11836472240614271</v>
      </c>
      <c r="AF1259" s="2">
        <f t="shared" si="537"/>
        <v>-0.17731141906382553</v>
      </c>
      <c r="AG1259" s="2">
        <f t="shared" si="538"/>
        <v>-0.22474899341896526</v>
      </c>
      <c r="AH1259" s="2">
        <f t="shared" si="539"/>
        <v>-0.24442909468814553</v>
      </c>
      <c r="AI1259" s="2">
        <f t="shared" si="540"/>
        <v>-0.25828420424236248</v>
      </c>
      <c r="AJ1259" s="2">
        <f t="shared" si="541"/>
        <v>-0.2871400117707591</v>
      </c>
      <c r="AK1259" s="2">
        <f t="shared" si="542"/>
        <v>-0.35135646614480981</v>
      </c>
      <c r="AL1259" s="2">
        <f t="shared" si="543"/>
        <v>-0.40710838136289851</v>
      </c>
      <c r="AM1259" s="2">
        <f t="shared" si="544"/>
        <v>-0.38979190245093065</v>
      </c>
      <c r="AN1259" s="2">
        <f t="shared" si="535"/>
        <v>2.8683259521064817</v>
      </c>
      <c r="AO1259" s="2">
        <f t="shared" si="552"/>
        <v>0.49870667671962365</v>
      </c>
      <c r="AP1259" s="2">
        <f t="shared" si="553"/>
        <v>0.97860598899592088</v>
      </c>
      <c r="AQ1259" s="23">
        <f t="shared" si="545"/>
        <v>3.4736192187666903</v>
      </c>
      <c r="AR1259" s="2">
        <f t="shared" si="546"/>
        <v>-0.35551244007557359</v>
      </c>
      <c r="AS1259" s="2">
        <f t="shared" si="547"/>
        <v>-0.41675126931927048</v>
      </c>
      <c r="AT1259" s="2">
        <f t="shared" si="548"/>
        <v>1.5613899982992296</v>
      </c>
      <c r="AU1259" s="2">
        <f t="shared" si="549"/>
        <v>9.7575674266009038</v>
      </c>
      <c r="AV1259" s="2">
        <f t="shared" si="550"/>
        <v>0.68430543518641263</v>
      </c>
      <c r="AW1259" s="27">
        <f t="shared" si="551"/>
        <v>1.3911111323957325E-2</v>
      </c>
      <c r="AX1259" s="28">
        <f t="shared" si="554"/>
        <v>1.1321111249056974</v>
      </c>
      <c r="AY1259" s="2">
        <v>1E-3</v>
      </c>
      <c r="AZ1259" s="2">
        <v>50</v>
      </c>
      <c r="BA1259" s="2">
        <f t="shared" si="555"/>
        <v>3.3571249668437888</v>
      </c>
      <c r="BB1259" s="2">
        <f t="shared" si="556"/>
        <v>6.9541420406766132</v>
      </c>
      <c r="BC1259" s="2">
        <f t="shared" si="557"/>
        <v>0.10527716035482353</v>
      </c>
      <c r="BD1259" s="2">
        <f t="shared" si="558"/>
        <v>7.5692406891495071E-3</v>
      </c>
      <c r="BE1259" s="2">
        <f t="shared" si="559"/>
        <v>6.7490065425616308E-2</v>
      </c>
      <c r="BF1259">
        <f t="shared" si="560"/>
        <v>1.6844815294030566</v>
      </c>
      <c r="BG1259" s="9">
        <f t="shared" si="561"/>
        <v>6.7548621565812967E-7</v>
      </c>
      <c r="BH1259" s="9">
        <f t="shared" si="562"/>
        <v>9.9702643423484296E-7</v>
      </c>
      <c r="BI1259" s="2"/>
      <c r="BJ1259" s="2"/>
      <c r="BK1259" s="2"/>
      <c r="BL1259" s="2"/>
      <c r="BM1259" s="2"/>
      <c r="BN1259" s="2"/>
      <c r="BO1259" s="2"/>
      <c r="BP1259" s="2"/>
      <c r="BQ1259" s="2"/>
      <c r="BR1259" s="11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V1259" s="6"/>
      <c r="EW1259" s="6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6"/>
      <c r="FJ1259" s="7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18"/>
      <c r="HI1259" s="18"/>
      <c r="HJ1259" s="18"/>
      <c r="HK1259" s="18"/>
      <c r="HL1259" s="18"/>
      <c r="HM1259" s="18"/>
      <c r="HN1259" s="18"/>
      <c r="HO1259" s="18"/>
      <c r="HP1259" s="18"/>
      <c r="HQ1259" s="18"/>
    </row>
    <row r="1260" spans="1:225">
      <c r="A1260" s="16">
        <v>208.30951563490939</v>
      </c>
      <c r="B1260" s="2">
        <v>8.2318521475231179E-2</v>
      </c>
      <c r="C1260" s="2">
        <v>5.2651452554909078E-2</v>
      </c>
      <c r="D1260" s="2">
        <v>3.375151376171627E-2</v>
      </c>
      <c r="E1260" s="2">
        <v>2.895576153328391E-2</v>
      </c>
      <c r="F1260" s="2">
        <v>2.0679576434442661E-2</v>
      </c>
      <c r="G1260" s="2">
        <v>1.8103024262960177E-2</v>
      </c>
      <c r="H1260" s="2">
        <v>6.7346916946937384E-3</v>
      </c>
      <c r="I1260" s="2">
        <v>5.1379346259652963E-3</v>
      </c>
      <c r="J1260" s="2">
        <v>3.4236933288205483E-3</v>
      </c>
      <c r="K1260" s="2">
        <v>0.80946048387565606</v>
      </c>
      <c r="L1260" s="2">
        <v>0.79153123296749384</v>
      </c>
      <c r="M1260" s="2">
        <v>0.7701965478038213</v>
      </c>
      <c r="N1260" s="2">
        <v>0.75334578841420408</v>
      </c>
      <c r="O1260" s="2">
        <v>0.75260708142926391</v>
      </c>
      <c r="P1260" s="2">
        <v>0.73172673227598684</v>
      </c>
      <c r="Q1260" s="2">
        <v>0.70590582343204744</v>
      </c>
      <c r="R1260" s="2">
        <v>0.67141907141146917</v>
      </c>
      <c r="S1260" s="2">
        <v>0.67635822025844161</v>
      </c>
      <c r="T1260" s="2">
        <v>0.89177900535088728</v>
      </c>
      <c r="U1260" s="2">
        <v>0.84418268552240294</v>
      </c>
      <c r="V1260" s="2">
        <v>0.80394806156553755</v>
      </c>
      <c r="W1260" s="2">
        <v>0.78230154994748802</v>
      </c>
      <c r="X1260" s="2">
        <v>0.77328665786370654</v>
      </c>
      <c r="Y1260" s="2">
        <v>0.74982975653894701</v>
      </c>
      <c r="Z1260" s="2">
        <v>0.70834182778667087</v>
      </c>
      <c r="AA1260" s="2">
        <v>0.67655700603743452</v>
      </c>
      <c r="AB1260" s="2">
        <v>0.67978191358726214</v>
      </c>
      <c r="AC1260" s="9">
        <v>9.5610407798596333E-3</v>
      </c>
      <c r="AD1260" s="2"/>
      <c r="AE1260" s="2">
        <f t="shared" si="536"/>
        <v>-0.11453692894646807</v>
      </c>
      <c r="AF1260" s="2">
        <f t="shared" si="537"/>
        <v>-0.16938635576778133</v>
      </c>
      <c r="AG1260" s="2">
        <f t="shared" si="538"/>
        <v>-0.21822061193270706</v>
      </c>
      <c r="AH1260" s="2">
        <f t="shared" si="539"/>
        <v>-0.24551499902310697</v>
      </c>
      <c r="AI1260" s="2">
        <f t="shared" si="540"/>
        <v>-0.25710546102212478</v>
      </c>
      <c r="AJ1260" s="2">
        <f t="shared" si="541"/>
        <v>-0.28790908949960509</v>
      </c>
      <c r="AK1260" s="2">
        <f t="shared" si="542"/>
        <v>-0.34482849419421735</v>
      </c>
      <c r="AL1260" s="2">
        <f t="shared" si="543"/>
        <v>-0.39073856879076169</v>
      </c>
      <c r="AM1260" s="2">
        <f t="shared" si="544"/>
        <v>-0.38598324756498914</v>
      </c>
      <c r="AN1260" s="2">
        <f t="shared" si="535"/>
        <v>2.8233608348740922</v>
      </c>
      <c r="AO1260" s="2">
        <f t="shared" si="552"/>
        <v>0.49078695346590334</v>
      </c>
      <c r="AP1260" s="2">
        <f t="shared" si="553"/>
        <v>0.98391909956852608</v>
      </c>
      <c r="AQ1260" s="23">
        <f t="shared" si="545"/>
        <v>3.4644786035096229</v>
      </c>
      <c r="AR1260" s="2">
        <f t="shared" si="546"/>
        <v>-0.34827344495891299</v>
      </c>
      <c r="AS1260" s="2">
        <f t="shared" si="547"/>
        <v>-0.39836178940103956</v>
      </c>
      <c r="AT1260" s="2">
        <f t="shared" si="548"/>
        <v>1.2770890790887033</v>
      </c>
      <c r="AU1260" s="2">
        <f t="shared" si="549"/>
        <v>7.9233972252468536</v>
      </c>
      <c r="AV1260" s="2">
        <f t="shared" si="550"/>
        <v>0.692275440688635</v>
      </c>
      <c r="AW1260" s="27">
        <f t="shared" si="551"/>
        <v>1.3811035633950659E-2</v>
      </c>
      <c r="AX1260" s="28">
        <f t="shared" si="554"/>
        <v>1.1320551545909909</v>
      </c>
      <c r="AY1260" s="2">
        <v>1E-3</v>
      </c>
      <c r="AZ1260" s="2">
        <v>50</v>
      </c>
      <c r="BA1260" s="2">
        <f t="shared" si="555"/>
        <v>3.4273499167039838</v>
      </c>
      <c r="BB1260" s="2">
        <f t="shared" si="556"/>
        <v>7.0966022200650878</v>
      </c>
      <c r="BC1260" s="2">
        <f t="shared" si="557"/>
        <v>0.10747936711815764</v>
      </c>
      <c r="BD1260" s="2">
        <f t="shared" si="558"/>
        <v>7.5724487168330624E-3</v>
      </c>
      <c r="BE1260" s="2">
        <f t="shared" si="559"/>
        <v>6.884591016231667E-2</v>
      </c>
      <c r="BF1260">
        <f t="shared" si="560"/>
        <v>1.6415408006393091</v>
      </c>
      <c r="BG1260" s="9">
        <f t="shared" si="561"/>
        <v>6.0081418105508871E-7</v>
      </c>
      <c r="BH1260" s="9">
        <f t="shared" si="562"/>
        <v>1.0437059915964529E-6</v>
      </c>
      <c r="BI1260" s="2"/>
      <c r="BJ1260" s="2"/>
      <c r="BK1260" s="2"/>
      <c r="BL1260" s="2"/>
      <c r="BM1260" s="2"/>
      <c r="BN1260" s="2"/>
      <c r="BO1260" s="2"/>
      <c r="BP1260" s="2"/>
      <c r="BQ1260" s="2"/>
      <c r="BR1260" s="11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V1260" s="6"/>
      <c r="EW1260" s="6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6"/>
      <c r="FJ1260" s="7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18"/>
      <c r="HI1260" s="18"/>
      <c r="HJ1260" s="18"/>
      <c r="HK1260" s="18"/>
      <c r="HL1260" s="18"/>
      <c r="HM1260" s="18"/>
      <c r="HN1260" s="18"/>
      <c r="HO1260" s="18"/>
      <c r="HP1260" s="18"/>
      <c r="HQ1260" s="18"/>
    </row>
    <row r="1261" spans="1:225">
      <c r="A1261" s="16">
        <v>208.49302478600197</v>
      </c>
      <c r="B1261" s="2">
        <v>8.0824635858989094E-2</v>
      </c>
      <c r="C1261" s="2">
        <v>5.1776774738397771E-2</v>
      </c>
      <c r="D1261" s="2">
        <v>3.3190294544547791E-2</v>
      </c>
      <c r="E1261" s="2">
        <v>2.9438115671613453E-2</v>
      </c>
      <c r="F1261" s="2">
        <v>2.2517628966787308E-2</v>
      </c>
      <c r="G1261" s="2">
        <v>1.7467633758126863E-2</v>
      </c>
      <c r="H1261" s="2">
        <v>6.6607141191856465E-3</v>
      </c>
      <c r="I1261" s="2">
        <v>5.1159416147517605E-3</v>
      </c>
      <c r="J1261" s="2">
        <v>3.4437590523820143E-3</v>
      </c>
      <c r="K1261" s="2">
        <v>0.81710697986235925</v>
      </c>
      <c r="L1261" s="2">
        <v>0.80023089498085587</v>
      </c>
      <c r="M1261" s="2">
        <v>0.77788967280810306</v>
      </c>
      <c r="N1261" s="2">
        <v>0.75430455851354061</v>
      </c>
      <c r="O1261" s="2">
        <v>0.75528767796964036</v>
      </c>
      <c r="P1261" s="2">
        <v>0.74131700145843016</v>
      </c>
      <c r="Q1261" s="2">
        <v>0.71215465010066648</v>
      </c>
      <c r="R1261" s="2">
        <v>0.67787694064858228</v>
      </c>
      <c r="S1261" s="2">
        <v>0.68081963040265547</v>
      </c>
      <c r="T1261" s="2">
        <v>0.89793161572134839</v>
      </c>
      <c r="U1261" s="2">
        <v>0.85200766971925368</v>
      </c>
      <c r="V1261" s="2">
        <v>0.81107996735265087</v>
      </c>
      <c r="W1261" s="2">
        <v>0.78374267418515409</v>
      </c>
      <c r="X1261" s="2">
        <v>0.77780530693642769</v>
      </c>
      <c r="Y1261" s="2">
        <v>0.75878463521655704</v>
      </c>
      <c r="Z1261" s="2">
        <v>0.71288877745426238</v>
      </c>
      <c r="AA1261" s="2">
        <v>0.68299288226333399</v>
      </c>
      <c r="AB1261" s="2">
        <v>0.68426338945503751</v>
      </c>
      <c r="AC1261" s="9">
        <v>9.5460460748105803E-3</v>
      </c>
      <c r="AD1261" s="2"/>
      <c r="AE1261" s="2">
        <f t="shared" si="536"/>
        <v>-0.10766136533759371</v>
      </c>
      <c r="AF1261" s="2">
        <f t="shared" si="537"/>
        <v>-0.16015975017543585</v>
      </c>
      <c r="AG1261" s="2">
        <f t="shared" si="538"/>
        <v>-0.20938862633357516</v>
      </c>
      <c r="AH1261" s="2">
        <f t="shared" si="539"/>
        <v>-0.2436745342108711</v>
      </c>
      <c r="AI1261" s="2">
        <f t="shared" si="540"/>
        <v>-0.25127903427473142</v>
      </c>
      <c r="AJ1261" s="2">
        <f t="shared" si="541"/>
        <v>-0.27603728991838417</v>
      </c>
      <c r="AK1261" s="2">
        <f t="shared" si="542"/>
        <v>-0.33842986308617634</v>
      </c>
      <c r="AL1261" s="2">
        <f t="shared" si="543"/>
        <v>-0.38127084074920092</v>
      </c>
      <c r="AM1261" s="2">
        <f t="shared" si="544"/>
        <v>-0.37941236317821186</v>
      </c>
      <c r="AN1261" s="2">
        <f t="shared" si="535"/>
        <v>2.8279920958244551</v>
      </c>
      <c r="AO1261" s="2">
        <f t="shared" si="552"/>
        <v>0.49034195177018003</v>
      </c>
      <c r="AP1261" s="2">
        <f t="shared" si="553"/>
        <v>0.98506930309994312</v>
      </c>
      <c r="AQ1261" s="23">
        <f t="shared" si="545"/>
        <v>3.4639632643928171</v>
      </c>
      <c r="AR1261" s="2">
        <f t="shared" si="546"/>
        <v>-0.33946018595822974</v>
      </c>
      <c r="AS1261" s="2">
        <f t="shared" si="547"/>
        <v>-0.38878951098365711</v>
      </c>
      <c r="AT1261" s="2">
        <f t="shared" si="548"/>
        <v>1.2577365646728431</v>
      </c>
      <c r="AU1261" s="2">
        <f t="shared" si="549"/>
        <v>7.8068647832235865</v>
      </c>
      <c r="AV1261" s="2">
        <f t="shared" si="550"/>
        <v>0.69860999193918405</v>
      </c>
      <c r="AW1261" s="27">
        <f t="shared" si="551"/>
        <v>1.3664342315392463E-2</v>
      </c>
      <c r="AX1261" s="28">
        <f t="shared" si="554"/>
        <v>1.1311832931312829</v>
      </c>
      <c r="AY1261" s="2">
        <v>1E-3</v>
      </c>
      <c r="AZ1261" s="2">
        <v>50</v>
      </c>
      <c r="BA1261" s="2">
        <f t="shared" si="555"/>
        <v>3.4313513501820254</v>
      </c>
      <c r="BB1261" s="2">
        <f t="shared" si="556"/>
        <v>7.0579792477148917</v>
      </c>
      <c r="BC1261" s="2">
        <f t="shared" si="557"/>
        <v>0.10760484935610751</v>
      </c>
      <c r="BD1261" s="2">
        <f t="shared" si="558"/>
        <v>7.6227742661437205E-3</v>
      </c>
      <c r="BE1261" s="2">
        <f t="shared" si="559"/>
        <v>6.8923099449087033E-2</v>
      </c>
      <c r="BF1261">
        <f t="shared" si="560"/>
        <v>1.6523536434526096</v>
      </c>
      <c r="BG1261" s="9">
        <f t="shared" si="561"/>
        <v>5.7975327245895914E-7</v>
      </c>
      <c r="BH1261" s="9">
        <f t="shared" si="562"/>
        <v>1.0504840344416593E-6</v>
      </c>
      <c r="BI1261" s="2"/>
      <c r="BJ1261" s="2"/>
      <c r="BK1261" s="2"/>
      <c r="BL1261" s="2"/>
      <c r="BM1261" s="2"/>
      <c r="BN1261" s="2"/>
      <c r="BO1261" s="2"/>
      <c r="BP1261" s="2"/>
      <c r="BQ1261" s="2"/>
      <c r="BR1261" s="11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V1261" s="6"/>
      <c r="EW1261" s="6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6"/>
      <c r="FJ1261" s="7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18"/>
      <c r="HI1261" s="18"/>
      <c r="HJ1261" s="18"/>
      <c r="HK1261" s="18"/>
      <c r="HL1261" s="18"/>
      <c r="HM1261" s="18"/>
      <c r="HN1261" s="18"/>
      <c r="HO1261" s="18"/>
      <c r="HP1261" s="18"/>
      <c r="HQ1261" s="18"/>
    </row>
    <row r="1262" spans="1:225">
      <c r="A1262" s="16">
        <v>208.68058321772943</v>
      </c>
      <c r="B1262" s="2">
        <v>8.1585839225724835E-2</v>
      </c>
      <c r="C1262" s="2">
        <v>5.1717738201839072E-2</v>
      </c>
      <c r="D1262" s="2">
        <v>3.2931025983975321E-2</v>
      </c>
      <c r="E1262" s="2">
        <v>2.6676426152451867E-2</v>
      </c>
      <c r="F1262" s="2">
        <v>2.0178672916015071E-2</v>
      </c>
      <c r="G1262" s="2">
        <v>1.7524335285446141E-2</v>
      </c>
      <c r="H1262" s="2">
        <v>6.38696532502811E-3</v>
      </c>
      <c r="I1262" s="2">
        <v>4.8453584074226817E-3</v>
      </c>
      <c r="J1262" s="2">
        <v>3.2016431900707531E-3</v>
      </c>
      <c r="K1262" s="2">
        <v>0.81917339127813082</v>
      </c>
      <c r="L1262" s="2">
        <v>0.80385785397774367</v>
      </c>
      <c r="M1262" s="2">
        <v>0.78060669983863351</v>
      </c>
      <c r="N1262" s="2">
        <v>0.76750970032375565</v>
      </c>
      <c r="O1262" s="2">
        <v>0.76605114039075872</v>
      </c>
      <c r="P1262" s="2">
        <v>0.74055500310261635</v>
      </c>
      <c r="Q1262" s="2">
        <v>0.7114608777475957</v>
      </c>
      <c r="R1262" s="2">
        <v>0.67716681244299348</v>
      </c>
      <c r="S1262" s="2">
        <v>0.68125069663544446</v>
      </c>
      <c r="T1262" s="2">
        <v>0.90075923050385565</v>
      </c>
      <c r="U1262" s="2">
        <v>0.85557559217958279</v>
      </c>
      <c r="V1262" s="2">
        <v>0.81353772582260886</v>
      </c>
      <c r="W1262" s="2">
        <v>0.79418612647620757</v>
      </c>
      <c r="X1262" s="2">
        <v>0.78622981330677377</v>
      </c>
      <c r="Y1262" s="2">
        <v>0.75807933838806252</v>
      </c>
      <c r="Z1262" s="2">
        <v>0.71250245608851426</v>
      </c>
      <c r="AA1262" s="2">
        <v>0.68201217085041621</v>
      </c>
      <c r="AB1262" s="2">
        <v>0.68445233982551523</v>
      </c>
      <c r="AC1262" s="9">
        <v>9.4772199271416033E-3</v>
      </c>
      <c r="AD1262" s="2"/>
      <c r="AE1262" s="2">
        <f t="shared" si="536"/>
        <v>-0.10451728183069178</v>
      </c>
      <c r="AF1262" s="2">
        <f t="shared" si="537"/>
        <v>-0.15598082932013063</v>
      </c>
      <c r="AG1262" s="2">
        <f t="shared" si="538"/>
        <v>-0.20636297869320566</v>
      </c>
      <c r="AH1262" s="2">
        <f t="shared" si="539"/>
        <v>-0.23043742898930356</v>
      </c>
      <c r="AI1262" s="2">
        <f t="shared" si="540"/>
        <v>-0.24050614594665853</v>
      </c>
      <c r="AJ1262" s="2">
        <f t="shared" si="541"/>
        <v>-0.27696723075895441</v>
      </c>
      <c r="AK1262" s="2">
        <f t="shared" si="542"/>
        <v>-0.33897191970349844</v>
      </c>
      <c r="AL1262" s="2">
        <f t="shared" si="543"/>
        <v>-0.38270777547618506</v>
      </c>
      <c r="AM1262" s="2">
        <f t="shared" si="544"/>
        <v>-0.37913626439796722</v>
      </c>
      <c r="AN1262" s="2">
        <f t="shared" si="535"/>
        <v>2.9078323040184664</v>
      </c>
      <c r="AO1262" s="2">
        <f t="shared" si="552"/>
        <v>0.50245683348433967</v>
      </c>
      <c r="AP1262" s="2">
        <f t="shared" si="553"/>
        <v>0.98753273632620342</v>
      </c>
      <c r="AQ1262" s="23">
        <f t="shared" si="545"/>
        <v>3.4779275635047782</v>
      </c>
      <c r="AR1262" s="2">
        <f t="shared" si="546"/>
        <v>-0.34043484856118844</v>
      </c>
      <c r="AS1262" s="2">
        <f t="shared" si="547"/>
        <v>-0.3898376369485626</v>
      </c>
      <c r="AT1262" s="2">
        <f t="shared" si="548"/>
        <v>1.2596096403015216</v>
      </c>
      <c r="AU1262" s="2">
        <f t="shared" si="549"/>
        <v>7.8180219797011805</v>
      </c>
      <c r="AV1262" s="2">
        <f t="shared" si="550"/>
        <v>0.69790945613369848</v>
      </c>
      <c r="AW1262" s="27">
        <f t="shared" si="551"/>
        <v>1.3579440490237536E-2</v>
      </c>
      <c r="AX1262" s="28">
        <f t="shared" si="554"/>
        <v>1.1297956775710998</v>
      </c>
      <c r="AY1262" s="2">
        <v>1E-3</v>
      </c>
      <c r="AZ1262" s="2">
        <v>50</v>
      </c>
      <c r="BA1262" s="2">
        <f t="shared" si="555"/>
        <v>3.3245138223734267</v>
      </c>
      <c r="BB1262" s="2">
        <f t="shared" si="556"/>
        <v>6.7658915388855476</v>
      </c>
      <c r="BC1262" s="2">
        <f t="shared" si="557"/>
        <v>0.1042544969986279</v>
      </c>
      <c r="BD1262" s="2">
        <f t="shared" si="558"/>
        <v>7.7042643746290064E-3</v>
      </c>
      <c r="BE1262" s="2">
        <f t="shared" si="559"/>
        <v>6.6859678890441643E-2</v>
      </c>
      <c r="BF1262">
        <f t="shared" si="560"/>
        <v>1.756680128431978</v>
      </c>
      <c r="BG1262" s="9">
        <f t="shared" si="561"/>
        <v>5.8091708736081471E-7</v>
      </c>
      <c r="BH1262" s="9">
        <f t="shared" si="562"/>
        <v>9.5644247659225263E-7</v>
      </c>
      <c r="BI1262" s="2"/>
      <c r="BJ1262" s="2"/>
      <c r="BK1262" s="2"/>
      <c r="BL1262" s="2"/>
      <c r="BM1262" s="2"/>
      <c r="BN1262" s="2"/>
      <c r="BO1262" s="2"/>
      <c r="BP1262" s="2"/>
      <c r="BQ1262" s="2"/>
      <c r="BR1262" s="11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V1262" s="6"/>
      <c r="EW1262" s="6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6"/>
      <c r="FJ1262" s="7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18"/>
      <c r="HI1262" s="18"/>
      <c r="HJ1262" s="18"/>
      <c r="HK1262" s="18"/>
      <c r="HL1262" s="18"/>
      <c r="HM1262" s="18"/>
      <c r="HN1262" s="18"/>
      <c r="HO1262" s="18"/>
      <c r="HP1262" s="18"/>
      <c r="HQ1262" s="18"/>
    </row>
    <row r="1263" spans="1:225">
      <c r="A1263" s="16">
        <v>208.86089404291772</v>
      </c>
      <c r="B1263" s="2">
        <v>8.2269815512701905E-2</v>
      </c>
      <c r="C1263" s="2">
        <v>5.3157382335207767E-2</v>
      </c>
      <c r="D1263" s="2">
        <v>3.384606118912073E-2</v>
      </c>
      <c r="E1263" s="2">
        <v>2.7520807546609134E-2</v>
      </c>
      <c r="F1263" s="2">
        <v>1.9571819796596349E-2</v>
      </c>
      <c r="G1263" s="2">
        <v>1.6193002955876928E-2</v>
      </c>
      <c r="H1263" s="2">
        <v>5.6139294625963199E-3</v>
      </c>
      <c r="I1263" s="2">
        <v>4.2010289296872489E-3</v>
      </c>
      <c r="J1263" s="2">
        <v>2.7194980596919908E-3</v>
      </c>
      <c r="K1263" s="2">
        <v>0.81658206865566396</v>
      </c>
      <c r="L1263" s="2">
        <v>0.79541983637079638</v>
      </c>
      <c r="M1263" s="2">
        <v>0.77323421118789193</v>
      </c>
      <c r="N1263" s="2">
        <v>0.76660340305213226</v>
      </c>
      <c r="O1263" s="2">
        <v>0.77034735623970496</v>
      </c>
      <c r="P1263" s="2">
        <v>0.74003283097642647</v>
      </c>
      <c r="Q1263" s="2">
        <v>0.70807848012821262</v>
      </c>
      <c r="R1263" s="2">
        <v>0.67300396910314186</v>
      </c>
      <c r="S1263" s="2">
        <v>0.67947421121639251</v>
      </c>
      <c r="T1263" s="2">
        <v>0.89885188416836592</v>
      </c>
      <c r="U1263" s="2">
        <v>0.84857721870600411</v>
      </c>
      <c r="V1263" s="2">
        <v>0.80708027237701263</v>
      </c>
      <c r="W1263" s="2">
        <v>0.79412421059874139</v>
      </c>
      <c r="X1263" s="2">
        <v>0.78991917603630135</v>
      </c>
      <c r="Y1263" s="2">
        <v>0.75622583393230336</v>
      </c>
      <c r="Z1263" s="2">
        <v>0.71060424158715452</v>
      </c>
      <c r="AA1263" s="2">
        <v>0.67720499803282908</v>
      </c>
      <c r="AB1263" s="2">
        <v>0.68219370927608447</v>
      </c>
      <c r="AC1263" s="9">
        <v>9.4083938467838368E-3</v>
      </c>
      <c r="AD1263" s="2"/>
      <c r="AE1263" s="2">
        <f t="shared" si="536"/>
        <v>-0.10663701429302608</v>
      </c>
      <c r="AF1263" s="2">
        <f t="shared" si="537"/>
        <v>-0.16419419231312504</v>
      </c>
      <c r="AG1263" s="2">
        <f t="shared" si="538"/>
        <v>-0.21433214555118904</v>
      </c>
      <c r="AH1263" s="2">
        <f t="shared" si="539"/>
        <v>-0.2305153934475738</v>
      </c>
      <c r="AI1263" s="2">
        <f t="shared" si="540"/>
        <v>-0.23582464756978208</v>
      </c>
      <c r="AJ1263" s="2">
        <f t="shared" si="541"/>
        <v>-0.27941522527850043</v>
      </c>
      <c r="AK1263" s="2">
        <f t="shared" si="542"/>
        <v>-0.34163962639085416</v>
      </c>
      <c r="AL1263" s="2">
        <f t="shared" si="543"/>
        <v>-0.38978124831207389</v>
      </c>
      <c r="AM1263" s="2">
        <f t="shared" si="544"/>
        <v>-0.38244163027129413</v>
      </c>
      <c r="AN1263" s="2">
        <f t="shared" si="535"/>
        <v>2.9014912500541774</v>
      </c>
      <c r="AO1263" s="2">
        <f t="shared" si="552"/>
        <v>0.50196513379800867</v>
      </c>
      <c r="AP1263" s="2">
        <f t="shared" si="553"/>
        <v>0.98195001978534879</v>
      </c>
      <c r="AQ1263" s="23">
        <f t="shared" si="545"/>
        <v>3.4773633907599426</v>
      </c>
      <c r="AR1263" s="2">
        <f t="shared" si="546"/>
        <v>-0.34520034379284442</v>
      </c>
      <c r="AS1263" s="2">
        <f t="shared" si="547"/>
        <v>-0.39600405172754632</v>
      </c>
      <c r="AT1263" s="2">
        <f t="shared" si="548"/>
        <v>1.2953285101204537</v>
      </c>
      <c r="AU1263" s="2">
        <f t="shared" si="549"/>
        <v>8.0446066171204027</v>
      </c>
      <c r="AV1263" s="2">
        <f t="shared" si="550"/>
        <v>0.69421280105018091</v>
      </c>
      <c r="AW1263" s="27">
        <f t="shared" si="551"/>
        <v>1.3552607835164012E-2</v>
      </c>
      <c r="AX1263" s="28">
        <f t="shared" si="554"/>
        <v>1.1296646284051164</v>
      </c>
      <c r="AY1263" s="2">
        <v>1E-3</v>
      </c>
      <c r="AZ1263" s="2">
        <v>50</v>
      </c>
      <c r="BA1263" s="2">
        <f t="shared" si="555"/>
        <v>3.3287664935537893</v>
      </c>
      <c r="BB1263" s="2">
        <f t="shared" si="556"/>
        <v>6.7677064010339656</v>
      </c>
      <c r="BC1263" s="2">
        <f t="shared" si="557"/>
        <v>0.10438785788039819</v>
      </c>
      <c r="BD1263" s="2">
        <f t="shared" si="558"/>
        <v>7.7120505952915086E-3</v>
      </c>
      <c r="BE1263" s="2">
        <f t="shared" si="559"/>
        <v>6.6941912006882376E-2</v>
      </c>
      <c r="BF1263">
        <f t="shared" si="560"/>
        <v>1.7559300786181979</v>
      </c>
      <c r="BG1263" s="9">
        <f t="shared" si="561"/>
        <v>5.3681093606447716E-7</v>
      </c>
      <c r="BH1263" s="9">
        <f t="shared" si="562"/>
        <v>9.5573251965118975E-7</v>
      </c>
      <c r="BI1263" s="2"/>
      <c r="BJ1263" s="2"/>
      <c r="BK1263" s="2"/>
      <c r="BL1263" s="2"/>
      <c r="BM1263" s="2"/>
      <c r="BN1263" s="2"/>
      <c r="BO1263" s="2"/>
      <c r="BP1263" s="2"/>
      <c r="BQ1263" s="2"/>
      <c r="BR1263" s="11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V1263" s="6"/>
      <c r="EW1263" s="6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6"/>
      <c r="FJ1263" s="7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18"/>
      <c r="HI1263" s="18"/>
      <c r="HJ1263" s="18"/>
      <c r="HK1263" s="18"/>
      <c r="HL1263" s="18"/>
      <c r="HM1263" s="18"/>
      <c r="HN1263" s="18"/>
      <c r="HO1263" s="18"/>
      <c r="HP1263" s="18"/>
      <c r="HQ1263" s="18"/>
    </row>
    <row r="1264" spans="1:225">
      <c r="A1264" s="16">
        <v>209.03793566119404</v>
      </c>
      <c r="B1264" s="2">
        <v>8.0888915781450466E-2</v>
      </c>
      <c r="C1264" s="2">
        <v>5.3415136638861646E-2</v>
      </c>
      <c r="D1264" s="2">
        <v>3.5352263406936438E-2</v>
      </c>
      <c r="E1264" s="2">
        <v>3.006172525830305E-2</v>
      </c>
      <c r="F1264" s="2">
        <v>2.1779738339122834E-2</v>
      </c>
      <c r="G1264" s="2">
        <v>1.8970564162448311E-2</v>
      </c>
      <c r="H1264" s="2">
        <v>7.3597874083038452E-3</v>
      </c>
      <c r="I1264" s="2">
        <v>5.6796584954254947E-3</v>
      </c>
      <c r="J1264" s="2">
        <v>3.8504160054592751E-3</v>
      </c>
      <c r="K1264" s="2">
        <v>0.81518227090131279</v>
      </c>
      <c r="L1264" s="2">
        <v>0.79516056788391198</v>
      </c>
      <c r="M1264" s="2">
        <v>0.76831935360820658</v>
      </c>
      <c r="N1264" s="2">
        <v>0.75048585960113379</v>
      </c>
      <c r="O1264" s="2">
        <v>0.75430724638618485</v>
      </c>
      <c r="P1264" s="2">
        <v>0.73186010053335415</v>
      </c>
      <c r="Q1264" s="2">
        <v>0.70339544082405014</v>
      </c>
      <c r="R1264" s="2">
        <v>0.67358786792906589</v>
      </c>
      <c r="S1264" s="2">
        <v>0.67849838240726223</v>
      </c>
      <c r="T1264" s="2">
        <v>0.8960711866827632</v>
      </c>
      <c r="U1264" s="2">
        <v>0.84857570452277364</v>
      </c>
      <c r="V1264" s="2">
        <v>0.803671617015143</v>
      </c>
      <c r="W1264" s="2">
        <v>0.78054758485943687</v>
      </c>
      <c r="X1264" s="2">
        <v>0.77608698472530768</v>
      </c>
      <c r="Y1264" s="2">
        <v>0.75083066469580251</v>
      </c>
      <c r="Z1264" s="2">
        <v>0.70593218469235108</v>
      </c>
      <c r="AA1264" s="2">
        <v>0.6792675264244914</v>
      </c>
      <c r="AB1264" s="2">
        <v>0.68234879841272156</v>
      </c>
      <c r="AC1264" s="9">
        <v>9.3820085173125338E-3</v>
      </c>
      <c r="AD1264" s="2"/>
      <c r="AE1264" s="2">
        <f t="shared" si="536"/>
        <v>-0.10973541974041802</v>
      </c>
      <c r="AF1264" s="2">
        <f t="shared" si="537"/>
        <v>-0.16419597669355387</v>
      </c>
      <c r="AG1264" s="2">
        <f t="shared" si="538"/>
        <v>-0.21856452978442609</v>
      </c>
      <c r="AH1264" s="2">
        <f t="shared" si="539"/>
        <v>-0.24775957373652957</v>
      </c>
      <c r="AI1264" s="2">
        <f t="shared" si="540"/>
        <v>-0.2534906713627697</v>
      </c>
      <c r="AJ1264" s="2">
        <f t="shared" si="541"/>
        <v>-0.28657513240829535</v>
      </c>
      <c r="AK1264" s="2">
        <f t="shared" si="542"/>
        <v>-0.34823610177909348</v>
      </c>
      <c r="AL1264" s="2">
        <f t="shared" si="543"/>
        <v>-0.38674022839613409</v>
      </c>
      <c r="AM1264" s="2">
        <f t="shared" si="544"/>
        <v>-0.38221431725402866</v>
      </c>
      <c r="AN1264" s="2">
        <f t="shared" si="535"/>
        <v>2.8471875986220327</v>
      </c>
      <c r="AO1264" s="2">
        <f t="shared" si="552"/>
        <v>0.49427463328640081</v>
      </c>
      <c r="AP1264" s="2">
        <f t="shared" si="553"/>
        <v>0.98246546750523045</v>
      </c>
      <c r="AQ1264" s="23">
        <f t="shared" si="545"/>
        <v>3.4685110936844743</v>
      </c>
      <c r="AR1264" s="2">
        <f t="shared" si="546"/>
        <v>-0.35183604058957563</v>
      </c>
      <c r="AS1264" s="2">
        <f t="shared" si="547"/>
        <v>-0.39513682701035846</v>
      </c>
      <c r="AT1264" s="2">
        <f t="shared" si="548"/>
        <v>1.1040285333812163</v>
      </c>
      <c r="AU1264" s="2">
        <f t="shared" si="549"/>
        <v>6.798926257962191</v>
      </c>
      <c r="AV1264" s="2">
        <f t="shared" si="550"/>
        <v>0.69163856449643057</v>
      </c>
      <c r="AW1264" s="27">
        <f t="shared" si="551"/>
        <v>1.3564900800670944E-2</v>
      </c>
      <c r="AX1264" s="28">
        <f t="shared" si="554"/>
        <v>1.1302908178868485</v>
      </c>
      <c r="AY1264" s="2">
        <v>1E-3</v>
      </c>
      <c r="AZ1264" s="2">
        <v>50</v>
      </c>
      <c r="BA1264" s="2">
        <f t="shared" si="555"/>
        <v>3.3961949195646004</v>
      </c>
      <c r="BB1264" s="2">
        <f t="shared" si="556"/>
        <v>6.9381402877430096</v>
      </c>
      <c r="BC1264" s="2">
        <f t="shared" si="557"/>
        <v>0.10650236755392022</v>
      </c>
      <c r="BD1264" s="2">
        <f t="shared" si="558"/>
        <v>7.6749872400700041E-3</v>
      </c>
      <c r="BE1264" s="2">
        <f t="shared" si="559"/>
        <v>6.8244670348505565E-2</v>
      </c>
      <c r="BF1264">
        <f t="shared" si="560"/>
        <v>1.6902556147565309</v>
      </c>
      <c r="BG1264" s="9">
        <f t="shared" si="561"/>
        <v>6.2937987978419075E-7</v>
      </c>
      <c r="BH1264" s="9">
        <f t="shared" si="562"/>
        <v>1.0057521346203802E-6</v>
      </c>
      <c r="BI1264" s="2"/>
      <c r="BJ1264" s="2"/>
      <c r="BK1264" s="2"/>
      <c r="BL1264" s="2"/>
      <c r="BM1264" s="2"/>
      <c r="BN1264" s="2"/>
      <c r="BO1264" s="2"/>
      <c r="BP1264" s="2"/>
      <c r="BQ1264" s="2"/>
      <c r="BR1264" s="11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V1264" s="6"/>
      <c r="EW1264" s="6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6"/>
      <c r="FJ1264" s="7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18"/>
      <c r="HI1264" s="18"/>
      <c r="HJ1264" s="18"/>
      <c r="HK1264" s="18"/>
      <c r="HL1264" s="18"/>
      <c r="HM1264" s="18"/>
      <c r="HN1264" s="18"/>
      <c r="HO1264" s="18"/>
      <c r="HP1264" s="18"/>
      <c r="HQ1264" s="18"/>
    </row>
    <row r="1265" spans="1:225">
      <c r="A1265" s="16">
        <v>209.21014792892859</v>
      </c>
      <c r="B1265" s="2">
        <v>8.2771479290104005E-2</v>
      </c>
      <c r="C1265" s="2">
        <v>5.4455867009636172E-2</v>
      </c>
      <c r="D1265" s="2">
        <v>3.607616174739902E-2</v>
      </c>
      <c r="E1265" s="2">
        <v>2.9935530441158431E-2</v>
      </c>
      <c r="F1265" s="2">
        <v>2.4154411492251393E-2</v>
      </c>
      <c r="G1265" s="2">
        <v>1.7942890629244073E-2</v>
      </c>
      <c r="H1265" s="2">
        <v>6.8687718663183054E-3</v>
      </c>
      <c r="I1265" s="2">
        <v>5.2814008586662053E-3</v>
      </c>
      <c r="J1265" s="2">
        <v>3.5608541923488569E-3</v>
      </c>
      <c r="K1265" s="2">
        <v>0.80729129110626774</v>
      </c>
      <c r="L1265" s="2">
        <v>0.78606604700188587</v>
      </c>
      <c r="M1265" s="2">
        <v>0.76084850904112322</v>
      </c>
      <c r="N1265" s="2">
        <v>0.74830630221868066</v>
      </c>
      <c r="O1265" s="2">
        <v>0.74712325482931008</v>
      </c>
      <c r="P1265" s="2">
        <v>0.72976392166059789</v>
      </c>
      <c r="Q1265" s="2">
        <v>0.69878319525973065</v>
      </c>
      <c r="R1265" s="2">
        <v>0.66780907440472026</v>
      </c>
      <c r="S1265" s="2">
        <v>0.67059175582753872</v>
      </c>
      <c r="T1265" s="2">
        <v>0.89006277039637172</v>
      </c>
      <c r="U1265" s="2">
        <v>0.84052191401152199</v>
      </c>
      <c r="V1265" s="2">
        <v>0.79692467078852225</v>
      </c>
      <c r="W1265" s="2">
        <v>0.77824183265983915</v>
      </c>
      <c r="X1265" s="2">
        <v>0.77127766632156147</v>
      </c>
      <c r="Y1265" s="2">
        <v>0.74770681228984193</v>
      </c>
      <c r="Z1265" s="2">
        <v>0.70044583201881283</v>
      </c>
      <c r="AA1265" s="2">
        <v>0.6730904752633865</v>
      </c>
      <c r="AB1265" s="2">
        <v>0.67415261001988758</v>
      </c>
      <c r="AC1265" s="9">
        <v>9.3908849149028795E-3</v>
      </c>
      <c r="AD1265" s="2"/>
      <c r="AE1265" s="2">
        <f t="shared" si="536"/>
        <v>-0.11646329020772261</v>
      </c>
      <c r="AF1265" s="2">
        <f t="shared" si="537"/>
        <v>-0.1737322538837946</v>
      </c>
      <c r="AG1265" s="2">
        <f t="shared" si="538"/>
        <v>-0.22699512060799232</v>
      </c>
      <c r="AH1265" s="2">
        <f t="shared" si="539"/>
        <v>-0.25071796420975095</v>
      </c>
      <c r="AI1265" s="2">
        <f t="shared" si="540"/>
        <v>-0.25970683235203779</v>
      </c>
      <c r="AJ1265" s="2">
        <f t="shared" si="541"/>
        <v>-0.29074434002426941</v>
      </c>
      <c r="AK1265" s="2">
        <f t="shared" si="542"/>
        <v>-0.35603824379127813</v>
      </c>
      <c r="AL1265" s="2">
        <f t="shared" si="543"/>
        <v>-0.39587552261768222</v>
      </c>
      <c r="AM1265" s="2">
        <f t="shared" si="544"/>
        <v>-0.39429876933810604</v>
      </c>
      <c r="AN1265" s="2">
        <f t="shared" ref="AN1265:AN1328" si="563">INTERCEPT(AE1265:AM1265, AE$2:AM$2)</f>
        <v>2.8741420248904932</v>
      </c>
      <c r="AO1265" s="2">
        <f t="shared" si="552"/>
        <v>0.49973645456456511</v>
      </c>
      <c r="AP1265" s="2">
        <f t="shared" si="553"/>
        <v>0.98571372228837739</v>
      </c>
      <c r="AQ1265" s="23">
        <f t="shared" si="545"/>
        <v>3.4748035257782028</v>
      </c>
      <c r="AR1265" s="2">
        <f t="shared" si="546"/>
        <v>-0.35841474900834425</v>
      </c>
      <c r="AS1265" s="2">
        <f t="shared" si="547"/>
        <v>-0.40375296305828667</v>
      </c>
      <c r="AT1265" s="2">
        <f t="shared" si="548"/>
        <v>1.155976278981786</v>
      </c>
      <c r="AU1265" s="2">
        <f t="shared" si="549"/>
        <v>7.1288116621127369</v>
      </c>
      <c r="AV1265" s="2">
        <f t="shared" si="550"/>
        <v>0.68655867707387119</v>
      </c>
      <c r="AW1265" s="27">
        <f t="shared" si="551"/>
        <v>1.3678197113358244E-2</v>
      </c>
      <c r="AX1265" s="28">
        <f t="shared" si="554"/>
        <v>1.1306024320668009</v>
      </c>
      <c r="AY1265" s="2">
        <v>1E-3</v>
      </c>
      <c r="AZ1265" s="2">
        <v>50</v>
      </c>
      <c r="BA1265" s="2">
        <f t="shared" si="555"/>
        <v>3.3481295229646459</v>
      </c>
      <c r="BB1265" s="2">
        <f t="shared" si="556"/>
        <v>6.8563057054337992</v>
      </c>
      <c r="BC1265" s="2">
        <f t="shared" si="557"/>
        <v>0.10499506934031547</v>
      </c>
      <c r="BD1265" s="2">
        <f t="shared" si="558"/>
        <v>7.6566756264661497E-3</v>
      </c>
      <c r="BE1265" s="2">
        <f t="shared" si="559"/>
        <v>6.7316227910943383E-2</v>
      </c>
      <c r="BF1265">
        <f t="shared" si="560"/>
        <v>1.7199825765292498</v>
      </c>
      <c r="BG1265" s="9">
        <f t="shared" si="561"/>
        <v>5.9495432931441826E-7</v>
      </c>
      <c r="BH1265" s="9">
        <f t="shared" si="562"/>
        <v>9.7032736916868483E-7</v>
      </c>
      <c r="BI1265" s="2"/>
      <c r="BJ1265" s="2"/>
      <c r="BK1265" s="2"/>
      <c r="BL1265" s="2"/>
      <c r="BM1265" s="2"/>
      <c r="BN1265" s="2"/>
      <c r="BO1265" s="2"/>
      <c r="BP1265" s="2"/>
      <c r="BQ1265" s="2"/>
      <c r="BR1265" s="11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V1265" s="6"/>
      <c r="EW1265" s="6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6"/>
      <c r="FJ1265" s="7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18"/>
      <c r="HI1265" s="18"/>
      <c r="HJ1265" s="18"/>
      <c r="HK1265" s="18"/>
      <c r="HL1265" s="18"/>
      <c r="HM1265" s="18"/>
      <c r="HN1265" s="18"/>
      <c r="HO1265" s="18"/>
      <c r="HP1265" s="18"/>
      <c r="HQ1265" s="18"/>
    </row>
    <row r="1266" spans="1:225">
      <c r="A1266" s="16">
        <v>209.39367129409953</v>
      </c>
      <c r="B1266" s="2">
        <v>7.9979648494554287E-2</v>
      </c>
      <c r="C1266" s="2">
        <v>5.1155522467268649E-2</v>
      </c>
      <c r="D1266" s="2">
        <v>3.3817859971872713E-2</v>
      </c>
      <c r="E1266" s="2">
        <v>2.9081300119578921E-2</v>
      </c>
      <c r="F1266" s="2">
        <v>2.2741880965046157E-2</v>
      </c>
      <c r="G1266" s="2">
        <v>1.6996617108510137E-2</v>
      </c>
      <c r="H1266" s="2">
        <v>6.4714371915970412E-3</v>
      </c>
      <c r="I1266" s="2">
        <v>4.968531538283227E-3</v>
      </c>
      <c r="J1266" s="2">
        <v>3.3424815330542132E-3</v>
      </c>
      <c r="K1266" s="2">
        <v>0.8102154278176571</v>
      </c>
      <c r="L1266" s="2">
        <v>0.7895899201000407</v>
      </c>
      <c r="M1266" s="2">
        <v>0.75862748096586907</v>
      </c>
      <c r="N1266" s="2">
        <v>0.7473657453172482</v>
      </c>
      <c r="O1266" s="2">
        <v>0.74613960524763911</v>
      </c>
      <c r="P1266" s="2">
        <v>0.72878975037147375</v>
      </c>
      <c r="Q1266" s="2">
        <v>0.69083851105126481</v>
      </c>
      <c r="R1266" s="2">
        <v>0.65976720712953463</v>
      </c>
      <c r="S1266" s="2">
        <v>0.66051659302439181</v>
      </c>
      <c r="T1266" s="2">
        <v>0.8901950763122114</v>
      </c>
      <c r="U1266" s="2">
        <v>0.84074544256730932</v>
      </c>
      <c r="V1266" s="2">
        <v>0.79244534093774177</v>
      </c>
      <c r="W1266" s="2">
        <v>0.77644704543682708</v>
      </c>
      <c r="X1266" s="2">
        <v>0.76888148621268526</v>
      </c>
      <c r="Y1266" s="2">
        <v>0.74578636747998384</v>
      </c>
      <c r="Z1266" s="2">
        <v>0.69292570787250807</v>
      </c>
      <c r="AA1266" s="2">
        <v>0.66473573866781788</v>
      </c>
      <c r="AB1266" s="2">
        <v>0.66385907455744597</v>
      </c>
      <c r="AC1266" s="9">
        <v>9.3997613581078901E-3</v>
      </c>
      <c r="AD1266" s="2"/>
      <c r="AE1266" s="2">
        <f t="shared" si="536"/>
        <v>-0.11631465340623021</v>
      </c>
      <c r="AF1266" s="2">
        <f t="shared" si="537"/>
        <v>-0.17346634905166936</v>
      </c>
      <c r="AG1266" s="2">
        <f t="shared" si="538"/>
        <v>-0.23263174603483297</v>
      </c>
      <c r="AH1266" s="2">
        <f t="shared" si="539"/>
        <v>-0.25302683519431263</v>
      </c>
      <c r="AI1266" s="2">
        <f t="shared" si="540"/>
        <v>-0.26281843551105666</v>
      </c>
      <c r="AJ1266" s="2">
        <f t="shared" si="541"/>
        <v>-0.29331609046054946</v>
      </c>
      <c r="AK1266" s="2">
        <f t="shared" si="542"/>
        <v>-0.36683248918613004</v>
      </c>
      <c r="AL1266" s="2">
        <f t="shared" si="543"/>
        <v>-0.40836570276673756</v>
      </c>
      <c r="AM1266" s="2">
        <f t="shared" si="544"/>
        <v>-0.40968538914346647</v>
      </c>
      <c r="AN1266" s="2">
        <f t="shared" si="563"/>
        <v>3.0435823203967676</v>
      </c>
      <c r="AO1266" s="2">
        <f t="shared" si="552"/>
        <v>0.52754997256421721</v>
      </c>
      <c r="AP1266" s="2">
        <f t="shared" si="553"/>
        <v>0.98843389000473214</v>
      </c>
      <c r="AQ1266" s="23">
        <f t="shared" si="545"/>
        <v>3.5064492293552205</v>
      </c>
      <c r="AR1266" s="2">
        <f t="shared" si="546"/>
        <v>-0.36984918578164827</v>
      </c>
      <c r="AS1266" s="2">
        <f t="shared" si="547"/>
        <v>-0.41586822265115303</v>
      </c>
      <c r="AT1266" s="2">
        <f t="shared" si="548"/>
        <v>1.1733350357412959</v>
      </c>
      <c r="AU1266" s="2">
        <f t="shared" si="549"/>
        <v>7.2298094131249027</v>
      </c>
      <c r="AV1266" s="2">
        <f t="shared" si="550"/>
        <v>0.67857311500596262</v>
      </c>
      <c r="AW1266" s="27">
        <f t="shared" si="551"/>
        <v>1.3852245469561956E-2</v>
      </c>
      <c r="AX1266" s="28">
        <f t="shared" si="554"/>
        <v>1.1296438980676686</v>
      </c>
      <c r="AY1266" s="2">
        <v>1E-3</v>
      </c>
      <c r="AZ1266" s="2">
        <v>50</v>
      </c>
      <c r="BA1266" s="2">
        <f t="shared" si="555"/>
        <v>3.116380230172449</v>
      </c>
      <c r="BB1266" s="2">
        <f t="shared" si="556"/>
        <v>6.3348914849397078</v>
      </c>
      <c r="BC1266" s="2">
        <f t="shared" si="557"/>
        <v>9.772756881520428E-2</v>
      </c>
      <c r="BD1266" s="2">
        <f t="shared" si="558"/>
        <v>7.7132837198205786E-3</v>
      </c>
      <c r="BE1266" s="2">
        <f t="shared" si="559"/>
        <v>6.2825021462181496E-2</v>
      </c>
      <c r="BF1266">
        <f t="shared" si="560"/>
        <v>1.9783595654347237</v>
      </c>
      <c r="BG1266" s="9">
        <f t="shared" si="561"/>
        <v>5.6206821532783361E-7</v>
      </c>
      <c r="BH1266" s="9">
        <f t="shared" si="562"/>
        <v>7.8319227443235728E-7</v>
      </c>
      <c r="BI1266" s="2"/>
      <c r="BJ1266" s="2"/>
      <c r="BK1266" s="2"/>
      <c r="BL1266" s="2"/>
      <c r="BM1266" s="2"/>
      <c r="BN1266" s="2"/>
      <c r="BO1266" s="2"/>
      <c r="BP1266" s="2"/>
      <c r="BQ1266" s="2"/>
      <c r="BR1266" s="11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V1266" s="6"/>
      <c r="EW1266" s="6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6"/>
      <c r="FJ1266" s="7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18"/>
      <c r="HI1266" s="18"/>
      <c r="HJ1266" s="18"/>
      <c r="HK1266" s="18"/>
      <c r="HL1266" s="18"/>
      <c r="HM1266" s="18"/>
      <c r="HN1266" s="18"/>
      <c r="HO1266" s="18"/>
      <c r="HP1266" s="18"/>
      <c r="HQ1266" s="18"/>
    </row>
    <row r="1267" spans="1:225">
      <c r="A1267" s="16">
        <v>209.56991869635942</v>
      </c>
      <c r="B1267" s="2">
        <v>8.2725480506144602E-2</v>
      </c>
      <c r="C1267" s="2">
        <v>5.3307285133675025E-2</v>
      </c>
      <c r="D1267" s="2">
        <v>3.4794850274216665E-2</v>
      </c>
      <c r="E1267" s="2">
        <v>3.0549967684178295E-2</v>
      </c>
      <c r="F1267" s="2">
        <v>2.5074626663282789E-2</v>
      </c>
      <c r="G1267" s="2">
        <v>1.9713606054287999E-2</v>
      </c>
      <c r="H1267" s="2">
        <v>8.006393582472144E-3</v>
      </c>
      <c r="I1267" s="2">
        <v>6.256570309008877E-3</v>
      </c>
      <c r="J1267" s="2">
        <v>4.3220065435119349E-3</v>
      </c>
      <c r="K1267" s="2">
        <v>0.80038753970958176</v>
      </c>
      <c r="L1267" s="2">
        <v>0.78194712116540965</v>
      </c>
      <c r="M1267" s="2">
        <v>0.7583432649480415</v>
      </c>
      <c r="N1267" s="2">
        <v>0.74345884958799546</v>
      </c>
      <c r="O1267" s="2">
        <v>0.73716241942063521</v>
      </c>
      <c r="P1267" s="2">
        <v>0.71664715598458018</v>
      </c>
      <c r="Q1267" s="2">
        <v>0.68922344169268024</v>
      </c>
      <c r="R1267" s="2">
        <v>0.65960210079415016</v>
      </c>
      <c r="S1267" s="2">
        <v>0.65778415460101769</v>
      </c>
      <c r="T1267" s="2">
        <v>0.88311302021572635</v>
      </c>
      <c r="U1267" s="2">
        <v>0.83525440629908465</v>
      </c>
      <c r="V1267" s="2">
        <v>0.79313811522225819</v>
      </c>
      <c r="W1267" s="2">
        <v>0.77400881727217374</v>
      </c>
      <c r="X1267" s="2">
        <v>0.76223704608391796</v>
      </c>
      <c r="Y1267" s="2">
        <v>0.73636076203886813</v>
      </c>
      <c r="Z1267" s="2">
        <v>0.69252799060756731</v>
      </c>
      <c r="AA1267" s="2">
        <v>0.66585867110315899</v>
      </c>
      <c r="AB1267" s="2">
        <v>0.66210616114452958</v>
      </c>
      <c r="AC1267" s="9">
        <v>9.4043494669159931E-3</v>
      </c>
      <c r="AD1267" s="2"/>
      <c r="AE1267" s="2">
        <f t="shared" si="536"/>
        <v>-0.12430209085463019</v>
      </c>
      <c r="AF1267" s="2">
        <f t="shared" si="537"/>
        <v>-0.18001892233376304</v>
      </c>
      <c r="AG1267" s="2">
        <f t="shared" si="538"/>
        <v>-0.23175790451497041</v>
      </c>
      <c r="AH1267" s="2">
        <f t="shared" si="539"/>
        <v>-0.25617201363278241</v>
      </c>
      <c r="AI1267" s="2">
        <f t="shared" si="540"/>
        <v>-0.27149768757248688</v>
      </c>
      <c r="AJ1267" s="2">
        <f t="shared" si="541"/>
        <v>-0.30603511453160198</v>
      </c>
      <c r="AK1267" s="2">
        <f t="shared" si="542"/>
        <v>-0.36740662208757885</v>
      </c>
      <c r="AL1267" s="2">
        <f t="shared" si="543"/>
        <v>-0.40667783651134393</v>
      </c>
      <c r="AM1267" s="2">
        <f t="shared" si="544"/>
        <v>-0.41232937163544237</v>
      </c>
      <c r="AN1267" s="2">
        <f t="shared" si="563"/>
        <v>2.9700361529807999</v>
      </c>
      <c r="AO1267" s="2">
        <f t="shared" si="552"/>
        <v>0.51657561546411312</v>
      </c>
      <c r="AP1267" s="2">
        <f t="shared" si="553"/>
        <v>0.98957741205473237</v>
      </c>
      <c r="AQ1267" s="23">
        <f t="shared" si="545"/>
        <v>3.4940387055533146</v>
      </c>
      <c r="AR1267" s="2">
        <f t="shared" si="546"/>
        <v>-0.37218976200388593</v>
      </c>
      <c r="AS1267" s="2">
        <f t="shared" si="547"/>
        <v>-0.41611850335005174</v>
      </c>
      <c r="AT1267" s="2">
        <f t="shared" si="548"/>
        <v>1.1200393316277657</v>
      </c>
      <c r="AU1267" s="2">
        <f t="shared" si="549"/>
        <v>6.8822740342985842</v>
      </c>
      <c r="AV1267" s="2">
        <f t="shared" si="550"/>
        <v>0.67753780212871439</v>
      </c>
      <c r="AW1267" s="27">
        <f t="shared" si="551"/>
        <v>1.3880184157059643E-2</v>
      </c>
      <c r="AX1267" s="28">
        <f t="shared" si="554"/>
        <v>1.1306307446027228</v>
      </c>
      <c r="AY1267" s="2">
        <v>1E-3</v>
      </c>
      <c r="AZ1267" s="2">
        <v>50</v>
      </c>
      <c r="BA1267" s="2">
        <f t="shared" si="555"/>
        <v>3.2053036417198237</v>
      </c>
      <c r="BB1267" s="2">
        <f t="shared" si="556"/>
        <v>6.5652495404626556</v>
      </c>
      <c r="BC1267" s="2">
        <f t="shared" si="557"/>
        <v>0.10051614664570795</v>
      </c>
      <c r="BD1267" s="2">
        <f t="shared" si="558"/>
        <v>7.6550162052112644E-3</v>
      </c>
      <c r="BE1267" s="2">
        <f t="shared" si="559"/>
        <v>6.4551201083915544E-2</v>
      </c>
      <c r="BF1267">
        <f t="shared" si="560"/>
        <v>1.8506573610060832</v>
      </c>
      <c r="BG1267" s="9">
        <f t="shared" si="561"/>
        <v>6.5258887225656997E-7</v>
      </c>
      <c r="BH1267" s="9">
        <f t="shared" si="562"/>
        <v>8.5024196695875586E-7</v>
      </c>
      <c r="BI1267" s="2"/>
      <c r="BJ1267" s="2"/>
      <c r="BK1267" s="2"/>
      <c r="BL1267" s="2"/>
      <c r="BM1267" s="2"/>
      <c r="BN1267" s="2"/>
      <c r="BO1267" s="2"/>
      <c r="BP1267" s="2"/>
      <c r="BQ1267" s="2"/>
      <c r="BR1267" s="11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V1267" s="6"/>
      <c r="EW1267" s="6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6"/>
      <c r="FJ1267" s="7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18"/>
      <c r="HI1267" s="18"/>
      <c r="HJ1267" s="18"/>
      <c r="HK1267" s="18"/>
      <c r="HL1267" s="18"/>
      <c r="HM1267" s="18"/>
      <c r="HN1267" s="18"/>
      <c r="HO1267" s="18"/>
      <c r="HP1267" s="18"/>
      <c r="HQ1267" s="18"/>
    </row>
    <row r="1268" spans="1:225">
      <c r="A1268" s="16">
        <v>209.75344208620913</v>
      </c>
      <c r="B1268" s="2">
        <v>8.0937162622043826E-2</v>
      </c>
      <c r="C1268" s="2">
        <v>5.131493378940695E-2</v>
      </c>
      <c r="D1268" s="2">
        <v>3.3437953009239935E-2</v>
      </c>
      <c r="E1268" s="2">
        <v>2.8536140346856524E-2</v>
      </c>
      <c r="F1268" s="2">
        <v>2.2638503756042493E-2</v>
      </c>
      <c r="G1268" s="2">
        <v>1.8769330111456282E-2</v>
      </c>
      <c r="H1268" s="2">
        <v>7.3700256504935866E-3</v>
      </c>
      <c r="I1268" s="2">
        <v>5.7063544668454896E-3</v>
      </c>
      <c r="J1268" s="2">
        <v>3.8877055539016684E-3</v>
      </c>
      <c r="K1268" s="2">
        <v>0.80325412658934636</v>
      </c>
      <c r="L1268" s="2">
        <v>0.78734158502449625</v>
      </c>
      <c r="M1268" s="2">
        <v>0.76431143018828196</v>
      </c>
      <c r="N1268" s="2">
        <v>0.74279812132683465</v>
      </c>
      <c r="O1268" s="2">
        <v>0.74170375351493034</v>
      </c>
      <c r="P1268" s="2">
        <v>0.71844600255160807</v>
      </c>
      <c r="Q1268" s="2">
        <v>0.69038793788368935</v>
      </c>
      <c r="R1268" s="2">
        <v>0.66189826758882597</v>
      </c>
      <c r="S1268" s="2">
        <v>0.65851408271438916</v>
      </c>
      <c r="T1268" s="2">
        <v>0.88419128921139023</v>
      </c>
      <c r="U1268" s="2">
        <v>0.83865651881390324</v>
      </c>
      <c r="V1268" s="2">
        <v>0.79774938319752187</v>
      </c>
      <c r="W1268" s="2">
        <v>0.77133426167369112</v>
      </c>
      <c r="X1268" s="2">
        <v>0.76434225727097282</v>
      </c>
      <c r="Y1268" s="2">
        <v>0.73721533266306438</v>
      </c>
      <c r="Z1268" s="2">
        <v>0.69238405111518775</v>
      </c>
      <c r="AA1268" s="2">
        <v>0.6676046220556715</v>
      </c>
      <c r="AB1268" s="2">
        <v>0.66240178826829088</v>
      </c>
      <c r="AC1268" s="9">
        <v>9.4058311941471271E-3</v>
      </c>
      <c r="AD1268" s="2"/>
      <c r="AE1268" s="2">
        <f t="shared" si="536"/>
        <v>-0.12308184924292079</v>
      </c>
      <c r="AF1268" s="2">
        <f t="shared" si="537"/>
        <v>-0.1759540498865432</v>
      </c>
      <c r="AG1268" s="2">
        <f t="shared" si="538"/>
        <v>-0.22596078700174291</v>
      </c>
      <c r="AH1268" s="2">
        <f t="shared" si="539"/>
        <v>-0.25963345634459484</v>
      </c>
      <c r="AI1268" s="2">
        <f t="shared" si="540"/>
        <v>-0.26873960940785335</v>
      </c>
      <c r="AJ1268" s="2">
        <f t="shared" si="541"/>
        <v>-0.30487525489073047</v>
      </c>
      <c r="AK1268" s="2">
        <f t="shared" si="542"/>
        <v>-0.36761449015220882</v>
      </c>
      <c r="AL1268" s="2">
        <f t="shared" si="543"/>
        <v>-0.40405916382766338</v>
      </c>
      <c r="AM1268" s="2">
        <f t="shared" si="544"/>
        <v>-0.41188297623434045</v>
      </c>
      <c r="AN1268" s="2">
        <f t="shared" si="563"/>
        <v>2.9930957518357442</v>
      </c>
      <c r="AO1268" s="2">
        <f t="shared" si="552"/>
        <v>0.51998235834555162</v>
      </c>
      <c r="AP1268" s="2">
        <f t="shared" si="553"/>
        <v>0.99011881525322332</v>
      </c>
      <c r="AQ1268" s="23">
        <f t="shared" si="545"/>
        <v>3.4979014369954942</v>
      </c>
      <c r="AR1268" s="2">
        <f t="shared" si="546"/>
        <v>-0.37050161056529674</v>
      </c>
      <c r="AS1268" s="2">
        <f t="shared" si="547"/>
        <v>-0.41264340919136056</v>
      </c>
      <c r="AT1268" s="2">
        <f t="shared" si="548"/>
        <v>1.074478132546089</v>
      </c>
      <c r="AU1268" s="2">
        <f t="shared" si="549"/>
        <v>6.5888635584650386</v>
      </c>
      <c r="AV1268" s="2">
        <f t="shared" si="550"/>
        <v>0.67915481329202732</v>
      </c>
      <c r="AW1268" s="27">
        <f t="shared" si="551"/>
        <v>1.3849318314560407E-2</v>
      </c>
      <c r="AX1268" s="28">
        <f t="shared" si="554"/>
        <v>1.1301889718310703</v>
      </c>
      <c r="AY1268" s="2">
        <v>1E-3</v>
      </c>
      <c r="AZ1268" s="2">
        <v>50</v>
      </c>
      <c r="BA1268" s="2">
        <f t="shared" si="555"/>
        <v>3.1773580390216418</v>
      </c>
      <c r="BB1268" s="2">
        <f t="shared" si="556"/>
        <v>6.4860010052575587</v>
      </c>
      <c r="BC1268" s="2">
        <f t="shared" si="557"/>
        <v>9.963979151281141E-2</v>
      </c>
      <c r="BD1268" s="2">
        <f t="shared" si="558"/>
        <v>7.6809911007319036E-3</v>
      </c>
      <c r="BE1268" s="2">
        <f t="shared" si="559"/>
        <v>6.4009108566686734E-2</v>
      </c>
      <c r="BF1268">
        <f t="shared" si="560"/>
        <v>1.8924291771548025</v>
      </c>
      <c r="BG1268" s="9">
        <f t="shared" si="561"/>
        <v>6.2112912002781576E-7</v>
      </c>
      <c r="BH1268" s="9">
        <f t="shared" si="562"/>
        <v>8.2518176179912462E-7</v>
      </c>
      <c r="BI1268" s="2"/>
      <c r="BJ1268" s="2"/>
      <c r="BK1268" s="2"/>
      <c r="BL1268" s="2"/>
      <c r="BM1268" s="2"/>
      <c r="BN1268" s="2"/>
      <c r="BO1268" s="2"/>
      <c r="BP1268" s="2"/>
      <c r="BQ1268" s="2"/>
      <c r="BR1268" s="11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V1268" s="6"/>
      <c r="EW1268" s="6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6"/>
      <c r="FJ1268" s="7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18"/>
      <c r="HI1268" s="18"/>
      <c r="HJ1268" s="18"/>
      <c r="HK1268" s="18"/>
      <c r="HL1268" s="18"/>
      <c r="HM1268" s="18"/>
      <c r="HN1268" s="18"/>
      <c r="HO1268" s="18"/>
      <c r="HP1268" s="18"/>
      <c r="HQ1268" s="18"/>
    </row>
    <row r="1269" spans="1:225">
      <c r="A1269" s="16">
        <v>209.94100056888428</v>
      </c>
      <c r="B1269" s="2">
        <v>8.1806374180057415E-2</v>
      </c>
      <c r="C1269" s="2">
        <v>5.3355058974591099E-2</v>
      </c>
      <c r="D1269" s="2">
        <v>3.5222024967688767E-2</v>
      </c>
      <c r="E1269" s="2">
        <v>3.099090083773897E-2</v>
      </c>
      <c r="F1269" s="2">
        <v>2.4610275308250811E-2</v>
      </c>
      <c r="G1269" s="2">
        <v>1.9546159840483503E-2</v>
      </c>
      <c r="H1269" s="2">
        <v>7.9254979542055497E-3</v>
      </c>
      <c r="I1269" s="2">
        <v>6.1906007994245163E-3</v>
      </c>
      <c r="J1269" s="2">
        <v>4.2735831795854169E-3</v>
      </c>
      <c r="K1269" s="2">
        <v>0.8026475790915375</v>
      </c>
      <c r="L1269" s="2">
        <v>0.78624565839657634</v>
      </c>
      <c r="M1269" s="2">
        <v>0.7647138295157806</v>
      </c>
      <c r="N1269" s="2">
        <v>0.74070066004263324</v>
      </c>
      <c r="O1269" s="2">
        <v>0.74515966013468071</v>
      </c>
      <c r="P1269" s="2">
        <v>0.71894347824164861</v>
      </c>
      <c r="Q1269" s="2">
        <v>0.68918154349158345</v>
      </c>
      <c r="R1269" s="2">
        <v>0.65547254805798572</v>
      </c>
      <c r="S1269" s="2">
        <v>0.65848629160362127</v>
      </c>
      <c r="T1269" s="2">
        <v>0.88445395327159493</v>
      </c>
      <c r="U1269" s="2">
        <v>0.83960071737116748</v>
      </c>
      <c r="V1269" s="2">
        <v>0.79993585448346938</v>
      </c>
      <c r="W1269" s="2">
        <v>0.77169156088037216</v>
      </c>
      <c r="X1269" s="2">
        <v>0.76976993544293149</v>
      </c>
      <c r="Y1269" s="2">
        <v>0.73848963808213208</v>
      </c>
      <c r="Z1269" s="2">
        <v>0.69143019693285124</v>
      </c>
      <c r="AA1269" s="2">
        <v>0.66166314885741018</v>
      </c>
      <c r="AB1269" s="2">
        <v>0.66275987478320664</v>
      </c>
      <c r="AC1269" s="9">
        <v>9.4073129213779715E-3</v>
      </c>
      <c r="AD1269" s="2"/>
      <c r="AE1269" s="2">
        <f t="shared" ref="AE1269:AE1332" si="564">LN(T1269)</f>
        <v>-0.12278482635124464</v>
      </c>
      <c r="AF1269" s="2">
        <f t="shared" ref="AF1269:AF1332" si="565">LN(U1269)</f>
        <v>-0.17482883661586279</v>
      </c>
      <c r="AG1269" s="2">
        <f t="shared" ref="AG1269:AG1332" si="566">LN(V1269)</f>
        <v>-0.22322373642461307</v>
      </c>
      <c r="AH1269" s="2">
        <f t="shared" ref="AH1269:AH1332" si="567">LN(W1269)</f>
        <v>-0.25917034133012851</v>
      </c>
      <c r="AI1269" s="2">
        <f t="shared" ref="AI1269:AI1332" si="568">LN(X1269)</f>
        <v>-0.26166359391863031</v>
      </c>
      <c r="AJ1269" s="2">
        <f t="shared" ref="AJ1269:AJ1332" si="569">LN(Y1269)</f>
        <v>-0.30314820814213495</v>
      </c>
      <c r="AK1269" s="2">
        <f t="shared" ref="AK1269:AK1332" si="570">LN(Z1269)</f>
        <v>-0.36899307739359455</v>
      </c>
      <c r="AL1269" s="2">
        <f t="shared" ref="AL1269:AL1332" si="571">LN(AA1269)</f>
        <v>-0.41299869113138604</v>
      </c>
      <c r="AM1269" s="2">
        <f t="shared" ref="AM1269:AM1332" si="572">LN(AB1269)</f>
        <v>-0.41134253421339195</v>
      </c>
      <c r="AN1269" s="2">
        <f t="shared" si="563"/>
        <v>3.0540307981527914</v>
      </c>
      <c r="AO1269" s="2">
        <f t="shared" si="552"/>
        <v>0.52959134033157695</v>
      </c>
      <c r="AP1269" s="2">
        <f t="shared" si="553"/>
        <v>0.98760207283120205</v>
      </c>
      <c r="AQ1269" s="23">
        <f t="shared" si="545"/>
        <v>3.5087474670755148</v>
      </c>
      <c r="AR1269" s="2">
        <f t="shared" si="546"/>
        <v>-0.37225055429869047</v>
      </c>
      <c r="AS1269" s="2">
        <f t="shared" si="547"/>
        <v>-0.42239885604820049</v>
      </c>
      <c r="AT1269" s="2">
        <f t="shared" si="548"/>
        <v>1.278617794467976</v>
      </c>
      <c r="AU1269" s="2">
        <f t="shared" si="549"/>
        <v>7.9093215631693505</v>
      </c>
      <c r="AV1269" s="2">
        <f t="shared" si="550"/>
        <v>0.67585831652777917</v>
      </c>
      <c r="AW1269" s="27">
        <f t="shared" si="551"/>
        <v>1.3919060683765827E-2</v>
      </c>
      <c r="AX1269" s="28">
        <f t="shared" si="554"/>
        <v>1.1299048069221875</v>
      </c>
      <c r="AY1269" s="2">
        <v>1E-3</v>
      </c>
      <c r="AZ1269" s="2">
        <v>50</v>
      </c>
      <c r="BA1269" s="2">
        <f t="shared" si="555"/>
        <v>3.100186492429684</v>
      </c>
      <c r="BB1269" s="2">
        <f t="shared" si="556"/>
        <v>6.3146560490705212</v>
      </c>
      <c r="BC1269" s="2">
        <f t="shared" si="557"/>
        <v>9.7219744190882404E-2</v>
      </c>
      <c r="BD1269" s="2">
        <f t="shared" si="558"/>
        <v>7.6977924959917114E-3</v>
      </c>
      <c r="BE1269" s="2">
        <f t="shared" si="559"/>
        <v>6.2510282083454882E-2</v>
      </c>
      <c r="BF1269">
        <f t="shared" si="560"/>
        <v>1.9904171731559777</v>
      </c>
      <c r="BG1269" s="9">
        <f t="shared" si="561"/>
        <v>6.4625891609787011E-7</v>
      </c>
      <c r="BH1269" s="9">
        <f t="shared" si="562"/>
        <v>7.6682604754371929E-7</v>
      </c>
      <c r="BI1269" s="2"/>
      <c r="BJ1269" s="2"/>
      <c r="BK1269" s="2"/>
      <c r="BL1269" s="2"/>
      <c r="BM1269" s="2"/>
      <c r="BN1269" s="2"/>
      <c r="BO1269" s="2"/>
      <c r="BP1269" s="2"/>
      <c r="BQ1269" s="2"/>
      <c r="BR1269" s="11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V1269" s="6"/>
      <c r="EW1269" s="6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6"/>
      <c r="FJ1269" s="7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18"/>
      <c r="HI1269" s="18"/>
      <c r="HJ1269" s="18"/>
      <c r="HK1269" s="18"/>
      <c r="HL1269" s="18"/>
      <c r="HM1269" s="18"/>
      <c r="HN1269" s="18"/>
      <c r="HO1269" s="18"/>
      <c r="HP1269" s="18"/>
      <c r="HQ1269" s="18"/>
    </row>
    <row r="1270" spans="1:225">
      <c r="A1270" s="16">
        <v>210.12129021051288</v>
      </c>
      <c r="B1270" s="2">
        <v>8.2348479512654574E-2</v>
      </c>
      <c r="C1270" s="2">
        <v>5.2106472890106906E-2</v>
      </c>
      <c r="D1270" s="2">
        <v>3.5510033672365562E-2</v>
      </c>
      <c r="E1270" s="2">
        <v>3.0209281164207662E-2</v>
      </c>
      <c r="F1270" s="2">
        <v>2.4563907902032039E-2</v>
      </c>
      <c r="G1270" s="2">
        <v>2.0687787256468596E-2</v>
      </c>
      <c r="H1270" s="2">
        <v>8.5910152751490342E-3</v>
      </c>
      <c r="I1270" s="2">
        <v>6.7544122153342951E-3</v>
      </c>
      <c r="J1270" s="2">
        <v>4.7087124225006901E-3</v>
      </c>
      <c r="K1270" s="2">
        <v>0.81211969450005994</v>
      </c>
      <c r="L1270" s="2">
        <v>0.79300510145052983</v>
      </c>
      <c r="M1270" s="2">
        <v>0.76248548490942702</v>
      </c>
      <c r="N1270" s="2">
        <v>0.74215183006998375</v>
      </c>
      <c r="O1270" s="2">
        <v>0.74272541365602529</v>
      </c>
      <c r="P1270" s="2">
        <v>0.71755977968991114</v>
      </c>
      <c r="Q1270" s="2">
        <v>0.68670365266856548</v>
      </c>
      <c r="R1270" s="2">
        <v>0.65796921537330277</v>
      </c>
      <c r="S1270" s="2">
        <v>0.6617620026643517</v>
      </c>
      <c r="T1270" s="2">
        <v>0.8944681740127145</v>
      </c>
      <c r="U1270" s="2">
        <v>0.84511157434063677</v>
      </c>
      <c r="V1270" s="2">
        <v>0.79799551858179263</v>
      </c>
      <c r="W1270" s="2">
        <v>0.77236111123419138</v>
      </c>
      <c r="X1270" s="2">
        <v>0.76728932155805729</v>
      </c>
      <c r="Y1270" s="2">
        <v>0.73824756694637972</v>
      </c>
      <c r="Z1270" s="2">
        <v>0.69105660183340878</v>
      </c>
      <c r="AA1270" s="2">
        <v>0.66472362758863712</v>
      </c>
      <c r="AB1270" s="2">
        <v>0.66647071508685241</v>
      </c>
      <c r="AC1270" s="9">
        <v>9.4199424078757078E-3</v>
      </c>
      <c r="AD1270" s="2"/>
      <c r="AE1270" s="2">
        <f t="shared" si="564"/>
        <v>-0.11152595630555717</v>
      </c>
      <c r="AF1270" s="2">
        <f t="shared" si="565"/>
        <v>-0.16828661970175438</v>
      </c>
      <c r="AG1270" s="2">
        <f t="shared" si="566"/>
        <v>-0.22565229736038694</v>
      </c>
      <c r="AH1270" s="2">
        <f t="shared" si="567"/>
        <v>-0.25830307765722682</v>
      </c>
      <c r="AI1270" s="2">
        <f t="shared" si="568"/>
        <v>-0.26489133680131799</v>
      </c>
      <c r="AJ1270" s="2">
        <f t="shared" si="569"/>
        <v>-0.3034760540677286</v>
      </c>
      <c r="AK1270" s="2">
        <f t="shared" si="570"/>
        <v>-0.36953354564091517</v>
      </c>
      <c r="AL1270" s="2">
        <f t="shared" si="571"/>
        <v>-0.40838392232197707</v>
      </c>
      <c r="AM1270" s="2">
        <f t="shared" si="572"/>
        <v>-0.40575907868300143</v>
      </c>
      <c r="AN1270" s="2">
        <f t="shared" si="563"/>
        <v>3.095658018349563</v>
      </c>
      <c r="AO1270" s="2">
        <f t="shared" si="552"/>
        <v>0.53580550075718991</v>
      </c>
      <c r="AP1270" s="2">
        <f t="shared" si="553"/>
        <v>0.9842793898233082</v>
      </c>
      <c r="AQ1270" s="23">
        <f t="shared" si="545"/>
        <v>3.515724480686246</v>
      </c>
      <c r="AR1270" s="2">
        <f t="shared" si="546"/>
        <v>-0.37585244420762381</v>
      </c>
      <c r="AS1270" s="2">
        <f t="shared" si="547"/>
        <v>-0.41859713389823522</v>
      </c>
      <c r="AT1270" s="2">
        <f t="shared" si="548"/>
        <v>1.0898498842577773</v>
      </c>
      <c r="AU1270" s="2">
        <f t="shared" si="549"/>
        <v>6.6830751358285188</v>
      </c>
      <c r="AV1270" s="2">
        <f t="shared" si="550"/>
        <v>0.67537195398162575</v>
      </c>
      <c r="AW1270" s="27">
        <f t="shared" si="551"/>
        <v>1.3947784405823858E-2</v>
      </c>
      <c r="AX1270" s="28">
        <f t="shared" si="554"/>
        <v>1.1296134233909543</v>
      </c>
      <c r="AY1270" s="2">
        <v>1E-3</v>
      </c>
      <c r="AZ1270" s="2">
        <v>50</v>
      </c>
      <c r="BA1270" s="2">
        <f t="shared" si="555"/>
        <v>3.0515435883195106</v>
      </c>
      <c r="BB1270" s="2">
        <f t="shared" si="556"/>
        <v>6.2016352267862276</v>
      </c>
      <c r="BC1270" s="2">
        <f t="shared" si="557"/>
        <v>9.5694335733732955E-2</v>
      </c>
      <c r="BD1270" s="2">
        <f t="shared" si="558"/>
        <v>7.7150971932651077E-3</v>
      </c>
      <c r="BE1270" s="2">
        <f t="shared" si="559"/>
        <v>6.1564147288702742E-2</v>
      </c>
      <c r="BF1270">
        <f t="shared" si="560"/>
        <v>2.0601230797960999</v>
      </c>
      <c r="BG1270" s="9">
        <f t="shared" si="561"/>
        <v>6.8361957772760763E-7</v>
      </c>
      <c r="BH1270" s="9">
        <f t="shared" si="562"/>
        <v>7.2901619377377953E-7</v>
      </c>
      <c r="BI1270" s="2"/>
      <c r="BJ1270" s="2"/>
      <c r="BK1270" s="2"/>
      <c r="BL1270" s="2"/>
      <c r="BM1270" s="2"/>
      <c r="BN1270" s="2"/>
      <c r="BO1270" s="2"/>
      <c r="BP1270" s="2"/>
      <c r="BQ1270" s="2"/>
      <c r="BR1270" s="11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V1270" s="6"/>
      <c r="EW1270" s="6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6"/>
      <c r="FJ1270" s="7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18"/>
      <c r="HI1270" s="18"/>
      <c r="HJ1270" s="18"/>
      <c r="HK1270" s="18"/>
      <c r="HL1270" s="18"/>
      <c r="HM1270" s="18"/>
      <c r="HN1270" s="18"/>
      <c r="HO1270" s="18"/>
      <c r="HP1270" s="18"/>
      <c r="HQ1270" s="18"/>
    </row>
    <row r="1271" spans="1:225">
      <c r="A1271" s="16">
        <v>210.31935130117728</v>
      </c>
      <c r="B1271" s="2">
        <v>8.1913380280799003E-2</v>
      </c>
      <c r="C1271" s="2">
        <v>5.2994724718975247E-2</v>
      </c>
      <c r="D1271" s="2">
        <v>3.6204808913636873E-2</v>
      </c>
      <c r="E1271" s="2">
        <v>2.9962213097147288E-2</v>
      </c>
      <c r="F1271" s="2">
        <v>2.502765573860416E-2</v>
      </c>
      <c r="G1271" s="2">
        <v>1.8212580862447515E-2</v>
      </c>
      <c r="H1271" s="2">
        <v>7.1808933195133227E-3</v>
      </c>
      <c r="I1271" s="2">
        <v>5.5661797595139952E-3</v>
      </c>
      <c r="J1271" s="2">
        <v>3.7986156845619496E-3</v>
      </c>
      <c r="K1271" s="2">
        <v>0.80354131077796442</v>
      </c>
      <c r="L1271" s="2">
        <v>0.78078956569139635</v>
      </c>
      <c r="M1271" s="2">
        <v>0.75639044329005356</v>
      </c>
      <c r="N1271" s="2">
        <v>0.74195698913468655</v>
      </c>
      <c r="O1271" s="2">
        <v>0.73557250509558747</v>
      </c>
      <c r="P1271" s="2">
        <v>0.71865921931446719</v>
      </c>
      <c r="Q1271" s="2">
        <v>0.68451700656261583</v>
      </c>
      <c r="R1271" s="2">
        <v>0.65626197347099702</v>
      </c>
      <c r="S1271" s="2">
        <v>0.6571642985636037</v>
      </c>
      <c r="T1271" s="2">
        <v>0.8854546910587634</v>
      </c>
      <c r="U1271" s="2">
        <v>0.83378429041037161</v>
      </c>
      <c r="V1271" s="2">
        <v>0.79259525220369043</v>
      </c>
      <c r="W1271" s="2">
        <v>0.77191920223183386</v>
      </c>
      <c r="X1271" s="2">
        <v>0.76060016083419169</v>
      </c>
      <c r="Y1271" s="2">
        <v>0.73687180017691467</v>
      </c>
      <c r="Z1271" s="2">
        <v>0.68699162975679984</v>
      </c>
      <c r="AA1271" s="2">
        <v>0.66182815323051103</v>
      </c>
      <c r="AB1271" s="2">
        <v>0.66096291424816567</v>
      </c>
      <c r="AC1271" s="9">
        <v>9.4395910178655864E-3</v>
      </c>
      <c r="AD1271" s="2"/>
      <c r="AE1271" s="2">
        <f t="shared" si="564"/>
        <v>-0.12165399070385846</v>
      </c>
      <c r="AF1271" s="2">
        <f t="shared" si="565"/>
        <v>-0.18178055466955195</v>
      </c>
      <c r="AG1271" s="2">
        <f t="shared" si="566"/>
        <v>-0.23244258839805784</v>
      </c>
      <c r="AH1271" s="2">
        <f t="shared" si="567"/>
        <v>-0.25887539475609322</v>
      </c>
      <c r="AI1271" s="2">
        <f t="shared" si="568"/>
        <v>-0.27364747203100342</v>
      </c>
      <c r="AJ1271" s="2">
        <f t="shared" si="569"/>
        <v>-0.3053413501231162</v>
      </c>
      <c r="AK1271" s="2">
        <f t="shared" si="570"/>
        <v>-0.37543317059412701</v>
      </c>
      <c r="AL1271" s="2">
        <f t="shared" si="571"/>
        <v>-0.41274934400882396</v>
      </c>
      <c r="AM1271" s="2">
        <f t="shared" si="572"/>
        <v>-0.41405754622913615</v>
      </c>
      <c r="AN1271" s="2">
        <f t="shared" si="563"/>
        <v>3.0381017263979433</v>
      </c>
      <c r="AO1271" s="2">
        <f t="shared" si="552"/>
        <v>0.5277298584364295</v>
      </c>
      <c r="AP1271" s="2">
        <f t="shared" si="553"/>
        <v>0.98858723627565781</v>
      </c>
      <c r="AQ1271" s="23">
        <f t="shared" si="545"/>
        <v>3.506651877295079</v>
      </c>
      <c r="AR1271" s="2">
        <f t="shared" si="546"/>
        <v>-0.37904178932835469</v>
      </c>
      <c r="AS1271" s="2">
        <f t="shared" si="547"/>
        <v>-0.42119521995360848</v>
      </c>
      <c r="AT1271" s="2">
        <f t="shared" si="548"/>
        <v>1.074774710508466</v>
      </c>
      <c r="AU1271" s="2">
        <f t="shared" si="549"/>
        <v>6.5822443069677385</v>
      </c>
      <c r="AV1271" s="2">
        <f t="shared" si="550"/>
        <v>0.67337635733245926</v>
      </c>
      <c r="AW1271" s="27">
        <f t="shared" si="551"/>
        <v>1.4018298853348475E-2</v>
      </c>
      <c r="AX1271" s="28">
        <f t="shared" si="554"/>
        <v>1.1306580375967747</v>
      </c>
      <c r="AY1271" s="2">
        <v>1E-3</v>
      </c>
      <c r="AZ1271" s="2">
        <v>50</v>
      </c>
      <c r="BA1271" s="2">
        <f t="shared" si="555"/>
        <v>3.1149489260152432</v>
      </c>
      <c r="BB1271" s="2">
        <f t="shared" si="556"/>
        <v>6.3815139050823726</v>
      </c>
      <c r="BC1271" s="2">
        <f t="shared" si="557"/>
        <v>9.7682684088313584E-2</v>
      </c>
      <c r="BD1271" s="2">
        <f t="shared" si="558"/>
        <v>7.6534172208990855E-3</v>
      </c>
      <c r="BE1271" s="2">
        <f t="shared" si="559"/>
        <v>6.2797207626285712E-2</v>
      </c>
      <c r="BF1271">
        <f t="shared" si="560"/>
        <v>1.9509412739817826</v>
      </c>
      <c r="BG1271" s="9">
        <f t="shared" si="561"/>
        <v>6.0226944627922204E-7</v>
      </c>
      <c r="BH1271" s="9">
        <f t="shared" si="562"/>
        <v>7.8434550309395316E-7</v>
      </c>
      <c r="BI1271" s="2"/>
      <c r="BJ1271" s="2"/>
      <c r="BK1271" s="2"/>
      <c r="BL1271" s="2"/>
      <c r="BM1271" s="2"/>
      <c r="BN1271" s="2"/>
      <c r="BO1271" s="2"/>
      <c r="BP1271" s="2"/>
      <c r="BQ1271" s="2"/>
      <c r="BR1271" s="11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V1271" s="6"/>
      <c r="EW1271" s="6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6"/>
      <c r="FJ1271" s="7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18"/>
      <c r="HI1271" s="18"/>
      <c r="HJ1271" s="18"/>
      <c r="HK1271" s="18"/>
      <c r="HL1271" s="18"/>
      <c r="HM1271" s="18"/>
      <c r="HN1271" s="18"/>
      <c r="HO1271" s="18"/>
      <c r="HP1271" s="18"/>
      <c r="HQ1271" s="18"/>
    </row>
    <row r="1272" spans="1:225">
      <c r="A1272" s="16">
        <v>210.50531434322261</v>
      </c>
      <c r="B1272" s="2">
        <v>8.127642568337598E-2</v>
      </c>
      <c r="C1272" s="2">
        <v>5.174230873221429E-2</v>
      </c>
      <c r="D1272" s="2">
        <v>3.4364823543078217E-2</v>
      </c>
      <c r="E1272" s="2">
        <v>3.1216889730014043E-2</v>
      </c>
      <c r="F1272" s="2">
        <v>2.530496703877036E-2</v>
      </c>
      <c r="G1272" s="2">
        <v>2.1241979889065309E-2</v>
      </c>
      <c r="H1272" s="2">
        <v>9.1100121155421598E-3</v>
      </c>
      <c r="I1272" s="2">
        <v>7.2258980220087339E-3</v>
      </c>
      <c r="J1272" s="2">
        <v>5.1044756747527708E-3</v>
      </c>
      <c r="K1272" s="2">
        <v>0.79875868664917216</v>
      </c>
      <c r="L1272" s="2">
        <v>0.77982551988893334</v>
      </c>
      <c r="M1272" s="2">
        <v>0.75410431687581125</v>
      </c>
      <c r="N1272" s="2">
        <v>0.731209018831394</v>
      </c>
      <c r="O1272" s="2">
        <v>0.7307120275477702</v>
      </c>
      <c r="P1272" s="2">
        <v>0.70692789894425501</v>
      </c>
      <c r="Q1272" s="2">
        <v>0.68030668101186409</v>
      </c>
      <c r="R1272" s="2">
        <v>0.65047100042055472</v>
      </c>
      <c r="S1272" s="2">
        <v>0.65338680719665121</v>
      </c>
      <c r="T1272" s="2">
        <v>0.88003511233254816</v>
      </c>
      <c r="U1272" s="2">
        <v>0.83156782862114764</v>
      </c>
      <c r="V1272" s="2">
        <v>0.78846914041888949</v>
      </c>
      <c r="W1272" s="2">
        <v>0.76242590856140802</v>
      </c>
      <c r="X1272" s="2">
        <v>0.75601699458654059</v>
      </c>
      <c r="Y1272" s="2">
        <v>0.72816987883332029</v>
      </c>
      <c r="Z1272" s="2">
        <v>0.68356768685777891</v>
      </c>
      <c r="AA1272" s="2">
        <v>0.6576968984425634</v>
      </c>
      <c r="AB1272" s="2">
        <v>0.65849128287140402</v>
      </c>
      <c r="AC1272" s="9">
        <v>9.459239560544154E-3</v>
      </c>
      <c r="AD1272" s="2"/>
      <c r="AE1272" s="2">
        <f t="shared" si="564"/>
        <v>-0.12779347192798815</v>
      </c>
      <c r="AF1272" s="2">
        <f t="shared" si="565"/>
        <v>-0.18444240986836258</v>
      </c>
      <c r="AG1272" s="2">
        <f t="shared" si="566"/>
        <v>-0.23766201041671434</v>
      </c>
      <c r="AH1272" s="2">
        <f t="shared" si="567"/>
        <v>-0.27124994432158595</v>
      </c>
      <c r="AI1272" s="2">
        <f t="shared" si="568"/>
        <v>-0.27969142344344056</v>
      </c>
      <c r="AJ1272" s="2">
        <f t="shared" si="569"/>
        <v>-0.31722090796156865</v>
      </c>
      <c r="AK1272" s="2">
        <f t="shared" si="570"/>
        <v>-0.38042959793665115</v>
      </c>
      <c r="AL1272" s="2">
        <f t="shared" si="571"/>
        <v>-0.41901109444912049</v>
      </c>
      <c r="AM1272" s="2">
        <f t="shared" si="572"/>
        <v>-0.41780399574306032</v>
      </c>
      <c r="AN1272" s="2">
        <f t="shared" si="563"/>
        <v>3.025485906953981</v>
      </c>
      <c r="AO1272" s="2">
        <f t="shared" si="552"/>
        <v>0.52677350805577039</v>
      </c>
      <c r="AP1272" s="2">
        <f t="shared" si="553"/>
        <v>0.98487105838875955</v>
      </c>
      <c r="AQ1272" s="23">
        <f t="shared" si="545"/>
        <v>3.5055742316331382</v>
      </c>
      <c r="AR1272" s="2">
        <f t="shared" si="546"/>
        <v>-0.38521158099455244</v>
      </c>
      <c r="AS1272" s="2">
        <f t="shared" si="547"/>
        <v>-0.43005856246827279</v>
      </c>
      <c r="AT1272" s="2">
        <f t="shared" si="548"/>
        <v>1.1434514537879592</v>
      </c>
      <c r="AU1272" s="2">
        <f t="shared" si="549"/>
        <v>7.0208918834960876</v>
      </c>
      <c r="AV1272" s="2">
        <f t="shared" si="550"/>
        <v>0.6685332174150066</v>
      </c>
      <c r="AW1272" s="27">
        <f t="shared" si="551"/>
        <v>1.4149243918080624E-2</v>
      </c>
      <c r="AX1272" s="28">
        <f t="shared" si="554"/>
        <v>1.1315366633420247</v>
      </c>
      <c r="AY1272" s="2">
        <v>1E-3</v>
      </c>
      <c r="AZ1272" s="2">
        <v>50</v>
      </c>
      <c r="BA1272" s="2">
        <f t="shared" si="555"/>
        <v>3.1225679419760426</v>
      </c>
      <c r="BB1272" s="2">
        <f t="shared" si="556"/>
        <v>6.4401410069455114</v>
      </c>
      <c r="BC1272" s="2">
        <f t="shared" si="557"/>
        <v>9.7921611257535165E-2</v>
      </c>
      <c r="BD1272" s="2">
        <f t="shared" si="558"/>
        <v>7.6022966490654504E-3</v>
      </c>
      <c r="BE1272" s="2">
        <f t="shared" si="559"/>
        <v>6.2945253529164802E-2</v>
      </c>
      <c r="BF1272">
        <f t="shared" si="560"/>
        <v>1.9175167262091644</v>
      </c>
      <c r="BG1272" s="9">
        <f t="shared" si="561"/>
        <v>7.0251021543096215E-7</v>
      </c>
      <c r="BH1272" s="9">
        <f t="shared" si="562"/>
        <v>7.9052241157503613E-7</v>
      </c>
      <c r="BI1272" s="2"/>
      <c r="BJ1272" s="2"/>
      <c r="BK1272" s="2"/>
      <c r="BL1272" s="2"/>
      <c r="BM1272" s="2"/>
      <c r="BN1272" s="2"/>
      <c r="BO1272" s="2"/>
      <c r="BP1272" s="2"/>
      <c r="BQ1272" s="2"/>
      <c r="BR1272" s="11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V1272" s="6"/>
      <c r="EW1272" s="6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6"/>
      <c r="FJ1272" s="7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18"/>
      <c r="HI1272" s="18"/>
      <c r="HJ1272" s="18"/>
      <c r="HK1272" s="18"/>
      <c r="HL1272" s="18"/>
      <c r="HM1272" s="18"/>
      <c r="HN1272" s="18"/>
      <c r="HO1272" s="18"/>
      <c r="HP1272" s="18"/>
      <c r="HQ1272" s="18"/>
    </row>
    <row r="1273" spans="1:225">
      <c r="A1273" s="16">
        <v>210.70177285928656</v>
      </c>
      <c r="B1273" s="2">
        <v>8.0634087239891752E-2</v>
      </c>
      <c r="C1273" s="2">
        <v>5.0941487404102592E-2</v>
      </c>
      <c r="D1273" s="2">
        <v>3.3731142008436375E-2</v>
      </c>
      <c r="E1273" s="2">
        <v>3.0204814819472216E-2</v>
      </c>
      <c r="F1273" s="2">
        <v>2.3304277886480193E-2</v>
      </c>
      <c r="G1273" s="2">
        <v>1.8965125333161248E-2</v>
      </c>
      <c r="H1273" s="2">
        <v>7.624530796908161E-3</v>
      </c>
      <c r="I1273" s="2">
        <v>5.9416165895580684E-3</v>
      </c>
      <c r="J1273" s="2">
        <v>4.0873504362213681E-3</v>
      </c>
      <c r="K1273" s="2">
        <v>0.7993725219361969</v>
      </c>
      <c r="L1273" s="2">
        <v>0.77835038544221402</v>
      </c>
      <c r="M1273" s="2">
        <v>0.75391157224459326</v>
      </c>
      <c r="N1273" s="2">
        <v>0.73156213700802553</v>
      </c>
      <c r="O1273" s="2">
        <v>0.73207678624577077</v>
      </c>
      <c r="P1273" s="2">
        <v>0.70556258028550567</v>
      </c>
      <c r="Q1273" s="2">
        <v>0.67868009420778763</v>
      </c>
      <c r="R1273" s="2">
        <v>0.64692458580007406</v>
      </c>
      <c r="S1273" s="2">
        <v>0.64801520086431319</v>
      </c>
      <c r="T1273" s="2">
        <v>0.88000660917608864</v>
      </c>
      <c r="U1273" s="2">
        <v>0.82929187284631656</v>
      </c>
      <c r="V1273" s="2">
        <v>0.78764271425302967</v>
      </c>
      <c r="W1273" s="2">
        <v>0.76176695182749776</v>
      </c>
      <c r="X1273" s="2">
        <v>0.75538106413225092</v>
      </c>
      <c r="Y1273" s="2">
        <v>0.72452770561866697</v>
      </c>
      <c r="Z1273" s="2">
        <v>0.6812277820425483</v>
      </c>
      <c r="AA1273" s="2">
        <v>0.65286620238963211</v>
      </c>
      <c r="AB1273" s="2">
        <v>0.65210255130053452</v>
      </c>
      <c r="AC1273" s="9">
        <v>9.4813022267505095E-3</v>
      </c>
      <c r="AD1273" s="2"/>
      <c r="AE1273" s="2">
        <f t="shared" si="564"/>
        <v>-0.12782586111071456</v>
      </c>
      <c r="AF1273" s="2">
        <f t="shared" si="565"/>
        <v>-0.18718310758949946</v>
      </c>
      <c r="AG1273" s="2">
        <f t="shared" si="566"/>
        <v>-0.23871070025322394</v>
      </c>
      <c r="AH1273" s="2">
        <f t="shared" si="567"/>
        <v>-0.27211460757003791</v>
      </c>
      <c r="AI1273" s="2">
        <f t="shared" si="568"/>
        <v>-0.28053293635679744</v>
      </c>
      <c r="AJ1273" s="2">
        <f t="shared" si="569"/>
        <v>-0.32223527693301501</v>
      </c>
      <c r="AK1273" s="2">
        <f t="shared" si="570"/>
        <v>-0.38385854705204092</v>
      </c>
      <c r="AL1273" s="2">
        <f t="shared" si="571"/>
        <v>-0.42638306749987392</v>
      </c>
      <c r="AM1273" s="2">
        <f t="shared" si="572"/>
        <v>-0.42755344215307151</v>
      </c>
      <c r="AN1273" s="2">
        <f t="shared" si="563"/>
        <v>3.1121482252391619</v>
      </c>
      <c r="AO1273" s="2">
        <f t="shared" si="552"/>
        <v>0.54107942242492013</v>
      </c>
      <c r="AP1273" s="2">
        <f t="shared" si="553"/>
        <v>0.98586512839001583</v>
      </c>
      <c r="AQ1273" s="23">
        <f t="shared" si="545"/>
        <v>3.5216238882331661</v>
      </c>
      <c r="AR1273" s="2">
        <f t="shared" si="546"/>
        <v>-0.38760540499708845</v>
      </c>
      <c r="AS1273" s="2">
        <f t="shared" si="547"/>
        <v>-0.43552555108927371</v>
      </c>
      <c r="AT1273" s="2">
        <f t="shared" si="548"/>
        <v>1.2218071075073198</v>
      </c>
      <c r="AU1273" s="2">
        <f t="shared" si="549"/>
        <v>7.5260054631100042</v>
      </c>
      <c r="AV1273" s="2">
        <f t="shared" si="550"/>
        <v>0.66613740829574519</v>
      </c>
      <c r="AW1273" s="27">
        <f t="shared" si="551"/>
        <v>1.4233252942523674E-2</v>
      </c>
      <c r="AX1273" s="28">
        <f t="shared" si="554"/>
        <v>1.1309771298063054</v>
      </c>
      <c r="AY1273" s="2">
        <v>1E-3</v>
      </c>
      <c r="AZ1273" s="2">
        <v>50</v>
      </c>
      <c r="BA1273" s="2">
        <f t="shared" si="555"/>
        <v>3.0110174466317892</v>
      </c>
      <c r="BB1273" s="2">
        <f t="shared" si="556"/>
        <v>6.183657113674669</v>
      </c>
      <c r="BC1273" s="2">
        <f t="shared" si="557"/>
        <v>9.4423463437003516E-2</v>
      </c>
      <c r="BD1273" s="2">
        <f t="shared" si="558"/>
        <v>7.6347723567236261E-3</v>
      </c>
      <c r="BE1273" s="2">
        <f t="shared" si="559"/>
        <v>6.0775065582141963E-2</v>
      </c>
      <c r="BF1273">
        <f t="shared" si="560"/>
        <v>2.0714633194251091</v>
      </c>
      <c r="BG1273" s="9">
        <f t="shared" si="561"/>
        <v>6.2640078579074892E-7</v>
      </c>
      <c r="BH1273" s="9">
        <f t="shared" si="562"/>
        <v>7.0210127682149976E-7</v>
      </c>
      <c r="BI1273" s="2"/>
      <c r="BJ1273" s="2"/>
      <c r="BK1273" s="2"/>
      <c r="BL1273" s="2"/>
      <c r="BM1273" s="2"/>
      <c r="BN1273" s="2"/>
      <c r="BO1273" s="2"/>
      <c r="BP1273" s="2"/>
      <c r="BQ1273" s="2"/>
      <c r="BR1273" s="11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V1273" s="6"/>
      <c r="EW1273" s="6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6"/>
      <c r="FJ1273" s="7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18"/>
      <c r="HI1273" s="18"/>
      <c r="HJ1273" s="18"/>
      <c r="HK1273" s="18"/>
      <c r="HL1273" s="18"/>
      <c r="HM1273" s="18"/>
      <c r="HN1273" s="18"/>
      <c r="HO1273" s="18"/>
      <c r="HP1273" s="18"/>
      <c r="HQ1273" s="18"/>
    </row>
    <row r="1274" spans="1:225">
      <c r="A1274" s="16">
        <v>210.89338789824626</v>
      </c>
      <c r="B1274" s="2">
        <v>8.0630229719370158E-2</v>
      </c>
      <c r="C1274" s="2">
        <v>4.93410468278946E-2</v>
      </c>
      <c r="D1274" s="2">
        <v>3.0236758826161524E-2</v>
      </c>
      <c r="E1274" s="2">
        <v>2.9099267611107114E-2</v>
      </c>
      <c r="F1274" s="2">
        <v>2.0998146274786883E-2</v>
      </c>
      <c r="G1274" s="2">
        <v>1.9187123209918649E-2</v>
      </c>
      <c r="H1274" s="2">
        <v>7.5836062472992675E-3</v>
      </c>
      <c r="I1274" s="2">
        <v>5.8822616814814847E-3</v>
      </c>
      <c r="J1274" s="2">
        <v>4.0183447015730385E-3</v>
      </c>
      <c r="K1274" s="2">
        <v>0.80494889575079454</v>
      </c>
      <c r="L1274" s="2">
        <v>0.78691786701072075</v>
      </c>
      <c r="M1274" s="2">
        <v>0.77243761342266992</v>
      </c>
      <c r="N1274" s="2">
        <v>0.7378684461809677</v>
      </c>
      <c r="O1274" s="2">
        <v>0.74268665479461404</v>
      </c>
      <c r="P1274" s="2">
        <v>0.71487085210206547</v>
      </c>
      <c r="Q1274" s="2">
        <v>0.68707412492307851</v>
      </c>
      <c r="R1274" s="2">
        <v>0.65169697834381468</v>
      </c>
      <c r="S1274" s="2">
        <v>0.65501571994497865</v>
      </c>
      <c r="T1274" s="2">
        <v>0.88557912547016471</v>
      </c>
      <c r="U1274" s="2">
        <v>0.83625891383861539</v>
      </c>
      <c r="V1274" s="2">
        <v>0.80267437224883142</v>
      </c>
      <c r="W1274" s="2">
        <v>0.76696771379207485</v>
      </c>
      <c r="X1274" s="2">
        <v>0.76368480106940095</v>
      </c>
      <c r="Y1274" s="2">
        <v>0.73405797531198413</v>
      </c>
      <c r="Z1274" s="2">
        <v>0.68953710231682108</v>
      </c>
      <c r="AA1274" s="2">
        <v>0.65757924002529622</v>
      </c>
      <c r="AB1274" s="2">
        <v>0.65903406464655168</v>
      </c>
      <c r="AC1274" s="9">
        <v>9.5046799828614904E-3</v>
      </c>
      <c r="AD1274" s="2"/>
      <c r="AE1274" s="2">
        <f t="shared" si="564"/>
        <v>-0.12151346892449465</v>
      </c>
      <c r="AF1274" s="2">
        <f t="shared" si="565"/>
        <v>-0.17881700829771607</v>
      </c>
      <c r="AG1274" s="2">
        <f t="shared" si="566"/>
        <v>-0.21980616128983457</v>
      </c>
      <c r="AH1274" s="2">
        <f t="shared" si="567"/>
        <v>-0.26531057264418251</v>
      </c>
      <c r="AI1274" s="2">
        <f t="shared" si="568"/>
        <v>-0.26960013898886365</v>
      </c>
      <c r="AJ1274" s="2">
        <f t="shared" si="569"/>
        <v>-0.30916726804813649</v>
      </c>
      <c r="AK1274" s="2">
        <f t="shared" si="570"/>
        <v>-0.37173477272976618</v>
      </c>
      <c r="AL1274" s="2">
        <f t="shared" si="571"/>
        <v>-0.41919000504308607</v>
      </c>
      <c r="AM1274" s="2">
        <f t="shared" si="572"/>
        <v>-0.41698005439441432</v>
      </c>
      <c r="AN1274" s="2">
        <f t="shared" si="563"/>
        <v>3.1102569822807742</v>
      </c>
      <c r="AO1274" s="2">
        <f t="shared" si="552"/>
        <v>0.53911624995745833</v>
      </c>
      <c r="AP1274" s="2">
        <f t="shared" si="553"/>
        <v>0.98465411194868835</v>
      </c>
      <c r="AQ1274" s="23">
        <f t="shared" si="545"/>
        <v>3.5194301933508663</v>
      </c>
      <c r="AR1274" s="2">
        <f t="shared" si="546"/>
        <v>-0.37531309604005736</v>
      </c>
      <c r="AS1274" s="2">
        <f t="shared" si="547"/>
        <v>-0.42817558222994689</v>
      </c>
      <c r="AT1274" s="2">
        <f t="shared" si="548"/>
        <v>1.3478206269042958</v>
      </c>
      <c r="AU1274" s="2">
        <f t="shared" si="549"/>
        <v>8.3544838545517131</v>
      </c>
      <c r="AV1274" s="2">
        <f t="shared" si="550"/>
        <v>0.67308011831082981</v>
      </c>
      <c r="AW1274" s="27">
        <f t="shared" si="551"/>
        <v>1.4121171795587356E-2</v>
      </c>
      <c r="AX1274" s="28">
        <f t="shared" si="554"/>
        <v>1.1304348362877978</v>
      </c>
      <c r="AY1274" s="2">
        <v>1E-3</v>
      </c>
      <c r="AZ1274" s="2">
        <v>50</v>
      </c>
      <c r="BA1274" s="2">
        <f t="shared" si="555"/>
        <v>3.0260228145723946</v>
      </c>
      <c r="BB1274" s="2">
        <f t="shared" si="556"/>
        <v>6.1887430854512271</v>
      </c>
      <c r="BC1274" s="2">
        <f t="shared" si="557"/>
        <v>9.4894021590920377E-2</v>
      </c>
      <c r="BD1274" s="2">
        <f t="shared" si="558"/>
        <v>7.6665133071357021E-3</v>
      </c>
      <c r="BE1274" s="2">
        <f t="shared" si="559"/>
        <v>6.1067321333954538E-2</v>
      </c>
      <c r="BF1274">
        <f t="shared" si="560"/>
        <v>2.0682534847601026</v>
      </c>
      <c r="BG1274" s="9">
        <f t="shared" si="561"/>
        <v>6.3384334218856654E-7</v>
      </c>
      <c r="BH1274" s="9">
        <f t="shared" si="562"/>
        <v>7.159909546485562E-7</v>
      </c>
      <c r="BI1274" s="2"/>
      <c r="BJ1274" s="2"/>
      <c r="BK1274" s="2"/>
      <c r="BL1274" s="2"/>
      <c r="BM1274" s="2"/>
      <c r="BN1274" s="2"/>
      <c r="BO1274" s="2"/>
      <c r="BP1274" s="2"/>
      <c r="BQ1274" s="2"/>
      <c r="BR1274" s="11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V1274" s="6"/>
      <c r="EW1274" s="6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6"/>
      <c r="FJ1274" s="7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18"/>
      <c r="HI1274" s="18"/>
      <c r="HJ1274" s="18"/>
      <c r="HK1274" s="18"/>
      <c r="HL1274" s="18"/>
      <c r="HM1274" s="18"/>
      <c r="HN1274" s="18"/>
      <c r="HO1274" s="18"/>
      <c r="HP1274" s="18"/>
      <c r="HQ1274" s="18"/>
    </row>
    <row r="1275" spans="1:225">
      <c r="A1275" s="16">
        <v>211.09388865713825</v>
      </c>
      <c r="B1275" s="2">
        <v>7.6339800305279232E-2</v>
      </c>
      <c r="C1275" s="2">
        <v>4.8773824928006915E-2</v>
      </c>
      <c r="D1275" s="2">
        <v>2.8295706885812968E-2</v>
      </c>
      <c r="E1275" s="2">
        <v>2.3871407341746958E-2</v>
      </c>
      <c r="F1275" s="2">
        <v>1.6570928119286184E-2</v>
      </c>
      <c r="G1275" s="2">
        <v>1.1958823318463459E-2</v>
      </c>
      <c r="H1275" s="2">
        <v>3.6631730298159206E-3</v>
      </c>
      <c r="I1275" s="2">
        <v>2.6499031225633309E-3</v>
      </c>
      <c r="J1275" s="2">
        <v>1.6303800134209452E-3</v>
      </c>
      <c r="K1275" s="2">
        <v>0.81271771152969163</v>
      </c>
      <c r="L1275" s="2">
        <v>0.79088443918426377</v>
      </c>
      <c r="M1275" s="2">
        <v>0.76776459634564331</v>
      </c>
      <c r="N1275" s="2">
        <v>0.75275202112826145</v>
      </c>
      <c r="O1275" s="2">
        <v>0.76106346186707807</v>
      </c>
      <c r="P1275" s="2">
        <v>0.73994246694821852</v>
      </c>
      <c r="Q1275" s="2">
        <v>0.69255430240791993</v>
      </c>
      <c r="R1275" s="2">
        <v>0.66261227112858412</v>
      </c>
      <c r="S1275" s="2">
        <v>0.66462694675643463</v>
      </c>
      <c r="T1275" s="2">
        <v>0.88905751183497084</v>
      </c>
      <c r="U1275" s="2">
        <v>0.83965826411227062</v>
      </c>
      <c r="V1275" s="2">
        <v>0.79606030323145627</v>
      </c>
      <c r="W1275" s="2">
        <v>0.77662342847000843</v>
      </c>
      <c r="X1275" s="2">
        <v>0.77763438998636425</v>
      </c>
      <c r="Y1275" s="2">
        <v>0.75190129026668195</v>
      </c>
      <c r="Z1275" s="2">
        <v>0.69621747543773582</v>
      </c>
      <c r="AA1275" s="2">
        <v>0.66526217425114742</v>
      </c>
      <c r="AB1275" s="2">
        <v>0.66625732676985561</v>
      </c>
      <c r="AC1275" s="9">
        <v>9.5280577476236621E-3</v>
      </c>
      <c r="AD1275" s="2"/>
      <c r="AE1275" s="2">
        <f t="shared" si="564"/>
        <v>-0.11759335283296551</v>
      </c>
      <c r="AF1275" s="2">
        <f t="shared" si="565"/>
        <v>-0.1747602983596912</v>
      </c>
      <c r="AG1275" s="2">
        <f t="shared" si="566"/>
        <v>-0.22808033817877074</v>
      </c>
      <c r="AH1275" s="2">
        <f t="shared" si="567"/>
        <v>-0.25279969413805908</v>
      </c>
      <c r="AI1275" s="2">
        <f t="shared" si="568"/>
        <v>-0.25149880100833027</v>
      </c>
      <c r="AJ1275" s="2">
        <f t="shared" si="569"/>
        <v>-0.28515022659127343</v>
      </c>
      <c r="AK1275" s="2">
        <f t="shared" si="570"/>
        <v>-0.36209320274525747</v>
      </c>
      <c r="AL1275" s="2">
        <f t="shared" si="571"/>
        <v>-0.40757406902700249</v>
      </c>
      <c r="AM1275" s="2">
        <f t="shared" si="572"/>
        <v>-0.40607930653462376</v>
      </c>
      <c r="AN1275" s="2">
        <f t="shared" si="563"/>
        <v>3.0034791637113294</v>
      </c>
      <c r="AO1275" s="2">
        <f t="shared" si="552"/>
        <v>0.52063989940776512</v>
      </c>
      <c r="AP1275" s="2">
        <f t="shared" si="553"/>
        <v>0.98562010069919914</v>
      </c>
      <c r="AQ1275" s="23">
        <f t="shared" si="545"/>
        <v>3.4986459211139223</v>
      </c>
      <c r="AR1275" s="2">
        <f t="shared" si="546"/>
        <v>-0.36736862896545391</v>
      </c>
      <c r="AS1275" s="2">
        <f t="shared" si="547"/>
        <v>-0.411565269625009</v>
      </c>
      <c r="AT1275" s="2">
        <f t="shared" si="548"/>
        <v>1.1268698885414627</v>
      </c>
      <c r="AU1275" s="2">
        <f t="shared" si="549"/>
        <v>6.9313364956901768</v>
      </c>
      <c r="AV1275" s="2">
        <f t="shared" si="550"/>
        <v>0.68074119376909092</v>
      </c>
      <c r="AW1275" s="27">
        <f t="shared" si="551"/>
        <v>1.3996593470227987E-2</v>
      </c>
      <c r="AX1275" s="28">
        <f t="shared" si="554"/>
        <v>1.1310503145530704</v>
      </c>
      <c r="AY1275" s="2">
        <v>1E-3</v>
      </c>
      <c r="AZ1275" s="2">
        <v>50</v>
      </c>
      <c r="BA1275" s="2">
        <f t="shared" si="555"/>
        <v>3.171999933792931</v>
      </c>
      <c r="BB1275" s="2">
        <f t="shared" si="556"/>
        <v>6.5179030442065375</v>
      </c>
      <c r="BC1275" s="2">
        <f t="shared" si="557"/>
        <v>9.9471764969584042E-2</v>
      </c>
      <c r="BD1275" s="2">
        <f t="shared" si="558"/>
        <v>7.6305089012028227E-3</v>
      </c>
      <c r="BE1275" s="2">
        <f t="shared" si="559"/>
        <v>6.3905130821520828E-2</v>
      </c>
      <c r="BF1275">
        <f t="shared" si="560"/>
        <v>1.8752458286190377</v>
      </c>
      <c r="BG1275" s="9">
        <f t="shared" si="561"/>
        <v>3.9572604251293202E-7</v>
      </c>
      <c r="BH1275" s="9">
        <f t="shared" si="562"/>
        <v>8.4789979942740316E-7</v>
      </c>
      <c r="BI1275" s="2"/>
      <c r="BJ1275" s="2"/>
      <c r="BK1275" s="2"/>
      <c r="BL1275" s="2"/>
      <c r="BM1275" s="2"/>
      <c r="BN1275" s="2"/>
      <c r="BO1275" s="2"/>
      <c r="BP1275" s="2"/>
      <c r="BQ1275" s="2"/>
      <c r="BR1275" s="11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V1275" s="6"/>
      <c r="EW1275" s="6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6"/>
      <c r="FJ1275" s="7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18"/>
      <c r="HI1275" s="18"/>
      <c r="HJ1275" s="18"/>
      <c r="HK1275" s="18"/>
      <c r="HL1275" s="18"/>
      <c r="HM1275" s="18"/>
      <c r="HN1275" s="18"/>
      <c r="HO1275" s="18"/>
      <c r="HP1275" s="18"/>
      <c r="HQ1275" s="18"/>
    </row>
    <row r="1276" spans="1:225">
      <c r="A1276" s="16">
        <v>211.29438225523779</v>
      </c>
      <c r="B1276" s="2">
        <v>8.3255755084324673E-2</v>
      </c>
      <c r="C1276" s="2">
        <v>5.4922491583667285E-2</v>
      </c>
      <c r="D1276" s="2">
        <v>3.5916636108133004E-2</v>
      </c>
      <c r="E1276" s="2">
        <v>3.1120776012508577E-2</v>
      </c>
      <c r="F1276" s="2">
        <v>2.4258430912297964E-2</v>
      </c>
      <c r="G1276" s="2">
        <v>1.9369242014730087E-2</v>
      </c>
      <c r="H1276" s="2">
        <v>7.6596340180859427E-3</v>
      </c>
      <c r="I1276" s="2">
        <v>5.9420922541791417E-3</v>
      </c>
      <c r="J1276" s="2">
        <v>4.0600973465436396E-3</v>
      </c>
      <c r="K1276" s="2">
        <v>0.79591406195726699</v>
      </c>
      <c r="L1276" s="2">
        <v>0.77441275063068971</v>
      </c>
      <c r="M1276" s="2">
        <v>0.75053859091729747</v>
      </c>
      <c r="N1276" s="2">
        <v>0.73522348742680654</v>
      </c>
      <c r="O1276" s="2">
        <v>0.73896527605781903</v>
      </c>
      <c r="P1276" s="2">
        <v>0.72348867677248208</v>
      </c>
      <c r="Q1276" s="2">
        <v>0.6885487345900142</v>
      </c>
      <c r="R1276" s="2">
        <v>0.66329531991527058</v>
      </c>
      <c r="S1276" s="2">
        <v>0.66539368429071111</v>
      </c>
      <c r="T1276" s="2">
        <v>0.87916981704159169</v>
      </c>
      <c r="U1276" s="2">
        <v>0.82933524221435695</v>
      </c>
      <c r="V1276" s="2">
        <v>0.78645522702543047</v>
      </c>
      <c r="W1276" s="2">
        <v>0.76634426343931517</v>
      </c>
      <c r="X1276" s="2">
        <v>0.76322370697011699</v>
      </c>
      <c r="Y1276" s="2">
        <v>0.74285791878721219</v>
      </c>
      <c r="Z1276" s="2">
        <v>0.69309158267340454</v>
      </c>
      <c r="AA1276" s="2">
        <v>0.66923741216944976</v>
      </c>
      <c r="AB1276" s="2">
        <v>0.66945378163725477</v>
      </c>
      <c r="AC1276" s="9">
        <v>9.5086624788773676E-3</v>
      </c>
      <c r="AD1276" s="2"/>
      <c r="AE1276" s="2">
        <f t="shared" si="564"/>
        <v>-0.12877720650750141</v>
      </c>
      <c r="AF1276" s="2">
        <f t="shared" si="565"/>
        <v>-0.18713081208841129</v>
      </c>
      <c r="AG1276" s="2">
        <f t="shared" si="566"/>
        <v>-0.24021948496315648</v>
      </c>
      <c r="AH1276" s="2">
        <f t="shared" si="567"/>
        <v>-0.2661237801275585</v>
      </c>
      <c r="AI1276" s="2">
        <f t="shared" si="568"/>
        <v>-0.27020409673862023</v>
      </c>
      <c r="AJ1276" s="2">
        <f t="shared" si="569"/>
        <v>-0.29725047894722995</v>
      </c>
      <c r="AK1276" s="2">
        <f t="shared" si="570"/>
        <v>-0.36659313459391846</v>
      </c>
      <c r="AL1276" s="2">
        <f t="shared" si="571"/>
        <v>-0.40161640562005113</v>
      </c>
      <c r="AM1276" s="2">
        <f t="shared" si="572"/>
        <v>-0.40129315038286106</v>
      </c>
      <c r="AN1276" s="2">
        <f t="shared" si="563"/>
        <v>2.7819821965564424</v>
      </c>
      <c r="AO1276" s="2">
        <f t="shared" si="552"/>
        <v>0.48677551272750369</v>
      </c>
      <c r="AP1276" s="2">
        <f t="shared" si="553"/>
        <v>0.98395641507056064</v>
      </c>
      <c r="AQ1276" s="23">
        <f t="shared" si="545"/>
        <v>3.4598262747360073</v>
      </c>
      <c r="AR1276" s="2">
        <f t="shared" si="546"/>
        <v>-0.37316917960022805</v>
      </c>
      <c r="AS1276" s="2">
        <f t="shared" si="547"/>
        <v>-0.41053495823419417</v>
      </c>
      <c r="AT1276" s="2">
        <f t="shared" si="548"/>
        <v>0.95270523225658754</v>
      </c>
      <c r="AU1276" s="2">
        <f t="shared" si="549"/>
        <v>5.7974762797060855</v>
      </c>
      <c r="AV1276" s="2">
        <f t="shared" si="550"/>
        <v>0.67860600322714693</v>
      </c>
      <c r="AW1276" s="27">
        <f t="shared" si="551"/>
        <v>1.4012051814541012E-2</v>
      </c>
      <c r="AX1276" s="28">
        <f t="shared" si="554"/>
        <v>1.1335662635830333</v>
      </c>
      <c r="AY1276" s="2">
        <v>1E-3</v>
      </c>
      <c r="AZ1276" s="2">
        <v>50</v>
      </c>
      <c r="BA1276" s="2">
        <f t="shared" si="555"/>
        <v>3.4636378909758609</v>
      </c>
      <c r="BB1276" s="2">
        <f t="shared" si="556"/>
        <v>7.2538056887126521</v>
      </c>
      <c r="BC1276" s="2">
        <f t="shared" si="557"/>
        <v>0.10861733336132783</v>
      </c>
      <c r="BD1276" s="2">
        <f t="shared" si="558"/>
        <v>7.486780637141156E-3</v>
      </c>
      <c r="BE1276" s="2">
        <f t="shared" si="559"/>
        <v>6.9545655749955415E-2</v>
      </c>
      <c r="BF1276">
        <f t="shared" si="560"/>
        <v>1.6056823139624932</v>
      </c>
      <c r="BG1276" s="9">
        <f t="shared" si="561"/>
        <v>6.4310789641948035E-7</v>
      </c>
      <c r="BH1276" s="9">
        <f t="shared" si="562"/>
        <v>1.0682855559280364E-6</v>
      </c>
      <c r="BI1276" s="2"/>
      <c r="BJ1276" s="2"/>
      <c r="BK1276" s="2"/>
      <c r="BL1276" s="2"/>
      <c r="BM1276" s="2"/>
      <c r="BN1276" s="2"/>
      <c r="BO1276" s="2"/>
      <c r="BP1276" s="2"/>
      <c r="BQ1276" s="2"/>
      <c r="BR1276" s="11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V1276" s="6"/>
      <c r="EW1276" s="6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6"/>
      <c r="FJ1276" s="7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18"/>
      <c r="HI1276" s="18"/>
      <c r="HJ1276" s="18"/>
      <c r="HK1276" s="18"/>
      <c r="HL1276" s="18"/>
      <c r="HM1276" s="18"/>
      <c r="HN1276" s="18"/>
      <c r="HO1276" s="18"/>
      <c r="HP1276" s="18"/>
      <c r="HQ1276" s="18"/>
    </row>
    <row r="1277" spans="1:225">
      <c r="A1277" s="16">
        <v>211.48355766634782</v>
      </c>
      <c r="B1277" s="2">
        <v>8.3396797951321655E-2</v>
      </c>
      <c r="C1277" s="2">
        <v>5.3102762822097485E-2</v>
      </c>
      <c r="D1277" s="2">
        <v>3.4901256965231178E-2</v>
      </c>
      <c r="E1277" s="2">
        <v>3.0825836173041951E-2</v>
      </c>
      <c r="F1277" s="2">
        <v>2.3637260150112048E-2</v>
      </c>
      <c r="G1277" s="2">
        <v>1.8658494165023708E-2</v>
      </c>
      <c r="H1277" s="2">
        <v>7.2778436283353065E-3</v>
      </c>
      <c r="I1277" s="2">
        <v>5.6247133882585251E-3</v>
      </c>
      <c r="J1277" s="2">
        <v>3.8216148306746737E-3</v>
      </c>
      <c r="K1277" s="2">
        <v>0.79788201237495771</v>
      </c>
      <c r="L1277" s="2">
        <v>0.78021724187189168</v>
      </c>
      <c r="M1277" s="2">
        <v>0.75706615691216961</v>
      </c>
      <c r="N1277" s="2">
        <v>0.73598285389616436</v>
      </c>
      <c r="O1277" s="2">
        <v>0.73759837941152329</v>
      </c>
      <c r="P1277" s="2">
        <v>0.72172011159805127</v>
      </c>
      <c r="Q1277" s="2">
        <v>0.68551479580576713</v>
      </c>
      <c r="R1277" s="2">
        <v>0.66134029085295254</v>
      </c>
      <c r="S1277" s="2">
        <v>0.66571943120107391</v>
      </c>
      <c r="T1277" s="2">
        <v>0.88127881032627942</v>
      </c>
      <c r="U1277" s="2">
        <v>0.83332000469398915</v>
      </c>
      <c r="V1277" s="2">
        <v>0.79196741387740077</v>
      </c>
      <c r="W1277" s="2">
        <v>0.76680869006920627</v>
      </c>
      <c r="X1277" s="2">
        <v>0.76123563956163531</v>
      </c>
      <c r="Y1277" s="2">
        <v>0.74037860576307502</v>
      </c>
      <c r="Z1277" s="2">
        <v>0.69083927334724671</v>
      </c>
      <c r="AA1277" s="2">
        <v>0.66696500424121108</v>
      </c>
      <c r="AB1277" s="2">
        <v>0.66954104603174858</v>
      </c>
      <c r="AC1277" s="9">
        <v>9.4692379305177429E-3</v>
      </c>
      <c r="AD1277" s="2"/>
      <c r="AE1277" s="2">
        <f t="shared" si="564"/>
        <v>-0.12638123282122132</v>
      </c>
      <c r="AF1277" s="2">
        <f t="shared" si="565"/>
        <v>-0.18233755128907891</v>
      </c>
      <c r="AG1277" s="2">
        <f t="shared" si="566"/>
        <v>-0.23323503210834359</v>
      </c>
      <c r="AH1277" s="2">
        <f t="shared" si="567"/>
        <v>-0.2655179349729262</v>
      </c>
      <c r="AI1277" s="2">
        <f t="shared" si="568"/>
        <v>-0.27281232442281333</v>
      </c>
      <c r="AJ1277" s="2">
        <f t="shared" si="569"/>
        <v>-0.30059359421206211</v>
      </c>
      <c r="AK1277" s="2">
        <f t="shared" si="570"/>
        <v>-0.36984808234640382</v>
      </c>
      <c r="AL1277" s="2">
        <f t="shared" si="571"/>
        <v>-0.40501770184745689</v>
      </c>
      <c r="AM1277" s="2">
        <f t="shared" si="572"/>
        <v>-0.40116280724364328</v>
      </c>
      <c r="AN1277" s="2">
        <f t="shared" si="563"/>
        <v>2.8634320717474404</v>
      </c>
      <c r="AO1277" s="2">
        <f t="shared" si="552"/>
        <v>0.49966491817923092</v>
      </c>
      <c r="AP1277" s="2">
        <f t="shared" si="553"/>
        <v>0.98440655688335243</v>
      </c>
      <c r="AQ1277" s="23">
        <f t="shared" si="545"/>
        <v>3.4747212854262566</v>
      </c>
      <c r="AR1277" s="2">
        <f t="shared" si="546"/>
        <v>-0.37758519625096654</v>
      </c>
      <c r="AS1277" s="2">
        <f t="shared" si="547"/>
        <v>-0.4134867594177955</v>
      </c>
      <c r="AT1277" s="2">
        <f t="shared" si="548"/>
        <v>0.91537252335313801</v>
      </c>
      <c r="AU1277" s="2">
        <f t="shared" si="549"/>
        <v>5.5512573392558986</v>
      </c>
      <c r="AV1277" s="2">
        <f t="shared" si="550"/>
        <v>0.67600106956711492</v>
      </c>
      <c r="AW1277" s="27">
        <f t="shared" si="551"/>
        <v>1.4007726254902937E-2</v>
      </c>
      <c r="AX1277" s="28">
        <f t="shared" si="554"/>
        <v>1.1326360044587296</v>
      </c>
      <c r="AY1277" s="2">
        <v>1E-3</v>
      </c>
      <c r="AZ1277" s="2">
        <v>50</v>
      </c>
      <c r="BA1277" s="2">
        <f t="shared" si="555"/>
        <v>3.348753420137212</v>
      </c>
      <c r="BB1277" s="2">
        <f t="shared" si="556"/>
        <v>6.9643607537577683</v>
      </c>
      <c r="BC1277" s="2">
        <f t="shared" si="557"/>
        <v>0.10501463433218494</v>
      </c>
      <c r="BD1277" s="2">
        <f t="shared" si="558"/>
        <v>7.5392881220590659E-3</v>
      </c>
      <c r="BE1277" s="2">
        <f t="shared" si="559"/>
        <v>6.7328285943453636E-2</v>
      </c>
      <c r="BF1277">
        <f t="shared" si="560"/>
        <v>1.6809731270082484</v>
      </c>
      <c r="BG1277" s="9">
        <f t="shared" si="561"/>
        <v>6.1868693347508345E-7</v>
      </c>
      <c r="BH1277" s="9">
        <f t="shared" si="562"/>
        <v>9.8329764999800706E-7</v>
      </c>
      <c r="BI1277" s="2"/>
      <c r="BJ1277" s="2"/>
      <c r="BK1277" s="2"/>
      <c r="BL1277" s="2"/>
      <c r="BM1277" s="2"/>
      <c r="BN1277" s="2"/>
      <c r="BO1277" s="2"/>
      <c r="BP1277" s="2"/>
      <c r="BQ1277" s="2"/>
      <c r="BR1277" s="11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V1277" s="6"/>
      <c r="EW1277" s="6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6"/>
      <c r="FJ1277" s="7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18"/>
      <c r="HI1277" s="18"/>
      <c r="HJ1277" s="18"/>
      <c r="HK1277" s="18"/>
      <c r="HL1277" s="18"/>
      <c r="HM1277" s="18"/>
      <c r="HN1277" s="18"/>
      <c r="HO1277" s="18"/>
      <c r="HP1277" s="18"/>
      <c r="HQ1277" s="18"/>
    </row>
    <row r="1278" spans="1:225">
      <c r="A1278" s="16">
        <v>211.67354870666816</v>
      </c>
      <c r="B1278" s="2">
        <v>8.195949317248466E-2</v>
      </c>
      <c r="C1278" s="2">
        <v>5.2571995331015545E-2</v>
      </c>
      <c r="D1278" s="2">
        <v>3.2587614492041561E-2</v>
      </c>
      <c r="E1278" s="2">
        <v>3.1152305410923606E-2</v>
      </c>
      <c r="F1278" s="2">
        <v>2.3269079918929382E-2</v>
      </c>
      <c r="G1278" s="2">
        <v>1.8251140243150284E-2</v>
      </c>
      <c r="H1278" s="2">
        <v>7.1212285373188668E-3</v>
      </c>
      <c r="I1278" s="2">
        <v>5.504154123534403E-3</v>
      </c>
      <c r="J1278" s="2">
        <v>3.7401935781972376E-3</v>
      </c>
      <c r="K1278" s="2">
        <v>0.80001989343909208</v>
      </c>
      <c r="L1278" s="2">
        <v>0.78078018227480384</v>
      </c>
      <c r="M1278" s="2">
        <v>0.75966198315940447</v>
      </c>
      <c r="N1278" s="2">
        <v>0.72926844321946982</v>
      </c>
      <c r="O1278" s="2">
        <v>0.73243615189381883</v>
      </c>
      <c r="P1278" s="2">
        <v>0.71658267016637611</v>
      </c>
      <c r="Q1278" s="2">
        <v>0.68048292097454544</v>
      </c>
      <c r="R1278" s="2">
        <v>0.65059113234322974</v>
      </c>
      <c r="S1278" s="2">
        <v>0.66409806737991306</v>
      </c>
      <c r="T1278" s="2">
        <v>0.88197938661157671</v>
      </c>
      <c r="U1278" s="2">
        <v>0.83335217760581937</v>
      </c>
      <c r="V1278" s="2">
        <v>0.79224959765144609</v>
      </c>
      <c r="W1278" s="2">
        <v>0.76042074863039344</v>
      </c>
      <c r="X1278" s="2">
        <v>0.75570523181274818</v>
      </c>
      <c r="Y1278" s="2">
        <v>0.73483381040952644</v>
      </c>
      <c r="Z1278" s="2">
        <v>0.68538487387069258</v>
      </c>
      <c r="AA1278" s="2">
        <v>0.65609528646676418</v>
      </c>
      <c r="AB1278" s="2">
        <v>0.66783826095811027</v>
      </c>
      <c r="AC1278" s="9">
        <v>9.4298133887757568E-3</v>
      </c>
      <c r="AD1278" s="2"/>
      <c r="AE1278" s="2">
        <f t="shared" si="564"/>
        <v>-0.12558659443714476</v>
      </c>
      <c r="AF1278" s="2">
        <f t="shared" si="565"/>
        <v>-0.18229894392264429</v>
      </c>
      <c r="AG1278" s="2">
        <f t="shared" si="566"/>
        <v>-0.23287878826677885</v>
      </c>
      <c r="AH1278" s="2">
        <f t="shared" si="567"/>
        <v>-0.27388338227196585</v>
      </c>
      <c r="AI1278" s="2">
        <f t="shared" si="568"/>
        <v>-0.28010388384491902</v>
      </c>
      <c r="AJ1278" s="2">
        <f t="shared" si="569"/>
        <v>-0.30811091362199144</v>
      </c>
      <c r="AK1278" s="2">
        <f t="shared" si="570"/>
        <v>-0.37777473883870993</v>
      </c>
      <c r="AL1278" s="2">
        <f t="shared" si="571"/>
        <v>-0.42144924682604273</v>
      </c>
      <c r="AM1278" s="2">
        <f t="shared" si="572"/>
        <v>-0.40370925907652155</v>
      </c>
      <c r="AN1278" s="2">
        <f t="shared" si="563"/>
        <v>2.9736891360317461</v>
      </c>
      <c r="AO1278" s="2">
        <f t="shared" si="552"/>
        <v>0.51803036623789434</v>
      </c>
      <c r="AP1278" s="2">
        <f t="shared" si="553"/>
        <v>0.97593306423718229</v>
      </c>
      <c r="AQ1278" s="23">
        <f t="shared" si="545"/>
        <v>3.4956893138348231</v>
      </c>
      <c r="AR1278" s="2">
        <f t="shared" si="546"/>
        <v>-0.38495255496523906</v>
      </c>
      <c r="AS1278" s="2">
        <f t="shared" si="547"/>
        <v>-0.42987389500314382</v>
      </c>
      <c r="AT1278" s="2">
        <f t="shared" si="548"/>
        <v>1.1453473541478993</v>
      </c>
      <c r="AU1278" s="2">
        <f t="shared" si="549"/>
        <v>7.033430603759526</v>
      </c>
      <c r="AV1278" s="2">
        <f t="shared" si="550"/>
        <v>0.66868705151715935</v>
      </c>
      <c r="AW1278" s="27">
        <f t="shared" si="551"/>
        <v>1.4101982934140569E-2</v>
      </c>
      <c r="AX1278" s="28">
        <f t="shared" si="554"/>
        <v>1.1318910104964242</v>
      </c>
      <c r="AY1278" s="2">
        <v>1E-3</v>
      </c>
      <c r="AZ1278" s="2">
        <v>50</v>
      </c>
      <c r="BA1278" s="2">
        <f t="shared" si="555"/>
        <v>3.1933321870193665</v>
      </c>
      <c r="BB1278" s="2">
        <f t="shared" si="556"/>
        <v>6.6038310325944032</v>
      </c>
      <c r="BC1278" s="2">
        <f t="shared" si="557"/>
        <v>0.10014072995177253</v>
      </c>
      <c r="BD1278" s="2">
        <f t="shared" si="558"/>
        <v>7.5818725974225272E-3</v>
      </c>
      <c r="BE1278" s="2">
        <f t="shared" si="559"/>
        <v>6.4319020616572686E-2</v>
      </c>
      <c r="BF1278">
        <f t="shared" si="560"/>
        <v>1.8310796445979787</v>
      </c>
      <c r="BG1278" s="9">
        <f t="shared" si="561"/>
        <v>6.0409246523092654E-7</v>
      </c>
      <c r="BH1278" s="9">
        <f t="shared" si="562"/>
        <v>8.5434785822074439E-7</v>
      </c>
      <c r="BI1278" s="2"/>
      <c r="BJ1278" s="2"/>
      <c r="BK1278" s="2"/>
      <c r="BL1278" s="2"/>
      <c r="BM1278" s="2"/>
      <c r="BN1278" s="2"/>
      <c r="BO1278" s="2"/>
      <c r="BP1278" s="2"/>
      <c r="BQ1278" s="2"/>
      <c r="BR1278" s="11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V1278" s="6"/>
      <c r="EW1278" s="6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6"/>
      <c r="FJ1278" s="7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</row>
    <row r="1279" spans="1:225">
      <c r="A1279" s="16">
        <v>211.85302282073832</v>
      </c>
      <c r="B1279" s="2">
        <v>8.2338970265396896E-2</v>
      </c>
      <c r="C1279" s="2">
        <v>5.1948498476229898E-2</v>
      </c>
      <c r="D1279" s="2">
        <v>3.2875333760010991E-2</v>
      </c>
      <c r="E1279" s="2">
        <v>3.2798664077525477E-2</v>
      </c>
      <c r="F1279" s="2">
        <v>2.6126269744412331E-2</v>
      </c>
      <c r="G1279" s="2">
        <v>1.9713005685541088E-2</v>
      </c>
      <c r="H1279" s="2">
        <v>8.2602984997462228E-3</v>
      </c>
      <c r="I1279" s="2">
        <v>6.5104286899101893E-3</v>
      </c>
      <c r="J1279" s="2">
        <v>4.5554402373582763E-3</v>
      </c>
      <c r="K1279" s="2">
        <v>0.80711743468726982</v>
      </c>
      <c r="L1279" s="2">
        <v>0.79001779315640963</v>
      </c>
      <c r="M1279" s="2">
        <v>0.77124459857231198</v>
      </c>
      <c r="N1279" s="2">
        <v>0.72937260846532737</v>
      </c>
      <c r="O1279" s="2">
        <v>0.72839844587083946</v>
      </c>
      <c r="P1279" s="2">
        <v>0.71322388301164696</v>
      </c>
      <c r="Q1279" s="2">
        <v>0.69226654740509341</v>
      </c>
      <c r="R1279" s="2">
        <v>0.65591421122664595</v>
      </c>
      <c r="S1279" s="2">
        <v>0.66780132529373259</v>
      </c>
      <c r="T1279" s="2">
        <v>0.88945640495266676</v>
      </c>
      <c r="U1279" s="2">
        <v>0.84196629163263959</v>
      </c>
      <c r="V1279" s="2">
        <v>0.80411993233232293</v>
      </c>
      <c r="W1279" s="2">
        <v>0.76217127254285288</v>
      </c>
      <c r="X1279" s="2">
        <v>0.75452471561525181</v>
      </c>
      <c r="Y1279" s="2">
        <v>0.73293688869718809</v>
      </c>
      <c r="Z1279" s="2">
        <v>0.69600308167668745</v>
      </c>
      <c r="AA1279" s="2">
        <v>0.66242463991655609</v>
      </c>
      <c r="AB1279" s="2">
        <v>0.67235676553109092</v>
      </c>
      <c r="AC1279" s="9">
        <v>9.3887823657840784E-3</v>
      </c>
      <c r="AD1279" s="2"/>
      <c r="AE1279" s="2">
        <f t="shared" si="564"/>
        <v>-0.11714478381068316</v>
      </c>
      <c r="AF1279" s="2">
        <f t="shared" si="565"/>
        <v>-0.1720152992316317</v>
      </c>
      <c r="AG1279" s="2">
        <f t="shared" si="566"/>
        <v>-0.2180068513602785</v>
      </c>
      <c r="AH1279" s="2">
        <f t="shared" si="567"/>
        <v>-0.27158398143522983</v>
      </c>
      <c r="AI1279" s="2">
        <f t="shared" si="568"/>
        <v>-0.28166724370273122</v>
      </c>
      <c r="AJ1279" s="2">
        <f t="shared" si="569"/>
        <v>-0.31069568080613985</v>
      </c>
      <c r="AK1279" s="2">
        <f t="shared" si="570"/>
        <v>-0.3624011909611296</v>
      </c>
      <c r="AL1279" s="2">
        <f t="shared" si="571"/>
        <v>-0.41184847866125263</v>
      </c>
      <c r="AM1279" s="2">
        <f t="shared" si="572"/>
        <v>-0.39696617824917785</v>
      </c>
      <c r="AN1279" s="2">
        <f t="shared" si="563"/>
        <v>2.9735269238022282</v>
      </c>
      <c r="AO1279" s="2">
        <f t="shared" si="552"/>
        <v>0.51688515775730681</v>
      </c>
      <c r="AP1279" s="2">
        <f t="shared" si="553"/>
        <v>0.9674135680552125</v>
      </c>
      <c r="AQ1279" s="23">
        <f t="shared" si="545"/>
        <v>3.4943900657618996</v>
      </c>
      <c r="AR1279" s="2">
        <f t="shared" si="546"/>
        <v>-0.36778421341741663</v>
      </c>
      <c r="AS1279" s="2">
        <f t="shared" si="547"/>
        <v>-0.42172527415905564</v>
      </c>
      <c r="AT1279" s="2">
        <f t="shared" si="548"/>
        <v>1.3753207528590234</v>
      </c>
      <c r="AU1279" s="2">
        <f t="shared" si="549"/>
        <v>8.540130292959109</v>
      </c>
      <c r="AV1279" s="2">
        <f t="shared" si="550"/>
        <v>0.67788211036193202</v>
      </c>
      <c r="AW1279" s="27">
        <f t="shared" si="551"/>
        <v>1.3850169848517257E-2</v>
      </c>
      <c r="AX1279" s="28">
        <f t="shared" si="554"/>
        <v>1.1304224932587268</v>
      </c>
      <c r="AY1279" s="2">
        <v>1E-3</v>
      </c>
      <c r="AZ1279" s="2">
        <v>50</v>
      </c>
      <c r="BA1279" s="2">
        <f t="shared" si="555"/>
        <v>3.2027515758416678</v>
      </c>
      <c r="BB1279" s="2">
        <f t="shared" si="556"/>
        <v>6.5495643043619589</v>
      </c>
      <c r="BC1279" s="2">
        <f t="shared" si="557"/>
        <v>0.10043611559195087</v>
      </c>
      <c r="BD1279" s="2">
        <f t="shared" si="558"/>
        <v>7.6672388283698795E-3</v>
      </c>
      <c r="BE1279" s="2">
        <f t="shared" si="559"/>
        <v>6.4501710478008789E-2</v>
      </c>
      <c r="BF1279">
        <f t="shared" si="560"/>
        <v>1.8587466874861298</v>
      </c>
      <c r="BG1279" s="9">
        <f t="shared" si="561"/>
        <v>6.5254972367973616E-7</v>
      </c>
      <c r="BH1279" s="9">
        <f t="shared" si="562"/>
        <v>8.4193461865861867E-7</v>
      </c>
      <c r="BI1279" s="2"/>
      <c r="BJ1279" s="2"/>
      <c r="BK1279" s="2"/>
      <c r="BL1279" s="2"/>
      <c r="BM1279" s="2"/>
      <c r="BN1279" s="2"/>
      <c r="BO1279" s="2"/>
      <c r="BP1279" s="2"/>
      <c r="BQ1279" s="2"/>
      <c r="BR1279" s="11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V1279" s="6"/>
      <c r="EW1279" s="6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6"/>
      <c r="FJ1279" s="7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18"/>
      <c r="HI1279" s="18"/>
      <c r="HJ1279" s="18"/>
      <c r="HK1279" s="18"/>
      <c r="HL1279" s="18"/>
      <c r="HM1279" s="18"/>
      <c r="HN1279" s="18"/>
      <c r="HO1279" s="18"/>
      <c r="HP1279" s="18"/>
      <c r="HQ1279" s="18"/>
    </row>
    <row r="1280" spans="1:225">
      <c r="A1280" s="16">
        <v>212.03331977576082</v>
      </c>
      <c r="B1280" s="2">
        <v>8.5850668973448493E-2</v>
      </c>
      <c r="C1280" s="2">
        <v>5.4945439252103823E-2</v>
      </c>
      <c r="D1280" s="2">
        <v>3.3951075569035497E-2</v>
      </c>
      <c r="E1280" s="2">
        <v>3.0840458636270697E-2</v>
      </c>
      <c r="F1280" s="2">
        <v>2.4079827309594303E-2</v>
      </c>
      <c r="G1280" s="2">
        <v>1.697384606263928E-2</v>
      </c>
      <c r="H1280" s="2">
        <v>6.2416507617781385E-3</v>
      </c>
      <c r="I1280" s="2">
        <v>4.7466688225978153E-3</v>
      </c>
      <c r="J1280" s="2">
        <v>3.1479159791220779E-3</v>
      </c>
      <c r="K1280" s="2">
        <v>0.80808942289996222</v>
      </c>
      <c r="L1280" s="2">
        <v>0.79018327090394958</v>
      </c>
      <c r="M1280" s="2">
        <v>0.77046413648993639</v>
      </c>
      <c r="N1280" s="2">
        <v>0.74717977541292624</v>
      </c>
      <c r="O1280" s="2">
        <v>0.74488858970515659</v>
      </c>
      <c r="P1280" s="2">
        <v>0.73273801841528119</v>
      </c>
      <c r="Q1280" s="2">
        <v>0.70026567430764108</v>
      </c>
      <c r="R1280" s="2">
        <v>0.66680351334380261</v>
      </c>
      <c r="S1280" s="2">
        <v>0.66923098819098026</v>
      </c>
      <c r="T1280" s="2">
        <v>0.89394009187341072</v>
      </c>
      <c r="U1280" s="2">
        <v>0.8451287101560534</v>
      </c>
      <c r="V1280" s="2">
        <v>0.80441521205897193</v>
      </c>
      <c r="W1280" s="2">
        <v>0.77802023404919696</v>
      </c>
      <c r="X1280" s="2">
        <v>0.76896841701475094</v>
      </c>
      <c r="Y1280" s="2">
        <v>0.74971186447792049</v>
      </c>
      <c r="Z1280" s="2">
        <v>0.70326102167046056</v>
      </c>
      <c r="AA1280" s="2">
        <v>0.67155018216640039</v>
      </c>
      <c r="AB1280" s="2">
        <v>0.67237890417010238</v>
      </c>
      <c r="AC1280" s="9">
        <v>9.347110352918955E-3</v>
      </c>
      <c r="AD1280" s="2"/>
      <c r="AE1280" s="2">
        <f t="shared" si="564"/>
        <v>-0.11211651738126328</v>
      </c>
      <c r="AF1280" s="2">
        <f t="shared" si="565"/>
        <v>-0.16826634351312678</v>
      </c>
      <c r="AG1280" s="2">
        <f t="shared" si="566"/>
        <v>-0.21763971019958284</v>
      </c>
      <c r="AH1280" s="2">
        <f t="shared" si="567"/>
        <v>-0.25100274736662437</v>
      </c>
      <c r="AI1280" s="2">
        <f t="shared" si="568"/>
        <v>-0.26270538052178127</v>
      </c>
      <c r="AJ1280" s="2">
        <f t="shared" si="569"/>
        <v>-0.28806632696419704</v>
      </c>
      <c r="AK1280" s="2">
        <f t="shared" si="570"/>
        <v>-0.35202715925654621</v>
      </c>
      <c r="AL1280" s="2">
        <f t="shared" si="571"/>
        <v>-0.39816653436448757</v>
      </c>
      <c r="AM1280" s="2">
        <f t="shared" si="572"/>
        <v>-0.39693325186890505</v>
      </c>
      <c r="AN1280" s="2">
        <f t="shared" si="563"/>
        <v>2.9569079410001171</v>
      </c>
      <c r="AO1280" s="2">
        <f t="shared" si="552"/>
        <v>0.51256409449735918</v>
      </c>
      <c r="AP1280" s="2">
        <f t="shared" si="553"/>
        <v>0.98602904534439828</v>
      </c>
      <c r="AQ1280" s="23">
        <f t="shared" si="545"/>
        <v>3.4894781601020144</v>
      </c>
      <c r="AR1280" s="2">
        <f t="shared" si="546"/>
        <v>-0.35629548121861626</v>
      </c>
      <c r="AS1280" s="2">
        <f t="shared" si="547"/>
        <v>-0.40525985915746748</v>
      </c>
      <c r="AT1280" s="2">
        <f t="shared" si="548"/>
        <v>1.248431606724989</v>
      </c>
      <c r="AU1280" s="2">
        <f t="shared" si="549"/>
        <v>7.7297615324970987</v>
      </c>
      <c r="AV1280" s="2">
        <f t="shared" si="550"/>
        <v>0.68704473256096377</v>
      </c>
      <c r="AW1280" s="27">
        <f t="shared" si="551"/>
        <v>1.3604806077295055E-2</v>
      </c>
      <c r="AX1280" s="28">
        <f t="shared" si="554"/>
        <v>1.1292186510474564</v>
      </c>
      <c r="AY1280" s="2">
        <v>1E-3</v>
      </c>
      <c r="AZ1280" s="2">
        <v>50</v>
      </c>
      <c r="BA1280" s="2">
        <f t="shared" si="555"/>
        <v>3.2386125528992586</v>
      </c>
      <c r="BB1280" s="2">
        <f t="shared" si="556"/>
        <v>6.5617677770409415</v>
      </c>
      <c r="BC1280" s="2">
        <f t="shared" si="557"/>
        <v>0.10156069149229992</v>
      </c>
      <c r="BD1280" s="2">
        <f t="shared" si="558"/>
        <v>7.7386664347212156E-3</v>
      </c>
      <c r="BE1280" s="2">
        <f t="shared" si="559"/>
        <v>6.5196868870920355E-2</v>
      </c>
      <c r="BF1280">
        <f t="shared" si="560"/>
        <v>1.8526136621549052</v>
      </c>
      <c r="BG1280" s="9">
        <f t="shared" si="561"/>
        <v>5.6210992829812786E-7</v>
      </c>
      <c r="BH1280" s="9">
        <f t="shared" si="562"/>
        <v>8.7373001900154874E-7</v>
      </c>
      <c r="BI1280" s="2"/>
      <c r="BJ1280" s="2"/>
      <c r="BK1280" s="2"/>
      <c r="BL1280" s="2"/>
      <c r="BM1280" s="2"/>
      <c r="BN1280" s="2"/>
      <c r="BO1280" s="2"/>
      <c r="BP1280" s="2"/>
      <c r="BQ1280" s="2"/>
      <c r="BR1280" s="11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V1280" s="6"/>
      <c r="EW1280" s="6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6"/>
      <c r="FJ1280" s="7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18"/>
      <c r="HI1280" s="18"/>
      <c r="HJ1280" s="18"/>
      <c r="HK1280" s="18"/>
      <c r="HL1280" s="18"/>
      <c r="HM1280" s="18"/>
      <c r="HN1280" s="18"/>
      <c r="HO1280" s="18"/>
      <c r="HP1280" s="18"/>
      <c r="HQ1280" s="18"/>
    </row>
    <row r="1281" spans="1:225">
      <c r="A1281" s="16">
        <v>212.21682890633977</v>
      </c>
      <c r="B1281" s="2">
        <v>8.3297250640006523E-2</v>
      </c>
      <c r="C1281" s="2">
        <v>5.3889987677584406E-2</v>
      </c>
      <c r="D1281" s="2">
        <v>3.5833379334739068E-2</v>
      </c>
      <c r="E1281" s="2">
        <v>3.0219509211682823E-2</v>
      </c>
      <c r="F1281" s="2">
        <v>2.3721302034541713E-2</v>
      </c>
      <c r="G1281" s="2">
        <v>1.8946234061986849E-2</v>
      </c>
      <c r="H1281" s="2">
        <v>7.3933880481305975E-3</v>
      </c>
      <c r="I1281" s="2">
        <v>5.7147127165489914E-3</v>
      </c>
      <c r="J1281" s="2">
        <v>3.8834771635397202E-3</v>
      </c>
      <c r="K1281" s="2">
        <v>0.80565916359869028</v>
      </c>
      <c r="L1281" s="2">
        <v>0.78455635145430747</v>
      </c>
      <c r="M1281" s="2">
        <v>0.75846443525156637</v>
      </c>
      <c r="N1281" s="2">
        <v>0.74517442798361433</v>
      </c>
      <c r="O1281" s="2">
        <v>0.74146675278008056</v>
      </c>
      <c r="P1281" s="2">
        <v>0.72479981950473804</v>
      </c>
      <c r="Q1281" s="2">
        <v>0.69639780881494362</v>
      </c>
      <c r="R1281" s="2">
        <v>0.65835467882042975</v>
      </c>
      <c r="S1281" s="2">
        <v>0.66437159594388207</v>
      </c>
      <c r="T1281" s="2">
        <v>0.88895641423869676</v>
      </c>
      <c r="U1281" s="2">
        <v>0.83844633913189193</v>
      </c>
      <c r="V1281" s="2">
        <v>0.79429781458630544</v>
      </c>
      <c r="W1281" s="2">
        <v>0.77539393719529714</v>
      </c>
      <c r="X1281" s="2">
        <v>0.76518805481462226</v>
      </c>
      <c r="Y1281" s="2">
        <v>0.74374605356672485</v>
      </c>
      <c r="Z1281" s="2">
        <v>0.69827057166812023</v>
      </c>
      <c r="AA1281" s="2">
        <v>0.66406939153697875</v>
      </c>
      <c r="AB1281" s="2">
        <v>0.66825507310742183</v>
      </c>
      <c r="AC1281" s="9">
        <v>9.3054383249747043E-3</v>
      </c>
      <c r="AD1281" s="2"/>
      <c r="AE1281" s="2">
        <f t="shared" si="564"/>
        <v>-0.11770707252312147</v>
      </c>
      <c r="AF1281" s="2">
        <f t="shared" si="565"/>
        <v>-0.17620469603160924</v>
      </c>
      <c r="AG1281" s="2">
        <f t="shared" si="566"/>
        <v>-0.23029680671746966</v>
      </c>
      <c r="AH1281" s="2">
        <f t="shared" si="567"/>
        <v>-0.25438407271410546</v>
      </c>
      <c r="AI1281" s="2">
        <f t="shared" si="568"/>
        <v>-0.2676336520781068</v>
      </c>
      <c r="AJ1281" s="2">
        <f t="shared" si="569"/>
        <v>-0.29605562826514842</v>
      </c>
      <c r="AK1281" s="2">
        <f t="shared" si="570"/>
        <v>-0.35914861283914595</v>
      </c>
      <c r="AL1281" s="2">
        <f t="shared" si="571"/>
        <v>-0.40936862963922921</v>
      </c>
      <c r="AM1281" s="2">
        <f t="shared" si="572"/>
        <v>-0.40308533236091587</v>
      </c>
      <c r="AN1281" s="2">
        <f t="shared" si="563"/>
        <v>2.9619284539640796</v>
      </c>
      <c r="AO1281" s="2">
        <f t="shared" si="552"/>
        <v>0.51454218691815867</v>
      </c>
      <c r="AP1281" s="2">
        <f t="shared" si="553"/>
        <v>0.98354114818243232</v>
      </c>
      <c r="AQ1281" s="23">
        <f t="shared" si="545"/>
        <v>3.4917286296353311</v>
      </c>
      <c r="AR1281" s="2">
        <f t="shared" si="546"/>
        <v>-0.36183421753914213</v>
      </c>
      <c r="AS1281" s="2">
        <f t="shared" si="547"/>
        <v>-0.41801146731595218</v>
      </c>
      <c r="AT1281" s="2">
        <f t="shared" si="548"/>
        <v>1.4323362646991982</v>
      </c>
      <c r="AU1281" s="2">
        <f t="shared" si="549"/>
        <v>8.9153681832822045</v>
      </c>
      <c r="AV1281" s="2">
        <f t="shared" si="550"/>
        <v>0.68133418144689506</v>
      </c>
      <c r="AW1281" s="27">
        <f t="shared" si="551"/>
        <v>1.3657671343030944E-2</v>
      </c>
      <c r="AX1281" s="28">
        <f t="shared" si="554"/>
        <v>1.1294018604187794</v>
      </c>
      <c r="AY1281" s="2">
        <v>1E-3</v>
      </c>
      <c r="AZ1281" s="2">
        <v>50</v>
      </c>
      <c r="BA1281" s="2">
        <f t="shared" si="555"/>
        <v>3.2221330416514857</v>
      </c>
      <c r="BB1281" s="2">
        <f t="shared" si="556"/>
        <v>6.5376346587416432</v>
      </c>
      <c r="BC1281" s="2">
        <f t="shared" si="557"/>
        <v>0.10104390520482609</v>
      </c>
      <c r="BD1281" s="2">
        <f t="shared" si="558"/>
        <v>7.7277103346804496E-3</v>
      </c>
      <c r="BE1281" s="2">
        <f t="shared" si="559"/>
        <v>6.4877489038355662E-2</v>
      </c>
      <c r="BF1281">
        <f t="shared" si="560"/>
        <v>1.8650664330098545</v>
      </c>
      <c r="BG1281" s="9">
        <f t="shared" si="561"/>
        <v>6.273083590920052E-7</v>
      </c>
      <c r="BH1281" s="9">
        <f t="shared" si="562"/>
        <v>8.5660889120102733E-7</v>
      </c>
      <c r="BI1281" s="2"/>
      <c r="BJ1281" s="2"/>
      <c r="BK1281" s="2"/>
      <c r="BL1281" s="2"/>
      <c r="BM1281" s="2"/>
      <c r="BN1281" s="2"/>
      <c r="BO1281" s="2"/>
      <c r="BP1281" s="2"/>
      <c r="BQ1281" s="2"/>
      <c r="BR1281" s="11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V1281" s="6"/>
      <c r="EW1281" s="6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6"/>
      <c r="FJ1281" s="7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18"/>
      <c r="HI1281" s="18"/>
      <c r="HJ1281" s="18"/>
      <c r="HK1281" s="18"/>
      <c r="HL1281" s="18"/>
      <c r="HM1281" s="18"/>
      <c r="HN1281" s="18"/>
      <c r="HO1281" s="18"/>
      <c r="HP1281" s="18"/>
      <c r="HQ1281" s="18"/>
    </row>
    <row r="1282" spans="1:225">
      <c r="A1282" s="16">
        <v>212.4100537525008</v>
      </c>
      <c r="B1282" s="2">
        <v>8.7067164942133637E-2</v>
      </c>
      <c r="C1282" s="2">
        <v>5.3991333836402394E-2</v>
      </c>
      <c r="D1282" s="2">
        <v>3.6592044189363071E-2</v>
      </c>
      <c r="E1282" s="2">
        <v>3.4318029320483688E-2</v>
      </c>
      <c r="F1282" s="2">
        <v>2.6652100550627666E-2</v>
      </c>
      <c r="G1282" s="2">
        <v>2.1573311850393753E-2</v>
      </c>
      <c r="H1282" s="2">
        <v>9.1137929212927269E-3</v>
      </c>
      <c r="I1282" s="2">
        <v>7.1991577554409211E-3</v>
      </c>
      <c r="J1282" s="2">
        <v>5.0542357013121618E-3</v>
      </c>
      <c r="K1282" s="2">
        <v>0.80254495405917992</v>
      </c>
      <c r="L1282" s="2">
        <v>0.78892482296052258</v>
      </c>
      <c r="M1282" s="2">
        <v>0.76330991258198999</v>
      </c>
      <c r="N1282" s="2">
        <v>0.73726721583048849</v>
      </c>
      <c r="O1282" s="2">
        <v>0.73727646237828059</v>
      </c>
      <c r="P1282" s="2">
        <v>0.72052087041418755</v>
      </c>
      <c r="Q1282" s="2">
        <v>0.69342508358462318</v>
      </c>
      <c r="R1282" s="2">
        <v>0.65697360674088323</v>
      </c>
      <c r="S1282" s="2">
        <v>0.66796692709455552</v>
      </c>
      <c r="T1282" s="2">
        <v>0.88961211900131354</v>
      </c>
      <c r="U1282" s="2">
        <v>0.842916156796925</v>
      </c>
      <c r="V1282" s="2">
        <v>0.79990195677135312</v>
      </c>
      <c r="W1282" s="2">
        <v>0.77158524515097215</v>
      </c>
      <c r="X1282" s="2">
        <v>0.76392856292890821</v>
      </c>
      <c r="Y1282" s="2">
        <v>0.74209418226458135</v>
      </c>
      <c r="Z1282" s="2">
        <v>0.69717286629174935</v>
      </c>
      <c r="AA1282" s="2">
        <v>0.66417276449632412</v>
      </c>
      <c r="AB1282" s="2">
        <v>0.67302116279586766</v>
      </c>
      <c r="AC1282" s="9">
        <v>9.3086518979868232E-3</v>
      </c>
      <c r="AD1282" s="2"/>
      <c r="AE1282" s="2">
        <f t="shared" si="564"/>
        <v>-0.1169697326005158</v>
      </c>
      <c r="AF1282" s="2">
        <f t="shared" si="565"/>
        <v>-0.17088778405595839</v>
      </c>
      <c r="AG1282" s="2">
        <f t="shared" si="566"/>
        <v>-0.22326611286037784</v>
      </c>
      <c r="AH1282" s="2">
        <f t="shared" si="567"/>
        <v>-0.25930812054012209</v>
      </c>
      <c r="AI1282" s="2">
        <f t="shared" si="568"/>
        <v>-0.26928099820714357</v>
      </c>
      <c r="AJ1282" s="2">
        <f t="shared" si="569"/>
        <v>-0.29827911359400633</v>
      </c>
      <c r="AK1282" s="2">
        <f t="shared" si="570"/>
        <v>-0.36072188420640988</v>
      </c>
      <c r="AL1282" s="2">
        <f t="shared" si="571"/>
        <v>-0.40921297585413507</v>
      </c>
      <c r="AM1282" s="2">
        <f t="shared" si="572"/>
        <v>-0.39597850436989412</v>
      </c>
      <c r="AN1282" s="2">
        <f t="shared" si="563"/>
        <v>2.9650577085346748</v>
      </c>
      <c r="AO1282" s="2">
        <f t="shared" si="552"/>
        <v>0.51486292893230978</v>
      </c>
      <c r="AP1282" s="2">
        <f t="shared" si="553"/>
        <v>0.97956929410256355</v>
      </c>
      <c r="AQ1282" s="23">
        <f t="shared" si="545"/>
        <v>3.4920932330292604</v>
      </c>
      <c r="AR1282" s="2">
        <f t="shared" si="546"/>
        <v>-0.36611207161679565</v>
      </c>
      <c r="AS1282" s="2">
        <f t="shared" si="547"/>
        <v>-0.4201114336927641</v>
      </c>
      <c r="AT1282" s="2">
        <f t="shared" si="548"/>
        <v>1.3768072463376497</v>
      </c>
      <c r="AU1282" s="2">
        <f t="shared" si="549"/>
        <v>8.5514304119384086</v>
      </c>
      <c r="AV1282" s="2">
        <f t="shared" si="550"/>
        <v>0.67900116349718131</v>
      </c>
      <c r="AW1282" s="27">
        <f t="shared" si="551"/>
        <v>1.3709331291927109E-2</v>
      </c>
      <c r="AX1282" s="28">
        <f t="shared" si="554"/>
        <v>1.1296988848997163</v>
      </c>
      <c r="AY1282" s="2">
        <v>1E-3</v>
      </c>
      <c r="AZ1282" s="2">
        <v>50</v>
      </c>
      <c r="BA1282" s="2">
        <f t="shared" si="555"/>
        <v>3.2194710043305177</v>
      </c>
      <c r="BB1282" s="2">
        <f t="shared" si="556"/>
        <v>6.5472273045544052</v>
      </c>
      <c r="BC1282" s="2">
        <f t="shared" si="557"/>
        <v>0.10096042552126412</v>
      </c>
      <c r="BD1282" s="2">
        <f t="shared" si="558"/>
        <v>7.7100137439425152E-3</v>
      </c>
      <c r="BE1282" s="2">
        <f t="shared" si="559"/>
        <v>6.4825886084793893E-2</v>
      </c>
      <c r="BF1282">
        <f t="shared" si="560"/>
        <v>1.8600438819789133</v>
      </c>
      <c r="BG1282" s="9">
        <f t="shared" si="561"/>
        <v>7.1426869896668751E-7</v>
      </c>
      <c r="BH1282" s="9">
        <f t="shared" si="562"/>
        <v>8.5630621421732351E-7</v>
      </c>
      <c r="BI1282" s="2"/>
      <c r="BJ1282" s="2"/>
      <c r="BK1282" s="2"/>
      <c r="BL1282" s="2"/>
      <c r="BM1282" s="2"/>
      <c r="BN1282" s="2"/>
      <c r="BO1282" s="2"/>
      <c r="BP1282" s="2"/>
      <c r="BQ1282" s="2"/>
      <c r="BR1282" s="11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V1282" s="6"/>
      <c r="EW1282" s="6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6"/>
      <c r="FJ1282" s="7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18"/>
      <c r="HI1282" s="18"/>
      <c r="HJ1282" s="18"/>
      <c r="HK1282" s="18"/>
      <c r="HL1282" s="18"/>
      <c r="HM1282" s="18"/>
      <c r="HN1282" s="18"/>
      <c r="HO1282" s="18"/>
      <c r="HP1282" s="18"/>
      <c r="HQ1282" s="18"/>
    </row>
    <row r="1283" spans="1:225">
      <c r="A1283" s="16">
        <v>212.59843517824535</v>
      </c>
      <c r="B1283" s="2">
        <v>8.672797199854991E-2</v>
      </c>
      <c r="C1283" s="2">
        <v>5.4786191444829935E-2</v>
      </c>
      <c r="D1283" s="2">
        <v>3.6779234784020648E-2</v>
      </c>
      <c r="E1283" s="2">
        <v>3.2152126075134714E-2</v>
      </c>
      <c r="F1283" s="2">
        <v>2.5649132318205599E-2</v>
      </c>
      <c r="G1283" s="2">
        <v>1.950624075270134E-2</v>
      </c>
      <c r="H1283" s="2">
        <v>7.7343905657691822E-3</v>
      </c>
      <c r="I1283" s="2">
        <v>6.0044627755913979E-3</v>
      </c>
      <c r="J1283" s="2">
        <v>4.107203708561151E-3</v>
      </c>
      <c r="K1283" s="2">
        <v>0.80969358646670508</v>
      </c>
      <c r="L1283" s="2">
        <v>0.80223731082911676</v>
      </c>
      <c r="M1283" s="2">
        <v>0.77736490522903601</v>
      </c>
      <c r="N1283" s="2">
        <v>0.76176198192324795</v>
      </c>
      <c r="O1283" s="2">
        <v>0.75407494541666664</v>
      </c>
      <c r="P1283" s="2">
        <v>0.73772932111736089</v>
      </c>
      <c r="Q1283" s="2">
        <v>0.70606536616289894</v>
      </c>
      <c r="R1283" s="2">
        <v>0.66846558166186421</v>
      </c>
      <c r="S1283" s="2">
        <v>0.67535200164863829</v>
      </c>
      <c r="T1283" s="2">
        <v>0.89642155846525495</v>
      </c>
      <c r="U1283" s="2">
        <v>0.85702350227394675</v>
      </c>
      <c r="V1283" s="2">
        <v>0.81414414001305668</v>
      </c>
      <c r="W1283" s="2">
        <v>0.79391410799838269</v>
      </c>
      <c r="X1283" s="2">
        <v>0.77972407773487229</v>
      </c>
      <c r="Y1283" s="2">
        <v>0.75723556187006225</v>
      </c>
      <c r="Z1283" s="2">
        <v>0.70810092006289005</v>
      </c>
      <c r="AA1283" s="2">
        <v>0.67447004443745562</v>
      </c>
      <c r="AB1283" s="2">
        <v>0.67945920535719939</v>
      </c>
      <c r="AC1283" s="9">
        <v>9.3269461547407246E-3</v>
      </c>
      <c r="AD1283" s="2"/>
      <c r="AE1283" s="2">
        <f t="shared" si="564"/>
        <v>-0.10934448729407772</v>
      </c>
      <c r="AF1283" s="2">
        <f t="shared" si="565"/>
        <v>-0.15428993687013234</v>
      </c>
      <c r="AG1283" s="2">
        <f t="shared" si="566"/>
        <v>-0.20561785247261719</v>
      </c>
      <c r="AH1283" s="2">
        <f t="shared" si="567"/>
        <v>-0.23077999991093698</v>
      </c>
      <c r="AI1283" s="2">
        <f t="shared" si="568"/>
        <v>-0.24881516837530349</v>
      </c>
      <c r="AJ1283" s="2">
        <f t="shared" si="569"/>
        <v>-0.27808089578668477</v>
      </c>
      <c r="AK1283" s="2">
        <f t="shared" si="570"/>
        <v>-0.34516865298491956</v>
      </c>
      <c r="AL1283" s="2">
        <f t="shared" si="571"/>
        <v>-0.39382801582913735</v>
      </c>
      <c r="AM1283" s="2">
        <f t="shared" si="572"/>
        <v>-0.3864580834592663</v>
      </c>
      <c r="AN1283" s="2">
        <f t="shared" si="563"/>
        <v>2.9988775442180948</v>
      </c>
      <c r="AO1283" s="2">
        <f t="shared" si="552"/>
        <v>0.5175591138904635</v>
      </c>
      <c r="AP1283" s="2">
        <f t="shared" si="553"/>
        <v>0.98912272729217632</v>
      </c>
      <c r="AQ1283" s="23">
        <f t="shared" si="545"/>
        <v>3.4951548024563031</v>
      </c>
      <c r="AR1283" s="2">
        <f t="shared" si="546"/>
        <v>-0.34804745914177138</v>
      </c>
      <c r="AS1283" s="2">
        <f t="shared" si="547"/>
        <v>-0.40277036968650587</v>
      </c>
      <c r="AT1283" s="2">
        <f t="shared" si="548"/>
        <v>1.395255367511232</v>
      </c>
      <c r="AU1283" s="2">
        <f t="shared" si="549"/>
        <v>8.6889829954019646</v>
      </c>
      <c r="AV1283" s="2">
        <f t="shared" si="550"/>
        <v>0.69118381222453296</v>
      </c>
      <c r="AW1283" s="27">
        <f t="shared" si="551"/>
        <v>1.3494161740742331E-2</v>
      </c>
      <c r="AX1283" s="28">
        <f t="shared" si="554"/>
        <v>1.1281613251358595</v>
      </c>
      <c r="AY1283" s="2">
        <v>1E-3</v>
      </c>
      <c r="AZ1283" s="2">
        <v>50</v>
      </c>
      <c r="BA1283" s="2">
        <f t="shared" si="555"/>
        <v>3.1972039843951094</v>
      </c>
      <c r="BB1283" s="2">
        <f t="shared" si="556"/>
        <v>6.4248648031650237</v>
      </c>
      <c r="BC1283" s="2">
        <f t="shared" si="557"/>
        <v>0.10026214688954316</v>
      </c>
      <c r="BD1283" s="2">
        <f t="shared" si="558"/>
        <v>7.8025075491084516E-3</v>
      </c>
      <c r="BE1283" s="2">
        <f t="shared" si="559"/>
        <v>6.4394119336036226E-2</v>
      </c>
      <c r="BF1283">
        <f t="shared" si="560"/>
        <v>1.9264224883433525</v>
      </c>
      <c r="BG1283" s="9">
        <f t="shared" si="561"/>
        <v>6.4566383077785227E-7</v>
      </c>
      <c r="BH1283" s="9">
        <f t="shared" si="562"/>
        <v>8.3783509594811276E-7</v>
      </c>
      <c r="BI1283" s="2"/>
      <c r="BJ1283" s="2"/>
      <c r="BK1283" s="2"/>
      <c r="BL1283" s="2"/>
      <c r="BM1283" s="2"/>
      <c r="BN1283" s="2"/>
      <c r="BO1283" s="2"/>
      <c r="BP1283" s="2"/>
      <c r="BQ1283" s="2"/>
      <c r="BR1283" s="11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V1283" s="6"/>
      <c r="EW1283" s="6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6"/>
      <c r="FJ1283" s="7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18"/>
      <c r="HI1283" s="18"/>
      <c r="HJ1283" s="18"/>
      <c r="HK1283" s="18"/>
      <c r="HL1283" s="18"/>
      <c r="HM1283" s="18"/>
      <c r="HN1283" s="18"/>
      <c r="HO1283" s="18"/>
      <c r="HP1283" s="18"/>
      <c r="HQ1283" s="18"/>
    </row>
    <row r="1284" spans="1:225">
      <c r="A1284" s="16">
        <v>212.78600096239853</v>
      </c>
      <c r="B1284" s="2">
        <v>8.4192919351801329E-2</v>
      </c>
      <c r="C1284" s="2">
        <v>5.3462683791391685E-2</v>
      </c>
      <c r="D1284" s="2">
        <v>3.4561382861114945E-2</v>
      </c>
      <c r="E1284" s="2">
        <v>2.8874268276163011E-2</v>
      </c>
      <c r="F1284" s="2">
        <v>2.1353859442322438E-2</v>
      </c>
      <c r="G1284" s="2">
        <v>1.6712707357949663E-2</v>
      </c>
      <c r="H1284" s="2">
        <v>5.967613309562401E-3</v>
      </c>
      <c r="I1284" s="2">
        <v>4.5019064758436925E-3</v>
      </c>
      <c r="J1284" s="2">
        <v>2.9497836263073399E-3</v>
      </c>
      <c r="K1284" s="2">
        <v>0.81129167348189635</v>
      </c>
      <c r="L1284" s="2">
        <v>0.79494518701946615</v>
      </c>
      <c r="M1284" s="2">
        <v>0.77244341536990435</v>
      </c>
      <c r="N1284" s="2">
        <v>0.75896053225458404</v>
      </c>
      <c r="O1284" s="2">
        <v>0.75871535518808408</v>
      </c>
      <c r="P1284" s="2">
        <v>0.73513590847304355</v>
      </c>
      <c r="Q1284" s="2">
        <v>0.7055076510938072</v>
      </c>
      <c r="R1284" s="2">
        <v>0.66963730126390519</v>
      </c>
      <c r="S1284" s="2">
        <v>0.67121524729474258</v>
      </c>
      <c r="T1284" s="2">
        <v>0.89548459283369763</v>
      </c>
      <c r="U1284" s="2">
        <v>0.84840787081085778</v>
      </c>
      <c r="V1284" s="2">
        <v>0.80700479823101934</v>
      </c>
      <c r="W1284" s="2">
        <v>0.78783480053074706</v>
      </c>
      <c r="X1284" s="2">
        <v>0.78006921463040657</v>
      </c>
      <c r="Y1284" s="2">
        <v>0.75184861583099316</v>
      </c>
      <c r="Z1284" s="2">
        <v>0.7073471360933169</v>
      </c>
      <c r="AA1284" s="2">
        <v>0.67413920773974889</v>
      </c>
      <c r="AB1284" s="2">
        <v>0.67416503092104996</v>
      </c>
      <c r="AC1284" s="9">
        <v>9.3452404179227185E-3</v>
      </c>
      <c r="AD1284" s="2"/>
      <c r="AE1284" s="2">
        <f t="shared" si="564"/>
        <v>-0.11039026272854512</v>
      </c>
      <c r="AF1284" s="2">
        <f t="shared" si="565"/>
        <v>-0.16439377909412228</v>
      </c>
      <c r="AG1284" s="2">
        <f t="shared" si="566"/>
        <v>-0.21442566496651932</v>
      </c>
      <c r="AH1284" s="2">
        <f t="shared" si="567"/>
        <v>-0.23846685509914625</v>
      </c>
      <c r="AI1284" s="2">
        <f t="shared" si="568"/>
        <v>-0.24837262652971875</v>
      </c>
      <c r="AJ1284" s="2">
        <f t="shared" si="569"/>
        <v>-0.28522028403300193</v>
      </c>
      <c r="AK1284" s="2">
        <f t="shared" si="570"/>
        <v>-0.34623373486842973</v>
      </c>
      <c r="AL1284" s="2">
        <f t="shared" si="571"/>
        <v>-0.39431864972299396</v>
      </c>
      <c r="AM1284" s="2">
        <f t="shared" si="572"/>
        <v>-0.39428034504284271</v>
      </c>
      <c r="AN1284" s="2">
        <f t="shared" si="563"/>
        <v>2.9657205579002017</v>
      </c>
      <c r="AO1284" s="2">
        <f t="shared" si="552"/>
        <v>0.51306665194466794</v>
      </c>
      <c r="AP1284" s="2">
        <f t="shared" si="553"/>
        <v>0.98795776606621821</v>
      </c>
      <c r="AQ1284" s="23">
        <f t="shared" ref="AQ1284:AQ1347" si="573">AO1284+3-0.5*EXP(-6*AO1284)</f>
        <v>3.4900502247521219</v>
      </c>
      <c r="AR1284" s="2">
        <f t="shared" ref="AR1284:AR1347" si="574">LN(Q1284)</f>
        <v>-0.34883766282418016</v>
      </c>
      <c r="AS1284" s="2">
        <f t="shared" ref="AS1284:AS1347" si="575">LN(R1284)</f>
        <v>-0.40101905457243747</v>
      </c>
      <c r="AT1284" s="2">
        <f t="shared" ref="AT1284:AT1347" si="576">-SLOPE(AR1284:AS1284,AK$2:AL$2)</f>
        <v>1.3304549446697485</v>
      </c>
      <c r="AU1284" s="2">
        <f t="shared" ref="AU1284:AU1347" si="577">INTERCEPT(AR1284:AS1284,AK$2:AL$2)</f>
        <v>8.2684822438717021</v>
      </c>
      <c r="AV1284" s="2">
        <f t="shared" ref="AV1284:AV1347" si="578">EXP(AU1284)*660^(-AT1284)</f>
        <v>0.69132146479570389</v>
      </c>
      <c r="AW1284" s="27">
        <f t="shared" ref="AW1284:AW1347" si="579">AC1284/AV1284</f>
        <v>1.3517937593163522E-2</v>
      </c>
      <c r="AX1284" s="28">
        <f t="shared" si="554"/>
        <v>1.1286412672766257</v>
      </c>
      <c r="AY1284" s="2">
        <v>1E-3</v>
      </c>
      <c r="AZ1284" s="2">
        <v>50</v>
      </c>
      <c r="BA1284" s="2">
        <f t="shared" si="555"/>
        <v>3.2344155896230351</v>
      </c>
      <c r="BB1284" s="2">
        <f t="shared" si="556"/>
        <v>6.5239825388187311</v>
      </c>
      <c r="BC1284" s="2">
        <f t="shared" si="557"/>
        <v>0.1014290775725924</v>
      </c>
      <c r="BD1284" s="2">
        <f t="shared" si="558"/>
        <v>7.7733986859713881E-3</v>
      </c>
      <c r="BE1284" s="2">
        <f t="shared" si="559"/>
        <v>6.5115541652343012E-2</v>
      </c>
      <c r="BF1284">
        <f t="shared" si="560"/>
        <v>1.8723149101473828</v>
      </c>
      <c r="BG1284" s="9">
        <f t="shared" si="561"/>
        <v>5.5343511806513999E-7</v>
      </c>
      <c r="BH1284" s="9">
        <f t="shared" si="562"/>
        <v>8.6587673576372952E-7</v>
      </c>
      <c r="BI1284" s="2"/>
      <c r="BJ1284" s="2"/>
      <c r="BK1284" s="2"/>
      <c r="BL1284" s="2"/>
      <c r="BM1284" s="2"/>
      <c r="BN1284" s="2"/>
      <c r="BO1284" s="2"/>
      <c r="BP1284" s="2"/>
      <c r="BQ1284" s="2"/>
      <c r="BR1284" s="11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V1284" s="6"/>
      <c r="EW1284" s="6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6"/>
      <c r="FJ1284" s="7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18"/>
      <c r="HI1284" s="18"/>
      <c r="HJ1284" s="18"/>
      <c r="HK1284" s="18"/>
      <c r="HL1284" s="18"/>
      <c r="HM1284" s="18"/>
      <c r="HN1284" s="18"/>
      <c r="HO1284" s="18"/>
      <c r="HP1284" s="18"/>
      <c r="HQ1284" s="18"/>
    </row>
    <row r="1285" spans="1:225">
      <c r="A1285" s="16">
        <v>212.97841741200907</v>
      </c>
      <c r="B1285" s="2">
        <v>8.5149770934921487E-2</v>
      </c>
      <c r="C1285" s="2">
        <v>5.3935722714725493E-2</v>
      </c>
      <c r="D1285" s="2">
        <v>3.4861709784193298E-2</v>
      </c>
      <c r="E1285" s="2">
        <v>3.2686416676339064E-2</v>
      </c>
      <c r="F1285" s="2">
        <v>2.336475635625325E-2</v>
      </c>
      <c r="G1285" s="2">
        <v>1.8438889614264955E-2</v>
      </c>
      <c r="H1285" s="2">
        <v>7.0813707421045766E-3</v>
      </c>
      <c r="I1285" s="2">
        <v>5.449659945583973E-3</v>
      </c>
      <c r="J1285" s="2">
        <v>3.6791501339380988E-3</v>
      </c>
      <c r="K1285" s="2">
        <v>0.82322018505022654</v>
      </c>
      <c r="L1285" s="2">
        <v>0.80969457096094533</v>
      </c>
      <c r="M1285" s="2">
        <v>0.78922137826263172</v>
      </c>
      <c r="N1285" s="2">
        <v>0.75731650301058395</v>
      </c>
      <c r="O1285" s="2">
        <v>0.76151331707991876</v>
      </c>
      <c r="P1285" s="2">
        <v>0.73592374138688788</v>
      </c>
      <c r="Q1285" s="2">
        <v>0.70358502175570126</v>
      </c>
      <c r="R1285" s="2">
        <v>0.67409281443080382</v>
      </c>
      <c r="S1285" s="2">
        <v>0.68761854690100499</v>
      </c>
      <c r="T1285" s="2">
        <v>0.90836995598514803</v>
      </c>
      <c r="U1285" s="2">
        <v>0.86363029367567079</v>
      </c>
      <c r="V1285" s="2">
        <v>0.82408308804682506</v>
      </c>
      <c r="W1285" s="2">
        <v>0.79000291968692304</v>
      </c>
      <c r="X1285" s="2">
        <v>0.784878073436172</v>
      </c>
      <c r="Y1285" s="2">
        <v>0.75436263100115286</v>
      </c>
      <c r="Z1285" s="2">
        <v>0.70722024453531218</v>
      </c>
      <c r="AA1285" s="2">
        <v>0.67423043879735223</v>
      </c>
      <c r="AB1285" s="2">
        <v>0.68761854690100499</v>
      </c>
      <c r="AC1285" s="9">
        <v>9.3766730690225727E-3</v>
      </c>
      <c r="AD1285" s="2"/>
      <c r="AE1285" s="2">
        <f t="shared" si="564"/>
        <v>-9.6103542849912515E-2</v>
      </c>
      <c r="AF1285" s="2">
        <f t="shared" si="565"/>
        <v>-0.14661050259211361</v>
      </c>
      <c r="AG1285" s="2">
        <f t="shared" si="566"/>
        <v>-0.19348391914789023</v>
      </c>
      <c r="AH1285" s="2">
        <f t="shared" si="567"/>
        <v>-0.23571863772166765</v>
      </c>
      <c r="AI1285" s="2">
        <f t="shared" si="568"/>
        <v>-0.24222689372667613</v>
      </c>
      <c r="AJ1285" s="2">
        <f t="shared" si="569"/>
        <v>-0.28188208361783273</v>
      </c>
      <c r="AK1285" s="2">
        <f t="shared" si="570"/>
        <v>-0.3464131417458719</v>
      </c>
      <c r="AL1285" s="2">
        <f t="shared" si="571"/>
        <v>-0.39418332917795373</v>
      </c>
      <c r="AM1285" s="2">
        <f t="shared" si="572"/>
        <v>-0.37452103245006718</v>
      </c>
      <c r="AN1285" s="2">
        <f t="shared" si="563"/>
        <v>3.080537344937774</v>
      </c>
      <c r="AO1285" s="2">
        <f t="shared" ref="AO1285:AO1348" si="580">-SLOPE(AE1285:AM1285,AE$2:AM$2)</f>
        <v>0.52979503460880062</v>
      </c>
      <c r="AP1285" s="2">
        <f t="shared" ref="AP1285:AP1348" si="581">RSQ(AE1285:AM1285,AE$2:AM$2)</f>
        <v>0.97785616269554243</v>
      </c>
      <c r="AQ1285" s="23">
        <f t="shared" si="573"/>
        <v>3.5089766204581321</v>
      </c>
      <c r="AR1285" s="2">
        <f t="shared" si="574"/>
        <v>-0.35156655435598455</v>
      </c>
      <c r="AS1285" s="2">
        <f t="shared" si="575"/>
        <v>-0.39438747067992197</v>
      </c>
      <c r="AT1285" s="2">
        <f t="shared" si="576"/>
        <v>1.0917934142754009</v>
      </c>
      <c r="AU1285" s="2">
        <f t="shared" si="577"/>
        <v>6.7199492158907521</v>
      </c>
      <c r="AV1285" s="2">
        <f t="shared" si="578"/>
        <v>0.69195422120484962</v>
      </c>
      <c r="AW1285" s="27">
        <f t="shared" si="579"/>
        <v>1.3551002048510742E-2</v>
      </c>
      <c r="AX1285" s="28">
        <f t="shared" ref="AX1285:AX1348" si="582">1+AW1285^(0.5377+0.4867*(AQ1285-3)^2)*(1.4676+2.295*(AQ1285-3)^2+2.3113*(AQ1285-3)^4)</f>
        <v>1.12759939118519</v>
      </c>
      <c r="AY1285" s="2">
        <v>1E-3</v>
      </c>
      <c r="AZ1285" s="2">
        <v>50</v>
      </c>
      <c r="BA1285" s="2">
        <f t="shared" ref="BA1285:BA1348" si="583">(AQ1285-3)*(AZ1285^(4-AQ1285)-0.2^(4-AQ1285))/((AQ1285-4)*(AZ1285^(3-AQ1285)-0.2^(3-AQ1285)))</f>
        <v>3.0985764951878667</v>
      </c>
      <c r="BB1285" s="2">
        <f t="shared" ref="BB1285:BB1348" si="584">2*PI()*BA1285*BB$2*(AX1285-1)/0.555</f>
        <v>6.1993689390941897</v>
      </c>
      <c r="BC1285" s="2">
        <f t="shared" ref="BC1285:BC1348" si="585">4*PI()*BA1285*BB$2*AY1285/0.555</f>
        <v>9.7169255770143931E-2</v>
      </c>
      <c r="BD1285" s="2">
        <f t="shared" ref="BD1285:BD1348" si="586">ATAN(0.5*BC1285/BB1285)</f>
        <v>7.8368675466527361E-3</v>
      </c>
      <c r="BE1285" s="2">
        <f t="shared" ref="BE1285:BE1348" si="587">1+(2*EXP(-BC1285)/BC1285)+2*((EXP(-BC1285)-1)/(BC1285)^2)</f>
        <v>6.2478983866849802E-2</v>
      </c>
      <c r="BF1285">
        <f t="shared" ref="BF1285:BF1348" si="588">2-4*EXP(-BB1285*TAN(BD1285))*((COS(BD1285)*SIN(BB1285-BD1285)/BB1285)+(COS(BD1285)/BB1285)^2*COS(BB1285-2*BD1285))+4*(COS(BD1285)/BB1285)^2*COS(2*BD1285)</f>
        <v>2.0616650428589076</v>
      </c>
      <c r="BG1285" s="9">
        <f t="shared" ref="BG1285:BG1348" si="589">0.000001*G1285*BA1285/(BE1285*1.5)</f>
        <v>6.0963763514341739E-7</v>
      </c>
      <c r="BH1285" s="9">
        <f t="shared" ref="BH1285:BH1348" si="590">0.000001*Y1285*BA1285/(BF1285*1.5)</f>
        <v>7.5584548368306913E-7</v>
      </c>
      <c r="BI1285" s="2"/>
      <c r="BJ1285" s="2"/>
      <c r="BK1285" s="2"/>
      <c r="BL1285" s="2"/>
      <c r="BM1285" s="2"/>
      <c r="BN1285" s="2"/>
      <c r="BO1285" s="2"/>
      <c r="BP1285" s="2"/>
      <c r="BQ1285" s="2"/>
      <c r="BR1285" s="11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V1285" s="6"/>
      <c r="EW1285" s="6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6"/>
      <c r="FJ1285" s="7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18"/>
      <c r="HI1285" s="18"/>
      <c r="HJ1285" s="18"/>
      <c r="HK1285" s="18"/>
      <c r="HL1285" s="18"/>
      <c r="HM1285" s="18"/>
      <c r="HN1285" s="18"/>
      <c r="HO1285" s="18"/>
      <c r="HP1285" s="18"/>
      <c r="HQ1285" s="18"/>
    </row>
    <row r="1286" spans="1:225">
      <c r="A1286" s="16">
        <v>213.15547347388534</v>
      </c>
      <c r="B1286" s="2">
        <v>8.6026742521509478E-2</v>
      </c>
      <c r="C1286" s="2">
        <v>5.6287359681405066E-2</v>
      </c>
      <c r="D1286" s="2">
        <v>3.7734669668386303E-2</v>
      </c>
      <c r="E1286" s="2">
        <v>3.4416534863874033E-2</v>
      </c>
      <c r="F1286" s="2">
        <v>2.5502940702539501E-2</v>
      </c>
      <c r="G1286" s="2">
        <v>1.9524928462112883E-2</v>
      </c>
      <c r="H1286" s="2">
        <v>7.7647997581706107E-3</v>
      </c>
      <c r="I1286" s="2">
        <v>6.0329663496658387E-3</v>
      </c>
      <c r="J1286" s="2">
        <v>4.1317293640389463E-3</v>
      </c>
      <c r="K1286" s="2">
        <v>0.81563918316445194</v>
      </c>
      <c r="L1286" s="2">
        <v>0.79790379731726246</v>
      </c>
      <c r="M1286" s="2">
        <v>0.774931450599598</v>
      </c>
      <c r="N1286" s="2">
        <v>0.75381489189147877</v>
      </c>
      <c r="O1286" s="2">
        <v>0.7604525265307478</v>
      </c>
      <c r="P1286" s="2">
        <v>0.73626979476189358</v>
      </c>
      <c r="Q1286" s="2">
        <v>0.70077699546837335</v>
      </c>
      <c r="R1286" s="2">
        <v>0.6699569539181891</v>
      </c>
      <c r="S1286" s="2">
        <v>0.67970909706697713</v>
      </c>
      <c r="T1286" s="2">
        <v>0.90166592568596138</v>
      </c>
      <c r="U1286" s="2">
        <v>0.85419115699866754</v>
      </c>
      <c r="V1286" s="2">
        <v>0.81266612026798435</v>
      </c>
      <c r="W1286" s="2">
        <v>0.78823142675535285</v>
      </c>
      <c r="X1286" s="2">
        <v>0.78595546723328735</v>
      </c>
      <c r="Y1286" s="2">
        <v>0.75579472322400643</v>
      </c>
      <c r="Z1286" s="2">
        <v>0.70522083123860235</v>
      </c>
      <c r="AA1286" s="2">
        <v>0.67188469688656483</v>
      </c>
      <c r="AB1286" s="2">
        <v>0.67970909706697713</v>
      </c>
      <c r="AC1286" s="9">
        <v>9.4117632597977407E-3</v>
      </c>
      <c r="AD1286" s="2"/>
      <c r="AE1286" s="2">
        <f t="shared" si="564"/>
        <v>-0.10351119816006384</v>
      </c>
      <c r="AF1286" s="2">
        <f t="shared" si="565"/>
        <v>-0.15760027300640966</v>
      </c>
      <c r="AG1286" s="2">
        <f t="shared" si="566"/>
        <v>-0.20743492996202334</v>
      </c>
      <c r="AH1286" s="2">
        <f t="shared" si="567"/>
        <v>-0.23796354346653598</v>
      </c>
      <c r="AI1286" s="2">
        <f t="shared" si="568"/>
        <v>-0.24085514562203625</v>
      </c>
      <c r="AJ1286" s="2">
        <f t="shared" si="569"/>
        <v>-0.27998546980055916</v>
      </c>
      <c r="AK1286" s="2">
        <f t="shared" si="570"/>
        <v>-0.34924428941852331</v>
      </c>
      <c r="AL1286" s="2">
        <f t="shared" si="571"/>
        <v>-0.39766853519490575</v>
      </c>
      <c r="AM1286" s="2">
        <f t="shared" si="572"/>
        <v>-0.38609037077475511</v>
      </c>
      <c r="AN1286" s="2">
        <f t="shared" si="563"/>
        <v>3.0395293019983138</v>
      </c>
      <c r="AO1286" s="2">
        <f t="shared" si="580"/>
        <v>0.5241530960915648</v>
      </c>
      <c r="AP1286" s="2">
        <f t="shared" si="581"/>
        <v>0.98364258182541875</v>
      </c>
      <c r="AQ1286" s="23">
        <f t="shared" si="573"/>
        <v>3.5026178806679851</v>
      </c>
      <c r="AR1286" s="2">
        <f t="shared" si="574"/>
        <v>-0.35556556599980904</v>
      </c>
      <c r="AS1286" s="2">
        <f t="shared" si="575"/>
        <v>-0.40054181654440879</v>
      </c>
      <c r="AT1286" s="2">
        <f t="shared" si="576"/>
        <v>1.1467473926041198</v>
      </c>
      <c r="AU1286" s="2">
        <f t="shared" si="577"/>
        <v>7.0718856031128787</v>
      </c>
      <c r="AV1286" s="2">
        <f t="shared" si="578"/>
        <v>0.68861461790763068</v>
      </c>
      <c r="AW1286" s="27">
        <f t="shared" si="579"/>
        <v>1.3667678575275633E-2</v>
      </c>
      <c r="AX1286" s="28">
        <f t="shared" si="582"/>
        <v>1.1287516441792831</v>
      </c>
      <c r="AY1286" s="2">
        <v>1E-3</v>
      </c>
      <c r="AZ1286" s="2">
        <v>50</v>
      </c>
      <c r="BA1286" s="2">
        <f t="shared" si="583"/>
        <v>3.1435657484015591</v>
      </c>
      <c r="BB1286" s="2">
        <f t="shared" si="584"/>
        <v>6.3461742205131175</v>
      </c>
      <c r="BC1286" s="2">
        <f t="shared" si="585"/>
        <v>9.8580088215048295E-2</v>
      </c>
      <c r="BD1286" s="2">
        <f t="shared" si="586"/>
        <v>7.7667349330016126E-3</v>
      </c>
      <c r="BE1286" s="2">
        <f t="shared" si="587"/>
        <v>6.3353127519729213E-2</v>
      </c>
      <c r="BF1286">
        <f t="shared" si="588"/>
        <v>1.971756213096276</v>
      </c>
      <c r="BG1286" s="9">
        <f t="shared" si="589"/>
        <v>6.4588125592141907E-7</v>
      </c>
      <c r="BH1286" s="9">
        <f t="shared" si="590"/>
        <v>8.0330769391236561E-7</v>
      </c>
      <c r="BI1286" s="2"/>
      <c r="BJ1286" s="2"/>
      <c r="BK1286" s="2"/>
      <c r="BL1286" s="2"/>
      <c r="BM1286" s="2"/>
      <c r="BN1286" s="2"/>
      <c r="BO1286" s="2"/>
      <c r="BP1286" s="2"/>
      <c r="BQ1286" s="2"/>
      <c r="BR1286" s="11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V1286" s="6"/>
      <c r="EW1286" s="6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6"/>
      <c r="FJ1286" s="7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18"/>
      <c r="HI1286" s="18"/>
      <c r="HJ1286" s="18"/>
      <c r="HK1286" s="18"/>
      <c r="HL1286" s="18"/>
      <c r="HM1286" s="18"/>
      <c r="HN1286" s="18"/>
      <c r="HO1286" s="18"/>
      <c r="HP1286" s="18"/>
      <c r="HQ1286" s="18"/>
    </row>
    <row r="1287" spans="1:225">
      <c r="A1287" s="16">
        <v>213.34464893638238</v>
      </c>
      <c r="B1287" s="2">
        <v>8.4885974116968507E-2</v>
      </c>
      <c r="C1287" s="2">
        <v>5.3621408864714129E-2</v>
      </c>
      <c r="D1287" s="2">
        <v>3.5981652955077367E-2</v>
      </c>
      <c r="E1287" s="2">
        <v>3.301287113397005E-2</v>
      </c>
      <c r="F1287" s="2">
        <v>2.4826237428800454E-2</v>
      </c>
      <c r="G1287" s="2">
        <v>1.931310695162913E-2</v>
      </c>
      <c r="H1287" s="2">
        <v>7.7194780588105538E-3</v>
      </c>
      <c r="I1287" s="2">
        <v>6.0060550939256543E-3</v>
      </c>
      <c r="J1287" s="2">
        <v>4.1218423159711829E-3</v>
      </c>
      <c r="K1287" s="2">
        <v>0.81514536552113304</v>
      </c>
      <c r="L1287" s="2">
        <v>0.79792706917707978</v>
      </c>
      <c r="M1287" s="2">
        <v>0.77706469242102749</v>
      </c>
      <c r="N1287" s="2">
        <v>0.74743748800054499</v>
      </c>
      <c r="O1287" s="2">
        <v>0.75064536281763039</v>
      </c>
      <c r="P1287" s="2">
        <v>0.73411275821362376</v>
      </c>
      <c r="Q1287" s="2">
        <v>0.70351594954138896</v>
      </c>
      <c r="R1287" s="2">
        <v>0.67148912894819079</v>
      </c>
      <c r="S1287" s="2">
        <v>0.67865146312132063</v>
      </c>
      <c r="T1287" s="2">
        <v>0.90003133963810156</v>
      </c>
      <c r="U1287" s="2">
        <v>0.8515484780417939</v>
      </c>
      <c r="V1287" s="2">
        <v>0.81304634537610487</v>
      </c>
      <c r="W1287" s="2">
        <v>0.78045035913451499</v>
      </c>
      <c r="X1287" s="2">
        <v>0.7754716002464308</v>
      </c>
      <c r="Y1287" s="2">
        <v>0.75342586516525289</v>
      </c>
      <c r="Z1287" s="2">
        <v>0.70628283262208003</v>
      </c>
      <c r="AA1287" s="2">
        <v>0.67178776393847772</v>
      </c>
      <c r="AB1287" s="2">
        <v>0.67865146312132063</v>
      </c>
      <c r="AC1287" s="9">
        <v>9.4468534505727543E-3</v>
      </c>
      <c r="AD1287" s="2"/>
      <c r="AE1287" s="2">
        <f t="shared" si="564"/>
        <v>-0.10532569444397896</v>
      </c>
      <c r="AF1287" s="2">
        <f t="shared" si="565"/>
        <v>-0.16069884797879783</v>
      </c>
      <c r="AG1287" s="2">
        <f t="shared" si="566"/>
        <v>-0.20696716567640872</v>
      </c>
      <c r="AH1287" s="2">
        <f t="shared" si="567"/>
        <v>-0.24788414241443421</v>
      </c>
      <c r="AI1287" s="2">
        <f t="shared" si="568"/>
        <v>-0.2542839182528403</v>
      </c>
      <c r="AJ1287" s="2">
        <f t="shared" si="569"/>
        <v>-0.28312465306150547</v>
      </c>
      <c r="AK1287" s="2">
        <f t="shared" si="570"/>
        <v>-0.3477395089336191</v>
      </c>
      <c r="AL1287" s="2">
        <f t="shared" si="571"/>
        <v>-0.39781281581549055</v>
      </c>
      <c r="AM1287" s="2">
        <f t="shared" si="572"/>
        <v>-0.38764759231133256</v>
      </c>
      <c r="AN1287" s="2">
        <f t="shared" si="563"/>
        <v>2.997135004932387</v>
      </c>
      <c r="AO1287" s="2">
        <f t="shared" si="580"/>
        <v>0.51797218342615647</v>
      </c>
      <c r="AP1287" s="2">
        <f t="shared" si="581"/>
        <v>0.98168264555365403</v>
      </c>
      <c r="AQ1287" s="23">
        <f t="shared" si="573"/>
        <v>3.4956233304701141</v>
      </c>
      <c r="AR1287" s="2">
        <f t="shared" si="574"/>
        <v>-0.35166473098406847</v>
      </c>
      <c r="AS1287" s="2">
        <f t="shared" si="575"/>
        <v>-0.39825745235586191</v>
      </c>
      <c r="AT1287" s="2">
        <f t="shared" si="576"/>
        <v>1.1879621155714515</v>
      </c>
      <c r="AU1287" s="2">
        <f t="shared" si="577"/>
        <v>7.3427330597321818</v>
      </c>
      <c r="AV1287" s="2">
        <f t="shared" si="578"/>
        <v>0.69087117211591587</v>
      </c>
      <c r="AW1287" s="27">
        <f t="shared" si="579"/>
        <v>1.3673827816031294E-2</v>
      </c>
      <c r="AX1287" s="28">
        <f t="shared" si="582"/>
        <v>1.1292494004980465</v>
      </c>
      <c r="AY1287" s="2">
        <v>1E-3</v>
      </c>
      <c r="AZ1287" s="2">
        <v>50</v>
      </c>
      <c r="BA1287" s="2">
        <f t="shared" si="583"/>
        <v>3.1938098926484684</v>
      </c>
      <c r="BB1287" s="2">
        <f t="shared" si="584"/>
        <v>6.4725327677436315</v>
      </c>
      <c r="BC1287" s="2">
        <f t="shared" si="585"/>
        <v>0.10015571047606461</v>
      </c>
      <c r="BD1287" s="2">
        <f t="shared" si="586"/>
        <v>7.736825418489828E-3</v>
      </c>
      <c r="BE1287" s="2">
        <f t="shared" si="587"/>
        <v>6.4328286727956652E-2</v>
      </c>
      <c r="BF1287">
        <f t="shared" si="588"/>
        <v>1.8998576443848554</v>
      </c>
      <c r="BG1287" s="9">
        <f t="shared" si="589"/>
        <v>6.3924591785202173E-7</v>
      </c>
      <c r="BH1287" s="9">
        <f t="shared" si="590"/>
        <v>8.4437869635618172E-7</v>
      </c>
      <c r="BI1287" s="2"/>
      <c r="BJ1287" s="2"/>
      <c r="BK1287" s="2"/>
      <c r="BL1287" s="2"/>
      <c r="BM1287" s="2"/>
      <c r="BN1287" s="2"/>
      <c r="BO1287" s="2"/>
      <c r="BP1287" s="2"/>
      <c r="BQ1287" s="2"/>
      <c r="BR1287" s="11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V1287" s="6"/>
      <c r="EW1287" s="6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6"/>
      <c r="FJ1287" s="7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18"/>
      <c r="HI1287" s="18"/>
      <c r="HJ1287" s="18"/>
      <c r="HK1287" s="18"/>
      <c r="HL1287" s="18"/>
      <c r="HM1287" s="18"/>
      <c r="HN1287" s="18"/>
      <c r="HO1287" s="18"/>
      <c r="HP1287" s="18"/>
      <c r="HQ1287" s="18"/>
    </row>
    <row r="1288" spans="1:225">
      <c r="A1288" s="16">
        <v>213.53786660961651</v>
      </c>
      <c r="B1288" s="2">
        <v>8.4920678589980064E-2</v>
      </c>
      <c r="C1288" s="2">
        <v>5.1956656764364909E-2</v>
      </c>
      <c r="D1288" s="2">
        <v>3.4016615120177118E-2</v>
      </c>
      <c r="E1288" s="2">
        <v>3.3501982948439819E-2</v>
      </c>
      <c r="F1288" s="2">
        <v>2.3447904062272137E-2</v>
      </c>
      <c r="G1288" s="2">
        <v>1.8640146362863493E-2</v>
      </c>
      <c r="H1288" s="2">
        <v>7.317680158019999E-3</v>
      </c>
      <c r="I1288" s="2">
        <v>5.6654819821624928E-3</v>
      </c>
      <c r="J1288" s="2">
        <v>3.8595086774465171E-3</v>
      </c>
      <c r="K1288" s="2">
        <v>0.80852051661403324</v>
      </c>
      <c r="L1288" s="2">
        <v>0.79834164898367854</v>
      </c>
      <c r="M1288" s="2">
        <v>0.77524850957755476</v>
      </c>
      <c r="N1288" s="2">
        <v>0.7466967081174456</v>
      </c>
      <c r="O1288" s="2">
        <v>0.75241137234354871</v>
      </c>
      <c r="P1288" s="2">
        <v>0.7322033504704526</v>
      </c>
      <c r="Q1288" s="2">
        <v>0.70437942844827739</v>
      </c>
      <c r="R1288" s="2">
        <v>0.66574729497698926</v>
      </c>
      <c r="S1288" s="2">
        <v>0.67019050057292695</v>
      </c>
      <c r="T1288" s="2">
        <v>0.89344119520401333</v>
      </c>
      <c r="U1288" s="2">
        <v>0.85029830574804344</v>
      </c>
      <c r="V1288" s="2">
        <v>0.80926512469773182</v>
      </c>
      <c r="W1288" s="2">
        <v>0.78019869106588546</v>
      </c>
      <c r="X1288" s="2">
        <v>0.77585927640582086</v>
      </c>
      <c r="Y1288" s="2">
        <v>0.75084349683331608</v>
      </c>
      <c r="Z1288" s="2">
        <v>0.70630009849330222</v>
      </c>
      <c r="AA1288" s="2">
        <v>0.6714127769591518</v>
      </c>
      <c r="AB1288" s="2">
        <v>0.67405000925037351</v>
      </c>
      <c r="AC1288" s="9">
        <v>9.4145115968847469E-3</v>
      </c>
      <c r="AD1288" s="2"/>
      <c r="AE1288" s="2">
        <f t="shared" si="564"/>
        <v>-0.11267476053392525</v>
      </c>
      <c r="AF1288" s="2">
        <f t="shared" si="565"/>
        <v>-0.16216804312672387</v>
      </c>
      <c r="AG1288" s="2">
        <f t="shared" si="566"/>
        <v>-0.21162869657875519</v>
      </c>
      <c r="AH1288" s="2">
        <f t="shared" si="567"/>
        <v>-0.24820665960147087</v>
      </c>
      <c r="AI1288" s="2">
        <f t="shared" si="568"/>
        <v>-0.25378412008174128</v>
      </c>
      <c r="AJ1288" s="2">
        <f t="shared" si="569"/>
        <v>-0.28655804196638374</v>
      </c>
      <c r="AK1288" s="2">
        <f t="shared" si="570"/>
        <v>-0.34771506311759975</v>
      </c>
      <c r="AL1288" s="2">
        <f t="shared" si="571"/>
        <v>-0.39837116429384545</v>
      </c>
      <c r="AM1288" s="2">
        <f t="shared" si="572"/>
        <v>-0.39445097312149235</v>
      </c>
      <c r="AN1288" s="2">
        <f t="shared" si="563"/>
        <v>2.9765310844689963</v>
      </c>
      <c r="AO1288" s="2">
        <f t="shared" si="580"/>
        <v>0.51512596891928319</v>
      </c>
      <c r="AP1288" s="2">
        <f t="shared" si="581"/>
        <v>0.98595490157554455</v>
      </c>
      <c r="AQ1288" s="23">
        <f t="shared" si="573"/>
        <v>3.4923921807163802</v>
      </c>
      <c r="AR1288" s="2">
        <f t="shared" si="574"/>
        <v>-0.35043810714730628</v>
      </c>
      <c r="AS1288" s="2">
        <f t="shared" si="575"/>
        <v>-0.40684511741765783</v>
      </c>
      <c r="AT1288" s="2">
        <f t="shared" si="576"/>
        <v>1.4381944063562244</v>
      </c>
      <c r="AU1288" s="2">
        <f t="shared" si="577"/>
        <v>8.9647073152844925</v>
      </c>
      <c r="AV1288" s="2">
        <f t="shared" si="578"/>
        <v>0.68908151889865832</v>
      </c>
      <c r="AW1288" s="27">
        <f t="shared" si="579"/>
        <v>1.3662406172105332E-2</v>
      </c>
      <c r="AX1288" s="28">
        <f t="shared" si="582"/>
        <v>1.1293883398682731</v>
      </c>
      <c r="AY1288" s="2">
        <v>1E-3</v>
      </c>
      <c r="AZ1288" s="2">
        <v>50</v>
      </c>
      <c r="BA1288" s="2">
        <f t="shared" si="583"/>
        <v>3.2172899612632131</v>
      </c>
      <c r="BB1288" s="2">
        <f t="shared" si="584"/>
        <v>6.5271261008925086</v>
      </c>
      <c r="BC1288" s="2">
        <f t="shared" si="585"/>
        <v>0.10089202949102839</v>
      </c>
      <c r="BD1288" s="2">
        <f t="shared" si="586"/>
        <v>7.7285178165427517E-3</v>
      </c>
      <c r="BE1288" s="2">
        <f t="shared" si="587"/>
        <v>6.4783604693488428E-2</v>
      </c>
      <c r="BF1288">
        <f t="shared" si="588"/>
        <v>1.8705717229370931</v>
      </c>
      <c r="BG1288" s="9">
        <f t="shared" si="589"/>
        <v>6.1713922890890043E-7</v>
      </c>
      <c r="BH1288" s="9">
        <f t="shared" si="590"/>
        <v>8.6094221540944855E-7</v>
      </c>
      <c r="BI1288" s="2"/>
      <c r="BJ1288" s="2"/>
      <c r="BK1288" s="2"/>
      <c r="BL1288" s="2"/>
      <c r="BM1288" s="2"/>
      <c r="BN1288" s="2"/>
      <c r="BO1288" s="2"/>
      <c r="BP1288" s="2"/>
      <c r="BQ1288" s="2"/>
      <c r="BR1288" s="11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V1288" s="6"/>
      <c r="EW1288" s="6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6"/>
      <c r="FJ1288" s="7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18"/>
      <c r="HI1288" s="18"/>
      <c r="HJ1288" s="18"/>
      <c r="HK1288" s="18"/>
      <c r="HL1288" s="18"/>
      <c r="HM1288" s="18"/>
      <c r="HN1288" s="18"/>
      <c r="HO1288" s="18"/>
      <c r="HP1288" s="18"/>
      <c r="HQ1288" s="18"/>
    </row>
    <row r="1289" spans="1:225">
      <c r="A1289" s="16">
        <v>213.72784325722392</v>
      </c>
      <c r="B1289" s="2">
        <v>8.6443972767198493E-2</v>
      </c>
      <c r="C1289" s="2">
        <v>5.3216040959281077E-2</v>
      </c>
      <c r="D1289" s="2">
        <v>3.550962055065944E-2</v>
      </c>
      <c r="E1289" s="2">
        <v>3.2026159557027027E-2</v>
      </c>
      <c r="F1289" s="2">
        <v>2.2662554794370574E-2</v>
      </c>
      <c r="G1289" s="2">
        <v>1.8399013600701279E-2</v>
      </c>
      <c r="H1289" s="2">
        <v>6.9597875316690224E-3</v>
      </c>
      <c r="I1289" s="2">
        <v>5.3339249708366657E-3</v>
      </c>
      <c r="J1289" s="2">
        <v>3.5786834393240585E-3</v>
      </c>
      <c r="K1289" s="2">
        <v>0.80466025490123116</v>
      </c>
      <c r="L1289" s="2">
        <v>0.79311147876491872</v>
      </c>
      <c r="M1289" s="2">
        <v>0.76945416471512318</v>
      </c>
      <c r="N1289" s="2">
        <v>0.75588229535982698</v>
      </c>
      <c r="O1289" s="2">
        <v>0.75683901324976488</v>
      </c>
      <c r="P1289" s="2">
        <v>0.73662213582991243</v>
      </c>
      <c r="Q1289" s="2">
        <v>0.7005775532392462</v>
      </c>
      <c r="R1289" s="2">
        <v>0.66671616883195639</v>
      </c>
      <c r="S1289" s="2">
        <v>0.66863748436218184</v>
      </c>
      <c r="T1289" s="2">
        <v>0.89110422766842967</v>
      </c>
      <c r="U1289" s="2">
        <v>0.84632751972419984</v>
      </c>
      <c r="V1289" s="2">
        <v>0.80496378526578261</v>
      </c>
      <c r="W1289" s="2">
        <v>0.78790845491685402</v>
      </c>
      <c r="X1289" s="2">
        <v>0.77950156804413551</v>
      </c>
      <c r="Y1289" s="2">
        <v>0.75502114943061371</v>
      </c>
      <c r="Z1289" s="2">
        <v>0.7032382319858822</v>
      </c>
      <c r="AA1289" s="2">
        <v>0.67205009380279301</v>
      </c>
      <c r="AB1289" s="2">
        <v>0.67221616780150595</v>
      </c>
      <c r="AC1289" s="9">
        <v>9.3669597927086966E-3</v>
      </c>
      <c r="AD1289" s="2"/>
      <c r="AE1289" s="2">
        <f t="shared" si="564"/>
        <v>-0.11529388004924343</v>
      </c>
      <c r="AF1289" s="2">
        <f t="shared" si="565"/>
        <v>-0.16684885514104006</v>
      </c>
      <c r="AG1289" s="2">
        <f t="shared" si="566"/>
        <v>-0.21695798982300527</v>
      </c>
      <c r="AH1289" s="2">
        <f t="shared" si="567"/>
        <v>-0.23837336983635873</v>
      </c>
      <c r="AI1289" s="2">
        <f t="shared" si="568"/>
        <v>-0.2491005788838461</v>
      </c>
      <c r="AJ1289" s="2">
        <f t="shared" si="569"/>
        <v>-0.28100951763457577</v>
      </c>
      <c r="AK1289" s="2">
        <f t="shared" si="570"/>
        <v>-0.35205956550848144</v>
      </c>
      <c r="AL1289" s="2">
        <f t="shared" si="571"/>
        <v>-0.39742239688788511</v>
      </c>
      <c r="AM1289" s="2">
        <f t="shared" si="572"/>
        <v>-0.39717531191030087</v>
      </c>
      <c r="AN1289" s="2">
        <f t="shared" si="563"/>
        <v>2.9689391570170622</v>
      </c>
      <c r="AO1289" s="2">
        <f t="shared" si="580"/>
        <v>0.51389755118387515</v>
      </c>
      <c r="AP1289" s="2">
        <f t="shared" si="581"/>
        <v>0.99030687029867415</v>
      </c>
      <c r="AQ1289" s="23">
        <f t="shared" si="573"/>
        <v>3.4909955844300478</v>
      </c>
      <c r="AR1289" s="2">
        <f t="shared" si="574"/>
        <v>-0.35585020807080764</v>
      </c>
      <c r="AS1289" s="2">
        <f t="shared" si="575"/>
        <v>-0.40539085761686577</v>
      </c>
      <c r="AT1289" s="2">
        <f t="shared" si="576"/>
        <v>1.2631246492751012</v>
      </c>
      <c r="AU1289" s="2">
        <f t="shared" si="577"/>
        <v>7.8253732361687458</v>
      </c>
      <c r="AV1289" s="2">
        <f t="shared" si="578"/>
        <v>0.68719655016897641</v>
      </c>
      <c r="AW1289" s="27">
        <f t="shared" si="579"/>
        <v>1.3630685122626754E-2</v>
      </c>
      <c r="AX1289" s="28">
        <f t="shared" si="582"/>
        <v>1.1292816059494899</v>
      </c>
      <c r="AY1289" s="2">
        <v>1E-3</v>
      </c>
      <c r="AZ1289" s="2">
        <v>50</v>
      </c>
      <c r="BA1289" s="2">
        <f t="shared" si="583"/>
        <v>3.2274917559656684</v>
      </c>
      <c r="BB1289" s="2">
        <f t="shared" si="584"/>
        <v>6.5424217734913643</v>
      </c>
      <c r="BC1289" s="2">
        <f t="shared" si="585"/>
        <v>0.10121195084856043</v>
      </c>
      <c r="BD1289" s="2">
        <f t="shared" si="586"/>
        <v>7.7348981681734548E-3</v>
      </c>
      <c r="BE1289" s="2">
        <f t="shared" si="587"/>
        <v>6.498135667972349E-2</v>
      </c>
      <c r="BF1289">
        <f t="shared" si="588"/>
        <v>1.8625881009311218</v>
      </c>
      <c r="BG1289" s="9">
        <f t="shared" si="589"/>
        <v>6.0922771030923613E-7</v>
      </c>
      <c r="BH1289" s="9">
        <f t="shared" si="590"/>
        <v>8.7220018716567608E-7</v>
      </c>
      <c r="BI1289" s="2"/>
      <c r="BJ1289" s="2"/>
      <c r="BK1289" s="2"/>
      <c r="BL1289" s="2"/>
      <c r="BM1289" s="2"/>
      <c r="BN1289" s="2"/>
      <c r="BO1289" s="2"/>
      <c r="BP1289" s="2"/>
      <c r="BQ1289" s="2"/>
      <c r="BR1289" s="11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V1289" s="6"/>
      <c r="EW1289" s="6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6"/>
      <c r="FJ1289" s="7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18"/>
      <c r="HI1289" s="18"/>
      <c r="HJ1289" s="18"/>
      <c r="HK1289" s="18"/>
      <c r="HL1289" s="18"/>
      <c r="HM1289" s="18"/>
      <c r="HN1289" s="18"/>
      <c r="HO1289" s="18"/>
      <c r="HP1289" s="18"/>
      <c r="HQ1289" s="18"/>
    </row>
    <row r="1290" spans="1:225">
      <c r="A1290" s="16">
        <v>213.92429469237732</v>
      </c>
      <c r="B1290" s="2">
        <v>8.4402200142362285E-2</v>
      </c>
      <c r="C1290" s="2">
        <v>5.2854448645030958E-2</v>
      </c>
      <c r="D1290" s="2">
        <v>3.5409292385748803E-2</v>
      </c>
      <c r="E1290" s="2">
        <v>3.1603374662183763E-2</v>
      </c>
      <c r="F1290" s="2">
        <v>2.3320828182446119E-2</v>
      </c>
      <c r="G1290" s="2">
        <v>1.8759204488247992E-2</v>
      </c>
      <c r="H1290" s="2">
        <v>7.2972899864244389E-3</v>
      </c>
      <c r="I1290" s="2">
        <v>5.6355541188059547E-3</v>
      </c>
      <c r="J1290" s="2">
        <v>3.8247156623792164E-3</v>
      </c>
      <c r="K1290" s="2">
        <v>0.80839088606307097</v>
      </c>
      <c r="L1290" s="2">
        <v>0.79269499582209446</v>
      </c>
      <c r="M1290" s="2">
        <v>0.7678341867575007</v>
      </c>
      <c r="N1290" s="2">
        <v>0.74709796852402566</v>
      </c>
      <c r="O1290" s="2">
        <v>0.75011648427250233</v>
      </c>
      <c r="P1290" s="2">
        <v>0.73028913934281547</v>
      </c>
      <c r="Q1290" s="2">
        <v>0.70093063837379543</v>
      </c>
      <c r="R1290" s="2">
        <v>0.66480299180382851</v>
      </c>
      <c r="S1290" s="2">
        <v>0.66730574716214885</v>
      </c>
      <c r="T1290" s="2">
        <v>0.89279308620543329</v>
      </c>
      <c r="U1290" s="2">
        <v>0.84554944446712543</v>
      </c>
      <c r="V1290" s="2">
        <v>0.80324347914324956</v>
      </c>
      <c r="W1290" s="2">
        <v>0.77870134318620943</v>
      </c>
      <c r="X1290" s="2">
        <v>0.7734373124549484</v>
      </c>
      <c r="Y1290" s="2">
        <v>0.74904834383106345</v>
      </c>
      <c r="Z1290" s="2">
        <v>0.70323962096193038</v>
      </c>
      <c r="AA1290" s="2">
        <v>0.67043854592263452</v>
      </c>
      <c r="AB1290" s="2">
        <v>0.67113046282452804</v>
      </c>
      <c r="AC1290" s="9">
        <v>9.3194079885317912E-3</v>
      </c>
      <c r="AD1290" s="2"/>
      <c r="AE1290" s="2">
        <f t="shared" si="564"/>
        <v>-0.11340043133060228</v>
      </c>
      <c r="AF1290" s="2">
        <f t="shared" si="565"/>
        <v>-0.16776863279437554</v>
      </c>
      <c r="AG1290" s="2">
        <f t="shared" si="566"/>
        <v>-0.21909739911031367</v>
      </c>
      <c r="AH1290" s="2">
        <f t="shared" si="567"/>
        <v>-0.25012769149223507</v>
      </c>
      <c r="AI1290" s="2">
        <f t="shared" si="568"/>
        <v>-0.25691065626754761</v>
      </c>
      <c r="AJ1290" s="2">
        <f t="shared" si="569"/>
        <v>-0.28895175304707199</v>
      </c>
      <c r="AK1290" s="2">
        <f t="shared" si="570"/>
        <v>-0.35205759039590462</v>
      </c>
      <c r="AL1290" s="2">
        <f t="shared" si="571"/>
        <v>-0.39982323456584279</v>
      </c>
      <c r="AM1290" s="2">
        <f t="shared" si="572"/>
        <v>-0.39879173047066441</v>
      </c>
      <c r="AN1290" s="2">
        <f t="shared" si="563"/>
        <v>2.9712647857092507</v>
      </c>
      <c r="AO1290" s="2">
        <f t="shared" si="580"/>
        <v>0.51484330744838858</v>
      </c>
      <c r="AP1290" s="2">
        <f t="shared" si="581"/>
        <v>0.98672373144922132</v>
      </c>
      <c r="AQ1290" s="23">
        <f t="shared" si="573"/>
        <v>3.4920709307362054</v>
      </c>
      <c r="AR1290" s="2">
        <f t="shared" si="574"/>
        <v>-0.35534634352812106</v>
      </c>
      <c r="AS1290" s="2">
        <f t="shared" si="575"/>
        <v>-0.40826453514442373</v>
      </c>
      <c r="AT1290" s="2">
        <f t="shared" si="576"/>
        <v>1.3492409332152859</v>
      </c>
      <c r="AU1290" s="2">
        <f t="shared" si="577"/>
        <v>8.383649891786769</v>
      </c>
      <c r="AV1290" s="2">
        <f t="shared" si="578"/>
        <v>0.68663951914512433</v>
      </c>
      <c r="AW1290" s="27">
        <f t="shared" si="579"/>
        <v>1.3572489972809288E-2</v>
      </c>
      <c r="AX1290" s="28">
        <f t="shared" si="582"/>
        <v>1.1288501773645068</v>
      </c>
      <c r="AY1290" s="2">
        <v>1E-3</v>
      </c>
      <c r="AZ1290" s="2">
        <v>50</v>
      </c>
      <c r="BA1290" s="2">
        <f t="shared" si="583"/>
        <v>3.2196337748002009</v>
      </c>
      <c r="BB1290" s="2">
        <f t="shared" si="584"/>
        <v>6.5047132171888702</v>
      </c>
      <c r="BC1290" s="2">
        <f t="shared" si="585"/>
        <v>0.10096552989271503</v>
      </c>
      <c r="BD1290" s="2">
        <f t="shared" si="586"/>
        <v>7.7607958616907474E-3</v>
      </c>
      <c r="BE1290" s="2">
        <f t="shared" si="587"/>
        <v>6.4829041443481117E-2</v>
      </c>
      <c r="BF1290">
        <f t="shared" si="588"/>
        <v>1.8825139749683302</v>
      </c>
      <c r="BG1290" s="9">
        <f t="shared" si="589"/>
        <v>6.2109785999126523E-7</v>
      </c>
      <c r="BH1290" s="9">
        <f t="shared" si="590"/>
        <v>8.5405699641520324E-7</v>
      </c>
      <c r="BI1290" s="2"/>
      <c r="BJ1290" s="2"/>
      <c r="BK1290" s="2"/>
      <c r="BL1290" s="2"/>
      <c r="BM1290" s="2"/>
      <c r="BN1290" s="2"/>
      <c r="BO1290" s="2"/>
      <c r="BP1290" s="2"/>
      <c r="BQ1290" s="2"/>
      <c r="BR1290" s="11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V1290" s="6"/>
      <c r="EW1290" s="6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6"/>
      <c r="FJ1290" s="7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18"/>
      <c r="HI1290" s="18"/>
      <c r="HJ1290" s="18"/>
      <c r="HK1290" s="18"/>
      <c r="HL1290" s="18"/>
      <c r="HM1290" s="18"/>
      <c r="HN1290" s="18"/>
      <c r="HO1290" s="18"/>
      <c r="HP1290" s="18"/>
      <c r="HQ1290" s="18"/>
    </row>
    <row r="1291" spans="1:225">
      <c r="A1291" s="16">
        <v>214.10698807167014</v>
      </c>
      <c r="B1291" s="2">
        <v>8.1922389547156749E-2</v>
      </c>
      <c r="C1291" s="2">
        <v>5.2117820110413188E-2</v>
      </c>
      <c r="D1291" s="2">
        <v>3.4332139303000588E-2</v>
      </c>
      <c r="E1291" s="2">
        <v>2.9775185810711497E-2</v>
      </c>
      <c r="F1291" s="2">
        <v>2.3099261547142626E-2</v>
      </c>
      <c r="G1291" s="2">
        <v>1.8907351849268485E-2</v>
      </c>
      <c r="H1291" s="2">
        <v>7.4460015483974141E-3</v>
      </c>
      <c r="I1291" s="2">
        <v>5.7698038160367091E-3</v>
      </c>
      <c r="J1291" s="2">
        <v>3.9356632653853776E-3</v>
      </c>
      <c r="K1291" s="2">
        <v>0.81144473501637449</v>
      </c>
      <c r="L1291" s="2">
        <v>0.79277162898572018</v>
      </c>
      <c r="M1291" s="2">
        <v>0.76863982393552566</v>
      </c>
      <c r="N1291" s="2">
        <v>0.74982062597342702</v>
      </c>
      <c r="O1291" s="2">
        <v>0.75107751099754438</v>
      </c>
      <c r="P1291" s="2">
        <v>0.72770205252398956</v>
      </c>
      <c r="Q1291" s="2">
        <v>0.70173639858083536</v>
      </c>
      <c r="R1291" s="2">
        <v>0.66568003385871544</v>
      </c>
      <c r="S1291" s="2">
        <v>0.66461651024919088</v>
      </c>
      <c r="T1291" s="2">
        <v>0.89336712456353129</v>
      </c>
      <c r="U1291" s="2">
        <v>0.84488944909613339</v>
      </c>
      <c r="V1291" s="2">
        <v>0.80297196323852627</v>
      </c>
      <c r="W1291" s="2">
        <v>0.7795958117841385</v>
      </c>
      <c r="X1291" s="2">
        <v>0.77417677254468698</v>
      </c>
      <c r="Y1291" s="2">
        <v>0.74660940437325807</v>
      </c>
      <c r="Z1291" s="2">
        <v>0.70321295859434785</v>
      </c>
      <c r="AA1291" s="2">
        <v>0.67144983767475219</v>
      </c>
      <c r="AB1291" s="2">
        <v>0.6685521735145763</v>
      </c>
      <c r="AC1291" s="9">
        <v>9.3750587609220271E-3</v>
      </c>
      <c r="AD1291" s="2"/>
      <c r="AE1291" s="2">
        <f t="shared" si="564"/>
        <v>-0.1127576688567767</v>
      </c>
      <c r="AF1291" s="2">
        <f t="shared" si="565"/>
        <v>-0.1685494896559166</v>
      </c>
      <c r="AG1291" s="2">
        <f t="shared" si="566"/>
        <v>-0.21943548066543414</v>
      </c>
      <c r="AH1291" s="2">
        <f t="shared" si="567"/>
        <v>-0.24897968362568312</v>
      </c>
      <c r="AI1291" s="2">
        <f t="shared" si="568"/>
        <v>-0.25595504316841838</v>
      </c>
      <c r="AJ1291" s="2">
        <f t="shared" si="569"/>
        <v>-0.29221311631356284</v>
      </c>
      <c r="AK1291" s="2">
        <f t="shared" si="570"/>
        <v>-0.35209550474577078</v>
      </c>
      <c r="AL1291" s="2">
        <f t="shared" si="571"/>
        <v>-0.39831596770827382</v>
      </c>
      <c r="AM1291" s="2">
        <f t="shared" si="572"/>
        <v>-0.40264083983920518</v>
      </c>
      <c r="AN1291" s="2">
        <f t="shared" si="563"/>
        <v>2.9894756839445242</v>
      </c>
      <c r="AO1291" s="2">
        <f t="shared" si="580"/>
        <v>0.51780504928916482</v>
      </c>
      <c r="AP1291" s="2">
        <f t="shared" si="581"/>
        <v>0.98778283411792622</v>
      </c>
      <c r="AQ1291" s="23">
        <f t="shared" si="573"/>
        <v>3.4954337735546575</v>
      </c>
      <c r="AR1291" s="2">
        <f t="shared" si="574"/>
        <v>-0.35419744607142933</v>
      </c>
      <c r="AS1291" s="2">
        <f t="shared" si="575"/>
        <v>-0.40694615352661295</v>
      </c>
      <c r="AT1291" s="2">
        <f t="shared" si="576"/>
        <v>1.3449196410333544</v>
      </c>
      <c r="AU1291" s="2">
        <f t="shared" si="577"/>
        <v>8.3568098992091198</v>
      </c>
      <c r="AV1291" s="2">
        <f t="shared" si="578"/>
        <v>0.68747420564364614</v>
      </c>
      <c r="AW1291" s="27">
        <f t="shared" si="579"/>
        <v>1.3636960752796027E-2</v>
      </c>
      <c r="AX1291" s="28">
        <f t="shared" si="582"/>
        <v>1.1290326180390884</v>
      </c>
      <c r="AY1291" s="2">
        <v>1E-3</v>
      </c>
      <c r="AZ1291" s="2">
        <v>50</v>
      </c>
      <c r="BA1291" s="2">
        <f t="shared" si="583"/>
        <v>3.1951826407431922</v>
      </c>
      <c r="BB1291" s="2">
        <f t="shared" si="584"/>
        <v>6.4644540941530169</v>
      </c>
      <c r="BC1291" s="2">
        <f t="shared" si="585"/>
        <v>0.10019875892458005</v>
      </c>
      <c r="BD1291" s="2">
        <f t="shared" si="586"/>
        <v>7.7498232245191553E-3</v>
      </c>
      <c r="BE1291" s="2">
        <f t="shared" si="587"/>
        <v>6.4354913505138001E-2</v>
      </c>
      <c r="BF1291">
        <f t="shared" si="588"/>
        <v>1.9043067020584772</v>
      </c>
      <c r="BG1291" s="9">
        <f t="shared" si="589"/>
        <v>6.2582574373680749E-7</v>
      </c>
      <c r="BH1291" s="9">
        <f t="shared" si="590"/>
        <v>8.35143276619732E-7</v>
      </c>
      <c r="BI1291" s="2"/>
      <c r="BJ1291" s="2"/>
      <c r="BK1291" s="2"/>
      <c r="BL1291" s="2"/>
      <c r="BM1291" s="2"/>
      <c r="BN1291" s="2"/>
      <c r="BO1291" s="2"/>
      <c r="BP1291" s="2"/>
      <c r="BQ1291" s="2"/>
      <c r="BR1291" s="11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V1291" s="6"/>
      <c r="EW1291" s="6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6"/>
      <c r="FJ1291" s="7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18"/>
      <c r="HI1291" s="18"/>
      <c r="HJ1291" s="18"/>
      <c r="HK1291" s="18"/>
      <c r="HL1291" s="18"/>
      <c r="HM1291" s="18"/>
      <c r="HN1291" s="18"/>
      <c r="HO1291" s="18"/>
      <c r="HP1291" s="18"/>
      <c r="HQ1291" s="18"/>
    </row>
    <row r="1292" spans="1:225">
      <c r="A1292" s="16">
        <v>214.28322844185593</v>
      </c>
      <c r="B1292" s="2">
        <v>8.2973362040950641E-2</v>
      </c>
      <c r="C1292" s="2">
        <v>5.2956824618493853E-2</v>
      </c>
      <c r="D1292" s="2">
        <v>3.5092127570840251E-2</v>
      </c>
      <c r="E1292" s="2">
        <v>2.9463576572712872E-2</v>
      </c>
      <c r="F1292" s="2">
        <v>2.2730561898709402E-2</v>
      </c>
      <c r="G1292" s="2">
        <v>1.9375664075343284E-2</v>
      </c>
      <c r="H1292" s="2">
        <v>7.5769759272850852E-3</v>
      </c>
      <c r="I1292" s="2">
        <v>5.860008490327139E-3</v>
      </c>
      <c r="J1292" s="2">
        <v>3.9856738012287035E-3</v>
      </c>
      <c r="K1292" s="2">
        <v>0.79732445155132148</v>
      </c>
      <c r="L1292" s="2">
        <v>0.78169358979177939</v>
      </c>
      <c r="M1292" s="2">
        <v>0.7612052223338942</v>
      </c>
      <c r="N1292" s="2">
        <v>0.75044020780326715</v>
      </c>
      <c r="O1292" s="2">
        <v>0.75176882257912336</v>
      </c>
      <c r="P1292" s="2">
        <v>0.72504275265006435</v>
      </c>
      <c r="Q1292" s="2">
        <v>0.69508371949658188</v>
      </c>
      <c r="R1292" s="2">
        <v>0.66618454828912255</v>
      </c>
      <c r="S1292" s="2">
        <v>0.66357123531272078</v>
      </c>
      <c r="T1292" s="2">
        <v>0.8802978135922721</v>
      </c>
      <c r="U1292" s="2">
        <v>0.83465041441027321</v>
      </c>
      <c r="V1292" s="2">
        <v>0.79629734990473444</v>
      </c>
      <c r="W1292" s="2">
        <v>0.77990378437598007</v>
      </c>
      <c r="X1292" s="2">
        <v>0.77449938447783273</v>
      </c>
      <c r="Y1292" s="2">
        <v>0.74441841672540765</v>
      </c>
      <c r="Z1292" s="2">
        <v>0.69750059279764642</v>
      </c>
      <c r="AA1292" s="2">
        <v>0.67204455677944963</v>
      </c>
      <c r="AB1292" s="2">
        <v>0.66755690911394949</v>
      </c>
      <c r="AC1292" s="9">
        <v>9.4489683709844379E-3</v>
      </c>
      <c r="AD1292" s="2"/>
      <c r="AE1292" s="2">
        <f t="shared" si="564"/>
        <v>-0.12749500422587878</v>
      </c>
      <c r="AF1292" s="2">
        <f t="shared" si="565"/>
        <v>-0.18074230717301779</v>
      </c>
      <c r="AG1292" s="2">
        <f t="shared" si="566"/>
        <v>-0.22778260773540918</v>
      </c>
      <c r="AH1292" s="2">
        <f t="shared" si="567"/>
        <v>-0.24858472027127967</v>
      </c>
      <c r="AI1292" s="2">
        <f t="shared" si="568"/>
        <v>-0.25553841386041304</v>
      </c>
      <c r="AJ1292" s="2">
        <f t="shared" si="569"/>
        <v>-0.29515201415816661</v>
      </c>
      <c r="AK1292" s="2">
        <f t="shared" si="570"/>
        <v>-0.36025191539787871</v>
      </c>
      <c r="AL1292" s="2">
        <f t="shared" si="571"/>
        <v>-0.3974306359257252</v>
      </c>
      <c r="AM1292" s="2">
        <f t="shared" si="572"/>
        <v>-0.40413063524236259</v>
      </c>
      <c r="AN1292" s="2">
        <f t="shared" si="563"/>
        <v>2.8585694413653391</v>
      </c>
      <c r="AO1292" s="2">
        <f t="shared" si="580"/>
        <v>0.49783822680103756</v>
      </c>
      <c r="AP1292" s="2">
        <f t="shared" si="581"/>
        <v>0.99067855266970217</v>
      </c>
      <c r="AQ1292" s="23">
        <f t="shared" si="573"/>
        <v>3.4726197044712097</v>
      </c>
      <c r="AR1292" s="2">
        <f t="shared" si="574"/>
        <v>-0.36372298096472083</v>
      </c>
      <c r="AS1292" s="2">
        <f t="shared" si="575"/>
        <v>-0.40618854729351572</v>
      </c>
      <c r="AT1292" s="2">
        <f t="shared" si="576"/>
        <v>1.0827331507928437</v>
      </c>
      <c r="AU1292" s="2">
        <f t="shared" si="577"/>
        <v>6.6491097131049948</v>
      </c>
      <c r="AV1292" s="2">
        <f t="shared" si="578"/>
        <v>0.68368801818923797</v>
      </c>
      <c r="AW1292" s="27">
        <f t="shared" si="579"/>
        <v>1.3820585003098677E-2</v>
      </c>
      <c r="AX1292" s="28">
        <f t="shared" si="582"/>
        <v>1.131616098329264</v>
      </c>
      <c r="AY1292" s="2">
        <v>1E-3</v>
      </c>
      <c r="AZ1292" s="2">
        <v>50</v>
      </c>
      <c r="BA1292" s="2">
        <f t="shared" si="583"/>
        <v>3.3647351838907817</v>
      </c>
      <c r="BB1292" s="2">
        <f t="shared" si="584"/>
        <v>6.9437897171608984</v>
      </c>
      <c r="BC1292" s="2">
        <f t="shared" si="585"/>
        <v>0.10551581159608028</v>
      </c>
      <c r="BD1292" s="2">
        <f t="shared" si="586"/>
        <v>7.5977085698067754E-3</v>
      </c>
      <c r="BE1292" s="2">
        <f t="shared" si="587"/>
        <v>6.7637104781262281E-2</v>
      </c>
      <c r="BF1292">
        <f t="shared" si="588"/>
        <v>1.6880806382062792</v>
      </c>
      <c r="BG1292" s="9">
        <f t="shared" si="589"/>
        <v>6.4258593796401023E-7</v>
      </c>
      <c r="BH1292" s="9">
        <f t="shared" si="590"/>
        <v>9.8919873123034716E-7</v>
      </c>
      <c r="BI1292" s="2"/>
      <c r="BJ1292" s="2"/>
      <c r="BK1292" s="2"/>
      <c r="BL1292" s="2"/>
      <c r="BM1292" s="2"/>
      <c r="BN1292" s="2"/>
      <c r="BO1292" s="2"/>
      <c r="BP1292" s="2"/>
      <c r="BQ1292" s="2"/>
      <c r="BR1292" s="11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V1292" s="6"/>
      <c r="EW1292" s="6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6"/>
      <c r="FJ1292" s="7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18"/>
      <c r="HI1292" s="18"/>
      <c r="HJ1292" s="18"/>
      <c r="HK1292" s="18"/>
      <c r="HL1292" s="18"/>
      <c r="HM1292" s="18"/>
      <c r="HN1292" s="18"/>
      <c r="HO1292" s="18"/>
      <c r="HP1292" s="18"/>
      <c r="HQ1292" s="18"/>
    </row>
    <row r="1293" spans="1:225">
      <c r="A1293" s="16">
        <v>214.46431218238931</v>
      </c>
      <c r="B1293" s="2">
        <v>8.4979372779270049E-2</v>
      </c>
      <c r="C1293" s="2">
        <v>5.3575609680852454E-2</v>
      </c>
      <c r="D1293" s="2">
        <v>3.5134533998127007E-2</v>
      </c>
      <c r="E1293" s="2">
        <v>3.1878982346519896E-2</v>
      </c>
      <c r="F1293" s="2">
        <v>2.5216913415569926E-2</v>
      </c>
      <c r="G1293" s="2">
        <v>2.0633929114643842E-2</v>
      </c>
      <c r="H1293" s="2">
        <v>8.4740252390356555E-3</v>
      </c>
      <c r="I1293" s="2">
        <v>6.6422152549783439E-3</v>
      </c>
      <c r="J1293" s="2">
        <v>4.6094354181140202E-3</v>
      </c>
      <c r="K1293" s="2">
        <v>0.79751667431353601</v>
      </c>
      <c r="L1293" s="2">
        <v>0.78258208832463816</v>
      </c>
      <c r="M1293" s="2">
        <v>0.76057515304072643</v>
      </c>
      <c r="N1293" s="2">
        <v>0.73824080374979706</v>
      </c>
      <c r="O1293" s="2">
        <v>0.74108682012043492</v>
      </c>
      <c r="P1293" s="2">
        <v>0.72166782513492633</v>
      </c>
      <c r="Q1293" s="2">
        <v>0.69005528397463567</v>
      </c>
      <c r="R1293" s="2">
        <v>0.65848556334472519</v>
      </c>
      <c r="S1293" s="2">
        <v>0.66471531744932577</v>
      </c>
      <c r="T1293" s="2">
        <v>0.88249604709280605</v>
      </c>
      <c r="U1293" s="2">
        <v>0.83615769800549067</v>
      </c>
      <c r="V1293" s="2">
        <v>0.79570968703885347</v>
      </c>
      <c r="W1293" s="2">
        <v>0.77011978609631693</v>
      </c>
      <c r="X1293" s="2">
        <v>0.76630373353600489</v>
      </c>
      <c r="Y1293" s="2">
        <v>0.74230175424957012</v>
      </c>
      <c r="Z1293" s="2">
        <v>0.69355159650455234</v>
      </c>
      <c r="AA1293" s="2">
        <v>0.66512777859970351</v>
      </c>
      <c r="AB1293" s="2">
        <v>0.66932475286743975</v>
      </c>
      <c r="AC1293" s="9">
        <v>9.5228779746178646E-3</v>
      </c>
      <c r="AD1293" s="2"/>
      <c r="AE1293" s="2">
        <f t="shared" si="564"/>
        <v>-0.12500096939966759</v>
      </c>
      <c r="AF1293" s="2">
        <f t="shared" si="565"/>
        <v>-0.17893804970872751</v>
      </c>
      <c r="AG1293" s="2">
        <f t="shared" si="566"/>
        <v>-0.22852087443767291</v>
      </c>
      <c r="AH1293" s="2">
        <f t="shared" si="567"/>
        <v>-0.26120920987474555</v>
      </c>
      <c r="AI1293" s="2">
        <f t="shared" si="568"/>
        <v>-0.26617666885791241</v>
      </c>
      <c r="AJ1293" s="2">
        <f t="shared" si="569"/>
        <v>-0.29799944159917569</v>
      </c>
      <c r="AK1293" s="2">
        <f t="shared" si="570"/>
        <v>-0.36592964184404431</v>
      </c>
      <c r="AL1293" s="2">
        <f t="shared" si="571"/>
        <v>-0.40777610851416651</v>
      </c>
      <c r="AM1293" s="2">
        <f t="shared" si="572"/>
        <v>-0.40148590634195214</v>
      </c>
      <c r="AN1293" s="2">
        <f t="shared" si="563"/>
        <v>2.908891661764633</v>
      </c>
      <c r="AO1293" s="2">
        <f t="shared" si="580"/>
        <v>0.50646051820477545</v>
      </c>
      <c r="AP1293" s="2">
        <f t="shared" si="581"/>
        <v>0.9852640268144528</v>
      </c>
      <c r="AQ1293" s="23">
        <f t="shared" si="573"/>
        <v>3.4825134718878141</v>
      </c>
      <c r="AR1293" s="2">
        <f t="shared" si="574"/>
        <v>-0.37098356289803364</v>
      </c>
      <c r="AS1293" s="2">
        <f t="shared" si="575"/>
        <v>-0.41781268158548085</v>
      </c>
      <c r="AT1293" s="2">
        <f t="shared" si="576"/>
        <v>1.1939894745011552</v>
      </c>
      <c r="AU1293" s="2">
        <f t="shared" si="577"/>
        <v>7.3624532650271242</v>
      </c>
      <c r="AV1293" s="2">
        <f t="shared" si="578"/>
        <v>0.67759008794987396</v>
      </c>
      <c r="AW1293" s="27">
        <f t="shared" si="579"/>
        <v>1.4054039667891862E-2</v>
      </c>
      <c r="AX1293" s="28">
        <f t="shared" si="582"/>
        <v>1.1324351705919597</v>
      </c>
      <c r="AY1293" s="2">
        <v>1E-3</v>
      </c>
      <c r="AZ1293" s="2">
        <v>50</v>
      </c>
      <c r="BA1293" s="2">
        <f t="shared" si="583"/>
        <v>3.2901431259186031</v>
      </c>
      <c r="BB1293" s="2">
        <f t="shared" si="584"/>
        <v>6.8321089719859271</v>
      </c>
      <c r="BC1293" s="2">
        <f t="shared" si="585"/>
        <v>0.10317665528647282</v>
      </c>
      <c r="BD1293" s="2">
        <f t="shared" si="586"/>
        <v>7.5507207866050774E-3</v>
      </c>
      <c r="BE1293" s="2">
        <f t="shared" si="587"/>
        <v>6.6194758712995849E-2</v>
      </c>
      <c r="BF1293">
        <f t="shared" si="588"/>
        <v>1.7290983175192951</v>
      </c>
      <c r="BG1293" s="9">
        <f t="shared" si="589"/>
        <v>6.8372563384346189E-7</v>
      </c>
      <c r="BH1293" s="9">
        <f t="shared" si="590"/>
        <v>9.4163876796604418E-7</v>
      </c>
      <c r="BI1293" s="2"/>
      <c r="BJ1293" s="2"/>
      <c r="BK1293" s="2"/>
      <c r="BL1293" s="2"/>
      <c r="BM1293" s="2"/>
      <c r="BN1293" s="2"/>
      <c r="BO1293" s="2"/>
      <c r="BP1293" s="2"/>
      <c r="BQ1293" s="2"/>
      <c r="BR1293" s="11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V1293" s="6"/>
      <c r="EW1293" s="6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6"/>
      <c r="FJ1293" s="7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18"/>
      <c r="HI1293" s="18"/>
      <c r="HJ1293" s="18"/>
      <c r="HK1293" s="18"/>
      <c r="HL1293" s="18"/>
      <c r="HM1293" s="18"/>
      <c r="HN1293" s="18"/>
      <c r="HO1293" s="18"/>
      <c r="HP1293" s="18"/>
      <c r="HQ1293" s="18"/>
    </row>
    <row r="1294" spans="1:225">
      <c r="A1294" s="16">
        <v>214.64782123665591</v>
      </c>
      <c r="B1294" s="2">
        <v>8.3455366828776995E-2</v>
      </c>
      <c r="C1294" s="2">
        <v>5.421473134672361E-2</v>
      </c>
      <c r="D1294" s="2">
        <v>3.5066183108822729E-2</v>
      </c>
      <c r="E1294" s="2">
        <v>3.2669761927432581E-2</v>
      </c>
      <c r="F1294" s="2">
        <v>2.6646620249480273E-2</v>
      </c>
      <c r="G1294" s="2">
        <v>1.990659725362405E-2</v>
      </c>
      <c r="H1294" s="2">
        <v>8.2437512238838027E-3</v>
      </c>
      <c r="I1294" s="2">
        <v>6.476476806103023E-3</v>
      </c>
      <c r="J1294" s="2">
        <v>4.5098253172060421E-3</v>
      </c>
      <c r="K1294" s="2">
        <v>0.81545933218617594</v>
      </c>
      <c r="L1294" s="2">
        <v>0.79442457851409665</v>
      </c>
      <c r="M1294" s="2">
        <v>0.77176692220093435</v>
      </c>
      <c r="N1294" s="2">
        <v>0.73758860853948793</v>
      </c>
      <c r="O1294" s="2">
        <v>0.73660872092802887</v>
      </c>
      <c r="P1294" s="2">
        <v>0.72465554929284226</v>
      </c>
      <c r="Q1294" s="2">
        <v>0.69185081588141095</v>
      </c>
      <c r="R1294" s="2">
        <v>0.66022961542518022</v>
      </c>
      <c r="S1294" s="2">
        <v>0.66775612220119551</v>
      </c>
      <c r="T1294" s="2">
        <v>0.89891469901495291</v>
      </c>
      <c r="U1294" s="2">
        <v>0.84863930986082026</v>
      </c>
      <c r="V1294" s="2">
        <v>0.80683310530975705</v>
      </c>
      <c r="W1294" s="2">
        <v>0.77025837046692047</v>
      </c>
      <c r="X1294" s="2">
        <v>0.76325534117750915</v>
      </c>
      <c r="Y1294" s="2">
        <v>0.74456214654646635</v>
      </c>
      <c r="Z1294" s="2">
        <v>0.69581155628525382</v>
      </c>
      <c r="AA1294" s="2">
        <v>0.66670609223128319</v>
      </c>
      <c r="AB1294" s="2">
        <v>0.67226594751840152</v>
      </c>
      <c r="AC1294" s="9">
        <v>9.4978090060070207E-3</v>
      </c>
      <c r="AD1294" s="2"/>
      <c r="AE1294" s="2">
        <f t="shared" si="564"/>
        <v>-0.10656713331159041</v>
      </c>
      <c r="AF1294" s="2">
        <f t="shared" si="565"/>
        <v>-0.16412102409469356</v>
      </c>
      <c r="AG1294" s="2">
        <f t="shared" si="566"/>
        <v>-0.2146384408860009</v>
      </c>
      <c r="AH1294" s="2">
        <f t="shared" si="567"/>
        <v>-0.26102927435646134</v>
      </c>
      <c r="AI1294" s="2">
        <f t="shared" si="568"/>
        <v>-0.27016264945189189</v>
      </c>
      <c r="AJ1294" s="2">
        <f t="shared" si="569"/>
        <v>-0.2949589561357176</v>
      </c>
      <c r="AK1294" s="2">
        <f t="shared" si="570"/>
        <v>-0.36267640777149884</v>
      </c>
      <c r="AL1294" s="2">
        <f t="shared" si="571"/>
        <v>-0.4054059715098427</v>
      </c>
      <c r="AM1294" s="2">
        <f t="shared" si="572"/>
        <v>-0.39710126151371905</v>
      </c>
      <c r="AN1294" s="2">
        <f t="shared" si="563"/>
        <v>3.0736154550867605</v>
      </c>
      <c r="AO1294" s="2">
        <f t="shared" si="580"/>
        <v>0.53161571731109747</v>
      </c>
      <c r="AP1294" s="2">
        <f t="shared" si="581"/>
        <v>0.97873336412842815</v>
      </c>
      <c r="AQ1294" s="23">
        <f t="shared" si="573"/>
        <v>3.511023487838711</v>
      </c>
      <c r="AR1294" s="2">
        <f t="shared" si="574"/>
        <v>-0.36838493059243582</v>
      </c>
      <c r="AS1294" s="2">
        <f t="shared" si="575"/>
        <v>-0.41516760230622557</v>
      </c>
      <c r="AT1294" s="2">
        <f t="shared" si="576"/>
        <v>1.1928052284759505</v>
      </c>
      <c r="AU1294" s="2">
        <f t="shared" si="577"/>
        <v>7.3573815685566082</v>
      </c>
      <c r="AV1294" s="2">
        <f t="shared" si="578"/>
        <v>0.67936546838874545</v>
      </c>
      <c r="AW1294" s="27">
        <f t="shared" si="579"/>
        <v>1.3980411792982388E-2</v>
      </c>
      <c r="AX1294" s="28">
        <f t="shared" si="582"/>
        <v>1.1301323750016754</v>
      </c>
      <c r="AY1294" s="2">
        <v>1E-3</v>
      </c>
      <c r="AZ1294" s="2">
        <v>50</v>
      </c>
      <c r="BA1294" s="2">
        <f t="shared" si="583"/>
        <v>3.0842328575867421</v>
      </c>
      <c r="BB1294" s="2">
        <f t="shared" si="584"/>
        <v>6.2931658055983259</v>
      </c>
      <c r="BC1294" s="2">
        <f t="shared" si="585"/>
        <v>9.6719449030532242E-2</v>
      </c>
      <c r="BD1294" s="2">
        <f t="shared" si="586"/>
        <v>7.6843315656520599E-3</v>
      </c>
      <c r="BE1294" s="2">
        <f t="shared" si="587"/>
        <v>6.2200092644570049E-2</v>
      </c>
      <c r="BF1294">
        <f t="shared" si="588"/>
        <v>2.0033667773268715</v>
      </c>
      <c r="BG1294" s="9">
        <f t="shared" si="589"/>
        <v>6.5805455396143056E-7</v>
      </c>
      <c r="BH1294" s="9">
        <f t="shared" si="590"/>
        <v>7.6418126488652219E-7</v>
      </c>
      <c r="BI1294" s="2"/>
      <c r="BJ1294" s="2"/>
      <c r="BK1294" s="2"/>
      <c r="BL1294" s="2"/>
      <c r="BM1294" s="2"/>
      <c r="BN1294" s="2"/>
      <c r="BO1294" s="2"/>
      <c r="BP1294" s="2"/>
      <c r="BQ1294" s="2"/>
      <c r="BR1294" s="11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V1294" s="6"/>
      <c r="EW1294" s="6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6"/>
      <c r="FJ1294" s="7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18"/>
      <c r="HI1294" s="18"/>
      <c r="HJ1294" s="18"/>
      <c r="HK1294" s="18"/>
      <c r="HL1294" s="18"/>
      <c r="HM1294" s="18"/>
      <c r="HN1294" s="18"/>
      <c r="HO1294" s="18"/>
      <c r="HP1294" s="18"/>
      <c r="HQ1294" s="18"/>
    </row>
    <row r="1295" spans="1:225">
      <c r="A1295" s="16">
        <v>214.83457134100559</v>
      </c>
      <c r="B1295" s="2">
        <v>8.3458338497119616E-2</v>
      </c>
      <c r="C1295" s="2">
        <v>5.6501531127948423E-2</v>
      </c>
      <c r="D1295" s="2">
        <v>3.6779638396362863E-2</v>
      </c>
      <c r="E1295" s="2">
        <v>3.2295373027708789E-2</v>
      </c>
      <c r="F1295" s="2">
        <v>2.5239369970517456E-2</v>
      </c>
      <c r="G1295" s="2">
        <v>2.0064439106420136E-2</v>
      </c>
      <c r="H1295" s="2">
        <v>8.0935141857424123E-3</v>
      </c>
      <c r="I1295" s="2">
        <v>6.3128608211021585E-3</v>
      </c>
      <c r="J1295" s="2">
        <v>4.3487039021791176E-3</v>
      </c>
      <c r="K1295" s="2">
        <v>0.80700071781827698</v>
      </c>
      <c r="L1295" s="2">
        <v>0.78457990531140054</v>
      </c>
      <c r="M1295" s="2">
        <v>0.7631399668818768</v>
      </c>
      <c r="N1295" s="2">
        <v>0.73898929704944938</v>
      </c>
      <c r="O1295" s="2">
        <v>0.73978113181148308</v>
      </c>
      <c r="P1295" s="2">
        <v>0.72358596788413676</v>
      </c>
      <c r="Q1295" s="2">
        <v>0.69265176751853375</v>
      </c>
      <c r="R1295" s="2">
        <v>0.65889323933960153</v>
      </c>
      <c r="S1295" s="2">
        <v>0.66864035407690203</v>
      </c>
      <c r="T1295" s="2">
        <v>0.89045905631539657</v>
      </c>
      <c r="U1295" s="2">
        <v>0.84108143643934896</v>
      </c>
      <c r="V1295" s="2">
        <v>0.79991960527823969</v>
      </c>
      <c r="W1295" s="2">
        <v>0.77128467007715817</v>
      </c>
      <c r="X1295" s="2">
        <v>0.76502050178200054</v>
      </c>
      <c r="Y1295" s="2">
        <v>0.74365040699055684</v>
      </c>
      <c r="Z1295" s="2">
        <v>0.695275822527882</v>
      </c>
      <c r="AA1295" s="2">
        <v>0.66520610016070369</v>
      </c>
      <c r="AB1295" s="2">
        <v>0.67298905797908115</v>
      </c>
      <c r="AC1295" s="9">
        <v>9.4596750826912261E-3</v>
      </c>
      <c r="AD1295" s="2"/>
      <c r="AE1295" s="2">
        <f t="shared" si="564"/>
        <v>-0.11601815561894849</v>
      </c>
      <c r="AF1295" s="2">
        <f t="shared" si="565"/>
        <v>-0.17306679083232621</v>
      </c>
      <c r="AG1295" s="2">
        <f t="shared" si="566"/>
        <v>-0.2232440497662104</v>
      </c>
      <c r="AH1295" s="2">
        <f t="shared" si="567"/>
        <v>-0.25969775167447745</v>
      </c>
      <c r="AI1295" s="2">
        <f t="shared" si="568"/>
        <v>-0.26785264579967377</v>
      </c>
      <c r="AJ1295" s="2">
        <f t="shared" si="569"/>
        <v>-0.29618423765590091</v>
      </c>
      <c r="AK1295" s="2">
        <f t="shared" si="570"/>
        <v>-0.36344664520160902</v>
      </c>
      <c r="AL1295" s="2">
        <f t="shared" si="571"/>
        <v>-0.40765836128944177</v>
      </c>
      <c r="AM1295" s="2">
        <f t="shared" si="572"/>
        <v>-0.3960262080444979</v>
      </c>
      <c r="AN1295" s="2">
        <f t="shared" si="563"/>
        <v>2.9636287853167924</v>
      </c>
      <c r="AO1295" s="2">
        <f t="shared" si="580"/>
        <v>0.51462355988102393</v>
      </c>
      <c r="AP1295" s="2">
        <f t="shared" si="581"/>
        <v>0.98059146993273638</v>
      </c>
      <c r="AQ1295" s="23">
        <f t="shared" si="573"/>
        <v>3.4918211383200326</v>
      </c>
      <c r="AR1295" s="2">
        <f t="shared" si="574"/>
        <v>-0.36722790606091188</v>
      </c>
      <c r="AS1295" s="2">
        <f t="shared" si="575"/>
        <v>-0.41719376164072475</v>
      </c>
      <c r="AT1295" s="2">
        <f t="shared" si="576"/>
        <v>1.2739660134311519</v>
      </c>
      <c r="AU1295" s="2">
        <f t="shared" si="577"/>
        <v>7.8842147541934047</v>
      </c>
      <c r="AV1295" s="2">
        <f t="shared" si="578"/>
        <v>0.67930969783641004</v>
      </c>
      <c r="AW1295" s="27">
        <f t="shared" si="579"/>
        <v>1.392542328310656E-2</v>
      </c>
      <c r="AX1295" s="28">
        <f t="shared" si="582"/>
        <v>1.1310529623850907</v>
      </c>
      <c r="AY1295" s="2">
        <v>1E-3</v>
      </c>
      <c r="AZ1295" s="2">
        <v>50</v>
      </c>
      <c r="BA1295" s="2">
        <f t="shared" si="583"/>
        <v>3.2214574116565937</v>
      </c>
      <c r="BB1295" s="2">
        <f t="shared" si="584"/>
        <v>6.6196632249372174</v>
      </c>
      <c r="BC1295" s="2">
        <f t="shared" si="585"/>
        <v>0.10102271790676146</v>
      </c>
      <c r="BD1295" s="2">
        <f t="shared" si="586"/>
        <v>7.6303547381743365E-3</v>
      </c>
      <c r="BE1295" s="2">
        <f t="shared" si="587"/>
        <v>6.4864392417696592E-2</v>
      </c>
      <c r="BF1295">
        <f t="shared" si="588"/>
        <v>1.8233944389265009</v>
      </c>
      <c r="BG1295" s="9">
        <f t="shared" si="589"/>
        <v>6.6432684827425764E-7</v>
      </c>
      <c r="BH1295" s="9">
        <f t="shared" si="590"/>
        <v>8.7588951833942255E-7</v>
      </c>
      <c r="BI1295" s="2"/>
      <c r="BJ1295" s="2"/>
      <c r="BK1295" s="2"/>
      <c r="BL1295" s="2"/>
      <c r="BM1295" s="2"/>
      <c r="BN1295" s="2"/>
      <c r="BO1295" s="2"/>
      <c r="BP1295" s="2"/>
      <c r="BQ1295" s="2"/>
      <c r="BR1295" s="11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V1295" s="6"/>
      <c r="EW1295" s="6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6"/>
      <c r="FJ1295" s="7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18"/>
      <c r="HI1295" s="18"/>
      <c r="HJ1295" s="18"/>
      <c r="HK1295" s="18"/>
      <c r="HL1295" s="18"/>
      <c r="HM1295" s="18"/>
      <c r="HN1295" s="18"/>
      <c r="HO1295" s="18"/>
      <c r="HP1295" s="18"/>
      <c r="HQ1295" s="18"/>
    </row>
    <row r="1296" spans="1:225">
      <c r="A1296" s="16">
        <v>215.02374677138579</v>
      </c>
      <c r="B1296" s="2">
        <v>8.2777300375554336E-2</v>
      </c>
      <c r="C1296" s="2">
        <v>5.6747725899273516E-2</v>
      </c>
      <c r="D1296" s="2">
        <v>3.7471003432089436E-2</v>
      </c>
      <c r="E1296" s="2">
        <v>3.2302946442509771E-2</v>
      </c>
      <c r="F1296" s="2">
        <v>2.4799311777854258E-2</v>
      </c>
      <c r="G1296" s="2">
        <v>1.9063372942530295E-2</v>
      </c>
      <c r="H1296" s="2">
        <v>7.5111680772442105E-3</v>
      </c>
      <c r="I1296" s="2">
        <v>5.8210902734815405E-3</v>
      </c>
      <c r="J1296" s="2">
        <v>3.9714547213484941E-3</v>
      </c>
      <c r="K1296" s="2">
        <v>0.80863692143444887</v>
      </c>
      <c r="L1296" s="2">
        <v>0.78518135946381751</v>
      </c>
      <c r="M1296" s="2">
        <v>0.76433612463830469</v>
      </c>
      <c r="N1296" s="2">
        <v>0.74101397095584043</v>
      </c>
      <c r="O1296" s="2">
        <v>0.74471773325113744</v>
      </c>
      <c r="P1296" s="2">
        <v>0.72387789308768002</v>
      </c>
      <c r="Q1296" s="2">
        <v>0.69107170909346272</v>
      </c>
      <c r="R1296" s="2">
        <v>0.65474656065842218</v>
      </c>
      <c r="S1296" s="2">
        <v>0.6655209966486606</v>
      </c>
      <c r="T1296" s="2">
        <v>0.89141422181000318</v>
      </c>
      <c r="U1296" s="2">
        <v>0.84192908536309108</v>
      </c>
      <c r="V1296" s="2">
        <v>0.80180712807039412</v>
      </c>
      <c r="W1296" s="2">
        <v>0.77331691739835018</v>
      </c>
      <c r="X1296" s="2">
        <v>0.76951704502899165</v>
      </c>
      <c r="Y1296" s="2">
        <v>0.74294126603021027</v>
      </c>
      <c r="Z1296" s="2">
        <v>0.69422951367392249</v>
      </c>
      <c r="AA1296" s="2">
        <v>0.66056765093190373</v>
      </c>
      <c r="AB1296" s="2">
        <v>0.66949245137000912</v>
      </c>
      <c r="AC1296" s="9">
        <v>9.4215411073309812E-3</v>
      </c>
      <c r="AD1296" s="2"/>
      <c r="AE1296" s="2">
        <f t="shared" si="564"/>
        <v>-0.11494606413206246</v>
      </c>
      <c r="AF1296" s="2">
        <f t="shared" si="565"/>
        <v>-0.17205948994569012</v>
      </c>
      <c r="AG1296" s="2">
        <f t="shared" si="566"/>
        <v>-0.22088718872794633</v>
      </c>
      <c r="AH1296" s="2">
        <f t="shared" si="567"/>
        <v>-0.25706633071733109</v>
      </c>
      <c r="AI1296" s="2">
        <f t="shared" si="568"/>
        <v>-0.26199217516361373</v>
      </c>
      <c r="AJ1296" s="2">
        <f t="shared" si="569"/>
        <v>-0.29713828714643054</v>
      </c>
      <c r="AK1296" s="2">
        <f t="shared" si="570"/>
        <v>-0.36495266180256636</v>
      </c>
      <c r="AL1296" s="2">
        <f t="shared" si="571"/>
        <v>-0.41465573644654447</v>
      </c>
      <c r="AM1296" s="2">
        <f t="shared" si="572"/>
        <v>-0.40123538894059874</v>
      </c>
      <c r="AN1296" s="2">
        <f t="shared" si="563"/>
        <v>3.0559456526502435</v>
      </c>
      <c r="AO1296" s="2">
        <f t="shared" si="580"/>
        <v>0.52930935371242738</v>
      </c>
      <c r="AP1296" s="2">
        <f t="shared" si="581"/>
        <v>0.98153931077104817</v>
      </c>
      <c r="AQ1296" s="23">
        <f t="shared" si="573"/>
        <v>3.5084301844456802</v>
      </c>
      <c r="AR1296" s="2">
        <f t="shared" si="574"/>
        <v>-0.3695116847761386</v>
      </c>
      <c r="AS1296" s="2">
        <f t="shared" si="575"/>
        <v>-0.42350704851621135</v>
      </c>
      <c r="AT1296" s="2">
        <f t="shared" si="576"/>
        <v>1.3767053018401063</v>
      </c>
      <c r="AU1296" s="2">
        <f t="shared" si="577"/>
        <v>8.5473705070859278</v>
      </c>
      <c r="AV1296" s="2">
        <f t="shared" si="578"/>
        <v>0.676697794732805</v>
      </c>
      <c r="AW1296" s="27">
        <f t="shared" si="579"/>
        <v>1.3922819286046424E-2</v>
      </c>
      <c r="AX1296" s="28">
        <f t="shared" si="582"/>
        <v>1.1299492618175324</v>
      </c>
      <c r="AY1296" s="2">
        <v>1E-3</v>
      </c>
      <c r="AZ1296" s="2">
        <v>50</v>
      </c>
      <c r="BA1296" s="2">
        <f t="shared" si="583"/>
        <v>3.1024170640611946</v>
      </c>
      <c r="BB1296" s="2">
        <f t="shared" si="584"/>
        <v>6.3213619201048035</v>
      </c>
      <c r="BC1296" s="2">
        <f t="shared" si="585"/>
        <v>9.7289693403274771E-2</v>
      </c>
      <c r="BD1296" s="2">
        <f t="shared" si="586"/>
        <v>7.695159229410168E-3</v>
      </c>
      <c r="BE1296" s="2">
        <f t="shared" si="587"/>
        <v>6.2553642267406673E-2</v>
      </c>
      <c r="BF1296">
        <f t="shared" si="588"/>
        <v>1.9863967652486509</v>
      </c>
      <c r="BG1296" s="9">
        <f t="shared" si="589"/>
        <v>6.3031270838601437E-7</v>
      </c>
      <c r="BH1296" s="9">
        <f t="shared" si="590"/>
        <v>7.7356605409051806E-7</v>
      </c>
      <c r="BI1296" s="2"/>
      <c r="BJ1296" s="2"/>
      <c r="BK1296" s="2"/>
      <c r="BL1296" s="2"/>
      <c r="BM1296" s="2"/>
      <c r="BN1296" s="2"/>
      <c r="BO1296" s="2"/>
      <c r="BP1296" s="2"/>
      <c r="BQ1296" s="2"/>
      <c r="BR1296" s="11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V1296" s="6"/>
      <c r="EW1296" s="6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6"/>
      <c r="FJ1296" s="7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18"/>
      <c r="HI1296" s="18"/>
      <c r="HJ1296" s="18"/>
      <c r="HK1296" s="18"/>
      <c r="HL1296" s="18"/>
      <c r="HM1296" s="18"/>
      <c r="HN1296" s="18"/>
      <c r="HO1296" s="18"/>
      <c r="HP1296" s="18"/>
      <c r="HQ1296" s="18"/>
    </row>
    <row r="1297" spans="1:225">
      <c r="A1297" s="16">
        <v>215.21370141382619</v>
      </c>
      <c r="B1297" s="2">
        <v>8.3574874208972347E-2</v>
      </c>
      <c r="C1297" s="2">
        <v>5.5046808622084067E-2</v>
      </c>
      <c r="D1297" s="2">
        <v>3.685168896495121E-2</v>
      </c>
      <c r="E1297" s="2">
        <v>3.2426410480189974E-2</v>
      </c>
      <c r="F1297" s="2">
        <v>2.6422246346837933E-2</v>
      </c>
      <c r="G1297" s="2">
        <v>2.0957507602797555E-2</v>
      </c>
      <c r="H1297" s="2">
        <v>8.7851829230846112E-3</v>
      </c>
      <c r="I1297" s="2">
        <v>6.9248554063625857E-3</v>
      </c>
      <c r="J1297" s="2">
        <v>4.8461913816806729E-3</v>
      </c>
      <c r="K1297" s="2">
        <v>0.8243086305715086</v>
      </c>
      <c r="L1297" s="2">
        <v>0.80319659024534185</v>
      </c>
      <c r="M1297" s="2">
        <v>0.77980044390890146</v>
      </c>
      <c r="N1297" s="2">
        <v>0.76106240427622462</v>
      </c>
      <c r="O1297" s="2">
        <v>0.76290121527030152</v>
      </c>
      <c r="P1297" s="2">
        <v>0.74487648754996749</v>
      </c>
      <c r="Q1297" s="2">
        <v>0.71079603901076605</v>
      </c>
      <c r="R1297" s="2">
        <v>0.6739459474276418</v>
      </c>
      <c r="S1297" s="2">
        <v>0.68512346326761187</v>
      </c>
      <c r="T1297" s="2">
        <v>0.90788350478048097</v>
      </c>
      <c r="U1297" s="2">
        <v>0.85824339886742596</v>
      </c>
      <c r="V1297" s="2">
        <v>0.81665213287385263</v>
      </c>
      <c r="W1297" s="2">
        <v>0.79348881475641464</v>
      </c>
      <c r="X1297" s="2">
        <v>0.78932346161713951</v>
      </c>
      <c r="Y1297" s="2">
        <v>0.76583399515276507</v>
      </c>
      <c r="Z1297" s="2">
        <v>0.71421862013752957</v>
      </c>
      <c r="AA1297" s="2">
        <v>0.68087080283400436</v>
      </c>
      <c r="AB1297" s="2">
        <v>0.6899696546492925</v>
      </c>
      <c r="AC1297" s="9">
        <v>9.468757248707018E-3</v>
      </c>
      <c r="AD1297" s="2"/>
      <c r="AE1297" s="2">
        <f t="shared" si="564"/>
        <v>-9.6639207311736808E-2</v>
      </c>
      <c r="AF1297" s="2">
        <f t="shared" si="565"/>
        <v>-0.15286753806054315</v>
      </c>
      <c r="AG1297" s="2">
        <f t="shared" si="566"/>
        <v>-0.20254206075083009</v>
      </c>
      <c r="AH1297" s="2">
        <f t="shared" si="567"/>
        <v>-0.23131583520019777</v>
      </c>
      <c r="AI1297" s="2">
        <f t="shared" si="568"/>
        <v>-0.2365790781217611</v>
      </c>
      <c r="AJ1297" s="2">
        <f t="shared" si="569"/>
        <v>-0.26678984923871268</v>
      </c>
      <c r="AK1297" s="2">
        <f t="shared" si="570"/>
        <v>-0.33656617284054002</v>
      </c>
      <c r="AL1297" s="2">
        <f t="shared" si="571"/>
        <v>-0.38438270766813826</v>
      </c>
      <c r="AM1297" s="2">
        <f t="shared" si="572"/>
        <v>-0.37110766112706772</v>
      </c>
      <c r="AN1297" s="2">
        <f t="shared" si="563"/>
        <v>2.9301236625860811</v>
      </c>
      <c r="AO1297" s="2">
        <f t="shared" si="580"/>
        <v>0.50534648115436398</v>
      </c>
      <c r="AP1297" s="2">
        <f t="shared" si="581"/>
        <v>0.98173365701335957</v>
      </c>
      <c r="AQ1297" s="23">
        <f t="shared" si="573"/>
        <v>3.4812388312994216</v>
      </c>
      <c r="AR1297" s="2">
        <f t="shared" si="574"/>
        <v>-0.34136975529628127</v>
      </c>
      <c r="AS1297" s="2">
        <f t="shared" si="575"/>
        <v>-0.39460536798065038</v>
      </c>
      <c r="AT1297" s="2">
        <f t="shared" si="576"/>
        <v>1.3573341330208555</v>
      </c>
      <c r="AU1297" s="2">
        <f t="shared" si="577"/>
        <v>8.450045911486626</v>
      </c>
      <c r="AV1297" s="2">
        <f t="shared" si="578"/>
        <v>0.69621774445685392</v>
      </c>
      <c r="AW1297" s="27">
        <f t="shared" si="579"/>
        <v>1.3600281412094658E-2</v>
      </c>
      <c r="AX1297" s="28">
        <f t="shared" si="582"/>
        <v>1.1297163026999588</v>
      </c>
      <c r="AY1297" s="2">
        <v>1E-3</v>
      </c>
      <c r="AZ1297" s="2">
        <v>50</v>
      </c>
      <c r="BA1297" s="2">
        <f t="shared" si="583"/>
        <v>3.2996611541985983</v>
      </c>
      <c r="BB1297" s="2">
        <f t="shared" si="584"/>
        <v>6.7112059144551317</v>
      </c>
      <c r="BC1297" s="2">
        <f t="shared" si="585"/>
        <v>0.10347513419309419</v>
      </c>
      <c r="BD1297" s="2">
        <f t="shared" si="586"/>
        <v>7.7089785143245743E-3</v>
      </c>
      <c r="BE1297" s="2">
        <f t="shared" si="587"/>
        <v>6.6378943783121258E-2</v>
      </c>
      <c r="BF1297">
        <f t="shared" si="588"/>
        <v>1.7806111870517691</v>
      </c>
      <c r="BG1297" s="9">
        <f t="shared" si="589"/>
        <v>6.9452419481810558E-7</v>
      </c>
      <c r="BH1297" s="9">
        <f t="shared" si="590"/>
        <v>9.4611434648434454E-7</v>
      </c>
      <c r="BI1297" s="2"/>
      <c r="BJ1297" s="2"/>
      <c r="BK1297" s="2"/>
      <c r="BL1297" s="2"/>
      <c r="BM1297" s="2"/>
      <c r="BN1297" s="2"/>
      <c r="BO1297" s="2"/>
      <c r="BP1297" s="2"/>
      <c r="BQ1297" s="2"/>
      <c r="BR1297" s="11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V1297" s="6"/>
      <c r="EW1297" s="6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6"/>
      <c r="FJ1297" s="7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18"/>
      <c r="HI1297" s="18"/>
      <c r="HJ1297" s="18"/>
      <c r="HK1297" s="18"/>
      <c r="HL1297" s="18"/>
      <c r="HM1297" s="18"/>
      <c r="HN1297" s="18"/>
      <c r="HO1297" s="18"/>
      <c r="HP1297" s="18"/>
      <c r="HQ1297" s="18"/>
    </row>
    <row r="1298" spans="1:225">
      <c r="A1298" s="16">
        <v>215.39803348085601</v>
      </c>
      <c r="B1298" s="2">
        <v>8.317395640455115E-2</v>
      </c>
      <c r="C1298" s="2">
        <v>5.416409135900159E-2</v>
      </c>
      <c r="D1298" s="2">
        <v>3.6216862126381859E-2</v>
      </c>
      <c r="E1298" s="2">
        <v>3.2864185579911699E-2</v>
      </c>
      <c r="F1298" s="2">
        <v>2.7306674079625677E-2</v>
      </c>
      <c r="G1298" s="2">
        <v>2.2215797800536431E-2</v>
      </c>
      <c r="H1298" s="2">
        <v>9.71651291019986E-3</v>
      </c>
      <c r="I1298" s="2">
        <v>7.7484768930700457E-3</v>
      </c>
      <c r="J1298" s="2">
        <v>5.5179175589397953E-3</v>
      </c>
      <c r="K1298" s="2">
        <v>0.83068644218995824</v>
      </c>
      <c r="L1298" s="2">
        <v>0.8090683745047168</v>
      </c>
      <c r="M1298" s="2">
        <v>0.78400393784682609</v>
      </c>
      <c r="N1298" s="2">
        <v>0.76026543165728744</v>
      </c>
      <c r="O1298" s="2">
        <v>0.76035905747021992</v>
      </c>
      <c r="P1298" s="2">
        <v>0.74252602968748593</v>
      </c>
      <c r="Q1298" s="2">
        <v>0.71192739801076288</v>
      </c>
      <c r="R1298" s="2">
        <v>0.67630252320835194</v>
      </c>
      <c r="S1298" s="2">
        <v>0.69108955064865352</v>
      </c>
      <c r="T1298" s="2">
        <v>0.9138603985945094</v>
      </c>
      <c r="U1298" s="2">
        <v>0.86323246586371838</v>
      </c>
      <c r="V1298" s="2">
        <v>0.82022079997320796</v>
      </c>
      <c r="W1298" s="2">
        <v>0.7931296172371991</v>
      </c>
      <c r="X1298" s="2">
        <v>0.78766573154984565</v>
      </c>
      <c r="Y1298" s="2">
        <v>0.76474182748802233</v>
      </c>
      <c r="Z1298" s="2">
        <v>0.71610562418449397</v>
      </c>
      <c r="AA1298" s="2">
        <v>0.68405100010142195</v>
      </c>
      <c r="AB1298" s="2">
        <v>0.69660746820759334</v>
      </c>
      <c r="AC1298" s="9">
        <v>9.5236871277405884E-3</v>
      </c>
      <c r="AD1298" s="2"/>
      <c r="AE1298" s="2">
        <f t="shared" si="564"/>
        <v>-9.0077455960930142E-2</v>
      </c>
      <c r="AF1298" s="2">
        <f t="shared" si="565"/>
        <v>-0.14707125468928262</v>
      </c>
      <c r="AG1298" s="2">
        <f t="shared" si="566"/>
        <v>-0.19818170671001997</v>
      </c>
      <c r="AH1298" s="2">
        <f t="shared" si="567"/>
        <v>-0.2317686189547655</v>
      </c>
      <c r="AI1298" s="2">
        <f t="shared" si="568"/>
        <v>-0.23868147766271611</v>
      </c>
      <c r="AJ1298" s="2">
        <f t="shared" si="569"/>
        <v>-0.26821698252274345</v>
      </c>
      <c r="AK1298" s="2">
        <f t="shared" si="570"/>
        <v>-0.33392760309072295</v>
      </c>
      <c r="AL1298" s="2">
        <f t="shared" si="571"/>
        <v>-0.37972280258737445</v>
      </c>
      <c r="AM1298" s="2">
        <f t="shared" si="572"/>
        <v>-0.36153320016657198</v>
      </c>
      <c r="AN1298" s="2">
        <f t="shared" si="563"/>
        <v>2.9202986380468512</v>
      </c>
      <c r="AO1298" s="2">
        <f t="shared" si="580"/>
        <v>0.50326451312674059</v>
      </c>
      <c r="AP1298" s="2">
        <f t="shared" si="581"/>
        <v>0.97605225208589985</v>
      </c>
      <c r="AQ1298" s="23">
        <f t="shared" si="573"/>
        <v>3.4788538263354587</v>
      </c>
      <c r="AR1298" s="2">
        <f t="shared" si="574"/>
        <v>-0.33977934185536918</v>
      </c>
      <c r="AS1298" s="2">
        <f t="shared" si="575"/>
        <v>-0.39111478350719425</v>
      </c>
      <c r="AT1298" s="2">
        <f t="shared" si="576"/>
        <v>1.3088859820370164</v>
      </c>
      <c r="AU1298" s="2">
        <f t="shared" si="577"/>
        <v>8.1378389899721064</v>
      </c>
      <c r="AV1298" s="2">
        <f t="shared" si="578"/>
        <v>0.69784188888005039</v>
      </c>
      <c r="AW1298" s="27">
        <f t="shared" si="579"/>
        <v>1.3647342298446608E-2</v>
      </c>
      <c r="AX1298" s="28">
        <f t="shared" si="582"/>
        <v>1.1301583070294481</v>
      </c>
      <c r="AY1298" s="2">
        <v>1E-3</v>
      </c>
      <c r="AZ1298" s="2">
        <v>50</v>
      </c>
      <c r="BA1298" s="2">
        <f t="shared" si="583"/>
        <v>3.3175433116785182</v>
      </c>
      <c r="BB1298" s="2">
        <f t="shared" si="584"/>
        <v>6.7705687310928191</v>
      </c>
      <c r="BC1298" s="2">
        <f t="shared" si="585"/>
        <v>0.10403590651438006</v>
      </c>
      <c r="BD1298" s="2">
        <f t="shared" si="586"/>
        <v>7.6828006417940962E-3</v>
      </c>
      <c r="BE1298" s="2">
        <f t="shared" si="587"/>
        <v>6.6724873716491828E-2</v>
      </c>
      <c r="BF1298">
        <f t="shared" si="588"/>
        <v>1.7546393014365469</v>
      </c>
      <c r="BG1298" s="9">
        <f t="shared" si="589"/>
        <v>7.3637578014184834E-7</v>
      </c>
      <c r="BH1298" s="9">
        <f t="shared" si="590"/>
        <v>9.6394517584195887E-7</v>
      </c>
      <c r="BI1298" s="2"/>
      <c r="BJ1298" s="2"/>
      <c r="BK1298" s="2"/>
      <c r="BL1298" s="2"/>
      <c r="BM1298" s="2"/>
      <c r="BN1298" s="2"/>
      <c r="BO1298" s="2"/>
      <c r="BP1298" s="2"/>
      <c r="BQ1298" s="2"/>
      <c r="BR1298" s="11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V1298" s="6"/>
      <c r="EW1298" s="6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6"/>
      <c r="FJ1298" s="7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18"/>
      <c r="HI1298" s="18"/>
      <c r="HJ1298" s="18"/>
      <c r="HK1298" s="18"/>
      <c r="HL1298" s="18"/>
      <c r="HM1298" s="18"/>
      <c r="HN1298" s="18"/>
      <c r="HO1298" s="18"/>
      <c r="HP1298" s="18"/>
      <c r="HQ1298" s="18"/>
    </row>
    <row r="1299" spans="1:225">
      <c r="A1299" s="16">
        <v>215.58072671664567</v>
      </c>
      <c r="B1299" s="2">
        <v>8.2126352334415439E-2</v>
      </c>
      <c r="C1299" s="2">
        <v>5.3762883677592646E-2</v>
      </c>
      <c r="D1299" s="2">
        <v>3.475650768762719E-2</v>
      </c>
      <c r="E1299" s="2">
        <v>3.3221916638010933E-2</v>
      </c>
      <c r="F1299" s="2">
        <v>2.6790139737369913E-2</v>
      </c>
      <c r="G1299" s="2">
        <v>2.1942014502926176E-2</v>
      </c>
      <c r="H1299" s="2">
        <v>9.5973882800608062E-3</v>
      </c>
      <c r="I1299" s="2">
        <v>7.653615707509733E-3</v>
      </c>
      <c r="J1299" s="2">
        <v>5.450508642710088E-3</v>
      </c>
      <c r="K1299" s="2">
        <v>0.83431490184453361</v>
      </c>
      <c r="L1299" s="2">
        <v>0.81289151470494514</v>
      </c>
      <c r="M1299" s="2">
        <v>0.79381069998080345</v>
      </c>
      <c r="N1299" s="2">
        <v>0.76024303579770647</v>
      </c>
      <c r="O1299" s="2">
        <v>0.76257227617299961</v>
      </c>
      <c r="P1299" s="2">
        <v>0.74301863600902307</v>
      </c>
      <c r="Q1299" s="2">
        <v>0.7198674319029813</v>
      </c>
      <c r="R1299" s="2">
        <v>0.67994140720864105</v>
      </c>
      <c r="S1299" s="2">
        <v>0.69202598186395103</v>
      </c>
      <c r="T1299" s="2">
        <v>0.91644125417894906</v>
      </c>
      <c r="U1299" s="2">
        <v>0.86665439838253777</v>
      </c>
      <c r="V1299" s="2">
        <v>0.82856720766843062</v>
      </c>
      <c r="W1299" s="2">
        <v>0.79346495243571735</v>
      </c>
      <c r="X1299" s="2">
        <v>0.78936241591036949</v>
      </c>
      <c r="Y1299" s="2">
        <v>0.76496065051194928</v>
      </c>
      <c r="Z1299" s="2">
        <v>0.723093330502106</v>
      </c>
      <c r="AA1299" s="2">
        <v>0.68759502291615082</v>
      </c>
      <c r="AB1299" s="2">
        <v>0.69747649050666116</v>
      </c>
      <c r="AC1299" s="9">
        <v>9.5786170306927237E-3</v>
      </c>
      <c r="AD1299" s="2"/>
      <c r="AE1299" s="2">
        <f t="shared" si="564"/>
        <v>-8.7257311761162235E-2</v>
      </c>
      <c r="AF1299" s="2">
        <f t="shared" si="565"/>
        <v>-0.14311499945332279</v>
      </c>
      <c r="AG1299" s="2">
        <f t="shared" si="566"/>
        <v>-0.18805732570918848</v>
      </c>
      <c r="AH1299" s="2">
        <f t="shared" si="567"/>
        <v>-0.2313459083140999</v>
      </c>
      <c r="AI1299" s="2">
        <f t="shared" si="568"/>
        <v>-0.23652972784404924</v>
      </c>
      <c r="AJ1299" s="2">
        <f t="shared" si="569"/>
        <v>-0.26793088371782336</v>
      </c>
      <c r="AK1299" s="2">
        <f t="shared" si="570"/>
        <v>-0.32421697732308424</v>
      </c>
      <c r="AL1299" s="2">
        <f t="shared" si="571"/>
        <v>-0.37455524384147976</v>
      </c>
      <c r="AM1299" s="2">
        <f t="shared" si="572"/>
        <v>-0.36028647122144902</v>
      </c>
      <c r="AN1299" s="2">
        <f t="shared" si="563"/>
        <v>2.9159497992259187</v>
      </c>
      <c r="AO1299" s="2">
        <f t="shared" si="580"/>
        <v>0.50194115698078956</v>
      </c>
      <c r="AP1299" s="2">
        <f t="shared" si="581"/>
        <v>0.97510392807858848</v>
      </c>
      <c r="AQ1299" s="23">
        <f t="shared" si="573"/>
        <v>3.4773358744591567</v>
      </c>
      <c r="AR1299" s="2">
        <f t="shared" si="574"/>
        <v>-0.32868820628160855</v>
      </c>
      <c r="AS1299" s="2">
        <f t="shared" si="575"/>
        <v>-0.38574865039412198</v>
      </c>
      <c r="AT1299" s="2">
        <f t="shared" si="576"/>
        <v>1.4548548337076632</v>
      </c>
      <c r="AU1299" s="2">
        <f t="shared" si="577"/>
        <v>9.0943663436593898</v>
      </c>
      <c r="AV1299" s="2">
        <f t="shared" si="578"/>
        <v>0.7040540417579364</v>
      </c>
      <c r="AW1299" s="27">
        <f t="shared" si="579"/>
        <v>1.3604945732256709E-2</v>
      </c>
      <c r="AX1299" s="28">
        <f t="shared" si="582"/>
        <v>1.1299909185495927</v>
      </c>
      <c r="AY1299" s="2">
        <v>1E-3</v>
      </c>
      <c r="AZ1299" s="2">
        <v>50</v>
      </c>
      <c r="BA1299" s="2">
        <f t="shared" si="583"/>
        <v>3.3289740447205167</v>
      </c>
      <c r="BB1299" s="2">
        <f t="shared" si="584"/>
        <v>6.7851597992361263</v>
      </c>
      <c r="BC1299" s="2">
        <f t="shared" si="585"/>
        <v>0.10439436654411408</v>
      </c>
      <c r="BD1299" s="2">
        <f t="shared" si="586"/>
        <v>7.6926933453204402E-3</v>
      </c>
      <c r="BE1299" s="2">
        <f t="shared" si="587"/>
        <v>6.6945925176018051E-2</v>
      </c>
      <c r="BF1299">
        <f t="shared" si="588"/>
        <v>1.7485416034056767</v>
      </c>
      <c r="BG1299" s="9">
        <f t="shared" si="589"/>
        <v>7.2739699070127499E-7</v>
      </c>
      <c r="BH1299" s="9">
        <f t="shared" si="590"/>
        <v>9.7091738083396877E-7</v>
      </c>
      <c r="BI1299" s="2"/>
      <c r="BJ1299" s="2"/>
      <c r="BK1299" s="2"/>
      <c r="BL1299" s="2"/>
      <c r="BM1299" s="2"/>
      <c r="BN1299" s="2"/>
      <c r="BO1299" s="2"/>
      <c r="BP1299" s="2"/>
      <c r="BQ1299" s="2"/>
      <c r="BR1299" s="11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V1299" s="6"/>
      <c r="EW1299" s="6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6"/>
      <c r="FJ1299" s="7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18"/>
      <c r="HI1299" s="18"/>
      <c r="HJ1299" s="18"/>
      <c r="HK1299" s="18"/>
      <c r="HL1299" s="18"/>
      <c r="HM1299" s="18"/>
      <c r="HN1299" s="18"/>
      <c r="HO1299" s="18"/>
      <c r="HP1299" s="18"/>
      <c r="HQ1299" s="18"/>
    </row>
    <row r="1300" spans="1:225">
      <c r="A1300" s="16">
        <v>215.77233476698217</v>
      </c>
      <c r="B1300" s="2">
        <v>8.4307121176111152E-2</v>
      </c>
      <c r="C1300" s="2">
        <v>5.2381852294377237E-2</v>
      </c>
      <c r="D1300" s="2">
        <v>3.4042090661697583E-2</v>
      </c>
      <c r="E1300" s="2">
        <v>3.1307715335104666E-2</v>
      </c>
      <c r="F1300" s="2">
        <v>2.3049191289514225E-2</v>
      </c>
      <c r="G1300" s="2">
        <v>1.9212397308544422E-2</v>
      </c>
      <c r="H1300" s="2">
        <v>7.5433104120735594E-3</v>
      </c>
      <c r="I1300" s="2">
        <v>5.8403763206171314E-3</v>
      </c>
      <c r="J1300" s="2">
        <v>3.9788641317179598E-3</v>
      </c>
      <c r="K1300" s="2">
        <v>0.82792338313574987</v>
      </c>
      <c r="L1300" s="2">
        <v>0.8119738217267487</v>
      </c>
      <c r="M1300" s="2">
        <v>0.79228813194435332</v>
      </c>
      <c r="N1300" s="2">
        <v>0.76769025403059843</v>
      </c>
      <c r="O1300" s="2">
        <v>0.77723530253086137</v>
      </c>
      <c r="P1300" s="2">
        <v>0.75176629467085787</v>
      </c>
      <c r="Q1300" s="2">
        <v>0.71528385929497118</v>
      </c>
      <c r="R1300" s="2">
        <v>0.67999531684400605</v>
      </c>
      <c r="S1300" s="2">
        <v>0.6835800709228973</v>
      </c>
      <c r="T1300" s="2">
        <v>0.91223050431186103</v>
      </c>
      <c r="U1300" s="2">
        <v>0.8643556740211259</v>
      </c>
      <c r="V1300" s="2">
        <v>0.82633022260605093</v>
      </c>
      <c r="W1300" s="2">
        <v>0.79899796936570311</v>
      </c>
      <c r="X1300" s="2">
        <v>0.80028449382037559</v>
      </c>
      <c r="Y1300" s="2">
        <v>0.77097869197940228</v>
      </c>
      <c r="Z1300" s="2">
        <v>0.71736219564066983</v>
      </c>
      <c r="AA1300" s="2">
        <v>0.68583569316462323</v>
      </c>
      <c r="AB1300" s="2">
        <v>0.68755893505461529</v>
      </c>
      <c r="AC1300" s="9">
        <v>9.5089814093283678E-3</v>
      </c>
      <c r="AD1300" s="2"/>
      <c r="AE1300" s="2">
        <f t="shared" si="564"/>
        <v>-9.1862574886695997E-2</v>
      </c>
      <c r="AF1300" s="2">
        <f t="shared" si="565"/>
        <v>-0.14577093514003484</v>
      </c>
      <c r="AG1300" s="2">
        <f t="shared" si="566"/>
        <v>-0.19076080011663457</v>
      </c>
      <c r="AH1300" s="2">
        <f t="shared" si="567"/>
        <v>-0.22439687468880018</v>
      </c>
      <c r="AI1300" s="2">
        <f t="shared" si="568"/>
        <v>-0.22278799725557669</v>
      </c>
      <c r="AJ1300" s="2">
        <f t="shared" si="569"/>
        <v>-0.26009454266270715</v>
      </c>
      <c r="AK1300" s="2">
        <f t="shared" si="570"/>
        <v>-0.3321744116194455</v>
      </c>
      <c r="AL1300" s="2">
        <f t="shared" si="571"/>
        <v>-0.37711719428167556</v>
      </c>
      <c r="AM1300" s="2">
        <f t="shared" si="572"/>
        <v>-0.37460772939967441</v>
      </c>
      <c r="AN1300" s="2">
        <f t="shared" si="563"/>
        <v>3.0087877992516172</v>
      </c>
      <c r="AO1300" s="2">
        <f t="shared" si="580"/>
        <v>0.51678975456067167</v>
      </c>
      <c r="AP1300" s="2">
        <f t="shared" si="581"/>
        <v>0.98692147879681014</v>
      </c>
      <c r="AQ1300" s="23">
        <f t="shared" si="573"/>
        <v>3.4942817822570387</v>
      </c>
      <c r="AR1300" s="2">
        <f t="shared" si="574"/>
        <v>-0.3350758090672098</v>
      </c>
      <c r="AS1300" s="2">
        <f t="shared" si="575"/>
        <v>-0.38566936782980887</v>
      </c>
      <c r="AT1300" s="2">
        <f t="shared" si="576"/>
        <v>1.2899703930642561</v>
      </c>
      <c r="AU1300" s="2">
        <f t="shared" si="577"/>
        <v>8.0200267757559178</v>
      </c>
      <c r="AV1300" s="2">
        <f t="shared" si="578"/>
        <v>0.70133445385434512</v>
      </c>
      <c r="AW1300" s="27">
        <f t="shared" si="579"/>
        <v>1.3558411906144877E-2</v>
      </c>
      <c r="AX1300" s="28">
        <f t="shared" si="582"/>
        <v>1.1286188623493567</v>
      </c>
      <c r="AY1300" s="2">
        <v>1E-3</v>
      </c>
      <c r="AZ1300" s="2">
        <v>50</v>
      </c>
      <c r="BA1300" s="2">
        <f t="shared" si="583"/>
        <v>3.203537865455909</v>
      </c>
      <c r="BB1300" s="2">
        <f t="shared" si="584"/>
        <v>6.4605751734660526</v>
      </c>
      <c r="BC1300" s="2">
        <f t="shared" si="585"/>
        <v>0.1004607731005695</v>
      </c>
      <c r="BD1300" s="2">
        <f t="shared" si="586"/>
        <v>7.7747527285382013E-3</v>
      </c>
      <c r="BE1300" s="2">
        <f t="shared" si="587"/>
        <v>6.4516958812202319E-2</v>
      </c>
      <c r="BF1300">
        <f t="shared" si="588"/>
        <v>1.9064842539109264</v>
      </c>
      <c r="BG1300" s="9">
        <f t="shared" si="589"/>
        <v>6.3598412362925912E-7</v>
      </c>
      <c r="BH1300" s="9">
        <f t="shared" si="590"/>
        <v>8.6366984259081772E-7</v>
      </c>
      <c r="BI1300" s="2"/>
      <c r="BJ1300" s="2"/>
      <c r="BK1300" s="2"/>
      <c r="BL1300" s="2"/>
      <c r="BM1300" s="2"/>
      <c r="BN1300" s="2"/>
      <c r="BO1300" s="2"/>
      <c r="BP1300" s="2"/>
      <c r="BQ1300" s="2"/>
      <c r="BR1300" s="11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V1300" s="6"/>
      <c r="EW1300" s="6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6"/>
      <c r="FJ1300" s="7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18"/>
      <c r="HI1300" s="18"/>
      <c r="HJ1300" s="18"/>
      <c r="HK1300" s="18"/>
      <c r="HL1300" s="18"/>
      <c r="HM1300" s="18"/>
      <c r="HN1300" s="18"/>
      <c r="HO1300" s="18"/>
      <c r="HP1300" s="18"/>
      <c r="HQ1300" s="18"/>
    </row>
    <row r="1301" spans="1:225">
      <c r="A1301" s="16">
        <v>215.95908484596774</v>
      </c>
      <c r="B1301" s="2">
        <v>8.4527881591630202E-2</v>
      </c>
      <c r="C1301" s="2">
        <v>5.4938322101573345E-2</v>
      </c>
      <c r="D1301" s="2">
        <v>3.563712942528878E-2</v>
      </c>
      <c r="E1301" s="2">
        <v>3.2290818823727516E-2</v>
      </c>
      <c r="F1301" s="2">
        <v>2.4531708256286686E-2</v>
      </c>
      <c r="G1301" s="2">
        <v>2.0402462834468435E-2</v>
      </c>
      <c r="H1301" s="2">
        <v>8.2472166581397978E-3</v>
      </c>
      <c r="I1301" s="2">
        <v>6.4364563014898592E-3</v>
      </c>
      <c r="J1301" s="2">
        <v>4.4376797424697679E-3</v>
      </c>
      <c r="K1301" s="2">
        <v>0.8238783278225954</v>
      </c>
      <c r="L1301" s="2">
        <v>0.80272870878311176</v>
      </c>
      <c r="M1301" s="2">
        <v>0.78246955028856535</v>
      </c>
      <c r="N1301" s="2">
        <v>0.76093401989140808</v>
      </c>
      <c r="O1301" s="2">
        <v>0.76774783215944553</v>
      </c>
      <c r="P1301" s="2">
        <v>0.74389330436284118</v>
      </c>
      <c r="Q1301" s="2">
        <v>0.71007750104637835</v>
      </c>
      <c r="R1301" s="2">
        <v>0.67410075505884859</v>
      </c>
      <c r="S1301" s="2">
        <v>0.6832551914042464</v>
      </c>
      <c r="T1301" s="2">
        <v>0.90840620941422556</v>
      </c>
      <c r="U1301" s="2">
        <v>0.8576670308846851</v>
      </c>
      <c r="V1301" s="2">
        <v>0.81810667971385409</v>
      </c>
      <c r="W1301" s="2">
        <v>0.79322483871513561</v>
      </c>
      <c r="X1301" s="2">
        <v>0.79227954041573223</v>
      </c>
      <c r="Y1301" s="2">
        <v>0.76429576719730963</v>
      </c>
      <c r="Z1301" s="2">
        <v>0.71273409197676985</v>
      </c>
      <c r="AA1301" s="2">
        <v>0.6805372113603384</v>
      </c>
      <c r="AB1301" s="2">
        <v>0.68769287114671618</v>
      </c>
      <c r="AC1301" s="9">
        <v>9.4329046648840044E-3</v>
      </c>
      <c r="AD1301" s="2"/>
      <c r="AE1301" s="2">
        <f t="shared" si="564"/>
        <v>-9.6063633223429298E-2</v>
      </c>
      <c r="AF1301" s="2">
        <f t="shared" si="565"/>
        <v>-0.15353933070708661</v>
      </c>
      <c r="AG1301" s="2">
        <f t="shared" si="566"/>
        <v>-0.20076253558461554</v>
      </c>
      <c r="AH1301" s="2">
        <f t="shared" si="567"/>
        <v>-0.23164856825904165</v>
      </c>
      <c r="AI1301" s="2">
        <f t="shared" si="568"/>
        <v>-0.23284099437133021</v>
      </c>
      <c r="AJ1301" s="2">
        <f t="shared" si="569"/>
        <v>-0.2688004348916283</v>
      </c>
      <c r="AK1301" s="2">
        <f t="shared" si="570"/>
        <v>-0.33864687065727589</v>
      </c>
      <c r="AL1301" s="2">
        <f t="shared" si="571"/>
        <v>-0.38487277600454339</v>
      </c>
      <c r="AM1301" s="2">
        <f t="shared" si="572"/>
        <v>-0.37441294893558719</v>
      </c>
      <c r="AN1301" s="2">
        <f t="shared" si="563"/>
        <v>2.966229997661094</v>
      </c>
      <c r="AO1301" s="2">
        <f t="shared" si="580"/>
        <v>0.51112764678307854</v>
      </c>
      <c r="AP1301" s="2">
        <f t="shared" si="581"/>
        <v>0.98262252470014211</v>
      </c>
      <c r="AQ1301" s="23">
        <f t="shared" si="573"/>
        <v>3.4878418820610984</v>
      </c>
      <c r="AR1301" s="2">
        <f t="shared" si="574"/>
        <v>-0.34238115850055284</v>
      </c>
      <c r="AS1301" s="2">
        <f t="shared" si="575"/>
        <v>-0.394375691024204</v>
      </c>
      <c r="AT1301" s="2">
        <f t="shared" si="576"/>
        <v>1.3256906451559718</v>
      </c>
      <c r="AU1301" s="2">
        <f t="shared" si="577"/>
        <v>8.2440805119160689</v>
      </c>
      <c r="AV1301" s="2">
        <f t="shared" si="578"/>
        <v>0.69585003871483753</v>
      </c>
      <c r="AW1301" s="27">
        <f t="shared" si="579"/>
        <v>1.3555944729565002E-2</v>
      </c>
      <c r="AX1301" s="28">
        <f t="shared" si="582"/>
        <v>1.1290200946979736</v>
      </c>
      <c r="AY1301" s="2">
        <v>1E-3</v>
      </c>
      <c r="AZ1301" s="2">
        <v>50</v>
      </c>
      <c r="BA1301" s="2">
        <f t="shared" si="583"/>
        <v>3.2506469436755947</v>
      </c>
      <c r="BB1301" s="2">
        <f t="shared" si="584"/>
        <v>6.5760304847994098</v>
      </c>
      <c r="BC1301" s="2">
        <f t="shared" si="585"/>
        <v>0.10193808181885786</v>
      </c>
      <c r="BD1301" s="2">
        <f t="shared" si="586"/>
        <v>7.7505754313247242E-3</v>
      </c>
      <c r="BE1301" s="2">
        <f t="shared" si="587"/>
        <v>6.5430022612634531E-2</v>
      </c>
      <c r="BF1301">
        <f t="shared" si="588"/>
        <v>1.845375019450364</v>
      </c>
      <c r="BG1301" s="9">
        <f t="shared" si="589"/>
        <v>6.7574691054758601E-7</v>
      </c>
      <c r="BH1301" s="9">
        <f t="shared" si="590"/>
        <v>8.9754319980774109E-7</v>
      </c>
      <c r="BI1301" s="2"/>
      <c r="BJ1301" s="2"/>
      <c r="BK1301" s="2"/>
      <c r="BL1301" s="2"/>
      <c r="BM1301" s="2"/>
      <c r="BN1301" s="2"/>
      <c r="BO1301" s="2"/>
      <c r="BP1301" s="2"/>
      <c r="BQ1301" s="2"/>
      <c r="BR1301" s="11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V1301" s="6"/>
      <c r="EW1301" s="6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6"/>
      <c r="FJ1301" s="7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18"/>
      <c r="HI1301" s="18"/>
      <c r="HJ1301" s="18"/>
      <c r="HK1301" s="18"/>
      <c r="HL1301" s="18"/>
      <c r="HM1301" s="18"/>
      <c r="HN1301" s="18"/>
      <c r="HO1301" s="18"/>
      <c r="HP1301" s="18"/>
      <c r="HQ1301" s="18"/>
    </row>
    <row r="1302" spans="1:225">
      <c r="A1302" s="16">
        <v>216.1458496032277</v>
      </c>
      <c r="B1302" s="2">
        <v>8.3938101808018251E-2</v>
      </c>
      <c r="C1302" s="2">
        <v>5.4858103428926247E-2</v>
      </c>
      <c r="D1302" s="2">
        <v>3.5353376137397211E-2</v>
      </c>
      <c r="E1302" s="2">
        <v>3.1324028316623065E-2</v>
      </c>
      <c r="F1302" s="2">
        <v>2.4372072986966989E-2</v>
      </c>
      <c r="G1302" s="2">
        <v>1.8580080421949526E-2</v>
      </c>
      <c r="H1302" s="2">
        <v>7.211641809878459E-3</v>
      </c>
      <c r="I1302" s="2">
        <v>5.566039174674982E-3</v>
      </c>
      <c r="J1302" s="2">
        <v>3.7741088772849777E-3</v>
      </c>
      <c r="K1302" s="2">
        <v>0.80898028760482554</v>
      </c>
      <c r="L1302" s="2">
        <v>0.78854868572795433</v>
      </c>
      <c r="M1302" s="2">
        <v>0.7718233129105091</v>
      </c>
      <c r="N1302" s="2">
        <v>0.75395148670322376</v>
      </c>
      <c r="O1302" s="2">
        <v>0.75744066092011353</v>
      </c>
      <c r="P1302" s="2">
        <v>0.7386624385092776</v>
      </c>
      <c r="Q1302" s="2">
        <v>0.70702829912953236</v>
      </c>
      <c r="R1302" s="2">
        <v>0.67129409096057169</v>
      </c>
      <c r="S1302" s="2">
        <v>0.67815143910341091</v>
      </c>
      <c r="T1302" s="2">
        <v>0.89291838941284385</v>
      </c>
      <c r="U1302" s="2">
        <v>0.84340678915688061</v>
      </c>
      <c r="V1302" s="2">
        <v>0.80717668904790629</v>
      </c>
      <c r="W1302" s="2">
        <v>0.78527551501984683</v>
      </c>
      <c r="X1302" s="2">
        <v>0.7818127339070805</v>
      </c>
      <c r="Y1302" s="2">
        <v>0.75724251893122707</v>
      </c>
      <c r="Z1302" s="2">
        <v>0.7092437241042262</v>
      </c>
      <c r="AA1302" s="2">
        <v>0.67686013013524671</v>
      </c>
      <c r="AB1302" s="2">
        <v>0.68192554798069593</v>
      </c>
      <c r="AC1302" s="9">
        <v>9.356827890091993E-3</v>
      </c>
      <c r="AD1302" s="2"/>
      <c r="AE1302" s="2">
        <f t="shared" si="564"/>
        <v>-0.11326009151722585</v>
      </c>
      <c r="AF1302" s="2">
        <f t="shared" si="565"/>
        <v>-0.17030588795476737</v>
      </c>
      <c r="AG1302" s="2">
        <f t="shared" si="566"/>
        <v>-0.21421268914082522</v>
      </c>
      <c r="AH1302" s="2">
        <f t="shared" si="567"/>
        <v>-0.24172064822931197</v>
      </c>
      <c r="AI1302" s="2">
        <f t="shared" si="568"/>
        <v>-0.24614003782157232</v>
      </c>
      <c r="AJ1302" s="2">
        <f t="shared" si="569"/>
        <v>-0.27807170838245215</v>
      </c>
      <c r="AK1302" s="2">
        <f t="shared" si="570"/>
        <v>-0.34355605396929972</v>
      </c>
      <c r="AL1302" s="2">
        <f t="shared" si="571"/>
        <v>-0.39029062987410534</v>
      </c>
      <c r="AM1302" s="2">
        <f t="shared" si="572"/>
        <v>-0.38283479428157596</v>
      </c>
      <c r="AN1302" s="2">
        <f t="shared" si="563"/>
        <v>2.8209807022872062</v>
      </c>
      <c r="AO1302" s="2">
        <f t="shared" si="580"/>
        <v>0.4898123738899362</v>
      </c>
      <c r="AP1302" s="2">
        <f t="shared" si="581"/>
        <v>0.98371850628645374</v>
      </c>
      <c r="AQ1302" s="23">
        <f t="shared" si="573"/>
        <v>3.4633497357918017</v>
      </c>
      <c r="AR1302" s="2">
        <f t="shared" si="574"/>
        <v>-0.34668458682929554</v>
      </c>
      <c r="AS1302" s="2">
        <f t="shared" si="575"/>
        <v>-0.39854795045875591</v>
      </c>
      <c r="AT1302" s="2">
        <f t="shared" si="576"/>
        <v>1.3223462670545805</v>
      </c>
      <c r="AU1302" s="2">
        <f t="shared" si="577"/>
        <v>8.2181156390535612</v>
      </c>
      <c r="AV1302" s="2">
        <f t="shared" si="578"/>
        <v>0.69289731068016358</v>
      </c>
      <c r="AW1302" s="27">
        <f t="shared" si="579"/>
        <v>1.3503917169063797E-2</v>
      </c>
      <c r="AX1302" s="28">
        <f t="shared" si="582"/>
        <v>1.130229096198059</v>
      </c>
      <c r="AY1302" s="2">
        <v>1E-3</v>
      </c>
      <c r="AZ1302" s="2">
        <v>50</v>
      </c>
      <c r="BA1302" s="2">
        <f t="shared" si="583"/>
        <v>3.4361210926954668</v>
      </c>
      <c r="BB1302" s="2">
        <f t="shared" si="584"/>
        <v>7.0163807054290048</v>
      </c>
      <c r="BC1302" s="2">
        <f t="shared" si="585"/>
        <v>0.10775442524392764</v>
      </c>
      <c r="BD1302" s="2">
        <f t="shared" si="586"/>
        <v>7.6786246342612011E-3</v>
      </c>
      <c r="BE1302" s="2">
        <f t="shared" si="587"/>
        <v>6.90151002925532E-2</v>
      </c>
      <c r="BF1302">
        <f t="shared" si="588"/>
        <v>1.6648308412923607</v>
      </c>
      <c r="BG1302" s="9">
        <f t="shared" si="589"/>
        <v>6.1670954106379931E-7</v>
      </c>
      <c r="BH1302" s="9">
        <f t="shared" si="590"/>
        <v>1.0419384869018063E-6</v>
      </c>
      <c r="BI1302" s="2"/>
      <c r="BJ1302" s="2"/>
      <c r="BK1302" s="2"/>
      <c r="BL1302" s="2"/>
      <c r="BM1302" s="2"/>
      <c r="BN1302" s="2"/>
      <c r="BO1302" s="2"/>
      <c r="BP1302" s="2"/>
      <c r="BQ1302" s="2"/>
      <c r="BR1302" s="11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V1302" s="6"/>
      <c r="EW1302" s="6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6"/>
      <c r="FJ1302" s="7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18"/>
      <c r="HI1302" s="18"/>
      <c r="HJ1302" s="18"/>
      <c r="HK1302" s="18"/>
      <c r="HL1302" s="18"/>
      <c r="HM1302" s="18"/>
      <c r="HN1302" s="18"/>
      <c r="HO1302" s="18"/>
      <c r="HP1302" s="18"/>
      <c r="HQ1302" s="18"/>
    </row>
    <row r="1303" spans="1:225">
      <c r="A1303" s="16">
        <v>216.32857952114551</v>
      </c>
      <c r="B1303" s="2">
        <v>8.2946618938651906E-2</v>
      </c>
      <c r="C1303" s="2">
        <v>5.3909870141812727E-2</v>
      </c>
      <c r="D1303" s="2">
        <v>3.558602598128327E-2</v>
      </c>
      <c r="E1303" s="2">
        <v>3.2608112400471123E-2</v>
      </c>
      <c r="F1303" s="2">
        <v>2.4532917473011562E-2</v>
      </c>
      <c r="G1303" s="2">
        <v>1.9053558247374796E-2</v>
      </c>
      <c r="H1303" s="2">
        <v>7.6108057620338553E-3</v>
      </c>
      <c r="I1303" s="2">
        <v>5.9204543997212825E-3</v>
      </c>
      <c r="J1303" s="2">
        <v>4.0620161305841805E-3</v>
      </c>
      <c r="K1303" s="2">
        <v>0.80249879609518793</v>
      </c>
      <c r="L1303" s="2">
        <v>0.78327671433123081</v>
      </c>
      <c r="M1303" s="2">
        <v>0.76074957905270446</v>
      </c>
      <c r="N1303" s="2">
        <v>0.74328976489011633</v>
      </c>
      <c r="O1303" s="2">
        <v>0.75251617606267018</v>
      </c>
      <c r="P1303" s="2">
        <v>0.72988575663915201</v>
      </c>
      <c r="Q1303" s="2">
        <v>0.70135951687779519</v>
      </c>
      <c r="R1303" s="2">
        <v>0.66043402381464733</v>
      </c>
      <c r="S1303" s="2">
        <v>0.66896718127877919</v>
      </c>
      <c r="T1303" s="2">
        <v>0.88544541503383978</v>
      </c>
      <c r="U1303" s="2">
        <v>0.8371865844730435</v>
      </c>
      <c r="V1303" s="2">
        <v>0.7963356050339877</v>
      </c>
      <c r="W1303" s="2">
        <v>0.77589787729058746</v>
      </c>
      <c r="X1303" s="2">
        <v>0.77704909353568175</v>
      </c>
      <c r="Y1303" s="2">
        <v>0.74893931488652676</v>
      </c>
      <c r="Z1303" s="2">
        <v>0.7024979562674506</v>
      </c>
      <c r="AA1303" s="2">
        <v>0.66635447821436866</v>
      </c>
      <c r="AB1303" s="2">
        <v>0.6730291974093634</v>
      </c>
      <c r="AC1303" s="9">
        <v>9.3664002687868335E-3</v>
      </c>
      <c r="AD1303" s="2"/>
      <c r="AE1303" s="2">
        <f t="shared" si="564"/>
        <v>-0.12166446676051665</v>
      </c>
      <c r="AF1303" s="2">
        <f t="shared" si="565"/>
        <v>-0.17770831281837257</v>
      </c>
      <c r="AG1303" s="2">
        <f t="shared" si="566"/>
        <v>-0.22773456762781</v>
      </c>
      <c r="AH1303" s="2">
        <f t="shared" si="567"/>
        <v>-0.25373436888880158</v>
      </c>
      <c r="AI1303" s="2">
        <f t="shared" si="568"/>
        <v>-0.25225174716687349</v>
      </c>
      <c r="AJ1303" s="2">
        <f t="shared" si="569"/>
        <v>-0.2890973202606531</v>
      </c>
      <c r="AK1303" s="2">
        <f t="shared" si="570"/>
        <v>-0.35311278700629639</v>
      </c>
      <c r="AL1303" s="2">
        <f t="shared" si="571"/>
        <v>-0.40593350046518656</v>
      </c>
      <c r="AM1303" s="2">
        <f t="shared" si="572"/>
        <v>-0.39596656631210164</v>
      </c>
      <c r="AN1303" s="2">
        <f t="shared" si="563"/>
        <v>2.8659596117102919</v>
      </c>
      <c r="AO1303" s="2">
        <f t="shared" si="580"/>
        <v>0.49866031129990435</v>
      </c>
      <c r="AP1303" s="2">
        <f t="shared" si="581"/>
        <v>0.98022548752656613</v>
      </c>
      <c r="AQ1303" s="23">
        <f t="shared" si="573"/>
        <v>3.4735658732330017</v>
      </c>
      <c r="AR1303" s="2">
        <f t="shared" si="574"/>
        <v>-0.35473466053831199</v>
      </c>
      <c r="AS1303" s="2">
        <f t="shared" si="575"/>
        <v>-0.41485804825320866</v>
      </c>
      <c r="AT1303" s="2">
        <f t="shared" si="576"/>
        <v>1.5329498849223802</v>
      </c>
      <c r="AU1303" s="2">
        <f t="shared" si="577"/>
        <v>9.574139377798863</v>
      </c>
      <c r="AV1303" s="2">
        <f t="shared" si="578"/>
        <v>0.68513530807886702</v>
      </c>
      <c r="AW1303" s="27">
        <f t="shared" si="579"/>
        <v>1.367087662588928E-2</v>
      </c>
      <c r="AX1303" s="28">
        <f t="shared" si="582"/>
        <v>1.1306340809121729</v>
      </c>
      <c r="AY1303" s="2">
        <v>1E-3</v>
      </c>
      <c r="AZ1303" s="2">
        <v>50</v>
      </c>
      <c r="BA1303" s="2">
        <f t="shared" si="583"/>
        <v>3.3575307101455794</v>
      </c>
      <c r="BB1303" s="2">
        <f t="shared" si="584"/>
        <v>6.8772236252140386</v>
      </c>
      <c r="BC1303" s="2">
        <f t="shared" si="585"/>
        <v>0.10528988418937463</v>
      </c>
      <c r="BD1303" s="2">
        <f t="shared" si="586"/>
        <v>7.6548207087141296E-3</v>
      </c>
      <c r="BE1303" s="2">
        <f t="shared" si="587"/>
        <v>6.7497905578033368E-2</v>
      </c>
      <c r="BF1303">
        <f t="shared" si="588"/>
        <v>1.7120599564923871</v>
      </c>
      <c r="BG1303" s="9">
        <f t="shared" si="589"/>
        <v>6.3185078514918063E-7</v>
      </c>
      <c r="BH1303" s="9">
        <f t="shared" si="590"/>
        <v>9.7916615604152402E-7</v>
      </c>
      <c r="BI1303" s="2"/>
      <c r="BJ1303" s="2"/>
      <c r="BK1303" s="2"/>
      <c r="BL1303" s="2"/>
      <c r="BM1303" s="2"/>
      <c r="BN1303" s="2"/>
      <c r="BO1303" s="2"/>
      <c r="BP1303" s="2"/>
      <c r="BQ1303" s="2"/>
      <c r="BR1303" s="11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V1303" s="6"/>
      <c r="EW1303" s="6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6"/>
      <c r="FJ1303" s="7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18"/>
      <c r="HI1303" s="18"/>
      <c r="HJ1303" s="18"/>
      <c r="HK1303" s="18"/>
      <c r="HL1303" s="18"/>
      <c r="HM1303" s="18"/>
      <c r="HN1303" s="18"/>
      <c r="HO1303" s="18"/>
      <c r="HP1303" s="18"/>
      <c r="HQ1303" s="18"/>
    </row>
    <row r="1304" spans="1:225">
      <c r="A1304" s="16">
        <v>216.51049368264998</v>
      </c>
      <c r="B1304" s="2">
        <v>8.418996274947721E-2</v>
      </c>
      <c r="C1304" s="2">
        <v>5.3077789139595016E-2</v>
      </c>
      <c r="D1304" s="2">
        <v>3.5894930005169939E-2</v>
      </c>
      <c r="E1304" s="2">
        <v>3.2355050237558795E-2</v>
      </c>
      <c r="F1304" s="2">
        <v>2.539110309812944E-2</v>
      </c>
      <c r="G1304" s="2">
        <v>2.0903997585268241E-2</v>
      </c>
      <c r="H1304" s="2">
        <v>8.7277895843551091E-3</v>
      </c>
      <c r="I1304" s="2">
        <v>6.872092279270949E-3</v>
      </c>
      <c r="J1304" s="2">
        <v>4.8013797380781695E-3</v>
      </c>
      <c r="K1304" s="2">
        <v>0.79151024875445131</v>
      </c>
      <c r="L1304" s="2">
        <v>0.77376193371230984</v>
      </c>
      <c r="M1304" s="2">
        <v>0.75069644083359122</v>
      </c>
      <c r="N1304" s="2">
        <v>0.73074236001823656</v>
      </c>
      <c r="O1304" s="2">
        <v>0.73556324764130143</v>
      </c>
      <c r="P1304" s="2">
        <v>0.71688734015697619</v>
      </c>
      <c r="Q1304" s="2">
        <v>0.68434576670056069</v>
      </c>
      <c r="R1304" s="2">
        <v>0.64777480555882527</v>
      </c>
      <c r="S1304" s="2">
        <v>0.65660104515528961</v>
      </c>
      <c r="T1304" s="2">
        <v>0.87570021150392852</v>
      </c>
      <c r="U1304" s="2">
        <v>0.82683972285190488</v>
      </c>
      <c r="V1304" s="2">
        <v>0.78659137083876118</v>
      </c>
      <c r="W1304" s="2">
        <v>0.76309741025579536</v>
      </c>
      <c r="X1304" s="2">
        <v>0.76095435073943085</v>
      </c>
      <c r="Y1304" s="2">
        <v>0.73779133774224448</v>
      </c>
      <c r="Z1304" s="2">
        <v>0.68711118349274036</v>
      </c>
      <c r="AA1304" s="2">
        <v>0.65464689783809626</v>
      </c>
      <c r="AB1304" s="2">
        <v>0.66140242489336776</v>
      </c>
      <c r="AC1304" s="9">
        <v>9.3773164418442401E-3</v>
      </c>
      <c r="AD1304" s="2"/>
      <c r="AE1304" s="2">
        <f t="shared" si="564"/>
        <v>-0.13273147092843246</v>
      </c>
      <c r="AF1304" s="2">
        <f t="shared" si="565"/>
        <v>-0.19014440824066881</v>
      </c>
      <c r="AG1304" s="2">
        <f t="shared" si="566"/>
        <v>-0.24004638924704039</v>
      </c>
      <c r="AH1304" s="2">
        <f t="shared" si="567"/>
        <v>-0.27036958840768582</v>
      </c>
      <c r="AI1304" s="2">
        <f t="shared" si="568"/>
        <v>-0.27318190880741522</v>
      </c>
      <c r="AJ1304" s="2">
        <f t="shared" si="569"/>
        <v>-0.30409423454686763</v>
      </c>
      <c r="AK1304" s="2">
        <f t="shared" si="570"/>
        <v>-0.37525916070914689</v>
      </c>
      <c r="AL1304" s="2">
        <f t="shared" si="571"/>
        <v>-0.42365927597675296</v>
      </c>
      <c r="AM1304" s="2">
        <f t="shared" si="572"/>
        <v>-0.41339281213731344</v>
      </c>
      <c r="AN1304" s="2">
        <f t="shared" si="563"/>
        <v>2.9404824442574915</v>
      </c>
      <c r="AO1304" s="2">
        <f t="shared" si="580"/>
        <v>0.51306019661332514</v>
      </c>
      <c r="AP1304" s="2">
        <f t="shared" si="581"/>
        <v>0.98272668814113961</v>
      </c>
      <c r="AQ1304" s="23">
        <f t="shared" si="573"/>
        <v>3.4900428779315313</v>
      </c>
      <c r="AR1304" s="2">
        <f t="shared" si="574"/>
        <v>-0.37929198221297844</v>
      </c>
      <c r="AS1304" s="2">
        <f t="shared" si="575"/>
        <v>-0.43421216531548934</v>
      </c>
      <c r="AT1304" s="2">
        <f t="shared" si="576"/>
        <v>1.4002851729868599</v>
      </c>
      <c r="AU1304" s="2">
        <f t="shared" si="577"/>
        <v>8.6903163833871098</v>
      </c>
      <c r="AV1304" s="2">
        <f t="shared" si="578"/>
        <v>0.66987054809280544</v>
      </c>
      <c r="AW1304" s="27">
        <f t="shared" si="579"/>
        <v>1.3998699403254081E-2</v>
      </c>
      <c r="AX1304" s="28">
        <f t="shared" si="582"/>
        <v>1.1316183957803785</v>
      </c>
      <c r="AY1304" s="2">
        <v>1E-3</v>
      </c>
      <c r="AZ1304" s="2">
        <v>50</v>
      </c>
      <c r="BA1304" s="2">
        <f t="shared" si="583"/>
        <v>3.2344694555251197</v>
      </c>
      <c r="BB1304" s="2">
        <f t="shared" si="584"/>
        <v>6.6750774025680082</v>
      </c>
      <c r="BC1304" s="2">
        <f t="shared" si="585"/>
        <v>0.10143076677072099</v>
      </c>
      <c r="BD1304" s="2">
        <f t="shared" si="586"/>
        <v>7.5975759539045652E-3</v>
      </c>
      <c r="BE1304" s="2">
        <f t="shared" si="587"/>
        <v>6.5116585496685531E-2</v>
      </c>
      <c r="BF1304">
        <f t="shared" si="588"/>
        <v>1.7968676953287146</v>
      </c>
      <c r="BG1304" s="9">
        <f t="shared" si="589"/>
        <v>6.9222857404854284E-7</v>
      </c>
      <c r="BH1304" s="9">
        <f t="shared" si="590"/>
        <v>8.8537905997274934E-7</v>
      </c>
      <c r="BI1304" s="2"/>
      <c r="BJ1304" s="2"/>
      <c r="BK1304" s="2"/>
      <c r="BL1304" s="2"/>
      <c r="BM1304" s="2"/>
      <c r="BN1304" s="2"/>
      <c r="BO1304" s="2"/>
      <c r="BP1304" s="2"/>
      <c r="BQ1304" s="2"/>
      <c r="BR1304" s="11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V1304" s="6"/>
      <c r="EW1304" s="6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6"/>
      <c r="FJ1304" s="7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18"/>
      <c r="HI1304" s="18"/>
      <c r="HJ1304" s="18"/>
      <c r="HK1304" s="18"/>
      <c r="HL1304" s="18"/>
      <c r="HM1304" s="18"/>
      <c r="HN1304" s="18"/>
      <c r="HO1304" s="18"/>
      <c r="HP1304" s="18"/>
      <c r="HQ1304" s="18"/>
    </row>
    <row r="1305" spans="1:225">
      <c r="A1305" s="16">
        <v>216.70051436425442</v>
      </c>
      <c r="B1305" s="2">
        <v>8.4233306760528995E-2</v>
      </c>
      <c r="C1305" s="2">
        <v>5.3871018134507911E-2</v>
      </c>
      <c r="D1305" s="2">
        <v>3.5619891236183282E-2</v>
      </c>
      <c r="E1305" s="2">
        <v>3.1412482920586113E-2</v>
      </c>
      <c r="F1305" s="2">
        <v>2.7085518307876796E-2</v>
      </c>
      <c r="G1305" s="2">
        <v>2.0209026976506003E-2</v>
      </c>
      <c r="H1305" s="2">
        <v>8.3929009011144001E-3</v>
      </c>
      <c r="I1305" s="2">
        <v>6.5988018047423201E-3</v>
      </c>
      <c r="J1305" s="2">
        <v>4.6003891280889464E-3</v>
      </c>
      <c r="K1305" s="2">
        <v>0.79576314825366601</v>
      </c>
      <c r="L1305" s="2">
        <v>0.7775798357222018</v>
      </c>
      <c r="M1305" s="2">
        <v>0.75585858584329457</v>
      </c>
      <c r="N1305" s="2">
        <v>0.7329447281802175</v>
      </c>
      <c r="O1305" s="2">
        <v>0.73366481306941433</v>
      </c>
      <c r="P1305" s="2">
        <v>0.72098745019451838</v>
      </c>
      <c r="Q1305" s="2">
        <v>0.68286918098420524</v>
      </c>
      <c r="R1305" s="2">
        <v>0.65041843196975857</v>
      </c>
      <c r="S1305" s="2">
        <v>0.66200288025608467</v>
      </c>
      <c r="T1305" s="2">
        <v>0.87999645501419499</v>
      </c>
      <c r="U1305" s="2">
        <v>0.83145085385670969</v>
      </c>
      <c r="V1305" s="2">
        <v>0.79147847707947783</v>
      </c>
      <c r="W1305" s="2">
        <v>0.76435721110080357</v>
      </c>
      <c r="X1305" s="2">
        <v>0.76075033137729109</v>
      </c>
      <c r="Y1305" s="2">
        <v>0.74119647717102433</v>
      </c>
      <c r="Z1305" s="2">
        <v>0.68853212481357562</v>
      </c>
      <c r="AA1305" s="2">
        <v>0.65701723377450094</v>
      </c>
      <c r="AB1305" s="2">
        <v>0.66660326938417358</v>
      </c>
      <c r="AC1305" s="9">
        <v>9.3884748729729291E-3</v>
      </c>
      <c r="AD1305" s="2"/>
      <c r="AE1305" s="2">
        <f t="shared" si="564"/>
        <v>-0.12783739991095913</v>
      </c>
      <c r="AF1305" s="2">
        <f t="shared" si="565"/>
        <v>-0.18458308749978472</v>
      </c>
      <c r="AG1305" s="2">
        <f t="shared" si="566"/>
        <v>-0.23385259260252222</v>
      </c>
      <c r="AH1305" s="2">
        <f t="shared" si="567"/>
        <v>-0.26872004528797155</v>
      </c>
      <c r="AI1305" s="2">
        <f t="shared" si="568"/>
        <v>-0.27345005461226146</v>
      </c>
      <c r="AJ1305" s="2">
        <f t="shared" si="569"/>
        <v>-0.29948953745456358</v>
      </c>
      <c r="AK1305" s="2">
        <f t="shared" si="570"/>
        <v>-0.3731933027681974</v>
      </c>
      <c r="AL1305" s="2">
        <f t="shared" si="571"/>
        <v>-0.42004502983013653</v>
      </c>
      <c r="AM1305" s="2">
        <f t="shared" si="572"/>
        <v>-0.40556020855380803</v>
      </c>
      <c r="AN1305" s="2">
        <f t="shared" si="563"/>
        <v>2.9432006171302816</v>
      </c>
      <c r="AO1305" s="2">
        <f t="shared" si="580"/>
        <v>0.51285409860638376</v>
      </c>
      <c r="AP1305" s="2">
        <f t="shared" si="581"/>
        <v>0.98071694314690439</v>
      </c>
      <c r="AQ1305" s="23">
        <f t="shared" si="573"/>
        <v>3.489808299377835</v>
      </c>
      <c r="AR1305" s="2">
        <f t="shared" si="574"/>
        <v>-0.38145197365097117</v>
      </c>
      <c r="AS1305" s="2">
        <f t="shared" si="575"/>
        <v>-0.43013938171319233</v>
      </c>
      <c r="AT1305" s="2">
        <f t="shared" si="576"/>
        <v>1.2413697800940551</v>
      </c>
      <c r="AU1305" s="2">
        <f t="shared" si="577"/>
        <v>7.658865784144667</v>
      </c>
      <c r="AV1305" s="2">
        <f t="shared" si="578"/>
        <v>0.67004892145042327</v>
      </c>
      <c r="AW1305" s="27">
        <f t="shared" si="579"/>
        <v>1.4011625975981188E-2</v>
      </c>
      <c r="AX1305" s="28">
        <f t="shared" si="582"/>
        <v>1.1317129197477969</v>
      </c>
      <c r="AY1305" s="2">
        <v>1E-3</v>
      </c>
      <c r="AZ1305" s="2">
        <v>50</v>
      </c>
      <c r="BA1305" s="2">
        <f t="shared" si="583"/>
        <v>3.2361898215553726</v>
      </c>
      <c r="BB1305" s="2">
        <f t="shared" si="584"/>
        <v>6.6834241456232588</v>
      </c>
      <c r="BC1305" s="2">
        <f t="shared" si="585"/>
        <v>0.10148471628175339</v>
      </c>
      <c r="BD1305" s="2">
        <f t="shared" si="586"/>
        <v>7.5921237521211779E-3</v>
      </c>
      <c r="BE1305" s="2">
        <f t="shared" si="587"/>
        <v>6.5149923044003799E-2</v>
      </c>
      <c r="BF1305">
        <f t="shared" si="588"/>
        <v>1.7929834619877396</v>
      </c>
      <c r="BG1305" s="9">
        <f t="shared" si="589"/>
        <v>6.6922818783923755E-7</v>
      </c>
      <c r="BH1305" s="9">
        <f t="shared" si="590"/>
        <v>8.9186637655295527E-7</v>
      </c>
      <c r="BI1305" s="2"/>
      <c r="BJ1305" s="2"/>
      <c r="BK1305" s="2"/>
      <c r="BL1305" s="2"/>
      <c r="BM1305" s="2"/>
      <c r="BN1305" s="2"/>
      <c r="BO1305" s="2"/>
      <c r="BP1305" s="2"/>
      <c r="BQ1305" s="2"/>
      <c r="BR1305" s="11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V1305" s="6"/>
      <c r="EW1305" s="6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6"/>
      <c r="FJ1305" s="7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18"/>
      <c r="HI1305" s="18"/>
      <c r="HJ1305" s="18"/>
      <c r="HK1305" s="18"/>
      <c r="HL1305" s="18"/>
      <c r="HM1305" s="18"/>
      <c r="HN1305" s="18"/>
      <c r="HO1305" s="18"/>
      <c r="HP1305" s="18"/>
      <c r="HQ1305" s="18"/>
    </row>
    <row r="1306" spans="1:225">
      <c r="A1306" s="16">
        <v>216.88968984602153</v>
      </c>
      <c r="B1306" s="2">
        <v>8.2615395730986155E-2</v>
      </c>
      <c r="C1306" s="2">
        <v>5.2170080789904968E-2</v>
      </c>
      <c r="D1306" s="2">
        <v>3.355711243625023E-2</v>
      </c>
      <c r="E1306" s="2">
        <v>3.019780710694488E-2</v>
      </c>
      <c r="F1306" s="2">
        <v>2.3920880625957527E-2</v>
      </c>
      <c r="G1306" s="2">
        <v>1.7604569004769862E-2</v>
      </c>
      <c r="H1306" s="2">
        <v>6.7776979061072024E-3</v>
      </c>
      <c r="I1306" s="2">
        <v>5.2194925510947818E-3</v>
      </c>
      <c r="J1306" s="2">
        <v>3.5273405728038962E-3</v>
      </c>
      <c r="K1306" s="2">
        <v>0.79764511182332487</v>
      </c>
      <c r="L1306" s="2">
        <v>0.77923988460073124</v>
      </c>
      <c r="M1306" s="2">
        <v>0.75724083464848524</v>
      </c>
      <c r="N1306" s="2">
        <v>0.7328439870688489</v>
      </c>
      <c r="O1306" s="2">
        <v>0.73573714882482855</v>
      </c>
      <c r="P1306" s="2">
        <v>0.72010843986706741</v>
      </c>
      <c r="Q1306" s="2">
        <v>0.68648265239802164</v>
      </c>
      <c r="R1306" s="2">
        <v>0.65054863958170273</v>
      </c>
      <c r="S1306" s="2">
        <v>0.6569944205239554</v>
      </c>
      <c r="T1306" s="2">
        <v>0.88026050755431107</v>
      </c>
      <c r="U1306" s="2">
        <v>0.83140996539063616</v>
      </c>
      <c r="V1306" s="2">
        <v>0.7907979470847355</v>
      </c>
      <c r="W1306" s="2">
        <v>0.76304179417579376</v>
      </c>
      <c r="X1306" s="2">
        <v>0.75965802945078609</v>
      </c>
      <c r="Y1306" s="2">
        <v>0.73771300887183722</v>
      </c>
      <c r="Z1306" s="2">
        <v>0.68868789380181372</v>
      </c>
      <c r="AA1306" s="2">
        <v>0.6557681321327975</v>
      </c>
      <c r="AB1306" s="2">
        <v>0.66052176109675931</v>
      </c>
      <c r="AC1306" s="9">
        <v>9.4126488906913566E-3</v>
      </c>
      <c r="AD1306" s="2"/>
      <c r="AE1306" s="2">
        <f t="shared" si="564"/>
        <v>-0.12753738400679093</v>
      </c>
      <c r="AF1306" s="2">
        <f t="shared" si="565"/>
        <v>-0.18463226595850896</v>
      </c>
      <c r="AG1306" s="2">
        <f t="shared" si="566"/>
        <v>-0.2347127836871031</v>
      </c>
      <c r="AH1306" s="2">
        <f t="shared" si="567"/>
        <v>-0.27044247308277275</v>
      </c>
      <c r="AI1306" s="2">
        <f t="shared" si="568"/>
        <v>-0.27488690821366618</v>
      </c>
      <c r="AJ1306" s="2">
        <f t="shared" si="569"/>
        <v>-0.30420040688131117</v>
      </c>
      <c r="AK1306" s="2">
        <f t="shared" si="570"/>
        <v>-0.37296709491934704</v>
      </c>
      <c r="AL1306" s="2">
        <f t="shared" si="571"/>
        <v>-0.4219480096333752</v>
      </c>
      <c r="AM1306" s="2">
        <f t="shared" si="572"/>
        <v>-0.41472520916314493</v>
      </c>
      <c r="AN1306" s="2">
        <f t="shared" si="563"/>
        <v>3.0013584348990285</v>
      </c>
      <c r="AO1306" s="2">
        <f t="shared" si="580"/>
        <v>0.52242734482998687</v>
      </c>
      <c r="AP1306" s="2">
        <f t="shared" si="581"/>
        <v>0.98373174905609695</v>
      </c>
      <c r="AQ1306" s="23">
        <f t="shared" si="573"/>
        <v>3.5006679844023769</v>
      </c>
      <c r="AR1306" s="2">
        <f t="shared" si="574"/>
        <v>-0.37617432372482623</v>
      </c>
      <c r="AS1306" s="2">
        <f t="shared" si="575"/>
        <v>-0.42993921121660372</v>
      </c>
      <c r="AT1306" s="2">
        <f t="shared" si="576"/>
        <v>1.3708289107761678</v>
      </c>
      <c r="AU1306" s="2">
        <f t="shared" si="577"/>
        <v>8.502646645622578</v>
      </c>
      <c r="AV1306" s="2">
        <f t="shared" si="578"/>
        <v>0.67226449918854925</v>
      </c>
      <c r="AW1306" s="27">
        <f t="shared" si="579"/>
        <v>1.400140703852845E-2</v>
      </c>
      <c r="AX1306" s="28">
        <f t="shared" si="582"/>
        <v>1.1309479672208904</v>
      </c>
      <c r="AY1306" s="2">
        <v>1E-3</v>
      </c>
      <c r="AZ1306" s="2">
        <v>50</v>
      </c>
      <c r="BA1306" s="2">
        <f t="shared" si="583"/>
        <v>3.1574925180156987</v>
      </c>
      <c r="BB1306" s="2">
        <f t="shared" si="584"/>
        <v>6.4830257976480121</v>
      </c>
      <c r="BC1306" s="2">
        <f t="shared" si="585"/>
        <v>9.9016822257531931E-2</v>
      </c>
      <c r="BD1306" s="2">
        <f t="shared" si="586"/>
        <v>7.6364725820175505E-3</v>
      </c>
      <c r="BE1306" s="2">
        <f t="shared" si="587"/>
        <v>6.362353891698902E-2</v>
      </c>
      <c r="BF1306">
        <f t="shared" si="588"/>
        <v>1.8939598952601042</v>
      </c>
      <c r="BG1306" s="9">
        <f t="shared" si="589"/>
        <v>5.8244999530730833E-7</v>
      </c>
      <c r="BH1306" s="9">
        <f t="shared" si="590"/>
        <v>8.1991292838710662E-7</v>
      </c>
      <c r="BI1306" s="2"/>
      <c r="BJ1306" s="2"/>
      <c r="BK1306" s="2"/>
      <c r="BL1306" s="2"/>
      <c r="BM1306" s="2"/>
      <c r="BN1306" s="2"/>
      <c r="BO1306" s="2"/>
      <c r="BP1306" s="2"/>
      <c r="BQ1306" s="2"/>
      <c r="BR1306" s="11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V1306" s="6"/>
      <c r="EW1306" s="6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6"/>
      <c r="FJ1306" s="7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18"/>
      <c r="HI1306" s="18"/>
      <c r="HJ1306" s="18"/>
      <c r="HK1306" s="18"/>
      <c r="HL1306" s="18"/>
      <c r="HM1306" s="18"/>
      <c r="HN1306" s="18"/>
      <c r="HO1306" s="18"/>
      <c r="HP1306" s="18"/>
      <c r="HQ1306" s="18"/>
    </row>
    <row r="1307" spans="1:225">
      <c r="A1307" s="16">
        <v>217.0780863687344</v>
      </c>
      <c r="B1307" s="2">
        <v>8.3430528592179892E-2</v>
      </c>
      <c r="C1307" s="2">
        <v>5.162377656286575E-2</v>
      </c>
      <c r="D1307" s="2">
        <v>3.3056818789410851E-2</v>
      </c>
      <c r="E1307" s="2">
        <v>3.0808226325013028E-2</v>
      </c>
      <c r="F1307" s="2">
        <v>2.2608096605189486E-2</v>
      </c>
      <c r="G1307" s="2">
        <v>1.6261319550739426E-2</v>
      </c>
      <c r="H1307" s="2">
        <v>5.9732778821599501E-3</v>
      </c>
      <c r="I1307" s="2">
        <v>4.541252704899656E-3</v>
      </c>
      <c r="J1307" s="2">
        <v>3.0103715114711623E-3</v>
      </c>
      <c r="K1307" s="2">
        <v>0.79676364005364941</v>
      </c>
      <c r="L1307" s="2">
        <v>0.77584210697129696</v>
      </c>
      <c r="M1307" s="2">
        <v>0.75498299870960373</v>
      </c>
      <c r="N1307" s="2">
        <v>0.73231054813782437</v>
      </c>
      <c r="O1307" s="2">
        <v>0.73626366591385317</v>
      </c>
      <c r="P1307" s="2">
        <v>0.71881188416372166</v>
      </c>
      <c r="Q1307" s="2">
        <v>0.68293268664381546</v>
      </c>
      <c r="R1307" s="2">
        <v>0.64986505978868558</v>
      </c>
      <c r="S1307" s="2">
        <v>0.65578199628155631</v>
      </c>
      <c r="T1307" s="2">
        <v>0.88019416864582933</v>
      </c>
      <c r="U1307" s="2">
        <v>0.82746588353416273</v>
      </c>
      <c r="V1307" s="2">
        <v>0.78803981749901453</v>
      </c>
      <c r="W1307" s="2">
        <v>0.76311877446283738</v>
      </c>
      <c r="X1307" s="2">
        <v>0.75887176251904265</v>
      </c>
      <c r="Y1307" s="2">
        <v>0.73507320371446105</v>
      </c>
      <c r="Z1307" s="2">
        <v>0.68471346259110666</v>
      </c>
      <c r="AA1307" s="2">
        <v>0.65440631249358527</v>
      </c>
      <c r="AB1307" s="2">
        <v>0.65879236779302752</v>
      </c>
      <c r="AC1307" s="9">
        <v>9.4368229234885036E-3</v>
      </c>
      <c r="AD1307" s="2"/>
      <c r="AE1307" s="2">
        <f t="shared" si="564"/>
        <v>-0.12761274966023259</v>
      </c>
      <c r="AF1307" s="2">
        <f t="shared" si="565"/>
        <v>-0.18938740093833845</v>
      </c>
      <c r="AG1307" s="2">
        <f t="shared" si="566"/>
        <v>-0.23820666057976192</v>
      </c>
      <c r="AH1307" s="2">
        <f t="shared" si="567"/>
        <v>-0.27034159210250003</v>
      </c>
      <c r="AI1307" s="2">
        <f t="shared" si="568"/>
        <v>-0.27592247169904105</v>
      </c>
      <c r="AJ1307" s="2">
        <f t="shared" si="569"/>
        <v>-0.30778518783831815</v>
      </c>
      <c r="AK1307" s="2">
        <f t="shared" si="570"/>
        <v>-0.37875483101963353</v>
      </c>
      <c r="AL1307" s="2">
        <f t="shared" si="571"/>
        <v>-0.42402684750909547</v>
      </c>
      <c r="AM1307" s="2">
        <f t="shared" si="572"/>
        <v>-0.41734686575937802</v>
      </c>
      <c r="AN1307" s="2">
        <f t="shared" si="563"/>
        <v>3.0167655631585979</v>
      </c>
      <c r="AO1307" s="2">
        <f t="shared" si="580"/>
        <v>0.52528474446958595</v>
      </c>
      <c r="AP1307" s="2">
        <f t="shared" si="581"/>
        <v>0.98388614312460532</v>
      </c>
      <c r="AQ1307" s="23">
        <f t="shared" si="573"/>
        <v>3.5038952555024445</v>
      </c>
      <c r="AR1307" s="2">
        <f t="shared" si="574"/>
        <v>-0.38135897969458382</v>
      </c>
      <c r="AS1307" s="2">
        <f t="shared" si="575"/>
        <v>-0.43099053796948367</v>
      </c>
      <c r="AT1307" s="2">
        <f t="shared" si="576"/>
        <v>1.2654425247427505</v>
      </c>
      <c r="AU1307" s="2">
        <f t="shared" si="577"/>
        <v>7.8148772798895543</v>
      </c>
      <c r="AV1307" s="2">
        <f t="shared" si="578"/>
        <v>0.66986499414710676</v>
      </c>
      <c r="AW1307" s="27">
        <f t="shared" si="579"/>
        <v>1.408764901277423E-2</v>
      </c>
      <c r="AX1307" s="28">
        <f t="shared" si="582"/>
        <v>1.1312679394825202</v>
      </c>
      <c r="AY1307" s="2">
        <v>1E-3</v>
      </c>
      <c r="AZ1307" s="2">
        <v>50</v>
      </c>
      <c r="BA1307" s="2">
        <f t="shared" si="583"/>
        <v>3.1344757244293389</v>
      </c>
      <c r="BB1307" s="2">
        <f t="shared" si="584"/>
        <v>6.4514931056640128</v>
      </c>
      <c r="BC1307" s="2">
        <f t="shared" si="585"/>
        <v>9.8295031233016333E-2</v>
      </c>
      <c r="BD1307" s="2">
        <f t="shared" si="586"/>
        <v>7.6178590137236267E-3</v>
      </c>
      <c r="BE1307" s="2">
        <f t="shared" si="587"/>
        <v>6.3176582042949292E-2</v>
      </c>
      <c r="BF1307">
        <f t="shared" si="588"/>
        <v>1.9112263616029916</v>
      </c>
      <c r="BG1307" s="9">
        <f t="shared" si="589"/>
        <v>5.3786503089947208E-7</v>
      </c>
      <c r="BH1307" s="9">
        <f t="shared" si="590"/>
        <v>8.0369657200591068E-7</v>
      </c>
      <c r="BI1307" s="2"/>
      <c r="BJ1307" s="2"/>
      <c r="BK1307" s="2"/>
      <c r="BL1307" s="2"/>
      <c r="BM1307" s="2"/>
      <c r="BN1307" s="2"/>
      <c r="BO1307" s="2"/>
      <c r="BP1307" s="2"/>
      <c r="BQ1307" s="2"/>
      <c r="BR1307" s="11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V1307" s="6"/>
      <c r="EW1307" s="6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6"/>
      <c r="FJ1307" s="7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18"/>
      <c r="HI1307" s="18"/>
      <c r="HJ1307" s="18"/>
      <c r="HK1307" s="18"/>
      <c r="HL1307" s="18"/>
      <c r="HM1307" s="18"/>
      <c r="HN1307" s="18"/>
      <c r="HO1307" s="18"/>
      <c r="HP1307" s="18"/>
      <c r="HQ1307" s="18"/>
    </row>
    <row r="1308" spans="1:225">
      <c r="A1308" s="16">
        <v>217.27132621996165</v>
      </c>
      <c r="B1308" s="2">
        <v>8.5184099968219767E-2</v>
      </c>
      <c r="C1308" s="2">
        <v>5.2346196258609937E-2</v>
      </c>
      <c r="D1308" s="2">
        <v>3.4589644575518261E-2</v>
      </c>
      <c r="E1308" s="2">
        <v>3.091012394746645E-2</v>
      </c>
      <c r="F1308" s="2">
        <v>2.4370384886331056E-2</v>
      </c>
      <c r="G1308" s="2">
        <v>2.1362740428512675E-2</v>
      </c>
      <c r="H1308" s="2">
        <v>8.8390195631230847E-3</v>
      </c>
      <c r="I1308" s="2">
        <v>6.942467196721769E-3</v>
      </c>
      <c r="J1308" s="2">
        <v>4.832573279892477E-3</v>
      </c>
      <c r="K1308" s="2">
        <v>0.79141854890862529</v>
      </c>
      <c r="L1308" s="2">
        <v>0.77611331747878376</v>
      </c>
      <c r="M1308" s="2">
        <v>0.75545241271958885</v>
      </c>
      <c r="N1308" s="2">
        <v>0.73742387602147952</v>
      </c>
      <c r="O1308" s="2">
        <v>0.73459747627435434</v>
      </c>
      <c r="P1308" s="2">
        <v>0.7103891481987471</v>
      </c>
      <c r="Q1308" s="2">
        <v>0.68288407394909778</v>
      </c>
      <c r="R1308" s="2">
        <v>0.65051450774671293</v>
      </c>
      <c r="S1308" s="2">
        <v>0.64994996582433584</v>
      </c>
      <c r="T1308" s="2">
        <v>0.87660264887684503</v>
      </c>
      <c r="U1308" s="2">
        <v>0.82845951373739368</v>
      </c>
      <c r="V1308" s="2">
        <v>0.79004205729510713</v>
      </c>
      <c r="W1308" s="2">
        <v>0.76833399996894602</v>
      </c>
      <c r="X1308" s="2">
        <v>0.75896786116068538</v>
      </c>
      <c r="Y1308" s="2">
        <v>0.73175188862725982</v>
      </c>
      <c r="Z1308" s="2">
        <v>0.68492479746389046</v>
      </c>
      <c r="AA1308" s="2">
        <v>0.65745697494343469</v>
      </c>
      <c r="AB1308" s="2">
        <v>0.65478253910422834</v>
      </c>
      <c r="AC1308" s="9">
        <v>9.4588311745473948E-3</v>
      </c>
      <c r="AD1308" s="2"/>
      <c r="AE1308" s="2">
        <f t="shared" si="564"/>
        <v>-0.13170146923967913</v>
      </c>
      <c r="AF1308" s="2">
        <f t="shared" si="565"/>
        <v>-0.18818731025294672</v>
      </c>
      <c r="AG1308" s="2">
        <f t="shared" si="566"/>
        <v>-0.23566909785569898</v>
      </c>
      <c r="AH1308" s="2">
        <f t="shared" si="567"/>
        <v>-0.2635307445813328</v>
      </c>
      <c r="AI1308" s="2">
        <f t="shared" si="568"/>
        <v>-0.27579584614483638</v>
      </c>
      <c r="AJ1308" s="2">
        <f t="shared" si="569"/>
        <v>-0.31231377244010755</v>
      </c>
      <c r="AK1308" s="2">
        <f t="shared" si="570"/>
        <v>-0.3784462314709432</v>
      </c>
      <c r="AL1308" s="2">
        <f t="shared" si="571"/>
        <v>-0.41937595441972242</v>
      </c>
      <c r="AM1308" s="2">
        <f t="shared" si="572"/>
        <v>-0.42345209983913079</v>
      </c>
      <c r="AN1308" s="2">
        <f t="shared" si="563"/>
        <v>3.0282880753868908</v>
      </c>
      <c r="AO1308" s="2">
        <f t="shared" si="580"/>
        <v>0.52709783375264951</v>
      </c>
      <c r="AP1308" s="2">
        <f t="shared" si="581"/>
        <v>0.99048832897025985</v>
      </c>
      <c r="AQ1308" s="23">
        <f t="shared" si="573"/>
        <v>3.5059397700385855</v>
      </c>
      <c r="AR1308" s="2">
        <f t="shared" si="574"/>
        <v>-0.38143016449204831</v>
      </c>
      <c r="AS1308" s="2">
        <f t="shared" si="575"/>
        <v>-0.42999167882367983</v>
      </c>
      <c r="AT1308" s="2">
        <f t="shared" si="576"/>
        <v>1.2381599014236286</v>
      </c>
      <c r="AU1308" s="2">
        <f t="shared" si="577"/>
        <v>7.6380972978670076</v>
      </c>
      <c r="AV1308" s="2">
        <f t="shared" si="578"/>
        <v>0.67009637324267368</v>
      </c>
      <c r="AW1308" s="27">
        <f t="shared" si="579"/>
        <v>1.4115628068206099E-2</v>
      </c>
      <c r="AX1308" s="28">
        <f t="shared" si="582"/>
        <v>1.1313055315129956</v>
      </c>
      <c r="AY1308" s="2">
        <v>1E-3</v>
      </c>
      <c r="AZ1308" s="2">
        <v>50</v>
      </c>
      <c r="BA1308" s="2">
        <f t="shared" si="583"/>
        <v>3.1199814674847794</v>
      </c>
      <c r="BB1308" s="2">
        <f t="shared" si="584"/>
        <v>6.4234995050109891</v>
      </c>
      <c r="BC1308" s="2">
        <f t="shared" si="585"/>
        <v>9.7840501173025451E-2</v>
      </c>
      <c r="BD1308" s="2">
        <f t="shared" si="586"/>
        <v>7.6156781481445711E-3</v>
      </c>
      <c r="BE1308" s="2">
        <f t="shared" si="587"/>
        <v>6.2894998430131466E-2</v>
      </c>
      <c r="BF1308">
        <f t="shared" si="588"/>
        <v>1.926883007398521</v>
      </c>
      <c r="BG1308" s="9">
        <f t="shared" si="589"/>
        <v>7.0648282476376112E-7</v>
      </c>
      <c r="BH1308" s="9">
        <f t="shared" si="590"/>
        <v>7.898948102705965E-7</v>
      </c>
      <c r="BI1308" s="2"/>
      <c r="BJ1308" s="2"/>
      <c r="BK1308" s="2"/>
      <c r="BL1308" s="2"/>
      <c r="BM1308" s="2"/>
      <c r="BN1308" s="2"/>
      <c r="BO1308" s="2"/>
      <c r="BP1308" s="2"/>
      <c r="BQ1308" s="2"/>
      <c r="BR1308" s="11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V1308" s="6"/>
      <c r="EW1308" s="6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6"/>
      <c r="FJ1308" s="7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18"/>
      <c r="HI1308" s="18"/>
      <c r="HJ1308" s="18"/>
      <c r="HK1308" s="18"/>
      <c r="HL1308" s="18"/>
      <c r="HM1308" s="18"/>
      <c r="HN1308" s="18"/>
      <c r="HO1308" s="18"/>
      <c r="HP1308" s="18"/>
      <c r="HQ1308" s="18"/>
    </row>
    <row r="1309" spans="1:225">
      <c r="A1309" s="16">
        <v>217.44595716638426</v>
      </c>
      <c r="B1309" s="2">
        <v>8.0931958981853847E-2</v>
      </c>
      <c r="C1309" s="2">
        <v>4.9501963996222614E-2</v>
      </c>
      <c r="D1309" s="2">
        <v>3.1009621601601565E-2</v>
      </c>
      <c r="E1309" s="2">
        <v>2.8933336867199066E-2</v>
      </c>
      <c r="F1309" s="2">
        <v>2.1886070839864141E-2</v>
      </c>
      <c r="G1309" s="2">
        <v>1.7514025000795089E-2</v>
      </c>
      <c r="H1309" s="2">
        <v>6.7137973471878276E-3</v>
      </c>
      <c r="I1309" s="2">
        <v>5.164178776216383E-3</v>
      </c>
      <c r="J1309" s="2">
        <v>3.4837808616816754E-3</v>
      </c>
      <c r="K1309" s="2">
        <v>0.79592177232214745</v>
      </c>
      <c r="L1309" s="2">
        <v>0.77914148127176641</v>
      </c>
      <c r="M1309" s="2">
        <v>0.75931044725691543</v>
      </c>
      <c r="N1309" s="2">
        <v>0.73531972867934359</v>
      </c>
      <c r="O1309" s="2">
        <v>0.73710994727555623</v>
      </c>
      <c r="P1309" s="2">
        <v>0.71271986475351534</v>
      </c>
      <c r="Q1309" s="2">
        <v>0.68199667969124056</v>
      </c>
      <c r="R1309" s="2">
        <v>0.64929166598748689</v>
      </c>
      <c r="S1309" s="2">
        <v>0.64631938239487485</v>
      </c>
      <c r="T1309" s="2">
        <v>0.87685373130400135</v>
      </c>
      <c r="U1309" s="2">
        <v>0.82864344526798905</v>
      </c>
      <c r="V1309" s="2">
        <v>0.79032006885851702</v>
      </c>
      <c r="W1309" s="2">
        <v>0.7642530655465426</v>
      </c>
      <c r="X1309" s="2">
        <v>0.75899601811542039</v>
      </c>
      <c r="Y1309" s="2">
        <v>0.73023388975431047</v>
      </c>
      <c r="Z1309" s="2">
        <v>0.68307460482654936</v>
      </c>
      <c r="AA1309" s="2">
        <v>0.65445584476370322</v>
      </c>
      <c r="AB1309" s="2">
        <v>0.64980316325655652</v>
      </c>
      <c r="AC1309" s="9">
        <v>9.441349803027483E-3</v>
      </c>
      <c r="AD1309" s="2"/>
      <c r="AE1309" s="2">
        <f t="shared" si="564"/>
        <v>-0.13141508352548587</v>
      </c>
      <c r="AF1309" s="2">
        <f t="shared" si="565"/>
        <v>-0.187965318577232</v>
      </c>
      <c r="AG1309" s="2">
        <f t="shared" si="566"/>
        <v>-0.23531726511853465</v>
      </c>
      <c r="AH1309" s="2">
        <f t="shared" si="567"/>
        <v>-0.26885630703632318</v>
      </c>
      <c r="AI1309" s="2">
        <f t="shared" si="568"/>
        <v>-0.2757587478250112</v>
      </c>
      <c r="AJ1309" s="2">
        <f t="shared" si="569"/>
        <v>-0.31439039923212092</v>
      </c>
      <c r="AK1309" s="2">
        <f t="shared" si="570"/>
        <v>-0.38115119429822369</v>
      </c>
      <c r="AL1309" s="2">
        <f t="shared" si="571"/>
        <v>-0.42395115998177729</v>
      </c>
      <c r="AM1309" s="2">
        <f t="shared" si="572"/>
        <v>-0.43108578771257711</v>
      </c>
      <c r="AN1309" s="2">
        <f t="shared" si="563"/>
        <v>3.0994708581687451</v>
      </c>
      <c r="AO1309" s="2">
        <f t="shared" si="580"/>
        <v>0.53877576514824066</v>
      </c>
      <c r="AP1309" s="2">
        <f t="shared" si="581"/>
        <v>0.99063053881424357</v>
      </c>
      <c r="AQ1309" s="23">
        <f t="shared" si="573"/>
        <v>3.5190494506146441</v>
      </c>
      <c r="AR1309" s="2">
        <f t="shared" si="574"/>
        <v>-0.38273048963844314</v>
      </c>
      <c r="AS1309" s="2">
        <f t="shared" si="575"/>
        <v>-0.43187325493050005</v>
      </c>
      <c r="AT1309" s="2">
        <f t="shared" si="576"/>
        <v>1.2529799012067471</v>
      </c>
      <c r="AU1309" s="2">
        <f t="shared" si="577"/>
        <v>7.7327857017339019</v>
      </c>
      <c r="AV1309" s="2">
        <f t="shared" si="578"/>
        <v>0.66907419186067385</v>
      </c>
      <c r="AW1309" s="27">
        <f t="shared" si="579"/>
        <v>1.411106558567353E-2</v>
      </c>
      <c r="AX1309" s="28">
        <f t="shared" si="582"/>
        <v>1.1303983011788354</v>
      </c>
      <c r="AY1309" s="2">
        <v>1E-3</v>
      </c>
      <c r="AZ1309" s="2">
        <v>50</v>
      </c>
      <c r="BA1309" s="2">
        <f t="shared" si="583"/>
        <v>3.0286349186357242</v>
      </c>
      <c r="BB1309" s="2">
        <f t="shared" si="584"/>
        <v>6.1923503146076246</v>
      </c>
      <c r="BC1309" s="2">
        <f t="shared" si="585"/>
        <v>9.4975935401414371E-2</v>
      </c>
      <c r="BD1309" s="2">
        <f t="shared" si="586"/>
        <v>7.6686612332728717E-3</v>
      </c>
      <c r="BE1309" s="2">
        <f t="shared" si="587"/>
        <v>6.1118186134347496E-2</v>
      </c>
      <c r="BF1309">
        <f t="shared" si="588"/>
        <v>2.0659639126969291</v>
      </c>
      <c r="BG1309" s="9">
        <f t="shared" si="589"/>
        <v>5.7859033498004268E-7</v>
      </c>
      <c r="BH1309" s="9">
        <f t="shared" si="590"/>
        <v>7.136658563069268E-7</v>
      </c>
      <c r="BI1309" s="2"/>
      <c r="BJ1309" s="2"/>
      <c r="BK1309" s="2"/>
      <c r="BL1309" s="2"/>
      <c r="BM1309" s="2"/>
      <c r="BN1309" s="2"/>
      <c r="BO1309" s="2"/>
      <c r="BP1309" s="2"/>
      <c r="BQ1309" s="2"/>
      <c r="BR1309" s="11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V1309" s="6"/>
      <c r="EW1309" s="6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6"/>
      <c r="FJ1309" s="7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18"/>
      <c r="HI1309" s="18"/>
      <c r="HJ1309" s="18"/>
      <c r="HK1309" s="18"/>
      <c r="HL1309" s="18"/>
      <c r="HM1309" s="18"/>
      <c r="HN1309" s="18"/>
      <c r="HO1309" s="18"/>
      <c r="HP1309" s="18"/>
      <c r="HQ1309" s="18"/>
    </row>
    <row r="1310" spans="1:225">
      <c r="A1310" s="16">
        <v>217.62543877952683</v>
      </c>
      <c r="B1310" s="2">
        <v>8.0636750755354952E-2</v>
      </c>
      <c r="C1310" s="2">
        <v>4.8359419433106052E-2</v>
      </c>
      <c r="D1310" s="2">
        <v>3.2420904586105775E-2</v>
      </c>
      <c r="E1310" s="2">
        <v>2.7835793376154647E-2</v>
      </c>
      <c r="F1310" s="2">
        <v>2.1668388662706074E-2</v>
      </c>
      <c r="G1310" s="2">
        <v>1.8509798673392329E-2</v>
      </c>
      <c r="H1310" s="2">
        <v>7.2675678665544002E-3</v>
      </c>
      <c r="I1310" s="2">
        <v>5.6269085687646291E-3</v>
      </c>
      <c r="J1310" s="2">
        <v>3.8334605821007399E-3</v>
      </c>
      <c r="K1310" s="2">
        <v>0.79364650579890095</v>
      </c>
      <c r="L1310" s="2">
        <v>0.7753583663550967</v>
      </c>
      <c r="M1310" s="2">
        <v>0.74883151869803499</v>
      </c>
      <c r="N1310" s="2">
        <v>0.73539822964904455</v>
      </c>
      <c r="O1310" s="2">
        <v>0.73417840828700054</v>
      </c>
      <c r="P1310" s="2">
        <v>0.70396010047660385</v>
      </c>
      <c r="Q1310" s="2">
        <v>0.66789405535562585</v>
      </c>
      <c r="R1310" s="2">
        <v>0.64050577156898025</v>
      </c>
      <c r="S1310" s="2">
        <v>0.63961730946110418</v>
      </c>
      <c r="T1310" s="2">
        <v>0.87428325655425587</v>
      </c>
      <c r="U1310" s="2">
        <v>0.82371778578820276</v>
      </c>
      <c r="V1310" s="2">
        <v>0.7812524232841408</v>
      </c>
      <c r="W1310" s="2">
        <v>0.76323402302519916</v>
      </c>
      <c r="X1310" s="2">
        <v>0.75584679694970658</v>
      </c>
      <c r="Y1310" s="2">
        <v>0.72246989914999615</v>
      </c>
      <c r="Z1310" s="2">
        <v>0.67516162322218021</v>
      </c>
      <c r="AA1310" s="2">
        <v>0.64613268013774483</v>
      </c>
      <c r="AB1310" s="2">
        <v>0.64345077004320494</v>
      </c>
      <c r="AC1310" s="9">
        <v>9.4238684098111956E-3</v>
      </c>
      <c r="AD1310" s="2"/>
      <c r="AE1310" s="2">
        <f t="shared" si="564"/>
        <v>-0.13435086366578292</v>
      </c>
      <c r="AF1310" s="2">
        <f t="shared" si="565"/>
        <v>-0.19392730071226164</v>
      </c>
      <c r="AG1310" s="2">
        <f t="shared" si="566"/>
        <v>-0.24685697613263616</v>
      </c>
      <c r="AH1310" s="2">
        <f t="shared" si="567"/>
        <v>-0.27019058040616029</v>
      </c>
      <c r="AI1310" s="2">
        <f t="shared" si="568"/>
        <v>-0.27991657287622118</v>
      </c>
      <c r="AJ1310" s="2">
        <f t="shared" si="569"/>
        <v>-0.32507952193956813</v>
      </c>
      <c r="AK1310" s="2">
        <f t="shared" si="570"/>
        <v>-0.39280317496058514</v>
      </c>
      <c r="AL1310" s="2">
        <f t="shared" si="571"/>
        <v>-0.43675040907846935</v>
      </c>
      <c r="AM1310" s="2">
        <f t="shared" si="572"/>
        <v>-0.44090975830185525</v>
      </c>
      <c r="AN1310" s="2">
        <f t="shared" si="563"/>
        <v>3.1823369294448729</v>
      </c>
      <c r="AO1310" s="2">
        <f t="shared" si="580"/>
        <v>0.55318107314993292</v>
      </c>
      <c r="AP1310" s="2">
        <f t="shared" si="581"/>
        <v>0.98916798676317719</v>
      </c>
      <c r="AQ1310" s="23">
        <f t="shared" si="573"/>
        <v>3.535088135816999</v>
      </c>
      <c r="AR1310" s="2">
        <f t="shared" si="574"/>
        <v>-0.40362571779079148</v>
      </c>
      <c r="AS1310" s="2">
        <f t="shared" si="575"/>
        <v>-0.44549714664928802</v>
      </c>
      <c r="AT1310" s="2">
        <f t="shared" si="576"/>
        <v>1.0675845871250604</v>
      </c>
      <c r="AU1310" s="2">
        <f t="shared" si="577"/>
        <v>6.5110901480652172</v>
      </c>
      <c r="AV1310" s="2">
        <f t="shared" si="578"/>
        <v>0.65709607670175807</v>
      </c>
      <c r="AW1310" s="27">
        <f t="shared" si="579"/>
        <v>1.4341690270186301E-2</v>
      </c>
      <c r="AX1310" s="28">
        <f t="shared" si="582"/>
        <v>1.1307135126802945</v>
      </c>
      <c r="AY1310" s="2">
        <v>1E-3</v>
      </c>
      <c r="AZ1310" s="2">
        <v>50</v>
      </c>
      <c r="BA1310" s="2">
        <f t="shared" si="583"/>
        <v>2.9205698795843689</v>
      </c>
      <c r="BB1310" s="2">
        <f t="shared" si="584"/>
        <v>5.9858350678145626</v>
      </c>
      <c r="BC1310" s="2">
        <f t="shared" si="585"/>
        <v>9.1587089124519364E-2</v>
      </c>
      <c r="BD1310" s="2">
        <f t="shared" si="586"/>
        <v>7.6501692216522817E-3</v>
      </c>
      <c r="BE1310" s="2">
        <f t="shared" si="587"/>
        <v>5.9011265276417646E-2</v>
      </c>
      <c r="BF1310">
        <f t="shared" si="588"/>
        <v>2.2018348049589211</v>
      </c>
      <c r="BG1310" s="9">
        <f t="shared" si="589"/>
        <v>6.1072136231908824E-7</v>
      </c>
      <c r="BH1310" s="9">
        <f t="shared" si="590"/>
        <v>6.3886834186703094E-7</v>
      </c>
      <c r="BI1310" s="2"/>
      <c r="BJ1310" s="2"/>
      <c r="BK1310" s="2"/>
      <c r="BL1310" s="2"/>
      <c r="BM1310" s="2"/>
      <c r="BN1310" s="2"/>
      <c r="BO1310" s="2"/>
      <c r="BP1310" s="2"/>
      <c r="BQ1310" s="2"/>
      <c r="BR1310" s="11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V1310" s="6"/>
      <c r="EW1310" s="6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6"/>
      <c r="FJ1310" s="7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18"/>
      <c r="HI1310" s="18"/>
      <c r="HJ1310" s="18"/>
      <c r="HK1310" s="18"/>
      <c r="HL1310" s="18"/>
      <c r="HM1310" s="18"/>
      <c r="HN1310" s="18"/>
      <c r="HO1310" s="18"/>
      <c r="HP1310" s="18"/>
      <c r="HQ1310" s="18"/>
    </row>
    <row r="1311" spans="1:225">
      <c r="A1311" s="16">
        <v>217.81625339163887</v>
      </c>
      <c r="B1311" s="2">
        <v>7.8673294150964038E-2</v>
      </c>
      <c r="C1311" s="2">
        <v>4.9633105628513113E-2</v>
      </c>
      <c r="D1311" s="2">
        <v>3.2140617849155215E-2</v>
      </c>
      <c r="E1311" s="2">
        <v>2.8113643799835407E-2</v>
      </c>
      <c r="F1311" s="2">
        <v>2.1349630490788252E-2</v>
      </c>
      <c r="G1311" s="2">
        <v>1.7472851486631791E-2</v>
      </c>
      <c r="H1311" s="2">
        <v>6.706982844494223E-3</v>
      </c>
      <c r="I1311" s="2">
        <v>5.1608268290326579E-3</v>
      </c>
      <c r="J1311" s="2">
        <v>3.4834326914882289E-3</v>
      </c>
      <c r="K1311" s="2">
        <v>0.79226041534732394</v>
      </c>
      <c r="L1311" s="2">
        <v>0.77430693800526895</v>
      </c>
      <c r="M1311" s="2">
        <v>0.75031488591730822</v>
      </c>
      <c r="N1311" s="2">
        <v>0.72704237089233326</v>
      </c>
      <c r="O1311" s="2">
        <v>0.72740372235726602</v>
      </c>
      <c r="P1311" s="2">
        <v>0.70515800932264305</v>
      </c>
      <c r="Q1311" s="2">
        <v>0.66882280012262962</v>
      </c>
      <c r="R1311" s="2">
        <v>0.6368201827042157</v>
      </c>
      <c r="S1311" s="2">
        <v>0.63819586109384185</v>
      </c>
      <c r="T1311" s="2">
        <v>0.87093370949828797</v>
      </c>
      <c r="U1311" s="2">
        <v>0.82394004363378204</v>
      </c>
      <c r="V1311" s="2">
        <v>0.78245550376646344</v>
      </c>
      <c r="W1311" s="2">
        <v>0.75515601469216864</v>
      </c>
      <c r="X1311" s="2">
        <v>0.74875335284805422</v>
      </c>
      <c r="Y1311" s="2">
        <v>0.72263086080927486</v>
      </c>
      <c r="Z1311" s="2">
        <v>0.67046744698983152</v>
      </c>
      <c r="AA1311" s="2">
        <v>0.64198100953324833</v>
      </c>
      <c r="AB1311" s="2">
        <v>0.64167929378533006</v>
      </c>
      <c r="AC1311" s="9">
        <v>9.4044898652256952E-3</v>
      </c>
      <c r="AD1311" s="2"/>
      <c r="AE1311" s="2">
        <f t="shared" si="564"/>
        <v>-0.13818941352398018</v>
      </c>
      <c r="AF1311" s="2">
        <f t="shared" si="565"/>
        <v>-0.19365751430035191</v>
      </c>
      <c r="AG1311" s="2">
        <f t="shared" si="566"/>
        <v>-0.24531822238087131</v>
      </c>
      <c r="AH1311" s="2">
        <f t="shared" si="567"/>
        <v>-0.28083090910424241</v>
      </c>
      <c r="AI1311" s="2">
        <f t="shared" si="568"/>
        <v>-0.28934565163521941</v>
      </c>
      <c r="AJ1311" s="2">
        <f t="shared" si="569"/>
        <v>-0.32485675316883011</v>
      </c>
      <c r="AK1311" s="2">
        <f t="shared" si="570"/>
        <v>-0.39978012778974625</v>
      </c>
      <c r="AL1311" s="2">
        <f t="shared" si="571"/>
        <v>-0.44319655589595747</v>
      </c>
      <c r="AM1311" s="2">
        <f t="shared" si="572"/>
        <v>-0.44366664249549537</v>
      </c>
      <c r="AN1311" s="2">
        <f t="shared" si="563"/>
        <v>3.2133836576178174</v>
      </c>
      <c r="AO1311" s="2">
        <f t="shared" si="580"/>
        <v>0.55878095173477171</v>
      </c>
      <c r="AP1311" s="2">
        <f t="shared" si="581"/>
        <v>0.99026635509300498</v>
      </c>
      <c r="AQ1311" s="23">
        <f t="shared" si="573"/>
        <v>3.5412858246822276</v>
      </c>
      <c r="AR1311" s="2">
        <f t="shared" si="574"/>
        <v>-0.40223612670028469</v>
      </c>
      <c r="AS1311" s="2">
        <f t="shared" si="575"/>
        <v>-0.45126795100914391</v>
      </c>
      <c r="AT1311" s="2">
        <f t="shared" si="576"/>
        <v>1.2501512687246166</v>
      </c>
      <c r="AU1311" s="2">
        <f t="shared" si="577"/>
        <v>7.6949590902605296</v>
      </c>
      <c r="AV1311" s="2">
        <f t="shared" si="578"/>
        <v>0.65617826839409032</v>
      </c>
      <c r="AW1311" s="27">
        <f t="shared" si="579"/>
        <v>1.4332217810629332E-2</v>
      </c>
      <c r="AX1311" s="28">
        <f t="shared" si="582"/>
        <v>1.1302164784572404</v>
      </c>
      <c r="AY1311" s="2">
        <v>1E-3</v>
      </c>
      <c r="AZ1311" s="2">
        <v>50</v>
      </c>
      <c r="BA1311" s="2">
        <f t="shared" si="583"/>
        <v>2.879879891661842</v>
      </c>
      <c r="BB1311" s="2">
        <f t="shared" si="584"/>
        <v>5.8799953183664977</v>
      </c>
      <c r="BC1311" s="2">
        <f t="shared" si="585"/>
        <v>9.0311078721074953E-2</v>
      </c>
      <c r="BD1311" s="2">
        <f t="shared" si="586"/>
        <v>7.6793686498246279E-3</v>
      </c>
      <c r="BE1311" s="2">
        <f t="shared" si="587"/>
        <v>5.821655897404554E-2</v>
      </c>
      <c r="BF1311">
        <f t="shared" si="588"/>
        <v>2.2743407002487359</v>
      </c>
      <c r="BG1311" s="9">
        <f t="shared" si="589"/>
        <v>5.7623597745077362E-7</v>
      </c>
      <c r="BH1311" s="9">
        <f t="shared" si="590"/>
        <v>6.100200334720644E-7</v>
      </c>
      <c r="BI1311" s="2"/>
      <c r="BJ1311" s="2"/>
      <c r="BK1311" s="2"/>
      <c r="BL1311" s="2"/>
      <c r="BM1311" s="2"/>
      <c r="BN1311" s="2"/>
      <c r="BO1311" s="2"/>
      <c r="BP1311" s="2"/>
      <c r="BQ1311" s="2"/>
      <c r="BR1311" s="11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V1311" s="6"/>
      <c r="EW1311" s="6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6"/>
      <c r="FJ1311" s="7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18"/>
      <c r="HI1311" s="18"/>
      <c r="HJ1311" s="18"/>
      <c r="HK1311" s="18"/>
      <c r="HL1311" s="18"/>
      <c r="HM1311" s="18"/>
      <c r="HN1311" s="18"/>
      <c r="HO1311" s="18"/>
      <c r="HP1311" s="18"/>
      <c r="HQ1311" s="18"/>
    </row>
    <row r="1312" spans="1:225">
      <c r="A1312" s="16">
        <v>218.00626700229714</v>
      </c>
      <c r="B1312" s="2">
        <v>8.1336787139761627E-2</v>
      </c>
      <c r="C1312" s="2">
        <v>5.1034584620017018E-2</v>
      </c>
      <c r="D1312" s="2">
        <v>3.449746168806811E-2</v>
      </c>
      <c r="E1312" s="2">
        <v>3.0219676585520834E-2</v>
      </c>
      <c r="F1312" s="2">
        <v>2.2619993042515413E-2</v>
      </c>
      <c r="G1312" s="2">
        <v>1.8906818185478087E-2</v>
      </c>
      <c r="H1312" s="2">
        <v>7.4931413267244097E-3</v>
      </c>
      <c r="I1312" s="2">
        <v>5.8164140819991017E-3</v>
      </c>
      <c r="J1312" s="2">
        <v>3.9777950899829587E-3</v>
      </c>
      <c r="K1312" s="2">
        <v>0.79910279984905852</v>
      </c>
      <c r="L1312" s="2">
        <v>0.78719234257294657</v>
      </c>
      <c r="M1312" s="2">
        <v>0.75824506703173833</v>
      </c>
      <c r="N1312" s="2">
        <v>0.72948183679392586</v>
      </c>
      <c r="O1312" s="2">
        <v>0.7338546393643014</v>
      </c>
      <c r="P1312" s="2">
        <v>0.71444908602739043</v>
      </c>
      <c r="Q1312" s="2">
        <v>0.68506347705075932</v>
      </c>
      <c r="R1312" s="2">
        <v>0.65163058898864357</v>
      </c>
      <c r="S1312" s="2">
        <v>0.65570573049289571</v>
      </c>
      <c r="T1312" s="2">
        <v>0.88043958698882019</v>
      </c>
      <c r="U1312" s="2">
        <v>0.83822692719296354</v>
      </c>
      <c r="V1312" s="2">
        <v>0.79274252871980644</v>
      </c>
      <c r="W1312" s="2">
        <v>0.75970151337944669</v>
      </c>
      <c r="X1312" s="2">
        <v>0.75647463240681678</v>
      </c>
      <c r="Y1312" s="2">
        <v>0.73335590421286856</v>
      </c>
      <c r="Z1312" s="2">
        <v>0.68711425830151196</v>
      </c>
      <c r="AA1312" s="2">
        <v>0.65744700307064263</v>
      </c>
      <c r="AB1312" s="2">
        <v>0.65968352558287868</v>
      </c>
      <c r="AC1312" s="9">
        <v>9.3648741473674624E-3</v>
      </c>
      <c r="AD1312" s="2"/>
      <c r="AE1312" s="2">
        <f t="shared" si="564"/>
        <v>-0.12733396556468185</v>
      </c>
      <c r="AF1312" s="2">
        <f t="shared" si="565"/>
        <v>-0.17646641898573226</v>
      </c>
      <c r="AG1312" s="2">
        <f t="shared" si="566"/>
        <v>-0.23225679011795389</v>
      </c>
      <c r="AH1312" s="2">
        <f t="shared" si="567"/>
        <v>-0.27482966839985423</v>
      </c>
      <c r="AI1312" s="2">
        <f t="shared" si="568"/>
        <v>-0.2790862791555988</v>
      </c>
      <c r="AJ1312" s="2">
        <f t="shared" si="569"/>
        <v>-0.31012415030539348</v>
      </c>
      <c r="AK1312" s="2">
        <f t="shared" si="570"/>
        <v>-0.37525468573920662</v>
      </c>
      <c r="AL1312" s="2">
        <f t="shared" si="571"/>
        <v>-0.41939112187370992</v>
      </c>
      <c r="AM1312" s="2">
        <f t="shared" si="572"/>
        <v>-0.41599506565437167</v>
      </c>
      <c r="AN1312" s="2">
        <f t="shared" si="563"/>
        <v>3.0437691355484926</v>
      </c>
      <c r="AO1312" s="2">
        <f t="shared" si="580"/>
        <v>0.52924261192457556</v>
      </c>
      <c r="AP1312" s="2">
        <f t="shared" si="581"/>
        <v>0.98400535004897283</v>
      </c>
      <c r="AQ1312" s="23">
        <f t="shared" si="573"/>
        <v>3.5083550799049905</v>
      </c>
      <c r="AR1312" s="2">
        <f t="shared" si="574"/>
        <v>-0.37824377778586821</v>
      </c>
      <c r="AS1312" s="2">
        <f t="shared" si="575"/>
        <v>-0.4282774589290862</v>
      </c>
      <c r="AT1312" s="2">
        <f t="shared" si="576"/>
        <v>1.2756953436230851</v>
      </c>
      <c r="AU1312" s="2">
        <f t="shared" si="577"/>
        <v>7.8843997063279119</v>
      </c>
      <c r="AV1312" s="2">
        <f t="shared" si="578"/>
        <v>0.67184983658507724</v>
      </c>
      <c r="AW1312" s="27">
        <f t="shared" si="579"/>
        <v>1.3938939384085979E-2</v>
      </c>
      <c r="AX1312" s="28">
        <f t="shared" si="582"/>
        <v>1.1300540814356053</v>
      </c>
      <c r="AY1312" s="2">
        <v>1E-3</v>
      </c>
      <c r="AZ1312" s="2">
        <v>50</v>
      </c>
      <c r="BA1312" s="2">
        <f t="shared" si="583"/>
        <v>3.1029453032778114</v>
      </c>
      <c r="BB1312" s="2">
        <f t="shared" si="584"/>
        <v>6.3275380418071503</v>
      </c>
      <c r="BC1312" s="2">
        <f t="shared" si="585"/>
        <v>9.7306258626572301E-2</v>
      </c>
      <c r="BD1312" s="2">
        <f t="shared" si="586"/>
        <v>7.6889574106043714E-3</v>
      </c>
      <c r="BE1312" s="2">
        <f t="shared" si="587"/>
        <v>6.256391040221132E-2</v>
      </c>
      <c r="BF1312">
        <f t="shared" si="588"/>
        <v>1.9827012000815114</v>
      </c>
      <c r="BG1312" s="9">
        <f t="shared" si="589"/>
        <v>6.2514019463083484E-7</v>
      </c>
      <c r="BH1312" s="9">
        <f t="shared" si="590"/>
        <v>7.6513908013129485E-7</v>
      </c>
      <c r="BI1312" s="2"/>
      <c r="BJ1312" s="2"/>
      <c r="BK1312" s="2"/>
      <c r="BL1312" s="2"/>
      <c r="BM1312" s="2"/>
      <c r="BN1312" s="2"/>
      <c r="BO1312" s="2"/>
      <c r="BP1312" s="2"/>
      <c r="BQ1312" s="2"/>
      <c r="BR1312" s="11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V1312" s="6"/>
      <c r="EW1312" s="6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6"/>
      <c r="FJ1312" s="7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18"/>
      <c r="HI1312" s="18"/>
      <c r="HJ1312" s="18"/>
      <c r="HK1312" s="18"/>
      <c r="HL1312" s="18"/>
      <c r="HM1312" s="18"/>
      <c r="HN1312" s="18"/>
      <c r="HO1312" s="18"/>
      <c r="HP1312" s="18"/>
      <c r="HQ1312" s="18"/>
    </row>
    <row r="1313" spans="1:225">
      <c r="A1313" s="16">
        <v>218.19624362074279</v>
      </c>
      <c r="B1313" s="2">
        <v>8.441132102190145E-2</v>
      </c>
      <c r="C1313" s="2">
        <v>5.2260373642397231E-2</v>
      </c>
      <c r="D1313" s="2">
        <v>3.3086489206177405E-2</v>
      </c>
      <c r="E1313" s="2">
        <v>3.2156582046928742E-2</v>
      </c>
      <c r="F1313" s="2">
        <v>2.6913466748495811E-2</v>
      </c>
      <c r="G1313" s="2">
        <v>2.0610630027125335E-2</v>
      </c>
      <c r="H1313" s="2">
        <v>8.7212483525273745E-3</v>
      </c>
      <c r="I1313" s="2">
        <v>6.8921409282539274E-3</v>
      </c>
      <c r="J1313" s="2">
        <v>4.8419175743916682E-3</v>
      </c>
      <c r="K1313" s="2">
        <v>0.80878327650892001</v>
      </c>
      <c r="L1313" s="2">
        <v>0.79420268634646018</v>
      </c>
      <c r="M1313" s="2">
        <v>0.77140300339275525</v>
      </c>
      <c r="N1313" s="2">
        <v>0.7332831024227866</v>
      </c>
      <c r="O1313" s="2">
        <v>0.73349657132067014</v>
      </c>
      <c r="P1313" s="2">
        <v>0.71269462555928209</v>
      </c>
      <c r="Q1313" s="2">
        <v>0.68468628018226363</v>
      </c>
      <c r="R1313" s="2">
        <v>0.65123090238810122</v>
      </c>
      <c r="S1313" s="2">
        <v>0.66185940387016906</v>
      </c>
      <c r="T1313" s="2">
        <v>0.89319459753082142</v>
      </c>
      <c r="U1313" s="2">
        <v>0.8464630599888574</v>
      </c>
      <c r="V1313" s="2">
        <v>0.80448949259893265</v>
      </c>
      <c r="W1313" s="2">
        <v>0.76543968446971533</v>
      </c>
      <c r="X1313" s="2">
        <v>0.76041003806916596</v>
      </c>
      <c r="Y1313" s="2">
        <v>0.73330525558640747</v>
      </c>
      <c r="Z1313" s="2">
        <v>0.68768457816486983</v>
      </c>
      <c r="AA1313" s="2">
        <v>0.65812304331635518</v>
      </c>
      <c r="AB1313" s="2">
        <v>0.66670132144456073</v>
      </c>
      <c r="AC1313" s="9">
        <v>9.3252584968207992E-3</v>
      </c>
      <c r="AD1313" s="2"/>
      <c r="AE1313" s="2">
        <f t="shared" si="564"/>
        <v>-0.11295080747730409</v>
      </c>
      <c r="AF1313" s="2">
        <f t="shared" si="565"/>
        <v>-0.16668871688581632</v>
      </c>
      <c r="AG1313" s="2">
        <f t="shared" si="566"/>
        <v>-0.21754737341941374</v>
      </c>
      <c r="AH1313" s="2">
        <f t="shared" si="567"/>
        <v>-0.26730485932085862</v>
      </c>
      <c r="AI1313" s="2">
        <f t="shared" si="568"/>
        <v>-0.27389746741716586</v>
      </c>
      <c r="AJ1313" s="2">
        <f t="shared" si="569"/>
        <v>-0.31019321687355456</v>
      </c>
      <c r="AK1313" s="2">
        <f t="shared" si="570"/>
        <v>-0.37442500814428015</v>
      </c>
      <c r="AL1313" s="2">
        <f t="shared" si="571"/>
        <v>-0.41836336921686545</v>
      </c>
      <c r="AM1313" s="2">
        <f t="shared" si="572"/>
        <v>-0.4054131272923493</v>
      </c>
      <c r="AN1313" s="2">
        <f t="shared" si="563"/>
        <v>3.1591397778083214</v>
      </c>
      <c r="AO1313" s="2">
        <f t="shared" si="580"/>
        <v>0.54642941712205617</v>
      </c>
      <c r="AP1313" s="2">
        <f t="shared" si="581"/>
        <v>0.97695381847863361</v>
      </c>
      <c r="AQ1313" s="23">
        <f t="shared" si="573"/>
        <v>3.5275884877870918</v>
      </c>
      <c r="AR1313" s="2">
        <f t="shared" si="574"/>
        <v>-0.37879453076251729</v>
      </c>
      <c r="AS1313" s="2">
        <f t="shared" si="575"/>
        <v>-0.42889101089255449</v>
      </c>
      <c r="AT1313" s="2">
        <f t="shared" si="576"/>
        <v>1.2772965125404827</v>
      </c>
      <c r="AU1313" s="2">
        <f t="shared" si="577"/>
        <v>7.8942196801775637</v>
      </c>
      <c r="AV1313" s="2">
        <f t="shared" si="578"/>
        <v>0.67146350050042924</v>
      </c>
      <c r="AW1313" s="27">
        <f t="shared" si="579"/>
        <v>1.3887960387825783E-2</v>
      </c>
      <c r="AX1313" s="28">
        <f t="shared" si="582"/>
        <v>1.1284262632608635</v>
      </c>
      <c r="AY1313" s="2">
        <v>1E-3</v>
      </c>
      <c r="AZ1313" s="2">
        <v>50</v>
      </c>
      <c r="BA1313" s="2">
        <f t="shared" si="583"/>
        <v>2.9706007422357259</v>
      </c>
      <c r="BB1313" s="2">
        <f t="shared" si="584"/>
        <v>5.9818399683161987</v>
      </c>
      <c r="BC1313" s="2">
        <f t="shared" si="585"/>
        <v>9.3156023019461312E-2</v>
      </c>
      <c r="BD1313" s="2">
        <f t="shared" si="586"/>
        <v>7.7864119466238575E-3</v>
      </c>
      <c r="BE1313" s="2">
        <f t="shared" si="587"/>
        <v>5.9987368860092261E-2</v>
      </c>
      <c r="BF1313">
        <f t="shared" si="588"/>
        <v>2.2045593766924463</v>
      </c>
      <c r="BG1313" s="9">
        <f t="shared" si="589"/>
        <v>6.8043160885331176E-7</v>
      </c>
      <c r="BH1313" s="9">
        <f t="shared" si="590"/>
        <v>6.5874301521379515E-7</v>
      </c>
      <c r="BI1313" s="2"/>
      <c r="BJ1313" s="2"/>
      <c r="BK1313" s="2"/>
      <c r="BL1313" s="2"/>
      <c r="BM1313" s="2"/>
      <c r="BN1313" s="2"/>
      <c r="BO1313" s="2"/>
      <c r="BP1313" s="2"/>
      <c r="BQ1313" s="2"/>
      <c r="BR1313" s="11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V1313" s="6"/>
      <c r="EW1313" s="6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6"/>
      <c r="FJ1313" s="7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18"/>
      <c r="HI1313" s="18"/>
      <c r="HJ1313" s="18"/>
      <c r="HK1313" s="18"/>
      <c r="HL1313" s="18"/>
      <c r="HM1313" s="18"/>
      <c r="HN1313" s="18"/>
      <c r="HO1313" s="18"/>
      <c r="HP1313" s="18"/>
      <c r="HQ1313" s="18"/>
    </row>
    <row r="1314" spans="1:225">
      <c r="A1314" s="16">
        <v>218.38947624271893</v>
      </c>
      <c r="B1314" s="2">
        <v>8.1708268977302961E-2</v>
      </c>
      <c r="C1314" s="2">
        <v>5.1046200601870165E-2</v>
      </c>
      <c r="D1314" s="2">
        <v>3.2163522094757334E-2</v>
      </c>
      <c r="E1314" s="2">
        <v>2.7374737490266296E-2</v>
      </c>
      <c r="F1314" s="2">
        <v>2.0550190425634648E-2</v>
      </c>
      <c r="G1314" s="2">
        <v>1.8510035938682553E-2</v>
      </c>
      <c r="H1314" s="2">
        <v>6.9837782299080765E-3</v>
      </c>
      <c r="I1314" s="2">
        <v>5.3485407577194216E-3</v>
      </c>
      <c r="J1314" s="2">
        <v>3.5846983359264701E-3</v>
      </c>
      <c r="K1314" s="2">
        <v>0.79706137828478874</v>
      </c>
      <c r="L1314" s="2">
        <v>0.77887965465385534</v>
      </c>
      <c r="M1314" s="2">
        <v>0.75773163593785098</v>
      </c>
      <c r="N1314" s="2">
        <v>0.74934582262661287</v>
      </c>
      <c r="O1314" s="2">
        <v>0.74333081075052276</v>
      </c>
      <c r="P1314" s="2">
        <v>0.7157542623629648</v>
      </c>
      <c r="Q1314" s="2">
        <v>0.68037779242974483</v>
      </c>
      <c r="R1314" s="2">
        <v>0.64909588839148991</v>
      </c>
      <c r="S1314" s="2">
        <v>0.65535776412806934</v>
      </c>
      <c r="T1314" s="2">
        <v>0.87876964726209172</v>
      </c>
      <c r="U1314" s="2">
        <v>0.82992585525572549</v>
      </c>
      <c r="V1314" s="2">
        <v>0.78989515803260835</v>
      </c>
      <c r="W1314" s="2">
        <v>0.77672056011687918</v>
      </c>
      <c r="X1314" s="2">
        <v>0.76388100117615743</v>
      </c>
      <c r="Y1314" s="2">
        <v>0.7342642983016473</v>
      </c>
      <c r="Z1314" s="2">
        <v>0.6825774033545815</v>
      </c>
      <c r="AA1314" s="2">
        <v>0.65444442914920931</v>
      </c>
      <c r="AB1314" s="2">
        <v>0.65894246246399579</v>
      </c>
      <c r="AC1314" s="9">
        <v>9.2926466256607193E-3</v>
      </c>
      <c r="AD1314" s="2"/>
      <c r="AE1314" s="2">
        <f t="shared" si="564"/>
        <v>-0.12923247791421105</v>
      </c>
      <c r="AF1314" s="2">
        <f t="shared" si="565"/>
        <v>-0.1864189131989446</v>
      </c>
      <c r="AG1314" s="2">
        <f t="shared" si="566"/>
        <v>-0.2358550536791291</v>
      </c>
      <c r="AH1314" s="2">
        <f t="shared" si="567"/>
        <v>-0.2526746327894962</v>
      </c>
      <c r="AI1314" s="2">
        <f t="shared" si="568"/>
        <v>-0.26934325956992544</v>
      </c>
      <c r="AJ1314" s="2">
        <f t="shared" si="569"/>
        <v>-0.30888623575062413</v>
      </c>
      <c r="AK1314" s="2">
        <f t="shared" si="570"/>
        <v>-0.38187934684507685</v>
      </c>
      <c r="AL1314" s="2">
        <f t="shared" si="571"/>
        <v>-0.42396860304405137</v>
      </c>
      <c r="AM1314" s="2">
        <f t="shared" si="572"/>
        <v>-0.41711905866470161</v>
      </c>
      <c r="AN1314" s="2">
        <f t="shared" si="563"/>
        <v>3.0674983659741657</v>
      </c>
      <c r="AO1314" s="2">
        <f t="shared" si="580"/>
        <v>0.53291502942868973</v>
      </c>
      <c r="AP1314" s="2">
        <f t="shared" si="581"/>
        <v>0.98697678732394123</v>
      </c>
      <c r="AQ1314" s="23">
        <f t="shared" si="573"/>
        <v>3.512482710226053</v>
      </c>
      <c r="AR1314" s="2">
        <f t="shared" si="574"/>
        <v>-0.38510705798523842</v>
      </c>
      <c r="AS1314" s="2">
        <f t="shared" si="575"/>
        <v>-0.43217482528492995</v>
      </c>
      <c r="AT1314" s="2">
        <f t="shared" si="576"/>
        <v>1.2000742341359847</v>
      </c>
      <c r="AU1314" s="2">
        <f t="shared" si="577"/>
        <v>7.3877405899295363</v>
      </c>
      <c r="AV1314" s="2">
        <f t="shared" si="578"/>
        <v>0.66802534943482139</v>
      </c>
      <c r="AW1314" s="27">
        <f t="shared" si="579"/>
        <v>1.3910619759448805E-2</v>
      </c>
      <c r="AX1314" s="28">
        <f t="shared" si="582"/>
        <v>1.1296020249256369</v>
      </c>
      <c r="AY1314" s="2">
        <v>1E-3</v>
      </c>
      <c r="AZ1314" s="2">
        <v>50</v>
      </c>
      <c r="BA1314" s="2">
        <f t="shared" si="583"/>
        <v>3.0740481421653887</v>
      </c>
      <c r="BB1314" s="2">
        <f t="shared" si="584"/>
        <v>6.2468217012243281</v>
      </c>
      <c r="BC1314" s="2">
        <f t="shared" si="585"/>
        <v>9.6400063267663205E-2</v>
      </c>
      <c r="BD1314" s="2">
        <f t="shared" si="586"/>
        <v>7.7157757071832358E-3</v>
      </c>
      <c r="BE1314" s="2">
        <f t="shared" si="587"/>
        <v>6.2002008780538631E-2</v>
      </c>
      <c r="BF1314">
        <f t="shared" si="588"/>
        <v>2.0318294847560012</v>
      </c>
      <c r="BG1314" s="9">
        <f t="shared" si="589"/>
        <v>6.1181610841165579E-7</v>
      </c>
      <c r="BH1314" s="9">
        <f t="shared" si="590"/>
        <v>7.4060145269313291E-7</v>
      </c>
      <c r="BI1314" s="2"/>
      <c r="BJ1314" s="2"/>
      <c r="BK1314" s="2"/>
      <c r="BL1314" s="2"/>
      <c r="BM1314" s="2"/>
      <c r="BN1314" s="2"/>
      <c r="BO1314" s="2"/>
      <c r="BP1314" s="2"/>
      <c r="BQ1314" s="2"/>
      <c r="BR1314" s="11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V1314" s="6"/>
      <c r="EW1314" s="6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6"/>
      <c r="FJ1314" s="7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18"/>
      <c r="HI1314" s="18"/>
      <c r="HJ1314" s="18"/>
      <c r="HK1314" s="18"/>
      <c r="HL1314" s="18"/>
      <c r="HM1314" s="18"/>
      <c r="HN1314" s="18"/>
      <c r="HO1314" s="18"/>
      <c r="HP1314" s="18"/>
      <c r="HQ1314" s="18"/>
    </row>
    <row r="1315" spans="1:225">
      <c r="A1315" s="16">
        <v>218.56814950002249</v>
      </c>
      <c r="B1315" s="2">
        <v>8.3654319006970873E-2</v>
      </c>
      <c r="C1315" s="2">
        <v>5.3312812506485549E-2</v>
      </c>
      <c r="D1315" s="2">
        <v>3.4447149514577689E-2</v>
      </c>
      <c r="E1315" s="2">
        <v>3.0267412552523257E-2</v>
      </c>
      <c r="F1315" s="2">
        <v>2.0995730154782094E-2</v>
      </c>
      <c r="G1315" s="2">
        <v>1.8222263413013747E-2</v>
      </c>
      <c r="H1315" s="2">
        <v>6.7827948263467939E-3</v>
      </c>
      <c r="I1315" s="2">
        <v>5.1754147315215123E-3</v>
      </c>
      <c r="J1315" s="2">
        <v>3.4494501561335589E-3</v>
      </c>
      <c r="K1315" s="2">
        <v>0.79023702192297474</v>
      </c>
      <c r="L1315" s="2">
        <v>0.77127617310588237</v>
      </c>
      <c r="M1315" s="2">
        <v>0.75104530527620861</v>
      </c>
      <c r="N1315" s="2">
        <v>0.72828864662305715</v>
      </c>
      <c r="O1315" s="2">
        <v>0.73374804309590647</v>
      </c>
      <c r="P1315" s="2">
        <v>0.71072865629076709</v>
      </c>
      <c r="Q1315" s="2">
        <v>0.67687177898272699</v>
      </c>
      <c r="R1315" s="2">
        <v>0.64745500798849887</v>
      </c>
      <c r="S1315" s="2">
        <v>0.65284797204237155</v>
      </c>
      <c r="T1315" s="2">
        <v>0.87389134092994558</v>
      </c>
      <c r="U1315" s="2">
        <v>0.82458898561236793</v>
      </c>
      <c r="V1315" s="2">
        <v>0.78549245479078633</v>
      </c>
      <c r="W1315" s="2">
        <v>0.75855605917558044</v>
      </c>
      <c r="X1315" s="2">
        <v>0.75474377325068853</v>
      </c>
      <c r="Y1315" s="2">
        <v>0.72895091970378079</v>
      </c>
      <c r="Z1315" s="2">
        <v>0.67964076698872578</v>
      </c>
      <c r="AA1315" s="2">
        <v>0.65263042272002036</v>
      </c>
      <c r="AB1315" s="2">
        <v>0.65629742219850506</v>
      </c>
      <c r="AC1315" s="9">
        <v>9.311673422257246E-3</v>
      </c>
      <c r="AD1315" s="2"/>
      <c r="AE1315" s="2">
        <f t="shared" si="564"/>
        <v>-0.1347992349342364</v>
      </c>
      <c r="AF1315" s="2">
        <f t="shared" si="565"/>
        <v>-0.19287021604767562</v>
      </c>
      <c r="AG1315" s="2">
        <f t="shared" si="566"/>
        <v>-0.24144442694585277</v>
      </c>
      <c r="AH1315" s="2">
        <f t="shared" si="567"/>
        <v>-0.27633857498053321</v>
      </c>
      <c r="AI1315" s="2">
        <f t="shared" si="568"/>
        <v>-0.2813769605111176</v>
      </c>
      <c r="AJ1315" s="2">
        <f t="shared" si="569"/>
        <v>-0.31614887474915976</v>
      </c>
      <c r="AK1315" s="2">
        <f t="shared" si="570"/>
        <v>-0.38619090424316632</v>
      </c>
      <c r="AL1315" s="2">
        <f t="shared" si="571"/>
        <v>-0.4267442781956971</v>
      </c>
      <c r="AM1315" s="2">
        <f t="shared" si="572"/>
        <v>-0.42114120528938281</v>
      </c>
      <c r="AN1315" s="2">
        <f t="shared" si="563"/>
        <v>3.0008355023883078</v>
      </c>
      <c r="AO1315" s="2">
        <f t="shared" si="580"/>
        <v>0.52359671433036814</v>
      </c>
      <c r="AP1315" s="2">
        <f t="shared" si="581"/>
        <v>0.98498925010962235</v>
      </c>
      <c r="AQ1315" s="23">
        <f t="shared" si="573"/>
        <v>3.5019894879704379</v>
      </c>
      <c r="AR1315" s="2">
        <f t="shared" si="574"/>
        <v>-0.39027341989714887</v>
      </c>
      <c r="AS1315" s="2">
        <f t="shared" si="575"/>
        <v>-0.43470597355473761</v>
      </c>
      <c r="AT1315" s="2">
        <f t="shared" si="576"/>
        <v>1.1328848989547531</v>
      </c>
      <c r="AU1315" s="2">
        <f t="shared" si="577"/>
        <v>6.9473907609678571</v>
      </c>
      <c r="AV1315" s="2">
        <f t="shared" si="578"/>
        <v>0.66526507513828603</v>
      </c>
      <c r="AW1315" s="27">
        <f t="shared" si="579"/>
        <v>1.3996937116113701E-2</v>
      </c>
      <c r="AX1315" s="28">
        <f t="shared" si="582"/>
        <v>1.1308337625483349</v>
      </c>
      <c r="AY1315" s="2">
        <v>1E-3</v>
      </c>
      <c r="AZ1315" s="2">
        <v>50</v>
      </c>
      <c r="BA1315" s="2">
        <f t="shared" si="583"/>
        <v>3.1480471942816166</v>
      </c>
      <c r="BB1315" s="2">
        <f t="shared" si="584"/>
        <v>6.4579952947826333</v>
      </c>
      <c r="BC1315" s="2">
        <f t="shared" si="585"/>
        <v>9.8720623316123135E-2</v>
      </c>
      <c r="BD1315" s="2">
        <f t="shared" si="586"/>
        <v>7.6431381925155363E-3</v>
      </c>
      <c r="BE1315" s="2">
        <f t="shared" si="587"/>
        <v>6.3440151862913297E-2</v>
      </c>
      <c r="BF1315">
        <f t="shared" si="588"/>
        <v>1.9076737390594147</v>
      </c>
      <c r="BG1315" s="9">
        <f t="shared" si="589"/>
        <v>6.0282059575095287E-7</v>
      </c>
      <c r="BH1315" s="9">
        <f t="shared" si="590"/>
        <v>8.0194422157810433E-7</v>
      </c>
      <c r="BI1315" s="2"/>
      <c r="BJ1315" s="2"/>
      <c r="BK1315" s="2"/>
      <c r="BL1315" s="2"/>
      <c r="BM1315" s="2"/>
      <c r="BN1315" s="2"/>
      <c r="BO1315" s="2"/>
      <c r="BP1315" s="2"/>
      <c r="BQ1315" s="2"/>
      <c r="BR1315" s="11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V1315" s="6"/>
      <c r="EW1315" s="6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6"/>
      <c r="FJ1315" s="7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18"/>
      <c r="HI1315" s="18"/>
      <c r="HJ1315" s="18"/>
      <c r="HK1315" s="18"/>
      <c r="HL1315" s="18"/>
      <c r="HM1315" s="18"/>
      <c r="HN1315" s="18"/>
      <c r="HO1315" s="18"/>
      <c r="HP1315" s="18"/>
      <c r="HQ1315" s="18"/>
    </row>
    <row r="1316" spans="1:225">
      <c r="A1316" s="16">
        <v>218.74683762438039</v>
      </c>
      <c r="B1316" s="2">
        <v>8.4909516671826668E-2</v>
      </c>
      <c r="C1316" s="2">
        <v>5.3209316443966884E-2</v>
      </c>
      <c r="D1316" s="2">
        <v>3.5892692251724034E-2</v>
      </c>
      <c r="E1316" s="2">
        <v>3.0409990061326393E-2</v>
      </c>
      <c r="F1316" s="2">
        <v>2.2487104745726627E-2</v>
      </c>
      <c r="G1316" s="2">
        <v>1.8368773089985659E-2</v>
      </c>
      <c r="H1316" s="2">
        <v>6.9430006663594012E-3</v>
      </c>
      <c r="I1316" s="2">
        <v>5.3199385051498098E-3</v>
      </c>
      <c r="J1316" s="2">
        <v>3.5681714997664736E-3</v>
      </c>
      <c r="K1316" s="2">
        <v>0.79537957371844004</v>
      </c>
      <c r="L1316" s="2">
        <v>0.77452159460440029</v>
      </c>
      <c r="M1316" s="2">
        <v>0.75252217030418755</v>
      </c>
      <c r="N1316" s="2">
        <v>0.73749966012305834</v>
      </c>
      <c r="O1316" s="2">
        <v>0.73900001047755182</v>
      </c>
      <c r="P1316" s="2">
        <v>0.7178796827207129</v>
      </c>
      <c r="Q1316" s="2">
        <v>0.68631216808076134</v>
      </c>
      <c r="R1316" s="2">
        <v>0.65459711748067684</v>
      </c>
      <c r="S1316" s="2">
        <v>0.65748586859586511</v>
      </c>
      <c r="T1316" s="2">
        <v>0.8802890903902667</v>
      </c>
      <c r="U1316" s="2">
        <v>0.82773091104836716</v>
      </c>
      <c r="V1316" s="2">
        <v>0.78841486255591153</v>
      </c>
      <c r="W1316" s="2">
        <v>0.76790965018438473</v>
      </c>
      <c r="X1316" s="2">
        <v>0.76148711522327839</v>
      </c>
      <c r="Y1316" s="2">
        <v>0.73624845581069853</v>
      </c>
      <c r="Z1316" s="2">
        <v>0.68859916970286195</v>
      </c>
      <c r="AA1316" s="2">
        <v>0.65991705598582662</v>
      </c>
      <c r="AB1316" s="2">
        <v>0.66105404009563162</v>
      </c>
      <c r="AC1316" s="9">
        <v>9.3307002708977287E-3</v>
      </c>
      <c r="AD1316" s="2"/>
      <c r="AE1316" s="2">
        <f t="shared" si="564"/>
        <v>-0.12750491365095259</v>
      </c>
      <c r="AF1316" s="2">
        <f t="shared" si="565"/>
        <v>-0.18906716407304633</v>
      </c>
      <c r="AG1316" s="2">
        <f t="shared" si="566"/>
        <v>-0.23773085233900793</v>
      </c>
      <c r="AH1316" s="2">
        <f t="shared" si="567"/>
        <v>-0.2640831957440265</v>
      </c>
      <c r="AI1316" s="2">
        <f t="shared" si="568"/>
        <v>-0.27248202704840407</v>
      </c>
      <c r="AJ1316" s="2">
        <f t="shared" si="569"/>
        <v>-0.30618764138940796</v>
      </c>
      <c r="AK1316" s="2">
        <f t="shared" si="570"/>
        <v>-0.37309593385412759</v>
      </c>
      <c r="AL1316" s="2">
        <f t="shared" si="571"/>
        <v>-0.41564112460789493</v>
      </c>
      <c r="AM1316" s="2">
        <f t="shared" si="572"/>
        <v>-0.41391968741074375</v>
      </c>
      <c r="AN1316" s="2">
        <f t="shared" si="563"/>
        <v>2.9521115419631805</v>
      </c>
      <c r="AO1316" s="2">
        <f t="shared" si="580"/>
        <v>0.51449766387180185</v>
      </c>
      <c r="AP1316" s="2">
        <f t="shared" si="581"/>
        <v>0.98583101794919337</v>
      </c>
      <c r="AQ1316" s="23">
        <f t="shared" si="573"/>
        <v>3.4916780114004706</v>
      </c>
      <c r="AR1316" s="2">
        <f t="shared" si="574"/>
        <v>-0.37642269925129751</v>
      </c>
      <c r="AS1316" s="2">
        <f t="shared" si="575"/>
        <v>-0.42373532040676137</v>
      </c>
      <c r="AT1316" s="2">
        <f t="shared" si="576"/>
        <v>1.2063172072001256</v>
      </c>
      <c r="AU1316" s="2">
        <f t="shared" si="577"/>
        <v>7.4368605126621823</v>
      </c>
      <c r="AV1316" s="2">
        <f t="shared" si="578"/>
        <v>0.6737877601410559</v>
      </c>
      <c r="AW1316" s="27">
        <f t="shared" si="579"/>
        <v>1.3848129667633571E-2</v>
      </c>
      <c r="AX1316" s="28">
        <f t="shared" si="582"/>
        <v>1.1305849509407409</v>
      </c>
      <c r="AY1316" s="2">
        <v>1E-3</v>
      </c>
      <c r="AZ1316" s="2">
        <v>50</v>
      </c>
      <c r="BA1316" s="2">
        <f t="shared" si="583"/>
        <v>3.2225027875462509</v>
      </c>
      <c r="BB1316" s="2">
        <f t="shared" si="584"/>
        <v>6.5981637669833306</v>
      </c>
      <c r="BC1316" s="2">
        <f t="shared" si="585"/>
        <v>0.10105550018512564</v>
      </c>
      <c r="BD1316" s="2">
        <f t="shared" si="586"/>
        <v>7.6577005690702015E-3</v>
      </c>
      <c r="BE1316" s="2">
        <f t="shared" si="587"/>
        <v>6.4884656219405201E-2</v>
      </c>
      <c r="BF1316">
        <f t="shared" si="588"/>
        <v>1.8340616263115601</v>
      </c>
      <c r="BG1316" s="9">
        <f t="shared" si="589"/>
        <v>6.081912728963516E-7</v>
      </c>
      <c r="BH1316" s="9">
        <f t="shared" si="590"/>
        <v>8.6240748116627016E-7</v>
      </c>
      <c r="BI1316" s="2"/>
      <c r="BJ1316" s="2"/>
      <c r="BK1316" s="2"/>
      <c r="BL1316" s="2"/>
      <c r="BM1316" s="2"/>
      <c r="BN1316" s="2"/>
      <c r="BO1316" s="2"/>
      <c r="BP1316" s="2"/>
      <c r="BQ1316" s="2"/>
      <c r="BR1316" s="11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V1316" s="6"/>
      <c r="EW1316" s="6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6"/>
      <c r="FJ1316" s="7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18"/>
      <c r="HI1316" s="18"/>
      <c r="HJ1316" s="18"/>
      <c r="HK1316" s="18"/>
      <c r="HL1316" s="18"/>
      <c r="HM1316" s="18"/>
      <c r="HN1316" s="18"/>
      <c r="HO1316" s="18"/>
      <c r="HP1316" s="18"/>
      <c r="HQ1316" s="18"/>
    </row>
    <row r="1317" spans="1:225">
      <c r="A1317" s="16">
        <v>218.93197846075461</v>
      </c>
      <c r="B1317" s="2">
        <v>8.1969501916219795E-2</v>
      </c>
      <c r="C1317" s="2">
        <v>5.2109938113620247E-2</v>
      </c>
      <c r="D1317" s="2">
        <v>3.5038537053373175E-2</v>
      </c>
      <c r="E1317" s="2">
        <v>3.1130376021368925E-2</v>
      </c>
      <c r="F1317" s="2">
        <v>2.3611369076424443E-2</v>
      </c>
      <c r="G1317" s="2">
        <v>1.7457700521241945E-2</v>
      </c>
      <c r="H1317" s="2">
        <v>6.7263515012560924E-3</v>
      </c>
      <c r="I1317" s="2">
        <v>5.1810467536128006E-3</v>
      </c>
      <c r="J1317" s="2">
        <v>3.5024701320018059E-3</v>
      </c>
      <c r="K1317" s="2">
        <v>0.80056931737056958</v>
      </c>
      <c r="L1317" s="2">
        <v>0.77829414161808708</v>
      </c>
      <c r="M1317" s="2">
        <v>0.75150656444642094</v>
      </c>
      <c r="N1317" s="2">
        <v>0.72994405057157863</v>
      </c>
      <c r="O1317" s="2">
        <v>0.73134433488326989</v>
      </c>
      <c r="P1317" s="2">
        <v>0.71660992671584223</v>
      </c>
      <c r="Q1317" s="2">
        <v>0.68514211810354309</v>
      </c>
      <c r="R1317" s="2">
        <v>0.65015294245954047</v>
      </c>
      <c r="S1317" s="2">
        <v>0.65570968063375723</v>
      </c>
      <c r="T1317" s="2">
        <v>0.88253881928678934</v>
      </c>
      <c r="U1317" s="2">
        <v>0.83040407973170727</v>
      </c>
      <c r="V1317" s="2">
        <v>0.78654510149979406</v>
      </c>
      <c r="W1317" s="2">
        <v>0.76107442659294755</v>
      </c>
      <c r="X1317" s="2">
        <v>0.75495570395969436</v>
      </c>
      <c r="Y1317" s="2">
        <v>0.73406762723708419</v>
      </c>
      <c r="Z1317" s="2">
        <v>0.68693592932351777</v>
      </c>
      <c r="AA1317" s="2">
        <v>0.65533398921315322</v>
      </c>
      <c r="AB1317" s="2">
        <v>0.65921215076575901</v>
      </c>
      <c r="AC1317" s="9">
        <v>9.3489510632868023E-3</v>
      </c>
      <c r="AD1317" s="2"/>
      <c r="AE1317" s="2">
        <f t="shared" si="564"/>
        <v>-0.12495250328173825</v>
      </c>
      <c r="AF1317" s="2">
        <f t="shared" si="565"/>
        <v>-0.18584285361087233</v>
      </c>
      <c r="AG1317" s="2">
        <f t="shared" si="566"/>
        <v>-0.24010521356367667</v>
      </c>
      <c r="AH1317" s="2">
        <f t="shared" si="567"/>
        <v>-0.27302412486068028</v>
      </c>
      <c r="AI1317" s="2">
        <f t="shared" si="568"/>
        <v>-0.28109620170633937</v>
      </c>
      <c r="AJ1317" s="2">
        <f t="shared" si="569"/>
        <v>-0.30915411941142118</v>
      </c>
      <c r="AK1317" s="2">
        <f t="shared" si="570"/>
        <v>-0.37551425264673516</v>
      </c>
      <c r="AL1317" s="2">
        <f t="shared" si="571"/>
        <v>-0.42261026610972946</v>
      </c>
      <c r="AM1317" s="2">
        <f t="shared" si="572"/>
        <v>-0.41670986796306547</v>
      </c>
      <c r="AN1317" s="2">
        <f t="shared" si="563"/>
        <v>3.0160629596602666</v>
      </c>
      <c r="AO1317" s="2">
        <f t="shared" si="580"/>
        <v>0.52516658938061622</v>
      </c>
      <c r="AP1317" s="2">
        <f t="shared" si="581"/>
        <v>0.9818345754238107</v>
      </c>
      <c r="AQ1317" s="23">
        <f t="shared" si="573"/>
        <v>3.5037619313753816</v>
      </c>
      <c r="AR1317" s="2">
        <f t="shared" si="574"/>
        <v>-0.37812899055518073</v>
      </c>
      <c r="AS1317" s="2">
        <f t="shared" si="575"/>
        <v>-0.43054764767863735</v>
      </c>
      <c r="AT1317" s="2">
        <f t="shared" si="576"/>
        <v>1.3365044362807761</v>
      </c>
      <c r="AU1317" s="2">
        <f t="shared" si="577"/>
        <v>8.2783733061148599</v>
      </c>
      <c r="AV1317" s="2">
        <f t="shared" si="578"/>
        <v>0.67130343253259916</v>
      </c>
      <c r="AW1317" s="27">
        <f t="shared" si="579"/>
        <v>1.3926565261280425E-2</v>
      </c>
      <c r="AX1317" s="28">
        <f t="shared" si="582"/>
        <v>1.1302822515534394</v>
      </c>
      <c r="AY1317" s="2">
        <v>1E-3</v>
      </c>
      <c r="AZ1317" s="2">
        <v>50</v>
      </c>
      <c r="BA1317" s="2">
        <f t="shared" si="583"/>
        <v>3.1354232488477209</v>
      </c>
      <c r="BB1317" s="2">
        <f t="shared" si="584"/>
        <v>6.4049845781203247</v>
      </c>
      <c r="BC1317" s="2">
        <f t="shared" si="585"/>
        <v>9.8324744955656782E-2</v>
      </c>
      <c r="BD1317" s="2">
        <f t="shared" si="586"/>
        <v>7.6754918668838394E-3</v>
      </c>
      <c r="BE1317" s="2">
        <f t="shared" si="587"/>
        <v>6.3194986514648832E-2</v>
      </c>
      <c r="BF1317">
        <f t="shared" si="588"/>
        <v>1.9374877417138323</v>
      </c>
      <c r="BG1317" s="9">
        <f t="shared" si="589"/>
        <v>5.7744327627461045E-7</v>
      </c>
      <c r="BH1317" s="9">
        <f t="shared" si="590"/>
        <v>7.9195776919848175E-7</v>
      </c>
      <c r="BI1317" s="2"/>
      <c r="BJ1317" s="2"/>
      <c r="BK1317" s="2"/>
      <c r="BL1317" s="2"/>
      <c r="BM1317" s="2"/>
      <c r="BN1317" s="2"/>
      <c r="BO1317" s="2"/>
      <c r="BP1317" s="2"/>
      <c r="BQ1317" s="2"/>
      <c r="BR1317" s="11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V1317" s="6"/>
      <c r="EW1317" s="6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6"/>
      <c r="FJ1317" s="7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18"/>
      <c r="HI1317" s="18"/>
      <c r="HJ1317" s="18"/>
      <c r="HK1317" s="18"/>
      <c r="HL1317" s="18"/>
      <c r="HM1317" s="18"/>
      <c r="HN1317" s="18"/>
      <c r="HO1317" s="18"/>
      <c r="HP1317" s="18"/>
      <c r="HQ1317" s="18"/>
    </row>
    <row r="1318" spans="1:225">
      <c r="A1318" s="16">
        <v>219.11711186966764</v>
      </c>
      <c r="B1318" s="2">
        <v>8.1850244761732777E-2</v>
      </c>
      <c r="C1318" s="2">
        <v>5.1371853805594114E-2</v>
      </c>
      <c r="D1318" s="2">
        <v>3.3808328418325997E-2</v>
      </c>
      <c r="E1318" s="2">
        <v>3.0623213383753973E-2</v>
      </c>
      <c r="F1318" s="2">
        <v>2.3451250920233452E-2</v>
      </c>
      <c r="G1318" s="2">
        <v>1.7950586254833492E-2</v>
      </c>
      <c r="H1318" s="2">
        <v>7.0076905515085641E-3</v>
      </c>
      <c r="I1318" s="2">
        <v>5.4171878710780764E-3</v>
      </c>
      <c r="J1318" s="2">
        <v>3.6819032290079903E-3</v>
      </c>
      <c r="K1318" s="2">
        <v>0.80773637867749959</v>
      </c>
      <c r="L1318" s="2">
        <v>0.78629688470121128</v>
      </c>
      <c r="M1318" s="2">
        <v>0.76184158500859978</v>
      </c>
      <c r="N1318" s="2">
        <v>0.73857820173711319</v>
      </c>
      <c r="O1318" s="2">
        <v>0.73818585593142172</v>
      </c>
      <c r="P1318" s="2">
        <v>0.71955233531668972</v>
      </c>
      <c r="Q1318" s="2">
        <v>0.68653543934994354</v>
      </c>
      <c r="R1318" s="2">
        <v>0.65410986440826258</v>
      </c>
      <c r="S1318" s="2">
        <v>0.66207483215362795</v>
      </c>
      <c r="T1318" s="2">
        <v>0.88958662343923234</v>
      </c>
      <c r="U1318" s="2">
        <v>0.83766873850680545</v>
      </c>
      <c r="V1318" s="2">
        <v>0.79564991342692581</v>
      </c>
      <c r="W1318" s="2">
        <v>0.76920141512086715</v>
      </c>
      <c r="X1318" s="2">
        <v>0.7616371068516552</v>
      </c>
      <c r="Y1318" s="2">
        <v>0.7375029215715232</v>
      </c>
      <c r="Z1318" s="2">
        <v>0.68923710599990562</v>
      </c>
      <c r="AA1318" s="2">
        <v>0.65952705227934061</v>
      </c>
      <c r="AB1318" s="2">
        <v>0.66575673538263591</v>
      </c>
      <c r="AC1318" s="9">
        <v>9.3629109841531343E-3</v>
      </c>
      <c r="AD1318" s="2"/>
      <c r="AE1318" s="2">
        <f t="shared" si="564"/>
        <v>-0.1169983922004523</v>
      </c>
      <c r="AF1318" s="2">
        <f t="shared" si="565"/>
        <v>-0.17713255676294989</v>
      </c>
      <c r="AG1318" s="2">
        <f t="shared" si="566"/>
        <v>-0.22859599713393625</v>
      </c>
      <c r="AH1318" s="2">
        <f t="shared" si="567"/>
        <v>-0.26240242553848819</v>
      </c>
      <c r="AI1318" s="2">
        <f t="shared" si="568"/>
        <v>-0.27228507446018074</v>
      </c>
      <c r="AJ1318" s="2">
        <f t="shared" si="569"/>
        <v>-0.30448522932309591</v>
      </c>
      <c r="AK1318" s="2">
        <f t="shared" si="570"/>
        <v>-0.37216993654388458</v>
      </c>
      <c r="AL1318" s="2">
        <f t="shared" si="571"/>
        <v>-0.41623228828872233</v>
      </c>
      <c r="AM1318" s="2">
        <f t="shared" si="572"/>
        <v>-0.4068309373544638</v>
      </c>
      <c r="AN1318" s="2">
        <f t="shared" si="563"/>
        <v>3.055053198084094</v>
      </c>
      <c r="AO1318" s="2">
        <f t="shared" si="580"/>
        <v>0.53008840877533647</v>
      </c>
      <c r="AP1318" s="2">
        <f t="shared" si="581"/>
        <v>0.98213173499832496</v>
      </c>
      <c r="AQ1318" s="23">
        <f t="shared" si="573"/>
        <v>3.5093066079004465</v>
      </c>
      <c r="AR1318" s="2">
        <f t="shared" si="574"/>
        <v>-0.37609743187283223</v>
      </c>
      <c r="AS1318" s="2">
        <f t="shared" si="575"/>
        <v>-0.42447995324156945</v>
      </c>
      <c r="AT1318" s="2">
        <f t="shared" si="576"/>
        <v>1.2335961658741301</v>
      </c>
      <c r="AU1318" s="2">
        <f t="shared" si="577"/>
        <v>7.6138708414605851</v>
      </c>
      <c r="AV1318" s="2">
        <f t="shared" si="578"/>
        <v>0.67372630449643978</v>
      </c>
      <c r="AW1318" s="27">
        <f t="shared" si="579"/>
        <v>1.3897202649896849E-2</v>
      </c>
      <c r="AX1318" s="28">
        <f t="shared" si="582"/>
        <v>1.1297320094000178</v>
      </c>
      <c r="AY1318" s="2">
        <v>1E-3</v>
      </c>
      <c r="AZ1318" s="2">
        <v>50</v>
      </c>
      <c r="BA1318" s="2">
        <f t="shared" si="583"/>
        <v>3.0962595332751626</v>
      </c>
      <c r="BB1318" s="2">
        <f t="shared" si="584"/>
        <v>6.2982683444169991</v>
      </c>
      <c r="BC1318" s="2">
        <f t="shared" si="585"/>
        <v>9.7096597417169639E-2</v>
      </c>
      <c r="BD1318" s="2">
        <f t="shared" si="586"/>
        <v>7.7080452225516804E-3</v>
      </c>
      <c r="BE1318" s="2">
        <f t="shared" si="587"/>
        <v>6.2433940244133623E-2</v>
      </c>
      <c r="BF1318">
        <f t="shared" si="588"/>
        <v>2.0003045580241823</v>
      </c>
      <c r="BG1318" s="9">
        <f t="shared" si="589"/>
        <v>5.9347713334632538E-7</v>
      </c>
      <c r="BH1318" s="9">
        <f t="shared" si="590"/>
        <v>7.6105092516166976E-7</v>
      </c>
      <c r="BI1318" s="2"/>
      <c r="BJ1318" s="2"/>
      <c r="BK1318" s="2"/>
      <c r="BL1318" s="2"/>
      <c r="BM1318" s="2"/>
      <c r="BN1318" s="2"/>
      <c r="BO1318" s="2"/>
      <c r="BP1318" s="2"/>
      <c r="BQ1318" s="2"/>
      <c r="BR1318" s="11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V1318" s="6"/>
      <c r="EW1318" s="6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6"/>
      <c r="FJ1318" s="7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18"/>
      <c r="HI1318" s="18"/>
      <c r="HJ1318" s="18"/>
      <c r="HK1318" s="18"/>
      <c r="HL1318" s="18"/>
      <c r="HM1318" s="18"/>
      <c r="HN1318" s="18"/>
      <c r="HO1318" s="18"/>
      <c r="HP1318" s="18"/>
      <c r="HQ1318" s="18"/>
    </row>
    <row r="1319" spans="1:225">
      <c r="A1319" s="16">
        <v>219.30226017122129</v>
      </c>
      <c r="B1319" s="2">
        <v>8.2533144242280684E-2</v>
      </c>
      <c r="C1319" s="2">
        <v>5.4582263525901162E-2</v>
      </c>
      <c r="D1319" s="2">
        <v>3.561556973896475E-2</v>
      </c>
      <c r="E1319" s="2">
        <v>3.1398899057229271E-2</v>
      </c>
      <c r="F1319" s="2">
        <v>2.5055155753944104E-2</v>
      </c>
      <c r="G1319" s="2">
        <v>2.0039239028237579E-2</v>
      </c>
      <c r="H1319" s="2">
        <v>8.1685110798867221E-3</v>
      </c>
      <c r="I1319" s="2">
        <v>6.3896589355683662E-3</v>
      </c>
      <c r="J1319" s="2">
        <v>4.4205859526413455E-3</v>
      </c>
      <c r="K1319" s="2">
        <v>0.80759780631796596</v>
      </c>
      <c r="L1319" s="2">
        <v>0.78299277131187084</v>
      </c>
      <c r="M1319" s="2">
        <v>0.76257257049875515</v>
      </c>
      <c r="N1319" s="2">
        <v>0.74328360517539049</v>
      </c>
      <c r="O1319" s="2">
        <v>0.74211983298789519</v>
      </c>
      <c r="P1319" s="2">
        <v>0.72263737285497698</v>
      </c>
      <c r="Q1319" s="2">
        <v>0.69239646326499538</v>
      </c>
      <c r="R1319" s="2">
        <v>0.66082914207218535</v>
      </c>
      <c r="S1319" s="2">
        <v>0.66819516042608385</v>
      </c>
      <c r="T1319" s="2">
        <v>0.8901309505602466</v>
      </c>
      <c r="U1319" s="2">
        <v>0.83757503483777196</v>
      </c>
      <c r="V1319" s="2">
        <v>0.79818814023771989</v>
      </c>
      <c r="W1319" s="2">
        <v>0.77468250423261975</v>
      </c>
      <c r="X1319" s="2">
        <v>0.76717498874183931</v>
      </c>
      <c r="Y1319" s="2">
        <v>0.74267661188321454</v>
      </c>
      <c r="Z1319" s="2">
        <v>0.69661196942495462</v>
      </c>
      <c r="AA1319" s="2">
        <v>0.66721880100775377</v>
      </c>
      <c r="AB1319" s="2">
        <v>0.67261574637872523</v>
      </c>
      <c r="AC1319" s="9">
        <v>9.3768709114477131E-3</v>
      </c>
      <c r="AD1319" s="2"/>
      <c r="AE1319" s="2">
        <f t="shared" si="564"/>
        <v>-0.11638669161836057</v>
      </c>
      <c r="AF1319" s="2">
        <f t="shared" si="565"/>
        <v>-0.17724442546005795</v>
      </c>
      <c r="AG1319" s="2">
        <f t="shared" si="566"/>
        <v>-0.22541094461153754</v>
      </c>
      <c r="AH1319" s="2">
        <f t="shared" si="567"/>
        <v>-0.25530200552518223</v>
      </c>
      <c r="AI1319" s="2">
        <f t="shared" si="568"/>
        <v>-0.26504035664578374</v>
      </c>
      <c r="AJ1319" s="2">
        <f t="shared" si="569"/>
        <v>-0.29749457546757951</v>
      </c>
      <c r="AK1319" s="2">
        <f t="shared" si="570"/>
        <v>-0.36152673856082673</v>
      </c>
      <c r="AL1319" s="2">
        <f t="shared" si="571"/>
        <v>-0.40463724936616385</v>
      </c>
      <c r="AM1319" s="2">
        <f t="shared" si="572"/>
        <v>-0.3965810687416722</v>
      </c>
      <c r="AN1319" s="2">
        <f t="shared" si="563"/>
        <v>2.9275112005762454</v>
      </c>
      <c r="AO1319" s="2">
        <f t="shared" si="580"/>
        <v>0.50882697708334157</v>
      </c>
      <c r="AP1319" s="2">
        <f t="shared" si="581"/>
        <v>0.98203379645108624</v>
      </c>
      <c r="AQ1319" s="23">
        <f t="shared" si="573"/>
        <v>3.4852175464357646</v>
      </c>
      <c r="AR1319" s="2">
        <f t="shared" si="574"/>
        <v>-0.36759656362929916</v>
      </c>
      <c r="AS1319" s="2">
        <f t="shared" si="575"/>
        <v>-0.4142599565489703</v>
      </c>
      <c r="AT1319" s="2">
        <f t="shared" si="576"/>
        <v>1.1897640090658792</v>
      </c>
      <c r="AU1319" s="2">
        <f t="shared" si="577"/>
        <v>7.3384720414512294</v>
      </c>
      <c r="AV1319" s="2">
        <f t="shared" si="578"/>
        <v>0.67993283858267572</v>
      </c>
      <c r="AW1319" s="27">
        <f t="shared" si="579"/>
        <v>1.3790878127013044E-2</v>
      </c>
      <c r="AX1319" s="28">
        <f t="shared" si="582"/>
        <v>1.1306442103488734</v>
      </c>
      <c r="AY1319" s="2">
        <v>1E-3</v>
      </c>
      <c r="AZ1319" s="2">
        <v>50</v>
      </c>
      <c r="BA1319" s="2">
        <f t="shared" si="583"/>
        <v>3.2700406640875528</v>
      </c>
      <c r="BB1319" s="2">
        <f t="shared" si="584"/>
        <v>6.698537301892018</v>
      </c>
      <c r="BC1319" s="2">
        <f t="shared" si="585"/>
        <v>0.10254625572773853</v>
      </c>
      <c r="BD1319" s="2">
        <f t="shared" si="586"/>
        <v>7.6542272190140911E-3</v>
      </c>
      <c r="BE1319" s="2">
        <f t="shared" si="587"/>
        <v>6.580561754914882E-2</v>
      </c>
      <c r="BF1319">
        <f t="shared" si="588"/>
        <v>1.7862053991392288</v>
      </c>
      <c r="BG1319" s="9">
        <f t="shared" si="589"/>
        <v>6.6386557804901587E-7</v>
      </c>
      <c r="BH1319" s="9">
        <f t="shared" si="590"/>
        <v>9.0642159529738776E-7</v>
      </c>
      <c r="BI1319" s="2"/>
      <c r="BJ1319" s="2"/>
      <c r="BK1319" s="2"/>
      <c r="BL1319" s="2"/>
      <c r="BM1319" s="2"/>
      <c r="BN1319" s="2"/>
      <c r="BO1319" s="2"/>
      <c r="BP1319" s="2"/>
      <c r="BQ1319" s="2"/>
      <c r="BR1319" s="11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V1319" s="6"/>
      <c r="EW1319" s="6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6"/>
      <c r="FJ1319" s="7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18"/>
      <c r="HI1319" s="18"/>
      <c r="HJ1319" s="18"/>
      <c r="HK1319" s="18"/>
      <c r="HL1319" s="18"/>
      <c r="HM1319" s="18"/>
      <c r="HN1319" s="18"/>
      <c r="HO1319" s="18"/>
      <c r="HP1319" s="18"/>
      <c r="HQ1319" s="18"/>
    </row>
    <row r="1320" spans="1:225">
      <c r="A1320" s="16">
        <v>219.48254293537511</v>
      </c>
      <c r="B1320" s="2">
        <v>8.2686249479110754E-2</v>
      </c>
      <c r="C1320" s="2">
        <v>5.4295162681340395E-2</v>
      </c>
      <c r="D1320" s="2">
        <v>3.4615276808003942E-2</v>
      </c>
      <c r="E1320" s="2">
        <v>3.1131856320074952E-2</v>
      </c>
      <c r="F1320" s="2">
        <v>2.3842564701054607E-2</v>
      </c>
      <c r="G1320" s="2">
        <v>2.0019859785013125E-2</v>
      </c>
      <c r="H1320" s="2">
        <v>8.0481950600524536E-3</v>
      </c>
      <c r="I1320" s="2">
        <v>6.271689309668216E-3</v>
      </c>
      <c r="J1320" s="2">
        <v>4.3143323683204208E-3</v>
      </c>
      <c r="K1320" s="2">
        <v>0.81808785975838905</v>
      </c>
      <c r="L1320" s="2">
        <v>0.79317865510871632</v>
      </c>
      <c r="M1320" s="2">
        <v>0.77721750829306324</v>
      </c>
      <c r="N1320" s="2">
        <v>0.74917720870732996</v>
      </c>
      <c r="O1320" s="2">
        <v>0.74988967972715115</v>
      </c>
      <c r="P1320" s="2">
        <v>0.72954722833934682</v>
      </c>
      <c r="Q1320" s="2">
        <v>0.7017201950713079</v>
      </c>
      <c r="R1320" s="2">
        <v>0.66727176921676845</v>
      </c>
      <c r="S1320" s="2">
        <v>0.67718549169783515</v>
      </c>
      <c r="T1320" s="2">
        <v>0.90077410923749979</v>
      </c>
      <c r="U1320" s="2">
        <v>0.8474738177900567</v>
      </c>
      <c r="V1320" s="2">
        <v>0.81183278510106716</v>
      </c>
      <c r="W1320" s="2">
        <v>0.78030906502740494</v>
      </c>
      <c r="X1320" s="2">
        <v>0.77373224442820576</v>
      </c>
      <c r="Y1320" s="2">
        <v>0.7495670881243599</v>
      </c>
      <c r="Z1320" s="2">
        <v>0.70435158706328771</v>
      </c>
      <c r="AA1320" s="2">
        <v>0.67354345852643671</v>
      </c>
      <c r="AB1320" s="2">
        <v>0.68149982406615561</v>
      </c>
      <c r="AC1320" s="9">
        <v>9.3899939484541201E-3</v>
      </c>
      <c r="AD1320" s="2"/>
      <c r="AE1320" s="2">
        <f t="shared" si="564"/>
        <v>-0.10450076397524469</v>
      </c>
      <c r="AF1320" s="2">
        <f t="shared" si="565"/>
        <v>-0.16549533366780453</v>
      </c>
      <c r="AG1320" s="2">
        <f t="shared" si="566"/>
        <v>-0.20846088970537546</v>
      </c>
      <c r="AH1320" s="2">
        <f t="shared" si="567"/>
        <v>-0.24806520056511228</v>
      </c>
      <c r="AI1320" s="2">
        <f t="shared" si="568"/>
        <v>-0.25652940267382518</v>
      </c>
      <c r="AJ1320" s="2">
        <f t="shared" si="569"/>
        <v>-0.28825945493916033</v>
      </c>
      <c r="AK1320" s="2">
        <f t="shared" si="570"/>
        <v>-0.35047763404731308</v>
      </c>
      <c r="AL1320" s="2">
        <f t="shared" si="571"/>
        <v>-0.39520275881934119</v>
      </c>
      <c r="AM1320" s="2">
        <f t="shared" si="572"/>
        <v>-0.38345928600236134</v>
      </c>
      <c r="AN1320" s="2">
        <f t="shared" si="563"/>
        <v>2.9501497200665683</v>
      </c>
      <c r="AO1320" s="2">
        <f t="shared" si="580"/>
        <v>0.51067151286350909</v>
      </c>
      <c r="AP1320" s="2">
        <f t="shared" si="581"/>
        <v>0.97840607123939238</v>
      </c>
      <c r="AQ1320" s="23">
        <f t="shared" si="573"/>
        <v>3.4873219322928448</v>
      </c>
      <c r="AR1320" s="2">
        <f t="shared" si="574"/>
        <v>-0.35422053693095645</v>
      </c>
      <c r="AS1320" s="2">
        <f t="shared" si="575"/>
        <v>-0.40455786595166193</v>
      </c>
      <c r="AT1320" s="2">
        <f t="shared" si="576"/>
        <v>1.2834373720839336</v>
      </c>
      <c r="AU1320" s="2">
        <f t="shared" si="577"/>
        <v>7.9585678515564435</v>
      </c>
      <c r="AV1320" s="2">
        <f t="shared" si="578"/>
        <v>0.6881039369980122</v>
      </c>
      <c r="AW1320" s="27">
        <f t="shared" si="579"/>
        <v>1.3646185472241014E-2</v>
      </c>
      <c r="AX1320" s="28">
        <f t="shared" si="582"/>
        <v>1.1296140591658008</v>
      </c>
      <c r="AY1320" s="2">
        <v>1E-3</v>
      </c>
      <c r="AZ1320" s="2">
        <v>50</v>
      </c>
      <c r="BA1320" s="2">
        <f t="shared" si="583"/>
        <v>3.2544802951793326</v>
      </c>
      <c r="BB1320" s="2">
        <f t="shared" si="584"/>
        <v>6.6140948214196342</v>
      </c>
      <c r="BC1320" s="2">
        <f t="shared" si="585"/>
        <v>0.10205829312017704</v>
      </c>
      <c r="BD1320" s="2">
        <f t="shared" si="586"/>
        <v>7.7150593511503907E-3</v>
      </c>
      <c r="BE1320" s="2">
        <f t="shared" si="587"/>
        <v>6.5504276004940465E-2</v>
      </c>
      <c r="BF1320">
        <f t="shared" si="588"/>
        <v>1.8263134452721614</v>
      </c>
      <c r="BG1320" s="9">
        <f t="shared" si="589"/>
        <v>6.6310418348530709E-7</v>
      </c>
      <c r="BH1320" s="9">
        <f t="shared" si="590"/>
        <v>8.9048289220041189E-7</v>
      </c>
      <c r="BI1320" s="2"/>
      <c r="BJ1320" s="2"/>
      <c r="BK1320" s="2"/>
      <c r="BL1320" s="2"/>
      <c r="BM1320" s="2"/>
      <c r="BN1320" s="2"/>
      <c r="BO1320" s="2"/>
      <c r="BP1320" s="2"/>
      <c r="BQ1320" s="2"/>
      <c r="BR1320" s="11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V1320" s="6"/>
      <c r="EW1320" s="6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6"/>
      <c r="FJ1320" s="7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18"/>
      <c r="HI1320" s="18"/>
      <c r="HJ1320" s="18"/>
      <c r="HK1320" s="18"/>
      <c r="HL1320" s="18"/>
      <c r="HM1320" s="18"/>
      <c r="HN1320" s="18"/>
      <c r="HO1320" s="18"/>
      <c r="HP1320" s="18"/>
      <c r="HQ1320" s="18"/>
    </row>
    <row r="1321" spans="1:225">
      <c r="A1321" s="16">
        <v>219.6652659454877</v>
      </c>
      <c r="B1321" s="2">
        <v>8.4757263309866201E-2</v>
      </c>
      <c r="C1321" s="2">
        <v>5.5561927713078232E-2</v>
      </c>
      <c r="D1321" s="2">
        <v>3.7386815160373052E-2</v>
      </c>
      <c r="E1321" s="2">
        <v>3.1704314373726714E-2</v>
      </c>
      <c r="F1321" s="2">
        <v>2.3823794025385127E-2</v>
      </c>
      <c r="G1321" s="2">
        <v>1.9522587875516473E-2</v>
      </c>
      <c r="H1321" s="2">
        <v>7.6282928306652719E-3</v>
      </c>
      <c r="I1321" s="2">
        <v>5.8983981505650257E-3</v>
      </c>
      <c r="J1321" s="2">
        <v>4.0104598938292208E-3</v>
      </c>
      <c r="K1321" s="2">
        <v>0.81758432578126017</v>
      </c>
      <c r="L1321" s="2">
        <v>0.79453186134673814</v>
      </c>
      <c r="M1321" s="2">
        <v>0.77307956435990299</v>
      </c>
      <c r="N1321" s="2">
        <v>0.75309759211366489</v>
      </c>
      <c r="O1321" s="2">
        <v>0.75684522044174529</v>
      </c>
      <c r="P1321" s="2">
        <v>0.73568537487344843</v>
      </c>
      <c r="Q1321" s="2">
        <v>0.70745146553047877</v>
      </c>
      <c r="R1321" s="2">
        <v>0.67409349779569672</v>
      </c>
      <c r="S1321" s="2">
        <v>0.68171189462416781</v>
      </c>
      <c r="T1321" s="2">
        <v>0.90234158909112638</v>
      </c>
      <c r="U1321" s="2">
        <v>0.85009378905981636</v>
      </c>
      <c r="V1321" s="2">
        <v>0.810466379520276</v>
      </c>
      <c r="W1321" s="2">
        <v>0.78480190648739157</v>
      </c>
      <c r="X1321" s="2">
        <v>0.78066901446713044</v>
      </c>
      <c r="Y1321" s="2">
        <v>0.75520796274896496</v>
      </c>
      <c r="Z1321" s="2">
        <v>0.71016434581837817</v>
      </c>
      <c r="AA1321" s="2">
        <v>0.67999189594626175</v>
      </c>
      <c r="AB1321" s="2">
        <v>0.68572235451799701</v>
      </c>
      <c r="AC1321" s="9">
        <v>9.399475527160377E-3</v>
      </c>
      <c r="AD1321" s="2"/>
      <c r="AE1321" s="2">
        <f t="shared" si="564"/>
        <v>-0.10276212873410674</v>
      </c>
      <c r="AF1321" s="2">
        <f t="shared" si="565"/>
        <v>-0.16240859551442052</v>
      </c>
      <c r="AG1321" s="2">
        <f t="shared" si="566"/>
        <v>-0.21014541982621074</v>
      </c>
      <c r="AH1321" s="2">
        <f t="shared" si="567"/>
        <v>-0.2423239414686546</v>
      </c>
      <c r="AI1321" s="2">
        <f t="shared" si="568"/>
        <v>-0.24760401606696494</v>
      </c>
      <c r="AJ1321" s="2">
        <f t="shared" si="569"/>
        <v>-0.28076212031214637</v>
      </c>
      <c r="AK1321" s="2">
        <f t="shared" si="570"/>
        <v>-0.3422588627488824</v>
      </c>
      <c r="AL1321" s="2">
        <f t="shared" si="571"/>
        <v>-0.38567439860908698</v>
      </c>
      <c r="AM1321" s="2">
        <f t="shared" si="572"/>
        <v>-0.37728246420528644</v>
      </c>
      <c r="AN1321" s="2">
        <f t="shared" si="563"/>
        <v>2.8731965067385512</v>
      </c>
      <c r="AO1321" s="2">
        <f t="shared" si="580"/>
        <v>0.49758700404896072</v>
      </c>
      <c r="AP1321" s="2">
        <f t="shared" si="581"/>
        <v>0.98030409635436322</v>
      </c>
      <c r="AQ1321" s="23">
        <f t="shared" si="573"/>
        <v>3.4723304402561941</v>
      </c>
      <c r="AR1321" s="2">
        <f t="shared" si="574"/>
        <v>-0.3460862517747495</v>
      </c>
      <c r="AS1321" s="2">
        <f t="shared" si="575"/>
        <v>-0.39438645692553698</v>
      </c>
      <c r="AT1321" s="2">
        <f t="shared" si="576"/>
        <v>1.2314973713512454</v>
      </c>
      <c r="AU1321" s="2">
        <f t="shared" si="577"/>
        <v>7.6302881874385582</v>
      </c>
      <c r="AV1321" s="2">
        <f t="shared" si="578"/>
        <v>0.69427433335035382</v>
      </c>
      <c r="AW1321" s="27">
        <f t="shared" si="579"/>
        <v>1.353856116472203E-2</v>
      </c>
      <c r="AX1321" s="28">
        <f t="shared" si="582"/>
        <v>1.1298916210755203</v>
      </c>
      <c r="AY1321" s="2">
        <v>1E-3</v>
      </c>
      <c r="AZ1321" s="2">
        <v>50</v>
      </c>
      <c r="BA1321" s="2">
        <f t="shared" si="583"/>
        <v>3.3669407582393118</v>
      </c>
      <c r="BB1321" s="2">
        <f t="shared" si="584"/>
        <v>6.8573019060725278</v>
      </c>
      <c r="BC1321" s="2">
        <f t="shared" si="585"/>
        <v>0.10558497691064495</v>
      </c>
      <c r="BD1321" s="2">
        <f t="shared" si="586"/>
        <v>7.6985739005226012E-3</v>
      </c>
      <c r="BE1321" s="2">
        <f t="shared" si="587"/>
        <v>6.7679714472280494E-2</v>
      </c>
      <c r="BF1321">
        <f t="shared" si="588"/>
        <v>1.7197217756193817</v>
      </c>
      <c r="BG1321" s="9">
        <f t="shared" si="589"/>
        <v>6.4747511950873212E-7</v>
      </c>
      <c r="BH1321" s="9">
        <f t="shared" si="590"/>
        <v>9.8571777007768692E-7</v>
      </c>
      <c r="BI1321" s="2"/>
      <c r="BJ1321" s="2"/>
      <c r="BK1321" s="2"/>
      <c r="BL1321" s="2"/>
      <c r="BM1321" s="2"/>
      <c r="BN1321" s="2"/>
      <c r="BO1321" s="2"/>
      <c r="BP1321" s="2"/>
      <c r="BQ1321" s="2"/>
      <c r="BR1321" s="11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V1321" s="6"/>
      <c r="EW1321" s="6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6"/>
      <c r="FJ1321" s="7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18"/>
      <c r="HI1321" s="18"/>
      <c r="HJ1321" s="18"/>
      <c r="HK1321" s="18"/>
      <c r="HL1321" s="18"/>
      <c r="HM1321" s="18"/>
      <c r="HN1321" s="18"/>
      <c r="HO1321" s="18"/>
      <c r="HP1321" s="18"/>
      <c r="HQ1321" s="18"/>
    </row>
    <row r="1322" spans="1:225">
      <c r="A1322" s="16">
        <v>219.85362568627647</v>
      </c>
      <c r="B1322" s="2">
        <v>8.3852755652449221E-2</v>
      </c>
      <c r="C1322" s="2">
        <v>5.4693830843648927E-2</v>
      </c>
      <c r="D1322" s="2">
        <v>3.6708469311267609E-2</v>
      </c>
      <c r="E1322" s="2">
        <v>3.2789618756910818E-2</v>
      </c>
      <c r="F1322" s="2">
        <v>2.5922606554116625E-2</v>
      </c>
      <c r="G1322" s="2">
        <v>2.0372143752744362E-2</v>
      </c>
      <c r="H1322" s="2">
        <v>8.4122913464116777E-3</v>
      </c>
      <c r="I1322" s="2">
        <v>6.6036806410240166E-3</v>
      </c>
      <c r="J1322" s="2">
        <v>4.5929709404109887E-3</v>
      </c>
      <c r="K1322" s="2">
        <v>0.81475712790143651</v>
      </c>
      <c r="L1322" s="2">
        <v>0.79187807153295187</v>
      </c>
      <c r="M1322" s="2">
        <v>0.77112519961860138</v>
      </c>
      <c r="N1322" s="2">
        <v>0.74998624967982863</v>
      </c>
      <c r="O1322" s="2">
        <v>0.75286474698735617</v>
      </c>
      <c r="P1322" s="2">
        <v>0.7305092745018984</v>
      </c>
      <c r="Q1322" s="2">
        <v>0.70504791957845758</v>
      </c>
      <c r="R1322" s="2">
        <v>0.67329765179152368</v>
      </c>
      <c r="S1322" s="2">
        <v>0.67230321868663867</v>
      </c>
      <c r="T1322" s="2">
        <v>0.89860988355388571</v>
      </c>
      <c r="U1322" s="2">
        <v>0.84657190237660074</v>
      </c>
      <c r="V1322" s="2">
        <v>0.80783366892986896</v>
      </c>
      <c r="W1322" s="2">
        <v>0.78277586843673941</v>
      </c>
      <c r="X1322" s="2">
        <v>0.77878735354147277</v>
      </c>
      <c r="Y1322" s="2">
        <v>0.75088141825464272</v>
      </c>
      <c r="Z1322" s="2">
        <v>0.70821706464479472</v>
      </c>
      <c r="AA1322" s="2">
        <v>0.67990133243254769</v>
      </c>
      <c r="AB1322" s="2">
        <v>0.67689618962704967</v>
      </c>
      <c r="AC1322" s="9">
        <v>9.4089570689012587E-3</v>
      </c>
      <c r="AD1322" s="2"/>
      <c r="AE1322" s="2">
        <f t="shared" si="564"/>
        <v>-0.10690628357072435</v>
      </c>
      <c r="AF1322" s="2">
        <f t="shared" si="565"/>
        <v>-0.16656014022873275</v>
      </c>
      <c r="AG1322" s="2">
        <f t="shared" si="566"/>
        <v>-0.21339909693696471</v>
      </c>
      <c r="AH1322" s="2">
        <f t="shared" si="567"/>
        <v>-0.24490887117511495</v>
      </c>
      <c r="AI1322" s="2">
        <f t="shared" si="568"/>
        <v>-0.25001724400644398</v>
      </c>
      <c r="AJ1322" s="2">
        <f t="shared" si="569"/>
        <v>-0.28650753814780328</v>
      </c>
      <c r="AK1322" s="2">
        <f t="shared" si="570"/>
        <v>-0.34500464379571338</v>
      </c>
      <c r="AL1322" s="2">
        <f t="shared" si="571"/>
        <v>-0.38580759070381626</v>
      </c>
      <c r="AM1322" s="2">
        <f t="shared" si="572"/>
        <v>-0.39023735663536202</v>
      </c>
      <c r="AN1322" s="2">
        <f t="shared" si="563"/>
        <v>2.9024049524505875</v>
      </c>
      <c r="AO1322" s="2">
        <f t="shared" si="580"/>
        <v>0.50289629672350156</v>
      </c>
      <c r="AP1322" s="2">
        <f t="shared" si="581"/>
        <v>0.98556975481821718</v>
      </c>
      <c r="AQ1322" s="23">
        <f t="shared" si="573"/>
        <v>3.4784316198223024</v>
      </c>
      <c r="AR1322" s="2">
        <f t="shared" si="574"/>
        <v>-0.34948950744652124</v>
      </c>
      <c r="AS1322" s="2">
        <f t="shared" si="575"/>
        <v>-0.39556777104796875</v>
      </c>
      <c r="AT1322" s="2">
        <f t="shared" si="576"/>
        <v>1.174845123834577</v>
      </c>
      <c r="AU1322" s="2">
        <f t="shared" si="577"/>
        <v>7.25994989030574</v>
      </c>
      <c r="AV1322" s="2">
        <f t="shared" si="578"/>
        <v>0.69251427831162615</v>
      </c>
      <c r="AW1322" s="27">
        <f t="shared" si="579"/>
        <v>1.3586661479154803E-2</v>
      </c>
      <c r="AX1322" s="28">
        <f t="shared" si="582"/>
        <v>1.1298087941609443</v>
      </c>
      <c r="AY1322" s="2">
        <v>1E-3</v>
      </c>
      <c r="AZ1322" s="2">
        <v>50</v>
      </c>
      <c r="BA1322" s="2">
        <f t="shared" si="583"/>
        <v>3.3207188097627869</v>
      </c>
      <c r="BB1322" s="2">
        <f t="shared" si="584"/>
        <v>6.7588510619560758</v>
      </c>
      <c r="BC1322" s="2">
        <f t="shared" si="585"/>
        <v>0.10413548797897423</v>
      </c>
      <c r="BD1322" s="2">
        <f t="shared" si="586"/>
        <v>7.7034859244598805E-3</v>
      </c>
      <c r="BE1322" s="2">
        <f t="shared" si="587"/>
        <v>6.6786288524436799E-2</v>
      </c>
      <c r="BF1322">
        <f t="shared" si="588"/>
        <v>1.7596823889000426</v>
      </c>
      <c r="BG1322" s="9">
        <f t="shared" si="589"/>
        <v>6.7528991803137111E-7</v>
      </c>
      <c r="BH1322" s="9">
        <f t="shared" si="590"/>
        <v>9.4466519080494883E-7</v>
      </c>
      <c r="BI1322" s="2"/>
      <c r="BJ1322" s="2"/>
      <c r="BK1322" s="2"/>
      <c r="BL1322" s="2"/>
      <c r="BM1322" s="2"/>
      <c r="BN1322" s="2"/>
      <c r="BO1322" s="2"/>
      <c r="BP1322" s="2"/>
      <c r="BQ1322" s="2"/>
      <c r="BR1322" s="11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V1322" s="6"/>
      <c r="EW1322" s="6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6"/>
      <c r="FJ1322" s="7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18"/>
      <c r="HI1322" s="18"/>
      <c r="HJ1322" s="18"/>
      <c r="HK1322" s="18"/>
      <c r="HL1322" s="18"/>
      <c r="HM1322" s="18"/>
      <c r="HN1322" s="18"/>
      <c r="HO1322" s="18"/>
      <c r="HP1322" s="18"/>
      <c r="HQ1322" s="18"/>
    </row>
    <row r="1323" spans="1:225">
      <c r="A1323" s="16">
        <v>220.04280132862806</v>
      </c>
      <c r="B1323" s="2">
        <v>8.3865437051243941E-2</v>
      </c>
      <c r="C1323" s="2">
        <v>5.464858556358429E-2</v>
      </c>
      <c r="D1323" s="2">
        <v>3.4184847455064178E-2</v>
      </c>
      <c r="E1323" s="2">
        <v>3.2140539907906392E-2</v>
      </c>
      <c r="F1323" s="2">
        <v>2.5586323453212691E-2</v>
      </c>
      <c r="G1323" s="2">
        <v>2.0768962415782563E-2</v>
      </c>
      <c r="H1323" s="2">
        <v>8.5998401711533789E-3</v>
      </c>
      <c r="I1323" s="2">
        <v>6.7560057760227606E-3</v>
      </c>
      <c r="J1323" s="2">
        <v>4.7042398942583313E-3</v>
      </c>
      <c r="K1323" s="2">
        <v>0.81183001596299431</v>
      </c>
      <c r="L1323" s="2">
        <v>0.78953720504508729</v>
      </c>
      <c r="M1323" s="2">
        <v>0.77469948190717097</v>
      </c>
      <c r="N1323" s="2">
        <v>0.74956761189459475</v>
      </c>
      <c r="O1323" s="2">
        <v>0.75124758882899445</v>
      </c>
      <c r="P1323" s="2">
        <v>0.73183971847810048</v>
      </c>
      <c r="Q1323" s="2">
        <v>0.70272618560779576</v>
      </c>
      <c r="R1323" s="2">
        <v>0.67017528124541281</v>
      </c>
      <c r="S1323" s="2">
        <v>0.66909262417375948</v>
      </c>
      <c r="T1323" s="2">
        <v>0.89569545301423825</v>
      </c>
      <c r="U1323" s="2">
        <v>0.8441857906086716</v>
      </c>
      <c r="V1323" s="2">
        <v>0.8088843293622352</v>
      </c>
      <c r="W1323" s="2">
        <v>0.78170815180250119</v>
      </c>
      <c r="X1323" s="2">
        <v>0.77683391228220711</v>
      </c>
      <c r="Y1323" s="2">
        <v>0.752608680893883</v>
      </c>
      <c r="Z1323" s="2">
        <v>0.70540127046009549</v>
      </c>
      <c r="AA1323" s="2">
        <v>0.67693128702143557</v>
      </c>
      <c r="AB1323" s="2">
        <v>0.67379686406801775</v>
      </c>
      <c r="AC1323" s="9">
        <v>9.4042159303399271E-3</v>
      </c>
      <c r="AD1323" s="2"/>
      <c r="AE1323" s="2">
        <f t="shared" si="564"/>
        <v>-0.11015481997447529</v>
      </c>
      <c r="AF1323" s="2">
        <f t="shared" si="565"/>
        <v>-0.16938267755853664</v>
      </c>
      <c r="AG1323" s="2">
        <f t="shared" si="566"/>
        <v>-0.21209935192096796</v>
      </c>
      <c r="AH1323" s="2">
        <f t="shared" si="567"/>
        <v>-0.24627381550972621</v>
      </c>
      <c r="AI1323" s="2">
        <f t="shared" si="568"/>
        <v>-0.25252870656992304</v>
      </c>
      <c r="AJ1323" s="2">
        <f t="shared" si="569"/>
        <v>-0.28420986635054624</v>
      </c>
      <c r="AK1323" s="2">
        <f t="shared" si="570"/>
        <v>-0.34898846013262175</v>
      </c>
      <c r="AL1323" s="2">
        <f t="shared" si="571"/>
        <v>-0.3901855074965328</v>
      </c>
      <c r="AM1323" s="2">
        <f t="shared" si="572"/>
        <v>-0.39482660211962778</v>
      </c>
      <c r="AN1323" s="2">
        <f t="shared" si="563"/>
        <v>2.9294738221181884</v>
      </c>
      <c r="AO1323" s="2">
        <f t="shared" si="580"/>
        <v>0.50753387388572091</v>
      </c>
      <c r="AP1323" s="2">
        <f t="shared" si="581"/>
        <v>0.98808813298210085</v>
      </c>
      <c r="AQ1323" s="23">
        <f t="shared" si="573"/>
        <v>3.4837405542165625</v>
      </c>
      <c r="AR1323" s="2">
        <f t="shared" si="574"/>
        <v>-0.35278795720078593</v>
      </c>
      <c r="AS1323" s="2">
        <f t="shared" si="575"/>
        <v>-0.40021598701292438</v>
      </c>
      <c r="AT1323" s="2">
        <f t="shared" si="576"/>
        <v>1.2092597507541796</v>
      </c>
      <c r="AU1323" s="2">
        <f t="shared" si="577"/>
        <v>7.4795540279889012</v>
      </c>
      <c r="AV1323" s="2">
        <f t="shared" si="578"/>
        <v>0.68987124742007799</v>
      </c>
      <c r="AW1323" s="27">
        <f t="shared" si="579"/>
        <v>1.363184212345277E-2</v>
      </c>
      <c r="AX1323" s="28">
        <f t="shared" si="582"/>
        <v>1.1297535020738481</v>
      </c>
      <c r="AY1323" s="2">
        <v>1E-3</v>
      </c>
      <c r="AZ1323" s="2">
        <v>50</v>
      </c>
      <c r="BA1323" s="2">
        <f t="shared" si="583"/>
        <v>3.2810057716365919</v>
      </c>
      <c r="BB1323" s="2">
        <f t="shared" si="584"/>
        <v>6.6751763139048697</v>
      </c>
      <c r="BC1323" s="2">
        <f t="shared" si="585"/>
        <v>0.10289011405805065</v>
      </c>
      <c r="BD1323" s="2">
        <f t="shared" si="586"/>
        <v>7.7067684944560058E-3</v>
      </c>
      <c r="BE1323" s="2">
        <f t="shared" si="587"/>
        <v>6.60179015403628E-2</v>
      </c>
      <c r="BF1323">
        <f t="shared" si="588"/>
        <v>1.7970857223214067</v>
      </c>
      <c r="BG1323" s="9">
        <f t="shared" si="589"/>
        <v>6.8812735098750884E-7</v>
      </c>
      <c r="BH1323" s="9">
        <f t="shared" si="590"/>
        <v>9.1604364226130418E-7</v>
      </c>
      <c r="BI1323" s="2"/>
      <c r="BJ1323" s="2"/>
      <c r="BK1323" s="2"/>
      <c r="BL1323" s="2"/>
      <c r="BM1323" s="2"/>
      <c r="BN1323" s="2"/>
      <c r="BO1323" s="2"/>
      <c r="BP1323" s="2"/>
      <c r="BQ1323" s="2"/>
      <c r="BR1323" s="11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V1323" s="6"/>
      <c r="EW1323" s="6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6"/>
      <c r="FJ1323" s="7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18"/>
      <c r="HI1323" s="18"/>
      <c r="HJ1323" s="18"/>
      <c r="HK1323" s="18"/>
      <c r="HL1323" s="18"/>
      <c r="HM1323" s="18"/>
      <c r="HN1323" s="18"/>
      <c r="HO1323" s="18"/>
      <c r="HP1323" s="18"/>
      <c r="HQ1323" s="18"/>
    </row>
    <row r="1324" spans="1:225">
      <c r="A1324" s="16">
        <v>220.2239000194343</v>
      </c>
      <c r="B1324" s="2">
        <v>8.3909230307617211E-2</v>
      </c>
      <c r="C1324" s="2">
        <v>5.3486627741586801E-2</v>
      </c>
      <c r="D1324" s="2">
        <v>3.4338886757071273E-2</v>
      </c>
      <c r="E1324" s="2">
        <v>3.0247691797233862E-2</v>
      </c>
      <c r="F1324" s="2">
        <v>2.1926704389776945E-2</v>
      </c>
      <c r="G1324" s="2">
        <v>1.7442491604676605E-2</v>
      </c>
      <c r="H1324" s="2">
        <v>6.4340649196480398E-3</v>
      </c>
      <c r="I1324" s="2">
        <v>4.8971847600724995E-3</v>
      </c>
      <c r="J1324" s="2">
        <v>3.2519066141170972E-3</v>
      </c>
      <c r="K1324" s="2">
        <v>0.81021708150595606</v>
      </c>
      <c r="L1324" s="2">
        <v>0.79112274969158602</v>
      </c>
      <c r="M1324" s="2">
        <v>0.7681778502908484</v>
      </c>
      <c r="N1324" s="2">
        <v>0.75174821927842417</v>
      </c>
      <c r="O1324" s="2">
        <v>0.75551013466637895</v>
      </c>
      <c r="P1324" s="2">
        <v>0.73583630965998192</v>
      </c>
      <c r="Q1324" s="2">
        <v>0.69879863560848876</v>
      </c>
      <c r="R1324" s="2">
        <v>0.66924550863610177</v>
      </c>
      <c r="S1324" s="2">
        <v>0.66738425218762132</v>
      </c>
      <c r="T1324" s="2">
        <v>0.89412631181357327</v>
      </c>
      <c r="U1324" s="2">
        <v>0.84460937743317288</v>
      </c>
      <c r="V1324" s="2">
        <v>0.8025167370479197</v>
      </c>
      <c r="W1324" s="2">
        <v>0.78199591107565802</v>
      </c>
      <c r="X1324" s="2">
        <v>0.7774368390561559</v>
      </c>
      <c r="Y1324" s="2">
        <v>0.75327880126465852</v>
      </c>
      <c r="Z1324" s="2">
        <v>0.70109082646247001</v>
      </c>
      <c r="AA1324" s="2">
        <v>0.67414269339617428</v>
      </c>
      <c r="AB1324" s="2">
        <v>0.67063615880173844</v>
      </c>
      <c r="AC1324" s="9">
        <v>9.3492223295420472E-3</v>
      </c>
      <c r="AD1324" s="2"/>
      <c r="AE1324" s="2">
        <f t="shared" si="564"/>
        <v>-0.11190822540681331</v>
      </c>
      <c r="AF1324" s="2">
        <f t="shared" si="565"/>
        <v>-0.16888103373411087</v>
      </c>
      <c r="AG1324" s="2">
        <f t="shared" si="566"/>
        <v>-0.2200025680609729</v>
      </c>
      <c r="AH1324" s="2">
        <f t="shared" si="567"/>
        <v>-0.24590576725400257</v>
      </c>
      <c r="AI1324" s="2">
        <f t="shared" si="568"/>
        <v>-0.25175287416920106</v>
      </c>
      <c r="AJ1324" s="2">
        <f t="shared" si="569"/>
        <v>-0.28331986570581202</v>
      </c>
      <c r="AK1324" s="2">
        <f t="shared" si="570"/>
        <v>-0.35511783334708708</v>
      </c>
      <c r="AL1324" s="2">
        <f t="shared" si="571"/>
        <v>-0.39431347920721016</v>
      </c>
      <c r="AM1324" s="2">
        <f t="shared" si="572"/>
        <v>-0.39952852632947378</v>
      </c>
      <c r="AN1324" s="2">
        <f t="shared" si="563"/>
        <v>2.971124581093866</v>
      </c>
      <c r="AO1324" s="2">
        <f t="shared" si="580"/>
        <v>0.5145353221944976</v>
      </c>
      <c r="AP1324" s="2">
        <f t="shared" si="581"/>
        <v>0.98993683256277876</v>
      </c>
      <c r="AQ1324" s="23">
        <f t="shared" si="573"/>
        <v>3.4917208252397196</v>
      </c>
      <c r="AR1324" s="2">
        <f t="shared" si="574"/>
        <v>-0.35839265320197683</v>
      </c>
      <c r="AS1324" s="2">
        <f t="shared" si="575"/>
        <v>-0.40160430764475946</v>
      </c>
      <c r="AT1324" s="2">
        <f t="shared" si="576"/>
        <v>1.1017559592530546</v>
      </c>
      <c r="AU1324" s="2">
        <f t="shared" si="577"/>
        <v>6.7776502455290686</v>
      </c>
      <c r="AV1324" s="2">
        <f t="shared" si="578"/>
        <v>0.68714243340455372</v>
      </c>
      <c r="AW1324" s="27">
        <f t="shared" si="579"/>
        <v>1.3605945252456432E-2</v>
      </c>
      <c r="AX1324" s="28">
        <f t="shared" si="582"/>
        <v>1.1290809607586951</v>
      </c>
      <c r="AY1324" s="2">
        <v>1E-3</v>
      </c>
      <c r="AZ1324" s="2">
        <v>50</v>
      </c>
      <c r="BA1324" s="2">
        <f t="shared" si="583"/>
        <v>3.2221900468833842</v>
      </c>
      <c r="BB1324" s="2">
        <f t="shared" si="584"/>
        <v>6.5215375568163552</v>
      </c>
      <c r="BC1324" s="2">
        <f t="shared" si="585"/>
        <v>0.10104569285020686</v>
      </c>
      <c r="BD1324" s="2">
        <f t="shared" si="586"/>
        <v>7.7469209178062113E-3</v>
      </c>
      <c r="BE1324" s="2">
        <f t="shared" si="587"/>
        <v>6.4878594035921111E-2</v>
      </c>
      <c r="BF1324">
        <f t="shared" si="588"/>
        <v>1.8735521890208033</v>
      </c>
      <c r="BG1324" s="9">
        <f t="shared" si="589"/>
        <v>5.775199424566055E-7</v>
      </c>
      <c r="BH1324" s="9">
        <f t="shared" si="590"/>
        <v>8.6367399502289444E-7</v>
      </c>
      <c r="BI1324" s="2"/>
      <c r="BJ1324" s="2"/>
      <c r="BK1324" s="2"/>
      <c r="BL1324" s="2"/>
      <c r="BM1324" s="2"/>
      <c r="BN1324" s="2"/>
      <c r="BO1324" s="2"/>
      <c r="BP1324" s="2"/>
      <c r="BQ1324" s="2"/>
      <c r="BR1324" s="11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V1324" s="6"/>
      <c r="EW1324" s="6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6"/>
      <c r="FJ1324" s="7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18"/>
      <c r="HI1324" s="18"/>
      <c r="HJ1324" s="18"/>
      <c r="HK1324" s="18"/>
      <c r="HL1324" s="18"/>
      <c r="HM1324" s="18"/>
      <c r="HN1324" s="18"/>
      <c r="HO1324" s="18"/>
      <c r="HP1324" s="18"/>
      <c r="HQ1324" s="18"/>
    </row>
    <row r="1325" spans="1:225">
      <c r="A1325" s="16">
        <v>220.40904093739354</v>
      </c>
      <c r="B1325" s="2">
        <v>8.1823449065994328E-2</v>
      </c>
      <c r="C1325" s="2">
        <v>5.1631468923156773E-2</v>
      </c>
      <c r="D1325" s="2">
        <v>3.4215896930751687E-2</v>
      </c>
      <c r="E1325" s="2">
        <v>3.0221004190458155E-2</v>
      </c>
      <c r="F1325" s="2">
        <v>2.3264325844996221E-2</v>
      </c>
      <c r="G1325" s="2">
        <v>1.9211072454591808E-2</v>
      </c>
      <c r="H1325" s="2">
        <v>7.6726160520533037E-3</v>
      </c>
      <c r="I1325" s="2">
        <v>5.968300904659724E-3</v>
      </c>
      <c r="J1325" s="2">
        <v>4.0946009056199552E-3</v>
      </c>
      <c r="K1325" s="2">
        <v>0.80513335304006495</v>
      </c>
      <c r="L1325" s="2">
        <v>0.792209674497662</v>
      </c>
      <c r="M1325" s="2">
        <v>0.7677567494512646</v>
      </c>
      <c r="N1325" s="2">
        <v>0.74967914451892304</v>
      </c>
      <c r="O1325" s="2">
        <v>0.74836531844768983</v>
      </c>
      <c r="P1325" s="2">
        <v>0.71896652289520457</v>
      </c>
      <c r="Q1325" s="2">
        <v>0.6824534216752336</v>
      </c>
      <c r="R1325" s="2">
        <v>0.65649058607619426</v>
      </c>
      <c r="S1325" s="2">
        <v>0.66158173163946488</v>
      </c>
      <c r="T1325" s="2">
        <v>0.88695680210605932</v>
      </c>
      <c r="U1325" s="2">
        <v>0.84384114342081873</v>
      </c>
      <c r="V1325" s="2">
        <v>0.80197264638201626</v>
      </c>
      <c r="W1325" s="2">
        <v>0.77990014870938118</v>
      </c>
      <c r="X1325" s="2">
        <v>0.7716296442926861</v>
      </c>
      <c r="Y1325" s="2">
        <v>0.73817759534979643</v>
      </c>
      <c r="Z1325" s="2">
        <v>0.6864507166707452</v>
      </c>
      <c r="AA1325" s="2">
        <v>0.65677424772034343</v>
      </c>
      <c r="AB1325" s="2">
        <v>0.66158173163946488</v>
      </c>
      <c r="AC1325" s="9">
        <v>9.294228728744065E-3</v>
      </c>
      <c r="AD1325" s="2"/>
      <c r="AE1325" s="2">
        <f t="shared" si="564"/>
        <v>-0.11995899897906011</v>
      </c>
      <c r="AF1325" s="2">
        <f t="shared" si="565"/>
        <v>-0.169791020797254</v>
      </c>
      <c r="AG1325" s="2">
        <f t="shared" si="566"/>
        <v>-0.22068077845286185</v>
      </c>
      <c r="AH1325" s="2">
        <f t="shared" si="567"/>
        <v>-0.24858938196820424</v>
      </c>
      <c r="AI1325" s="2">
        <f t="shared" si="568"/>
        <v>-0.25925057943935909</v>
      </c>
      <c r="AJ1325" s="2">
        <f t="shared" si="569"/>
        <v>-0.30357083922639772</v>
      </c>
      <c r="AK1325" s="2">
        <f t="shared" si="570"/>
        <v>-0.37622084561438285</v>
      </c>
      <c r="AL1325" s="2">
        <f t="shared" si="571"/>
        <v>-0.42041493032096877</v>
      </c>
      <c r="AM1325" s="2">
        <f t="shared" si="572"/>
        <v>-0.4131217480488894</v>
      </c>
      <c r="AN1325" s="2">
        <f t="shared" si="563"/>
        <v>3.1895162497570393</v>
      </c>
      <c r="AO1325" s="2">
        <f t="shared" si="580"/>
        <v>0.55098378477824528</v>
      </c>
      <c r="AP1325" s="2">
        <f t="shared" si="581"/>
        <v>0.98814437083721318</v>
      </c>
      <c r="AQ1325" s="23">
        <f t="shared" si="573"/>
        <v>3.5326507357342547</v>
      </c>
      <c r="AR1325" s="2">
        <f t="shared" si="574"/>
        <v>-0.38206100088162381</v>
      </c>
      <c r="AS1325" s="2">
        <f t="shared" si="575"/>
        <v>-0.42084692490615921</v>
      </c>
      <c r="AT1325" s="2">
        <f t="shared" si="576"/>
        <v>0.98891429824218291</v>
      </c>
      <c r="AU1325" s="2">
        <f t="shared" si="577"/>
        <v>6.0231095780994393</v>
      </c>
      <c r="AV1325" s="2">
        <f t="shared" si="578"/>
        <v>0.67222698353778965</v>
      </c>
      <c r="AW1325" s="27">
        <f t="shared" si="579"/>
        <v>1.3826027452558492E-2</v>
      </c>
      <c r="AX1325" s="28">
        <f t="shared" si="582"/>
        <v>1.1276851785645117</v>
      </c>
      <c r="AY1325" s="2">
        <v>1E-3</v>
      </c>
      <c r="AZ1325" s="2">
        <v>50</v>
      </c>
      <c r="BA1325" s="2">
        <f t="shared" si="583"/>
        <v>2.9367343228076712</v>
      </c>
      <c r="BB1325" s="2">
        <f t="shared" si="584"/>
        <v>5.8795191040585753</v>
      </c>
      <c r="BC1325" s="2">
        <f t="shared" si="585"/>
        <v>9.2093995092594194E-2</v>
      </c>
      <c r="BD1325" s="2">
        <f t="shared" si="586"/>
        <v>7.8316024341510467E-3</v>
      </c>
      <c r="BE1325" s="2">
        <f t="shared" si="587"/>
        <v>5.932675905684448E-2</v>
      </c>
      <c r="BF1325">
        <f t="shared" si="588"/>
        <v>2.2746311874797556</v>
      </c>
      <c r="BG1325" s="9">
        <f t="shared" si="589"/>
        <v>6.3397828964259371E-7</v>
      </c>
      <c r="BH1325" s="9">
        <f t="shared" si="590"/>
        <v>6.353649747773812E-7</v>
      </c>
      <c r="BI1325" s="2"/>
      <c r="BJ1325" s="2"/>
      <c r="BK1325" s="2"/>
      <c r="BL1325" s="2"/>
      <c r="BM1325" s="2"/>
      <c r="BN1325" s="2"/>
      <c r="BO1325" s="2"/>
      <c r="BP1325" s="2"/>
      <c r="BQ1325" s="2"/>
      <c r="BR1325" s="11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V1325" s="6"/>
      <c r="EW1325" s="6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6"/>
      <c r="FJ1325" s="7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18"/>
      <c r="HI1325" s="18"/>
      <c r="HJ1325" s="18"/>
      <c r="HK1325" s="18"/>
      <c r="HL1325" s="18"/>
      <c r="HM1325" s="18"/>
      <c r="HN1325" s="18"/>
      <c r="HO1325" s="18"/>
      <c r="HP1325" s="18"/>
      <c r="HQ1325" s="18"/>
    </row>
    <row r="1326" spans="1:225">
      <c r="A1326" s="16">
        <v>220.59337342492711</v>
      </c>
      <c r="B1326" s="2">
        <v>8.2256666063806716E-2</v>
      </c>
      <c r="C1326" s="2">
        <v>5.3880655731862737E-2</v>
      </c>
      <c r="D1326" s="2">
        <v>3.601548387500017E-2</v>
      </c>
      <c r="E1326" s="2">
        <v>3.3244863099816356E-2</v>
      </c>
      <c r="F1326" s="2">
        <v>2.7522466294883322E-2</v>
      </c>
      <c r="G1326" s="2">
        <v>2.1253341470775143E-2</v>
      </c>
      <c r="H1326" s="2">
        <v>9.2249070128338183E-3</v>
      </c>
      <c r="I1326" s="2">
        <v>7.3410974437431113E-3</v>
      </c>
      <c r="J1326" s="2">
        <v>5.2114608108116897E-3</v>
      </c>
      <c r="K1326" s="2">
        <v>0.78934196335871487</v>
      </c>
      <c r="L1326" s="2">
        <v>0.76926039232625754</v>
      </c>
      <c r="M1326" s="2">
        <v>0.74831261970442575</v>
      </c>
      <c r="N1326" s="2">
        <v>0.73145188748911993</v>
      </c>
      <c r="O1326" s="2">
        <v>0.72830314269224894</v>
      </c>
      <c r="P1326" s="2">
        <v>0.70925619471073564</v>
      </c>
      <c r="Q1326" s="2">
        <v>0.67571689628532916</v>
      </c>
      <c r="R1326" s="2">
        <v>0.6415227617553152</v>
      </c>
      <c r="S1326" s="2">
        <v>0.64393640369219984</v>
      </c>
      <c r="T1326" s="2">
        <v>0.87159862942252164</v>
      </c>
      <c r="U1326" s="2">
        <v>0.82314104805812027</v>
      </c>
      <c r="V1326" s="2">
        <v>0.78432810357942595</v>
      </c>
      <c r="W1326" s="2">
        <v>0.76469675058893627</v>
      </c>
      <c r="X1326" s="2">
        <v>0.75582560898713225</v>
      </c>
      <c r="Y1326" s="2">
        <v>0.73050953618151082</v>
      </c>
      <c r="Z1326" s="2">
        <v>0.67959206559151053</v>
      </c>
      <c r="AA1326" s="2">
        <v>0.64886385919905831</v>
      </c>
      <c r="AB1326" s="2">
        <v>0.64914786450301154</v>
      </c>
      <c r="AC1326" s="9">
        <v>9.2714937394159144E-3</v>
      </c>
      <c r="AD1326" s="2"/>
      <c r="AE1326" s="2">
        <f t="shared" si="564"/>
        <v>-0.13742624839739501</v>
      </c>
      <c r="AF1326" s="2">
        <f t="shared" si="565"/>
        <v>-0.19462771017275338</v>
      </c>
      <c r="AG1326" s="2">
        <f t="shared" si="566"/>
        <v>-0.24292784671465162</v>
      </c>
      <c r="AH1326" s="2">
        <f t="shared" si="567"/>
        <v>-0.26827592820352497</v>
      </c>
      <c r="AI1326" s="2">
        <f t="shared" si="568"/>
        <v>-0.27994460535533838</v>
      </c>
      <c r="AJ1326" s="2">
        <f t="shared" si="569"/>
        <v>-0.31401299355556195</v>
      </c>
      <c r="AK1326" s="2">
        <f t="shared" si="570"/>
        <v>-0.38626256436800843</v>
      </c>
      <c r="AL1326" s="2">
        <f t="shared" si="571"/>
        <v>-0.43253235439218302</v>
      </c>
      <c r="AM1326" s="2">
        <f t="shared" si="572"/>
        <v>-0.43209475386315954</v>
      </c>
      <c r="AN1326" s="2">
        <f t="shared" si="563"/>
        <v>3.0750512115354134</v>
      </c>
      <c r="AO1326" s="2">
        <f t="shared" si="580"/>
        <v>0.53557323206003327</v>
      </c>
      <c r="AP1326" s="2">
        <f t="shared" si="581"/>
        <v>0.98973423943708871</v>
      </c>
      <c r="AQ1326" s="23">
        <f t="shared" si="573"/>
        <v>3.5154642073255848</v>
      </c>
      <c r="AR1326" s="2">
        <f t="shared" si="574"/>
        <v>-0.39198108313455754</v>
      </c>
      <c r="AS1326" s="2">
        <f t="shared" si="575"/>
        <v>-0.44391061347436872</v>
      </c>
      <c r="AT1326" s="2">
        <f t="shared" si="576"/>
        <v>1.3240333019152728</v>
      </c>
      <c r="AU1326" s="2">
        <f t="shared" si="577"/>
        <v>8.1837460209162352</v>
      </c>
      <c r="AV1326" s="2">
        <f t="shared" si="578"/>
        <v>0.66219465553595747</v>
      </c>
      <c r="AW1326" s="27">
        <f t="shared" si="579"/>
        <v>1.4001160628383339E-2</v>
      </c>
      <c r="AX1326" s="28">
        <f t="shared" si="582"/>
        <v>1.129961744261915</v>
      </c>
      <c r="AY1326" s="2">
        <v>1E-3</v>
      </c>
      <c r="AZ1326" s="2">
        <v>50</v>
      </c>
      <c r="BA1326" s="2">
        <f t="shared" si="583"/>
        <v>3.0533442449805746</v>
      </c>
      <c r="BB1326" s="2">
        <f t="shared" si="584"/>
        <v>6.2219706929668437</v>
      </c>
      <c r="BC1326" s="2">
        <f t="shared" si="585"/>
        <v>9.5750803104451387E-2</v>
      </c>
      <c r="BD1326" s="2">
        <f t="shared" si="586"/>
        <v>7.6944201611074516E-3</v>
      </c>
      <c r="BE1326" s="2">
        <f t="shared" si="587"/>
        <v>6.1599190385582148E-2</v>
      </c>
      <c r="BF1326">
        <f t="shared" si="588"/>
        <v>2.0473013349850282</v>
      </c>
      <c r="BG1326" s="9">
        <f t="shared" si="589"/>
        <v>7.0232273573936715E-7</v>
      </c>
      <c r="BH1326" s="9">
        <f t="shared" si="590"/>
        <v>7.2632105171417653E-7</v>
      </c>
      <c r="BI1326" s="2"/>
      <c r="BJ1326" s="2"/>
      <c r="BK1326" s="2"/>
      <c r="BL1326" s="2"/>
      <c r="BM1326" s="2"/>
      <c r="BN1326" s="2"/>
      <c r="BO1326" s="2"/>
      <c r="BP1326" s="2"/>
      <c r="BQ1326" s="2"/>
      <c r="BR1326" s="11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V1326" s="6"/>
      <c r="EW1326" s="6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6"/>
      <c r="FJ1326" s="7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18"/>
      <c r="HI1326" s="18"/>
      <c r="HJ1326" s="18"/>
      <c r="HK1326" s="18"/>
      <c r="HL1326" s="18"/>
      <c r="HM1326" s="18"/>
      <c r="HN1326" s="18"/>
      <c r="HO1326" s="18"/>
      <c r="HP1326" s="18"/>
      <c r="HQ1326" s="18"/>
    </row>
    <row r="1327" spans="1:225">
      <c r="A1327" s="16">
        <v>220.76476334058441</v>
      </c>
      <c r="B1327" s="2">
        <v>8.4361875664590913E-2</v>
      </c>
      <c r="C1327" s="2">
        <v>5.3281499873507387E-2</v>
      </c>
      <c r="D1327" s="2">
        <v>3.5218385832625751E-2</v>
      </c>
      <c r="E1327" s="2">
        <v>3.3774159483089393E-2</v>
      </c>
      <c r="F1327" s="2">
        <v>2.8119004238521497E-2</v>
      </c>
      <c r="G1327" s="2">
        <v>2.0584681115595645E-2</v>
      </c>
      <c r="H1327" s="2">
        <v>8.8091679589695285E-3</v>
      </c>
      <c r="I1327" s="2">
        <v>6.9831658728291991E-3</v>
      </c>
      <c r="J1327" s="2">
        <v>4.9286565923088799E-3</v>
      </c>
      <c r="K1327" s="2">
        <v>0.78728286378912715</v>
      </c>
      <c r="L1327" s="2">
        <v>0.76977132600623865</v>
      </c>
      <c r="M1327" s="2">
        <v>0.74651516760748304</v>
      </c>
      <c r="N1327" s="2">
        <v>0.72146914535151419</v>
      </c>
      <c r="O1327" s="2">
        <v>0.71829256795528973</v>
      </c>
      <c r="P1327" s="2">
        <v>0.7093908250835903</v>
      </c>
      <c r="Q1327" s="2">
        <v>0.67682155328051119</v>
      </c>
      <c r="R1327" s="2">
        <v>0.6409440702419682</v>
      </c>
      <c r="S1327" s="2">
        <v>0.64676716266563283</v>
      </c>
      <c r="T1327" s="2">
        <v>0.87164473945371812</v>
      </c>
      <c r="U1327" s="2">
        <v>0.82305282587974604</v>
      </c>
      <c r="V1327" s="2">
        <v>0.78173355344010875</v>
      </c>
      <c r="W1327" s="2">
        <v>0.75524330483460356</v>
      </c>
      <c r="X1327" s="2">
        <v>0.74641157219381127</v>
      </c>
      <c r="Y1327" s="2">
        <v>0.72997550619918594</v>
      </c>
      <c r="Z1327" s="2">
        <v>0.67982103305199437</v>
      </c>
      <c r="AA1327" s="2">
        <v>0.64792723611479741</v>
      </c>
      <c r="AB1327" s="2">
        <v>0.65169581925794173</v>
      </c>
      <c r="AC1327" s="9">
        <v>9.343346972080788E-3</v>
      </c>
      <c r="AD1327" s="2"/>
      <c r="AE1327" s="2">
        <f t="shared" si="564"/>
        <v>-0.13737334697005504</v>
      </c>
      <c r="AF1327" s="2">
        <f t="shared" si="565"/>
        <v>-0.19473489339078789</v>
      </c>
      <c r="AG1327" s="2">
        <f t="shared" si="566"/>
        <v>-0.24624132099774715</v>
      </c>
      <c r="AH1327" s="2">
        <f t="shared" si="567"/>
        <v>-0.28071532358801027</v>
      </c>
      <c r="AI1327" s="2">
        <f t="shared" si="568"/>
        <v>-0.29247812555818775</v>
      </c>
      <c r="AJ1327" s="2">
        <f t="shared" si="569"/>
        <v>-0.31474429855441993</v>
      </c>
      <c r="AK1327" s="2">
        <f t="shared" si="570"/>
        <v>-0.38592570213992261</v>
      </c>
      <c r="AL1327" s="2">
        <f t="shared" si="571"/>
        <v>-0.43397687888115066</v>
      </c>
      <c r="AM1327" s="2">
        <f t="shared" si="572"/>
        <v>-0.42817736079719859</v>
      </c>
      <c r="AN1327" s="2">
        <f t="shared" si="563"/>
        <v>3.0234659842107572</v>
      </c>
      <c r="AO1327" s="2">
        <f t="shared" si="580"/>
        <v>0.52784740541852582</v>
      </c>
      <c r="AP1327" s="2">
        <f t="shared" si="581"/>
        <v>0.98497302269961418</v>
      </c>
      <c r="AQ1327" s="23">
        <f t="shared" si="573"/>
        <v>3.5067842849545072</v>
      </c>
      <c r="AR1327" s="2">
        <f t="shared" si="574"/>
        <v>-0.39034762533355283</v>
      </c>
      <c r="AS1327" s="2">
        <f t="shared" si="575"/>
        <v>-0.44481307978099721</v>
      </c>
      <c r="AT1327" s="2">
        <f t="shared" si="576"/>
        <v>1.388691078476407</v>
      </c>
      <c r="AU1327" s="2">
        <f t="shared" si="577"/>
        <v>8.6041661105496026</v>
      </c>
      <c r="AV1327" s="2">
        <f t="shared" si="578"/>
        <v>0.66262276828388456</v>
      </c>
      <c r="AW1327" s="27">
        <f t="shared" si="579"/>
        <v>1.4100552258834938E-2</v>
      </c>
      <c r="AX1327" s="28">
        <f t="shared" si="582"/>
        <v>1.1311567762374426</v>
      </c>
      <c r="AY1327" s="2">
        <v>1E-3</v>
      </c>
      <c r="AZ1327" s="2">
        <v>50</v>
      </c>
      <c r="BA1327" s="2">
        <f t="shared" si="583"/>
        <v>3.1140140867107502</v>
      </c>
      <c r="BB1327" s="2">
        <f t="shared" si="584"/>
        <v>6.4039504784434174</v>
      </c>
      <c r="BC1327" s="2">
        <f t="shared" si="585"/>
        <v>9.7653368162234841E-2</v>
      </c>
      <c r="BD1327" s="2">
        <f t="shared" si="586"/>
        <v>7.6243153566564617E-3</v>
      </c>
      <c r="BE1327" s="2">
        <f t="shared" si="587"/>
        <v>6.2779040846844936E-2</v>
      </c>
      <c r="BF1327">
        <f t="shared" si="588"/>
        <v>1.9379966318476041</v>
      </c>
      <c r="BG1327" s="9">
        <f t="shared" si="589"/>
        <v>6.8070475007514757E-7</v>
      </c>
      <c r="BH1327" s="9">
        <f t="shared" si="590"/>
        <v>7.8196008252465202E-7</v>
      </c>
      <c r="BI1327" s="2"/>
      <c r="BJ1327" s="2"/>
      <c r="BK1327" s="2"/>
      <c r="BL1327" s="2"/>
      <c r="BM1327" s="2"/>
      <c r="BN1327" s="2"/>
      <c r="BO1327" s="2"/>
      <c r="BP1327" s="2"/>
      <c r="BQ1327" s="2"/>
      <c r="BR1327" s="11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V1327" s="6"/>
      <c r="EW1327" s="6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6"/>
      <c r="FJ1327" s="7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18"/>
      <c r="HI1327" s="18"/>
      <c r="HJ1327" s="18"/>
      <c r="HK1327" s="18"/>
      <c r="HL1327" s="18"/>
      <c r="HM1327" s="18"/>
      <c r="HN1327" s="18"/>
      <c r="HO1327" s="18"/>
      <c r="HP1327" s="18"/>
      <c r="HQ1327" s="18"/>
    </row>
    <row r="1328" spans="1:225">
      <c r="A1328" s="16">
        <v>220.95473244034278</v>
      </c>
      <c r="B1328" s="2">
        <v>8.1747350471907121E-2</v>
      </c>
      <c r="C1328" s="2">
        <v>5.420201922077901E-2</v>
      </c>
      <c r="D1328" s="2">
        <v>3.5339815625614973E-2</v>
      </c>
      <c r="E1328" s="2">
        <v>3.2332340668119297E-2</v>
      </c>
      <c r="F1328" s="2">
        <v>2.6366308466330278E-2</v>
      </c>
      <c r="G1328" s="2">
        <v>1.8655483686037973E-2</v>
      </c>
      <c r="H1328" s="2">
        <v>7.5650411964255353E-3</v>
      </c>
      <c r="I1328" s="2">
        <v>5.9091960124369501E-3</v>
      </c>
      <c r="J1328" s="2">
        <v>4.0794728221820479E-3</v>
      </c>
      <c r="K1328" s="2">
        <v>0.80106445596549225</v>
      </c>
      <c r="L1328" s="2">
        <v>0.77506527254495383</v>
      </c>
      <c r="M1328" s="2">
        <v>0.75471885736813293</v>
      </c>
      <c r="N1328" s="2">
        <v>0.72835912104053535</v>
      </c>
      <c r="O1328" s="2">
        <v>0.73161973641526723</v>
      </c>
      <c r="P1328" s="2">
        <v>0.71911632435562878</v>
      </c>
      <c r="Q1328" s="2">
        <v>0.68990321706313873</v>
      </c>
      <c r="R1328" s="2">
        <v>0.65293101839297163</v>
      </c>
      <c r="S1328" s="2">
        <v>0.66192809460837321</v>
      </c>
      <c r="T1328" s="2">
        <v>0.88281180643739932</v>
      </c>
      <c r="U1328" s="2">
        <v>0.82926729176573288</v>
      </c>
      <c r="V1328" s="2">
        <v>0.79005867299374788</v>
      </c>
      <c r="W1328" s="2">
        <v>0.76069146170865465</v>
      </c>
      <c r="X1328" s="2">
        <v>0.75798604488159749</v>
      </c>
      <c r="Y1328" s="2">
        <v>0.73777180804166675</v>
      </c>
      <c r="Z1328" s="2">
        <v>0.69169962321195699</v>
      </c>
      <c r="AA1328" s="2">
        <v>0.65884021440540863</v>
      </c>
      <c r="AB1328" s="2">
        <v>0.66600756743055523</v>
      </c>
      <c r="AC1328" s="9">
        <v>9.41520025036101E-3</v>
      </c>
      <c r="AD1328" s="2"/>
      <c r="AE1328" s="2">
        <f t="shared" si="564"/>
        <v>-0.12464323083601783</v>
      </c>
      <c r="AF1328" s="2">
        <f t="shared" si="565"/>
        <v>-0.18721274907725577</v>
      </c>
      <c r="AG1328" s="2">
        <f t="shared" si="566"/>
        <v>-0.23564806666658189</v>
      </c>
      <c r="AH1328" s="2">
        <f t="shared" si="567"/>
        <v>-0.27352744129761919</v>
      </c>
      <c r="AI1328" s="2">
        <f t="shared" si="568"/>
        <v>-0.27709030395568107</v>
      </c>
      <c r="AJ1328" s="2">
        <f t="shared" si="569"/>
        <v>-0.30412070539040237</v>
      </c>
      <c r="AK1328" s="2">
        <f t="shared" si="570"/>
        <v>-0.36860348810329158</v>
      </c>
      <c r="AL1328" s="2">
        <f t="shared" si="571"/>
        <v>-0.4172742406390697</v>
      </c>
      <c r="AM1328" s="2">
        <f t="shared" si="572"/>
        <v>-0.40645424599795954</v>
      </c>
      <c r="AN1328" s="2">
        <f t="shared" si="563"/>
        <v>2.9134645759407038</v>
      </c>
      <c r="AO1328" s="2">
        <f t="shared" si="580"/>
        <v>0.50827190182353243</v>
      </c>
      <c r="AP1328" s="2">
        <f t="shared" si="581"/>
        <v>0.97687836603752287</v>
      </c>
      <c r="AQ1328" s="23">
        <f t="shared" si="573"/>
        <v>3.4845837100285597</v>
      </c>
      <c r="AR1328" s="2">
        <f t="shared" si="574"/>
        <v>-0.37120395635479064</v>
      </c>
      <c r="AS1328" s="2">
        <f t="shared" si="575"/>
        <v>-0.42628379327511506</v>
      </c>
      <c r="AT1328" s="2">
        <f t="shared" si="576"/>
        <v>1.4043558235430995</v>
      </c>
      <c r="AU1328" s="2">
        <f t="shared" si="577"/>
        <v>8.7247699003970443</v>
      </c>
      <c r="AV1328" s="2">
        <f t="shared" si="578"/>
        <v>0.67526847952045099</v>
      </c>
      <c r="AW1328" s="27">
        <f t="shared" si="579"/>
        <v>1.3942899062973165E-2</v>
      </c>
      <c r="AX1328" s="28">
        <f t="shared" si="582"/>
        <v>1.1316218828194158</v>
      </c>
      <c r="AY1328" s="2">
        <v>1E-3</v>
      </c>
      <c r="AZ1328" s="2">
        <v>50</v>
      </c>
      <c r="BA1328" s="2">
        <f t="shared" si="583"/>
        <v>3.2747417946718986</v>
      </c>
      <c r="BB1328" s="2">
        <f t="shared" si="584"/>
        <v>6.7583677571028886</v>
      </c>
      <c r="BC1328" s="2">
        <f t="shared" si="585"/>
        <v>0.10269367999203169</v>
      </c>
      <c r="BD1328" s="2">
        <f t="shared" si="586"/>
        <v>7.5973746801959929E-3</v>
      </c>
      <c r="BE1328" s="2">
        <f t="shared" si="587"/>
        <v>6.58966378964152E-2</v>
      </c>
      <c r="BF1328">
        <f t="shared" si="588"/>
        <v>1.759609044866832</v>
      </c>
      <c r="BG1328" s="9">
        <f t="shared" si="589"/>
        <v>6.1805775506099317E-7</v>
      </c>
      <c r="BH1328" s="9">
        <f t="shared" si="590"/>
        <v>9.1535945888008095E-7</v>
      </c>
      <c r="BI1328" s="2"/>
      <c r="BJ1328" s="2"/>
      <c r="BK1328" s="2"/>
      <c r="BL1328" s="2"/>
      <c r="BM1328" s="2"/>
      <c r="BN1328" s="2"/>
      <c r="BO1328" s="2"/>
      <c r="BP1328" s="2"/>
      <c r="BQ1328" s="2"/>
      <c r="BR1328" s="11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V1328" s="6"/>
      <c r="EW1328" s="6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6"/>
      <c r="FJ1328" s="7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18"/>
      <c r="HI1328" s="18"/>
      <c r="HJ1328" s="18"/>
      <c r="HK1328" s="18"/>
      <c r="HL1328" s="18"/>
      <c r="HM1328" s="18"/>
      <c r="HN1328" s="18"/>
      <c r="HO1328" s="18"/>
      <c r="HP1328" s="18"/>
      <c r="HQ1328" s="18"/>
    </row>
    <row r="1329" spans="1:225">
      <c r="A1329" s="16">
        <v>221.13339833085246</v>
      </c>
      <c r="B1329" s="2">
        <v>8.1951328748932073E-2</v>
      </c>
      <c r="C1329" s="2">
        <v>5.565195067648486E-2</v>
      </c>
      <c r="D1329" s="2">
        <v>3.689128694166878E-2</v>
      </c>
      <c r="E1329" s="2">
        <v>3.3160997477269215E-2</v>
      </c>
      <c r="F1329" s="2">
        <v>2.4207732575581967E-2</v>
      </c>
      <c r="G1329" s="2">
        <v>1.8777396404122595E-2</v>
      </c>
      <c r="H1329" s="2">
        <v>7.4119745326695682E-3</v>
      </c>
      <c r="I1329" s="2">
        <v>5.7470794904166244E-3</v>
      </c>
      <c r="J1329" s="2">
        <v>3.9238927870991593E-3</v>
      </c>
      <c r="K1329" s="2">
        <v>0.80769021295844678</v>
      </c>
      <c r="L1329" s="2">
        <v>0.78059212398268862</v>
      </c>
      <c r="M1329" s="2">
        <v>0.75744192397066623</v>
      </c>
      <c r="N1329" s="2">
        <v>0.7347438911071188</v>
      </c>
      <c r="O1329" s="2">
        <v>0.73881401862354945</v>
      </c>
      <c r="P1329" s="2">
        <v>0.72090473219478068</v>
      </c>
      <c r="Q1329" s="2">
        <v>0.68924328089341924</v>
      </c>
      <c r="R1329" s="2">
        <v>0.65714365764863525</v>
      </c>
      <c r="S1329" s="2">
        <v>0.67053071239113071</v>
      </c>
      <c r="T1329" s="2">
        <v>0.88964154170737886</v>
      </c>
      <c r="U1329" s="2">
        <v>0.8362440746591735</v>
      </c>
      <c r="V1329" s="2">
        <v>0.794333210912335</v>
      </c>
      <c r="W1329" s="2">
        <v>0.76790488858438799</v>
      </c>
      <c r="X1329" s="2">
        <v>0.7630217511991314</v>
      </c>
      <c r="Y1329" s="2">
        <v>0.73968212859890325</v>
      </c>
      <c r="Z1329" s="2">
        <v>0.69303614121526347</v>
      </c>
      <c r="AA1329" s="2">
        <v>0.66289073713905189</v>
      </c>
      <c r="AB1329" s="2">
        <v>0.67445460517822986</v>
      </c>
      <c r="AC1329" s="9">
        <v>9.4524501000361905E-3</v>
      </c>
      <c r="AD1329" s="2"/>
      <c r="AE1329" s="2">
        <f t="shared" si="564"/>
        <v>-0.11693665951294234</v>
      </c>
      <c r="AF1329" s="2">
        <f t="shared" si="565"/>
        <v>-0.17883475317416095</v>
      </c>
      <c r="AG1329" s="2">
        <f t="shared" si="566"/>
        <v>-0.230252244669433</v>
      </c>
      <c r="AH1329" s="2">
        <f t="shared" si="567"/>
        <v>-0.26408939649271918</v>
      </c>
      <c r="AI1329" s="2">
        <f t="shared" si="568"/>
        <v>-0.27046874063463749</v>
      </c>
      <c r="AJ1329" s="2">
        <f t="shared" si="569"/>
        <v>-0.30153474101693445</v>
      </c>
      <c r="AK1329" s="2">
        <f t="shared" si="570"/>
        <v>-0.36667312932631602</v>
      </c>
      <c r="AL1329" s="2">
        <f t="shared" si="571"/>
        <v>-0.41114510307264729</v>
      </c>
      <c r="AM1329" s="2">
        <f t="shared" si="572"/>
        <v>-0.39385090703989672</v>
      </c>
      <c r="AN1329" s="2">
        <f t="shared" ref="AN1329:AN1392" si="591">INTERCEPT(AE1329:AM1329, AE$2:AM$2)</f>
        <v>2.9226103465477453</v>
      </c>
      <c r="AO1329" s="2">
        <f t="shared" si="580"/>
        <v>0.50865154158167403</v>
      </c>
      <c r="AP1329" s="2">
        <f t="shared" si="581"/>
        <v>0.97397471921502121</v>
      </c>
      <c r="AQ1329" s="23">
        <f t="shared" si="573"/>
        <v>3.4850172462560929</v>
      </c>
      <c r="AR1329" s="2">
        <f t="shared" si="574"/>
        <v>-0.37216097755749294</v>
      </c>
      <c r="AS1329" s="2">
        <f t="shared" si="575"/>
        <v>-0.41985262740003926</v>
      </c>
      <c r="AT1329" s="2">
        <f t="shared" si="576"/>
        <v>1.2159811999378696</v>
      </c>
      <c r="AU1329" s="2">
        <f t="shared" si="577"/>
        <v>7.5037156482335217</v>
      </c>
      <c r="AV1329" s="2">
        <f t="shared" si="578"/>
        <v>0.67656555246211725</v>
      </c>
      <c r="AW1329" s="27">
        <f t="shared" si="579"/>
        <v>1.3971225797171308E-2</v>
      </c>
      <c r="AX1329" s="28">
        <f t="shared" si="582"/>
        <v>1.1317687728466619</v>
      </c>
      <c r="AY1329" s="2">
        <v>1E-3</v>
      </c>
      <c r="AZ1329" s="2">
        <v>50</v>
      </c>
      <c r="BA1329" s="2">
        <f t="shared" si="583"/>
        <v>3.2715255594642887</v>
      </c>
      <c r="BB1329" s="2">
        <f t="shared" si="584"/>
        <v>6.7592650655864803</v>
      </c>
      <c r="BC1329" s="2">
        <f t="shared" si="585"/>
        <v>0.10259282103889933</v>
      </c>
      <c r="BD1329" s="2">
        <f t="shared" si="586"/>
        <v>7.5889057867016951E-3</v>
      </c>
      <c r="BE1329" s="2">
        <f t="shared" si="587"/>
        <v>6.5834368245575092E-2</v>
      </c>
      <c r="BF1329">
        <f t="shared" si="588"/>
        <v>1.7592020459186868</v>
      </c>
      <c r="BG1329" s="9">
        <f t="shared" si="589"/>
        <v>6.2207358571064502E-7</v>
      </c>
      <c r="BH1329" s="9">
        <f t="shared" si="590"/>
        <v>9.1704038779186139E-7</v>
      </c>
      <c r="BI1329" s="2"/>
      <c r="BJ1329" s="2"/>
      <c r="BK1329" s="2"/>
      <c r="BL1329" s="2"/>
      <c r="BM1329" s="2"/>
      <c r="BN1329" s="2"/>
      <c r="BO1329" s="2"/>
      <c r="BP1329" s="2"/>
      <c r="BQ1329" s="2"/>
      <c r="BR1329" s="11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V1329" s="6"/>
      <c r="EW1329" s="6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6"/>
      <c r="FJ1329" s="7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18"/>
      <c r="HI1329" s="18"/>
      <c r="HJ1329" s="18"/>
      <c r="HK1329" s="18"/>
      <c r="HL1329" s="18"/>
      <c r="HM1329" s="18"/>
      <c r="HN1329" s="18"/>
      <c r="HO1329" s="18"/>
      <c r="HP1329" s="18"/>
      <c r="HQ1329" s="18"/>
    </row>
    <row r="1330" spans="1:225">
      <c r="A1330" s="16">
        <v>221.31853176491003</v>
      </c>
      <c r="B1330" s="2">
        <v>8.0539887427850898E-2</v>
      </c>
      <c r="C1330" s="2">
        <v>5.2516566727082589E-2</v>
      </c>
      <c r="D1330" s="2">
        <v>3.5397328941028289E-2</v>
      </c>
      <c r="E1330" s="2">
        <v>3.1732114995132434E-2</v>
      </c>
      <c r="F1330" s="2">
        <v>2.2905375229227989E-2</v>
      </c>
      <c r="G1330" s="2">
        <v>1.7532193647207272E-2</v>
      </c>
      <c r="H1330" s="2">
        <v>6.7698429796967429E-3</v>
      </c>
      <c r="I1330" s="2">
        <v>5.2176686842280379E-3</v>
      </c>
      <c r="J1330" s="2">
        <v>3.5303954322096556E-3</v>
      </c>
      <c r="K1330" s="2">
        <v>0.80744965971789429</v>
      </c>
      <c r="L1330" s="2">
        <v>0.78181179325076922</v>
      </c>
      <c r="M1330" s="2">
        <v>0.75900117949011481</v>
      </c>
      <c r="N1330" s="2">
        <v>0.7362960874341965</v>
      </c>
      <c r="O1330" s="2">
        <v>0.73952064220490221</v>
      </c>
      <c r="P1330" s="2">
        <v>0.72121131564923657</v>
      </c>
      <c r="Q1330" s="2">
        <v>0.69011397387794671</v>
      </c>
      <c r="R1330" s="2">
        <v>0.65777231181663931</v>
      </c>
      <c r="S1330" s="2">
        <v>0.66409132436080875</v>
      </c>
      <c r="T1330" s="2">
        <v>0.88798954714574518</v>
      </c>
      <c r="U1330" s="2">
        <v>0.83432835997785182</v>
      </c>
      <c r="V1330" s="2">
        <v>0.79439850843114312</v>
      </c>
      <c r="W1330" s="2">
        <v>0.7680282024293289</v>
      </c>
      <c r="X1330" s="2">
        <v>0.76242601743413019</v>
      </c>
      <c r="Y1330" s="2">
        <v>0.73874350929644383</v>
      </c>
      <c r="Z1330" s="2">
        <v>0.69226635312939799</v>
      </c>
      <c r="AA1330" s="2">
        <v>0.66298998050086733</v>
      </c>
      <c r="AB1330" s="2">
        <v>0.66762171979301843</v>
      </c>
      <c r="AC1330" s="9">
        <v>9.4041657473663588E-3</v>
      </c>
      <c r="AD1330" s="2"/>
      <c r="AE1330" s="2">
        <f t="shared" si="564"/>
        <v>-0.11879530729151742</v>
      </c>
      <c r="AF1330" s="2">
        <f t="shared" si="565"/>
        <v>-0.18112823710976819</v>
      </c>
      <c r="AG1330" s="2">
        <f t="shared" si="566"/>
        <v>-0.23017004385723813</v>
      </c>
      <c r="AH1330" s="2">
        <f t="shared" si="567"/>
        <v>-0.26392882459550915</v>
      </c>
      <c r="AI1330" s="2">
        <f t="shared" si="568"/>
        <v>-0.27124980152382266</v>
      </c>
      <c r="AJ1330" s="2">
        <f t="shared" si="569"/>
        <v>-0.30280449636277013</v>
      </c>
      <c r="AK1330" s="2">
        <f t="shared" si="570"/>
        <v>-0.36778449405458369</v>
      </c>
      <c r="AL1330" s="2">
        <f t="shared" si="571"/>
        <v>-0.41099540127718348</v>
      </c>
      <c r="AM1330" s="2">
        <f t="shared" si="572"/>
        <v>-0.40403355358195153</v>
      </c>
      <c r="AN1330" s="2">
        <f t="shared" si="591"/>
        <v>2.9630370040931622</v>
      </c>
      <c r="AO1330" s="2">
        <f t="shared" si="580"/>
        <v>0.51537089811445824</v>
      </c>
      <c r="AP1330" s="2">
        <f t="shared" si="581"/>
        <v>0.98112900817385107</v>
      </c>
      <c r="AQ1330" s="23">
        <f t="shared" si="573"/>
        <v>3.4926704943857363</v>
      </c>
      <c r="AR1330" s="2">
        <f t="shared" si="574"/>
        <v>-0.3708985154982129</v>
      </c>
      <c r="AS1330" s="2">
        <f t="shared" si="575"/>
        <v>-0.41889643821304839</v>
      </c>
      <c r="AT1330" s="2">
        <f t="shared" si="576"/>
        <v>1.2237901571868675</v>
      </c>
      <c r="AU1330" s="2">
        <f t="shared" si="577"/>
        <v>7.5555565105775475</v>
      </c>
      <c r="AV1330" s="2">
        <f t="shared" si="578"/>
        <v>0.67733947090529745</v>
      </c>
      <c r="AW1330" s="27">
        <f t="shared" si="579"/>
        <v>1.3883977165537437E-2</v>
      </c>
      <c r="AX1330" s="28">
        <f t="shared" si="582"/>
        <v>1.1307424932376584</v>
      </c>
      <c r="AY1330" s="2">
        <v>1E-3</v>
      </c>
      <c r="AZ1330" s="2">
        <v>50</v>
      </c>
      <c r="BA1330" s="2">
        <f t="shared" si="583"/>
        <v>3.2152607778698288</v>
      </c>
      <c r="BB1330" s="2">
        <f t="shared" si="584"/>
        <v>6.5912779199882037</v>
      </c>
      <c r="BC1330" s="2">
        <f t="shared" si="585"/>
        <v>0.10082839567709399</v>
      </c>
      <c r="BD1330" s="2">
        <f t="shared" si="586"/>
        <v>7.6484735409656918E-3</v>
      </c>
      <c r="BE1330" s="2">
        <f t="shared" si="587"/>
        <v>6.4744265294457648E-2</v>
      </c>
      <c r="BF1330">
        <f t="shared" si="588"/>
        <v>1.8374783436467583</v>
      </c>
      <c r="BG1330" s="9">
        <f t="shared" si="589"/>
        <v>5.8044342437135921E-7</v>
      </c>
      <c r="BH1330" s="9">
        <f t="shared" si="590"/>
        <v>8.6177996366938261E-7</v>
      </c>
      <c r="BI1330" s="2"/>
      <c r="BJ1330" s="2"/>
      <c r="BK1330" s="2"/>
      <c r="BL1330" s="2"/>
      <c r="BM1330" s="2"/>
      <c r="BN1330" s="2"/>
      <c r="BO1330" s="2"/>
      <c r="BP1330" s="2"/>
      <c r="BQ1330" s="2"/>
      <c r="BR1330" s="11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V1330" s="6"/>
      <c r="EW1330" s="6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6"/>
      <c r="FJ1330" s="7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18"/>
      <c r="HI1330" s="18"/>
      <c r="HJ1330" s="18"/>
      <c r="HK1330" s="18"/>
      <c r="HL1330" s="18"/>
      <c r="HM1330" s="18"/>
      <c r="HN1330" s="18"/>
      <c r="HO1330" s="18"/>
      <c r="HP1330" s="18"/>
      <c r="HQ1330" s="18"/>
    </row>
    <row r="1331" spans="1:225">
      <c r="A1331" s="16">
        <v>221.50365015683033</v>
      </c>
      <c r="B1331" s="2">
        <v>8.1718916860578958E-2</v>
      </c>
      <c r="C1331" s="2">
        <v>5.5481500416048532E-2</v>
      </c>
      <c r="D1331" s="2">
        <v>3.442402819498333E-2</v>
      </c>
      <c r="E1331" s="2">
        <v>3.0454063524045911E-2</v>
      </c>
      <c r="F1331" s="2">
        <v>2.3277472250543673E-2</v>
      </c>
      <c r="G1331" s="2">
        <v>1.5941864353854536E-2</v>
      </c>
      <c r="H1331" s="2">
        <v>5.7704465295411516E-3</v>
      </c>
      <c r="I1331" s="2">
        <v>4.369426655503942E-3</v>
      </c>
      <c r="J1331" s="2">
        <v>2.8790353855590004E-3</v>
      </c>
      <c r="K1331" s="2">
        <v>0.80299973370193733</v>
      </c>
      <c r="L1331" s="2">
        <v>0.77757223273897691</v>
      </c>
      <c r="M1331" s="2">
        <v>0.75985912546938095</v>
      </c>
      <c r="N1331" s="2">
        <v>0.73992080468667476</v>
      </c>
      <c r="O1331" s="2">
        <v>0.73916212235898238</v>
      </c>
      <c r="P1331" s="2">
        <v>0.72349916374711487</v>
      </c>
      <c r="Q1331" s="2">
        <v>0.69004466600732484</v>
      </c>
      <c r="R1331" s="2">
        <v>0.65730713613567804</v>
      </c>
      <c r="S1331" s="2">
        <v>0.66235505228514735</v>
      </c>
      <c r="T1331" s="2">
        <v>0.88471865056251631</v>
      </c>
      <c r="U1331" s="2">
        <v>0.8330537331550254</v>
      </c>
      <c r="V1331" s="2">
        <v>0.79428315366436431</v>
      </c>
      <c r="W1331" s="2">
        <v>0.77037486821072065</v>
      </c>
      <c r="X1331" s="2">
        <v>0.76243959460952604</v>
      </c>
      <c r="Y1331" s="2">
        <v>0.73944102810096946</v>
      </c>
      <c r="Z1331" s="2">
        <v>0.69273142723277215</v>
      </c>
      <c r="AA1331" s="2">
        <v>0.66167656279118203</v>
      </c>
      <c r="AB1331" s="2">
        <v>0.66523408767070635</v>
      </c>
      <c r="AC1331" s="9">
        <v>9.3558814033474196E-3</v>
      </c>
      <c r="AD1331" s="2"/>
      <c r="AE1331" s="2">
        <f t="shared" si="564"/>
        <v>-0.12248559348688441</v>
      </c>
      <c r="AF1331" s="2">
        <f t="shared" si="565"/>
        <v>-0.18265713330742456</v>
      </c>
      <c r="AG1331" s="2">
        <f t="shared" si="566"/>
        <v>-0.23031526460187665</v>
      </c>
      <c r="AH1331" s="2">
        <f t="shared" si="567"/>
        <v>-0.26087804077133864</v>
      </c>
      <c r="AI1331" s="2">
        <f t="shared" si="568"/>
        <v>-0.27123199382288304</v>
      </c>
      <c r="AJ1331" s="2">
        <f t="shared" si="569"/>
        <v>-0.30186074564876925</v>
      </c>
      <c r="AK1331" s="2">
        <f t="shared" si="570"/>
        <v>-0.36711290580014938</v>
      </c>
      <c r="AL1331" s="2">
        <f t="shared" si="571"/>
        <v>-0.41297841828133214</v>
      </c>
      <c r="AM1331" s="2">
        <f t="shared" si="572"/>
        <v>-0.40761628873291084</v>
      </c>
      <c r="AN1331" s="2">
        <f t="shared" si="591"/>
        <v>2.9645167460232669</v>
      </c>
      <c r="AO1331" s="2">
        <f t="shared" si="580"/>
        <v>0.51571597953040393</v>
      </c>
      <c r="AP1331" s="2">
        <f t="shared" si="581"/>
        <v>0.98448939760009468</v>
      </c>
      <c r="AQ1331" s="23">
        <f t="shared" si="573"/>
        <v>3.4930625281025769</v>
      </c>
      <c r="AR1331" s="2">
        <f t="shared" si="574"/>
        <v>-0.37099895014199546</v>
      </c>
      <c r="AS1331" s="2">
        <f t="shared" si="575"/>
        <v>-0.41960388703081625</v>
      </c>
      <c r="AT1331" s="2">
        <f t="shared" si="576"/>
        <v>1.2392670347136212</v>
      </c>
      <c r="AU1331" s="2">
        <f t="shared" si="577"/>
        <v>7.6556993839383765</v>
      </c>
      <c r="AV1331" s="2">
        <f t="shared" si="578"/>
        <v>0.67711143051506695</v>
      </c>
      <c r="AW1331" s="27">
        <f t="shared" si="579"/>
        <v>1.381734376604832E-2</v>
      </c>
      <c r="AX1331" s="28">
        <f t="shared" si="582"/>
        <v>1.130305319402507</v>
      </c>
      <c r="AY1331" s="2">
        <v>1E-3</v>
      </c>
      <c r="AZ1331" s="2">
        <v>50</v>
      </c>
      <c r="BA1331" s="2">
        <f t="shared" si="583"/>
        <v>3.2124046194258065</v>
      </c>
      <c r="BB1331" s="2">
        <f t="shared" si="584"/>
        <v>6.5634026111079997</v>
      </c>
      <c r="BC1331" s="2">
        <f t="shared" si="585"/>
        <v>0.10073882848687025</v>
      </c>
      <c r="BD1331" s="2">
        <f t="shared" si="586"/>
        <v>7.6741331338969739E-3</v>
      </c>
      <c r="BE1331" s="2">
        <f t="shared" si="587"/>
        <v>6.4688890319697379E-2</v>
      </c>
      <c r="BF1331">
        <f t="shared" si="588"/>
        <v>1.8516418666591561</v>
      </c>
      <c r="BG1331" s="9">
        <f t="shared" si="589"/>
        <v>5.2777448533011599E-7</v>
      </c>
      <c r="BH1331" s="9">
        <f t="shared" si="590"/>
        <v>8.5523513563319605E-7</v>
      </c>
      <c r="BI1331" s="2"/>
      <c r="BJ1331" s="2"/>
      <c r="BK1331" s="2"/>
      <c r="BL1331" s="2"/>
      <c r="BM1331" s="2"/>
      <c r="BN1331" s="2"/>
      <c r="BO1331" s="2"/>
      <c r="BP1331" s="2"/>
      <c r="BQ1331" s="2"/>
      <c r="BR1331" s="11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V1331" s="6"/>
      <c r="EW1331" s="6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6"/>
      <c r="FJ1331" s="7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18"/>
      <c r="HI1331" s="18"/>
      <c r="HJ1331" s="18"/>
      <c r="HK1331" s="18"/>
      <c r="HL1331" s="18"/>
      <c r="HM1331" s="18"/>
      <c r="HN1331" s="18"/>
      <c r="HO1331" s="18"/>
      <c r="HP1331" s="18"/>
      <c r="HQ1331" s="18"/>
    </row>
    <row r="1332" spans="1:225">
      <c r="A1332" s="16">
        <v>221.69444267853569</v>
      </c>
      <c r="B1332" s="2">
        <v>8.2785062110200369E-2</v>
      </c>
      <c r="C1332" s="2">
        <v>5.407411478923338E-2</v>
      </c>
      <c r="D1332" s="2">
        <v>3.4331017659074467E-2</v>
      </c>
      <c r="E1332" s="2">
        <v>3.2642972112620315E-2</v>
      </c>
      <c r="F1332" s="2">
        <v>2.4056508848146911E-2</v>
      </c>
      <c r="G1332" s="2">
        <v>1.7568802726216803E-2</v>
      </c>
      <c r="H1332" s="2">
        <v>6.752593391920754E-3</v>
      </c>
      <c r="I1332" s="2">
        <v>5.1977732351570268E-3</v>
      </c>
      <c r="J1332" s="2">
        <v>3.5102449406453854E-3</v>
      </c>
      <c r="K1332" s="2">
        <v>0.8043009733970794</v>
      </c>
      <c r="L1332" s="2">
        <v>0.78634734947887563</v>
      </c>
      <c r="M1332" s="2">
        <v>0.76498871694408632</v>
      </c>
      <c r="N1332" s="2">
        <v>0.74053334929998937</v>
      </c>
      <c r="O1332" s="2">
        <v>0.74105148690071709</v>
      </c>
      <c r="P1332" s="2">
        <v>0.724607898451745</v>
      </c>
      <c r="Q1332" s="2">
        <v>0.69538266041802732</v>
      </c>
      <c r="R1332" s="2">
        <v>0.65738233388810619</v>
      </c>
      <c r="S1332" s="2">
        <v>0.66113520698310724</v>
      </c>
      <c r="T1332" s="2">
        <v>0.88708603550727982</v>
      </c>
      <c r="U1332" s="2">
        <v>0.84042146426810904</v>
      </c>
      <c r="V1332" s="2">
        <v>0.79931973460316075</v>
      </c>
      <c r="W1332" s="2">
        <v>0.77317632141260972</v>
      </c>
      <c r="X1332" s="2">
        <v>0.76510799574886401</v>
      </c>
      <c r="Y1332" s="2">
        <v>0.74217670117796175</v>
      </c>
      <c r="Z1332" s="2">
        <v>0.69681807596042322</v>
      </c>
      <c r="AA1332" s="2">
        <v>0.66258010712326321</v>
      </c>
      <c r="AB1332" s="2">
        <v>0.66464545192375257</v>
      </c>
      <c r="AC1332" s="9">
        <v>9.338211900023841E-3</v>
      </c>
      <c r="AD1332" s="2"/>
      <c r="AE1332" s="2">
        <f t="shared" si="564"/>
        <v>-0.11981330531404921</v>
      </c>
      <c r="AF1332" s="2">
        <f t="shared" si="565"/>
        <v>-0.17385176979947681</v>
      </c>
      <c r="AG1332" s="2">
        <f t="shared" si="566"/>
        <v>-0.2239942447973769</v>
      </c>
      <c r="AH1332" s="2">
        <f t="shared" si="567"/>
        <v>-0.2572481562599192</v>
      </c>
      <c r="AI1332" s="2">
        <f t="shared" si="568"/>
        <v>-0.2677382842057292</v>
      </c>
      <c r="AJ1332" s="2">
        <f t="shared" si="569"/>
        <v>-0.2981679224167274</v>
      </c>
      <c r="AK1332" s="2">
        <f t="shared" si="570"/>
        <v>-0.36123091239050087</v>
      </c>
      <c r="AL1332" s="2">
        <f t="shared" si="571"/>
        <v>-0.4116138120190872</v>
      </c>
      <c r="AM1332" s="2">
        <f t="shared" si="572"/>
        <v>-0.40850153550582413</v>
      </c>
      <c r="AN1332" s="2">
        <f t="shared" si="591"/>
        <v>3.0210426227396381</v>
      </c>
      <c r="AO1332" s="2">
        <f t="shared" si="580"/>
        <v>0.52407241807265625</v>
      </c>
      <c r="AP1332" s="2">
        <f t="shared" si="581"/>
        <v>0.98652873559526977</v>
      </c>
      <c r="AQ1332" s="23">
        <f t="shared" si="573"/>
        <v>3.5025267756144798</v>
      </c>
      <c r="AR1332" s="2">
        <f t="shared" si="574"/>
        <v>-0.36329299440716062</v>
      </c>
      <c r="AS1332" s="2">
        <f t="shared" si="575"/>
        <v>-0.41948949081144321</v>
      </c>
      <c r="AT1332" s="2">
        <f t="shared" si="576"/>
        <v>1.4328269907958229</v>
      </c>
      <c r="AU1332" s="2">
        <f t="shared" si="577"/>
        <v>8.9170878257797739</v>
      </c>
      <c r="AV1332" s="2">
        <f t="shared" si="578"/>
        <v>0.68033589430537078</v>
      </c>
      <c r="AW1332" s="27">
        <f t="shared" si="579"/>
        <v>1.3725884490569532E-2</v>
      </c>
      <c r="AX1332" s="28">
        <f t="shared" si="582"/>
        <v>1.1291196488038133</v>
      </c>
      <c r="AY1332" s="2">
        <v>1E-3</v>
      </c>
      <c r="AZ1332" s="2">
        <v>50</v>
      </c>
      <c r="BA1332" s="2">
        <f t="shared" si="583"/>
        <v>3.1442150768311685</v>
      </c>
      <c r="BB1332" s="2">
        <f t="shared" si="584"/>
        <v>6.3656277840367848</v>
      </c>
      <c r="BC1332" s="2">
        <f t="shared" si="585"/>
        <v>9.8600450713877519E-2</v>
      </c>
      <c r="BD1332" s="2">
        <f t="shared" si="586"/>
        <v>7.7445998052348766E-3</v>
      </c>
      <c r="BE1332" s="2">
        <f t="shared" si="587"/>
        <v>6.3365737270125067E-2</v>
      </c>
      <c r="BF1332">
        <f t="shared" si="588"/>
        <v>1.9603095538939932</v>
      </c>
      <c r="BG1332" s="9">
        <f t="shared" si="589"/>
        <v>5.8117732382888627E-7</v>
      </c>
      <c r="BH1332" s="9">
        <f t="shared" si="590"/>
        <v>7.9360363227026646E-7</v>
      </c>
      <c r="BI1332" s="2"/>
      <c r="BJ1332" s="2"/>
      <c r="BK1332" s="2"/>
      <c r="BL1332" s="2"/>
      <c r="BM1332" s="2"/>
      <c r="BN1332" s="2"/>
      <c r="BO1332" s="2"/>
      <c r="BP1332" s="2"/>
      <c r="BQ1332" s="2"/>
      <c r="BR1332" s="11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V1332" s="6"/>
      <c r="EW1332" s="6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6"/>
      <c r="FJ1332" s="7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18"/>
      <c r="HI1332" s="18"/>
      <c r="HJ1332" s="18"/>
      <c r="HK1332" s="18"/>
      <c r="HL1332" s="18"/>
      <c r="HM1332" s="18"/>
      <c r="HN1332" s="18"/>
      <c r="HO1332" s="18"/>
      <c r="HP1332" s="18"/>
      <c r="HQ1332" s="18"/>
    </row>
    <row r="1333" spans="1:225">
      <c r="A1333" s="16">
        <v>221.87229258043851</v>
      </c>
      <c r="B1333" s="2">
        <v>8.1133123707557375E-2</v>
      </c>
      <c r="C1333" s="2">
        <v>5.3330288033492684E-2</v>
      </c>
      <c r="D1333" s="2">
        <v>3.4758960459522911E-2</v>
      </c>
      <c r="E1333" s="2">
        <v>3.1526221716253501E-2</v>
      </c>
      <c r="F1333" s="2">
        <v>2.6420679123780454E-2</v>
      </c>
      <c r="G1333" s="2">
        <v>1.9647033201682249E-2</v>
      </c>
      <c r="H1333" s="2">
        <v>8.1912845890368836E-3</v>
      </c>
      <c r="I1333" s="2">
        <v>6.4471396471249822E-3</v>
      </c>
      <c r="J1333" s="2">
        <v>4.5018360116225193E-3</v>
      </c>
      <c r="K1333" s="2">
        <v>0.8049507297462446</v>
      </c>
      <c r="L1333" s="2">
        <v>0.7856408125238965</v>
      </c>
      <c r="M1333" s="2">
        <v>0.7627879696704748</v>
      </c>
      <c r="N1333" s="2">
        <v>0.73702299371450442</v>
      </c>
      <c r="O1333" s="2">
        <v>0.7310745268797314</v>
      </c>
      <c r="P1333" s="2">
        <v>0.71875331875289428</v>
      </c>
      <c r="Q1333" s="2">
        <v>0.69435131261475913</v>
      </c>
      <c r="R1333" s="2">
        <v>0.65582331024670337</v>
      </c>
      <c r="S1333" s="2">
        <v>0.65935456738577114</v>
      </c>
      <c r="T1333" s="2">
        <v>0.88608385345380203</v>
      </c>
      <c r="U1333" s="2">
        <v>0.83897110055738922</v>
      </c>
      <c r="V1333" s="2">
        <v>0.79754693012999767</v>
      </c>
      <c r="W1333" s="2">
        <v>0.76854921543075794</v>
      </c>
      <c r="X1333" s="2">
        <v>0.75749520600351183</v>
      </c>
      <c r="Y1333" s="2">
        <v>0.73840035195457654</v>
      </c>
      <c r="Z1333" s="2">
        <v>0.69530000685774673</v>
      </c>
      <c r="AA1333" s="2">
        <v>0.66227044989382833</v>
      </c>
      <c r="AB1333" s="2">
        <v>0.66385640339739371</v>
      </c>
      <c r="AC1333" s="9">
        <v>9.3850782450049294E-3</v>
      </c>
      <c r="AD1333" s="2"/>
      <c r="AE1333" s="2">
        <f t="shared" ref="AE1333:AE1396" si="592">LN(T1333)</f>
        <v>-0.12094369013101466</v>
      </c>
      <c r="AF1333" s="2">
        <f t="shared" ref="AF1333:AF1396" si="593">LN(U1333)</f>
        <v>-0.17557901821259997</v>
      </c>
      <c r="AG1333" s="2">
        <f t="shared" ref="AG1333:AG1396" si="594">LN(V1333)</f>
        <v>-0.22621459949653738</v>
      </c>
      <c r="AH1333" s="2">
        <f t="shared" ref="AH1333:AH1396" si="595">LN(W1333)</f>
        <v>-0.26325067715517808</v>
      </c>
      <c r="AI1333" s="2">
        <f t="shared" ref="AI1333:AI1396" si="596">LN(X1333)</f>
        <v>-0.27773807032687442</v>
      </c>
      <c r="AJ1333" s="2">
        <f t="shared" ref="AJ1333:AJ1396" si="597">LN(Y1333)</f>
        <v>-0.30326911914873211</v>
      </c>
      <c r="AK1333" s="2">
        <f t="shared" ref="AK1333:AK1396" si="598">LN(Z1333)</f>
        <v>-0.36341186201416087</v>
      </c>
      <c r="AL1333" s="2">
        <f t="shared" ref="AL1333:AL1396" si="599">LN(AA1333)</f>
        <v>-0.41208127188983801</v>
      </c>
      <c r="AM1333" s="2">
        <f t="shared" ref="AM1333:AM1396" si="600">LN(AB1333)</f>
        <v>-0.40968941283694094</v>
      </c>
      <c r="AN1333" s="2">
        <f t="shared" si="591"/>
        <v>3.0042399850531054</v>
      </c>
      <c r="AO1333" s="2">
        <f t="shared" si="580"/>
        <v>0.52193450488094273</v>
      </c>
      <c r="AP1333" s="2">
        <f t="shared" si="581"/>
        <v>0.98410893030245172</v>
      </c>
      <c r="AQ1333" s="23">
        <f t="shared" si="573"/>
        <v>3.5001107059341519</v>
      </c>
      <c r="AR1333" s="2">
        <f t="shared" si="574"/>
        <v>-0.36477723241618409</v>
      </c>
      <c r="AS1333" s="2">
        <f t="shared" si="575"/>
        <v>-0.42186387045381735</v>
      </c>
      <c r="AT1333" s="2">
        <f t="shared" si="576"/>
        <v>1.4555226931883782</v>
      </c>
      <c r="AU1333" s="2">
        <f t="shared" si="577"/>
        <v>9.0626030249237015</v>
      </c>
      <c r="AV1333" s="2">
        <f t="shared" si="578"/>
        <v>0.6790915128596845</v>
      </c>
      <c r="AW1333" s="27">
        <f t="shared" si="579"/>
        <v>1.3820049385514992E-2</v>
      </c>
      <c r="AX1333" s="28">
        <f t="shared" si="582"/>
        <v>1.129863135328008</v>
      </c>
      <c r="AY1333" s="2">
        <v>1E-3</v>
      </c>
      <c r="AZ1333" s="2">
        <v>50</v>
      </c>
      <c r="BA1333" s="2">
        <f t="shared" si="583"/>
        <v>3.1614841111088832</v>
      </c>
      <c r="BB1333" s="2">
        <f t="shared" si="584"/>
        <v>6.4374452156246909</v>
      </c>
      <c r="BC1333" s="2">
        <f t="shared" si="585"/>
        <v>9.914199590769171E-2</v>
      </c>
      <c r="BD1333" s="2">
        <f t="shared" si="586"/>
        <v>7.7002625318963952E-3</v>
      </c>
      <c r="BE1333" s="2">
        <f t="shared" si="587"/>
        <v>6.3701026087993995E-2</v>
      </c>
      <c r="BF1333">
        <f t="shared" si="588"/>
        <v>1.919190215213034</v>
      </c>
      <c r="BG1333" s="9">
        <f t="shared" si="589"/>
        <v>6.5005528808641869E-7</v>
      </c>
      <c r="BH1333" s="9">
        <f t="shared" si="590"/>
        <v>8.1091179736014269E-7</v>
      </c>
      <c r="BI1333" s="2"/>
      <c r="BJ1333" s="2"/>
      <c r="BK1333" s="2"/>
      <c r="BL1333" s="2"/>
      <c r="BM1333" s="2"/>
      <c r="BN1333" s="2"/>
      <c r="BO1333" s="2"/>
      <c r="BP1333" s="2"/>
      <c r="BQ1333" s="2"/>
      <c r="BR1333" s="11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V1333" s="6"/>
      <c r="EW1333" s="6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6"/>
      <c r="FJ1333" s="7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18"/>
      <c r="HI1333" s="18"/>
      <c r="HJ1333" s="18"/>
      <c r="HK1333" s="18"/>
      <c r="HL1333" s="18"/>
      <c r="HM1333" s="18"/>
      <c r="HN1333" s="18"/>
      <c r="HO1333" s="18"/>
      <c r="HP1333" s="18"/>
      <c r="HQ1333" s="18"/>
    </row>
    <row r="1334" spans="1:225">
      <c r="A1334" s="16">
        <v>222.05904288135994</v>
      </c>
      <c r="B1334" s="2">
        <v>8.2750206996886816E-2</v>
      </c>
      <c r="C1334" s="2">
        <v>5.2616092603909231E-2</v>
      </c>
      <c r="D1334" s="2">
        <v>3.4407191701713954E-2</v>
      </c>
      <c r="E1334" s="2">
        <v>3.0764078964732544E-2</v>
      </c>
      <c r="F1334" s="2">
        <v>2.3720602179025878E-2</v>
      </c>
      <c r="G1334" s="2">
        <v>1.9695949342559638E-2</v>
      </c>
      <c r="H1334" s="2">
        <v>7.9166773624436016E-3</v>
      </c>
      <c r="I1334" s="2">
        <v>6.1689242535741982E-3</v>
      </c>
      <c r="J1334" s="2">
        <v>4.243353131914776E-3</v>
      </c>
      <c r="K1334" s="2">
        <v>0.78563875697532393</v>
      </c>
      <c r="L1334" s="2">
        <v>0.76958460784327964</v>
      </c>
      <c r="M1334" s="2">
        <v>0.74547795108561887</v>
      </c>
      <c r="N1334" s="2">
        <v>0.73044867874365094</v>
      </c>
      <c r="O1334" s="2">
        <v>0.72982025446776011</v>
      </c>
      <c r="P1334" s="2">
        <v>0.70376443010141321</v>
      </c>
      <c r="Q1334" s="2">
        <v>0.6751904708381592</v>
      </c>
      <c r="R1334" s="2">
        <v>0.64513304196235544</v>
      </c>
      <c r="S1334" s="2">
        <v>0.64949093943691405</v>
      </c>
      <c r="T1334" s="2">
        <v>0.86838896397221077</v>
      </c>
      <c r="U1334" s="2">
        <v>0.82220070044718885</v>
      </c>
      <c r="V1334" s="2">
        <v>0.77988514278733279</v>
      </c>
      <c r="W1334" s="2">
        <v>0.76121275770838348</v>
      </c>
      <c r="X1334" s="2">
        <v>0.75354085664678594</v>
      </c>
      <c r="Y1334" s="2">
        <v>0.7234603794439729</v>
      </c>
      <c r="Z1334" s="2">
        <v>0.678015978772187</v>
      </c>
      <c r="AA1334" s="2">
        <v>0.65130196621592962</v>
      </c>
      <c r="AB1334" s="2">
        <v>0.65373429256882887</v>
      </c>
      <c r="AC1334" s="9">
        <v>9.4319445682892744E-3</v>
      </c>
      <c r="AD1334" s="2"/>
      <c r="AE1334" s="2">
        <f t="shared" si="592"/>
        <v>-0.1411155495200492</v>
      </c>
      <c r="AF1334" s="2">
        <f t="shared" si="593"/>
        <v>-0.19577075260046739</v>
      </c>
      <c r="AG1334" s="2">
        <f t="shared" si="594"/>
        <v>-0.24860862297801586</v>
      </c>
      <c r="AH1334" s="2">
        <f t="shared" si="595"/>
        <v>-0.27284238370534086</v>
      </c>
      <c r="AI1334" s="2">
        <f t="shared" si="596"/>
        <v>-0.28297203989481529</v>
      </c>
      <c r="AJ1334" s="2">
        <f t="shared" si="597"/>
        <v>-0.32370949675430821</v>
      </c>
      <c r="AK1334" s="2">
        <f t="shared" si="598"/>
        <v>-0.38858442380885061</v>
      </c>
      <c r="AL1334" s="2">
        <f t="shared" si="599"/>
        <v>-0.4287818945245736</v>
      </c>
      <c r="AM1334" s="2">
        <f t="shared" si="600"/>
        <v>-0.4250542905550086</v>
      </c>
      <c r="AN1334" s="2">
        <f t="shared" si="591"/>
        <v>2.9785291531658524</v>
      </c>
      <c r="AO1334" s="2">
        <f t="shared" si="580"/>
        <v>0.52059157065871542</v>
      </c>
      <c r="AP1334" s="2">
        <f t="shared" si="581"/>
        <v>0.98668388090316417</v>
      </c>
      <c r="AQ1334" s="23">
        <f t="shared" si="573"/>
        <v>3.4985912137913662</v>
      </c>
      <c r="AR1334" s="2">
        <f t="shared" si="574"/>
        <v>-0.39276044889512374</v>
      </c>
      <c r="AS1334" s="2">
        <f t="shared" si="575"/>
        <v>-0.43829871684809357</v>
      </c>
      <c r="AT1334" s="2">
        <f t="shared" si="576"/>
        <v>1.1610769996710189</v>
      </c>
      <c r="AU1334" s="2">
        <f t="shared" si="577"/>
        <v>7.1275031891609375</v>
      </c>
      <c r="AV1334" s="2">
        <f t="shared" si="578"/>
        <v>0.66332702526392395</v>
      </c>
      <c r="AW1334" s="27">
        <f t="shared" si="579"/>
        <v>1.421914713114018E-2</v>
      </c>
      <c r="AX1334" s="28">
        <f t="shared" si="582"/>
        <v>1.1324227790362882</v>
      </c>
      <c r="AY1334" s="2">
        <v>1E-3</v>
      </c>
      <c r="AZ1334" s="2">
        <v>50</v>
      </c>
      <c r="BA1334" s="2">
        <f t="shared" si="583"/>
        <v>3.1723933589487525</v>
      </c>
      <c r="BB1334" s="2">
        <f t="shared" si="584"/>
        <v>6.5869806625126666</v>
      </c>
      <c r="BC1334" s="2">
        <f t="shared" si="585"/>
        <v>9.948410251543835E-2</v>
      </c>
      <c r="BD1334" s="2">
        <f t="shared" si="586"/>
        <v>7.5514273238103712E-3</v>
      </c>
      <c r="BE1334" s="2">
        <f t="shared" si="587"/>
        <v>6.391276595282136E-2</v>
      </c>
      <c r="BF1334">
        <f t="shared" si="588"/>
        <v>1.839422936372624</v>
      </c>
      <c r="BG1334" s="9">
        <f t="shared" si="589"/>
        <v>6.517560611563443E-7</v>
      </c>
      <c r="BH1334" s="9">
        <f t="shared" si="590"/>
        <v>8.3181917467246011E-7</v>
      </c>
      <c r="BI1334" s="2"/>
      <c r="BJ1334" s="2"/>
      <c r="BK1334" s="2"/>
      <c r="BL1334" s="2"/>
      <c r="BM1334" s="2"/>
      <c r="BN1334" s="2"/>
      <c r="BO1334" s="2"/>
      <c r="BP1334" s="2"/>
      <c r="BQ1334" s="2"/>
      <c r="BR1334" s="11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V1334" s="6"/>
      <c r="EW1334" s="6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6"/>
      <c r="FJ1334" s="7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18"/>
      <c r="HI1334" s="18"/>
      <c r="HJ1334" s="18"/>
      <c r="HK1334" s="18"/>
      <c r="HL1334" s="18"/>
      <c r="HM1334" s="18"/>
      <c r="HN1334" s="18"/>
      <c r="HO1334" s="18"/>
      <c r="HP1334" s="18"/>
      <c r="HQ1334" s="18"/>
    </row>
    <row r="1335" spans="1:225">
      <c r="A1335" s="16">
        <v>222.24740252168198</v>
      </c>
      <c r="B1335" s="2">
        <v>8.4963893116216285E-2</v>
      </c>
      <c r="C1335" s="2">
        <v>5.504392652986391E-2</v>
      </c>
      <c r="D1335" s="2">
        <v>3.5021623846840426E-2</v>
      </c>
      <c r="E1335" s="2">
        <v>3.3494383727060484E-2</v>
      </c>
      <c r="F1335" s="2">
        <v>2.6613608098307966E-2</v>
      </c>
      <c r="G1335" s="2">
        <v>1.9773131341965768E-2</v>
      </c>
      <c r="H1335" s="2">
        <v>8.0790878536152397E-3</v>
      </c>
      <c r="I1335" s="2">
        <v>6.323793608388484E-3</v>
      </c>
      <c r="J1335" s="2">
        <v>4.3792599165625281E-3</v>
      </c>
      <c r="K1335" s="2">
        <v>0.7883645326769273</v>
      </c>
      <c r="L1335" s="2">
        <v>0.77140146497108553</v>
      </c>
      <c r="M1335" s="2">
        <v>0.74915821379438408</v>
      </c>
      <c r="N1335" s="2">
        <v>0.72169236163175388</v>
      </c>
      <c r="O1335" s="2">
        <v>0.72103546894759873</v>
      </c>
      <c r="P1335" s="2">
        <v>0.70365681902972699</v>
      </c>
      <c r="Q1335" s="2">
        <v>0.6811770398136443</v>
      </c>
      <c r="R1335" s="2">
        <v>0.64814069881002612</v>
      </c>
      <c r="S1335" s="2">
        <v>0.65271381586936461</v>
      </c>
      <c r="T1335" s="2">
        <v>0.87332842579314363</v>
      </c>
      <c r="U1335" s="2">
        <v>0.82644539150094942</v>
      </c>
      <c r="V1335" s="2">
        <v>0.78417983764122445</v>
      </c>
      <c r="W1335" s="2">
        <v>0.75518674535881436</v>
      </c>
      <c r="X1335" s="2">
        <v>0.74764907704590666</v>
      </c>
      <c r="Y1335" s="2">
        <v>0.72342995037169278</v>
      </c>
      <c r="Z1335" s="2">
        <v>0.68289507101697133</v>
      </c>
      <c r="AA1335" s="2">
        <v>0.65446449241841465</v>
      </c>
      <c r="AB1335" s="2">
        <v>0.65709307578592713</v>
      </c>
      <c r="AC1335" s="9">
        <v>9.4566396004981505E-3</v>
      </c>
      <c r="AD1335" s="2"/>
      <c r="AE1335" s="2">
        <f t="shared" si="592"/>
        <v>-0.13544359023172056</v>
      </c>
      <c r="AF1335" s="2">
        <f t="shared" si="593"/>
        <v>-0.19062143589308012</v>
      </c>
      <c r="AG1335" s="2">
        <f t="shared" si="594"/>
        <v>-0.24311690018992788</v>
      </c>
      <c r="AH1335" s="2">
        <f t="shared" si="595"/>
        <v>-0.28079021547169386</v>
      </c>
      <c r="AI1335" s="2">
        <f t="shared" si="596"/>
        <v>-0.29082155942652099</v>
      </c>
      <c r="AJ1335" s="2">
        <f t="shared" si="597"/>
        <v>-0.32375155809324668</v>
      </c>
      <c r="AK1335" s="2">
        <f t="shared" si="598"/>
        <v>-0.38141406076412959</v>
      </c>
      <c r="AL1335" s="2">
        <f t="shared" si="599"/>
        <v>-0.42393794656539752</v>
      </c>
      <c r="AM1335" s="2">
        <f t="shared" si="600"/>
        <v>-0.41992960266856783</v>
      </c>
      <c r="AN1335" s="2">
        <f t="shared" si="591"/>
        <v>2.9558403338009653</v>
      </c>
      <c r="AO1335" s="2">
        <f t="shared" si="580"/>
        <v>0.51667910041988241</v>
      </c>
      <c r="AP1335" s="2">
        <f t="shared" si="581"/>
        <v>0.98102412759364632</v>
      </c>
      <c r="AQ1335" s="23">
        <f t="shared" si="573"/>
        <v>3.4941561795524199</v>
      </c>
      <c r="AR1335" s="2">
        <f t="shared" si="574"/>
        <v>-0.38393303626128833</v>
      </c>
      <c r="AS1335" s="2">
        <f t="shared" si="575"/>
        <v>-0.43364747840543993</v>
      </c>
      <c r="AT1335" s="2">
        <f t="shared" si="576"/>
        <v>1.267555792518577</v>
      </c>
      <c r="AU1335" s="2">
        <f t="shared" si="577"/>
        <v>7.8259908003022636</v>
      </c>
      <c r="AV1335" s="2">
        <f t="shared" si="578"/>
        <v>0.66812138425427814</v>
      </c>
      <c r="AW1335" s="27">
        <f t="shared" si="579"/>
        <v>1.415407412988757E-2</v>
      </c>
      <c r="AX1335" s="28">
        <f t="shared" si="582"/>
        <v>1.1323097246161677</v>
      </c>
      <c r="AY1335" s="2">
        <v>1E-3</v>
      </c>
      <c r="AZ1335" s="2">
        <v>50</v>
      </c>
      <c r="BA1335" s="2">
        <f t="shared" si="583"/>
        <v>3.2044501572918902</v>
      </c>
      <c r="BB1335" s="2">
        <f t="shared" si="584"/>
        <v>6.6478612265476249</v>
      </c>
      <c r="BC1335" s="2">
        <f t="shared" si="585"/>
        <v>0.10048938195333953</v>
      </c>
      <c r="BD1335" s="2">
        <f t="shared" si="586"/>
        <v>7.5578795308819139E-3</v>
      </c>
      <c r="BE1335" s="2">
        <f t="shared" si="587"/>
        <v>6.4534650326972809E-2</v>
      </c>
      <c r="BF1335">
        <f t="shared" si="588"/>
        <v>1.8096042327222128</v>
      </c>
      <c r="BG1335" s="9">
        <f t="shared" si="589"/>
        <v>6.5455290057753362E-7</v>
      </c>
      <c r="BH1335" s="9">
        <f t="shared" si="590"/>
        <v>8.5403396548976966E-7</v>
      </c>
      <c r="BI1335" s="2"/>
      <c r="BJ1335" s="2"/>
      <c r="BK1335" s="2"/>
      <c r="BL1335" s="2"/>
      <c r="BM1335" s="2"/>
      <c r="BN1335" s="2"/>
      <c r="BO1335" s="2"/>
      <c r="BP1335" s="2"/>
      <c r="BQ1335" s="2"/>
      <c r="BR1335" s="11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V1335" s="6"/>
      <c r="EW1335" s="6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6"/>
      <c r="FJ1335" s="7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18"/>
      <c r="HI1335" s="18"/>
      <c r="HJ1335" s="18"/>
      <c r="HK1335" s="18"/>
      <c r="HL1335" s="18"/>
      <c r="HM1335" s="18"/>
      <c r="HN1335" s="18"/>
      <c r="HO1335" s="18"/>
      <c r="HP1335" s="18"/>
      <c r="HQ1335" s="18"/>
    </row>
    <row r="1336" spans="1:225">
      <c r="A1336" s="16">
        <v>222.42687683075923</v>
      </c>
      <c r="B1336" s="2">
        <v>8.3085007365758842E-2</v>
      </c>
      <c r="C1336" s="2">
        <v>5.3348204683484571E-2</v>
      </c>
      <c r="D1336" s="2">
        <v>3.3915457944615278E-2</v>
      </c>
      <c r="E1336" s="2">
        <v>3.2994112543948406E-2</v>
      </c>
      <c r="F1336" s="2">
        <v>2.7875247514607401E-2</v>
      </c>
      <c r="G1336" s="2">
        <v>2.0505567790505823E-2</v>
      </c>
      <c r="H1336" s="2">
        <v>8.7795055452912617E-3</v>
      </c>
      <c r="I1336" s="2">
        <v>6.9605621828141674E-3</v>
      </c>
      <c r="J1336" s="2">
        <v>4.9136668521239431E-3</v>
      </c>
      <c r="K1336" s="2">
        <v>0.79724131866131365</v>
      </c>
      <c r="L1336" s="2">
        <v>0.78000850140474987</v>
      </c>
      <c r="M1336" s="2">
        <v>0.75505617335727371</v>
      </c>
      <c r="N1336" s="2">
        <v>0.73436394758501611</v>
      </c>
      <c r="O1336" s="2">
        <v>0.72734659677778313</v>
      </c>
      <c r="P1336" s="2">
        <v>0.7169704076973854</v>
      </c>
      <c r="Q1336" s="2">
        <v>0.68570414764130994</v>
      </c>
      <c r="R1336" s="2">
        <v>0.64965295282049795</v>
      </c>
      <c r="S1336" s="2">
        <v>0.65371067149099127</v>
      </c>
      <c r="T1336" s="2">
        <v>0.8803263260270725</v>
      </c>
      <c r="U1336" s="2">
        <v>0.83335670608823442</v>
      </c>
      <c r="V1336" s="2">
        <v>0.78897163130188896</v>
      </c>
      <c r="W1336" s="2">
        <v>0.76735806012896457</v>
      </c>
      <c r="X1336" s="2">
        <v>0.75522184429239048</v>
      </c>
      <c r="Y1336" s="2">
        <v>0.73747597548789123</v>
      </c>
      <c r="Z1336" s="2">
        <v>0.68832012310861401</v>
      </c>
      <c r="AA1336" s="2">
        <v>0.65661351500331211</v>
      </c>
      <c r="AB1336" s="2">
        <v>0.65862433834311518</v>
      </c>
      <c r="AC1336" s="9">
        <v>9.4411342545558715E-3</v>
      </c>
      <c r="AD1336" s="2"/>
      <c r="AE1336" s="2">
        <f t="shared" si="592"/>
        <v>-0.12746261521772961</v>
      </c>
      <c r="AF1336" s="2">
        <f t="shared" si="593"/>
        <v>-0.18229350988139165</v>
      </c>
      <c r="AG1336" s="2">
        <f t="shared" si="594"/>
        <v>-0.23702491404009701</v>
      </c>
      <c r="AH1336" s="2">
        <f t="shared" si="595"/>
        <v>-0.26480175456663202</v>
      </c>
      <c r="AI1336" s="2">
        <f t="shared" si="596"/>
        <v>-0.28074373939386577</v>
      </c>
      <c r="AJ1336" s="2">
        <f t="shared" si="597"/>
        <v>-0.30452176690839788</v>
      </c>
      <c r="AK1336" s="2">
        <f t="shared" si="598"/>
        <v>-0.37350125404903661</v>
      </c>
      <c r="AL1336" s="2">
        <f t="shared" si="599"/>
        <v>-0.42065969081348387</v>
      </c>
      <c r="AM1336" s="2">
        <f t="shared" si="600"/>
        <v>-0.41760195505654701</v>
      </c>
      <c r="AN1336" s="2">
        <f t="shared" si="591"/>
        <v>3.0248818267390201</v>
      </c>
      <c r="AO1336" s="2">
        <f t="shared" si="580"/>
        <v>0.52620677058873122</v>
      </c>
      <c r="AP1336" s="2">
        <f t="shared" si="581"/>
        <v>0.98744753959163289</v>
      </c>
      <c r="AQ1336" s="23">
        <f t="shared" si="573"/>
        <v>3.5049352849192843</v>
      </c>
      <c r="AR1336" s="2">
        <f t="shared" si="574"/>
        <v>-0.37730901594051902</v>
      </c>
      <c r="AS1336" s="2">
        <f t="shared" si="575"/>
        <v>-0.43131697741551389</v>
      </c>
      <c r="AT1336" s="2">
        <f t="shared" si="576"/>
        <v>1.3770265029073305</v>
      </c>
      <c r="AU1336" s="2">
        <f t="shared" si="577"/>
        <v>8.5416535863568903</v>
      </c>
      <c r="AV1336" s="2">
        <f t="shared" si="578"/>
        <v>0.67143858293445979</v>
      </c>
      <c r="AW1336" s="27">
        <f t="shared" si="579"/>
        <v>1.4061054122469807E-2</v>
      </c>
      <c r="AX1336" s="28">
        <f t="shared" si="582"/>
        <v>1.1310354635121089</v>
      </c>
      <c r="AY1336" s="2">
        <v>1E-3</v>
      </c>
      <c r="AZ1336" s="2">
        <v>50</v>
      </c>
      <c r="BA1336" s="2">
        <f t="shared" si="583"/>
        <v>3.1270941725963532</v>
      </c>
      <c r="BB1336" s="2">
        <f t="shared" si="584"/>
        <v>6.4249014148974304</v>
      </c>
      <c r="BC1336" s="2">
        <f t="shared" si="585"/>
        <v>9.8063550777667263E-2</v>
      </c>
      <c r="BD1336" s="2">
        <f t="shared" si="586"/>
        <v>7.6313736793155286E-3</v>
      </c>
      <c r="BE1336" s="2">
        <f t="shared" si="587"/>
        <v>6.3033190695232832E-2</v>
      </c>
      <c r="BF1336">
        <f t="shared" si="588"/>
        <v>1.9261181684309694</v>
      </c>
      <c r="BG1336" s="9">
        <f t="shared" si="589"/>
        <v>6.7819129188098064E-7</v>
      </c>
      <c r="BH1336" s="9">
        <f t="shared" si="590"/>
        <v>7.9820537949535002E-7</v>
      </c>
      <c r="BI1336" s="2"/>
      <c r="BJ1336" s="2"/>
      <c r="BK1336" s="2"/>
      <c r="BL1336" s="2"/>
      <c r="BM1336" s="2"/>
      <c r="BN1336" s="2"/>
      <c r="BO1336" s="2"/>
      <c r="BP1336" s="2"/>
      <c r="BQ1336" s="2"/>
      <c r="BR1336" s="11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V1336" s="6"/>
      <c r="EW1336" s="6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6"/>
      <c r="FJ1336" s="7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18"/>
      <c r="HI1336" s="18"/>
      <c r="HJ1336" s="18"/>
      <c r="HK1336" s="18"/>
      <c r="HL1336" s="18"/>
      <c r="HM1336" s="18"/>
      <c r="HN1336" s="18"/>
      <c r="HO1336" s="18"/>
      <c r="HP1336" s="18"/>
      <c r="HQ1336" s="18"/>
    </row>
    <row r="1337" spans="1:225">
      <c r="A1337" s="16">
        <v>222.60958491117123</v>
      </c>
      <c r="B1337" s="2">
        <v>8.223347702789946E-2</v>
      </c>
      <c r="C1337" s="2">
        <v>5.1323993715686342E-2</v>
      </c>
      <c r="D1337" s="2">
        <v>3.303666870237143E-2</v>
      </c>
      <c r="E1337" s="2">
        <v>2.969691020121857E-2</v>
      </c>
      <c r="F1337" s="2">
        <v>2.1300316467196614E-2</v>
      </c>
      <c r="G1337" s="2">
        <v>1.7003746166597153E-2</v>
      </c>
      <c r="H1337" s="2">
        <v>6.2876515672857358E-3</v>
      </c>
      <c r="I1337" s="2">
        <v>4.7889634433426007E-3</v>
      </c>
      <c r="J1337" s="2">
        <v>3.1832526112256314E-3</v>
      </c>
      <c r="K1337" s="2">
        <v>0.80187262367466516</v>
      </c>
      <c r="L1337" s="2">
        <v>0.78722140276623065</v>
      </c>
      <c r="M1337" s="2">
        <v>0.76264511479463226</v>
      </c>
      <c r="N1337" s="2">
        <v>0.73886961347695645</v>
      </c>
      <c r="O1337" s="2">
        <v>0.74127851560447289</v>
      </c>
      <c r="P1337" s="2">
        <v>0.72084213323576418</v>
      </c>
      <c r="Q1337" s="2">
        <v>0.69302987403623773</v>
      </c>
      <c r="R1337" s="2">
        <v>0.66108256827953571</v>
      </c>
      <c r="S1337" s="2">
        <v>0.65583661375338298</v>
      </c>
      <c r="T1337" s="2">
        <v>0.88410610070256457</v>
      </c>
      <c r="U1337" s="2">
        <v>0.83854539648191695</v>
      </c>
      <c r="V1337" s="2">
        <v>0.79568178349700369</v>
      </c>
      <c r="W1337" s="2">
        <v>0.76856652367817502</v>
      </c>
      <c r="X1337" s="2">
        <v>0.76257883207166954</v>
      </c>
      <c r="Y1337" s="2">
        <v>0.73784587940236135</v>
      </c>
      <c r="Z1337" s="2">
        <v>0.69393600565903646</v>
      </c>
      <c r="AA1337" s="2">
        <v>0.66587153172287827</v>
      </c>
      <c r="AB1337" s="2">
        <v>0.65901986636460863</v>
      </c>
      <c r="AC1337" s="9">
        <v>9.4256288782661492E-3</v>
      </c>
      <c r="AD1337" s="2"/>
      <c r="AE1337" s="2">
        <f t="shared" si="592"/>
        <v>-0.12317820012753722</v>
      </c>
      <c r="AF1337" s="2">
        <f t="shared" si="593"/>
        <v>-0.17608655907477566</v>
      </c>
      <c r="AG1337" s="2">
        <f t="shared" si="594"/>
        <v>-0.22855594254299993</v>
      </c>
      <c r="AH1337" s="2">
        <f t="shared" si="595"/>
        <v>-0.26322815673335503</v>
      </c>
      <c r="AI1337" s="2">
        <f t="shared" si="596"/>
        <v>-0.27104938952106694</v>
      </c>
      <c r="AJ1337" s="2">
        <f t="shared" si="597"/>
        <v>-0.30402031168898896</v>
      </c>
      <c r="AK1337" s="2">
        <f t="shared" si="598"/>
        <v>-0.36537553359295755</v>
      </c>
      <c r="AL1337" s="2">
        <f t="shared" si="599"/>
        <v>-0.40665852235943478</v>
      </c>
      <c r="AM1337" s="2">
        <f t="shared" si="600"/>
        <v>-0.41700159870547709</v>
      </c>
      <c r="AN1337" s="2">
        <f t="shared" si="591"/>
        <v>3.0114798987409159</v>
      </c>
      <c r="AO1337" s="2">
        <f t="shared" si="580"/>
        <v>0.5231363289987182</v>
      </c>
      <c r="AP1337" s="2">
        <f t="shared" si="581"/>
        <v>0.98975148455877315</v>
      </c>
      <c r="AQ1337" s="23">
        <f t="shared" si="573"/>
        <v>3.5014693342268495</v>
      </c>
      <c r="AR1337" s="2">
        <f t="shared" si="574"/>
        <v>-0.36668217244396961</v>
      </c>
      <c r="AS1337" s="2">
        <f t="shared" si="575"/>
        <v>-0.4138765327416607</v>
      </c>
      <c r="AT1337" s="2">
        <f t="shared" si="576"/>
        <v>1.2033019418399422</v>
      </c>
      <c r="AU1337" s="2">
        <f t="shared" si="577"/>
        <v>7.4270712490648245</v>
      </c>
      <c r="AV1337" s="2">
        <f t="shared" si="578"/>
        <v>0.68041419816005622</v>
      </c>
      <c r="AW1337" s="27">
        <f t="shared" si="579"/>
        <v>1.385278100273993E-2</v>
      </c>
      <c r="AX1337" s="28">
        <f t="shared" si="582"/>
        <v>1.1299766382735079</v>
      </c>
      <c r="AY1337" s="2">
        <v>1E-3</v>
      </c>
      <c r="AZ1337" s="2">
        <v>50</v>
      </c>
      <c r="BA1337" s="2">
        <f t="shared" si="583"/>
        <v>3.1517615640894978</v>
      </c>
      <c r="BB1337" s="2">
        <f t="shared" si="584"/>
        <v>6.4232572204053131</v>
      </c>
      <c r="BC1337" s="2">
        <f t="shared" si="585"/>
        <v>9.8837103432217535E-2</v>
      </c>
      <c r="BD1337" s="2">
        <f t="shared" si="586"/>
        <v>7.693538492969167E-3</v>
      </c>
      <c r="BE1337" s="2">
        <f t="shared" si="587"/>
        <v>6.3512273585214274E-2</v>
      </c>
      <c r="BF1337">
        <f t="shared" si="588"/>
        <v>1.9271484856237859</v>
      </c>
      <c r="BG1337" s="9">
        <f t="shared" si="589"/>
        <v>5.6253435321191484E-7</v>
      </c>
      <c r="BH1337" s="9">
        <f t="shared" si="590"/>
        <v>8.0447504011587948E-7</v>
      </c>
      <c r="BI1337" s="2"/>
      <c r="BJ1337" s="2"/>
      <c r="BK1337" s="2"/>
      <c r="BL1337" s="2"/>
      <c r="BM1337" s="2"/>
      <c r="BN1337" s="2"/>
      <c r="BO1337" s="2"/>
      <c r="BP1337" s="2"/>
      <c r="BQ1337" s="2"/>
      <c r="BR1337" s="11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V1337" s="6"/>
      <c r="EW1337" s="6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6"/>
      <c r="FJ1337" s="7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18"/>
      <c r="HI1337" s="18"/>
      <c r="HJ1337" s="18"/>
      <c r="HK1337" s="18"/>
      <c r="HL1337" s="18"/>
      <c r="HM1337" s="18"/>
      <c r="HN1337" s="18"/>
      <c r="HO1337" s="18"/>
      <c r="HP1337" s="18"/>
      <c r="HQ1337" s="18"/>
    </row>
    <row r="1338" spans="1:225">
      <c r="A1338" s="16">
        <v>222.78179079921173</v>
      </c>
      <c r="B1338" s="2">
        <v>8.6181416628965557E-2</v>
      </c>
      <c r="C1338" s="2">
        <v>5.5452098079231155E-2</v>
      </c>
      <c r="D1338" s="2">
        <v>3.6808206491871581E-2</v>
      </c>
      <c r="E1338" s="2">
        <v>3.2030614508442155E-2</v>
      </c>
      <c r="F1338" s="2">
        <v>2.4198112834617119E-2</v>
      </c>
      <c r="G1338" s="2">
        <v>2.0557980730932499E-2</v>
      </c>
      <c r="H1338" s="2">
        <v>8.1917360849161572E-3</v>
      </c>
      <c r="I1338" s="2">
        <v>6.3681093060076136E-3</v>
      </c>
      <c r="J1338" s="2">
        <v>4.3647798635136157E-3</v>
      </c>
      <c r="K1338" s="2">
        <v>0.80126199050273073</v>
      </c>
      <c r="L1338" s="2">
        <v>0.78504461283543137</v>
      </c>
      <c r="M1338" s="2">
        <v>0.75908793656093931</v>
      </c>
      <c r="N1338" s="2">
        <v>0.74289751194504716</v>
      </c>
      <c r="O1338" s="2">
        <v>0.7451827270214143</v>
      </c>
      <c r="P1338" s="2">
        <v>0.72034137881349125</v>
      </c>
      <c r="Q1338" s="2">
        <v>0.69527913877879599</v>
      </c>
      <c r="R1338" s="2">
        <v>0.66448079383218583</v>
      </c>
      <c r="S1338" s="2">
        <v>0.66117278201201091</v>
      </c>
      <c r="T1338" s="2">
        <v>0.88744340713169623</v>
      </c>
      <c r="U1338" s="2">
        <v>0.84049671091466249</v>
      </c>
      <c r="V1338" s="2">
        <v>0.79589614305281087</v>
      </c>
      <c r="W1338" s="2">
        <v>0.7749281264534893</v>
      </c>
      <c r="X1338" s="2">
        <v>0.76938083985603145</v>
      </c>
      <c r="Y1338" s="2">
        <v>0.74089935954442376</v>
      </c>
      <c r="Z1338" s="2">
        <v>0.69872982692641983</v>
      </c>
      <c r="AA1338" s="2">
        <v>0.67084890313819345</v>
      </c>
      <c r="AB1338" s="2">
        <v>0.66553756187552449</v>
      </c>
      <c r="AC1338" s="9">
        <v>9.4107810579341575E-3</v>
      </c>
      <c r="AD1338" s="2"/>
      <c r="AE1338" s="2">
        <f t="shared" si="592"/>
        <v>-0.1194105262779163</v>
      </c>
      <c r="AF1338" s="2">
        <f t="shared" si="593"/>
        <v>-0.17376223938959171</v>
      </c>
      <c r="AG1338" s="2">
        <f t="shared" si="594"/>
        <v>-0.22828657520191348</v>
      </c>
      <c r="AH1338" s="2">
        <f t="shared" si="595"/>
        <v>-0.25498499398942914</v>
      </c>
      <c r="AI1338" s="2">
        <f t="shared" si="596"/>
        <v>-0.26216919168258312</v>
      </c>
      <c r="AJ1338" s="2">
        <f t="shared" si="597"/>
        <v>-0.29989047998907509</v>
      </c>
      <c r="AK1338" s="2">
        <f t="shared" si="598"/>
        <v>-0.35849112516010745</v>
      </c>
      <c r="AL1338" s="2">
        <f t="shared" si="599"/>
        <v>-0.39921134897987154</v>
      </c>
      <c r="AM1338" s="2">
        <f t="shared" si="600"/>
        <v>-0.40716020115367479</v>
      </c>
      <c r="AN1338" s="2">
        <f t="shared" si="591"/>
        <v>2.9462417258252125</v>
      </c>
      <c r="AO1338" s="2">
        <f t="shared" si="580"/>
        <v>0.5118664277855276</v>
      </c>
      <c r="AP1338" s="2">
        <f t="shared" si="581"/>
        <v>0.98834135144596491</v>
      </c>
      <c r="AQ1338" s="23">
        <f t="shared" si="573"/>
        <v>3.4886836531172514</v>
      </c>
      <c r="AR1338" s="2">
        <f t="shared" si="574"/>
        <v>-0.3634418755218678</v>
      </c>
      <c r="AS1338" s="2">
        <f t="shared" si="575"/>
        <v>-0.40874930443362145</v>
      </c>
      <c r="AT1338" s="2">
        <f t="shared" si="576"/>
        <v>1.1551913585733158</v>
      </c>
      <c r="AU1338" s="2">
        <f t="shared" si="577"/>
        <v>7.1187006278064828</v>
      </c>
      <c r="AV1338" s="2">
        <f t="shared" si="578"/>
        <v>0.68312410692170533</v>
      </c>
      <c r="AW1338" s="27">
        <f t="shared" si="579"/>
        <v>1.377609275178566E-2</v>
      </c>
      <c r="AX1338" s="28">
        <f t="shared" si="582"/>
        <v>1.1303317492116198</v>
      </c>
      <c r="AY1338" s="2">
        <v>1E-3</v>
      </c>
      <c r="AZ1338" s="2">
        <v>50</v>
      </c>
      <c r="BA1338" s="2">
        <f t="shared" si="583"/>
        <v>3.2444504210289686</v>
      </c>
      <c r="BB1338" s="2">
        <f t="shared" si="584"/>
        <v>6.6302213064341258</v>
      </c>
      <c r="BC1338" s="2">
        <f t="shared" si="585"/>
        <v>0.10174376307446971</v>
      </c>
      <c r="BD1338" s="2">
        <f t="shared" si="586"/>
        <v>7.6725769673119289E-3</v>
      </c>
      <c r="BE1338" s="2">
        <f t="shared" si="587"/>
        <v>6.5309979663059181E-2</v>
      </c>
      <c r="BF1338">
        <f t="shared" si="588"/>
        <v>1.8183522897264244</v>
      </c>
      <c r="BG1338" s="9">
        <f t="shared" si="589"/>
        <v>6.8084897675248703E-7</v>
      </c>
      <c r="BH1338" s="9">
        <f t="shared" si="590"/>
        <v>8.8131482280061291E-7</v>
      </c>
      <c r="BI1338" s="2"/>
      <c r="BJ1338" s="2"/>
      <c r="BK1338" s="2"/>
      <c r="BL1338" s="2"/>
      <c r="BM1338" s="2"/>
      <c r="BN1338" s="2"/>
      <c r="BO1338" s="2"/>
      <c r="BP1338" s="2"/>
      <c r="BQ1338" s="2"/>
      <c r="BR1338" s="11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V1338" s="6"/>
      <c r="EW1338" s="6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6"/>
      <c r="FJ1338" s="7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18"/>
      <c r="HI1338" s="18"/>
      <c r="HJ1338" s="18"/>
      <c r="HK1338" s="18"/>
      <c r="HL1338" s="18"/>
      <c r="HM1338" s="18"/>
      <c r="HN1338" s="18"/>
      <c r="HO1338" s="18"/>
      <c r="HP1338" s="18"/>
      <c r="HQ1338" s="18"/>
    </row>
    <row r="1339" spans="1:225">
      <c r="A1339" s="16">
        <v>222.95398155831947</v>
      </c>
      <c r="B1339" s="2">
        <v>8.253036414094822E-2</v>
      </c>
      <c r="C1339" s="2">
        <v>5.3368104345439704E-2</v>
      </c>
      <c r="D1339" s="2">
        <v>3.3916903831444092E-2</v>
      </c>
      <c r="E1339" s="2">
        <v>3.0025699624825753E-2</v>
      </c>
      <c r="F1339" s="2">
        <v>2.3638893789081433E-2</v>
      </c>
      <c r="G1339" s="2">
        <v>1.93798868237486E-2</v>
      </c>
      <c r="H1339" s="2">
        <v>7.6827003472897852E-3</v>
      </c>
      <c r="I1339" s="2">
        <v>5.9639962097482674E-3</v>
      </c>
      <c r="J1339" s="2">
        <v>4.0791770467014732E-3</v>
      </c>
      <c r="K1339" s="2">
        <v>0.80435037514062158</v>
      </c>
      <c r="L1339" s="2">
        <v>0.78556751565315641</v>
      </c>
      <c r="M1339" s="2">
        <v>0.7666948278486525</v>
      </c>
      <c r="N1339" s="2">
        <v>0.74507303695163307</v>
      </c>
      <c r="O1339" s="2">
        <v>0.74616101878099572</v>
      </c>
      <c r="P1339" s="2">
        <v>0.72148522930801684</v>
      </c>
      <c r="Q1339" s="2">
        <v>0.69455485826981211</v>
      </c>
      <c r="R1339" s="2">
        <v>0.66084926271057354</v>
      </c>
      <c r="S1339" s="2">
        <v>0.66180578620632879</v>
      </c>
      <c r="T1339" s="2">
        <v>0.88688073928156985</v>
      </c>
      <c r="U1339" s="2">
        <v>0.83893561999859612</v>
      </c>
      <c r="V1339" s="2">
        <v>0.80061173168009658</v>
      </c>
      <c r="W1339" s="2">
        <v>0.77509873657645878</v>
      </c>
      <c r="X1339" s="2">
        <v>0.76979991257007718</v>
      </c>
      <c r="Y1339" s="2">
        <v>0.74086511613176542</v>
      </c>
      <c r="Z1339" s="2">
        <v>0.69726823746889788</v>
      </c>
      <c r="AA1339" s="2">
        <v>0.66681325892032184</v>
      </c>
      <c r="AB1339" s="2">
        <v>0.66588496325303026</v>
      </c>
      <c r="AC1339" s="9">
        <v>9.3969651803048147E-3</v>
      </c>
      <c r="AD1339" s="2"/>
      <c r="AE1339" s="2">
        <f t="shared" si="592"/>
        <v>-0.12004475973534287</v>
      </c>
      <c r="AF1339" s="2">
        <f t="shared" si="593"/>
        <v>-0.17562130966821393</v>
      </c>
      <c r="AG1339" s="2">
        <f t="shared" si="594"/>
        <v>-0.22237917892111361</v>
      </c>
      <c r="AH1339" s="2">
        <f t="shared" si="595"/>
        <v>-0.25476485570959961</v>
      </c>
      <c r="AI1339" s="2">
        <f t="shared" si="596"/>
        <v>-0.26162465170735205</v>
      </c>
      <c r="AJ1339" s="2">
        <f t="shared" si="597"/>
        <v>-0.29993669976722009</v>
      </c>
      <c r="AK1339" s="2">
        <f t="shared" si="598"/>
        <v>-0.36058509653278203</v>
      </c>
      <c r="AL1339" s="2">
        <f t="shared" si="599"/>
        <v>-0.40524524389958821</v>
      </c>
      <c r="AM1339" s="2">
        <f t="shared" si="600"/>
        <v>-0.40663835120922359</v>
      </c>
      <c r="AN1339" s="2">
        <f t="shared" si="591"/>
        <v>2.9811069666357541</v>
      </c>
      <c r="AO1339" s="2">
        <f t="shared" si="580"/>
        <v>0.51746248665846928</v>
      </c>
      <c r="AP1339" s="2">
        <f t="shared" si="581"/>
        <v>0.98753444408340174</v>
      </c>
      <c r="AQ1339" s="23">
        <f t="shared" si="573"/>
        <v>3.4950451822586581</v>
      </c>
      <c r="AR1339" s="2">
        <f t="shared" si="574"/>
        <v>-0.36448413031788962</v>
      </c>
      <c r="AS1339" s="2">
        <f t="shared" si="575"/>
        <v>-0.4142295094472897</v>
      </c>
      <c r="AT1339" s="2">
        <f t="shared" si="576"/>
        <v>1.2683445845307868</v>
      </c>
      <c r="AU1339" s="2">
        <f t="shared" si="577"/>
        <v>7.8505486903088126</v>
      </c>
      <c r="AV1339" s="2">
        <f t="shared" si="578"/>
        <v>0.68123459512939655</v>
      </c>
      <c r="AW1339" s="27">
        <f t="shared" si="579"/>
        <v>1.3794022275865065E-2</v>
      </c>
      <c r="AX1339" s="28">
        <f t="shared" si="582"/>
        <v>1.1300325578121675</v>
      </c>
      <c r="AY1339" s="2">
        <v>1E-3</v>
      </c>
      <c r="AZ1339" s="2">
        <v>50</v>
      </c>
      <c r="BA1339" s="2">
        <f t="shared" si="583"/>
        <v>3.1979986090094679</v>
      </c>
      <c r="BB1339" s="2">
        <f t="shared" si="584"/>
        <v>6.5202918393022484</v>
      </c>
      <c r="BC1339" s="2">
        <f t="shared" si="585"/>
        <v>0.1002870657781082</v>
      </c>
      <c r="BD1339" s="2">
        <f t="shared" si="586"/>
        <v>7.6902300741779469E-3</v>
      </c>
      <c r="BE1339" s="2">
        <f t="shared" si="587"/>
        <v>6.4409531308058376E-2</v>
      </c>
      <c r="BF1339">
        <f t="shared" si="588"/>
        <v>1.8740989077818568</v>
      </c>
      <c r="BG1339" s="9">
        <f t="shared" si="589"/>
        <v>6.414873683698105E-7</v>
      </c>
      <c r="BH1339" s="9">
        <f t="shared" si="590"/>
        <v>8.4281770509016132E-7</v>
      </c>
      <c r="BI1339" s="2"/>
      <c r="BJ1339" s="2"/>
      <c r="BK1339" s="2"/>
      <c r="BL1339" s="2"/>
      <c r="BM1339" s="2"/>
      <c r="BN1339" s="2"/>
      <c r="BO1339" s="2"/>
      <c r="BP1339" s="2"/>
      <c r="BQ1339" s="2"/>
      <c r="BR1339" s="11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V1339" s="6"/>
      <c r="EW1339" s="6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6"/>
      <c r="FJ1339" s="7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18"/>
      <c r="HI1339" s="18"/>
      <c r="HJ1339" s="18"/>
      <c r="HK1339" s="18"/>
      <c r="HL1339" s="18"/>
      <c r="HM1339" s="18"/>
      <c r="HN1339" s="18"/>
      <c r="HO1339" s="18"/>
      <c r="HP1339" s="18"/>
      <c r="HQ1339" s="18"/>
    </row>
    <row r="1340" spans="1:225">
      <c r="A1340" s="16">
        <v>223.1358736194087</v>
      </c>
      <c r="B1340" s="2">
        <v>8.1312008236042593E-2</v>
      </c>
      <c r="C1340" s="2">
        <v>5.1928356957285177E-2</v>
      </c>
      <c r="D1340" s="2">
        <v>3.4166367921314195E-2</v>
      </c>
      <c r="E1340" s="2">
        <v>2.9751231246960264E-2</v>
      </c>
      <c r="F1340" s="2">
        <v>2.2371457991493617E-2</v>
      </c>
      <c r="G1340" s="2">
        <v>1.7305933207486614E-2</v>
      </c>
      <c r="H1340" s="2">
        <v>6.5438960726433865E-3</v>
      </c>
      <c r="I1340" s="2">
        <v>5.0146832391913037E-3</v>
      </c>
      <c r="J1340" s="2">
        <v>3.3639859485031023E-3</v>
      </c>
      <c r="K1340" s="2">
        <v>0.80244603801899694</v>
      </c>
      <c r="L1340" s="2">
        <v>0.78370342328216747</v>
      </c>
      <c r="M1340" s="2">
        <v>0.76417037518265374</v>
      </c>
      <c r="N1340" s="2">
        <v>0.74781735422754014</v>
      </c>
      <c r="O1340" s="2">
        <v>0.75022106336735006</v>
      </c>
      <c r="P1340" s="2">
        <v>0.72502549216650591</v>
      </c>
      <c r="Q1340" s="2">
        <v>0.69456073176336663</v>
      </c>
      <c r="R1340" s="2">
        <v>0.6641199211021781</v>
      </c>
      <c r="S1340" s="2">
        <v>0.66737007024485029</v>
      </c>
      <c r="T1340" s="2">
        <v>0.88375804625503951</v>
      </c>
      <c r="U1340" s="2">
        <v>0.83563178023945262</v>
      </c>
      <c r="V1340" s="2">
        <v>0.79833674310396796</v>
      </c>
      <c r="W1340" s="2">
        <v>0.77756858547450036</v>
      </c>
      <c r="X1340" s="2">
        <v>0.77259252135884371</v>
      </c>
      <c r="Y1340" s="2">
        <v>0.74233142537399255</v>
      </c>
      <c r="Z1340" s="2">
        <v>0.6968364697123991</v>
      </c>
      <c r="AA1340" s="2">
        <v>0.6691346043413694</v>
      </c>
      <c r="AB1340" s="2">
        <v>0.67073405619335336</v>
      </c>
      <c r="AC1340" s="9">
        <v>9.3831492874075148E-3</v>
      </c>
      <c r="AD1340" s="2"/>
      <c r="AE1340" s="2">
        <f t="shared" si="592"/>
        <v>-0.12357195713948979</v>
      </c>
      <c r="AF1340" s="2">
        <f t="shared" si="593"/>
        <v>-0.17956721718493265</v>
      </c>
      <c r="AG1340" s="2">
        <f t="shared" si="594"/>
        <v>-0.22522478670291018</v>
      </c>
      <c r="AH1340" s="2">
        <f t="shared" si="595"/>
        <v>-0.25158342599033129</v>
      </c>
      <c r="AI1340" s="2">
        <f t="shared" si="596"/>
        <v>-0.25800350863262833</v>
      </c>
      <c r="AJ1340" s="2">
        <f t="shared" si="597"/>
        <v>-0.29795947061532108</v>
      </c>
      <c r="AK1340" s="2">
        <f t="shared" si="598"/>
        <v>-0.36120451596100683</v>
      </c>
      <c r="AL1340" s="2">
        <f t="shared" si="599"/>
        <v>-0.40177003678838741</v>
      </c>
      <c r="AM1340" s="2">
        <f t="shared" si="600"/>
        <v>-0.39938256007691447</v>
      </c>
      <c r="AN1340" s="2">
        <f t="shared" si="591"/>
        <v>2.8851095933973046</v>
      </c>
      <c r="AO1340" s="2">
        <f t="shared" si="580"/>
        <v>0.50207187331503744</v>
      </c>
      <c r="AP1340" s="2">
        <f t="shared" si="581"/>
        <v>0.98657523522086155</v>
      </c>
      <c r="AQ1340" s="23">
        <f t="shared" si="573"/>
        <v>3.4774858811017468</v>
      </c>
      <c r="AR1340" s="2">
        <f t="shared" si="574"/>
        <v>-0.3644756738674737</v>
      </c>
      <c r="AS1340" s="2">
        <f t="shared" si="575"/>
        <v>-0.40929254174310947</v>
      </c>
      <c r="AT1340" s="2">
        <f t="shared" si="576"/>
        <v>1.1426836554573452</v>
      </c>
      <c r="AU1340" s="2">
        <f t="shared" si="577"/>
        <v>7.036654782055507</v>
      </c>
      <c r="AV1340" s="2">
        <f t="shared" si="578"/>
        <v>0.6825485869875948</v>
      </c>
      <c r="AW1340" s="27">
        <f t="shared" si="579"/>
        <v>1.3747225422910519E-2</v>
      </c>
      <c r="AX1340" s="28">
        <f t="shared" si="582"/>
        <v>1.1308616573254917</v>
      </c>
      <c r="AY1340" s="2">
        <v>1E-3</v>
      </c>
      <c r="AZ1340" s="2">
        <v>50</v>
      </c>
      <c r="BA1340" s="2">
        <f t="shared" si="583"/>
        <v>3.3278427219273121</v>
      </c>
      <c r="BB1340" s="2">
        <f t="shared" si="584"/>
        <v>6.8282885875034367</v>
      </c>
      <c r="BC1340" s="2">
        <f t="shared" si="585"/>
        <v>0.10435888902918997</v>
      </c>
      <c r="BD1340" s="2">
        <f t="shared" si="586"/>
        <v>7.64150902671905E-3</v>
      </c>
      <c r="BE1340" s="2">
        <f t="shared" si="587"/>
        <v>6.6924049901299298E-2</v>
      </c>
      <c r="BF1340">
        <f t="shared" si="588"/>
        <v>1.7308668833112086</v>
      </c>
      <c r="BG1340" s="9">
        <f t="shared" si="589"/>
        <v>5.7369932986852303E-7</v>
      </c>
      <c r="BH1340" s="9">
        <f t="shared" si="590"/>
        <v>9.5149324884837654E-7</v>
      </c>
      <c r="BI1340" s="2"/>
      <c r="BJ1340" s="2"/>
      <c r="BK1340" s="2"/>
      <c r="BL1340" s="2"/>
      <c r="BM1340" s="2"/>
      <c r="BN1340" s="2"/>
      <c r="BO1340" s="2"/>
      <c r="BP1340" s="2"/>
      <c r="BQ1340" s="2"/>
      <c r="BR1340" s="11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V1340" s="6"/>
      <c r="EW1340" s="6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6"/>
      <c r="FJ1340" s="7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18"/>
      <c r="HI1340" s="18"/>
      <c r="HJ1340" s="18"/>
      <c r="HK1340" s="18"/>
      <c r="HL1340" s="18"/>
      <c r="HM1340" s="18"/>
      <c r="HN1340" s="18"/>
      <c r="HO1340" s="18"/>
      <c r="HP1340" s="18"/>
      <c r="HQ1340" s="18"/>
    </row>
    <row r="1341" spans="1:225">
      <c r="A1341" s="16">
        <v>223.33799190431816</v>
      </c>
      <c r="B1341" s="2">
        <v>7.9663902028666467E-2</v>
      </c>
      <c r="C1341" s="2">
        <v>5.2153029902140741E-2</v>
      </c>
      <c r="D1341" s="2">
        <v>3.4916020932248007E-2</v>
      </c>
      <c r="E1341" s="2">
        <v>3.0207547489020051E-2</v>
      </c>
      <c r="F1341" s="2">
        <v>2.3120415625008422E-2</v>
      </c>
      <c r="G1341" s="2">
        <v>1.8227206709779155E-2</v>
      </c>
      <c r="H1341" s="2">
        <v>7.1800930560326041E-3</v>
      </c>
      <c r="I1341" s="2">
        <v>5.5641671196443084E-3</v>
      </c>
      <c r="J1341" s="2">
        <v>3.7958173326821999E-3</v>
      </c>
      <c r="K1341" s="2">
        <v>0.80359441980724911</v>
      </c>
      <c r="L1341" s="2">
        <v>0.78001118092168586</v>
      </c>
      <c r="M1341" s="2">
        <v>0.75760120880294868</v>
      </c>
      <c r="N1341" s="2">
        <v>0.74242533926367427</v>
      </c>
      <c r="O1341" s="2">
        <v>0.74405075423009115</v>
      </c>
      <c r="P1341" s="2">
        <v>0.72063103749751922</v>
      </c>
      <c r="Q1341" s="2">
        <v>0.69003030096203166</v>
      </c>
      <c r="R1341" s="2">
        <v>0.6599109101367393</v>
      </c>
      <c r="S1341" s="2">
        <v>0.66393450754675654</v>
      </c>
      <c r="T1341" s="2">
        <v>0.88325832183591557</v>
      </c>
      <c r="U1341" s="2">
        <v>0.83216421082382663</v>
      </c>
      <c r="V1341" s="2">
        <v>0.79251722973519667</v>
      </c>
      <c r="W1341" s="2">
        <v>0.77263288675269437</v>
      </c>
      <c r="X1341" s="2">
        <v>0.76717116985509959</v>
      </c>
      <c r="Y1341" s="2">
        <v>0.7388582442072984</v>
      </c>
      <c r="Z1341" s="2">
        <v>0.69228159265937594</v>
      </c>
      <c r="AA1341" s="2">
        <v>0.66547507725638366</v>
      </c>
      <c r="AB1341" s="2">
        <v>0.66773032487943873</v>
      </c>
      <c r="AC1341" s="9">
        <v>9.3652626548177981E-3</v>
      </c>
      <c r="AD1341" s="2"/>
      <c r="AE1341" s="2">
        <f t="shared" si="592"/>
        <v>-0.12413757095209578</v>
      </c>
      <c r="AF1341" s="2">
        <f t="shared" si="593"/>
        <v>-0.18372548885694565</v>
      </c>
      <c r="AG1341" s="2">
        <f t="shared" si="594"/>
        <v>-0.23254103247624885</v>
      </c>
      <c r="AH1341" s="2">
        <f t="shared" si="595"/>
        <v>-0.2579512633179345</v>
      </c>
      <c r="AI1341" s="2">
        <f t="shared" si="596"/>
        <v>-0.26504533451432838</v>
      </c>
      <c r="AJ1341" s="2">
        <f t="shared" si="597"/>
        <v>-0.30264919753368702</v>
      </c>
      <c r="AK1341" s="2">
        <f t="shared" si="598"/>
        <v>-0.3677624803279736</v>
      </c>
      <c r="AL1341" s="2">
        <f t="shared" si="599"/>
        <v>-0.40725409150054254</v>
      </c>
      <c r="AM1341" s="2">
        <f t="shared" si="600"/>
        <v>-0.40387089222670358</v>
      </c>
      <c r="AN1341" s="2">
        <f t="shared" si="591"/>
        <v>2.9070701815992521</v>
      </c>
      <c r="AO1341" s="2">
        <f t="shared" si="580"/>
        <v>0.50638127042999248</v>
      </c>
      <c r="AP1341" s="2">
        <f t="shared" si="581"/>
        <v>0.98494653045987446</v>
      </c>
      <c r="AQ1341" s="23">
        <f t="shared" si="573"/>
        <v>3.4824228349047379</v>
      </c>
      <c r="AR1341" s="2">
        <f t="shared" si="574"/>
        <v>-0.37101976791731561</v>
      </c>
      <c r="AS1341" s="2">
        <f t="shared" si="575"/>
        <v>-0.4156504377142165</v>
      </c>
      <c r="AT1341" s="2">
        <f t="shared" si="576"/>
        <v>1.1379362130024571</v>
      </c>
      <c r="AU1341" s="2">
        <f t="shared" si="577"/>
        <v>6.9993616344309455</v>
      </c>
      <c r="AV1341" s="2">
        <f t="shared" si="578"/>
        <v>0.67814565933678039</v>
      </c>
      <c r="AW1341" s="27">
        <f t="shared" si="579"/>
        <v>1.3810104843813245E-2</v>
      </c>
      <c r="AX1341" s="28">
        <f t="shared" si="582"/>
        <v>1.1309398593140068</v>
      </c>
      <c r="AY1341" s="2">
        <v>1E-3</v>
      </c>
      <c r="AZ1341" s="2">
        <v>50</v>
      </c>
      <c r="BA1341" s="2">
        <f t="shared" si="583"/>
        <v>3.2908190391368066</v>
      </c>
      <c r="BB1341" s="2">
        <f t="shared" si="584"/>
        <v>6.7563560762478483</v>
      </c>
      <c r="BC1341" s="2">
        <f t="shared" si="585"/>
        <v>0.10319785146622827</v>
      </c>
      <c r="BD1341" s="2">
        <f t="shared" si="586"/>
        <v>7.636945420476624E-3</v>
      </c>
      <c r="BE1341" s="2">
        <f t="shared" si="587"/>
        <v>6.6207839783757549E-2</v>
      </c>
      <c r="BF1341">
        <f t="shared" si="588"/>
        <v>1.7605769667083075</v>
      </c>
      <c r="BG1341" s="9">
        <f t="shared" si="589"/>
        <v>6.0398123109219853E-7</v>
      </c>
      <c r="BH1341" s="9">
        <f t="shared" si="590"/>
        <v>9.2070149851938182E-7</v>
      </c>
      <c r="BI1341" s="2"/>
      <c r="BJ1341" s="2"/>
      <c r="BK1341" s="2"/>
      <c r="BL1341" s="2"/>
      <c r="BM1341" s="2"/>
      <c r="BN1341" s="2"/>
      <c r="BO1341" s="2"/>
      <c r="BP1341" s="2"/>
      <c r="BQ1341" s="2"/>
      <c r="BR1341" s="11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V1341" s="6"/>
      <c r="EW1341" s="6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6"/>
      <c r="FJ1341" s="7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18"/>
      <c r="HI1341" s="18"/>
      <c r="HJ1341" s="18"/>
      <c r="HK1341" s="18"/>
      <c r="HL1341" s="18"/>
      <c r="HM1341" s="18"/>
      <c r="HN1341" s="18"/>
      <c r="HO1341" s="18"/>
      <c r="HP1341" s="18"/>
      <c r="HQ1341" s="18"/>
    </row>
    <row r="1342" spans="1:225">
      <c r="A1342" s="16">
        <v>223.53037852908122</v>
      </c>
      <c r="B1342" s="2">
        <v>8.0060814215414819E-2</v>
      </c>
      <c r="C1342" s="2">
        <v>5.2108326318109938E-2</v>
      </c>
      <c r="D1342" s="2">
        <v>3.4020928025560268E-2</v>
      </c>
      <c r="E1342" s="2">
        <v>2.9874473256470555E-2</v>
      </c>
      <c r="F1342" s="2">
        <v>2.2968703642936822E-2</v>
      </c>
      <c r="G1342" s="2">
        <v>1.6375719009572225E-2</v>
      </c>
      <c r="H1342" s="2">
        <v>6.1382826252013621E-3</v>
      </c>
      <c r="I1342" s="2">
        <v>4.6926201101600961E-3</v>
      </c>
      <c r="J1342" s="2">
        <v>3.1366652488786046E-3</v>
      </c>
      <c r="K1342" s="2">
        <v>0.8035063700996441</v>
      </c>
      <c r="L1342" s="2">
        <v>0.7796318238689427</v>
      </c>
      <c r="M1342" s="2">
        <v>0.75603845606870212</v>
      </c>
      <c r="N1342" s="2">
        <v>0.74044077420777121</v>
      </c>
      <c r="O1342" s="2">
        <v>0.74218791444366738</v>
      </c>
      <c r="P1342" s="2">
        <v>0.72181929497963615</v>
      </c>
      <c r="Q1342" s="2">
        <v>0.68811438662530711</v>
      </c>
      <c r="R1342" s="2">
        <v>0.65734165730982563</v>
      </c>
      <c r="S1342" s="2">
        <v>0.65987224473607753</v>
      </c>
      <c r="T1342" s="2">
        <v>0.88356718431505887</v>
      </c>
      <c r="U1342" s="2">
        <v>0.83174015018705261</v>
      </c>
      <c r="V1342" s="2">
        <v>0.79005938409426235</v>
      </c>
      <c r="W1342" s="2">
        <v>0.77031524746424174</v>
      </c>
      <c r="X1342" s="2">
        <v>0.76515661808660418</v>
      </c>
      <c r="Y1342" s="2">
        <v>0.73819501398920839</v>
      </c>
      <c r="Z1342" s="2">
        <v>0.69022062467737322</v>
      </c>
      <c r="AA1342" s="2">
        <v>0.66203427741998577</v>
      </c>
      <c r="AB1342" s="2">
        <v>0.6630089099849561</v>
      </c>
      <c r="AC1342" s="9">
        <v>9.3418211248989212E-3</v>
      </c>
      <c r="AD1342" s="2"/>
      <c r="AE1342" s="2">
        <f t="shared" si="592"/>
        <v>-0.12378794674618043</v>
      </c>
      <c r="AF1342" s="2">
        <f t="shared" si="593"/>
        <v>-0.18423520642953226</v>
      </c>
      <c r="AG1342" s="2">
        <f t="shared" si="594"/>
        <v>-0.23564716660660057</v>
      </c>
      <c r="AH1342" s="2">
        <f t="shared" si="595"/>
        <v>-0.26095543562952861</v>
      </c>
      <c r="AI1342" s="2">
        <f t="shared" si="596"/>
        <v>-0.26767473658485769</v>
      </c>
      <c r="AJ1342" s="2">
        <f t="shared" si="597"/>
        <v>-0.30354724269080419</v>
      </c>
      <c r="AK1342" s="2">
        <f t="shared" si="598"/>
        <v>-0.37074398658942465</v>
      </c>
      <c r="AL1342" s="2">
        <f t="shared" si="599"/>
        <v>-0.41243794580555432</v>
      </c>
      <c r="AM1342" s="2">
        <f t="shared" si="600"/>
        <v>-0.41096684999523914</v>
      </c>
      <c r="AN1342" s="2">
        <f t="shared" si="591"/>
        <v>2.9689537018486951</v>
      </c>
      <c r="AO1342" s="2">
        <f t="shared" si="580"/>
        <v>0.51664717370655955</v>
      </c>
      <c r="AP1342" s="2">
        <f t="shared" si="581"/>
        <v>0.9858264171991401</v>
      </c>
      <c r="AQ1342" s="23">
        <f t="shared" si="573"/>
        <v>3.4941199379288013</v>
      </c>
      <c r="AR1342" s="2">
        <f t="shared" si="574"/>
        <v>-0.37380019523858704</v>
      </c>
      <c r="AS1342" s="2">
        <f t="shared" si="575"/>
        <v>-0.41955136931760245</v>
      </c>
      <c r="AT1342" s="2">
        <f t="shared" si="576"/>
        <v>1.1665054100421792</v>
      </c>
      <c r="AU1342" s="2">
        <f t="shared" si="577"/>
        <v>7.1816231067659038</v>
      </c>
      <c r="AV1342" s="2">
        <f t="shared" si="578"/>
        <v>0.67596783591615772</v>
      </c>
      <c r="AW1342" s="27">
        <f t="shared" si="579"/>
        <v>1.381991957093298E-2</v>
      </c>
      <c r="AX1342" s="28">
        <f t="shared" si="582"/>
        <v>1.1302528656846931</v>
      </c>
      <c r="AY1342" s="2">
        <v>1E-3</v>
      </c>
      <c r="AZ1342" s="2">
        <v>50</v>
      </c>
      <c r="BA1342" s="2">
        <f t="shared" si="583"/>
        <v>3.2047134396200629</v>
      </c>
      <c r="BB1342" s="2">
        <f t="shared" si="584"/>
        <v>6.5450526921098007</v>
      </c>
      <c r="BC1342" s="2">
        <f t="shared" si="585"/>
        <v>0.10049763830845153</v>
      </c>
      <c r="BD1342" s="2">
        <f t="shared" si="586"/>
        <v>7.6772234382689892E-3</v>
      </c>
      <c r="BE1342" s="2">
        <f t="shared" si="587"/>
        <v>6.4539755929100551E-2</v>
      </c>
      <c r="BF1342">
        <f t="shared" si="588"/>
        <v>1.8611044289262215</v>
      </c>
      <c r="BG1342" s="9">
        <f t="shared" si="589"/>
        <v>5.4208950785898672E-7</v>
      </c>
      <c r="BH1342" s="9">
        <f t="shared" si="590"/>
        <v>8.4741921539446596E-7</v>
      </c>
      <c r="BI1342" s="2"/>
      <c r="BJ1342" s="2"/>
      <c r="BK1342" s="2"/>
      <c r="BL1342" s="2"/>
      <c r="BM1342" s="2"/>
      <c r="BN1342" s="2"/>
      <c r="BO1342" s="2"/>
      <c r="BP1342" s="2"/>
      <c r="BQ1342" s="2"/>
      <c r="BR1342" s="11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V1342" s="6"/>
      <c r="EW1342" s="6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6"/>
      <c r="FJ1342" s="7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18"/>
      <c r="HI1342" s="18"/>
      <c r="HJ1342" s="18"/>
      <c r="HK1342" s="18"/>
      <c r="HL1342" s="18"/>
      <c r="HM1342" s="18"/>
      <c r="HN1342" s="18"/>
      <c r="HO1342" s="18"/>
      <c r="HP1342" s="18"/>
      <c r="HQ1342" s="18"/>
    </row>
    <row r="1343" spans="1:225">
      <c r="A1343" s="16">
        <v>223.72926304254509</v>
      </c>
      <c r="B1343" s="2">
        <v>8.0649305243907649E-2</v>
      </c>
      <c r="C1343" s="2">
        <v>5.0913982574695454E-2</v>
      </c>
      <c r="D1343" s="2">
        <v>3.3190382795945772E-2</v>
      </c>
      <c r="E1343" s="2">
        <v>2.8803014469966373E-2</v>
      </c>
      <c r="F1343" s="2">
        <v>2.1593328990131479E-2</v>
      </c>
      <c r="G1343" s="2">
        <v>1.8593660121689722E-2</v>
      </c>
      <c r="H1343" s="2">
        <v>7.2200568071704944E-3</v>
      </c>
      <c r="I1343" s="2">
        <v>5.5731983214287071E-3</v>
      </c>
      <c r="J1343" s="2">
        <v>3.7796390052829637E-3</v>
      </c>
      <c r="K1343" s="2">
        <v>0.79403009971496585</v>
      </c>
      <c r="L1343" s="2">
        <v>0.77566163497289509</v>
      </c>
      <c r="M1343" s="2">
        <v>0.75403180757100596</v>
      </c>
      <c r="N1343" s="2">
        <v>0.73805470053611644</v>
      </c>
      <c r="O1343" s="2">
        <v>0.73742606278892997</v>
      </c>
      <c r="P1343" s="2">
        <v>0.71293899510814429</v>
      </c>
      <c r="Q1343" s="2">
        <v>0.67985027545780818</v>
      </c>
      <c r="R1343" s="2">
        <v>0.6520811438375006</v>
      </c>
      <c r="S1343" s="2">
        <v>0.65625800859455852</v>
      </c>
      <c r="T1343" s="2">
        <v>0.87467940495887353</v>
      </c>
      <c r="U1343" s="2">
        <v>0.82657561754759057</v>
      </c>
      <c r="V1343" s="2">
        <v>0.78722219036695174</v>
      </c>
      <c r="W1343" s="2">
        <v>0.7668577150060828</v>
      </c>
      <c r="X1343" s="2">
        <v>0.75901939177906141</v>
      </c>
      <c r="Y1343" s="2">
        <v>0.73153265522983402</v>
      </c>
      <c r="Z1343" s="2">
        <v>0.68349689750707265</v>
      </c>
      <c r="AA1343" s="2">
        <v>0.65765434215892926</v>
      </c>
      <c r="AB1343" s="2">
        <v>0.66003764759984151</v>
      </c>
      <c r="AC1343" s="9">
        <v>9.3183796622913311E-3</v>
      </c>
      <c r="AD1343" s="2"/>
      <c r="AE1343" s="2">
        <f t="shared" si="592"/>
        <v>-0.13389785409604213</v>
      </c>
      <c r="AF1343" s="2">
        <f t="shared" si="593"/>
        <v>-0.19046387462047956</v>
      </c>
      <c r="AG1343" s="2">
        <f t="shared" si="594"/>
        <v>-0.2392447446589871</v>
      </c>
      <c r="AH1343" s="2">
        <f t="shared" si="595"/>
        <v>-0.2654540032903504</v>
      </c>
      <c r="AI1343" s="2">
        <f t="shared" si="596"/>
        <v>-0.2757279527968573</v>
      </c>
      <c r="AJ1343" s="2">
        <f t="shared" si="597"/>
        <v>-0.31261341805583759</v>
      </c>
      <c r="AK1343" s="2">
        <f t="shared" si="598"/>
        <v>-0.38053316195488285</v>
      </c>
      <c r="AL1343" s="2">
        <f t="shared" si="599"/>
        <v>-0.41907580155142959</v>
      </c>
      <c r="AM1343" s="2">
        <f t="shared" si="600"/>
        <v>-0.41545840377054677</v>
      </c>
      <c r="AN1343" s="2">
        <f t="shared" si="591"/>
        <v>2.95298825239222</v>
      </c>
      <c r="AO1343" s="2">
        <f t="shared" si="580"/>
        <v>0.51521462451919875</v>
      </c>
      <c r="AP1343" s="2">
        <f t="shared" si="581"/>
        <v>0.98720139417432473</v>
      </c>
      <c r="AQ1343" s="23">
        <f t="shared" si="573"/>
        <v>3.4924929259663537</v>
      </c>
      <c r="AR1343" s="2">
        <f t="shared" si="574"/>
        <v>-0.38588268820613536</v>
      </c>
      <c r="AS1343" s="2">
        <f t="shared" si="575"/>
        <v>-0.42758627106071029</v>
      </c>
      <c r="AT1343" s="2">
        <f t="shared" si="576"/>
        <v>1.0633050625976599</v>
      </c>
      <c r="AU1343" s="2">
        <f t="shared" si="577"/>
        <v>6.5011148155595908</v>
      </c>
      <c r="AV1343" s="2">
        <f t="shared" si="578"/>
        <v>0.66890270118546247</v>
      </c>
      <c r="AW1343" s="27">
        <f t="shared" si="579"/>
        <v>1.3930844718935709E-2</v>
      </c>
      <c r="AX1343" s="28">
        <f t="shared" si="582"/>
        <v>1.1310432017590129</v>
      </c>
      <c r="AY1343" s="2">
        <v>1E-3</v>
      </c>
      <c r="AZ1343" s="2">
        <v>50</v>
      </c>
      <c r="BA1343" s="2">
        <f t="shared" si="583"/>
        <v>3.2165552813332465</v>
      </c>
      <c r="BB1343" s="2">
        <f t="shared" si="584"/>
        <v>6.6090977318818371</v>
      </c>
      <c r="BC1343" s="2">
        <f t="shared" si="585"/>
        <v>0.10086899042707918</v>
      </c>
      <c r="BD1343" s="2">
        <f t="shared" si="586"/>
        <v>7.6309230557011862E-3</v>
      </c>
      <c r="BE1343" s="2">
        <f t="shared" si="587"/>
        <v>6.4769361806760628E-2</v>
      </c>
      <c r="BF1343">
        <f t="shared" si="588"/>
        <v>1.8285845437479624</v>
      </c>
      <c r="BG1343" s="9">
        <f t="shared" si="589"/>
        <v>6.1559492528964757E-7</v>
      </c>
      <c r="BH1343" s="9">
        <f t="shared" si="590"/>
        <v>8.5786398143939704E-7</v>
      </c>
      <c r="BI1343" s="2"/>
      <c r="BJ1343" s="2"/>
      <c r="BK1343" s="2"/>
      <c r="BL1343" s="2"/>
      <c r="BM1343" s="2"/>
      <c r="BN1343" s="2"/>
      <c r="BO1343" s="2"/>
      <c r="BP1343" s="2"/>
      <c r="BQ1343" s="2"/>
      <c r="BR1343" s="11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V1343" s="6"/>
      <c r="EW1343" s="6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6"/>
      <c r="FJ1343" s="7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18"/>
      <c r="HI1343" s="18"/>
      <c r="HJ1343" s="18"/>
      <c r="HK1343" s="18"/>
      <c r="HL1343" s="18"/>
      <c r="HM1343" s="18"/>
      <c r="HN1343" s="18"/>
      <c r="HO1343" s="18"/>
      <c r="HP1343" s="18"/>
      <c r="HQ1343" s="18"/>
    </row>
    <row r="1344" spans="1:225">
      <c r="A1344" s="16">
        <v>223.91034662220645</v>
      </c>
      <c r="B1344" s="2">
        <v>8.2276821539424644E-2</v>
      </c>
      <c r="C1344" s="2">
        <v>5.38715470073661E-2</v>
      </c>
      <c r="D1344" s="2">
        <v>3.6375857210981258E-2</v>
      </c>
      <c r="E1344" s="2">
        <v>3.098875109851805E-2</v>
      </c>
      <c r="F1344" s="2">
        <v>2.4332769010118958E-2</v>
      </c>
      <c r="G1344" s="2">
        <v>1.9345013224414159E-2</v>
      </c>
      <c r="H1344" s="2">
        <v>7.7386362751776308E-3</v>
      </c>
      <c r="I1344" s="2">
        <v>6.0223255636765328E-3</v>
      </c>
      <c r="J1344" s="2">
        <v>4.1344136101725522E-3</v>
      </c>
      <c r="K1344" s="2">
        <v>0.79264078646905245</v>
      </c>
      <c r="L1344" s="2">
        <v>0.77363318864701502</v>
      </c>
      <c r="M1344" s="2">
        <v>0.7520603754253834</v>
      </c>
      <c r="N1344" s="2">
        <v>0.73651756696510307</v>
      </c>
      <c r="O1344" s="2">
        <v>0.73302309059899551</v>
      </c>
      <c r="P1344" s="2">
        <v>0.71311304159562661</v>
      </c>
      <c r="Q1344" s="2">
        <v>0.68258666360556153</v>
      </c>
      <c r="R1344" s="2">
        <v>0.65220167756825043</v>
      </c>
      <c r="S1344" s="2">
        <v>0.66028041788869496</v>
      </c>
      <c r="T1344" s="2">
        <v>0.87491760800847707</v>
      </c>
      <c r="U1344" s="2">
        <v>0.8275047356543811</v>
      </c>
      <c r="V1344" s="2">
        <v>0.78843623263636464</v>
      </c>
      <c r="W1344" s="2">
        <v>0.76750631806362113</v>
      </c>
      <c r="X1344" s="2">
        <v>0.75735585960911445</v>
      </c>
      <c r="Y1344" s="2">
        <v>0.73245805482004078</v>
      </c>
      <c r="Z1344" s="2">
        <v>0.68644984167481271</v>
      </c>
      <c r="AA1344" s="2">
        <v>0.65822400313192697</v>
      </c>
      <c r="AB1344" s="2">
        <v>0.66441483149886749</v>
      </c>
      <c r="AC1344" s="9">
        <v>9.3100009543049707E-3</v>
      </c>
      <c r="AD1344" s="2"/>
      <c r="AE1344" s="2">
        <f t="shared" si="592"/>
        <v>-0.13362555933409426</v>
      </c>
      <c r="AF1344" s="2">
        <f t="shared" si="593"/>
        <v>-0.18934044890212098</v>
      </c>
      <c r="AG1344" s="2">
        <f t="shared" si="594"/>
        <v>-0.23770374758508467</v>
      </c>
      <c r="AH1344" s="2">
        <f t="shared" si="595"/>
        <v>-0.26460856754994949</v>
      </c>
      <c r="AI1344" s="2">
        <f t="shared" si="596"/>
        <v>-0.27792204404937904</v>
      </c>
      <c r="AJ1344" s="2">
        <f t="shared" si="597"/>
        <v>-0.31134920277481831</v>
      </c>
      <c r="AK1344" s="2">
        <f t="shared" si="598"/>
        <v>-0.37622212028198665</v>
      </c>
      <c r="AL1344" s="2">
        <f t="shared" si="599"/>
        <v>-0.4182099752983815</v>
      </c>
      <c r="AM1344" s="2">
        <f t="shared" si="600"/>
        <v>-0.40884857834515392</v>
      </c>
      <c r="AN1344" s="2">
        <f t="shared" si="591"/>
        <v>2.9052156009035608</v>
      </c>
      <c r="AO1344" s="2">
        <f t="shared" si="580"/>
        <v>0.50737259365201592</v>
      </c>
      <c r="AP1344" s="2">
        <f t="shared" si="581"/>
        <v>0.98429825682338223</v>
      </c>
      <c r="AQ1344" s="23">
        <f t="shared" si="573"/>
        <v>3.4835562384862033</v>
      </c>
      <c r="AR1344" s="2">
        <f t="shared" si="574"/>
        <v>-0.3818657803424062</v>
      </c>
      <c r="AS1344" s="2">
        <f t="shared" si="575"/>
        <v>-0.4274014434617957</v>
      </c>
      <c r="AT1344" s="2">
        <f t="shared" si="576"/>
        <v>1.1610105849281211</v>
      </c>
      <c r="AU1344" s="2">
        <f t="shared" si="577"/>
        <v>7.1379676912594183</v>
      </c>
      <c r="AV1344" s="2">
        <f t="shared" si="578"/>
        <v>0.67059394307337172</v>
      </c>
      <c r="AW1344" s="27">
        <f t="shared" si="579"/>
        <v>1.388321658802447E-2</v>
      </c>
      <c r="AX1344" s="28">
        <f t="shared" si="582"/>
        <v>1.1313192260009353</v>
      </c>
      <c r="AY1344" s="2">
        <v>1E-3</v>
      </c>
      <c r="AZ1344" s="2">
        <v>50</v>
      </c>
      <c r="BA1344" s="2">
        <f t="shared" si="583"/>
        <v>3.2823766637897527</v>
      </c>
      <c r="BB1344" s="2">
        <f t="shared" si="584"/>
        <v>6.7585477936357909</v>
      </c>
      <c r="BC1344" s="2">
        <f t="shared" si="585"/>
        <v>0.10293310430549836</v>
      </c>
      <c r="BD1344" s="2">
        <f t="shared" si="586"/>
        <v>7.6148839858284304E-3</v>
      </c>
      <c r="BE1344" s="2">
        <f t="shared" si="587"/>
        <v>6.6044438121053872E-2</v>
      </c>
      <c r="BF1344">
        <f t="shared" si="588"/>
        <v>1.7595781442279348</v>
      </c>
      <c r="BG1344" s="9">
        <f t="shared" si="589"/>
        <v>6.4095854018911148E-7</v>
      </c>
      <c r="BH1344" s="9">
        <f t="shared" si="590"/>
        <v>9.1090137494331057E-7</v>
      </c>
      <c r="BI1344" s="2"/>
      <c r="BJ1344" s="2"/>
      <c r="BK1344" s="2"/>
      <c r="BL1344" s="2"/>
      <c r="BM1344" s="2"/>
      <c r="BN1344" s="2"/>
      <c r="BO1344" s="2"/>
      <c r="BP1344" s="2"/>
      <c r="BQ1344" s="2"/>
      <c r="BR1344" s="11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V1344" s="6"/>
      <c r="EW1344" s="6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6"/>
      <c r="FJ1344" s="7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18"/>
      <c r="HI1344" s="18"/>
      <c r="HJ1344" s="18"/>
      <c r="HK1344" s="18"/>
      <c r="HL1344" s="18"/>
      <c r="HM1344" s="18"/>
      <c r="HN1344" s="18"/>
      <c r="HO1344" s="18"/>
      <c r="HP1344" s="18"/>
      <c r="HQ1344" s="18"/>
    </row>
    <row r="1345" spans="1:225">
      <c r="A1345" s="16">
        <v>224.08659475076615</v>
      </c>
      <c r="B1345" s="2">
        <v>8.1300228994666185E-2</v>
      </c>
      <c r="C1345" s="2">
        <v>5.3240579863196483E-2</v>
      </c>
      <c r="D1345" s="2">
        <v>3.3962224434726455E-2</v>
      </c>
      <c r="E1345" s="2">
        <v>3.0134310920214395E-2</v>
      </c>
      <c r="F1345" s="2">
        <v>2.2440578138988858E-2</v>
      </c>
      <c r="G1345" s="2">
        <v>1.9014316650465851E-2</v>
      </c>
      <c r="H1345" s="2">
        <v>7.4378384202539415E-3</v>
      </c>
      <c r="I1345" s="2">
        <v>5.7528593313303797E-3</v>
      </c>
      <c r="J1345" s="2">
        <v>3.9132651724514298E-3</v>
      </c>
      <c r="K1345" s="2">
        <v>0.7947349735760878</v>
      </c>
      <c r="L1345" s="2">
        <v>0.77680629313376404</v>
      </c>
      <c r="M1345" s="2">
        <v>0.75712586598696707</v>
      </c>
      <c r="N1345" s="2">
        <v>0.74363485287350661</v>
      </c>
      <c r="O1345" s="2">
        <v>0.74214232693166327</v>
      </c>
      <c r="P1345" s="2">
        <v>0.72021550631079445</v>
      </c>
      <c r="Q1345" s="2">
        <v>0.69158545560200002</v>
      </c>
      <c r="R1345" s="2">
        <v>0.65357260133098949</v>
      </c>
      <c r="S1345" s="2">
        <v>0.66396400877556838</v>
      </c>
      <c r="T1345" s="2">
        <v>0.87603520257075396</v>
      </c>
      <c r="U1345" s="2">
        <v>0.83004687299696056</v>
      </c>
      <c r="V1345" s="2">
        <v>0.79108809042169348</v>
      </c>
      <c r="W1345" s="2">
        <v>0.77376916379372096</v>
      </c>
      <c r="X1345" s="2">
        <v>0.76458290507065207</v>
      </c>
      <c r="Y1345" s="2">
        <v>0.73922982296126027</v>
      </c>
      <c r="Z1345" s="2">
        <v>0.69428395536766674</v>
      </c>
      <c r="AA1345" s="2">
        <v>0.6593254606623199</v>
      </c>
      <c r="AB1345" s="2">
        <v>0.66787727394801977</v>
      </c>
      <c r="AC1345" s="9">
        <v>9.3195462091598784E-3</v>
      </c>
      <c r="AD1345" s="2"/>
      <c r="AE1345" s="2">
        <f t="shared" si="592"/>
        <v>-0.13234900327011206</v>
      </c>
      <c r="AF1345" s="2">
        <f t="shared" si="593"/>
        <v>-0.18627310629574703</v>
      </c>
      <c r="AG1345" s="2">
        <f t="shared" si="594"/>
        <v>-0.23434595152178614</v>
      </c>
      <c r="AH1345" s="2">
        <f t="shared" si="595"/>
        <v>-0.25648168786681297</v>
      </c>
      <c r="AI1345" s="2">
        <f t="shared" si="596"/>
        <v>-0.26842481597310086</v>
      </c>
      <c r="AJ1345" s="2">
        <f t="shared" si="597"/>
        <v>-0.30214641455337204</v>
      </c>
      <c r="AK1345" s="2">
        <f t="shared" si="598"/>
        <v>-0.36487424456717615</v>
      </c>
      <c r="AL1345" s="2">
        <f t="shared" si="599"/>
        <v>-0.41653799588925017</v>
      </c>
      <c r="AM1345" s="2">
        <f t="shared" si="600"/>
        <v>-0.40365084395907919</v>
      </c>
      <c r="AN1345" s="2">
        <f t="shared" si="591"/>
        <v>2.8709674649842838</v>
      </c>
      <c r="AO1345" s="2">
        <f t="shared" si="580"/>
        <v>0.50100539335614269</v>
      </c>
      <c r="AP1345" s="2">
        <f t="shared" si="581"/>
        <v>0.9828506071005273</v>
      </c>
      <c r="AQ1345" s="23">
        <f t="shared" si="573"/>
        <v>3.4762615739148628</v>
      </c>
      <c r="AR1345" s="2">
        <f t="shared" si="574"/>
        <v>-0.36876855546643278</v>
      </c>
      <c r="AS1345" s="2">
        <f t="shared" si="575"/>
        <v>-0.42530165594322517</v>
      </c>
      <c r="AT1345" s="2">
        <f t="shared" si="576"/>
        <v>1.4414092945187125</v>
      </c>
      <c r="AU1345" s="2">
        <f t="shared" si="577"/>
        <v>8.9671996087435826</v>
      </c>
      <c r="AV1345" s="2">
        <f t="shared" si="578"/>
        <v>0.67653220194432528</v>
      </c>
      <c r="AW1345" s="27">
        <f t="shared" si="579"/>
        <v>1.3775465798044634E-2</v>
      </c>
      <c r="AX1345" s="28">
        <f t="shared" si="582"/>
        <v>1.1311123180969986</v>
      </c>
      <c r="AY1345" s="2">
        <v>1E-3</v>
      </c>
      <c r="AZ1345" s="2">
        <v>50</v>
      </c>
      <c r="BA1345" s="2">
        <f t="shared" si="583"/>
        <v>3.3370872472925242</v>
      </c>
      <c r="BB1345" s="2">
        <f t="shared" si="584"/>
        <v>6.8603727916207378</v>
      </c>
      <c r="BC1345" s="2">
        <f t="shared" si="585"/>
        <v>0.10464879107004033</v>
      </c>
      <c r="BD1345" s="2">
        <f t="shared" si="586"/>
        <v>7.6269005427421228E-3</v>
      </c>
      <c r="BE1345" s="2">
        <f t="shared" si="587"/>
        <v>6.71027852206727E-2</v>
      </c>
      <c r="BF1345">
        <f t="shared" si="588"/>
        <v>1.7183408398788147</v>
      </c>
      <c r="BG1345" s="9">
        <f t="shared" si="589"/>
        <v>6.3040039646226557E-7</v>
      </c>
      <c r="BH1345" s="9">
        <f t="shared" si="590"/>
        <v>9.5707609641880169E-7</v>
      </c>
      <c r="BI1345" s="2"/>
      <c r="BJ1345" s="2"/>
      <c r="BK1345" s="2"/>
      <c r="BL1345" s="2"/>
      <c r="BM1345" s="2"/>
      <c r="BN1345" s="2"/>
      <c r="BO1345" s="2"/>
      <c r="BP1345" s="2"/>
      <c r="BQ1345" s="2"/>
      <c r="BR1345" s="11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V1345" s="6"/>
      <c r="EW1345" s="6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6"/>
      <c r="FJ1345" s="7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18"/>
      <c r="HI1345" s="18"/>
      <c r="HJ1345" s="18"/>
      <c r="HK1345" s="18"/>
      <c r="HL1345" s="18"/>
      <c r="HM1345" s="18"/>
      <c r="HN1345" s="18"/>
      <c r="HO1345" s="18"/>
      <c r="HP1345" s="18"/>
      <c r="HQ1345" s="18"/>
    </row>
    <row r="1346" spans="1:225">
      <c r="A1346" s="16">
        <v>224.2693028187706</v>
      </c>
      <c r="B1346" s="2">
        <v>8.0690608663009866E-2</v>
      </c>
      <c r="C1346" s="2">
        <v>4.7997075299637898E-2</v>
      </c>
      <c r="D1346" s="2">
        <v>2.9887334783187305E-2</v>
      </c>
      <c r="E1346" s="2">
        <v>2.7708576979736263E-2</v>
      </c>
      <c r="F1346" s="2">
        <v>2.1182828394314165E-2</v>
      </c>
      <c r="G1346" s="2">
        <v>1.7008978837431233E-2</v>
      </c>
      <c r="H1346" s="2">
        <v>6.4226403429216818E-3</v>
      </c>
      <c r="I1346" s="2">
        <v>4.919883963241692E-3</v>
      </c>
      <c r="J1346" s="2">
        <v>3.2985019521646767E-3</v>
      </c>
      <c r="K1346" s="2">
        <v>0.7991653716502789</v>
      </c>
      <c r="L1346" s="2">
        <v>0.78526304276341263</v>
      </c>
      <c r="M1346" s="2">
        <v>0.76772208266839392</v>
      </c>
      <c r="N1346" s="2">
        <v>0.74540870896874512</v>
      </c>
      <c r="O1346" s="2">
        <v>0.74404919593762398</v>
      </c>
      <c r="P1346" s="2">
        <v>0.72588018735710669</v>
      </c>
      <c r="Q1346" s="2">
        <v>0.69700688367245001</v>
      </c>
      <c r="R1346" s="2">
        <v>0.6559720457801127</v>
      </c>
      <c r="S1346" s="2">
        <v>0.66265265920513738</v>
      </c>
      <c r="T1346" s="2">
        <v>0.87985598031328882</v>
      </c>
      <c r="U1346" s="2">
        <v>0.83326011806305056</v>
      </c>
      <c r="V1346" s="2">
        <v>0.7976094174515812</v>
      </c>
      <c r="W1346" s="2">
        <v>0.77311728594848139</v>
      </c>
      <c r="X1346" s="2">
        <v>0.76523202433193815</v>
      </c>
      <c r="Y1346" s="2">
        <v>0.74288916619453793</v>
      </c>
      <c r="Z1346" s="2">
        <v>0.69710402268328764</v>
      </c>
      <c r="AA1346" s="2">
        <v>0.66089192974335442</v>
      </c>
      <c r="AB1346" s="2">
        <v>0.66595116115730202</v>
      </c>
      <c r="AC1346" s="9">
        <v>9.3290914640155407E-3</v>
      </c>
      <c r="AD1346" s="2"/>
      <c r="AE1346" s="2">
        <f t="shared" si="592"/>
        <v>-0.12799704363833606</v>
      </c>
      <c r="AF1346" s="2">
        <f t="shared" si="593"/>
        <v>-0.18240941897806262</v>
      </c>
      <c r="AG1346" s="2">
        <f t="shared" si="594"/>
        <v>-0.2261362531680283</v>
      </c>
      <c r="AH1346" s="2">
        <f t="shared" si="595"/>
        <v>-0.25732451363975439</v>
      </c>
      <c r="AI1346" s="2">
        <f t="shared" si="596"/>
        <v>-0.26757619136137012</v>
      </c>
      <c r="AJ1346" s="2">
        <f t="shared" si="597"/>
        <v>-0.29720841605826831</v>
      </c>
      <c r="AK1346" s="2">
        <f t="shared" si="598"/>
        <v>-0.36082063590926322</v>
      </c>
      <c r="AL1346" s="2">
        <f t="shared" si="599"/>
        <v>-0.41416494759049155</v>
      </c>
      <c r="AM1346" s="2">
        <f t="shared" si="600"/>
        <v>-0.40653894272628344</v>
      </c>
      <c r="AN1346" s="2">
        <f t="shared" si="591"/>
        <v>2.9242521663497461</v>
      </c>
      <c r="AO1346" s="2">
        <f t="shared" si="580"/>
        <v>0.50902490069803596</v>
      </c>
      <c r="AP1346" s="2">
        <f t="shared" si="581"/>
        <v>0.9850960079054033</v>
      </c>
      <c r="AQ1346" s="23">
        <f t="shared" si="573"/>
        <v>3.4854434905925129</v>
      </c>
      <c r="AR1346" s="2">
        <f t="shared" si="574"/>
        <v>-0.36095999212626428</v>
      </c>
      <c r="AS1346" s="2">
        <f t="shared" si="575"/>
        <v>-0.42163710408608573</v>
      </c>
      <c r="AT1346" s="2">
        <f t="shared" si="576"/>
        <v>1.5470680434260446</v>
      </c>
      <c r="AU1346" s="2">
        <f t="shared" si="577"/>
        <v>9.6593569686540413</v>
      </c>
      <c r="AV1346" s="2">
        <f t="shared" si="578"/>
        <v>0.6807366145882997</v>
      </c>
      <c r="AW1346" s="27">
        <f t="shared" si="579"/>
        <v>1.3704406761868758E-2</v>
      </c>
      <c r="AX1346" s="28">
        <f t="shared" si="582"/>
        <v>1.1300949138034566</v>
      </c>
      <c r="AY1346" s="2">
        <v>1E-3</v>
      </c>
      <c r="AZ1346" s="2">
        <v>50</v>
      </c>
      <c r="BA1346" s="2">
        <f t="shared" si="583"/>
        <v>3.2683664594723152</v>
      </c>
      <c r="BB1346" s="2">
        <f t="shared" si="584"/>
        <v>6.6669580334799203</v>
      </c>
      <c r="BC1346" s="2">
        <f t="shared" si="585"/>
        <v>0.10249375380734954</v>
      </c>
      <c r="BD1346" s="2">
        <f t="shared" si="586"/>
        <v>7.6865442035079735E-3</v>
      </c>
      <c r="BE1346" s="2">
        <f t="shared" si="587"/>
        <v>6.5773200229781281E-2</v>
      </c>
      <c r="BF1346">
        <f t="shared" si="588"/>
        <v>1.8008750980247397</v>
      </c>
      <c r="BG1346" s="9">
        <f t="shared" si="589"/>
        <v>5.6346734686187573E-7</v>
      </c>
      <c r="BH1346" s="9">
        <f t="shared" si="590"/>
        <v>8.98834881833738E-7</v>
      </c>
      <c r="BI1346" s="2"/>
      <c r="BJ1346" s="2"/>
      <c r="BK1346" s="2"/>
      <c r="BL1346" s="2"/>
      <c r="BM1346" s="2"/>
      <c r="BN1346" s="2"/>
      <c r="BO1346" s="2"/>
      <c r="BP1346" s="2"/>
      <c r="BQ1346" s="2"/>
      <c r="BR1346" s="11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V1346" s="6"/>
      <c r="EW1346" s="6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6"/>
      <c r="FJ1346" s="7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18"/>
      <c r="HI1346" s="18"/>
      <c r="HJ1346" s="18"/>
      <c r="HK1346" s="18"/>
      <c r="HL1346" s="18"/>
      <c r="HM1346" s="18"/>
      <c r="HN1346" s="18"/>
      <c r="HO1346" s="18"/>
      <c r="HP1346" s="18"/>
      <c r="HQ1346" s="18"/>
    </row>
    <row r="1347" spans="1:225">
      <c r="A1347" s="16">
        <v>224.44636702929532</v>
      </c>
      <c r="B1347" s="2">
        <v>8.0304080318980647E-2</v>
      </c>
      <c r="C1347" s="2">
        <v>5.0502818587407072E-2</v>
      </c>
      <c r="D1347" s="2">
        <v>3.1578682203002958E-2</v>
      </c>
      <c r="E1347" s="2">
        <v>2.9627023765789795E-2</v>
      </c>
      <c r="F1347" s="2">
        <v>2.3137756554957492E-2</v>
      </c>
      <c r="G1347" s="2">
        <v>1.9144588934566598E-2</v>
      </c>
      <c r="H1347" s="2">
        <v>7.7339273702290165E-3</v>
      </c>
      <c r="I1347" s="2">
        <v>6.0348350833918747E-3</v>
      </c>
      <c r="J1347" s="2">
        <v>4.1597131411716401E-3</v>
      </c>
      <c r="K1347" s="2">
        <v>0.80897062427636113</v>
      </c>
      <c r="L1347" s="2">
        <v>0.78929200381811593</v>
      </c>
      <c r="M1347" s="2">
        <v>0.76924918070224235</v>
      </c>
      <c r="N1347" s="2">
        <v>0.74155193917041995</v>
      </c>
      <c r="O1347" s="2">
        <v>0.74039172272572762</v>
      </c>
      <c r="P1347" s="2">
        <v>0.72330666474079264</v>
      </c>
      <c r="Q1347" s="2">
        <v>0.69440510436486136</v>
      </c>
      <c r="R1347" s="2">
        <v>0.66171522923705928</v>
      </c>
      <c r="S1347" s="2">
        <v>0.66824304104464138</v>
      </c>
      <c r="T1347" s="2">
        <v>0.88927470459534175</v>
      </c>
      <c r="U1347" s="2">
        <v>0.83979482240552294</v>
      </c>
      <c r="V1347" s="2">
        <v>0.80082786290524532</v>
      </c>
      <c r="W1347" s="2">
        <v>0.77117896293620969</v>
      </c>
      <c r="X1347" s="2">
        <v>0.76352947928068515</v>
      </c>
      <c r="Y1347" s="2">
        <v>0.74245125367535925</v>
      </c>
      <c r="Z1347" s="2">
        <v>0.69677285853339566</v>
      </c>
      <c r="AA1347" s="2">
        <v>0.66775006432045114</v>
      </c>
      <c r="AB1347" s="2">
        <v>0.67240275418581308</v>
      </c>
      <c r="AC1347" s="9">
        <v>9.3429268044452739E-3</v>
      </c>
      <c r="AD1347" s="2"/>
      <c r="AE1347" s="2">
        <f t="shared" si="592"/>
        <v>-0.11734908715589558</v>
      </c>
      <c r="AF1347" s="2">
        <f t="shared" si="593"/>
        <v>-0.17459767602192003</v>
      </c>
      <c r="AG1347" s="2">
        <f t="shared" si="594"/>
        <v>-0.22210925774869883</v>
      </c>
      <c r="AH1347" s="2">
        <f t="shared" si="595"/>
        <v>-0.25983481440821266</v>
      </c>
      <c r="AI1347" s="2">
        <f t="shared" si="596"/>
        <v>-0.26980354435410908</v>
      </c>
      <c r="AJ1347" s="2">
        <f t="shared" si="597"/>
        <v>-0.29779806207612181</v>
      </c>
      <c r="AK1347" s="2">
        <f t="shared" si="598"/>
        <v>-0.36129580579060017</v>
      </c>
      <c r="AL1347" s="2">
        <f t="shared" si="599"/>
        <v>-0.40384133066792149</v>
      </c>
      <c r="AM1347" s="2">
        <f t="shared" si="600"/>
        <v>-0.39689778140339865</v>
      </c>
      <c r="AN1347" s="2">
        <f t="shared" si="591"/>
        <v>2.9299028308809762</v>
      </c>
      <c r="AO1347" s="2">
        <f t="shared" si="580"/>
        <v>0.50927549302943764</v>
      </c>
      <c r="AP1347" s="2">
        <f t="shared" si="581"/>
        <v>0.98185224459599918</v>
      </c>
      <c r="AQ1347" s="23">
        <f t="shared" si="573"/>
        <v>3.4857295122055376</v>
      </c>
      <c r="AR1347" s="2">
        <f t="shared" si="574"/>
        <v>-0.3646997649071646</v>
      </c>
      <c r="AS1347" s="2">
        <f t="shared" si="575"/>
        <v>-0.4129199829092508</v>
      </c>
      <c r="AT1347" s="2">
        <f t="shared" si="576"/>
        <v>1.2294579604820788</v>
      </c>
      <c r="AU1347" s="2">
        <f t="shared" si="577"/>
        <v>7.5984654664699756</v>
      </c>
      <c r="AV1347" s="2">
        <f t="shared" si="578"/>
        <v>0.68149219536408601</v>
      </c>
      <c r="AW1347" s="27">
        <f t="shared" si="579"/>
        <v>1.3709514016450082E-2</v>
      </c>
      <c r="AX1347" s="28">
        <f t="shared" si="582"/>
        <v>1.1301083259784577</v>
      </c>
      <c r="AY1347" s="2">
        <v>1E-3</v>
      </c>
      <c r="AZ1347" s="2">
        <v>50</v>
      </c>
      <c r="BA1347" s="2">
        <f t="shared" si="583"/>
        <v>3.2662483057488001</v>
      </c>
      <c r="BB1347" s="2">
        <f t="shared" si="584"/>
        <v>6.6633242167447388</v>
      </c>
      <c r="BC1347" s="2">
        <f t="shared" si="585"/>
        <v>0.10242732994424969</v>
      </c>
      <c r="BD1347" s="2">
        <f t="shared" si="586"/>
        <v>7.6857518697721616E-3</v>
      </c>
      <c r="BE1347" s="2">
        <f t="shared" si="587"/>
        <v>6.5732184984931052E-2</v>
      </c>
      <c r="BF1347">
        <f t="shared" si="588"/>
        <v>1.8025795829850975</v>
      </c>
      <c r="BG1347" s="9">
        <f t="shared" si="589"/>
        <v>6.3419952935912555E-7</v>
      </c>
      <c r="BH1347" s="9">
        <f t="shared" si="590"/>
        <v>8.9687400297830587E-7</v>
      </c>
      <c r="BI1347" s="2"/>
      <c r="BJ1347" s="2"/>
      <c r="BK1347" s="2"/>
      <c r="BL1347" s="2"/>
      <c r="BM1347" s="2"/>
      <c r="BN1347" s="2"/>
      <c r="BO1347" s="2"/>
      <c r="BP1347" s="2"/>
      <c r="BQ1347" s="2"/>
      <c r="BR1347" s="11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V1347" s="6"/>
      <c r="EW1347" s="6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6"/>
      <c r="FJ1347" s="7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18"/>
      <c r="HI1347" s="18"/>
      <c r="HJ1347" s="18"/>
      <c r="HK1347" s="18"/>
      <c r="HL1347" s="18"/>
      <c r="HM1347" s="18"/>
      <c r="HN1347" s="18"/>
      <c r="HO1347" s="18"/>
      <c r="HP1347" s="18"/>
      <c r="HQ1347" s="18"/>
    </row>
    <row r="1348" spans="1:225">
      <c r="A1348" s="16">
        <v>224.63634346777349</v>
      </c>
      <c r="B1348" s="2">
        <v>8.1918344006209551E-2</v>
      </c>
      <c r="C1348" s="2">
        <v>5.331404181135399E-2</v>
      </c>
      <c r="D1348" s="2">
        <v>3.4841352840931927E-2</v>
      </c>
      <c r="E1348" s="2">
        <v>3.1421711046051258E-2</v>
      </c>
      <c r="F1348" s="2">
        <v>2.3070083115245589E-2</v>
      </c>
      <c r="G1348" s="2">
        <v>1.8533647807886626E-2</v>
      </c>
      <c r="H1348" s="2">
        <v>7.2343209452614028E-3</v>
      </c>
      <c r="I1348" s="2">
        <v>5.5921716469966099E-3</v>
      </c>
      <c r="J1348" s="2">
        <v>3.8006211000045603E-3</v>
      </c>
      <c r="K1348" s="2">
        <v>0.80621840179561344</v>
      </c>
      <c r="L1348" s="2">
        <v>0.78672223152272158</v>
      </c>
      <c r="M1348" s="2">
        <v>0.76653412104615049</v>
      </c>
      <c r="N1348" s="2">
        <v>0.74229719983340936</v>
      </c>
      <c r="O1348" s="2">
        <v>0.74547859430336616</v>
      </c>
      <c r="P1348" s="2">
        <v>0.7265412735598048</v>
      </c>
      <c r="Q1348" s="2">
        <v>0.69481724430733394</v>
      </c>
      <c r="R1348" s="2">
        <v>0.66188575315711706</v>
      </c>
      <c r="S1348" s="2">
        <v>0.66796913576025863</v>
      </c>
      <c r="T1348" s="2">
        <v>0.888136745801823</v>
      </c>
      <c r="U1348" s="2">
        <v>0.8400362733340756</v>
      </c>
      <c r="V1348" s="2">
        <v>0.80137547388708241</v>
      </c>
      <c r="W1348" s="2">
        <v>0.77371891087946065</v>
      </c>
      <c r="X1348" s="2">
        <v>0.76854867741861177</v>
      </c>
      <c r="Y1348" s="2">
        <v>0.74507492136769138</v>
      </c>
      <c r="Z1348" s="2">
        <v>0.69673686853345729</v>
      </c>
      <c r="AA1348" s="2">
        <v>0.66747792480411372</v>
      </c>
      <c r="AB1348" s="2">
        <v>0.67176975686026319</v>
      </c>
      <c r="AC1348" s="9">
        <v>9.3612210611995015E-3</v>
      </c>
      <c r="AD1348" s="2"/>
      <c r="AE1348" s="2">
        <f t="shared" si="592"/>
        <v>-0.11862955482560404</v>
      </c>
      <c r="AF1348" s="2">
        <f t="shared" si="593"/>
        <v>-0.17431020553655063</v>
      </c>
      <c r="AG1348" s="2">
        <f t="shared" si="594"/>
        <v>-0.22142568533240739</v>
      </c>
      <c r="AH1348" s="2">
        <f t="shared" si="595"/>
        <v>-0.25654663559093493</v>
      </c>
      <c r="AI1348" s="2">
        <f t="shared" si="596"/>
        <v>-0.26325137719145902</v>
      </c>
      <c r="AJ1348" s="2">
        <f t="shared" si="597"/>
        <v>-0.29427050006474131</v>
      </c>
      <c r="AK1348" s="2">
        <f t="shared" si="598"/>
        <v>-0.36134745953832409</v>
      </c>
      <c r="AL1348" s="2">
        <f t="shared" si="599"/>
        <v>-0.40424896070911637</v>
      </c>
      <c r="AM1348" s="2">
        <f t="shared" si="600"/>
        <v>-0.3978396208877511</v>
      </c>
      <c r="AN1348" s="2">
        <f t="shared" si="591"/>
        <v>2.9403708446332089</v>
      </c>
      <c r="AO1348" s="2">
        <f t="shared" si="580"/>
        <v>0.51073165011631694</v>
      </c>
      <c r="AP1348" s="2">
        <f t="shared" si="581"/>
        <v>0.98486285481384506</v>
      </c>
      <c r="AQ1348" s="23">
        <f t="shared" ref="AQ1348:AQ1411" si="601">AO1348+3-0.5*EXP(-6*AO1348)</f>
        <v>3.4873904931036304</v>
      </c>
      <c r="AR1348" s="2">
        <f t="shared" ref="AR1348:AR1411" si="602">LN(Q1348)</f>
        <v>-0.36410642582799169</v>
      </c>
      <c r="AS1348" s="2">
        <f t="shared" ref="AS1348:AS1411" si="603">LN(R1348)</f>
        <v>-0.41266231625099137</v>
      </c>
      <c r="AT1348" s="2">
        <f t="shared" ref="AT1348:AT1411" si="604">-SLOPE(AR1348:AS1348,AK$2:AL$2)</f>
        <v>1.2380165101341876</v>
      </c>
      <c r="AU1348" s="2">
        <f t="shared" ref="AU1348:AU1411" si="605">INTERCEPT(AR1348:AS1348,AK$2:AL$2)</f>
        <v>7.6544922951122745</v>
      </c>
      <c r="AV1348" s="2">
        <f t="shared" ref="AV1348:AV1411" si="606">EXP(AU1348)*660^(-AT1348)</f>
        <v>0.68180757544307691</v>
      </c>
      <c r="AW1348" s="27">
        <f t="shared" ref="AW1348:AW1411" si="607">AC1348/AV1348</f>
        <v>1.3730004473939812E-2</v>
      </c>
      <c r="AX1348" s="28">
        <f t="shared" si="582"/>
        <v>1.130129222484082</v>
      </c>
      <c r="AY1348" s="2">
        <v>1E-3</v>
      </c>
      <c r="AZ1348" s="2">
        <v>50</v>
      </c>
      <c r="BA1348" s="2">
        <f t="shared" si="583"/>
        <v>3.2539745719005331</v>
      </c>
      <c r="BB1348" s="2">
        <f t="shared" si="584"/>
        <v>6.6393512971918831</v>
      </c>
      <c r="BC1348" s="2">
        <f t="shared" si="585"/>
        <v>0.10204243398140704</v>
      </c>
      <c r="BD1348" s="2">
        <f t="shared" si="586"/>
        <v>7.6845177193562647E-3</v>
      </c>
      <c r="BE1348" s="2">
        <f t="shared" si="587"/>
        <v>6.5494480345169137E-2</v>
      </c>
      <c r="BF1348">
        <f t="shared" si="588"/>
        <v>1.8139748637877218</v>
      </c>
      <c r="BG1348" s="9">
        <f t="shared" si="589"/>
        <v>6.138738040578656E-7</v>
      </c>
      <c r="BH1348" s="9">
        <f t="shared" si="590"/>
        <v>8.9102846156269419E-7</v>
      </c>
      <c r="BI1348" s="2"/>
      <c r="BJ1348" s="2"/>
      <c r="BK1348" s="2"/>
      <c r="BL1348" s="2"/>
      <c r="BM1348" s="2"/>
      <c r="BN1348" s="2"/>
      <c r="BO1348" s="2"/>
      <c r="BP1348" s="2"/>
      <c r="BQ1348" s="2"/>
      <c r="BR1348" s="11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V1348" s="6"/>
      <c r="EW1348" s="6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6"/>
      <c r="FJ1348" s="7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18"/>
      <c r="HI1348" s="18"/>
      <c r="HJ1348" s="18"/>
      <c r="HK1348" s="18"/>
      <c r="HL1348" s="18"/>
      <c r="HM1348" s="18"/>
      <c r="HN1348" s="18"/>
      <c r="HO1348" s="18"/>
      <c r="HP1348" s="18"/>
      <c r="HQ1348" s="18"/>
    </row>
    <row r="1349" spans="1:225">
      <c r="A1349" s="16">
        <v>224.81662621356304</v>
      </c>
      <c r="B1349" s="2">
        <v>8.5072069839815176E-2</v>
      </c>
      <c r="C1349" s="2">
        <v>5.6354423023584205E-2</v>
      </c>
      <c r="D1349" s="2">
        <v>3.8383023630283564E-2</v>
      </c>
      <c r="E1349" s="2">
        <v>3.3169450691013701E-2</v>
      </c>
      <c r="F1349" s="2">
        <v>2.3677382867486933E-2</v>
      </c>
      <c r="G1349" s="2">
        <v>1.8217153022962916E-2</v>
      </c>
      <c r="H1349" s="2">
        <v>6.9004835241765743E-3</v>
      </c>
      <c r="I1349" s="2">
        <v>5.2904667721452069E-3</v>
      </c>
      <c r="J1349" s="2">
        <v>3.551531677979297E-3</v>
      </c>
      <c r="K1349" s="2">
        <v>0.80177774982997696</v>
      </c>
      <c r="L1349" s="2">
        <v>0.78091493110723975</v>
      </c>
      <c r="M1349" s="2">
        <v>0.75919492012838508</v>
      </c>
      <c r="N1349" s="2">
        <v>0.74237096796422397</v>
      </c>
      <c r="O1349" s="2">
        <v>0.74865064950047921</v>
      </c>
      <c r="P1349" s="2">
        <v>0.73043703998453025</v>
      </c>
      <c r="Q1349" s="2">
        <v>0.6992618645674612</v>
      </c>
      <c r="R1349" s="2">
        <v>0.66384233362762302</v>
      </c>
      <c r="S1349" s="2">
        <v>0.66924916316556515</v>
      </c>
      <c r="T1349" s="2">
        <v>0.88684981966979215</v>
      </c>
      <c r="U1349" s="2">
        <v>0.83726935413082393</v>
      </c>
      <c r="V1349" s="2">
        <v>0.79757794375866864</v>
      </c>
      <c r="W1349" s="2">
        <v>0.77554041865523771</v>
      </c>
      <c r="X1349" s="2">
        <v>0.7723280323679661</v>
      </c>
      <c r="Y1349" s="2">
        <v>0.74865419300749314</v>
      </c>
      <c r="Z1349" s="2">
        <v>0.70168416273757817</v>
      </c>
      <c r="AA1349" s="2">
        <v>0.66913280039976819</v>
      </c>
      <c r="AB1349" s="2">
        <v>0.67280069484354443</v>
      </c>
      <c r="AC1349" s="9">
        <v>9.3795153243818215E-3</v>
      </c>
      <c r="AD1349" s="2"/>
      <c r="AE1349" s="2">
        <f t="shared" si="592"/>
        <v>-0.12007962366845244</v>
      </c>
      <c r="AF1349" s="2">
        <f t="shared" si="593"/>
        <v>-0.1776094512646707</v>
      </c>
      <c r="AG1349" s="2">
        <f t="shared" si="594"/>
        <v>-0.22617571397831551</v>
      </c>
      <c r="AH1349" s="2">
        <f t="shared" si="595"/>
        <v>-0.25419517824565352</v>
      </c>
      <c r="AI1349" s="2">
        <f t="shared" si="596"/>
        <v>-0.25834590681332903</v>
      </c>
      <c r="AJ1349" s="2">
        <f t="shared" si="597"/>
        <v>-0.28947809365607136</v>
      </c>
      <c r="AK1349" s="2">
        <f t="shared" si="598"/>
        <v>-0.35427188682671124</v>
      </c>
      <c r="AL1349" s="2">
        <f t="shared" si="599"/>
        <v>-0.40177273272433384</v>
      </c>
      <c r="AM1349" s="2">
        <f t="shared" si="600"/>
        <v>-0.39630613756004318</v>
      </c>
      <c r="AN1349" s="2">
        <f t="shared" si="591"/>
        <v>2.8629969273619804</v>
      </c>
      <c r="AO1349" s="2">
        <f t="shared" ref="AO1349:AO1412" si="608">-SLOPE(AE1349:AM1349,AE$2:AM$2)</f>
        <v>0.49820817774282261</v>
      </c>
      <c r="AP1349" s="2">
        <f t="shared" ref="AP1349:AP1412" si="609">RSQ(AE1349:AM1349,AE$2:AM$2)</f>
        <v>0.98373777675214369</v>
      </c>
      <c r="AQ1349" s="23">
        <f t="shared" si="601"/>
        <v>3.4730455710284502</v>
      </c>
      <c r="AR1349" s="2">
        <f t="shared" si="602"/>
        <v>-0.35772997948239765</v>
      </c>
      <c r="AS1349" s="2">
        <f t="shared" si="603"/>
        <v>-0.40971060705725437</v>
      </c>
      <c r="AT1349" s="2">
        <f t="shared" si="604"/>
        <v>1.3253361144073827</v>
      </c>
      <c r="AU1349" s="2">
        <f t="shared" si="605"/>
        <v>8.2264354050738184</v>
      </c>
      <c r="AV1349" s="2">
        <f t="shared" si="606"/>
        <v>0.68525481878142269</v>
      </c>
      <c r="AW1349" s="27">
        <f t="shared" si="607"/>
        <v>1.3687631326783311E-2</v>
      </c>
      <c r="AX1349" s="28">
        <f t="shared" ref="AX1349:AX1412" si="610">1+AW1349^(0.5377+0.4867*(AQ1349-3)^2)*(1.4676+2.295*(AQ1349-3)^2+2.3113*(AQ1349-3)^4)</f>
        <v>1.1307698750887121</v>
      </c>
      <c r="AY1349" s="2">
        <v>1E-3</v>
      </c>
      <c r="AZ1349" s="2">
        <v>50</v>
      </c>
      <c r="BA1349" s="2">
        <f t="shared" ref="BA1349:BA1412" si="611">(AQ1349-3)*(AZ1349^(4-AQ1349)-0.2^(4-AQ1349))/((AQ1349-4)*(AZ1349^(3-AQ1349)-0.2^(3-AQ1349)))</f>
        <v>3.3614906142501981</v>
      </c>
      <c r="BB1349" s="2">
        <f t="shared" ref="BB1349:BB1412" si="612">2*PI()*BA1349*BB$2*(AX1349-1)/0.555</f>
        <v>6.8924919971065686</v>
      </c>
      <c r="BC1349" s="2">
        <f t="shared" ref="BC1349:BC1412" si="613">4*PI()*BA1349*BB$2*AY1349/0.555</f>
        <v>0.10541406409436148</v>
      </c>
      <c r="BD1349" s="2">
        <f t="shared" ref="BD1349:BD1412" si="614">ATAN(0.5*BC1349/BB1349)</f>
        <v>7.646872092633812E-3</v>
      </c>
      <c r="BE1349" s="2">
        <f t="shared" ref="BE1349:BE1412" si="615">1+(2*EXP(-BC1349)/BC1349)+2*((EXP(-BC1349)-1)/(BC1349)^2)</f>
        <v>6.7574418649726908E-2</v>
      </c>
      <c r="BF1349">
        <f t="shared" ref="BF1349:BF1412" si="616">2-4*EXP(-BB1349*TAN(BD1349))*((COS(BD1349)*SIN(BB1349-BD1349)/BB1349)+(COS(BD1349)/BB1349)^2*COS(BB1349-2*BD1349))+4*(COS(BD1349)/BB1349)^2*COS(2*BD1349)</f>
        <v>1.706388611891785</v>
      </c>
      <c r="BG1349" s="9">
        <f t="shared" ref="BG1349:BG1412" si="617">0.000001*G1349*BA1349/(BE1349*1.5)</f>
        <v>6.0414172629903378E-7</v>
      </c>
      <c r="BH1349" s="9">
        <f t="shared" ref="BH1349:BH1412" si="618">0.000001*Y1349*BA1349/(BF1349*1.5)</f>
        <v>9.8320473448062787E-7</v>
      </c>
      <c r="BI1349" s="2"/>
      <c r="BJ1349" s="2"/>
      <c r="BK1349" s="2"/>
      <c r="BL1349" s="2"/>
      <c r="BM1349" s="2"/>
      <c r="BN1349" s="2"/>
      <c r="BO1349" s="2"/>
      <c r="BP1349" s="2"/>
      <c r="BQ1349" s="2"/>
      <c r="BR1349" s="11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V1349" s="6"/>
      <c r="EW1349" s="6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6"/>
      <c r="FJ1349" s="7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18"/>
      <c r="HI1349" s="18"/>
      <c r="HJ1349" s="18"/>
      <c r="HK1349" s="18"/>
      <c r="HL1349" s="18"/>
      <c r="HM1349" s="18"/>
      <c r="HN1349" s="18"/>
      <c r="HO1349" s="18"/>
      <c r="HP1349" s="18"/>
      <c r="HQ1349" s="18"/>
    </row>
    <row r="1350" spans="1:225">
      <c r="A1350" s="16">
        <v>225.00336122200508</v>
      </c>
      <c r="B1350" s="2">
        <v>8.1036000452401294E-2</v>
      </c>
      <c r="C1350" s="2">
        <v>5.1697824762324485E-2</v>
      </c>
      <c r="D1350" s="2">
        <v>3.3397063849525024E-2</v>
      </c>
      <c r="E1350" s="2">
        <v>2.7800717127205547E-2</v>
      </c>
      <c r="F1350" s="2">
        <v>2.0977004980620793E-2</v>
      </c>
      <c r="G1350" s="2">
        <v>1.5414411789310889E-2</v>
      </c>
      <c r="H1350" s="2">
        <v>5.4292867111418435E-3</v>
      </c>
      <c r="I1350" s="2">
        <v>4.080500374145403E-3</v>
      </c>
      <c r="J1350" s="2">
        <v>2.6587003341056329E-3</v>
      </c>
      <c r="K1350" s="2">
        <v>0.79644408673062372</v>
      </c>
      <c r="L1350" s="2">
        <v>0.77784728975184758</v>
      </c>
      <c r="M1350" s="2">
        <v>0.75849197185013006</v>
      </c>
      <c r="N1350" s="2">
        <v>0.74390229213349723</v>
      </c>
      <c r="O1350" s="2">
        <v>0.74124000626853914</v>
      </c>
      <c r="P1350" s="2">
        <v>0.72027390574676242</v>
      </c>
      <c r="Q1350" s="2">
        <v>0.6849728243274491</v>
      </c>
      <c r="R1350" s="2">
        <v>0.65454418482445709</v>
      </c>
      <c r="S1350" s="2">
        <v>0.65255247745231082</v>
      </c>
      <c r="T1350" s="2">
        <v>0.87748008718302506</v>
      </c>
      <c r="U1350" s="2">
        <v>0.82954511451417201</v>
      </c>
      <c r="V1350" s="2">
        <v>0.79188903569965508</v>
      </c>
      <c r="W1350" s="2">
        <v>0.77170300926070279</v>
      </c>
      <c r="X1350" s="2">
        <v>0.76221701124915997</v>
      </c>
      <c r="Y1350" s="2">
        <v>0.73568831753607333</v>
      </c>
      <c r="Z1350" s="2">
        <v>0.68847922414589824</v>
      </c>
      <c r="AA1350" s="2">
        <v>0.65862468519860251</v>
      </c>
      <c r="AB1350" s="2">
        <v>0.65521117778641647</v>
      </c>
      <c r="AC1350" s="9">
        <v>9.4085241168751915E-3</v>
      </c>
      <c r="AD1350" s="2"/>
      <c r="AE1350" s="2">
        <f t="shared" si="592"/>
        <v>-0.13070101656851599</v>
      </c>
      <c r="AF1350" s="2">
        <f t="shared" si="593"/>
        <v>-0.18687778323062351</v>
      </c>
      <c r="AG1350" s="2">
        <f t="shared" si="594"/>
        <v>-0.23333400342336474</v>
      </c>
      <c r="AH1350" s="2">
        <f t="shared" si="595"/>
        <v>-0.25915550600473303</v>
      </c>
      <c r="AI1350" s="2">
        <f t="shared" si="596"/>
        <v>-0.27152397217537511</v>
      </c>
      <c r="AJ1350" s="2">
        <f t="shared" si="597"/>
        <v>-0.30694873155551655</v>
      </c>
      <c r="AK1350" s="2">
        <f t="shared" si="598"/>
        <v>-0.37327013680118248</v>
      </c>
      <c r="AL1350" s="2">
        <f t="shared" si="599"/>
        <v>-0.41760142842038162</v>
      </c>
      <c r="AM1350" s="2">
        <f t="shared" si="600"/>
        <v>-0.4227976864752212</v>
      </c>
      <c r="AN1350" s="2">
        <f t="shared" si="591"/>
        <v>3.0226597387491063</v>
      </c>
      <c r="AO1350" s="2">
        <f t="shared" si="608"/>
        <v>0.52574111424077319</v>
      </c>
      <c r="AP1350" s="2">
        <f t="shared" si="609"/>
        <v>0.99098251751452904</v>
      </c>
      <c r="AQ1350" s="23">
        <f t="shared" si="601"/>
        <v>3.5044101142563902</v>
      </c>
      <c r="AR1350" s="2">
        <f t="shared" si="602"/>
        <v>-0.37837611402155963</v>
      </c>
      <c r="AS1350" s="2">
        <f t="shared" si="603"/>
        <v>-0.42381618662976633</v>
      </c>
      <c r="AT1350" s="2">
        <f t="shared" si="604"/>
        <v>1.1585733393122852</v>
      </c>
      <c r="AU1350" s="2">
        <f t="shared" si="605"/>
        <v>7.1256713850849218</v>
      </c>
      <c r="AV1350" s="2">
        <f t="shared" si="606"/>
        <v>0.67296322098055517</v>
      </c>
      <c r="AW1350" s="27">
        <f t="shared" si="607"/>
        <v>1.3980740438038061E-2</v>
      </c>
      <c r="AX1350" s="28">
        <f t="shared" si="610"/>
        <v>1.1305743686921943</v>
      </c>
      <c r="AY1350" s="2">
        <v>1E-3</v>
      </c>
      <c r="AZ1350" s="2">
        <v>50</v>
      </c>
      <c r="BA1350" s="2">
        <f t="shared" si="611"/>
        <v>3.1308193590269684</v>
      </c>
      <c r="BB1350" s="2">
        <f t="shared" si="612"/>
        <v>6.4099199216065967</v>
      </c>
      <c r="BC1350" s="2">
        <f t="shared" si="613"/>
        <v>9.8180370095708999E-2</v>
      </c>
      <c r="BD1350" s="2">
        <f t="shared" si="614"/>
        <v>7.6583211542830959E-3</v>
      </c>
      <c r="BE1350" s="2">
        <f t="shared" si="615"/>
        <v>6.3105557911363519E-2</v>
      </c>
      <c r="BF1350">
        <f t="shared" si="616"/>
        <v>1.934648052148257</v>
      </c>
      <c r="BG1350" s="9">
        <f t="shared" si="617"/>
        <v>5.0983083408461395E-7</v>
      </c>
      <c r="BH1350" s="9">
        <f t="shared" si="618"/>
        <v>7.9370413107586395E-7</v>
      </c>
      <c r="BI1350" s="2"/>
      <c r="BJ1350" s="2"/>
      <c r="BK1350" s="2"/>
      <c r="BL1350" s="2"/>
      <c r="BM1350" s="2"/>
      <c r="BN1350" s="2"/>
      <c r="BO1350" s="2"/>
      <c r="BP1350" s="2"/>
      <c r="BQ1350" s="2"/>
      <c r="BR1350" s="11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V1350" s="6"/>
      <c r="EW1350" s="6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6"/>
      <c r="FJ1350" s="7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18"/>
      <c r="HI1350" s="18"/>
      <c r="HJ1350" s="18"/>
      <c r="HK1350" s="18"/>
      <c r="HL1350" s="18"/>
      <c r="HM1350" s="18"/>
      <c r="HN1350" s="18"/>
      <c r="HO1350" s="18"/>
      <c r="HP1350" s="18"/>
      <c r="HQ1350" s="18"/>
    </row>
    <row r="1351" spans="1:225">
      <c r="A1351" s="16">
        <v>225.19255211846044</v>
      </c>
      <c r="B1351" s="2">
        <v>8.1893571361602913E-2</v>
      </c>
      <c r="C1351" s="2">
        <v>5.3700207514505605E-2</v>
      </c>
      <c r="D1351" s="2">
        <v>3.4631404648268499E-2</v>
      </c>
      <c r="E1351" s="2">
        <v>3.0623347527035657E-2</v>
      </c>
      <c r="F1351" s="2">
        <v>2.2589748558998146E-2</v>
      </c>
      <c r="G1351" s="2">
        <v>1.7976739207780708E-2</v>
      </c>
      <c r="H1351" s="2">
        <v>6.8522063749028176E-3</v>
      </c>
      <c r="I1351" s="2">
        <v>5.262467904970175E-3</v>
      </c>
      <c r="J1351" s="2">
        <v>3.5418323351201347E-3</v>
      </c>
      <c r="K1351" s="2">
        <v>0.80747259024236961</v>
      </c>
      <c r="L1351" s="2">
        <v>0.78613803538292792</v>
      </c>
      <c r="M1351" s="2">
        <v>0.76484684877170606</v>
      </c>
      <c r="N1351" s="2">
        <v>0.73824100465336195</v>
      </c>
      <c r="O1351" s="2">
        <v>0.73788618940737138</v>
      </c>
      <c r="P1351" s="2">
        <v>0.71751317782217727</v>
      </c>
      <c r="Q1351" s="2">
        <v>0.69451979212748571</v>
      </c>
      <c r="R1351" s="2">
        <v>0.6620790623724091</v>
      </c>
      <c r="S1351" s="2">
        <v>0.66316818015702916</v>
      </c>
      <c r="T1351" s="2">
        <v>0.88936616160397253</v>
      </c>
      <c r="U1351" s="2">
        <v>0.83983824289743358</v>
      </c>
      <c r="V1351" s="2">
        <v>0.79947825341997458</v>
      </c>
      <c r="W1351" s="2">
        <v>0.76886435218039761</v>
      </c>
      <c r="X1351" s="2">
        <v>0.76047593796636948</v>
      </c>
      <c r="Y1351" s="2">
        <v>0.73548991702995803</v>
      </c>
      <c r="Z1351" s="2">
        <v>0.6962646552786016</v>
      </c>
      <c r="AA1351" s="2">
        <v>0.6673415302773793</v>
      </c>
      <c r="AB1351" s="2">
        <v>0.66671001249214934</v>
      </c>
      <c r="AC1351" s="9">
        <v>9.4472631996107281E-3</v>
      </c>
      <c r="AD1351" s="2"/>
      <c r="AE1351" s="2">
        <f t="shared" si="592"/>
        <v>-0.11724624794821807</v>
      </c>
      <c r="AF1351" s="2">
        <f t="shared" si="593"/>
        <v>-0.17454597366761745</v>
      </c>
      <c r="AG1351" s="2">
        <f t="shared" si="594"/>
        <v>-0.22379594730323346</v>
      </c>
      <c r="AH1351" s="2">
        <f t="shared" si="595"/>
        <v>-0.26284072011994397</v>
      </c>
      <c r="AI1351" s="2">
        <f t="shared" si="596"/>
        <v>-0.27381080753827536</v>
      </c>
      <c r="AJ1351" s="2">
        <f t="shared" si="597"/>
        <v>-0.30721844803535092</v>
      </c>
      <c r="AK1351" s="2">
        <f t="shared" si="598"/>
        <v>-0.36202543908805412</v>
      </c>
      <c r="AL1351" s="2">
        <f t="shared" si="599"/>
        <v>-0.40445332471758189</v>
      </c>
      <c r="AM1351" s="2">
        <f t="shared" si="600"/>
        <v>-0.40540009148356693</v>
      </c>
      <c r="AN1351" s="2">
        <f t="shared" si="591"/>
        <v>2.9771459170366774</v>
      </c>
      <c r="AO1351" s="2">
        <f t="shared" si="608"/>
        <v>0.51726576962464943</v>
      </c>
      <c r="AP1351" s="2">
        <f t="shared" si="609"/>
        <v>0.98185436216757616</v>
      </c>
      <c r="AQ1351" s="23">
        <f t="shared" si="601"/>
        <v>3.4948219904100042</v>
      </c>
      <c r="AR1351" s="2">
        <f t="shared" si="602"/>
        <v>-0.36453461881010107</v>
      </c>
      <c r="AS1351" s="2">
        <f t="shared" si="603"/>
        <v>-0.41237030061069896</v>
      </c>
      <c r="AT1351" s="2">
        <f t="shared" si="604"/>
        <v>1.2196535441272438</v>
      </c>
      <c r="AU1351" s="2">
        <f t="shared" si="605"/>
        <v>7.5351276788025086</v>
      </c>
      <c r="AV1351" s="2">
        <f t="shared" si="606"/>
        <v>0.68170678656800554</v>
      </c>
      <c r="AW1351" s="27">
        <f t="shared" si="607"/>
        <v>1.3858250182856718E-2</v>
      </c>
      <c r="AX1351" s="28">
        <f t="shared" si="610"/>
        <v>1.1304444788545531</v>
      </c>
      <c r="AY1351" s="2">
        <v>1E-3</v>
      </c>
      <c r="AZ1351" s="2">
        <v>50</v>
      </c>
      <c r="BA1351" s="2">
        <f t="shared" si="611"/>
        <v>3.1996171096983104</v>
      </c>
      <c r="BB1351" s="2">
        <f t="shared" si="612"/>
        <v>6.5442573758186597</v>
      </c>
      <c r="BC1351" s="2">
        <f t="shared" si="613"/>
        <v>0.10033782086117375</v>
      </c>
      <c r="BD1351" s="2">
        <f t="shared" si="614"/>
        <v>7.6659466141586977E-3</v>
      </c>
      <c r="BE1351" s="2">
        <f t="shared" si="615"/>
        <v>6.4440921706278687E-2</v>
      </c>
      <c r="BF1351">
        <f t="shared" si="616"/>
        <v>1.8614943248072648</v>
      </c>
      <c r="BG1351" s="9">
        <f t="shared" si="617"/>
        <v>5.9505337936215328E-7</v>
      </c>
      <c r="BH1351" s="9">
        <f t="shared" si="618"/>
        <v>8.4279462693976568E-7</v>
      </c>
      <c r="BI1351" s="2"/>
      <c r="BJ1351" s="2"/>
      <c r="BK1351" s="2"/>
      <c r="BL1351" s="2"/>
      <c r="BM1351" s="2"/>
      <c r="BN1351" s="2"/>
      <c r="BO1351" s="2"/>
      <c r="BP1351" s="2"/>
      <c r="BQ1351" s="2"/>
      <c r="BR1351" s="11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V1351" s="6"/>
      <c r="EW1351" s="6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6"/>
      <c r="FJ1351" s="7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18"/>
      <c r="HI1351" s="18"/>
      <c r="HJ1351" s="18"/>
      <c r="HK1351" s="18"/>
      <c r="HL1351" s="18"/>
      <c r="HM1351" s="18"/>
      <c r="HN1351" s="18"/>
      <c r="HO1351" s="18"/>
      <c r="HP1351" s="18"/>
      <c r="HQ1351" s="18"/>
    </row>
    <row r="1352" spans="1:225">
      <c r="A1352" s="16">
        <v>225.37526784519522</v>
      </c>
      <c r="B1352" s="2">
        <v>8.4126350959040114E-2</v>
      </c>
      <c r="C1352" s="2">
        <v>5.5207113184439327E-2</v>
      </c>
      <c r="D1352" s="2">
        <v>3.5386564293372239E-2</v>
      </c>
      <c r="E1352" s="2">
        <v>3.0375733197220391E-2</v>
      </c>
      <c r="F1352" s="2">
        <v>2.396615674863059E-2</v>
      </c>
      <c r="G1352" s="2">
        <v>1.863771980847324E-2</v>
      </c>
      <c r="H1352" s="2">
        <v>7.1595950891506967E-3</v>
      </c>
      <c r="I1352" s="2">
        <v>5.5102523762438358E-3</v>
      </c>
      <c r="J1352" s="2">
        <v>3.7204548123607622E-3</v>
      </c>
      <c r="K1352" s="2">
        <v>0.80296123187981583</v>
      </c>
      <c r="L1352" s="2">
        <v>0.78088629442592894</v>
      </c>
      <c r="M1352" s="2">
        <v>0.75997028759847218</v>
      </c>
      <c r="N1352" s="2">
        <v>0.74352203449484433</v>
      </c>
      <c r="O1352" s="2">
        <v>0.73915076731646823</v>
      </c>
      <c r="P1352" s="2">
        <v>0.72198987698341266</v>
      </c>
      <c r="Q1352" s="2">
        <v>0.69415965741646379</v>
      </c>
      <c r="R1352" s="2">
        <v>0.6621109637725614</v>
      </c>
      <c r="S1352" s="2">
        <v>0.66883779175539093</v>
      </c>
      <c r="T1352" s="2">
        <v>0.88708758283885591</v>
      </c>
      <c r="U1352" s="2">
        <v>0.83609340761036832</v>
      </c>
      <c r="V1352" s="2">
        <v>0.79535685189184446</v>
      </c>
      <c r="W1352" s="2">
        <v>0.77389776769206475</v>
      </c>
      <c r="X1352" s="2">
        <v>0.76311692406509879</v>
      </c>
      <c r="Y1352" s="2">
        <v>0.74062759679188594</v>
      </c>
      <c r="Z1352" s="2">
        <v>0.69726037724878021</v>
      </c>
      <c r="AA1352" s="2">
        <v>0.66762121614880521</v>
      </c>
      <c r="AB1352" s="2">
        <v>0.67255824656775165</v>
      </c>
      <c r="AC1352" s="9">
        <v>9.486002288774888E-3</v>
      </c>
      <c r="AD1352" s="2"/>
      <c r="AE1352" s="2">
        <f t="shared" si="592"/>
        <v>-0.11981156102976938</v>
      </c>
      <c r="AF1352" s="2">
        <f t="shared" si="593"/>
        <v>-0.17901494054759509</v>
      </c>
      <c r="AG1352" s="2">
        <f t="shared" si="594"/>
        <v>-0.22896439473573663</v>
      </c>
      <c r="AH1352" s="2">
        <f t="shared" si="595"/>
        <v>-0.25631549720133645</v>
      </c>
      <c r="AI1352" s="2">
        <f t="shared" si="596"/>
        <v>-0.27034401688884252</v>
      </c>
      <c r="AJ1352" s="2">
        <f t="shared" si="597"/>
        <v>-0.30025734844789537</v>
      </c>
      <c r="AK1352" s="2">
        <f t="shared" si="598"/>
        <v>-0.36059636947481394</v>
      </c>
      <c r="AL1352" s="2">
        <f t="shared" si="599"/>
        <v>-0.4040343079678384</v>
      </c>
      <c r="AM1352" s="2">
        <f t="shared" si="600"/>
        <v>-0.39666655926008859</v>
      </c>
      <c r="AN1352" s="2">
        <f t="shared" si="591"/>
        <v>2.8800538558009556</v>
      </c>
      <c r="AO1352" s="2">
        <f t="shared" si="608"/>
        <v>0.50158215084473567</v>
      </c>
      <c r="AP1352" s="2">
        <f t="shared" si="609"/>
        <v>0.98170380291985326</v>
      </c>
      <c r="AQ1352" s="23">
        <f t="shared" si="601"/>
        <v>3.476923810514954</v>
      </c>
      <c r="AR1352" s="2">
        <f t="shared" si="602"/>
        <v>-0.36505329101946349</v>
      </c>
      <c r="AS1352" s="2">
        <f t="shared" si="603"/>
        <v>-0.41232211809983782</v>
      </c>
      <c r="AT1352" s="2">
        <f t="shared" si="604"/>
        <v>1.2052006014179111</v>
      </c>
      <c r="AU1352" s="2">
        <f t="shared" si="605"/>
        <v>7.4409976961023698</v>
      </c>
      <c r="AV1352" s="2">
        <f t="shared" si="606"/>
        <v>0.68150365982288608</v>
      </c>
      <c r="AW1352" s="27">
        <f t="shared" si="607"/>
        <v>1.3919224280087031E-2</v>
      </c>
      <c r="AX1352" s="28">
        <f t="shared" si="610"/>
        <v>1.1319563366354799</v>
      </c>
      <c r="AY1352" s="2">
        <v>1E-3</v>
      </c>
      <c r="AZ1352" s="2">
        <v>50</v>
      </c>
      <c r="BA1352" s="2">
        <f t="shared" si="611"/>
        <v>3.3320836965629903</v>
      </c>
      <c r="BB1352" s="2">
        <f t="shared" si="612"/>
        <v>6.8941830520160918</v>
      </c>
      <c r="BC1352" s="2">
        <f t="shared" si="613"/>
        <v>0.10449188311525785</v>
      </c>
      <c r="BD1352" s="2">
        <f t="shared" si="614"/>
        <v>7.5781192687891727E-3</v>
      </c>
      <c r="BE1352" s="2">
        <f t="shared" si="615"/>
        <v>6.7006050468435774E-2</v>
      </c>
      <c r="BF1352">
        <f t="shared" si="616"/>
        <v>1.7055655257324447</v>
      </c>
      <c r="BG1352" s="9">
        <f t="shared" si="617"/>
        <v>6.1787895153515121E-7</v>
      </c>
      <c r="BH1352" s="9">
        <f t="shared" si="618"/>
        <v>9.6461969290609159E-7</v>
      </c>
      <c r="BI1352" s="2"/>
      <c r="BJ1352" s="2"/>
      <c r="BK1352" s="2"/>
      <c r="BL1352" s="2"/>
      <c r="BM1352" s="2"/>
      <c r="BN1352" s="2"/>
      <c r="BO1352" s="2"/>
      <c r="BP1352" s="2"/>
      <c r="BQ1352" s="2"/>
      <c r="BR1352" s="11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V1352" s="6"/>
      <c r="EW1352" s="6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6"/>
      <c r="FJ1352" s="7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18"/>
      <c r="HI1352" s="18"/>
      <c r="HJ1352" s="18"/>
      <c r="HK1352" s="18"/>
      <c r="HL1352" s="18"/>
      <c r="HM1352" s="18"/>
      <c r="HN1352" s="18"/>
      <c r="HO1352" s="18"/>
      <c r="HP1352" s="18"/>
      <c r="HQ1352" s="18"/>
    </row>
    <row r="1353" spans="1:225">
      <c r="A1353" s="16">
        <v>225.57333633944717</v>
      </c>
      <c r="B1353" s="2">
        <v>8.3028545731118703E-2</v>
      </c>
      <c r="C1353" s="2">
        <v>5.3756816166559696E-2</v>
      </c>
      <c r="D1353" s="2">
        <v>3.4788943439483452E-2</v>
      </c>
      <c r="E1353" s="2">
        <v>3.0233287273184872E-2</v>
      </c>
      <c r="F1353" s="2">
        <v>2.3714008198712472E-2</v>
      </c>
      <c r="G1353" s="2">
        <v>1.8861159128132656E-2</v>
      </c>
      <c r="H1353" s="2">
        <v>7.3657357899778522E-3</v>
      </c>
      <c r="I1353" s="2">
        <v>5.6945128260288006E-3</v>
      </c>
      <c r="J1353" s="2">
        <v>3.8709470773422082E-3</v>
      </c>
      <c r="K1353" s="2">
        <v>0.7991655244884962</v>
      </c>
      <c r="L1353" s="2">
        <v>0.77753058723978208</v>
      </c>
      <c r="M1353" s="2">
        <v>0.75521973967870115</v>
      </c>
      <c r="N1353" s="2">
        <v>0.73861871505980037</v>
      </c>
      <c r="O1353" s="2">
        <v>0.73896764694235917</v>
      </c>
      <c r="P1353" s="2">
        <v>0.71828248197928002</v>
      </c>
      <c r="Q1353" s="2">
        <v>0.6918956966767329</v>
      </c>
      <c r="R1353" s="2">
        <v>0.66009312836111145</v>
      </c>
      <c r="S1353" s="2">
        <v>0.66518554297630283</v>
      </c>
      <c r="T1353" s="2">
        <v>0.88219407021961493</v>
      </c>
      <c r="U1353" s="2">
        <v>0.83128740340634177</v>
      </c>
      <c r="V1353" s="2">
        <v>0.79000868311818462</v>
      </c>
      <c r="W1353" s="2">
        <v>0.76885200233298523</v>
      </c>
      <c r="X1353" s="2">
        <v>0.76268165514107167</v>
      </c>
      <c r="Y1353" s="2">
        <v>0.73714364110741271</v>
      </c>
      <c r="Z1353" s="2">
        <v>0.69443413751889216</v>
      </c>
      <c r="AA1353" s="2">
        <v>0.66578764118714029</v>
      </c>
      <c r="AB1353" s="2">
        <v>0.66905649005364509</v>
      </c>
      <c r="AC1353" s="9">
        <v>9.4855691858473593E-3</v>
      </c>
      <c r="AD1353" s="2"/>
      <c r="AE1353" s="2">
        <f t="shared" si="592"/>
        <v>-0.12534321291673173</v>
      </c>
      <c r="AF1353" s="2">
        <f t="shared" si="593"/>
        <v>-0.18477969144533107</v>
      </c>
      <c r="AG1353" s="2">
        <f t="shared" si="594"/>
        <v>-0.23571134229263235</v>
      </c>
      <c r="AH1353" s="2">
        <f t="shared" si="595"/>
        <v>-0.26285678270180624</v>
      </c>
      <c r="AI1353" s="2">
        <f t="shared" si="596"/>
        <v>-0.27091456262373376</v>
      </c>
      <c r="AJ1353" s="2">
        <f t="shared" si="597"/>
        <v>-0.30497250604459952</v>
      </c>
      <c r="AK1353" s="2">
        <f t="shared" si="598"/>
        <v>-0.36465795567084769</v>
      </c>
      <c r="AL1353" s="2">
        <f t="shared" si="599"/>
        <v>-0.40678451636384005</v>
      </c>
      <c r="AM1353" s="2">
        <f t="shared" si="600"/>
        <v>-0.40188678287665569</v>
      </c>
      <c r="AN1353" s="2">
        <f t="shared" si="591"/>
        <v>2.8517104778547258</v>
      </c>
      <c r="AO1353" s="2">
        <f t="shared" si="608"/>
        <v>0.49782179508889035</v>
      </c>
      <c r="AP1353" s="2">
        <f t="shared" si="609"/>
        <v>0.98185435066501914</v>
      </c>
      <c r="AQ1353" s="23">
        <f t="shared" si="601"/>
        <v>3.4726007863354975</v>
      </c>
      <c r="AR1353" s="2">
        <f t="shared" si="602"/>
        <v>-0.36832006207073714</v>
      </c>
      <c r="AS1353" s="2">
        <f t="shared" si="603"/>
        <v>-0.41537435033839765</v>
      </c>
      <c r="AT1353" s="2">
        <f t="shared" si="604"/>
        <v>1.199730562872835</v>
      </c>
      <c r="AU1353" s="2">
        <f t="shared" si="605"/>
        <v>7.4023016365706971</v>
      </c>
      <c r="AV1353" s="2">
        <f t="shared" si="606"/>
        <v>0.67933770748217104</v>
      </c>
      <c r="AW1353" s="27">
        <f t="shared" si="607"/>
        <v>1.3962965814165857E-2</v>
      </c>
      <c r="AX1353" s="28">
        <f t="shared" si="610"/>
        <v>1.1324921579595602</v>
      </c>
      <c r="AY1353" s="2">
        <v>1E-3</v>
      </c>
      <c r="AZ1353" s="2">
        <v>50</v>
      </c>
      <c r="BA1353" s="2">
        <f t="shared" si="611"/>
        <v>3.3648793872931266</v>
      </c>
      <c r="BB1353" s="2">
        <f t="shared" si="612"/>
        <v>6.9903083613826142</v>
      </c>
      <c r="BC1353" s="2">
        <f t="shared" si="613"/>
        <v>0.10552033371690162</v>
      </c>
      <c r="BD1353" s="2">
        <f t="shared" si="614"/>
        <v>7.5474732030242769E-3</v>
      </c>
      <c r="BE1353" s="2">
        <f t="shared" si="615"/>
        <v>6.7639890727068774E-2</v>
      </c>
      <c r="BF1353">
        <f t="shared" si="616"/>
        <v>1.6725564706819025</v>
      </c>
      <c r="BG1353" s="9">
        <f t="shared" si="617"/>
        <v>6.2552363591475509E-7</v>
      </c>
      <c r="BH1353" s="9">
        <f t="shared" si="618"/>
        <v>9.8866594817185228E-7</v>
      </c>
      <c r="BI1353" s="2"/>
      <c r="BJ1353" s="2"/>
      <c r="BK1353" s="2"/>
      <c r="BL1353" s="2"/>
      <c r="BM1353" s="2"/>
      <c r="BN1353" s="2"/>
      <c r="BO1353" s="2"/>
      <c r="BP1353" s="2"/>
      <c r="BQ1353" s="2"/>
      <c r="BR1353" s="11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V1353" s="6"/>
      <c r="EW1353" s="6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6"/>
      <c r="FJ1353" s="7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18"/>
      <c r="HI1353" s="18"/>
      <c r="HJ1353" s="18"/>
      <c r="HK1353" s="18"/>
      <c r="HL1353" s="18"/>
      <c r="HM1353" s="18"/>
      <c r="HN1353" s="18"/>
      <c r="HO1353" s="18"/>
      <c r="HP1353" s="18"/>
      <c r="HQ1353" s="18"/>
    </row>
    <row r="1354" spans="1:225">
      <c r="A1354" s="16">
        <v>225.76817872823233</v>
      </c>
      <c r="B1354" s="2">
        <v>7.9595398486239144E-2</v>
      </c>
      <c r="C1354" s="2">
        <v>5.1787321773754835E-2</v>
      </c>
      <c r="D1354" s="2">
        <v>3.3219885374445784E-2</v>
      </c>
      <c r="E1354" s="2">
        <v>2.9333009547550842E-2</v>
      </c>
      <c r="F1354" s="2">
        <v>2.2682987841137633E-2</v>
      </c>
      <c r="G1354" s="2">
        <v>1.7958014465269519E-2</v>
      </c>
      <c r="H1354" s="2">
        <v>6.9893487829786934E-3</v>
      </c>
      <c r="I1354" s="2">
        <v>5.3985236850874847E-3</v>
      </c>
      <c r="J1354" s="2">
        <v>3.6646496218530368E-3</v>
      </c>
      <c r="K1354" s="2">
        <v>0.80074731292650281</v>
      </c>
      <c r="L1354" s="2">
        <v>0.78004075207889523</v>
      </c>
      <c r="M1354" s="2">
        <v>0.75755305490961733</v>
      </c>
      <c r="N1354" s="2">
        <v>0.73614795244257447</v>
      </c>
      <c r="O1354" s="2">
        <v>0.74063531122490844</v>
      </c>
      <c r="P1354" s="2">
        <v>0.7154274626496141</v>
      </c>
      <c r="Q1354" s="2">
        <v>0.69253335508777281</v>
      </c>
      <c r="R1354" s="2">
        <v>0.65993864158574145</v>
      </c>
      <c r="S1354" s="2">
        <v>0.6565715690924756</v>
      </c>
      <c r="T1354" s="2">
        <v>0.88034271141274201</v>
      </c>
      <c r="U1354" s="2">
        <v>0.83182807385265012</v>
      </c>
      <c r="V1354" s="2">
        <v>0.79077294028406309</v>
      </c>
      <c r="W1354" s="2">
        <v>0.76548096199012527</v>
      </c>
      <c r="X1354" s="2">
        <v>0.76331829906604609</v>
      </c>
      <c r="Y1354" s="2">
        <v>0.73338547711488367</v>
      </c>
      <c r="Z1354" s="2">
        <v>0.69282995535338066</v>
      </c>
      <c r="AA1354" s="2">
        <v>0.66533716527082898</v>
      </c>
      <c r="AB1354" s="2">
        <v>0.66023621871432869</v>
      </c>
      <c r="AC1354" s="9">
        <v>9.4540807824674538E-3</v>
      </c>
      <c r="AD1354" s="2"/>
      <c r="AE1354" s="2">
        <f t="shared" si="592"/>
        <v>-0.12744400253661628</v>
      </c>
      <c r="AF1354" s="2">
        <f t="shared" si="593"/>
        <v>-0.18412950151835539</v>
      </c>
      <c r="AG1354" s="2">
        <f t="shared" si="594"/>
        <v>-0.23474440642481814</v>
      </c>
      <c r="AH1354" s="2">
        <f t="shared" si="595"/>
        <v>-0.26725093422615775</v>
      </c>
      <c r="AI1354" s="2">
        <f t="shared" si="596"/>
        <v>-0.27008016684258573</v>
      </c>
      <c r="AJ1354" s="2">
        <f t="shared" si="597"/>
        <v>-0.31008382567503179</v>
      </c>
      <c r="AK1354" s="2">
        <f t="shared" si="598"/>
        <v>-0.36697068457197013</v>
      </c>
      <c r="AL1354" s="2">
        <f t="shared" si="599"/>
        <v>-0.40746135137032924</v>
      </c>
      <c r="AM1354" s="2">
        <f t="shared" si="600"/>
        <v>-0.4151576008522268</v>
      </c>
      <c r="AN1354" s="2">
        <f t="shared" si="591"/>
        <v>2.927949738597976</v>
      </c>
      <c r="AO1354" s="2">
        <f t="shared" si="608"/>
        <v>0.5103729238087632</v>
      </c>
      <c r="AP1354" s="2">
        <f t="shared" si="609"/>
        <v>0.98625961924381056</v>
      </c>
      <c r="AQ1354" s="23">
        <f t="shared" si="601"/>
        <v>3.486981474169212</v>
      </c>
      <c r="AR1354" s="2">
        <f t="shared" si="602"/>
        <v>-0.36739887588886755</v>
      </c>
      <c r="AS1354" s="2">
        <f t="shared" si="603"/>
        <v>-0.41560841557772371</v>
      </c>
      <c r="AT1354" s="2">
        <f t="shared" si="604"/>
        <v>1.2291856983947396</v>
      </c>
      <c r="AU1354" s="2">
        <f t="shared" si="605"/>
        <v>7.5940029214731135</v>
      </c>
      <c r="AV1354" s="2">
        <f t="shared" si="606"/>
        <v>0.6796580776326604</v>
      </c>
      <c r="AW1354" s="27">
        <f t="shared" si="607"/>
        <v>1.3910054325253187E-2</v>
      </c>
      <c r="AX1354" s="28">
        <f t="shared" si="610"/>
        <v>1.131267583252159</v>
      </c>
      <c r="AY1354" s="2">
        <v>1E-3</v>
      </c>
      <c r="AZ1354" s="2">
        <v>50</v>
      </c>
      <c r="BA1354" s="2">
        <f t="shared" si="611"/>
        <v>3.2569927589051773</v>
      </c>
      <c r="BB1354" s="2">
        <f t="shared" si="612"/>
        <v>6.7036439754851678</v>
      </c>
      <c r="BC1354" s="2">
        <f t="shared" si="613"/>
        <v>0.10213708227731708</v>
      </c>
      <c r="BD1354" s="2">
        <f t="shared" si="614"/>
        <v>7.6178796860603458E-3</v>
      </c>
      <c r="BE1354" s="2">
        <f t="shared" si="615"/>
        <v>6.5552939714653036E-2</v>
      </c>
      <c r="BF1354">
        <f t="shared" si="616"/>
        <v>1.7837956150158631</v>
      </c>
      <c r="BG1354" s="9">
        <f t="shared" si="617"/>
        <v>5.9482837670129375E-7</v>
      </c>
      <c r="BH1354" s="9">
        <f t="shared" si="618"/>
        <v>8.927148261239757E-7</v>
      </c>
      <c r="BI1354" s="2"/>
      <c r="BJ1354" s="2"/>
      <c r="BK1354" s="2"/>
      <c r="BL1354" s="2"/>
      <c r="BM1354" s="2"/>
      <c r="BN1354" s="2"/>
      <c r="BO1354" s="2"/>
      <c r="BP1354" s="2"/>
      <c r="BQ1354" s="2"/>
      <c r="BR1354" s="11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V1354" s="6"/>
      <c r="EW1354" s="6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6"/>
      <c r="FJ1354" s="7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18"/>
      <c r="HI1354" s="18"/>
      <c r="HJ1354" s="18"/>
      <c r="HK1354" s="18"/>
      <c r="HL1354" s="18"/>
      <c r="HM1354" s="18"/>
      <c r="HN1354" s="18"/>
      <c r="HO1354" s="18"/>
      <c r="HP1354" s="18"/>
      <c r="HQ1354" s="18"/>
    </row>
    <row r="1355" spans="1:225">
      <c r="A1355" s="16">
        <v>225.95739271920183</v>
      </c>
      <c r="B1355" s="2">
        <v>8.1790762713908172E-2</v>
      </c>
      <c r="C1355" s="2">
        <v>5.1232346664664224E-2</v>
      </c>
      <c r="D1355" s="2">
        <v>3.2718829151673984E-2</v>
      </c>
      <c r="E1355" s="2">
        <v>2.8383136188581549E-2</v>
      </c>
      <c r="F1355" s="2">
        <v>2.1489901230167405E-2</v>
      </c>
      <c r="G1355" s="2">
        <v>1.6121883154761409E-2</v>
      </c>
      <c r="H1355" s="2">
        <v>5.829987436267765E-3</v>
      </c>
      <c r="I1355" s="2">
        <v>4.4133475061470988E-3</v>
      </c>
      <c r="J1355" s="2">
        <v>2.9068249846820431E-3</v>
      </c>
      <c r="K1355" s="2">
        <v>0.79961018203013157</v>
      </c>
      <c r="L1355" s="2">
        <v>0.779005713449338</v>
      </c>
      <c r="M1355" s="2">
        <v>0.7588709481226863</v>
      </c>
      <c r="N1355" s="2">
        <v>0.74104395641969467</v>
      </c>
      <c r="O1355" s="2">
        <v>0.74152432880831465</v>
      </c>
      <c r="P1355" s="2">
        <v>0.71832093295863997</v>
      </c>
      <c r="Q1355" s="2">
        <v>0.68624448210633537</v>
      </c>
      <c r="R1355" s="2">
        <v>0.65845406047609556</v>
      </c>
      <c r="S1355" s="2">
        <v>0.65587425300876101</v>
      </c>
      <c r="T1355" s="2">
        <v>0.88140094474403974</v>
      </c>
      <c r="U1355" s="2">
        <v>0.83023806011400225</v>
      </c>
      <c r="V1355" s="2">
        <v>0.79158977727436031</v>
      </c>
      <c r="W1355" s="2">
        <v>0.76942709260827624</v>
      </c>
      <c r="X1355" s="2">
        <v>0.76301423003848201</v>
      </c>
      <c r="Y1355" s="2">
        <v>0.73444281611340134</v>
      </c>
      <c r="Z1355" s="2">
        <v>0.68738429790914946</v>
      </c>
      <c r="AA1355" s="2">
        <v>0.66286740798224264</v>
      </c>
      <c r="AB1355" s="2">
        <v>0.6587810779934431</v>
      </c>
      <c r="AC1355" s="9">
        <v>9.4225923724691203E-3</v>
      </c>
      <c r="AD1355" s="2"/>
      <c r="AE1355" s="2">
        <f t="shared" si="592"/>
        <v>-0.12624265470729626</v>
      </c>
      <c r="AF1355" s="2">
        <f t="shared" si="593"/>
        <v>-0.18604279990185774</v>
      </c>
      <c r="AG1355" s="2">
        <f t="shared" si="594"/>
        <v>-0.23371197934120544</v>
      </c>
      <c r="AH1355" s="2">
        <f t="shared" si="595"/>
        <v>-0.26210907663991545</v>
      </c>
      <c r="AI1355" s="2">
        <f t="shared" si="596"/>
        <v>-0.27047859775562538</v>
      </c>
      <c r="AJ1355" s="2">
        <f t="shared" si="597"/>
        <v>-0.30864314056727404</v>
      </c>
      <c r="AK1355" s="2">
        <f t="shared" si="598"/>
        <v>-0.37486175755475465</v>
      </c>
      <c r="AL1355" s="2">
        <f t="shared" si="599"/>
        <v>-0.41118029675695161</v>
      </c>
      <c r="AM1355" s="2">
        <f t="shared" si="600"/>
        <v>-0.41736400301972704</v>
      </c>
      <c r="AN1355" s="2">
        <f t="shared" si="591"/>
        <v>2.9948710570964856</v>
      </c>
      <c r="AO1355" s="2">
        <f t="shared" si="608"/>
        <v>0.52112552856459859</v>
      </c>
      <c r="AP1355" s="2">
        <f t="shared" si="609"/>
        <v>0.98918313828994575</v>
      </c>
      <c r="AQ1355" s="23">
        <f t="shared" si="601"/>
        <v>3.499195542498811</v>
      </c>
      <c r="AR1355" s="2">
        <f t="shared" si="602"/>
        <v>-0.37652132683722866</v>
      </c>
      <c r="AS1355" s="2">
        <f t="shared" si="603"/>
        <v>-0.41786052412596764</v>
      </c>
      <c r="AT1355" s="2">
        <f t="shared" si="604"/>
        <v>1.054014421593457</v>
      </c>
      <c r="AU1355" s="2">
        <f t="shared" si="605"/>
        <v>6.4503009519107462</v>
      </c>
      <c r="AV1355" s="2">
        <f t="shared" si="606"/>
        <v>0.67528972184810965</v>
      </c>
      <c r="AW1355" s="27">
        <f t="shared" si="607"/>
        <v>1.3953407060130716E-2</v>
      </c>
      <c r="AX1355" s="28">
        <f t="shared" si="610"/>
        <v>1.1307479510479719</v>
      </c>
      <c r="AY1355" s="2">
        <v>1E-3</v>
      </c>
      <c r="AZ1355" s="2">
        <v>50</v>
      </c>
      <c r="BA1355" s="2">
        <f t="shared" si="611"/>
        <v>3.1680500608684139</v>
      </c>
      <c r="BB1355" s="2">
        <f t="shared" si="612"/>
        <v>6.4947671591369067</v>
      </c>
      <c r="BC1355" s="2">
        <f t="shared" si="613"/>
        <v>9.9347899635596648E-2</v>
      </c>
      <c r="BD1355" s="2">
        <f t="shared" si="614"/>
        <v>7.6481542832674146E-3</v>
      </c>
      <c r="BE1355" s="2">
        <f t="shared" si="615"/>
        <v>6.3828472451710638E-2</v>
      </c>
      <c r="BF1355">
        <f t="shared" si="616"/>
        <v>1.8876344887228089</v>
      </c>
      <c r="BG1355" s="9">
        <f t="shared" si="617"/>
        <v>5.3346028763152182E-7</v>
      </c>
      <c r="BH1355" s="9">
        <f t="shared" si="618"/>
        <v>8.2175217084063493E-7</v>
      </c>
      <c r="BI1355" s="2"/>
      <c r="BJ1355" s="2"/>
      <c r="BK1355" s="2"/>
      <c r="BL1355" s="2"/>
      <c r="BM1355" s="2"/>
      <c r="BN1355" s="2"/>
      <c r="BO1355" s="2"/>
      <c r="BP1355" s="2"/>
      <c r="BQ1355" s="2"/>
      <c r="BR1355" s="11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V1355" s="6"/>
      <c r="EW1355" s="6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6"/>
      <c r="FJ1355" s="7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18"/>
      <c r="HI1355" s="18"/>
      <c r="HJ1355" s="18"/>
      <c r="HK1355" s="18"/>
      <c r="HL1355" s="18"/>
      <c r="HM1355" s="18"/>
      <c r="HN1355" s="18"/>
      <c r="HO1355" s="18"/>
      <c r="HP1355" s="18"/>
      <c r="HQ1355" s="18"/>
    </row>
    <row r="1356" spans="1:225">
      <c r="A1356" s="16">
        <v>226.15627737585143</v>
      </c>
      <c r="B1356" s="2">
        <v>8.1193785132331636E-2</v>
      </c>
      <c r="C1356" s="2">
        <v>5.0098088766698648E-2</v>
      </c>
      <c r="D1356" s="2">
        <v>3.2686229342310774E-2</v>
      </c>
      <c r="E1356" s="2">
        <v>2.9634371060821153E-2</v>
      </c>
      <c r="F1356" s="2">
        <v>2.2823855077047234E-2</v>
      </c>
      <c r="G1356" s="2">
        <v>1.676206824994849E-2</v>
      </c>
      <c r="H1356" s="2">
        <v>6.3637902347363773E-3</v>
      </c>
      <c r="I1356" s="2">
        <v>4.8820369430087112E-3</v>
      </c>
      <c r="J1356" s="2">
        <v>3.2804156101131758E-3</v>
      </c>
      <c r="K1356" s="2">
        <v>0.80527564451415767</v>
      </c>
      <c r="L1356" s="2">
        <v>0.78644278689751435</v>
      </c>
      <c r="M1356" s="2">
        <v>0.76077786542515813</v>
      </c>
      <c r="N1356" s="2">
        <v>0.74079579926870087</v>
      </c>
      <c r="O1356" s="2">
        <v>0.73878425278553828</v>
      </c>
      <c r="P1356" s="2">
        <v>0.71563605047200962</v>
      </c>
      <c r="Q1356" s="2">
        <v>0.68833771570618096</v>
      </c>
      <c r="R1356" s="2">
        <v>0.66315764555690404</v>
      </c>
      <c r="S1356" s="2">
        <v>0.66040528819204547</v>
      </c>
      <c r="T1356" s="2">
        <v>0.88646942964648934</v>
      </c>
      <c r="U1356" s="2">
        <v>0.83654087566421298</v>
      </c>
      <c r="V1356" s="2">
        <v>0.79346409476746893</v>
      </c>
      <c r="W1356" s="2">
        <v>0.77043017032952199</v>
      </c>
      <c r="X1356" s="2">
        <v>0.76160810786258548</v>
      </c>
      <c r="Y1356" s="2">
        <v>0.73239811872195815</v>
      </c>
      <c r="Z1356" s="2">
        <v>0.69000780612349444</v>
      </c>
      <c r="AA1356" s="2">
        <v>0.66803968249991275</v>
      </c>
      <c r="AB1356" s="2">
        <v>0.66368570380215863</v>
      </c>
      <c r="AC1356" s="9">
        <v>9.4049976723252025E-3</v>
      </c>
      <c r="AD1356" s="2"/>
      <c r="AE1356" s="2">
        <f t="shared" si="592"/>
        <v>-0.12050863838679356</v>
      </c>
      <c r="AF1356" s="2">
        <f t="shared" si="593"/>
        <v>-0.17847989463948002</v>
      </c>
      <c r="AG1356" s="2">
        <f t="shared" si="594"/>
        <v>-0.23134698922978408</v>
      </c>
      <c r="AH1356" s="2">
        <f t="shared" si="595"/>
        <v>-0.26080625736274143</v>
      </c>
      <c r="AI1356" s="2">
        <f t="shared" si="596"/>
        <v>-0.27232314973367328</v>
      </c>
      <c r="AJ1356" s="2">
        <f t="shared" si="597"/>
        <v>-0.31143103483341716</v>
      </c>
      <c r="AK1356" s="2">
        <f t="shared" si="598"/>
        <v>-0.37105236823237031</v>
      </c>
      <c r="AL1356" s="2">
        <f t="shared" si="599"/>
        <v>-0.40340770226990574</v>
      </c>
      <c r="AM1356" s="2">
        <f t="shared" si="600"/>
        <v>-0.40994657921268163</v>
      </c>
      <c r="AN1356" s="2">
        <f t="shared" si="591"/>
        <v>2.9804997245691207</v>
      </c>
      <c r="AO1356" s="2">
        <f t="shared" si="608"/>
        <v>0.51829145679947641</v>
      </c>
      <c r="AP1356" s="2">
        <f t="shared" si="609"/>
        <v>0.98586163709942376</v>
      </c>
      <c r="AQ1356" s="23">
        <f t="shared" si="601"/>
        <v>3.4959853752251036</v>
      </c>
      <c r="AR1356" s="2">
        <f t="shared" si="602"/>
        <v>-0.37347569563201843</v>
      </c>
      <c r="AS1356" s="2">
        <f t="shared" si="603"/>
        <v>-0.4107425409566044</v>
      </c>
      <c r="AT1356" s="2">
        <f t="shared" si="604"/>
        <v>0.9501827562120162</v>
      </c>
      <c r="AU1356" s="2">
        <f t="shared" si="605"/>
        <v>5.7808317560475544</v>
      </c>
      <c r="AV1356" s="2">
        <f t="shared" si="606"/>
        <v>0.67842415833744696</v>
      </c>
      <c r="AW1356" s="27">
        <f t="shared" si="607"/>
        <v>1.3863005255256806E-2</v>
      </c>
      <c r="AX1356" s="28">
        <f t="shared" si="610"/>
        <v>1.1303984012271888</v>
      </c>
      <c r="AY1356" s="2">
        <v>1E-3</v>
      </c>
      <c r="AZ1356" s="2">
        <v>50</v>
      </c>
      <c r="BA1356" s="2">
        <f t="shared" si="611"/>
        <v>3.1911896412232346</v>
      </c>
      <c r="BB1356" s="2">
        <f t="shared" si="612"/>
        <v>6.5247148868446265</v>
      </c>
      <c r="BC1356" s="2">
        <f t="shared" si="613"/>
        <v>0.10007354116983123</v>
      </c>
      <c r="BD1356" s="2">
        <f t="shared" si="614"/>
        <v>7.668655349712626E-3</v>
      </c>
      <c r="BE1356" s="2">
        <f t="shared" si="615"/>
        <v>6.4277460133663311E-2</v>
      </c>
      <c r="BF1356">
        <f t="shared" si="616"/>
        <v>1.871722377523966</v>
      </c>
      <c r="BG1356" s="9">
        <f t="shared" si="617"/>
        <v>5.5479207852415121E-7</v>
      </c>
      <c r="BH1356" s="9">
        <f t="shared" si="618"/>
        <v>8.3246722120144155E-7</v>
      </c>
      <c r="BI1356" s="2"/>
      <c r="BJ1356" s="2"/>
      <c r="BK1356" s="2"/>
      <c r="BL1356" s="2"/>
      <c r="BM1356" s="2"/>
      <c r="BN1356" s="2"/>
      <c r="BO1356" s="2"/>
      <c r="BP1356" s="2"/>
      <c r="BQ1356" s="2"/>
      <c r="BR1356" s="11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V1356" s="6"/>
      <c r="EW1356" s="6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6"/>
      <c r="FJ1356" s="7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18"/>
      <c r="HI1356" s="18"/>
      <c r="HJ1356" s="18"/>
      <c r="HK1356" s="18"/>
      <c r="HL1356" s="18"/>
      <c r="HM1356" s="18"/>
      <c r="HN1356" s="18"/>
      <c r="HO1356" s="18"/>
      <c r="HP1356" s="18"/>
      <c r="HQ1356" s="18"/>
    </row>
    <row r="1357" spans="1:225">
      <c r="A1357" s="16">
        <v>226.36082114738016</v>
      </c>
      <c r="B1357" s="2">
        <v>8.1762513282689339E-2</v>
      </c>
      <c r="C1357" s="2">
        <v>5.2562451375940789E-2</v>
      </c>
      <c r="D1357" s="2">
        <v>3.4834022643958129E-2</v>
      </c>
      <c r="E1357" s="2">
        <v>3.0856387407370792E-2</v>
      </c>
      <c r="F1357" s="2">
        <v>2.6111537145828239E-2</v>
      </c>
      <c r="G1357" s="2">
        <v>2.0699876661006075E-2</v>
      </c>
      <c r="H1357" s="2">
        <v>8.7734547445934303E-3</v>
      </c>
      <c r="I1357" s="2">
        <v>6.9365249933985322E-3</v>
      </c>
      <c r="J1357" s="2">
        <v>4.8763955722600262E-3</v>
      </c>
      <c r="K1357" s="2">
        <v>0.80179857525492038</v>
      </c>
      <c r="L1357" s="2">
        <v>0.77899880371001196</v>
      </c>
      <c r="M1357" s="2">
        <v>0.75482911912208728</v>
      </c>
      <c r="N1357" s="2">
        <v>0.7394441755651644</v>
      </c>
      <c r="O1357" s="2">
        <v>0.73522243956431588</v>
      </c>
      <c r="P1357" s="2">
        <v>0.70964380287336093</v>
      </c>
      <c r="Q1357" s="2">
        <v>0.6877742573100053</v>
      </c>
      <c r="R1357" s="2">
        <v>0.66284769075197914</v>
      </c>
      <c r="S1357" s="2">
        <v>0.65979183764147686</v>
      </c>
      <c r="T1357" s="2">
        <v>0.88356108853760973</v>
      </c>
      <c r="U1357" s="2">
        <v>0.8315612550859528</v>
      </c>
      <c r="V1357" s="2">
        <v>0.78966314176604535</v>
      </c>
      <c r="W1357" s="2">
        <v>0.77030056297253524</v>
      </c>
      <c r="X1357" s="2">
        <v>0.76133397671014413</v>
      </c>
      <c r="Y1357" s="2">
        <v>0.73034367953436696</v>
      </c>
      <c r="Z1357" s="2">
        <v>0.69086222514281748</v>
      </c>
      <c r="AA1357" s="2">
        <v>0.66978421574537772</v>
      </c>
      <c r="AB1357" s="2">
        <v>0.66466823321373691</v>
      </c>
      <c r="AC1357" s="9">
        <v>9.3969978274676767E-3</v>
      </c>
      <c r="AD1357" s="2"/>
      <c r="AE1357" s="2">
        <f t="shared" si="592"/>
        <v>-0.12379484582367561</v>
      </c>
      <c r="AF1357" s="2">
        <f t="shared" si="593"/>
        <v>-0.18445031488939706</v>
      </c>
      <c r="AG1357" s="2">
        <f t="shared" si="594"/>
        <v>-0.23614882728439737</v>
      </c>
      <c r="AH1357" s="2">
        <f t="shared" si="595"/>
        <v>-0.26097449877506751</v>
      </c>
      <c r="AI1357" s="2">
        <f t="shared" si="596"/>
        <v>-0.2726831518088394</v>
      </c>
      <c r="AJ1357" s="2">
        <f t="shared" si="597"/>
        <v>-0.3142400617456747</v>
      </c>
      <c r="AK1357" s="2">
        <f t="shared" si="598"/>
        <v>-0.36981485983691392</v>
      </c>
      <c r="AL1357" s="2">
        <f t="shared" si="599"/>
        <v>-0.40079968452320947</v>
      </c>
      <c r="AM1357" s="2">
        <f t="shared" si="600"/>
        <v>-0.40846726023996138</v>
      </c>
      <c r="AN1357" s="2">
        <f t="shared" si="591"/>
        <v>2.8960992865080581</v>
      </c>
      <c r="AO1357" s="2">
        <f t="shared" si="608"/>
        <v>0.50510596028440991</v>
      </c>
      <c r="AP1357" s="2">
        <f t="shared" si="609"/>
        <v>0.98382971114959472</v>
      </c>
      <c r="AQ1357" s="23">
        <f t="shared" si="601"/>
        <v>3.4809634949564723</v>
      </c>
      <c r="AR1357" s="2">
        <f t="shared" si="602"/>
        <v>-0.37429460926508495</v>
      </c>
      <c r="AS1357" s="2">
        <f t="shared" si="603"/>
        <v>-0.41121004256022986</v>
      </c>
      <c r="AT1357" s="2">
        <f t="shared" si="604"/>
        <v>0.94122289798435776</v>
      </c>
      <c r="AU1357" s="2">
        <f t="shared" si="605"/>
        <v>5.721980088298535</v>
      </c>
      <c r="AV1357" s="2">
        <f t="shared" si="606"/>
        <v>0.67796154995620284</v>
      </c>
      <c r="AW1357" s="27">
        <f t="shared" si="607"/>
        <v>1.3860664853448893E-2</v>
      </c>
      <c r="AX1357" s="28">
        <f t="shared" si="610"/>
        <v>1.1313435327545944</v>
      </c>
      <c r="AY1357" s="2">
        <v>1E-3</v>
      </c>
      <c r="AZ1357" s="2">
        <v>50</v>
      </c>
      <c r="BA1357" s="2">
        <f t="shared" si="611"/>
        <v>3.3017207083502109</v>
      </c>
      <c r="BB1357" s="2">
        <f t="shared" si="612"/>
        <v>6.7996363297590072</v>
      </c>
      <c r="BC1357" s="2">
        <f t="shared" si="613"/>
        <v>0.10353972041339286</v>
      </c>
      <c r="BD1357" s="2">
        <f t="shared" si="614"/>
        <v>7.61347481133684E-3</v>
      </c>
      <c r="BE1357" s="2">
        <f t="shared" si="615"/>
        <v>6.6418793186787894E-2</v>
      </c>
      <c r="BF1357">
        <f t="shared" si="616"/>
        <v>1.7423440498414111</v>
      </c>
      <c r="BG1357" s="9">
        <f t="shared" si="617"/>
        <v>6.8600274262470117E-7</v>
      </c>
      <c r="BH1357" s="9">
        <f t="shared" si="618"/>
        <v>9.2266157236120885E-7</v>
      </c>
      <c r="BI1357" s="2"/>
      <c r="BJ1357" s="2"/>
      <c r="BK1357" s="2"/>
      <c r="BL1357" s="2"/>
      <c r="BM1357" s="2"/>
      <c r="BN1357" s="2"/>
      <c r="BO1357" s="2"/>
      <c r="BP1357" s="2"/>
      <c r="BQ1357" s="2"/>
      <c r="BR1357" s="11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V1357" s="6"/>
      <c r="EW1357" s="6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6"/>
      <c r="FJ1357" s="7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18"/>
      <c r="HI1357" s="18"/>
      <c r="HJ1357" s="18"/>
      <c r="HK1357" s="18"/>
      <c r="HL1357" s="18"/>
      <c r="HM1357" s="18"/>
      <c r="HN1357" s="18"/>
      <c r="HO1357" s="18"/>
      <c r="HP1357" s="18"/>
      <c r="HQ1357" s="18"/>
    </row>
    <row r="1358" spans="1:225">
      <c r="A1358" s="16">
        <v>226.54191239131586</v>
      </c>
      <c r="B1358" s="2">
        <v>8.1057144800174341E-2</v>
      </c>
      <c r="C1358" s="2">
        <v>5.2517189395484332E-2</v>
      </c>
      <c r="D1358" s="2">
        <v>3.4459938972236162E-2</v>
      </c>
      <c r="E1358" s="2">
        <v>2.9073794291814795E-2</v>
      </c>
      <c r="F1358" s="2">
        <v>2.2908314835509785E-2</v>
      </c>
      <c r="G1358" s="2">
        <v>1.7860161659702608E-2</v>
      </c>
      <c r="H1358" s="2">
        <v>6.8515412507818675E-3</v>
      </c>
      <c r="I1358" s="2">
        <v>5.2711948241557869E-3</v>
      </c>
      <c r="J1358" s="2">
        <v>3.5570523351724421E-3</v>
      </c>
      <c r="K1358" s="2">
        <v>0.79631835595493206</v>
      </c>
      <c r="L1358" s="2">
        <v>0.7731653595371204</v>
      </c>
      <c r="M1358" s="2">
        <v>0.7503170585855351</v>
      </c>
      <c r="N1358" s="2">
        <v>0.73546389412367918</v>
      </c>
      <c r="O1358" s="2">
        <v>0.73827301842961535</v>
      </c>
      <c r="P1358" s="2">
        <v>0.71585805076957454</v>
      </c>
      <c r="Q1358" s="2">
        <v>0.6857329493187958</v>
      </c>
      <c r="R1358" s="2">
        <v>0.65743921058922528</v>
      </c>
      <c r="S1358" s="2">
        <v>0.65644413405341484</v>
      </c>
      <c r="T1358" s="2">
        <v>0.8773755007551064</v>
      </c>
      <c r="U1358" s="2">
        <v>0.82568254893260473</v>
      </c>
      <c r="V1358" s="2">
        <v>0.78477699755777131</v>
      </c>
      <c r="W1358" s="2">
        <v>0.76453768841549397</v>
      </c>
      <c r="X1358" s="2">
        <v>0.76118133326512516</v>
      </c>
      <c r="Y1358" s="2">
        <v>0.73371821242927715</v>
      </c>
      <c r="Z1358" s="2">
        <v>0.68682816957063497</v>
      </c>
      <c r="AA1358" s="2">
        <v>0.66271040541338111</v>
      </c>
      <c r="AB1358" s="2">
        <v>0.66000118638858729</v>
      </c>
      <c r="AC1358" s="9">
        <v>9.3889979759918963E-3</v>
      </c>
      <c r="AD1358" s="2"/>
      <c r="AE1358" s="2">
        <f t="shared" si="592"/>
        <v>-0.13082021318932213</v>
      </c>
      <c r="AF1358" s="2">
        <f t="shared" si="593"/>
        <v>-0.19154490265844043</v>
      </c>
      <c r="AG1358" s="2">
        <f t="shared" si="594"/>
        <v>-0.24235568110220621</v>
      </c>
      <c r="AH1358" s="2">
        <f t="shared" si="595"/>
        <v>-0.26848395670453029</v>
      </c>
      <c r="AI1358" s="2">
        <f t="shared" si="596"/>
        <v>-0.27288366663391905</v>
      </c>
      <c r="AJ1358" s="2">
        <f t="shared" si="597"/>
        <v>-0.30963023085079433</v>
      </c>
      <c r="AK1358" s="2">
        <f t="shared" si="598"/>
        <v>-0.37567113511759109</v>
      </c>
      <c r="AL1358" s="2">
        <f t="shared" si="599"/>
        <v>-0.4114171784669638</v>
      </c>
      <c r="AM1358" s="2">
        <f t="shared" si="600"/>
        <v>-0.41551364640481586</v>
      </c>
      <c r="AN1358" s="2">
        <f t="shared" si="591"/>
        <v>2.902628064928042</v>
      </c>
      <c r="AO1358" s="2">
        <f t="shared" si="608"/>
        <v>0.5069704766001909</v>
      </c>
      <c r="AP1358" s="2">
        <f t="shared" si="609"/>
        <v>0.98642785994982152</v>
      </c>
      <c r="AQ1358" s="23">
        <f t="shared" si="601"/>
        <v>3.48309659028437</v>
      </c>
      <c r="AR1358" s="2">
        <f t="shared" si="602"/>
        <v>-0.37726701375528726</v>
      </c>
      <c r="AS1358" s="2">
        <f t="shared" si="603"/>
        <v>-0.41940297458208348</v>
      </c>
      <c r="AT1358" s="2">
        <f t="shared" si="604"/>
        <v>1.074329287744497</v>
      </c>
      <c r="AU1358" s="2">
        <f t="shared" si="605"/>
        <v>6.581134091608777</v>
      </c>
      <c r="AV1358" s="2">
        <f t="shared" si="606"/>
        <v>0.67457709781278519</v>
      </c>
      <c r="AW1358" s="27">
        <f t="shared" si="607"/>
        <v>1.3918346778202684E-2</v>
      </c>
      <c r="AX1358" s="28">
        <f t="shared" si="610"/>
        <v>1.1315646032975719</v>
      </c>
      <c r="AY1358" s="2">
        <v>1E-3</v>
      </c>
      <c r="AZ1358" s="2">
        <v>50</v>
      </c>
      <c r="BA1358" s="2">
        <f t="shared" si="611"/>
        <v>3.2857978668170955</v>
      </c>
      <c r="BB1358" s="2">
        <f t="shared" si="612"/>
        <v>6.7782340768726943</v>
      </c>
      <c r="BC1358" s="2">
        <f t="shared" si="613"/>
        <v>0.10304039091033827</v>
      </c>
      <c r="BD1358" s="2">
        <f t="shared" si="614"/>
        <v>7.6006822357373412E-3</v>
      </c>
      <c r="BE1358" s="2">
        <f t="shared" si="615"/>
        <v>6.6110659187778253E-2</v>
      </c>
      <c r="BF1358">
        <f t="shared" si="616"/>
        <v>1.7511885163685132</v>
      </c>
      <c r="BG1358" s="9">
        <f t="shared" si="617"/>
        <v>5.9178435876503127E-7</v>
      </c>
      <c r="BH1358" s="9">
        <f t="shared" si="618"/>
        <v>9.1779562459459069E-7</v>
      </c>
      <c r="BI1358" s="2"/>
      <c r="BJ1358" s="2"/>
      <c r="BK1358" s="2"/>
      <c r="BL1358" s="2"/>
      <c r="BM1358" s="2"/>
      <c r="BN1358" s="2"/>
      <c r="BO1358" s="2"/>
      <c r="BP1358" s="2"/>
      <c r="BQ1358" s="2"/>
      <c r="BR1358" s="11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V1358" s="6"/>
      <c r="EW1358" s="6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6"/>
      <c r="FJ1358" s="7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18"/>
      <c r="HI1358" s="18"/>
      <c r="HJ1358" s="18"/>
      <c r="HK1358" s="18"/>
      <c r="HL1358" s="18"/>
      <c r="HM1358" s="18"/>
      <c r="HN1358" s="18"/>
      <c r="HO1358" s="18"/>
      <c r="HP1358" s="18"/>
      <c r="HQ1358" s="18"/>
    </row>
    <row r="1359" spans="1:225">
      <c r="A1359" s="16">
        <v>226.73108806578438</v>
      </c>
      <c r="B1359" s="2">
        <v>8.1643764210741154E-2</v>
      </c>
      <c r="C1359" s="2">
        <v>5.3122868527653938E-2</v>
      </c>
      <c r="D1359" s="2">
        <v>3.3340625995114073E-2</v>
      </c>
      <c r="E1359" s="2">
        <v>2.9631448470231234E-2</v>
      </c>
      <c r="F1359" s="2">
        <v>2.2739546307595976E-2</v>
      </c>
      <c r="G1359" s="2">
        <v>1.9658522676041217E-2</v>
      </c>
      <c r="H1359" s="2">
        <v>7.798417908292811E-3</v>
      </c>
      <c r="I1359" s="2">
        <v>6.0549442683142645E-3</v>
      </c>
      <c r="J1359" s="2">
        <v>4.1425295784038333E-3</v>
      </c>
      <c r="K1359" s="2">
        <v>0.80003734986905939</v>
      </c>
      <c r="L1359" s="2">
        <v>0.78134134991694637</v>
      </c>
      <c r="M1359" s="2">
        <v>0.76415229299194309</v>
      </c>
      <c r="N1359" s="2">
        <v>0.73788431058196491</v>
      </c>
      <c r="O1359" s="2">
        <v>0.74061302908912119</v>
      </c>
      <c r="P1359" s="2">
        <v>0.71524666503687895</v>
      </c>
      <c r="Q1359" s="2">
        <v>0.6971609723544494</v>
      </c>
      <c r="R1359" s="2">
        <v>0.66415911895447799</v>
      </c>
      <c r="S1359" s="2">
        <v>0.66675261971240718</v>
      </c>
      <c r="T1359" s="2">
        <v>0.88168111407980054</v>
      </c>
      <c r="U1359" s="2">
        <v>0.83446421844460028</v>
      </c>
      <c r="V1359" s="2">
        <v>0.79749291898705721</v>
      </c>
      <c r="W1359" s="2">
        <v>0.76751575905219616</v>
      </c>
      <c r="X1359" s="2">
        <v>0.76335257539671719</v>
      </c>
      <c r="Y1359" s="2">
        <v>0.73490518771292013</v>
      </c>
      <c r="Z1359" s="2">
        <v>0.6972908419460081</v>
      </c>
      <c r="AA1359" s="2">
        <v>0.6702140632227922</v>
      </c>
      <c r="AB1359" s="2">
        <v>0.67089514929081107</v>
      </c>
      <c r="AC1359" s="9">
        <v>9.4061557817325045E-3</v>
      </c>
      <c r="AD1359" s="2"/>
      <c r="AE1359" s="2">
        <f t="shared" si="592"/>
        <v>-0.12592483701217888</v>
      </c>
      <c r="AF1359" s="2">
        <f t="shared" si="593"/>
        <v>-0.18096541463703519</v>
      </c>
      <c r="AG1359" s="2">
        <f t="shared" si="594"/>
        <v>-0.22628232337565049</v>
      </c>
      <c r="AH1359" s="2">
        <f t="shared" si="595"/>
        <v>-0.2645962667645525</v>
      </c>
      <c r="AI1359" s="2">
        <f t="shared" si="596"/>
        <v>-0.27003526347637863</v>
      </c>
      <c r="AJ1359" s="2">
        <f t="shared" si="597"/>
        <v>-0.30801378439899202</v>
      </c>
      <c r="AK1359" s="2">
        <f t="shared" si="598"/>
        <v>-0.36055267843383471</v>
      </c>
      <c r="AL1359" s="2">
        <f t="shared" si="599"/>
        <v>-0.40015812027808312</v>
      </c>
      <c r="AM1359" s="2">
        <f t="shared" si="600"/>
        <v>-0.39914241459174854</v>
      </c>
      <c r="AN1359" s="2">
        <f t="shared" si="591"/>
        <v>2.8267908657985688</v>
      </c>
      <c r="AO1359" s="2">
        <f t="shared" si="608"/>
        <v>0.49347363535047672</v>
      </c>
      <c r="AP1359" s="2">
        <f t="shared" si="609"/>
        <v>0.9812038128006797</v>
      </c>
      <c r="AQ1359" s="23">
        <f t="shared" si="601"/>
        <v>3.4675859784821679</v>
      </c>
      <c r="AR1359" s="2">
        <f t="shared" si="602"/>
        <v>-0.36073894459319905</v>
      </c>
      <c r="AS1359" s="2">
        <f t="shared" si="603"/>
        <v>-0.40923352123442236</v>
      </c>
      <c r="AT1359" s="2">
        <f t="shared" si="604"/>
        <v>1.2364532090912732</v>
      </c>
      <c r="AU1359" s="2">
        <f t="shared" si="605"/>
        <v>7.6477343186972355</v>
      </c>
      <c r="AV1359" s="2">
        <f t="shared" si="606"/>
        <v>0.68412374806199394</v>
      </c>
      <c r="AW1359" s="27">
        <f t="shared" si="607"/>
        <v>1.3749202258185806E-2</v>
      </c>
      <c r="AX1359" s="28">
        <f t="shared" si="610"/>
        <v>1.1314856336082717</v>
      </c>
      <c r="AY1359" s="2">
        <v>1E-3</v>
      </c>
      <c r="AZ1359" s="2">
        <v>50</v>
      </c>
      <c r="BA1359" s="2">
        <f t="shared" si="611"/>
        <v>3.4033179500474433</v>
      </c>
      <c r="BB1359" s="2">
        <f t="shared" si="612"/>
        <v>7.0164508359031643</v>
      </c>
      <c r="BC1359" s="2">
        <f t="shared" si="613"/>
        <v>0.10672574095519684</v>
      </c>
      <c r="BD1359" s="2">
        <f t="shared" si="614"/>
        <v>7.6052469958623583E-3</v>
      </c>
      <c r="BE1359" s="2">
        <f t="shared" si="615"/>
        <v>6.8382171673686543E-2</v>
      </c>
      <c r="BF1359">
        <f t="shared" si="616"/>
        <v>1.6645727049696046</v>
      </c>
      <c r="BG1359" s="9">
        <f t="shared" si="617"/>
        <v>6.5225775917195199E-7</v>
      </c>
      <c r="BH1359" s="9">
        <f t="shared" si="618"/>
        <v>1.0017049258183999E-6</v>
      </c>
      <c r="BI1359" s="2"/>
      <c r="BJ1359" s="2"/>
      <c r="BK1359" s="2"/>
      <c r="BL1359" s="2"/>
      <c r="BM1359" s="2"/>
      <c r="BN1359" s="2"/>
      <c r="BO1359" s="2"/>
      <c r="BP1359" s="2"/>
      <c r="BQ1359" s="2"/>
      <c r="BR1359" s="11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V1359" s="6"/>
      <c r="EW1359" s="6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6"/>
      <c r="FJ1359" s="7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18"/>
      <c r="HI1359" s="18"/>
      <c r="HJ1359" s="18"/>
      <c r="HK1359" s="18"/>
      <c r="HL1359" s="18"/>
      <c r="HM1359" s="18"/>
      <c r="HN1359" s="18"/>
      <c r="HO1359" s="18"/>
      <c r="HP1359" s="18"/>
      <c r="HQ1359" s="18"/>
    </row>
    <row r="1360" spans="1:225">
      <c r="A1360" s="16">
        <v>226.91462004847389</v>
      </c>
      <c r="B1360" s="2">
        <v>8.6696345536364947E-2</v>
      </c>
      <c r="C1360" s="2">
        <v>5.950016111385463E-2</v>
      </c>
      <c r="D1360" s="2">
        <v>3.969139385894413E-2</v>
      </c>
      <c r="E1360" s="2">
        <v>3.3594572492437039E-2</v>
      </c>
      <c r="F1360" s="2">
        <v>2.5137412487462395E-2</v>
      </c>
      <c r="G1360" s="2">
        <v>2.1390688115561676E-2</v>
      </c>
      <c r="H1360" s="2">
        <v>8.5850835746302864E-3</v>
      </c>
      <c r="I1360" s="2">
        <v>6.6870435108853689E-3</v>
      </c>
      <c r="J1360" s="2">
        <v>4.5969373151722587E-3</v>
      </c>
      <c r="K1360" s="2">
        <v>0.81007815863329102</v>
      </c>
      <c r="L1360" s="2">
        <v>0.78325890910131557</v>
      </c>
      <c r="M1360" s="2">
        <v>0.76239190013200742</v>
      </c>
      <c r="N1360" s="2">
        <v>0.7417108986041745</v>
      </c>
      <c r="O1360" s="2">
        <v>0.74968343176364471</v>
      </c>
      <c r="P1360" s="2">
        <v>0.71916420423102356</v>
      </c>
      <c r="Q1360" s="2">
        <v>0.69673491063431581</v>
      </c>
      <c r="R1360" s="2">
        <v>0.666617921119254</v>
      </c>
      <c r="S1360" s="2">
        <v>0.66880516431963843</v>
      </c>
      <c r="T1360" s="2">
        <v>0.89677450416965598</v>
      </c>
      <c r="U1360" s="2">
        <v>0.84275907021517016</v>
      </c>
      <c r="V1360" s="2">
        <v>0.80208329399095157</v>
      </c>
      <c r="W1360" s="2">
        <v>0.77530547109661152</v>
      </c>
      <c r="X1360" s="2">
        <v>0.77482084425110709</v>
      </c>
      <c r="Y1360" s="2">
        <v>0.74055489234658523</v>
      </c>
      <c r="Z1360" s="2">
        <v>0.69929108181846933</v>
      </c>
      <c r="AA1360" s="2">
        <v>0.67330496463013934</v>
      </c>
      <c r="AB1360" s="2">
        <v>0.67340210163481073</v>
      </c>
      <c r="AC1360" s="9">
        <v>9.4383933638507323E-3</v>
      </c>
      <c r="AD1360" s="2"/>
      <c r="AE1360" s="2">
        <f t="shared" si="592"/>
        <v>-0.10895083741237976</v>
      </c>
      <c r="AF1360" s="2">
        <f t="shared" si="593"/>
        <v>-0.17107416228551572</v>
      </c>
      <c r="AG1360" s="2">
        <f t="shared" si="594"/>
        <v>-0.22054281866439579</v>
      </c>
      <c r="AH1360" s="2">
        <f t="shared" si="595"/>
        <v>-0.25449817103426803</v>
      </c>
      <c r="AI1360" s="2">
        <f t="shared" si="596"/>
        <v>-0.25512344506064333</v>
      </c>
      <c r="AJ1360" s="2">
        <f t="shared" si="597"/>
        <v>-0.30035551926194737</v>
      </c>
      <c r="AK1360" s="2">
        <f t="shared" si="598"/>
        <v>-0.35768819736597812</v>
      </c>
      <c r="AL1360" s="2">
        <f t="shared" si="599"/>
        <v>-0.39555690987997971</v>
      </c>
      <c r="AM1360" s="2">
        <f t="shared" si="600"/>
        <v>-0.39541265132921816</v>
      </c>
      <c r="AN1360" s="2">
        <f t="shared" si="591"/>
        <v>2.959402964123838</v>
      </c>
      <c r="AO1360" s="2">
        <f t="shared" si="608"/>
        <v>0.51317675551907893</v>
      </c>
      <c r="AP1360" s="2">
        <f t="shared" si="609"/>
        <v>0.98027829537568556</v>
      </c>
      <c r="AQ1360" s="23">
        <f t="shared" si="601"/>
        <v>3.4901755284506404</v>
      </c>
      <c r="AR1360" s="2">
        <f t="shared" si="602"/>
        <v>-0.36135026964064659</v>
      </c>
      <c r="AS1360" s="2">
        <f t="shared" si="603"/>
        <v>-0.40553822910255816</v>
      </c>
      <c r="AT1360" s="2">
        <f t="shared" si="604"/>
        <v>1.1266485463743889</v>
      </c>
      <c r="AU1360" s="2">
        <f t="shared" si="605"/>
        <v>6.9359212279161051</v>
      </c>
      <c r="AV1360" s="2">
        <f t="shared" si="606"/>
        <v>0.68485280643728996</v>
      </c>
      <c r="AW1360" s="27">
        <f t="shared" si="607"/>
        <v>1.3781637857265581E-2</v>
      </c>
      <c r="AX1360" s="28">
        <f t="shared" si="610"/>
        <v>1.1302703772431295</v>
      </c>
      <c r="AY1360" s="2">
        <v>1E-3</v>
      </c>
      <c r="AZ1360" s="2">
        <v>50</v>
      </c>
      <c r="BA1360" s="2">
        <f t="shared" si="611"/>
        <v>3.2334970166546761</v>
      </c>
      <c r="BB1360" s="2">
        <f t="shared" si="612"/>
        <v>6.6047258265691999</v>
      </c>
      <c r="BC1360" s="2">
        <f t="shared" si="613"/>
        <v>0.10140027174777426</v>
      </c>
      <c r="BD1360" s="2">
        <f t="shared" si="614"/>
        <v>7.6761914702325011E-3</v>
      </c>
      <c r="BE1360" s="2">
        <f t="shared" si="615"/>
        <v>6.5097740816160155E-2</v>
      </c>
      <c r="BF1360">
        <f t="shared" si="616"/>
        <v>1.8308454581836326</v>
      </c>
      <c r="BG1360" s="9">
        <f t="shared" si="617"/>
        <v>7.0833718998216559E-7</v>
      </c>
      <c r="BH1360" s="9">
        <f t="shared" si="618"/>
        <v>8.7194034660080089E-7</v>
      </c>
      <c r="BI1360" s="2"/>
      <c r="BJ1360" s="2"/>
      <c r="BK1360" s="2"/>
      <c r="BL1360" s="2"/>
      <c r="BM1360" s="2"/>
      <c r="BN1360" s="2"/>
      <c r="BO1360" s="2"/>
      <c r="BP1360" s="2"/>
      <c r="BQ1360" s="2"/>
      <c r="BR1360" s="11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V1360" s="6"/>
      <c r="EW1360" s="6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6"/>
      <c r="FJ1360" s="7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18"/>
      <c r="HI1360" s="18"/>
      <c r="HJ1360" s="18"/>
      <c r="HK1360" s="18"/>
      <c r="HL1360" s="18"/>
      <c r="HM1360" s="18"/>
      <c r="HN1360" s="18"/>
      <c r="HO1360" s="18"/>
      <c r="HP1360" s="18"/>
      <c r="HQ1360" s="18"/>
    </row>
    <row r="1361" spans="1:225">
      <c r="A1361" s="16">
        <v>227.08684156245312</v>
      </c>
      <c r="B1361" s="2">
        <v>8.2799508223197191E-2</v>
      </c>
      <c r="C1361" s="2">
        <v>5.4060972022838355E-2</v>
      </c>
      <c r="D1361" s="2">
        <v>3.4830361946702838E-2</v>
      </c>
      <c r="E1361" s="2">
        <v>2.9318432132687665E-2</v>
      </c>
      <c r="F1361" s="2">
        <v>2.3022331460784015E-2</v>
      </c>
      <c r="G1361" s="2">
        <v>1.7615425721783984E-2</v>
      </c>
      <c r="H1361" s="2">
        <v>6.6042659214354928E-3</v>
      </c>
      <c r="I1361" s="2">
        <v>5.0491271295410286E-3</v>
      </c>
      <c r="J1361" s="2">
        <v>3.3752343833314108E-3</v>
      </c>
      <c r="K1361" s="2">
        <v>0.80230945013173505</v>
      </c>
      <c r="L1361" s="2">
        <v>0.77859714615492726</v>
      </c>
      <c r="M1361" s="2">
        <v>0.75731273467578486</v>
      </c>
      <c r="N1361" s="2">
        <v>0.74489781568939284</v>
      </c>
      <c r="O1361" s="2">
        <v>0.74194781896722761</v>
      </c>
      <c r="P1361" s="2">
        <v>0.7231949547752039</v>
      </c>
      <c r="Q1361" s="2">
        <v>0.69480569577992535</v>
      </c>
      <c r="R1361" s="2">
        <v>0.66341688140452026</v>
      </c>
      <c r="S1361" s="2">
        <v>0.65945918863664654</v>
      </c>
      <c r="T1361" s="2">
        <v>0.8851089583549322</v>
      </c>
      <c r="U1361" s="2">
        <v>0.83265811817776558</v>
      </c>
      <c r="V1361" s="2">
        <v>0.79214309662248772</v>
      </c>
      <c r="W1361" s="2">
        <v>0.77421624782208054</v>
      </c>
      <c r="X1361" s="2">
        <v>0.76497015042801164</v>
      </c>
      <c r="Y1361" s="2">
        <v>0.74081038049698789</v>
      </c>
      <c r="Z1361" s="2">
        <v>0.69600395145288163</v>
      </c>
      <c r="AA1361" s="2">
        <v>0.66846600853406124</v>
      </c>
      <c r="AB1361" s="2">
        <v>0.66283442301997797</v>
      </c>
      <c r="AC1361" s="9">
        <v>9.4706309242723104E-3</v>
      </c>
      <c r="AD1361" s="2"/>
      <c r="AE1361" s="2">
        <f t="shared" si="592"/>
        <v>-0.12204452476722281</v>
      </c>
      <c r="AF1361" s="2">
        <f t="shared" si="593"/>
        <v>-0.18313214341722475</v>
      </c>
      <c r="AG1361" s="2">
        <f t="shared" si="594"/>
        <v>-0.23301322593428853</v>
      </c>
      <c r="AH1361" s="2">
        <f t="shared" si="595"/>
        <v>-0.25590405446350578</v>
      </c>
      <c r="AI1361" s="2">
        <f t="shared" si="596"/>
        <v>-0.26791846496521488</v>
      </c>
      <c r="AJ1361" s="2">
        <f t="shared" si="597"/>
        <v>-0.30001058319841262</v>
      </c>
      <c r="AK1361" s="2">
        <f t="shared" si="598"/>
        <v>-0.36239994128900371</v>
      </c>
      <c r="AL1361" s="2">
        <f t="shared" si="599"/>
        <v>-0.40276973110155484</v>
      </c>
      <c r="AM1361" s="2">
        <f t="shared" si="600"/>
        <v>-0.41123005902098431</v>
      </c>
      <c r="AN1361" s="2">
        <f t="shared" si="591"/>
        <v>2.9240709048036293</v>
      </c>
      <c r="AO1361" s="2">
        <f t="shared" si="608"/>
        <v>0.50896519396226347</v>
      </c>
      <c r="AP1361" s="2">
        <f t="shared" si="609"/>
        <v>0.98845980777519982</v>
      </c>
      <c r="AQ1361" s="23">
        <f t="shared" si="601"/>
        <v>3.4853753345292517</v>
      </c>
      <c r="AR1361" s="2">
        <f t="shared" si="602"/>
        <v>-0.36412304692293151</v>
      </c>
      <c r="AS1361" s="2">
        <f t="shared" si="603"/>
        <v>-0.41035170599686804</v>
      </c>
      <c r="AT1361" s="2">
        <f t="shared" si="604"/>
        <v>1.1786797168441747</v>
      </c>
      <c r="AU1361" s="2">
        <f t="shared" si="605"/>
        <v>7.2701529037754247</v>
      </c>
      <c r="AV1361" s="2">
        <f t="shared" si="606"/>
        <v>0.68241417779455904</v>
      </c>
      <c r="AW1361" s="27">
        <f t="shared" si="607"/>
        <v>1.3878127437034942E-2</v>
      </c>
      <c r="AX1361" s="28">
        <f t="shared" si="610"/>
        <v>1.1311727523084492</v>
      </c>
      <c r="AY1361" s="2">
        <v>1E-3</v>
      </c>
      <c r="AZ1361" s="2">
        <v>50</v>
      </c>
      <c r="BA1361" s="2">
        <f t="shared" si="611"/>
        <v>3.2688713942009127</v>
      </c>
      <c r="BB1361" s="2">
        <f t="shared" si="612"/>
        <v>6.7232324122620772</v>
      </c>
      <c r="BC1361" s="2">
        <f t="shared" si="613"/>
        <v>0.10250958821772038</v>
      </c>
      <c r="BD1361" s="2">
        <f t="shared" si="614"/>
        <v>7.6233867957940776E-3</v>
      </c>
      <c r="BE1361" s="2">
        <f t="shared" si="615"/>
        <v>6.5782977322790259E-2</v>
      </c>
      <c r="BF1361">
        <f t="shared" si="616"/>
        <v>1.7750185806011156</v>
      </c>
      <c r="BG1361" s="9">
        <f t="shared" si="617"/>
        <v>5.8356091076124416E-7</v>
      </c>
      <c r="BH1361" s="9">
        <f t="shared" si="618"/>
        <v>9.0951681212396479E-7</v>
      </c>
      <c r="BI1361" s="2"/>
      <c r="BJ1361" s="2"/>
      <c r="BK1361" s="2"/>
      <c r="BL1361" s="2"/>
      <c r="BM1361" s="2"/>
      <c r="BN1361" s="2"/>
      <c r="BO1361" s="2"/>
      <c r="BP1361" s="2"/>
      <c r="BQ1361" s="2"/>
      <c r="BR1361" s="11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V1361" s="6"/>
      <c r="EW1361" s="6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6"/>
      <c r="FJ1361" s="7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18"/>
      <c r="HI1361" s="18"/>
      <c r="HJ1361" s="18"/>
      <c r="HK1361" s="18"/>
      <c r="HL1361" s="18"/>
      <c r="HM1361" s="18"/>
      <c r="HN1361" s="18"/>
      <c r="HO1361" s="18"/>
      <c r="HP1361" s="18"/>
      <c r="HQ1361" s="18"/>
    </row>
    <row r="1362" spans="1:225">
      <c r="A1362" s="16">
        <v>227.24933092758758</v>
      </c>
      <c r="B1362" s="2">
        <v>8.0729675008257215E-2</v>
      </c>
      <c r="C1362" s="2">
        <v>5.2516103578834933E-2</v>
      </c>
      <c r="D1362" s="2">
        <v>3.3241406207477821E-2</v>
      </c>
      <c r="E1362" s="2">
        <v>2.9602449779853303E-2</v>
      </c>
      <c r="F1362" s="2">
        <v>2.2431298899780641E-2</v>
      </c>
      <c r="G1362" s="2">
        <v>1.6464648715219604E-2</v>
      </c>
      <c r="H1362" s="2">
        <v>6.1001978006820544E-3</v>
      </c>
      <c r="I1362" s="2">
        <v>4.6486724376066267E-3</v>
      </c>
      <c r="J1362" s="2">
        <v>3.0924770633027716E-3</v>
      </c>
      <c r="K1362" s="2">
        <v>0.79453216991026465</v>
      </c>
      <c r="L1362" s="2">
        <v>0.77493087248365344</v>
      </c>
      <c r="M1362" s="2">
        <v>0.75559053667410025</v>
      </c>
      <c r="N1362" s="2">
        <v>0.73866585970731546</v>
      </c>
      <c r="O1362" s="2">
        <v>0.73887057993042693</v>
      </c>
      <c r="P1362" s="2">
        <v>0.71626287237685426</v>
      </c>
      <c r="Q1362" s="2">
        <v>0.67557265958634904</v>
      </c>
      <c r="R1362" s="2">
        <v>0.65030824778183938</v>
      </c>
      <c r="S1362" s="2">
        <v>0.64955350736776141</v>
      </c>
      <c r="T1362" s="2">
        <v>0.87526184491852188</v>
      </c>
      <c r="U1362" s="2">
        <v>0.8274469760624884</v>
      </c>
      <c r="V1362" s="2">
        <v>0.7888319428815781</v>
      </c>
      <c r="W1362" s="2">
        <v>0.76826830948716873</v>
      </c>
      <c r="X1362" s="2">
        <v>0.76130187883020761</v>
      </c>
      <c r="Y1362" s="2">
        <v>0.73272752109207384</v>
      </c>
      <c r="Z1362" s="2">
        <v>0.67929976848551854</v>
      </c>
      <c r="AA1362" s="2">
        <v>0.65094443687339199</v>
      </c>
      <c r="AB1362" s="2">
        <v>0.64955350736776141</v>
      </c>
      <c r="AC1362" s="9">
        <v>9.4420798107256801E-3</v>
      </c>
      <c r="AD1362" s="2"/>
      <c r="AE1362" s="2">
        <f t="shared" si="592"/>
        <v>-0.13323218605581916</v>
      </c>
      <c r="AF1362" s="2">
        <f t="shared" si="593"/>
        <v>-0.18941025104982984</v>
      </c>
      <c r="AG1362" s="2">
        <f t="shared" si="594"/>
        <v>-0.23720198097410763</v>
      </c>
      <c r="AH1362" s="2">
        <f t="shared" si="595"/>
        <v>-0.26361624553550039</v>
      </c>
      <c r="AI1362" s="2">
        <f t="shared" si="596"/>
        <v>-0.27272531274945366</v>
      </c>
      <c r="AJ1362" s="2">
        <f t="shared" si="597"/>
        <v>-0.31098137732048509</v>
      </c>
      <c r="AK1362" s="2">
        <f t="shared" si="598"/>
        <v>-0.38669276359824883</v>
      </c>
      <c r="AL1362" s="2">
        <f t="shared" si="599"/>
        <v>-0.42933099084101967</v>
      </c>
      <c r="AM1362" s="2">
        <f t="shared" si="600"/>
        <v>-0.4314700638663253</v>
      </c>
      <c r="AN1362" s="2">
        <f t="shared" si="591"/>
        <v>3.1329407853523401</v>
      </c>
      <c r="AO1362" s="2">
        <f t="shared" si="608"/>
        <v>0.54417318815214821</v>
      </c>
      <c r="AP1362" s="2">
        <f t="shared" si="609"/>
        <v>0.99097776780106406</v>
      </c>
      <c r="AQ1362" s="23">
        <f t="shared" si="601"/>
        <v>3.5250754678979606</v>
      </c>
      <c r="AR1362" s="2">
        <f t="shared" si="602"/>
        <v>-0.39219456321201562</v>
      </c>
      <c r="AS1362" s="2">
        <f t="shared" si="603"/>
        <v>-0.43030880114603393</v>
      </c>
      <c r="AT1362" s="2">
        <f t="shared" si="604"/>
        <v>0.97178849821167268</v>
      </c>
      <c r="AU1362" s="2">
        <f t="shared" si="605"/>
        <v>5.9020526822790584</v>
      </c>
      <c r="AV1362" s="2">
        <f t="shared" si="606"/>
        <v>0.66562334463186468</v>
      </c>
      <c r="AW1362" s="27">
        <f t="shared" si="607"/>
        <v>1.4185319500697196E-2</v>
      </c>
      <c r="AX1362" s="28">
        <f t="shared" si="610"/>
        <v>1.1304445321068566</v>
      </c>
      <c r="AY1362" s="2">
        <v>1E-3</v>
      </c>
      <c r="AZ1362" s="2">
        <v>50</v>
      </c>
      <c r="BA1362" s="2">
        <f t="shared" si="611"/>
        <v>2.9875612199658588</v>
      </c>
      <c r="BB1362" s="2">
        <f t="shared" si="612"/>
        <v>6.1105366238379091</v>
      </c>
      <c r="BC1362" s="2">
        <f t="shared" si="613"/>
        <v>9.368789208937213E-2</v>
      </c>
      <c r="BD1362" s="2">
        <f t="shared" si="614"/>
        <v>7.6659434847571395E-3</v>
      </c>
      <c r="BE1362" s="2">
        <f t="shared" si="615"/>
        <v>6.0318008894412856E-2</v>
      </c>
      <c r="BF1362">
        <f t="shared" si="616"/>
        <v>2.1187112434453894</v>
      </c>
      <c r="BG1362" s="9">
        <f t="shared" si="617"/>
        <v>5.4366456390668532E-7</v>
      </c>
      <c r="BH1362" s="9">
        <f t="shared" si="618"/>
        <v>6.8880499362955309E-7</v>
      </c>
      <c r="BI1362" s="2"/>
      <c r="BJ1362" s="2"/>
      <c r="BK1362" s="2"/>
      <c r="BL1362" s="2"/>
      <c r="BM1362" s="2"/>
      <c r="BN1362" s="2"/>
      <c r="BO1362" s="2"/>
      <c r="BP1362" s="2"/>
      <c r="BQ1362" s="2"/>
      <c r="BR1362" s="11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V1362" s="6"/>
      <c r="EW1362" s="6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6"/>
      <c r="FJ1362" s="7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18"/>
      <c r="HI1362" s="18"/>
      <c r="HJ1362" s="18"/>
      <c r="HK1362" s="18"/>
      <c r="HL1362" s="18"/>
      <c r="HM1362" s="18"/>
      <c r="HN1362" s="18"/>
      <c r="HO1362" s="18"/>
      <c r="HP1362" s="18"/>
      <c r="HQ1362" s="18"/>
    </row>
    <row r="1363" spans="1:225">
      <c r="A1363" s="16">
        <v>227.42477081609721</v>
      </c>
      <c r="B1363" s="2">
        <v>8.1465935604836531E-2</v>
      </c>
      <c r="C1363" s="2">
        <v>5.0032796129997392E-2</v>
      </c>
      <c r="D1363" s="2">
        <v>3.2948936110546029E-2</v>
      </c>
      <c r="E1363" s="2">
        <v>2.9850178968797925E-2</v>
      </c>
      <c r="F1363" s="2">
        <v>2.3051076618506118E-2</v>
      </c>
      <c r="G1363" s="2">
        <v>1.7069556453547255E-2</v>
      </c>
      <c r="H1363" s="2">
        <v>6.5447160057601188E-3</v>
      </c>
      <c r="I1363" s="2">
        <v>5.0343970839412935E-3</v>
      </c>
      <c r="J1363" s="2">
        <v>3.3965065697296442E-3</v>
      </c>
      <c r="K1363" s="2">
        <v>0.79687638992442356</v>
      </c>
      <c r="L1363" s="2">
        <v>0.7816211437703009</v>
      </c>
      <c r="M1363" s="2">
        <v>0.75737165744276658</v>
      </c>
      <c r="N1363" s="2">
        <v>0.73603207844055984</v>
      </c>
      <c r="O1363" s="2">
        <v>0.73752644127325184</v>
      </c>
      <c r="P1363" s="2">
        <v>0.71643686373084736</v>
      </c>
      <c r="Q1363" s="2">
        <v>0.68245619556168136</v>
      </c>
      <c r="R1363" s="2">
        <v>0.65312401674860099</v>
      </c>
      <c r="S1363" s="2">
        <v>0.65150171660366318</v>
      </c>
      <c r="T1363" s="2">
        <v>0.87834232552926006</v>
      </c>
      <c r="U1363" s="2">
        <v>0.83165393990029823</v>
      </c>
      <c r="V1363" s="2">
        <v>0.79032059355331263</v>
      </c>
      <c r="W1363" s="2">
        <v>0.76588225740935778</v>
      </c>
      <c r="X1363" s="2">
        <v>0.76057751789175798</v>
      </c>
      <c r="Y1363" s="2">
        <v>0.7335064201843946</v>
      </c>
      <c r="Z1363" s="2">
        <v>0.68515456498126659</v>
      </c>
      <c r="AA1363" s="2">
        <v>0.65815841383254226</v>
      </c>
      <c r="AB1363" s="2">
        <v>0.65489822317339286</v>
      </c>
      <c r="AC1363" s="9">
        <v>9.3820664301124627E-3</v>
      </c>
      <c r="AD1363" s="2"/>
      <c r="AE1363" s="2">
        <f t="shared" si="592"/>
        <v>-0.12971886893296591</v>
      </c>
      <c r="AF1363" s="2">
        <f t="shared" si="593"/>
        <v>-0.1843388623068079</v>
      </c>
      <c r="AG1363" s="2">
        <f t="shared" si="594"/>
        <v>-0.23531660121710773</v>
      </c>
      <c r="AH1363" s="2">
        <f t="shared" si="595"/>
        <v>-0.26672683201012615</v>
      </c>
      <c r="AI1363" s="2">
        <f t="shared" si="596"/>
        <v>-0.27367724231063878</v>
      </c>
      <c r="AJ1363" s="2">
        <f t="shared" si="597"/>
        <v>-0.30991892862977899</v>
      </c>
      <c r="AK1363" s="2">
        <f t="shared" si="598"/>
        <v>-0.3781108238648902</v>
      </c>
      <c r="AL1363" s="2">
        <f t="shared" si="599"/>
        <v>-0.41830962612718886</v>
      </c>
      <c r="AM1363" s="2">
        <f t="shared" si="600"/>
        <v>-0.42327543988840483</v>
      </c>
      <c r="AN1363" s="2">
        <f t="shared" si="591"/>
        <v>3.0478535352850562</v>
      </c>
      <c r="AO1363" s="2">
        <f t="shared" si="608"/>
        <v>0.53004366689556948</v>
      </c>
      <c r="AP1363" s="2">
        <f t="shared" si="609"/>
        <v>0.99049187372790304</v>
      </c>
      <c r="AQ1363" s="23">
        <f t="shared" si="601"/>
        <v>3.5092562863707646</v>
      </c>
      <c r="AR1363" s="2">
        <f t="shared" si="602"/>
        <v>-0.38205693631000276</v>
      </c>
      <c r="AS1363" s="2">
        <f t="shared" si="603"/>
        <v>-0.42598824928678192</v>
      </c>
      <c r="AT1363" s="2">
        <f t="shared" si="604"/>
        <v>1.1201048998035226</v>
      </c>
      <c r="AU1363" s="2">
        <f t="shared" si="605"/>
        <v>6.8728315432547298</v>
      </c>
      <c r="AV1363" s="2">
        <f t="shared" si="606"/>
        <v>0.67088462164676754</v>
      </c>
      <c r="AW1363" s="27">
        <f t="shared" si="607"/>
        <v>1.3984619899444176E-2</v>
      </c>
      <c r="AX1363" s="28">
        <f t="shared" si="610"/>
        <v>1.1302766113765961</v>
      </c>
      <c r="AY1363" s="2">
        <v>1E-3</v>
      </c>
      <c r="AZ1363" s="2">
        <v>50</v>
      </c>
      <c r="BA1363" s="2">
        <f t="shared" si="611"/>
        <v>3.096612746167545</v>
      </c>
      <c r="BB1363" s="2">
        <f t="shared" si="612"/>
        <v>6.3254293493752698</v>
      </c>
      <c r="BC1363" s="2">
        <f t="shared" si="613"/>
        <v>9.7107673933736038E-2</v>
      </c>
      <c r="BD1363" s="2">
        <f t="shared" si="614"/>
        <v>7.6758241554708874E-3</v>
      </c>
      <c r="BE1363" s="2">
        <f t="shared" si="615"/>
        <v>6.2440807147655875E-2</v>
      </c>
      <c r="BF1363">
        <f t="shared" si="616"/>
        <v>1.9839414037814271</v>
      </c>
      <c r="BG1363" s="9">
        <f t="shared" si="617"/>
        <v>5.6435108705418954E-7</v>
      </c>
      <c r="BH1363" s="9">
        <f t="shared" si="618"/>
        <v>7.6325686024443503E-7</v>
      </c>
      <c r="BI1363" s="2"/>
      <c r="BJ1363" s="2"/>
      <c r="BK1363" s="2"/>
      <c r="BL1363" s="2"/>
      <c r="BM1363" s="2"/>
      <c r="BN1363" s="2"/>
      <c r="BO1363" s="2"/>
      <c r="BP1363" s="2"/>
      <c r="BQ1363" s="2"/>
      <c r="BR1363" s="11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V1363" s="6"/>
      <c r="EW1363" s="6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6"/>
      <c r="FJ1363" s="7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18"/>
      <c r="HI1363" s="18"/>
      <c r="HJ1363" s="18"/>
      <c r="HK1363" s="18"/>
      <c r="HL1363" s="18"/>
      <c r="HM1363" s="18"/>
      <c r="HN1363" s="18"/>
      <c r="HO1363" s="18"/>
      <c r="HP1363" s="18"/>
      <c r="HQ1363" s="18"/>
    </row>
    <row r="1364" spans="1:225">
      <c r="A1364" s="16">
        <v>227.59859383008489</v>
      </c>
      <c r="B1364" s="2">
        <v>8.2441529217812226E-2</v>
      </c>
      <c r="C1364" s="2">
        <v>5.1326903341559232E-2</v>
      </c>
      <c r="D1364" s="2">
        <v>3.4906705282366668E-2</v>
      </c>
      <c r="E1364" s="2">
        <v>3.1110677743991694E-2</v>
      </c>
      <c r="F1364" s="2">
        <v>2.4734917590533763E-2</v>
      </c>
      <c r="G1364" s="2">
        <v>1.9952396290030108E-2</v>
      </c>
      <c r="H1364" s="2">
        <v>8.2442735298791613E-3</v>
      </c>
      <c r="I1364" s="2">
        <v>6.4729270782459521E-3</v>
      </c>
      <c r="J1364" s="2">
        <v>4.5032203416664326E-3</v>
      </c>
      <c r="K1364" s="2">
        <v>0.8040687797385121</v>
      </c>
      <c r="L1364" s="2">
        <v>0.78823075302336532</v>
      </c>
      <c r="M1364" s="2">
        <v>0.75983815066476645</v>
      </c>
      <c r="N1364" s="2">
        <v>0.73721671304260095</v>
      </c>
      <c r="O1364" s="2">
        <v>0.73733556923778254</v>
      </c>
      <c r="P1364" s="2">
        <v>0.7167727977798054</v>
      </c>
      <c r="Q1364" s="2">
        <v>0.68906520822679795</v>
      </c>
      <c r="R1364" s="2">
        <v>0.65764703348273756</v>
      </c>
      <c r="S1364" s="2">
        <v>0.65984902021683556</v>
      </c>
      <c r="T1364" s="2">
        <v>0.88651030895632432</v>
      </c>
      <c r="U1364" s="2">
        <v>0.83955765636492452</v>
      </c>
      <c r="V1364" s="2">
        <v>0.79474485594713318</v>
      </c>
      <c r="W1364" s="2">
        <v>0.76832739078659262</v>
      </c>
      <c r="X1364" s="2">
        <v>0.76207048682831635</v>
      </c>
      <c r="Y1364" s="2">
        <v>0.7367251940698355</v>
      </c>
      <c r="Z1364" s="2">
        <v>0.69220676743400689</v>
      </c>
      <c r="AA1364" s="2">
        <v>0.66411996056098355</v>
      </c>
      <c r="AB1364" s="2">
        <v>0.66435224055850195</v>
      </c>
      <c r="AC1364" s="9">
        <v>9.3220530038836732E-3</v>
      </c>
      <c r="AD1364" s="2"/>
      <c r="AE1364" s="2">
        <f t="shared" si="592"/>
        <v>-0.12046252470714774</v>
      </c>
      <c r="AF1364" s="2">
        <f t="shared" si="593"/>
        <v>-0.17488012541259085</v>
      </c>
      <c r="AG1364" s="2">
        <f t="shared" si="594"/>
        <v>-0.22973415175431328</v>
      </c>
      <c r="AH1364" s="2">
        <f t="shared" si="595"/>
        <v>-0.26353934658356071</v>
      </c>
      <c r="AI1364" s="2">
        <f t="shared" si="596"/>
        <v>-0.27171622517420863</v>
      </c>
      <c r="AJ1364" s="2">
        <f t="shared" si="597"/>
        <v>-0.30554032733077241</v>
      </c>
      <c r="AK1364" s="2">
        <f t="shared" si="598"/>
        <v>-0.36787057112540994</v>
      </c>
      <c r="AL1364" s="2">
        <f t="shared" si="599"/>
        <v>-0.40929248232793003</v>
      </c>
      <c r="AM1364" s="2">
        <f t="shared" si="600"/>
        <v>-0.40894278739311735</v>
      </c>
      <c r="AN1364" s="2">
        <f t="shared" si="591"/>
        <v>3.005224630901929</v>
      </c>
      <c r="AO1364" s="2">
        <f t="shared" si="608"/>
        <v>0.52208730229922351</v>
      </c>
      <c r="AP1364" s="2">
        <f t="shared" si="609"/>
        <v>0.98539779504349556</v>
      </c>
      <c r="AQ1364" s="23">
        <f t="shared" si="601"/>
        <v>3.5002835019046672</v>
      </c>
      <c r="AR1364" s="2">
        <f t="shared" si="602"/>
        <v>-0.37241937060813102</v>
      </c>
      <c r="AS1364" s="2">
        <f t="shared" si="603"/>
        <v>-0.41908691486177369</v>
      </c>
      <c r="AT1364" s="2">
        <f t="shared" si="604"/>
        <v>1.1898698545143109</v>
      </c>
      <c r="AU1364" s="2">
        <f t="shared" si="605"/>
        <v>7.3343347925166285</v>
      </c>
      <c r="AV1364" s="2">
        <f t="shared" si="606"/>
        <v>0.67666045500562344</v>
      </c>
      <c r="AW1364" s="27">
        <f t="shared" si="607"/>
        <v>1.3776559476652439E-2</v>
      </c>
      <c r="AX1364" s="28">
        <f t="shared" si="610"/>
        <v>1.1295821535932582</v>
      </c>
      <c r="AY1364" s="2">
        <v>1E-3</v>
      </c>
      <c r="AZ1364" s="2">
        <v>50</v>
      </c>
      <c r="BA1364" s="2">
        <f t="shared" si="611"/>
        <v>3.1602458936743902</v>
      </c>
      <c r="BB1364" s="2">
        <f t="shared" si="612"/>
        <v>6.4210008552520446</v>
      </c>
      <c r="BC1364" s="2">
        <f t="shared" si="613"/>
        <v>9.9103166249370184E-2</v>
      </c>
      <c r="BD1364" s="2">
        <f t="shared" si="614"/>
        <v>7.7169588690065476E-3</v>
      </c>
      <c r="BE1364" s="2">
        <f t="shared" si="615"/>
        <v>6.3676989851654042E-2</v>
      </c>
      <c r="BF1364">
        <f t="shared" si="616"/>
        <v>1.9284609993674859</v>
      </c>
      <c r="BG1364" s="9">
        <f t="shared" si="617"/>
        <v>6.6014927937001509E-7</v>
      </c>
      <c r="BH1364" s="9">
        <f t="shared" si="618"/>
        <v>8.0486729058017442E-7</v>
      </c>
      <c r="BI1364" s="2"/>
      <c r="BJ1364" s="2"/>
      <c r="BK1364" s="2"/>
      <c r="BL1364" s="2"/>
      <c r="BM1364" s="2"/>
      <c r="BN1364" s="2"/>
      <c r="BO1364" s="2"/>
      <c r="BP1364" s="2"/>
      <c r="BQ1364" s="2"/>
      <c r="BR1364" s="11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V1364" s="6"/>
      <c r="EW1364" s="6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6"/>
      <c r="FJ1364" s="7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18"/>
      <c r="HI1364" s="18"/>
      <c r="HJ1364" s="18"/>
      <c r="HK1364" s="18"/>
      <c r="HL1364" s="18"/>
      <c r="HM1364" s="18"/>
      <c r="HN1364" s="18"/>
      <c r="HO1364" s="18"/>
      <c r="HP1364" s="18"/>
      <c r="HQ1364" s="18"/>
    </row>
    <row r="1365" spans="1:225">
      <c r="A1365" s="16">
        <v>227.75463110447714</v>
      </c>
      <c r="B1365" s="2">
        <v>7.8877828848192832E-2</v>
      </c>
      <c r="C1365" s="2">
        <v>5.1966456286265769E-2</v>
      </c>
      <c r="D1365" s="2">
        <v>3.4609445097583527E-2</v>
      </c>
      <c r="E1365" s="2">
        <v>3.1186437778403291E-2</v>
      </c>
      <c r="F1365" s="2">
        <v>2.4092598034407657E-2</v>
      </c>
      <c r="G1365" s="2">
        <v>1.9260319974599371E-2</v>
      </c>
      <c r="H1365" s="2">
        <v>7.930281413969455E-3</v>
      </c>
      <c r="I1365" s="2">
        <v>6.2203894197428626E-3</v>
      </c>
      <c r="J1365" s="2">
        <v>4.3212663581168945E-3</v>
      </c>
      <c r="K1365" s="2">
        <v>0.81009549945496628</v>
      </c>
      <c r="L1365" s="2">
        <v>0.78990090954489656</v>
      </c>
      <c r="M1365" s="2">
        <v>0.76141474361863637</v>
      </c>
      <c r="N1365" s="2">
        <v>0.73799511026197928</v>
      </c>
      <c r="O1365" s="2">
        <v>0.73905102266491507</v>
      </c>
      <c r="P1365" s="2">
        <v>0.71799599551486737</v>
      </c>
      <c r="Q1365" s="2">
        <v>0.68718078049164899</v>
      </c>
      <c r="R1365" s="2">
        <v>0.65777316579011591</v>
      </c>
      <c r="S1365" s="2">
        <v>0.66006889568236315</v>
      </c>
      <c r="T1365" s="2">
        <v>0.88897332830315912</v>
      </c>
      <c r="U1365" s="2">
        <v>0.84186736583116228</v>
      </c>
      <c r="V1365" s="2">
        <v>0.79602418871621994</v>
      </c>
      <c r="W1365" s="2">
        <v>0.76918154804038252</v>
      </c>
      <c r="X1365" s="2">
        <v>0.76314362069932273</v>
      </c>
      <c r="Y1365" s="2">
        <v>0.73725631548946668</v>
      </c>
      <c r="Z1365" s="2">
        <v>0.69068254914860527</v>
      </c>
      <c r="AA1365" s="2">
        <v>0.66399355520985881</v>
      </c>
      <c r="AB1365" s="2">
        <v>0.66439016204048007</v>
      </c>
      <c r="AC1365" s="9">
        <v>9.2904297574643909E-3</v>
      </c>
      <c r="AD1365" s="2"/>
      <c r="AE1365" s="2">
        <f t="shared" si="592"/>
        <v>-0.11768804582700615</v>
      </c>
      <c r="AF1365" s="2">
        <f t="shared" si="593"/>
        <v>-0.17213279991366476</v>
      </c>
      <c r="AG1365" s="2">
        <f t="shared" si="594"/>
        <v>-0.22812570576500776</v>
      </c>
      <c r="AH1365" s="2">
        <f t="shared" si="595"/>
        <v>-0.26242825406228421</v>
      </c>
      <c r="AI1365" s="2">
        <f t="shared" si="596"/>
        <v>-0.27030903382606436</v>
      </c>
      <c r="AJ1365" s="2">
        <f t="shared" si="597"/>
        <v>-0.30481966504407021</v>
      </c>
      <c r="AK1365" s="2">
        <f t="shared" si="598"/>
        <v>-0.37007496866374134</v>
      </c>
      <c r="AL1365" s="2">
        <f t="shared" si="599"/>
        <v>-0.40948283556205561</v>
      </c>
      <c r="AM1365" s="2">
        <f t="shared" si="600"/>
        <v>-0.40888570863667179</v>
      </c>
      <c r="AN1365" s="2">
        <f t="shared" si="591"/>
        <v>3.049980746088421</v>
      </c>
      <c r="AO1365" s="2">
        <f t="shared" si="608"/>
        <v>0.52905058607423572</v>
      </c>
      <c r="AP1365" s="2">
        <f t="shared" si="609"/>
        <v>0.98573417920389228</v>
      </c>
      <c r="AQ1365" s="23">
        <f t="shared" si="601"/>
        <v>3.5081389745090434</v>
      </c>
      <c r="AR1365" s="2">
        <f t="shared" si="602"/>
        <v>-0.37515787655586358</v>
      </c>
      <c r="AS1365" s="2">
        <f t="shared" si="603"/>
        <v>-0.41889513993261474</v>
      </c>
      <c r="AT1365" s="2">
        <f t="shared" si="604"/>
        <v>1.1151572692168572</v>
      </c>
      <c r="AU1365" s="2">
        <f t="shared" si="605"/>
        <v>6.8476849364372496</v>
      </c>
      <c r="AV1365" s="2">
        <f t="shared" si="606"/>
        <v>0.675580127493559</v>
      </c>
      <c r="AW1365" s="27">
        <f t="shared" si="607"/>
        <v>1.375178069836426E-2</v>
      </c>
      <c r="AX1365" s="28">
        <f t="shared" si="610"/>
        <v>1.1289073243923697</v>
      </c>
      <c r="AY1365" s="2">
        <v>1E-3</v>
      </c>
      <c r="AZ1365" s="2">
        <v>50</v>
      </c>
      <c r="BA1365" s="2">
        <f t="shared" si="611"/>
        <v>3.1044657613225914</v>
      </c>
      <c r="BB1365" s="2">
        <f t="shared" si="612"/>
        <v>6.2748179080134348</v>
      </c>
      <c r="BC1365" s="2">
        <f t="shared" si="613"/>
        <v>9.7353939158865255E-2</v>
      </c>
      <c r="BD1365" s="2">
        <f t="shared" si="614"/>
        <v>7.7573554937888888E-3</v>
      </c>
      <c r="BE1365" s="2">
        <f t="shared" si="615"/>
        <v>6.2593464992929171E-2</v>
      </c>
      <c r="BF1365">
        <f t="shared" si="616"/>
        <v>2.0146317560072462</v>
      </c>
      <c r="BG1365" s="9">
        <f t="shared" si="617"/>
        <v>6.3683968627306198E-7</v>
      </c>
      <c r="BH1365" s="9">
        <f t="shared" si="618"/>
        <v>7.5738803776626376E-7</v>
      </c>
      <c r="BI1365" s="2"/>
      <c r="BJ1365" s="2"/>
      <c r="BK1365" s="2"/>
      <c r="BL1365" s="2"/>
      <c r="BM1365" s="2"/>
      <c r="BN1365" s="2"/>
      <c r="BO1365" s="2"/>
      <c r="BP1365" s="2"/>
      <c r="BQ1365" s="2"/>
      <c r="BR1365" s="11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V1365" s="6"/>
      <c r="EW1365" s="6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6"/>
      <c r="FJ1365" s="7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18"/>
      <c r="HI1365" s="18"/>
      <c r="HJ1365" s="18"/>
      <c r="HK1365" s="18"/>
      <c r="HL1365" s="18"/>
      <c r="HM1365" s="18"/>
      <c r="HN1365" s="18"/>
      <c r="HO1365" s="18"/>
      <c r="HP1365" s="18"/>
      <c r="HQ1365" s="18"/>
    </row>
    <row r="1366" spans="1:225">
      <c r="A1366" s="16">
        <v>227.92198659528617</v>
      </c>
      <c r="B1366" s="2">
        <v>7.8469000098422226E-2</v>
      </c>
      <c r="C1366" s="2">
        <v>5.2552996964941479E-2</v>
      </c>
      <c r="D1366" s="2">
        <v>3.4757168262130801E-2</v>
      </c>
      <c r="E1366" s="2">
        <v>3.0025032356682569E-2</v>
      </c>
      <c r="F1366" s="2">
        <v>2.1720400040505315E-2</v>
      </c>
      <c r="G1366" s="2">
        <v>1.7807523398182284E-2</v>
      </c>
      <c r="H1366" s="2">
        <v>6.8605286694012743E-3</v>
      </c>
      <c r="I1366" s="2">
        <v>5.2842701296396703E-3</v>
      </c>
      <c r="J1366" s="2">
        <v>3.5721209121753784E-3</v>
      </c>
      <c r="K1366" s="2">
        <v>0.80636313095881418</v>
      </c>
      <c r="L1366" s="2">
        <v>0.78304401986650607</v>
      </c>
      <c r="M1366" s="2">
        <v>0.75804715735869299</v>
      </c>
      <c r="N1366" s="2">
        <v>0.7382268785367051</v>
      </c>
      <c r="O1366" s="2">
        <v>0.74233608798480066</v>
      </c>
      <c r="P1366" s="2">
        <v>0.71528920741419055</v>
      </c>
      <c r="Q1366" s="2">
        <v>0.68453469910081488</v>
      </c>
      <c r="R1366" s="2">
        <v>0.65589988907651875</v>
      </c>
      <c r="S1366" s="2">
        <v>0.65583839441236902</v>
      </c>
      <c r="T1366" s="2">
        <v>0.88483213105723646</v>
      </c>
      <c r="U1366" s="2">
        <v>0.83559701683144749</v>
      </c>
      <c r="V1366" s="2">
        <v>0.79280432562082381</v>
      </c>
      <c r="W1366" s="2">
        <v>0.76825191089338762</v>
      </c>
      <c r="X1366" s="2">
        <v>0.76405648802530601</v>
      </c>
      <c r="Y1366" s="2">
        <v>0.73309673081237281</v>
      </c>
      <c r="Z1366" s="2">
        <v>0.68757285316266992</v>
      </c>
      <c r="AA1366" s="2">
        <v>0.66118415920615847</v>
      </c>
      <c r="AB1366" s="2">
        <v>0.65941051532454442</v>
      </c>
      <c r="AC1366" s="9">
        <v>9.2714029391715753E-3</v>
      </c>
      <c r="AD1366" s="2"/>
      <c r="AE1366" s="2">
        <f t="shared" si="592"/>
        <v>-0.12235733438739495</v>
      </c>
      <c r="AF1366" s="2">
        <f t="shared" si="593"/>
        <v>-0.17960881939771295</v>
      </c>
      <c r="AG1366" s="2">
        <f t="shared" si="594"/>
        <v>-0.23217883985003279</v>
      </c>
      <c r="AH1366" s="2">
        <f t="shared" si="595"/>
        <v>-0.26363759064188325</v>
      </c>
      <c r="AI1366" s="2">
        <f t="shared" si="596"/>
        <v>-0.26911355534293913</v>
      </c>
      <c r="AJ1366" s="2">
        <f t="shared" si="597"/>
        <v>-0.31047762016456792</v>
      </c>
      <c r="AK1366" s="2">
        <f t="shared" si="598"/>
        <v>-0.37458748681903686</v>
      </c>
      <c r="AL1366" s="2">
        <f t="shared" si="599"/>
        <v>-0.41372287096569532</v>
      </c>
      <c r="AM1366" s="2">
        <f t="shared" si="600"/>
        <v>-0.41640900166464229</v>
      </c>
      <c r="AN1366" s="2">
        <f t="shared" si="591"/>
        <v>3.0566220071188184</v>
      </c>
      <c r="AO1366" s="2">
        <f t="shared" si="608"/>
        <v>0.5307777206925941</v>
      </c>
      <c r="AP1366" s="2">
        <f t="shared" si="609"/>
        <v>0.98716923786393795</v>
      </c>
      <c r="AQ1366" s="23">
        <f t="shared" si="601"/>
        <v>3.5100816931796675</v>
      </c>
      <c r="AR1366" s="2">
        <f t="shared" si="602"/>
        <v>-0.37901594291491852</v>
      </c>
      <c r="AS1366" s="2">
        <f t="shared" si="603"/>
        <v>-0.42174710979891411</v>
      </c>
      <c r="AT1366" s="2">
        <f t="shared" si="604"/>
        <v>1.089505096885784</v>
      </c>
      <c r="AU1366" s="2">
        <f t="shared" si="605"/>
        <v>6.6776784588417497</v>
      </c>
      <c r="AV1366" s="2">
        <f t="shared" si="606"/>
        <v>0.67324233554510682</v>
      </c>
      <c r="AW1366" s="27">
        <f t="shared" si="607"/>
        <v>1.3771271427345343E-2</v>
      </c>
      <c r="AX1366" s="28">
        <f t="shared" si="610"/>
        <v>1.1288982671056615</v>
      </c>
      <c r="AY1366" s="2">
        <v>1E-3</v>
      </c>
      <c r="AZ1366" s="2">
        <v>50</v>
      </c>
      <c r="BA1366" s="2">
        <f t="shared" si="611"/>
        <v>3.0908242448193866</v>
      </c>
      <c r="BB1366" s="2">
        <f t="shared" si="612"/>
        <v>6.2468064157794903</v>
      </c>
      <c r="BC1366" s="2">
        <f t="shared" si="613"/>
        <v>9.6926150460328639E-2</v>
      </c>
      <c r="BD1366" s="2">
        <f t="shared" si="614"/>
        <v>7.7579005575467257E-3</v>
      </c>
      <c r="BE1366" s="2">
        <f t="shared" si="615"/>
        <v>6.232826423261173E-2</v>
      </c>
      <c r="BF1366">
        <f t="shared" si="616"/>
        <v>2.0318835033575078</v>
      </c>
      <c r="BG1366" s="9">
        <f t="shared" si="617"/>
        <v>5.8871017546580982E-7</v>
      </c>
      <c r="BH1366" s="9">
        <f t="shared" si="618"/>
        <v>7.4343932469506187E-7</v>
      </c>
      <c r="BI1366" s="2"/>
      <c r="BJ1366" s="2"/>
      <c r="BK1366" s="2"/>
      <c r="BL1366" s="2"/>
      <c r="BM1366" s="2"/>
      <c r="BN1366" s="2"/>
      <c r="BO1366" s="2"/>
      <c r="BP1366" s="2"/>
      <c r="BQ1366" s="2"/>
      <c r="BR1366" s="11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V1366" s="6"/>
      <c r="EW1366" s="6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6"/>
      <c r="FJ1366" s="7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18"/>
      <c r="HI1366" s="18"/>
      <c r="HJ1366" s="18"/>
      <c r="HK1366" s="18"/>
      <c r="HL1366" s="18"/>
      <c r="HM1366" s="18"/>
      <c r="HN1366" s="18"/>
      <c r="HO1366" s="18"/>
      <c r="HP1366" s="18"/>
      <c r="HQ1366" s="18"/>
    </row>
    <row r="1367" spans="1:225">
      <c r="A1367" s="16">
        <v>228.08529988095853</v>
      </c>
      <c r="B1367" s="2">
        <v>7.98491708117402E-2</v>
      </c>
      <c r="C1367" s="2">
        <v>5.273818010067427E-2</v>
      </c>
      <c r="D1367" s="2">
        <v>3.4974904364826927E-2</v>
      </c>
      <c r="E1367" s="2">
        <v>3.1623400415193376E-2</v>
      </c>
      <c r="F1367" s="2">
        <v>2.5161405749280864E-2</v>
      </c>
      <c r="G1367" s="2">
        <v>1.9946495692894653E-2</v>
      </c>
      <c r="H1367" s="2">
        <v>8.3562235775064796E-3</v>
      </c>
      <c r="I1367" s="2">
        <v>6.5856201581034864E-3</v>
      </c>
      <c r="J1367" s="2">
        <v>4.6076196123560655E-3</v>
      </c>
      <c r="K1367" s="2">
        <v>0.79721022367791328</v>
      </c>
      <c r="L1367" s="2">
        <v>0.77338153344821725</v>
      </c>
      <c r="M1367" s="2">
        <v>0.74953927289415145</v>
      </c>
      <c r="N1367" s="2">
        <v>0.73560018932782334</v>
      </c>
      <c r="O1367" s="2">
        <v>0.73470572971306292</v>
      </c>
      <c r="P1367" s="2">
        <v>0.70909655659967363</v>
      </c>
      <c r="Q1367" s="2">
        <v>0.68015359018507393</v>
      </c>
      <c r="R1367" s="2">
        <v>0.64768607074867879</v>
      </c>
      <c r="S1367" s="2">
        <v>0.64763026874499663</v>
      </c>
      <c r="T1367" s="2">
        <v>0.87705939448965342</v>
      </c>
      <c r="U1367" s="2">
        <v>0.82611971354889147</v>
      </c>
      <c r="V1367" s="2">
        <v>0.78451417725897843</v>
      </c>
      <c r="W1367" s="2">
        <v>0.76722358974301674</v>
      </c>
      <c r="X1367" s="2">
        <v>0.75986713546234375</v>
      </c>
      <c r="Y1367" s="2">
        <v>0.72904305229256827</v>
      </c>
      <c r="Z1367" s="2">
        <v>0.68276011801323966</v>
      </c>
      <c r="AA1367" s="2">
        <v>0.65427169090678228</v>
      </c>
      <c r="AB1367" s="2">
        <v>0.65223788835735275</v>
      </c>
      <c r="AC1367" s="9">
        <v>9.2523761425748613E-3</v>
      </c>
      <c r="AD1367" s="2"/>
      <c r="AE1367" s="2">
        <f t="shared" si="592"/>
        <v>-0.13118056428554162</v>
      </c>
      <c r="AF1367" s="2">
        <f t="shared" si="593"/>
        <v>-0.19101558430548338</v>
      </c>
      <c r="AG1367" s="2">
        <f t="shared" si="594"/>
        <v>-0.24269063525917559</v>
      </c>
      <c r="AH1367" s="2">
        <f t="shared" si="595"/>
        <v>-0.26497700804539381</v>
      </c>
      <c r="AI1367" s="2">
        <f t="shared" si="596"/>
        <v>-0.27461168274493947</v>
      </c>
      <c r="AJ1367" s="2">
        <f t="shared" si="597"/>
        <v>-0.31602249207449895</v>
      </c>
      <c r="AK1367" s="2">
        <f t="shared" si="598"/>
        <v>-0.38161169923869476</v>
      </c>
      <c r="AL1367" s="2">
        <f t="shared" si="599"/>
        <v>-0.42423258427081695</v>
      </c>
      <c r="AM1367" s="2">
        <f t="shared" si="600"/>
        <v>-0.42734592415671252</v>
      </c>
      <c r="AN1367" s="2">
        <f t="shared" si="591"/>
        <v>3.0569828815054034</v>
      </c>
      <c r="AO1367" s="2">
        <f t="shared" si="608"/>
        <v>0.53209785111335706</v>
      </c>
      <c r="AP1367" s="2">
        <f t="shared" si="609"/>
        <v>0.98825848105211933</v>
      </c>
      <c r="AQ1367" s="23">
        <f t="shared" si="601"/>
        <v>3.5115651048222869</v>
      </c>
      <c r="AR1367" s="2">
        <f t="shared" si="602"/>
        <v>-0.38543663839707643</v>
      </c>
      <c r="AS1367" s="2">
        <f t="shared" si="603"/>
        <v>-0.43434915873907798</v>
      </c>
      <c r="AT1367" s="2">
        <f t="shared" si="604"/>
        <v>1.2471094074919715</v>
      </c>
      <c r="AU1367" s="2">
        <f t="shared" si="605"/>
        <v>7.6920565274281509</v>
      </c>
      <c r="AV1367" s="2">
        <f t="shared" si="606"/>
        <v>0.6673258333863662</v>
      </c>
      <c r="AW1367" s="27">
        <f t="shared" si="607"/>
        <v>1.3864855337044849E-2</v>
      </c>
      <c r="AX1367" s="28">
        <f t="shared" si="610"/>
        <v>1.1293798953256982</v>
      </c>
      <c r="AY1367" s="2">
        <v>1E-3</v>
      </c>
      <c r="AZ1367" s="2">
        <v>50</v>
      </c>
      <c r="BA1367" s="2">
        <f t="shared" si="611"/>
        <v>3.0804486430151736</v>
      </c>
      <c r="BB1367" s="2">
        <f t="shared" si="612"/>
        <v>6.2490993137687161</v>
      </c>
      <c r="BC1367" s="2">
        <f t="shared" si="613"/>
        <v>9.6600778630054826E-2</v>
      </c>
      <c r="BD1367" s="2">
        <f t="shared" si="614"/>
        <v>7.7290222318427623E-3</v>
      </c>
      <c r="BE1367" s="2">
        <f t="shared" si="615"/>
        <v>6.2126498472498071E-2</v>
      </c>
      <c r="BF1367">
        <f t="shared" si="616"/>
        <v>2.0304322496996021</v>
      </c>
      <c r="BG1367" s="9">
        <f t="shared" si="617"/>
        <v>6.5934458565250488E-7</v>
      </c>
      <c r="BH1367" s="9">
        <f t="shared" si="618"/>
        <v>7.3737326340784183E-7</v>
      </c>
      <c r="BI1367" s="2"/>
      <c r="BJ1367" s="2"/>
      <c r="BK1367" s="2"/>
      <c r="BL1367" s="2"/>
      <c r="BM1367" s="2"/>
      <c r="BN1367" s="2"/>
      <c r="BO1367" s="2"/>
      <c r="BP1367" s="2"/>
      <c r="BQ1367" s="2"/>
      <c r="BR1367" s="11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V1367" s="6"/>
      <c r="EW1367" s="6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6"/>
      <c r="FJ1367" s="7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18"/>
      <c r="HI1367" s="18"/>
      <c r="HJ1367" s="18"/>
      <c r="HK1367" s="18"/>
      <c r="HL1367" s="18"/>
      <c r="HM1367" s="18"/>
      <c r="HN1367" s="18"/>
      <c r="HO1367" s="18"/>
      <c r="HP1367" s="18"/>
      <c r="HQ1367" s="18"/>
    </row>
    <row r="1368" spans="1:225">
      <c r="A1368" s="16">
        <v>228.25103075752773</v>
      </c>
      <c r="B1368" s="2">
        <v>7.8920362287750151E-2</v>
      </c>
      <c r="C1368" s="2">
        <v>4.9347231017660934E-2</v>
      </c>
      <c r="D1368" s="2">
        <v>3.1525877801054113E-2</v>
      </c>
      <c r="E1368" s="2">
        <v>2.8507485163401517E-2</v>
      </c>
      <c r="F1368" s="2">
        <v>2.3482084701166868E-2</v>
      </c>
      <c r="G1368" s="2">
        <v>1.7904856477613681E-2</v>
      </c>
      <c r="H1368" s="2">
        <v>7.139579780237236E-3</v>
      </c>
      <c r="I1368" s="2">
        <v>5.5512532462851684E-3</v>
      </c>
      <c r="J1368" s="2">
        <v>3.8059985981777561E-3</v>
      </c>
      <c r="K1368" s="2">
        <v>0.79763822214026669</v>
      </c>
      <c r="L1368" s="2">
        <v>0.77682630610607117</v>
      </c>
      <c r="M1368" s="2">
        <v>0.75353646422805631</v>
      </c>
      <c r="N1368" s="2">
        <v>0.73294191518048746</v>
      </c>
      <c r="O1368" s="2">
        <v>0.73323029921203309</v>
      </c>
      <c r="P1368" s="2">
        <v>0.71133832913846495</v>
      </c>
      <c r="Q1368" s="2">
        <v>0.67872349602310689</v>
      </c>
      <c r="R1368" s="2">
        <v>0.64764142838990657</v>
      </c>
      <c r="S1368" s="2">
        <v>0.64946164121984751</v>
      </c>
      <c r="T1368" s="2">
        <v>0.87655858442801682</v>
      </c>
      <c r="U1368" s="2">
        <v>0.82617353712373209</v>
      </c>
      <c r="V1368" s="2">
        <v>0.7850623420291104</v>
      </c>
      <c r="W1368" s="2">
        <v>0.76144940034388897</v>
      </c>
      <c r="X1368" s="2">
        <v>0.75671238391319995</v>
      </c>
      <c r="Y1368" s="2">
        <v>0.72924318561607859</v>
      </c>
      <c r="Z1368" s="2">
        <v>0.6808956833999581</v>
      </c>
      <c r="AA1368" s="2">
        <v>0.65319268163619171</v>
      </c>
      <c r="AB1368" s="2">
        <v>0.65326763981802527</v>
      </c>
      <c r="AC1368" s="9">
        <v>9.30138939334396E-3</v>
      </c>
      <c r="AD1368" s="2"/>
      <c r="AE1368" s="2">
        <f t="shared" si="592"/>
        <v>-0.1317517378036884</v>
      </c>
      <c r="AF1368" s="2">
        <f t="shared" si="593"/>
        <v>-0.19095043415754473</v>
      </c>
      <c r="AG1368" s="2">
        <f t="shared" si="594"/>
        <v>-0.24199214775546679</v>
      </c>
      <c r="AH1368" s="2">
        <f t="shared" si="595"/>
        <v>-0.27253155620344321</v>
      </c>
      <c r="AI1368" s="2">
        <f t="shared" si="596"/>
        <v>-0.27877203973142267</v>
      </c>
      <c r="AJ1368" s="2">
        <f t="shared" si="597"/>
        <v>-0.31574801465084334</v>
      </c>
      <c r="AK1368" s="2">
        <f t="shared" si="598"/>
        <v>-0.38434616606396749</v>
      </c>
      <c r="AL1368" s="2">
        <f t="shared" si="599"/>
        <v>-0.42588312181235116</v>
      </c>
      <c r="AM1368" s="2">
        <f t="shared" si="600"/>
        <v>-0.42576837178024551</v>
      </c>
      <c r="AN1368" s="2">
        <f t="shared" si="591"/>
        <v>3.0501386585440273</v>
      </c>
      <c r="AO1368" s="2">
        <f t="shared" si="608"/>
        <v>0.5312592625484035</v>
      </c>
      <c r="AP1368" s="2">
        <f t="shared" si="609"/>
        <v>0.98729440456732509</v>
      </c>
      <c r="AQ1368" s="23">
        <f t="shared" si="601"/>
        <v>3.5106229447567285</v>
      </c>
      <c r="AR1368" s="2">
        <f t="shared" si="602"/>
        <v>-0.38754145671281043</v>
      </c>
      <c r="AS1368" s="2">
        <f t="shared" si="603"/>
        <v>-0.43441808703531126</v>
      </c>
      <c r="AT1368" s="2">
        <f t="shared" si="604"/>
        <v>1.1952008659123194</v>
      </c>
      <c r="AU1368" s="2">
        <f t="shared" si="605"/>
        <v>7.3537415199030995</v>
      </c>
      <c r="AV1368" s="2">
        <f t="shared" si="606"/>
        <v>0.66645067198739749</v>
      </c>
      <c r="AW1368" s="27">
        <f t="shared" si="607"/>
        <v>1.3956605918944664E-2</v>
      </c>
      <c r="AX1368" s="28">
        <f t="shared" si="610"/>
        <v>1.1300118676820388</v>
      </c>
      <c r="AY1368" s="2">
        <v>1E-3</v>
      </c>
      <c r="AZ1368" s="2">
        <v>50</v>
      </c>
      <c r="BA1368" s="2">
        <f t="shared" si="611"/>
        <v>3.0870344239020846</v>
      </c>
      <c r="BB1368" s="2">
        <f t="shared" si="612"/>
        <v>6.2930492153154525</v>
      </c>
      <c r="BC1368" s="2">
        <f t="shared" si="613"/>
        <v>9.6807304248654261E-2</v>
      </c>
      <c r="BD1368" s="2">
        <f t="shared" si="614"/>
        <v>7.69145385158501E-3</v>
      </c>
      <c r="BE1368" s="2">
        <f t="shared" si="615"/>
        <v>6.2254572394628838E-2</v>
      </c>
      <c r="BF1368">
        <f t="shared" si="616"/>
        <v>2.0034461784819078</v>
      </c>
      <c r="BG1368" s="9">
        <f t="shared" si="617"/>
        <v>5.9190199397239724E-7</v>
      </c>
      <c r="BH1368" s="9">
        <f t="shared" si="618"/>
        <v>7.4910882444191793E-7</v>
      </c>
      <c r="BI1368" s="2"/>
      <c r="BJ1368" s="2"/>
      <c r="BK1368" s="2"/>
      <c r="BL1368" s="2"/>
      <c r="BM1368" s="2"/>
      <c r="BN1368" s="2"/>
      <c r="BO1368" s="2"/>
      <c r="BP1368" s="2"/>
      <c r="BQ1368" s="2"/>
      <c r="BR1368" s="11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V1368" s="6"/>
      <c r="EW1368" s="6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6"/>
      <c r="FJ1368" s="7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18"/>
      <c r="HI1368" s="18"/>
      <c r="HJ1368" s="18"/>
      <c r="HK1368" s="18"/>
      <c r="HL1368" s="18"/>
      <c r="HM1368" s="18"/>
      <c r="HN1368" s="18"/>
      <c r="HO1368" s="18"/>
      <c r="HP1368" s="18"/>
      <c r="HQ1368" s="18"/>
    </row>
    <row r="1369" spans="1:225">
      <c r="A1369" s="16">
        <v>228.42566226650689</v>
      </c>
      <c r="B1369" s="2">
        <v>8.0876188466206506E-2</v>
      </c>
      <c r="C1369" s="2">
        <v>5.1482464755919777E-2</v>
      </c>
      <c r="D1369" s="2">
        <v>3.2556081033166116E-2</v>
      </c>
      <c r="E1369" s="2">
        <v>2.692429525248376E-2</v>
      </c>
      <c r="F1369" s="2">
        <v>2.106886000708643E-2</v>
      </c>
      <c r="G1369" s="2">
        <v>1.6528472813821568E-2</v>
      </c>
      <c r="H1369" s="2">
        <v>5.9901758953745977E-3</v>
      </c>
      <c r="I1369" s="2">
        <v>4.5373413101812074E-3</v>
      </c>
      <c r="J1369" s="2">
        <v>2.9911917908441764E-3</v>
      </c>
      <c r="K1369" s="2">
        <v>0.79681303283409399</v>
      </c>
      <c r="L1369" s="2">
        <v>0.77701103684840889</v>
      </c>
      <c r="M1369" s="2">
        <v>0.75572391076185608</v>
      </c>
      <c r="N1369" s="2">
        <v>0.74035706184563954</v>
      </c>
      <c r="O1369" s="2">
        <v>0.74324235393022642</v>
      </c>
      <c r="P1369" s="2">
        <v>0.71700332638263986</v>
      </c>
      <c r="Q1369" s="2">
        <v>0.68525832555784805</v>
      </c>
      <c r="R1369" s="2">
        <v>0.65561543089442176</v>
      </c>
      <c r="S1369" s="2">
        <v>0.65782174790717174</v>
      </c>
      <c r="T1369" s="2">
        <v>0.87768922130030047</v>
      </c>
      <c r="U1369" s="2">
        <v>0.82849350160432866</v>
      </c>
      <c r="V1369" s="2">
        <v>0.78827999179502217</v>
      </c>
      <c r="W1369" s="2">
        <v>0.76728135709812328</v>
      </c>
      <c r="X1369" s="2">
        <v>0.76431121393731283</v>
      </c>
      <c r="Y1369" s="2">
        <v>0.73353179919646139</v>
      </c>
      <c r="Z1369" s="2">
        <v>0.68774403985904253</v>
      </c>
      <c r="AA1369" s="2">
        <v>0.660152772204603</v>
      </c>
      <c r="AB1369" s="2">
        <v>0.66081293969801591</v>
      </c>
      <c r="AC1369" s="9">
        <v>9.3760315585169514E-3</v>
      </c>
      <c r="AD1369" s="2"/>
      <c r="AE1369" s="2">
        <f t="shared" si="592"/>
        <v>-0.13046271007893198</v>
      </c>
      <c r="AF1369" s="2">
        <f t="shared" si="593"/>
        <v>-0.18814628571377748</v>
      </c>
      <c r="AG1369" s="2">
        <f t="shared" si="594"/>
        <v>-0.2379019326984651</v>
      </c>
      <c r="AH1369" s="2">
        <f t="shared" si="595"/>
        <v>-0.26490171685098907</v>
      </c>
      <c r="AI1369" s="2">
        <f t="shared" si="596"/>
        <v>-0.26878022467383605</v>
      </c>
      <c r="AJ1369" s="2">
        <f t="shared" si="597"/>
        <v>-0.30988432965105567</v>
      </c>
      <c r="AK1369" s="2">
        <f t="shared" si="598"/>
        <v>-0.37433854535961719</v>
      </c>
      <c r="AL1369" s="2">
        <f t="shared" si="599"/>
        <v>-0.41528399771013869</v>
      </c>
      <c r="AM1369" s="2">
        <f t="shared" si="600"/>
        <v>-0.41428447509963351</v>
      </c>
      <c r="AN1369" s="2">
        <f t="shared" si="591"/>
        <v>2.9451895845652469</v>
      </c>
      <c r="AO1369" s="2">
        <f t="shared" si="608"/>
        <v>0.5134741628866657</v>
      </c>
      <c r="AP1369" s="2">
        <f t="shared" si="609"/>
        <v>0.98607660037783795</v>
      </c>
      <c r="AQ1369" s="23">
        <f t="shared" si="601"/>
        <v>3.4905139436256354</v>
      </c>
      <c r="AR1369" s="2">
        <f t="shared" si="602"/>
        <v>-0.37795939420818447</v>
      </c>
      <c r="AS1369" s="2">
        <f t="shared" si="603"/>
        <v>-0.4221808953326795</v>
      </c>
      <c r="AT1369" s="2">
        <f t="shared" si="604"/>
        <v>1.1275037491457502</v>
      </c>
      <c r="AU1369" s="2">
        <f t="shared" si="605"/>
        <v>6.924851228063341</v>
      </c>
      <c r="AV1369" s="2">
        <f t="shared" si="606"/>
        <v>0.67356314820281948</v>
      </c>
      <c r="AW1369" s="27">
        <f t="shared" si="607"/>
        <v>1.3920048303613092E-2</v>
      </c>
      <c r="AX1369" s="28">
        <f t="shared" si="610"/>
        <v>1.1311036986545697</v>
      </c>
      <c r="AY1369" s="2">
        <v>1E-3</v>
      </c>
      <c r="AZ1369" s="2">
        <v>50</v>
      </c>
      <c r="BA1369" s="2">
        <f t="shared" si="611"/>
        <v>3.2310174642984544</v>
      </c>
      <c r="BB1369" s="2">
        <f t="shared" si="612"/>
        <v>6.6418782150338949</v>
      </c>
      <c r="BC1369" s="2">
        <f t="shared" si="613"/>
        <v>0.10132251466884741</v>
      </c>
      <c r="BD1369" s="2">
        <f t="shared" si="614"/>
        <v>7.627401955602524E-3</v>
      </c>
      <c r="BE1369" s="2">
        <f t="shared" si="615"/>
        <v>6.5049688171836095E-2</v>
      </c>
      <c r="BF1369">
        <f t="shared" si="616"/>
        <v>1.8126291836875177</v>
      </c>
      <c r="BG1369" s="9">
        <f t="shared" si="617"/>
        <v>5.4731273708356168E-7</v>
      </c>
      <c r="BH1369" s="9">
        <f t="shared" si="618"/>
        <v>8.7168189175185483E-7</v>
      </c>
      <c r="BI1369" s="2"/>
      <c r="BJ1369" s="2"/>
      <c r="BK1369" s="2"/>
      <c r="BL1369" s="2"/>
      <c r="BM1369" s="2"/>
      <c r="BN1369" s="2"/>
      <c r="BO1369" s="2"/>
      <c r="BP1369" s="2"/>
      <c r="BQ1369" s="2"/>
      <c r="BR1369" s="11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V1369" s="6"/>
      <c r="EW1369" s="6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6"/>
      <c r="FJ1369" s="7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18"/>
      <c r="HI1369" s="18"/>
      <c r="HJ1369" s="18"/>
      <c r="HK1369" s="18"/>
      <c r="HL1369" s="18"/>
      <c r="HM1369" s="18"/>
      <c r="HN1369" s="18"/>
      <c r="HO1369" s="18"/>
      <c r="HP1369" s="18"/>
      <c r="HQ1369" s="18"/>
    </row>
    <row r="1370" spans="1:225">
      <c r="A1370" s="16">
        <v>228.59623604677193</v>
      </c>
      <c r="B1370" s="2">
        <v>8.2689871843427631E-2</v>
      </c>
      <c r="C1370" s="2">
        <v>5.3387220408682504E-2</v>
      </c>
      <c r="D1370" s="2">
        <v>3.6596690436025606E-2</v>
      </c>
      <c r="E1370" s="2">
        <v>3.0011175636824393E-2</v>
      </c>
      <c r="F1370" s="2">
        <v>2.3494487487795548E-2</v>
      </c>
      <c r="G1370" s="2">
        <v>1.7451275006133846E-2</v>
      </c>
      <c r="H1370" s="2">
        <v>6.6001508630037448E-3</v>
      </c>
      <c r="I1370" s="2">
        <v>5.0580640890695609E-3</v>
      </c>
      <c r="J1370" s="2">
        <v>3.3933607001412529E-3</v>
      </c>
      <c r="K1370" s="2">
        <v>0.79656741921620666</v>
      </c>
      <c r="L1370" s="2">
        <v>0.77375522610984149</v>
      </c>
      <c r="M1370" s="2">
        <v>0.74964727849213431</v>
      </c>
      <c r="N1370" s="2">
        <v>0.73488698682032094</v>
      </c>
      <c r="O1370" s="2">
        <v>0.7341874764434092</v>
      </c>
      <c r="P1370" s="2">
        <v>0.71453147407202078</v>
      </c>
      <c r="Q1370" s="2">
        <v>0.68437976146600932</v>
      </c>
      <c r="R1370" s="2">
        <v>0.65254497750838969</v>
      </c>
      <c r="S1370" s="2">
        <v>0.65405854881843717</v>
      </c>
      <c r="T1370" s="2">
        <v>0.87925729105963424</v>
      </c>
      <c r="U1370" s="2">
        <v>0.82714244651852398</v>
      </c>
      <c r="V1370" s="2">
        <v>0.78624396892815995</v>
      </c>
      <c r="W1370" s="2">
        <v>0.76489816245714537</v>
      </c>
      <c r="X1370" s="2">
        <v>0.75768196393120479</v>
      </c>
      <c r="Y1370" s="2">
        <v>0.73198274907815464</v>
      </c>
      <c r="Z1370" s="2">
        <v>0.68621386991389632</v>
      </c>
      <c r="AA1370" s="2">
        <v>0.6576030415974593</v>
      </c>
      <c r="AB1370" s="2">
        <v>0.65745190951857846</v>
      </c>
      <c r="AC1370" s="9">
        <v>9.4506737019932185E-3</v>
      </c>
      <c r="AD1370" s="2"/>
      <c r="AE1370" s="2">
        <f t="shared" si="592"/>
        <v>-0.12867771530003344</v>
      </c>
      <c r="AF1370" s="2">
        <f t="shared" si="593"/>
        <v>-0.1897783539075503</v>
      </c>
      <c r="AG1370" s="2">
        <f t="shared" si="594"/>
        <v>-0.24048814167651236</v>
      </c>
      <c r="AH1370" s="2">
        <f t="shared" si="595"/>
        <v>-0.26801257498803593</v>
      </c>
      <c r="AI1370" s="2">
        <f t="shared" si="596"/>
        <v>-0.27749155403512382</v>
      </c>
      <c r="AJ1370" s="2">
        <f t="shared" si="597"/>
        <v>-0.31199833213164974</v>
      </c>
      <c r="AK1370" s="2">
        <f t="shared" si="598"/>
        <v>-0.3765659361215819</v>
      </c>
      <c r="AL1370" s="2">
        <f t="shared" si="599"/>
        <v>-0.41915380995059087</v>
      </c>
      <c r="AM1370" s="2">
        <f t="shared" si="600"/>
        <v>-0.41938365902179198</v>
      </c>
      <c r="AN1370" s="2">
        <f t="shared" si="591"/>
        <v>2.9881310281995148</v>
      </c>
      <c r="AO1370" s="2">
        <f t="shared" si="608"/>
        <v>0.52077726183203976</v>
      </c>
      <c r="AP1370" s="2">
        <f t="shared" si="609"/>
        <v>0.98610861813628115</v>
      </c>
      <c r="AQ1370" s="23">
        <f t="shared" si="601"/>
        <v>3.4988014029474606</v>
      </c>
      <c r="AR1370" s="2">
        <f t="shared" si="602"/>
        <v>-0.37924230860821834</v>
      </c>
      <c r="AS1370" s="2">
        <f t="shared" si="603"/>
        <v>-0.42687521111358351</v>
      </c>
      <c r="AT1370" s="2">
        <f t="shared" si="604"/>
        <v>1.2144833348441997</v>
      </c>
      <c r="AU1370" s="2">
        <f t="shared" si="605"/>
        <v>7.4869326863677585</v>
      </c>
      <c r="AV1370" s="2">
        <f t="shared" si="606"/>
        <v>0.67180685422742459</v>
      </c>
      <c r="AW1370" s="27">
        <f t="shared" si="607"/>
        <v>1.406754581696172E-2</v>
      </c>
      <c r="AX1370" s="28">
        <f t="shared" si="610"/>
        <v>1.1314774250788813</v>
      </c>
      <c r="AY1370" s="2">
        <v>1E-3</v>
      </c>
      <c r="AZ1370" s="2">
        <v>50</v>
      </c>
      <c r="BA1370" s="2">
        <f t="shared" si="611"/>
        <v>3.1708820595041272</v>
      </c>
      <c r="BB1370" s="2">
        <f t="shared" si="612"/>
        <v>6.5368412413507775</v>
      </c>
      <c r="BC1370" s="2">
        <f t="shared" si="613"/>
        <v>9.9436709190629954E-2</v>
      </c>
      <c r="BD1370" s="2">
        <f t="shared" si="614"/>
        <v>7.6057217958977368E-3</v>
      </c>
      <c r="BE1370" s="2">
        <f t="shared" si="615"/>
        <v>6.3883436052435627E-2</v>
      </c>
      <c r="BF1370">
        <f t="shared" si="616"/>
        <v>1.8652349629810852</v>
      </c>
      <c r="BG1370" s="9">
        <f t="shared" si="617"/>
        <v>5.774677365715766E-7</v>
      </c>
      <c r="BH1370" s="9">
        <f t="shared" si="618"/>
        <v>8.2957590258365346E-7</v>
      </c>
      <c r="BI1370" s="2"/>
      <c r="BJ1370" s="2"/>
      <c r="BK1370" s="2"/>
      <c r="BL1370" s="2"/>
      <c r="BM1370" s="2"/>
      <c r="BN1370" s="2"/>
      <c r="BO1370" s="2"/>
      <c r="BP1370" s="2"/>
      <c r="BQ1370" s="2"/>
      <c r="BR1370" s="11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V1370" s="6"/>
      <c r="EW1370" s="6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6"/>
      <c r="FJ1370" s="7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18"/>
      <c r="HI1370" s="18"/>
      <c r="HJ1370" s="18"/>
      <c r="HK1370" s="18"/>
      <c r="HL1370" s="18"/>
      <c r="HM1370" s="18"/>
      <c r="HN1370" s="18"/>
      <c r="HO1370" s="18"/>
      <c r="HP1370" s="18"/>
      <c r="HQ1370" s="18"/>
    </row>
    <row r="1371" spans="1:225">
      <c r="A1371" s="16">
        <v>228.75067201856186</v>
      </c>
      <c r="B1371" s="2">
        <v>8.3892926666973844E-2</v>
      </c>
      <c r="C1371" s="2">
        <v>5.5010384007580029E-2</v>
      </c>
      <c r="D1371" s="2">
        <v>3.7413325036130082E-2</v>
      </c>
      <c r="E1371" s="2">
        <v>3.0281619034426117E-2</v>
      </c>
      <c r="F1371" s="2">
        <v>2.5721711716519213E-2</v>
      </c>
      <c r="G1371" s="2">
        <v>2.0636829544008709E-2</v>
      </c>
      <c r="H1371" s="2">
        <v>8.4426182877267893E-3</v>
      </c>
      <c r="I1371" s="2">
        <v>6.6106215855407926E-3</v>
      </c>
      <c r="J1371" s="2">
        <v>4.5802587411395137E-3</v>
      </c>
      <c r="K1371" s="2">
        <v>0.78165442821195996</v>
      </c>
      <c r="L1371" s="2">
        <v>0.76262896098555844</v>
      </c>
      <c r="M1371" s="2">
        <v>0.73956247895518334</v>
      </c>
      <c r="N1371" s="2">
        <v>0.72962474323888604</v>
      </c>
      <c r="O1371" s="2">
        <v>0.72466928110467466</v>
      </c>
      <c r="P1371" s="2">
        <v>0.70117385995630621</v>
      </c>
      <c r="Q1371" s="2">
        <v>0.67197099572393026</v>
      </c>
      <c r="R1371" s="2">
        <v>0.64215343326024932</v>
      </c>
      <c r="S1371" s="2">
        <v>0.64181807324545215</v>
      </c>
      <c r="T1371" s="2">
        <v>0.86554735487893386</v>
      </c>
      <c r="U1371" s="2">
        <v>0.81763934499313851</v>
      </c>
      <c r="V1371" s="2">
        <v>0.77697580399131339</v>
      </c>
      <c r="W1371" s="2">
        <v>0.75990636227331221</v>
      </c>
      <c r="X1371" s="2">
        <v>0.75039099282119393</v>
      </c>
      <c r="Y1371" s="2">
        <v>0.72181068950031491</v>
      </c>
      <c r="Z1371" s="2">
        <v>0.6752938271848945</v>
      </c>
      <c r="AA1371" s="2">
        <v>0.64876405484579014</v>
      </c>
      <c r="AB1371" s="2">
        <v>0.64639833198659169</v>
      </c>
      <c r="AC1371" s="9">
        <v>9.4356813295710332E-3</v>
      </c>
      <c r="AD1371" s="2"/>
      <c r="AE1371" s="2">
        <f t="shared" si="592"/>
        <v>-0.14439319196437558</v>
      </c>
      <c r="AF1371" s="2">
        <f t="shared" si="593"/>
        <v>-0.20133393814512579</v>
      </c>
      <c r="AG1371" s="2">
        <f t="shared" si="594"/>
        <v>-0.2523460693936786</v>
      </c>
      <c r="AH1371" s="2">
        <f t="shared" si="595"/>
        <v>-0.27456006082754764</v>
      </c>
      <c r="AI1371" s="2">
        <f t="shared" si="596"/>
        <v>-0.2871608845322115</v>
      </c>
      <c r="AJ1371" s="2">
        <f t="shared" si="597"/>
        <v>-0.3259923773786545</v>
      </c>
      <c r="AK1371" s="2">
        <f t="shared" si="598"/>
        <v>-0.39260738329178663</v>
      </c>
      <c r="AL1371" s="2">
        <f t="shared" si="599"/>
        <v>-0.43268618023452926</v>
      </c>
      <c r="AM1371" s="2">
        <f t="shared" si="600"/>
        <v>-0.43633935224486847</v>
      </c>
      <c r="AN1371" s="2">
        <f t="shared" si="591"/>
        <v>3.0166855962361891</v>
      </c>
      <c r="AO1371" s="2">
        <f t="shared" si="608"/>
        <v>0.52735402851827262</v>
      </c>
      <c r="AP1371" s="2">
        <f t="shared" si="609"/>
        <v>0.99002227083145677</v>
      </c>
      <c r="AQ1371" s="23">
        <f t="shared" si="601"/>
        <v>3.5062284633309977</v>
      </c>
      <c r="AR1371" s="2">
        <f t="shared" si="602"/>
        <v>-0.39754010051555944</v>
      </c>
      <c r="AS1371" s="2">
        <f t="shared" si="603"/>
        <v>-0.44292801122915126</v>
      </c>
      <c r="AT1371" s="2">
        <f t="shared" si="604"/>
        <v>1.1572433814807941</v>
      </c>
      <c r="AU1371" s="2">
        <f t="shared" si="605"/>
        <v>7.0978932984725454</v>
      </c>
      <c r="AV1371" s="2">
        <f t="shared" si="606"/>
        <v>0.66020275830300013</v>
      </c>
      <c r="AW1371" s="27">
        <f t="shared" si="607"/>
        <v>1.4292096194545929E-2</v>
      </c>
      <c r="AX1371" s="28">
        <f t="shared" si="610"/>
        <v>1.1323714060553076</v>
      </c>
      <c r="AY1371" s="2">
        <v>1E-3</v>
      </c>
      <c r="AZ1371" s="2">
        <v>50</v>
      </c>
      <c r="BA1371" s="2">
        <f t="shared" si="611"/>
        <v>3.1179402552207263</v>
      </c>
      <c r="BB1371" s="2">
        <f t="shared" si="612"/>
        <v>6.4714057396162152</v>
      </c>
      <c r="BC1371" s="2">
        <f t="shared" si="613"/>
        <v>9.7776490141871314E-2</v>
      </c>
      <c r="BD1371" s="2">
        <f t="shared" si="614"/>
        <v>7.554357900643455E-3</v>
      </c>
      <c r="BE1371" s="2">
        <f t="shared" si="615"/>
        <v>6.2855335607245877E-2</v>
      </c>
      <c r="BF1371">
        <f t="shared" si="616"/>
        <v>1.9001436660100046</v>
      </c>
      <c r="BG1371" s="9">
        <f t="shared" si="617"/>
        <v>6.8246024466352116E-7</v>
      </c>
      <c r="BH1371" s="9">
        <f t="shared" si="618"/>
        <v>7.8961138419864112E-7</v>
      </c>
      <c r="BI1371" s="2"/>
      <c r="BJ1371" s="2"/>
      <c r="BK1371" s="2"/>
      <c r="BL1371" s="2"/>
      <c r="BM1371" s="2"/>
      <c r="BN1371" s="2"/>
      <c r="BO1371" s="2"/>
      <c r="BP1371" s="2"/>
      <c r="BQ1371" s="2"/>
      <c r="BR1371" s="11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V1371" s="6"/>
      <c r="EW1371" s="6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6"/>
      <c r="FJ1371" s="7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18"/>
      <c r="HI1371" s="18"/>
      <c r="HJ1371" s="18"/>
      <c r="HK1371" s="18"/>
      <c r="HL1371" s="18"/>
      <c r="HM1371" s="18"/>
      <c r="HN1371" s="18"/>
      <c r="HO1371" s="18"/>
      <c r="HP1371" s="18"/>
      <c r="HQ1371" s="18"/>
    </row>
    <row r="1372" spans="1:225">
      <c r="A1372" s="16">
        <v>228.92367890245725</v>
      </c>
      <c r="B1372" s="2">
        <v>8.3346041015236433E-2</v>
      </c>
      <c r="C1372" s="2">
        <v>5.3593656651276425E-2</v>
      </c>
      <c r="D1372" s="2">
        <v>3.5951654629832103E-2</v>
      </c>
      <c r="E1372" s="2">
        <v>3.1771847577048602E-2</v>
      </c>
      <c r="F1372" s="2">
        <v>2.4435237268786963E-2</v>
      </c>
      <c r="G1372" s="2">
        <v>1.9882693712483097E-2</v>
      </c>
      <c r="H1372" s="2">
        <v>8.0429663168835111E-3</v>
      </c>
      <c r="I1372" s="2">
        <v>6.2783021876922536E-3</v>
      </c>
      <c r="J1372" s="2">
        <v>4.3299328727923669E-3</v>
      </c>
      <c r="K1372" s="2">
        <v>0.78092224279860012</v>
      </c>
      <c r="L1372" s="2">
        <v>0.7593866356904091</v>
      </c>
      <c r="M1372" s="2">
        <v>0.73644357189375054</v>
      </c>
      <c r="N1372" s="2">
        <v>0.71865108843652359</v>
      </c>
      <c r="O1372" s="2">
        <v>0.71795798346902473</v>
      </c>
      <c r="P1372" s="2">
        <v>0.69683237465069803</v>
      </c>
      <c r="Q1372" s="2">
        <v>0.6695769739626769</v>
      </c>
      <c r="R1372" s="2">
        <v>0.63283872290256116</v>
      </c>
      <c r="S1372" s="2">
        <v>0.63781584095219357</v>
      </c>
      <c r="T1372" s="2">
        <v>0.86426828381383658</v>
      </c>
      <c r="U1372" s="2">
        <v>0.81298029234168556</v>
      </c>
      <c r="V1372" s="2">
        <v>0.77239522652358261</v>
      </c>
      <c r="W1372" s="2">
        <v>0.75042293601357224</v>
      </c>
      <c r="X1372" s="2">
        <v>0.74239322073781167</v>
      </c>
      <c r="Y1372" s="2">
        <v>0.71671506836318111</v>
      </c>
      <c r="Z1372" s="2">
        <v>0.67156338638034352</v>
      </c>
      <c r="AA1372" s="2">
        <v>0.63911702509025337</v>
      </c>
      <c r="AB1372" s="2">
        <v>0.64214577382498594</v>
      </c>
      <c r="AC1372" s="9">
        <v>9.3924001851334749E-3</v>
      </c>
      <c r="AD1372" s="2"/>
      <c r="AE1372" s="2">
        <f t="shared" si="592"/>
        <v>-0.14587204470405271</v>
      </c>
      <c r="AF1372" s="2">
        <f t="shared" si="593"/>
        <v>-0.20704841039026944</v>
      </c>
      <c r="AG1372" s="2">
        <f t="shared" si="594"/>
        <v>-0.25825890850437999</v>
      </c>
      <c r="AH1372" s="2">
        <f t="shared" si="595"/>
        <v>-0.28711831670715415</v>
      </c>
      <c r="AI1372" s="2">
        <f t="shared" si="596"/>
        <v>-0.29787622910112294</v>
      </c>
      <c r="AJ1372" s="2">
        <f t="shared" si="597"/>
        <v>-0.33307691155812535</v>
      </c>
      <c r="AK1372" s="2">
        <f t="shared" si="598"/>
        <v>-0.39814687226851481</v>
      </c>
      <c r="AL1372" s="2">
        <f t="shared" si="599"/>
        <v>-0.44766770351587076</v>
      </c>
      <c r="AM1372" s="2">
        <f t="shared" si="600"/>
        <v>-0.44293993903416928</v>
      </c>
      <c r="AN1372" s="2">
        <f t="shared" si="591"/>
        <v>3.0701224849010251</v>
      </c>
      <c r="AO1372" s="2">
        <f t="shared" si="608"/>
        <v>0.53708207636531835</v>
      </c>
      <c r="AP1372" s="2">
        <f t="shared" si="609"/>
        <v>0.98498216777514802</v>
      </c>
      <c r="AQ1372" s="23">
        <f t="shared" si="601"/>
        <v>3.5171542783889698</v>
      </c>
      <c r="AR1372" s="2">
        <f t="shared" si="602"/>
        <v>-0.40110914814802889</v>
      </c>
      <c r="AS1372" s="2">
        <f t="shared" si="603"/>
        <v>-0.4575396714448986</v>
      </c>
      <c r="AT1372" s="2">
        <f t="shared" si="604"/>
        <v>1.438793911684602</v>
      </c>
      <c r="AU1372" s="2">
        <f t="shared" si="605"/>
        <v>8.9179192537270762</v>
      </c>
      <c r="AV1372" s="2">
        <f t="shared" si="606"/>
        <v>0.65502891839727961</v>
      </c>
      <c r="AW1372" s="27">
        <f t="shared" si="607"/>
        <v>1.4338909201313947E-2</v>
      </c>
      <c r="AX1372" s="28">
        <f t="shared" si="610"/>
        <v>1.1319308243246093</v>
      </c>
      <c r="AY1372" s="2">
        <v>1E-3</v>
      </c>
      <c r="AZ1372" s="2">
        <v>50</v>
      </c>
      <c r="BA1372" s="2">
        <f t="shared" si="611"/>
        <v>3.0416709649441089</v>
      </c>
      <c r="BB1372" s="2">
        <f t="shared" si="612"/>
        <v>6.2920934879285921</v>
      </c>
      <c r="BC1372" s="2">
        <f t="shared" si="613"/>
        <v>9.5384736965596517E-2</v>
      </c>
      <c r="BD1372" s="2">
        <f t="shared" si="614"/>
        <v>7.5795846422652613E-3</v>
      </c>
      <c r="BE1372" s="2">
        <f t="shared" si="615"/>
        <v>6.1371987077020407E-2</v>
      </c>
      <c r="BF1372">
        <f t="shared" si="616"/>
        <v>2.0038902246904708</v>
      </c>
      <c r="BG1372" s="9">
        <f t="shared" si="617"/>
        <v>6.5694046041168473E-7</v>
      </c>
      <c r="BH1372" s="9">
        <f t="shared" si="618"/>
        <v>7.2525975948107088E-7</v>
      </c>
      <c r="BI1372" s="2"/>
      <c r="BJ1372" s="2"/>
      <c r="BK1372" s="2"/>
      <c r="BL1372" s="2"/>
      <c r="BM1372" s="2"/>
      <c r="BN1372" s="2"/>
      <c r="BO1372" s="2"/>
      <c r="BP1372" s="2"/>
      <c r="BQ1372" s="2"/>
      <c r="BR1372" s="11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V1372" s="6"/>
      <c r="EW1372" s="6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6"/>
      <c r="FJ1372" s="7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18"/>
      <c r="HI1372" s="18"/>
      <c r="HJ1372" s="18"/>
      <c r="HK1372" s="18"/>
      <c r="HL1372" s="18"/>
      <c r="HM1372" s="18"/>
      <c r="HN1372" s="18"/>
      <c r="HO1372" s="18"/>
      <c r="HP1372" s="18"/>
      <c r="HQ1372" s="18"/>
    </row>
    <row r="1373" spans="1:225">
      <c r="A1373" s="16">
        <v>229.08858579529308</v>
      </c>
      <c r="B1373" s="2">
        <v>8.5015854253530893E-2</v>
      </c>
      <c r="C1373" s="2">
        <v>5.5871077183358459E-2</v>
      </c>
      <c r="D1373" s="2">
        <v>3.7746385726234816E-2</v>
      </c>
      <c r="E1373" s="2">
        <v>3.2743373214669344E-2</v>
      </c>
      <c r="F1373" s="2">
        <v>2.4647742332582261E-2</v>
      </c>
      <c r="G1373" s="2">
        <v>1.8428107522341201E-2</v>
      </c>
      <c r="H1373" s="2">
        <v>7.1009272770500001E-3</v>
      </c>
      <c r="I1373" s="2">
        <v>5.4697120000392879E-3</v>
      </c>
      <c r="J1373" s="2">
        <v>3.6977585681774506E-3</v>
      </c>
      <c r="K1373" s="2">
        <v>0.78175825324149051</v>
      </c>
      <c r="L1373" s="2">
        <v>0.75844592879262895</v>
      </c>
      <c r="M1373" s="2">
        <v>0.73721713402344047</v>
      </c>
      <c r="N1373" s="2">
        <v>0.71605622085689025</v>
      </c>
      <c r="O1373" s="2">
        <v>0.71546886039348834</v>
      </c>
      <c r="P1373" s="2">
        <v>0.69726548212509354</v>
      </c>
      <c r="Q1373" s="2">
        <v>0.66705218325542859</v>
      </c>
      <c r="R1373" s="2">
        <v>0.63334205083829298</v>
      </c>
      <c r="S1373" s="2">
        <v>0.63706498102835452</v>
      </c>
      <c r="T1373" s="2">
        <v>0.86677410749502137</v>
      </c>
      <c r="U1373" s="2">
        <v>0.81431700597598744</v>
      </c>
      <c r="V1373" s="2">
        <v>0.77496351974967526</v>
      </c>
      <c r="W1373" s="2">
        <v>0.7487995940715596</v>
      </c>
      <c r="X1373" s="2">
        <v>0.7401166027260706</v>
      </c>
      <c r="Y1373" s="2">
        <v>0.71569358964743479</v>
      </c>
      <c r="Z1373" s="2">
        <v>0.66978793452870267</v>
      </c>
      <c r="AA1373" s="2">
        <v>0.6388117628383323</v>
      </c>
      <c r="AB1373" s="2">
        <v>0.64076273959653196</v>
      </c>
      <c r="AC1373" s="9">
        <v>9.3491189886521654E-3</v>
      </c>
      <c r="AD1373" s="2"/>
      <c r="AE1373" s="2">
        <f t="shared" si="592"/>
        <v>-0.14297688113777876</v>
      </c>
      <c r="AF1373" s="2">
        <f t="shared" si="593"/>
        <v>-0.20540554656159704</v>
      </c>
      <c r="AG1373" s="2">
        <f t="shared" si="594"/>
        <v>-0.25493932202741965</v>
      </c>
      <c r="AH1373" s="2">
        <f t="shared" si="595"/>
        <v>-0.28928389592419068</v>
      </c>
      <c r="AI1373" s="2">
        <f t="shared" si="596"/>
        <v>-0.30094753394552054</v>
      </c>
      <c r="AJ1373" s="2">
        <f t="shared" si="597"/>
        <v>-0.33450315103690531</v>
      </c>
      <c r="AK1373" s="2">
        <f t="shared" si="598"/>
        <v>-0.40079413232757116</v>
      </c>
      <c r="AL1373" s="2">
        <f t="shared" si="599"/>
        <v>-0.44814544884974333</v>
      </c>
      <c r="AM1373" s="2">
        <f t="shared" si="600"/>
        <v>-0.44509603161561984</v>
      </c>
      <c r="AN1373" s="2">
        <f t="shared" si="591"/>
        <v>3.1234056616076504</v>
      </c>
      <c r="AO1373" s="2">
        <f t="shared" si="608"/>
        <v>0.54561276300830819</v>
      </c>
      <c r="AP1373" s="2">
        <f t="shared" si="609"/>
        <v>0.98527286506565326</v>
      </c>
      <c r="AQ1373" s="23">
        <f t="shared" si="601"/>
        <v>3.5266792879903788</v>
      </c>
      <c r="AR1373" s="2">
        <f t="shared" si="602"/>
        <v>-0.40488700036151093</v>
      </c>
      <c r="AS1373" s="2">
        <f t="shared" si="603"/>
        <v>-0.45674463810892929</v>
      </c>
      <c r="AT1373" s="2">
        <f t="shared" si="604"/>
        <v>1.3222002757764606</v>
      </c>
      <c r="AU1373" s="2">
        <f t="shared" si="605"/>
        <v>8.1589676440477401</v>
      </c>
      <c r="AV1373" s="2">
        <f t="shared" si="606"/>
        <v>0.65372163268998529</v>
      </c>
      <c r="AW1373" s="27">
        <f t="shared" si="607"/>
        <v>1.430137618389906E-2</v>
      </c>
      <c r="AX1373" s="28">
        <f t="shared" si="610"/>
        <v>1.1310502098813948</v>
      </c>
      <c r="AY1373" s="2">
        <v>1E-3</v>
      </c>
      <c r="AZ1373" s="2">
        <v>50</v>
      </c>
      <c r="BA1373" s="2">
        <f t="shared" si="611"/>
        <v>2.976725569598595</v>
      </c>
      <c r="BB1373" s="2">
        <f t="shared" si="612"/>
        <v>6.1166436192212963</v>
      </c>
      <c r="BC1373" s="2">
        <f t="shared" si="613"/>
        <v>9.3348093448413091E-2</v>
      </c>
      <c r="BD1373" s="2">
        <f t="shared" si="614"/>
        <v>7.6305149955627665E-3</v>
      </c>
      <c r="BE1373" s="2">
        <f t="shared" si="615"/>
        <v>6.0106785895474246E-2</v>
      </c>
      <c r="BF1373">
        <f t="shared" si="616"/>
        <v>2.1146987931389889</v>
      </c>
      <c r="BG1373" s="9">
        <f t="shared" si="617"/>
        <v>6.0842180622177872E-7</v>
      </c>
      <c r="BH1373" s="9">
        <f t="shared" si="618"/>
        <v>6.7162391013268715E-7</v>
      </c>
      <c r="BI1373" s="2"/>
      <c r="BJ1373" s="2"/>
      <c r="BK1373" s="2"/>
      <c r="BL1373" s="2"/>
      <c r="BM1373" s="2"/>
      <c r="BN1373" s="2"/>
      <c r="BO1373" s="2"/>
      <c r="BP1373" s="2"/>
      <c r="BQ1373" s="2"/>
      <c r="BR1373" s="11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V1373" s="6"/>
      <c r="EW1373" s="6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6"/>
      <c r="FJ1373" s="7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18"/>
      <c r="HI1373" s="18"/>
      <c r="HJ1373" s="18"/>
      <c r="HK1373" s="18"/>
      <c r="HL1373" s="18"/>
      <c r="HM1373" s="18"/>
      <c r="HN1373" s="18"/>
      <c r="HO1373" s="18"/>
      <c r="HP1373" s="18"/>
      <c r="HQ1373" s="18"/>
    </row>
    <row r="1374" spans="1:225">
      <c r="A1374" s="16">
        <v>229.25837446289043</v>
      </c>
      <c r="B1374" s="2">
        <v>8.3280164854215744E-2</v>
      </c>
      <c r="C1374" s="2">
        <v>5.5069276760923241E-2</v>
      </c>
      <c r="D1374" s="2">
        <v>3.7615394116232978E-2</v>
      </c>
      <c r="E1374" s="2">
        <v>3.1327726721419882E-2</v>
      </c>
      <c r="F1374" s="2">
        <v>2.2466850459738806E-2</v>
      </c>
      <c r="G1374" s="2">
        <v>1.7428266611382571E-2</v>
      </c>
      <c r="H1374" s="2">
        <v>6.4575562056381859E-3</v>
      </c>
      <c r="I1374" s="2">
        <v>4.9210683246917047E-3</v>
      </c>
      <c r="J1374" s="2">
        <v>3.2737551515201781E-3</v>
      </c>
      <c r="K1374" s="2">
        <v>0.78041308283517929</v>
      </c>
      <c r="L1374" s="2">
        <v>0.75843446363062506</v>
      </c>
      <c r="M1374" s="2">
        <v>0.73290952694901279</v>
      </c>
      <c r="N1374" s="2">
        <v>0.71632498957786617</v>
      </c>
      <c r="O1374" s="2">
        <v>0.71722193518311617</v>
      </c>
      <c r="P1374" s="2">
        <v>0.6982294882997131</v>
      </c>
      <c r="Q1374" s="2">
        <v>0.66671512675547495</v>
      </c>
      <c r="R1374" s="2">
        <v>0.63310905980315735</v>
      </c>
      <c r="S1374" s="2">
        <v>0.6363570077508599</v>
      </c>
      <c r="T1374" s="2">
        <v>0.86369324768939504</v>
      </c>
      <c r="U1374" s="2">
        <v>0.81350374039154827</v>
      </c>
      <c r="V1374" s="2">
        <v>0.77052492106524573</v>
      </c>
      <c r="W1374" s="2">
        <v>0.74765271629928609</v>
      </c>
      <c r="X1374" s="2">
        <v>0.73968878564285501</v>
      </c>
      <c r="Y1374" s="2">
        <v>0.71565775491109562</v>
      </c>
      <c r="Z1374" s="2">
        <v>0.6682807878116116</v>
      </c>
      <c r="AA1374" s="2">
        <v>0.63803012812784909</v>
      </c>
      <c r="AB1374" s="2">
        <v>0.63963076290238008</v>
      </c>
      <c r="AC1374" s="9">
        <v>9.384395274066747E-3</v>
      </c>
      <c r="AD1374" s="2"/>
      <c r="AE1374" s="2">
        <f t="shared" si="592"/>
        <v>-0.14653761061531306</v>
      </c>
      <c r="AF1374" s="2">
        <f t="shared" si="593"/>
        <v>-0.20640475443373993</v>
      </c>
      <c r="AG1374" s="2">
        <f t="shared" si="594"/>
        <v>-0.26068328072783198</v>
      </c>
      <c r="AH1374" s="2">
        <f t="shared" si="595"/>
        <v>-0.29081669184273873</v>
      </c>
      <c r="AI1374" s="2">
        <f t="shared" si="596"/>
        <v>-0.30152574118614461</v>
      </c>
      <c r="AJ1374" s="2">
        <f t="shared" si="597"/>
        <v>-0.33455322223218925</v>
      </c>
      <c r="AK1374" s="2">
        <f t="shared" si="598"/>
        <v>-0.40304685272868923</v>
      </c>
      <c r="AL1374" s="2">
        <f t="shared" si="599"/>
        <v>-0.44936977398138378</v>
      </c>
      <c r="AM1374" s="2">
        <f t="shared" si="600"/>
        <v>-0.44686420208331246</v>
      </c>
      <c r="AN1374" s="2">
        <f t="shared" si="591"/>
        <v>3.1043920993075957</v>
      </c>
      <c r="AO1374" s="2">
        <f t="shared" si="608"/>
        <v>0.54290678000224424</v>
      </c>
      <c r="AP1374" s="2">
        <f t="shared" si="609"/>
        <v>0.98644924408626378</v>
      </c>
      <c r="AQ1374" s="23">
        <f t="shared" si="601"/>
        <v>3.5236633939805153</v>
      </c>
      <c r="AR1374" s="2">
        <f t="shared" si="602"/>
        <v>-0.40539242061675168</v>
      </c>
      <c r="AS1374" s="2">
        <f t="shared" si="603"/>
        <v>-0.45711258130990479</v>
      </c>
      <c r="AT1374" s="2">
        <f t="shared" si="604"/>
        <v>1.3186950602101866</v>
      </c>
      <c r="AU1374" s="2">
        <f t="shared" si="605"/>
        <v>8.1357590394437729</v>
      </c>
      <c r="AV1374" s="2">
        <f t="shared" si="606"/>
        <v>0.65342627969994094</v>
      </c>
      <c r="AW1374" s="27">
        <f t="shared" si="607"/>
        <v>1.4361827134311377E-2</v>
      </c>
      <c r="AX1374" s="28">
        <f t="shared" si="610"/>
        <v>1.1316296246961437</v>
      </c>
      <c r="AY1374" s="2">
        <v>1E-3</v>
      </c>
      <c r="AZ1374" s="2">
        <v>50</v>
      </c>
      <c r="BA1374" s="2">
        <f t="shared" si="611"/>
        <v>2.9971347659481542</v>
      </c>
      <c r="BB1374" s="2">
        <f t="shared" si="612"/>
        <v>6.1858099537988487</v>
      </c>
      <c r="BC1374" s="2">
        <f t="shared" si="613"/>
        <v>9.3988111993455706E-2</v>
      </c>
      <c r="BD1374" s="2">
        <f t="shared" si="614"/>
        <v>7.5969278531593494E-3</v>
      </c>
      <c r="BE1374" s="2">
        <f t="shared" si="615"/>
        <v>6.0504584692001373E-2</v>
      </c>
      <c r="BF1374">
        <f t="shared" si="616"/>
        <v>2.0700603529840378</v>
      </c>
      <c r="BG1374" s="9">
        <f t="shared" si="617"/>
        <v>5.7554717037383454E-7</v>
      </c>
      <c r="BH1374" s="9">
        <f t="shared" si="618"/>
        <v>6.9077623257779081E-7</v>
      </c>
      <c r="BI1374" s="2"/>
      <c r="BJ1374" s="2"/>
      <c r="BK1374" s="2"/>
      <c r="BL1374" s="2"/>
      <c r="BM1374" s="2"/>
      <c r="BN1374" s="2"/>
      <c r="BO1374" s="2"/>
      <c r="BP1374" s="2"/>
      <c r="BQ1374" s="2"/>
      <c r="BR1374" s="11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V1374" s="6"/>
      <c r="EW1374" s="6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6"/>
      <c r="FJ1374" s="7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18"/>
      <c r="HI1374" s="18"/>
      <c r="HJ1374" s="18"/>
      <c r="HK1374" s="18"/>
      <c r="HL1374" s="18"/>
      <c r="HM1374" s="18"/>
      <c r="HN1374" s="18"/>
      <c r="HO1374" s="18"/>
      <c r="HP1374" s="18"/>
      <c r="HQ1374" s="18"/>
    </row>
    <row r="1375" spans="1:225">
      <c r="A1375" s="16">
        <v>229.44108266737808</v>
      </c>
      <c r="B1375" s="2">
        <v>7.9043158557679502E-2</v>
      </c>
      <c r="C1375" s="2">
        <v>5.0634100780478808E-2</v>
      </c>
      <c r="D1375" s="2">
        <v>3.1158002929548245E-2</v>
      </c>
      <c r="E1375" s="2">
        <v>2.8691726072371193E-2</v>
      </c>
      <c r="F1375" s="2">
        <v>2.2429987093302808E-2</v>
      </c>
      <c r="G1375" s="2">
        <v>1.874925024516113E-2</v>
      </c>
      <c r="H1375" s="2">
        <v>7.4679906343248607E-3</v>
      </c>
      <c r="I1375" s="2">
        <v>5.804839982117881E-3</v>
      </c>
      <c r="J1375" s="2">
        <v>3.9780476778875197E-3</v>
      </c>
      <c r="K1375" s="2">
        <v>0.77859806725450342</v>
      </c>
      <c r="L1375" s="2">
        <v>0.75980125325506909</v>
      </c>
      <c r="M1375" s="2">
        <v>0.73719875982810179</v>
      </c>
      <c r="N1375" s="2">
        <v>0.71318317979482027</v>
      </c>
      <c r="O1375" s="2">
        <v>0.71091865136795307</v>
      </c>
      <c r="P1375" s="2">
        <v>0.68670516955084704</v>
      </c>
      <c r="Q1375" s="2">
        <v>0.65740964543364511</v>
      </c>
      <c r="R1375" s="2">
        <v>0.62431224536296781</v>
      </c>
      <c r="S1375" s="2">
        <v>0.63192216215154817</v>
      </c>
      <c r="T1375" s="2">
        <v>0.85764122581218294</v>
      </c>
      <c r="U1375" s="2">
        <v>0.81043535403554789</v>
      </c>
      <c r="V1375" s="2">
        <v>0.76835676275765008</v>
      </c>
      <c r="W1375" s="2">
        <v>0.74187490586719151</v>
      </c>
      <c r="X1375" s="2">
        <v>0.73334863846125586</v>
      </c>
      <c r="Y1375" s="2">
        <v>0.7054544197960082</v>
      </c>
      <c r="Z1375" s="2">
        <v>0.65997281971327848</v>
      </c>
      <c r="AA1375" s="2">
        <v>0.6301170853450857</v>
      </c>
      <c r="AB1375" s="2">
        <v>0.63590020982943574</v>
      </c>
      <c r="AC1375" s="9">
        <v>9.4400743187919474E-3</v>
      </c>
      <c r="AD1375" s="2"/>
      <c r="AE1375" s="2">
        <f t="shared" si="592"/>
        <v>-0.15356941867804269</v>
      </c>
      <c r="AF1375" s="2">
        <f t="shared" si="593"/>
        <v>-0.21018370158517194</v>
      </c>
      <c r="AG1375" s="2">
        <f t="shared" si="594"/>
        <v>-0.26350111885668104</v>
      </c>
      <c r="AH1375" s="2">
        <f t="shared" si="595"/>
        <v>-0.29857464050321142</v>
      </c>
      <c r="AI1375" s="2">
        <f t="shared" si="596"/>
        <v>-0.31013405789264281</v>
      </c>
      <c r="AJ1375" s="2">
        <f t="shared" si="597"/>
        <v>-0.34891311672747422</v>
      </c>
      <c r="AK1375" s="2">
        <f t="shared" si="598"/>
        <v>-0.41555662706228641</v>
      </c>
      <c r="AL1375" s="2">
        <f t="shared" si="599"/>
        <v>-0.46184962711038047</v>
      </c>
      <c r="AM1375" s="2">
        <f t="shared" si="600"/>
        <v>-0.45271363073645049</v>
      </c>
      <c r="AN1375" s="2">
        <f t="shared" si="591"/>
        <v>3.1615467919430031</v>
      </c>
      <c r="AO1375" s="2">
        <f t="shared" si="608"/>
        <v>0.55330629972915135</v>
      </c>
      <c r="AP1375" s="2">
        <f t="shared" si="609"/>
        <v>0.98401300150008342</v>
      </c>
      <c r="AQ1375" s="23">
        <f t="shared" si="601"/>
        <v>3.5352269515902948</v>
      </c>
      <c r="AR1375" s="2">
        <f t="shared" si="602"/>
        <v>-0.41944794576709793</v>
      </c>
      <c r="AS1375" s="2">
        <f t="shared" si="603"/>
        <v>-0.47110464255775797</v>
      </c>
      <c r="AT1375" s="2">
        <f t="shared" si="604"/>
        <v>1.3170769381162553</v>
      </c>
      <c r="AU1375" s="2">
        <f t="shared" si="605"/>
        <v>8.1112229822112525</v>
      </c>
      <c r="AV1375" s="2">
        <f t="shared" si="606"/>
        <v>0.64432219112026345</v>
      </c>
      <c r="AW1375" s="27">
        <f t="shared" si="607"/>
        <v>1.465117056170109E-2</v>
      </c>
      <c r="AX1375" s="28">
        <f t="shared" si="610"/>
        <v>1.1326069729487473</v>
      </c>
      <c r="AY1375" s="2">
        <v>1E-3</v>
      </c>
      <c r="AZ1375" s="2">
        <v>50</v>
      </c>
      <c r="BA1375" s="2">
        <f t="shared" si="611"/>
        <v>2.9196520381614541</v>
      </c>
      <c r="BB1375" s="2">
        <f t="shared" si="612"/>
        <v>6.0706349194315541</v>
      </c>
      <c r="BC1375" s="2">
        <f t="shared" si="613"/>
        <v>9.1558306240469844E-2</v>
      </c>
      <c r="BD1375" s="2">
        <f t="shared" si="614"/>
        <v>7.5409386281883872E-3</v>
      </c>
      <c r="BE1375" s="2">
        <f t="shared" si="615"/>
        <v>5.8993347482299896E-2</v>
      </c>
      <c r="BF1375">
        <f t="shared" si="616"/>
        <v>2.1449302293604782</v>
      </c>
      <c r="BG1375" s="9">
        <f t="shared" si="617"/>
        <v>6.1861536403132194E-7</v>
      </c>
      <c r="BH1375" s="9">
        <f t="shared" si="618"/>
        <v>6.4017045291073035E-7</v>
      </c>
      <c r="BI1375" s="2"/>
      <c r="BJ1375" s="2"/>
      <c r="BK1375" s="2"/>
      <c r="BL1375" s="2"/>
      <c r="BM1375" s="2"/>
      <c r="BN1375" s="2"/>
      <c r="BO1375" s="2"/>
      <c r="BP1375" s="2"/>
      <c r="BQ1375" s="2"/>
      <c r="BR1375" s="11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V1375" s="6"/>
      <c r="EW1375" s="6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6"/>
      <c r="FJ1375" s="7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18"/>
      <c r="HI1375" s="18"/>
      <c r="HJ1375" s="18"/>
      <c r="HK1375" s="18"/>
      <c r="HL1375" s="18"/>
      <c r="HM1375" s="18"/>
      <c r="HN1375" s="18"/>
      <c r="HO1375" s="18"/>
      <c r="HP1375" s="18"/>
      <c r="HQ1375" s="18"/>
    </row>
    <row r="1376" spans="1:225">
      <c r="A1376" s="16">
        <v>229.62134994830538</v>
      </c>
      <c r="B1376" s="2">
        <v>7.7362370420376275E-2</v>
      </c>
      <c r="C1376" s="2">
        <v>5.0516335435485102E-2</v>
      </c>
      <c r="D1376" s="2">
        <v>3.271867279529414E-2</v>
      </c>
      <c r="E1376" s="2">
        <v>3.1348362664921747E-2</v>
      </c>
      <c r="F1376" s="2">
        <v>2.5657348510586531E-2</v>
      </c>
      <c r="G1376" s="2">
        <v>1.9193903330710027E-2</v>
      </c>
      <c r="H1376" s="2">
        <v>8.1857656548007893E-3</v>
      </c>
      <c r="I1376" s="2">
        <v>6.4828755914978983E-3</v>
      </c>
      <c r="J1376" s="2">
        <v>4.5690957324822775E-3</v>
      </c>
      <c r="K1376" s="2">
        <v>0.78516500257162825</v>
      </c>
      <c r="L1376" s="2">
        <v>0.76318556203911303</v>
      </c>
      <c r="M1376" s="2">
        <v>0.74093827526360612</v>
      </c>
      <c r="N1376" s="2">
        <v>0.70844561584969035</v>
      </c>
      <c r="O1376" s="2">
        <v>0.70750354007975336</v>
      </c>
      <c r="P1376" s="2">
        <v>0.69270238364772296</v>
      </c>
      <c r="Q1376" s="2">
        <v>0.66440592382596531</v>
      </c>
      <c r="R1376" s="2">
        <v>0.6265099441888049</v>
      </c>
      <c r="S1376" s="2">
        <v>0.63376424425675781</v>
      </c>
      <c r="T1376" s="2">
        <v>0.86252737299200455</v>
      </c>
      <c r="U1376" s="2">
        <v>0.81370189747459809</v>
      </c>
      <c r="V1376" s="2">
        <v>0.77365694805890028</v>
      </c>
      <c r="W1376" s="2">
        <v>0.73979397851461204</v>
      </c>
      <c r="X1376" s="2">
        <v>0.7331608885903399</v>
      </c>
      <c r="Y1376" s="2">
        <v>0.71189628697843299</v>
      </c>
      <c r="Z1376" s="2">
        <v>0.66508180764034663</v>
      </c>
      <c r="AA1376" s="2">
        <v>0.63299281978030275</v>
      </c>
      <c r="AB1376" s="2">
        <v>0.63833333998924013</v>
      </c>
      <c r="AC1376" s="9">
        <v>9.4957533787856721E-3</v>
      </c>
      <c r="AD1376" s="2"/>
      <c r="AE1376" s="2">
        <f t="shared" si="592"/>
        <v>-0.14788839377789978</v>
      </c>
      <c r="AF1376" s="2">
        <f t="shared" si="593"/>
        <v>-0.20616119937294353</v>
      </c>
      <c r="AG1376" s="2">
        <f t="shared" si="594"/>
        <v>-0.25662672320537661</v>
      </c>
      <c r="AH1376" s="2">
        <f t="shared" si="595"/>
        <v>-0.30138353895914644</v>
      </c>
      <c r="AI1376" s="2">
        <f t="shared" si="596"/>
        <v>-0.31039010787865168</v>
      </c>
      <c r="AJ1376" s="2">
        <f t="shared" si="597"/>
        <v>-0.33982304253637741</v>
      </c>
      <c r="AK1376" s="2">
        <f t="shared" si="598"/>
        <v>-0.40784522688446051</v>
      </c>
      <c r="AL1376" s="2">
        <f t="shared" si="599"/>
        <v>-0.45729620006137434</v>
      </c>
      <c r="AM1376" s="2">
        <f t="shared" si="600"/>
        <v>-0.4488946556084924</v>
      </c>
      <c r="AN1376" s="2">
        <f t="shared" si="591"/>
        <v>3.1533081547231117</v>
      </c>
      <c r="AO1376" s="2">
        <f t="shared" si="608"/>
        <v>0.55131604654177968</v>
      </c>
      <c r="AP1376" s="2">
        <f t="shared" si="609"/>
        <v>0.9819427821649106</v>
      </c>
      <c r="AQ1376" s="23">
        <f t="shared" si="601"/>
        <v>3.5330195093184886</v>
      </c>
      <c r="AR1376" s="2">
        <f t="shared" si="602"/>
        <v>-0.40886198522921507</v>
      </c>
      <c r="AS1376" s="2">
        <f t="shared" si="603"/>
        <v>-0.46759063216415353</v>
      </c>
      <c r="AT1376" s="2">
        <f t="shared" si="604"/>
        <v>1.4973885534772504</v>
      </c>
      <c r="AU1376" s="2">
        <f t="shared" si="605"/>
        <v>9.2896822921502942</v>
      </c>
      <c r="AV1376" s="2">
        <f t="shared" si="606"/>
        <v>0.64938902268388443</v>
      </c>
      <c r="AW1376" s="27">
        <f t="shared" si="607"/>
        <v>1.4622596081991523E-2</v>
      </c>
      <c r="AX1376" s="28">
        <f t="shared" si="610"/>
        <v>1.1325856240646375</v>
      </c>
      <c r="AY1376" s="2">
        <v>1E-3</v>
      </c>
      <c r="AZ1376" s="2">
        <v>50</v>
      </c>
      <c r="BA1376" s="2">
        <f t="shared" si="611"/>
        <v>2.9342827768147464</v>
      </c>
      <c r="BB1376" s="2">
        <f t="shared" si="612"/>
        <v>6.1000733929223117</v>
      </c>
      <c r="BC1376" s="2">
        <f t="shared" si="613"/>
        <v>9.2017116274211372E-2</v>
      </c>
      <c r="BD1376" s="2">
        <f t="shared" si="614"/>
        <v>7.5421528210644862E-3</v>
      </c>
      <c r="BE1376" s="2">
        <f t="shared" si="615"/>
        <v>5.9278918041890449E-2</v>
      </c>
      <c r="BF1376">
        <f t="shared" si="616"/>
        <v>2.1255014251227604</v>
      </c>
      <c r="BG1376" s="9">
        <f t="shared" si="617"/>
        <v>6.333937013194686E-7</v>
      </c>
      <c r="BH1376" s="9">
        <f t="shared" si="618"/>
        <v>6.5518814809813225E-7</v>
      </c>
      <c r="BI1376" s="2"/>
      <c r="BJ1376" s="2"/>
      <c r="BK1376" s="2"/>
      <c r="BL1376" s="2"/>
      <c r="BM1376" s="2"/>
      <c r="BN1376" s="2"/>
      <c r="BO1376" s="2"/>
      <c r="BP1376" s="2"/>
      <c r="BQ1376" s="2"/>
      <c r="BR1376" s="11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V1376" s="6"/>
      <c r="EW1376" s="6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6"/>
      <c r="FJ1376" s="7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18"/>
      <c r="HI1376" s="18"/>
      <c r="HJ1376" s="18"/>
      <c r="HK1376" s="18"/>
      <c r="HL1376" s="18"/>
      <c r="HM1376" s="18"/>
      <c r="HN1376" s="18"/>
      <c r="HO1376" s="18"/>
      <c r="HP1376" s="18"/>
      <c r="HQ1376" s="18"/>
    </row>
    <row r="1377" spans="1:225">
      <c r="A1377" s="16">
        <v>229.79841464252655</v>
      </c>
      <c r="B1377" s="2">
        <v>7.9348014912352743E-2</v>
      </c>
      <c r="C1377" s="2">
        <v>4.9916627364528884E-2</v>
      </c>
      <c r="D1377" s="2">
        <v>3.2625928698261697E-2</v>
      </c>
      <c r="E1377" s="2">
        <v>3.0597684037917464E-2</v>
      </c>
      <c r="F1377" s="2">
        <v>2.3602483753177906E-2</v>
      </c>
      <c r="G1377" s="2">
        <v>1.7862243312324749E-2</v>
      </c>
      <c r="H1377" s="2">
        <v>7.1440211070449245E-3</v>
      </c>
      <c r="I1377" s="2">
        <v>5.5592762396595797E-3</v>
      </c>
      <c r="J1377" s="2">
        <v>3.816203653731877E-3</v>
      </c>
      <c r="K1377" s="2">
        <v>0.7809922806334022</v>
      </c>
      <c r="L1377" s="2">
        <v>0.76493212450348158</v>
      </c>
      <c r="M1377" s="2">
        <v>0.7415112671143913</v>
      </c>
      <c r="N1377" s="2">
        <v>0.71490966093196218</v>
      </c>
      <c r="O1377" s="2">
        <v>0.71745552263689849</v>
      </c>
      <c r="P1377" s="2">
        <v>0.69478312491000394</v>
      </c>
      <c r="Q1377" s="2">
        <v>0.66343007861978553</v>
      </c>
      <c r="R1377" s="2">
        <v>0.63123563998054866</v>
      </c>
      <c r="S1377" s="2">
        <v>0.63237828654272144</v>
      </c>
      <c r="T1377" s="2">
        <v>0.86034029554575497</v>
      </c>
      <c r="U1377" s="2">
        <v>0.81484875186801042</v>
      </c>
      <c r="V1377" s="2">
        <v>0.77413719581265295</v>
      </c>
      <c r="W1377" s="2">
        <v>0.74550734496987969</v>
      </c>
      <c r="X1377" s="2">
        <v>0.74105800639007635</v>
      </c>
      <c r="Y1377" s="2">
        <v>0.71264536822232871</v>
      </c>
      <c r="Z1377" s="2">
        <v>0.66616012780667189</v>
      </c>
      <c r="AA1377" s="2">
        <v>0.63679491622020823</v>
      </c>
      <c r="AB1377" s="2">
        <v>0.63619449019645335</v>
      </c>
      <c r="AC1377" s="9">
        <v>9.4811960358705313E-3</v>
      </c>
      <c r="AD1377" s="2"/>
      <c r="AE1377" s="2">
        <f t="shared" si="592"/>
        <v>-0.15042727550514964</v>
      </c>
      <c r="AF1377" s="2">
        <f t="shared" si="593"/>
        <v>-0.20475276349352023</v>
      </c>
      <c r="AG1377" s="2">
        <f t="shared" si="594"/>
        <v>-0.25600616552841959</v>
      </c>
      <c r="AH1377" s="2">
        <f t="shared" si="595"/>
        <v>-0.29369029241825995</v>
      </c>
      <c r="AI1377" s="2">
        <f t="shared" si="596"/>
        <v>-0.29967637552169241</v>
      </c>
      <c r="AJ1377" s="2">
        <f t="shared" si="597"/>
        <v>-0.33877136207452041</v>
      </c>
      <c r="AK1377" s="2">
        <f t="shared" si="598"/>
        <v>-0.40622520519877331</v>
      </c>
      <c r="AL1377" s="2">
        <f t="shared" si="599"/>
        <v>-0.45130762780636802</v>
      </c>
      <c r="AM1377" s="2">
        <f t="shared" si="600"/>
        <v>-0.45225096019429478</v>
      </c>
      <c r="AN1377" s="2">
        <f t="shared" si="591"/>
        <v>3.1496649061719943</v>
      </c>
      <c r="AO1377" s="2">
        <f t="shared" si="608"/>
        <v>0.55032845158379184</v>
      </c>
      <c r="AP1377" s="2">
        <f t="shared" si="609"/>
        <v>0.98860731337244956</v>
      </c>
      <c r="AQ1377" s="23">
        <f t="shared" si="601"/>
        <v>3.5319231751001774</v>
      </c>
      <c r="AR1377" s="2">
        <f t="shared" si="602"/>
        <v>-0.41033181340086666</v>
      </c>
      <c r="AS1377" s="2">
        <f t="shared" si="603"/>
        <v>-0.46007604719698503</v>
      </c>
      <c r="AT1377" s="2">
        <f t="shared" si="604"/>
        <v>1.2683153822754061</v>
      </c>
      <c r="AU1377" s="2">
        <f t="shared" si="605"/>
        <v>7.8045118650248018</v>
      </c>
      <c r="AV1377" s="2">
        <f t="shared" si="606"/>
        <v>0.65070702065385944</v>
      </c>
      <c r="AW1377" s="27">
        <f t="shared" si="607"/>
        <v>1.4570606640056539E-2</v>
      </c>
      <c r="AX1377" s="28">
        <f t="shared" si="610"/>
        <v>1.1323429795458579</v>
      </c>
      <c r="AY1377" s="2">
        <v>1E-3</v>
      </c>
      <c r="AZ1377" s="2">
        <v>50</v>
      </c>
      <c r="BA1377" s="2">
        <f t="shared" si="611"/>
        <v>2.9415772043315114</v>
      </c>
      <c r="BB1377" s="2">
        <f t="shared" si="612"/>
        <v>6.1040462839978948</v>
      </c>
      <c r="BC1377" s="2">
        <f t="shared" si="613"/>
        <v>9.2245864570138267E-2</v>
      </c>
      <c r="BD1377" s="2">
        <f t="shared" si="614"/>
        <v>7.5559804714393714E-3</v>
      </c>
      <c r="BE1377" s="2">
        <f t="shared" si="615"/>
        <v>5.9421258032937629E-2</v>
      </c>
      <c r="BF1377">
        <f t="shared" si="616"/>
        <v>2.1229009151370328</v>
      </c>
      <c r="BG1377" s="9">
        <f t="shared" si="617"/>
        <v>5.8949910615751252E-7</v>
      </c>
      <c r="BH1377" s="9">
        <f t="shared" si="618"/>
        <v>6.5831345997289826E-7</v>
      </c>
      <c r="BI1377" s="2"/>
      <c r="BJ1377" s="2"/>
      <c r="BK1377" s="2"/>
      <c r="BL1377" s="2"/>
      <c r="BM1377" s="2"/>
      <c r="BN1377" s="2"/>
      <c r="BO1377" s="2"/>
      <c r="BP1377" s="2"/>
      <c r="BQ1377" s="2"/>
      <c r="BR1377" s="11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V1377" s="6"/>
      <c r="EW1377" s="6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6"/>
      <c r="FJ1377" s="7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18"/>
      <c r="HI1377" s="18"/>
      <c r="HJ1377" s="18"/>
      <c r="HK1377" s="18"/>
      <c r="HL1377" s="18"/>
      <c r="HM1377" s="18"/>
      <c r="HN1377" s="18"/>
      <c r="HO1377" s="18"/>
      <c r="HP1377" s="18"/>
      <c r="HQ1377" s="18"/>
    </row>
    <row r="1378" spans="1:225">
      <c r="A1378" s="16">
        <v>229.96173582235735</v>
      </c>
      <c r="B1378" s="2">
        <v>8.1963328144840364E-2</v>
      </c>
      <c r="C1378" s="2">
        <v>5.2299926525627927E-2</v>
      </c>
      <c r="D1378" s="2">
        <v>3.5829338276426974E-2</v>
      </c>
      <c r="E1378" s="2">
        <v>3.065003358773476E-2</v>
      </c>
      <c r="F1378" s="2">
        <v>2.4642844967265602E-2</v>
      </c>
      <c r="G1378" s="2">
        <v>1.9591500050963551E-2</v>
      </c>
      <c r="H1378" s="2">
        <v>7.984084571241945E-3</v>
      </c>
      <c r="I1378" s="2">
        <v>6.244984646717207E-3</v>
      </c>
      <c r="J1378" s="2">
        <v>4.3200696093037899E-3</v>
      </c>
      <c r="K1378" s="2">
        <v>0.77625700724648006</v>
      </c>
      <c r="L1378" s="2">
        <v>0.75613111062267691</v>
      </c>
      <c r="M1378" s="2">
        <v>0.73051892172016353</v>
      </c>
      <c r="N1378" s="2">
        <v>0.71341676259700315</v>
      </c>
      <c r="O1378" s="2">
        <v>0.71357063050949887</v>
      </c>
      <c r="P1378" s="2">
        <v>0.69285817811619943</v>
      </c>
      <c r="Q1378" s="2">
        <v>0.662001439663359</v>
      </c>
      <c r="R1378" s="2">
        <v>0.6291421353941945</v>
      </c>
      <c r="S1378" s="2">
        <v>0.62893386754082925</v>
      </c>
      <c r="T1378" s="2">
        <v>0.85822033539132037</v>
      </c>
      <c r="U1378" s="2">
        <v>0.80843103714830489</v>
      </c>
      <c r="V1378" s="2">
        <v>0.76634825999659051</v>
      </c>
      <c r="W1378" s="2">
        <v>0.74406679618473792</v>
      </c>
      <c r="X1378" s="2">
        <v>0.73821347547676452</v>
      </c>
      <c r="Y1378" s="2">
        <v>0.71244967816716298</v>
      </c>
      <c r="Z1378" s="2">
        <v>0.66481574360810369</v>
      </c>
      <c r="AA1378" s="2">
        <v>0.63538712004091169</v>
      </c>
      <c r="AB1378" s="2">
        <v>0.63325393715013301</v>
      </c>
      <c r="AC1378" s="9">
        <v>9.452002223257757E-3</v>
      </c>
      <c r="AD1378" s="2"/>
      <c r="AE1378" s="2">
        <f t="shared" si="592"/>
        <v>-0.15289441130656245</v>
      </c>
      <c r="AF1378" s="2">
        <f t="shared" si="593"/>
        <v>-0.21265990088400363</v>
      </c>
      <c r="AG1378" s="2">
        <f t="shared" si="594"/>
        <v>-0.26611856504728088</v>
      </c>
      <c r="AH1378" s="2">
        <f t="shared" si="595"/>
        <v>-0.29562446836081574</v>
      </c>
      <c r="AI1378" s="2">
        <f t="shared" si="596"/>
        <v>-0.30352223404626061</v>
      </c>
      <c r="AJ1378" s="2">
        <f t="shared" si="597"/>
        <v>-0.33904599646735128</v>
      </c>
      <c r="AK1378" s="2">
        <f t="shared" si="598"/>
        <v>-0.40824535400033185</v>
      </c>
      <c r="AL1378" s="2">
        <f t="shared" si="599"/>
        <v>-0.45352082798341081</v>
      </c>
      <c r="AM1378" s="2">
        <f t="shared" si="600"/>
        <v>-0.45688377274876352</v>
      </c>
      <c r="AN1378" s="2">
        <f t="shared" si="591"/>
        <v>3.1118962538485988</v>
      </c>
      <c r="AO1378" s="2">
        <f t="shared" si="608"/>
        <v>0.54495729055574615</v>
      </c>
      <c r="AP1378" s="2">
        <f t="shared" si="609"/>
        <v>0.98874449572032541</v>
      </c>
      <c r="AQ1378" s="23">
        <f t="shared" si="601"/>
        <v>3.5259492066940239</v>
      </c>
      <c r="AR1378" s="2">
        <f t="shared" si="602"/>
        <v>-0.41248754832942858</v>
      </c>
      <c r="AS1378" s="2">
        <f t="shared" si="603"/>
        <v>-0.46339807738914329</v>
      </c>
      <c r="AT1378" s="2">
        <f t="shared" si="604"/>
        <v>1.2980520996838389</v>
      </c>
      <c r="AU1378" s="2">
        <f t="shared" si="605"/>
        <v>7.9949600269137191</v>
      </c>
      <c r="AV1378" s="2">
        <f t="shared" si="606"/>
        <v>0.649011058854576</v>
      </c>
      <c r="AW1378" s="27">
        <f t="shared" si="607"/>
        <v>1.4563699792634301E-2</v>
      </c>
      <c r="AX1378" s="28">
        <f t="shared" si="610"/>
        <v>1.1327124726999633</v>
      </c>
      <c r="AY1378" s="2">
        <v>1E-3</v>
      </c>
      <c r="AZ1378" s="2">
        <v>50</v>
      </c>
      <c r="BA1378" s="2">
        <f t="shared" si="611"/>
        <v>2.9816531174777365</v>
      </c>
      <c r="BB1378" s="2">
        <f t="shared" si="612"/>
        <v>6.2044818197079232</v>
      </c>
      <c r="BC1378" s="2">
        <f t="shared" si="613"/>
        <v>9.3502618005393209E-2</v>
      </c>
      <c r="BD1378" s="2">
        <f t="shared" si="614"/>
        <v>7.5349441876586586E-3</v>
      </c>
      <c r="BE1378" s="2">
        <f t="shared" si="615"/>
        <v>6.0202846895787587E-2</v>
      </c>
      <c r="BF1378">
        <f t="shared" si="616"/>
        <v>2.0581604339923008</v>
      </c>
      <c r="BG1378" s="9">
        <f t="shared" si="617"/>
        <v>6.4686926743003165E-7</v>
      </c>
      <c r="BH1378" s="9">
        <f t="shared" si="618"/>
        <v>6.8808299841251285E-7</v>
      </c>
      <c r="BI1378" s="2"/>
      <c r="BJ1378" s="2"/>
      <c r="BK1378" s="2"/>
      <c r="BL1378" s="2"/>
      <c r="BM1378" s="2"/>
      <c r="BN1378" s="2"/>
      <c r="BO1378" s="2"/>
      <c r="BP1378" s="2"/>
      <c r="BQ1378" s="2"/>
      <c r="BR1378" s="11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V1378" s="6"/>
      <c r="EW1378" s="6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6"/>
      <c r="FJ1378" s="7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18"/>
      <c r="HI1378" s="18"/>
      <c r="HJ1378" s="18"/>
      <c r="HK1378" s="18"/>
      <c r="HL1378" s="18"/>
      <c r="HM1378" s="18"/>
      <c r="HN1378" s="18"/>
      <c r="HO1378" s="18"/>
      <c r="HP1378" s="18"/>
      <c r="HQ1378" s="18"/>
    </row>
    <row r="1379" spans="1:225">
      <c r="A1379" s="16">
        <v>230.13151675828038</v>
      </c>
      <c r="B1379" s="2">
        <v>7.9994839678095231E-2</v>
      </c>
      <c r="C1379" s="2">
        <v>5.200493061548947E-2</v>
      </c>
      <c r="D1379" s="2">
        <v>3.4372303454986784E-2</v>
      </c>
      <c r="E1379" s="2">
        <v>2.9183671407122986E-2</v>
      </c>
      <c r="F1379" s="2">
        <v>2.2288374869691031E-2</v>
      </c>
      <c r="G1379" s="2">
        <v>1.8580907073316583E-2</v>
      </c>
      <c r="H1379" s="2">
        <v>7.2656368296889163E-3</v>
      </c>
      <c r="I1379" s="2">
        <v>5.6191046321971902E-3</v>
      </c>
      <c r="J1379" s="2">
        <v>3.8217059517186014E-3</v>
      </c>
      <c r="K1379" s="2">
        <v>0.77577561233810899</v>
      </c>
      <c r="L1379" s="2">
        <v>0.75135504206691928</v>
      </c>
      <c r="M1379" s="2">
        <v>0.72953642409223296</v>
      </c>
      <c r="N1379" s="2">
        <v>0.71802468946686981</v>
      </c>
      <c r="O1379" s="2">
        <v>0.71755878374428406</v>
      </c>
      <c r="P1379" s="2">
        <v>0.69364796305002807</v>
      </c>
      <c r="Q1379" s="2">
        <v>0.65996694268780109</v>
      </c>
      <c r="R1379" s="2">
        <v>0.62805351770804885</v>
      </c>
      <c r="S1379" s="2">
        <v>0.62886817973648101</v>
      </c>
      <c r="T1379" s="2">
        <v>0.85577045201620416</v>
      </c>
      <c r="U1379" s="2">
        <v>0.80335997268240877</v>
      </c>
      <c r="V1379" s="2">
        <v>0.76390872754721972</v>
      </c>
      <c r="W1379" s="2">
        <v>0.74720836087399278</v>
      </c>
      <c r="X1379" s="2">
        <v>0.7398471586139751</v>
      </c>
      <c r="Y1379" s="2">
        <v>0.71222887012334468</v>
      </c>
      <c r="Z1379" s="2">
        <v>0.66169202500692081</v>
      </c>
      <c r="AA1379" s="2">
        <v>0.63367262234024602</v>
      </c>
      <c r="AB1379" s="2">
        <v>0.63268988568819962</v>
      </c>
      <c r="AC1379" s="9">
        <v>9.4228084257246408E-3</v>
      </c>
      <c r="AD1379" s="2"/>
      <c r="AE1379" s="2">
        <f t="shared" si="592"/>
        <v>-0.15575310233513612</v>
      </c>
      <c r="AF1379" s="2">
        <f t="shared" si="593"/>
        <v>-0.21895238069991377</v>
      </c>
      <c r="AG1379" s="2">
        <f t="shared" si="594"/>
        <v>-0.26930696351354533</v>
      </c>
      <c r="AH1379" s="2">
        <f t="shared" si="595"/>
        <v>-0.29141120252358599</v>
      </c>
      <c r="AI1379" s="2">
        <f t="shared" si="596"/>
        <v>-0.30131165653029057</v>
      </c>
      <c r="AJ1379" s="2">
        <f t="shared" si="597"/>
        <v>-0.33935597242066545</v>
      </c>
      <c r="AK1379" s="2">
        <f t="shared" si="598"/>
        <v>-0.41295505031585061</v>
      </c>
      <c r="AL1379" s="2">
        <f t="shared" si="599"/>
        <v>-0.45622282645756995</v>
      </c>
      <c r="AM1379" s="2">
        <f t="shared" si="600"/>
        <v>-0.45777488890902768</v>
      </c>
      <c r="AN1379" s="2">
        <f t="shared" si="591"/>
        <v>3.0998567145324465</v>
      </c>
      <c r="AO1379" s="2">
        <f t="shared" si="608"/>
        <v>0.54330230008402192</v>
      </c>
      <c r="AP1379" s="2">
        <f t="shared" si="609"/>
        <v>0.98840377715351324</v>
      </c>
      <c r="AQ1379" s="23">
        <f t="shared" si="601"/>
        <v>3.5241045267923123</v>
      </c>
      <c r="AR1379" s="2">
        <f t="shared" si="602"/>
        <v>-0.41556553205271834</v>
      </c>
      <c r="AS1379" s="2">
        <f t="shared" si="603"/>
        <v>-0.46512989686456241</v>
      </c>
      <c r="AT1379" s="2">
        <f t="shared" si="604"/>
        <v>1.2637293110438264</v>
      </c>
      <c r="AU1379" s="2">
        <f t="shared" si="605"/>
        <v>7.7695742897517643</v>
      </c>
      <c r="AV1379" s="2">
        <f t="shared" si="606"/>
        <v>0.64735562445210748</v>
      </c>
      <c r="AW1379" s="27">
        <f t="shared" si="607"/>
        <v>1.455584545774153E-2</v>
      </c>
      <c r="AX1379" s="28">
        <f t="shared" si="610"/>
        <v>1.1327904052255502</v>
      </c>
      <c r="AY1379" s="2">
        <v>1E-3</v>
      </c>
      <c r="AZ1379" s="2">
        <v>50</v>
      </c>
      <c r="BA1379" s="2">
        <f t="shared" si="611"/>
        <v>2.9941406242461492</v>
      </c>
      <c r="BB1379" s="2">
        <f t="shared" si="612"/>
        <v>6.2341256111425345</v>
      </c>
      <c r="BC1379" s="2">
        <f t="shared" si="613"/>
        <v>9.3894217741915989E-2</v>
      </c>
      <c r="BD1379" s="2">
        <f t="shared" si="614"/>
        <v>7.5305222188937143E-3</v>
      </c>
      <c r="BE1379" s="2">
        <f t="shared" si="615"/>
        <v>6.0446237308546813E-2</v>
      </c>
      <c r="BF1379">
        <f t="shared" si="616"/>
        <v>2.0395353275962433</v>
      </c>
      <c r="BG1379" s="9">
        <f t="shared" si="617"/>
        <v>6.1359042548369873E-7</v>
      </c>
      <c r="BH1379" s="9">
        <f t="shared" si="618"/>
        <v>6.9705857830880836E-7</v>
      </c>
      <c r="BI1379" s="2"/>
      <c r="BJ1379" s="2"/>
      <c r="BK1379" s="2"/>
      <c r="BL1379" s="2"/>
      <c r="BM1379" s="2"/>
      <c r="BN1379" s="2"/>
      <c r="BO1379" s="2"/>
      <c r="BP1379" s="2"/>
      <c r="BQ1379" s="2"/>
      <c r="BR1379" s="11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V1379" s="6"/>
      <c r="EW1379" s="6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6"/>
      <c r="FJ1379" s="7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18"/>
      <c r="HI1379" s="18"/>
      <c r="HJ1379" s="18"/>
      <c r="HK1379" s="18"/>
      <c r="HL1379" s="18"/>
      <c r="HM1379" s="18"/>
      <c r="HN1379" s="18"/>
      <c r="HO1379" s="18"/>
      <c r="HP1379" s="18"/>
      <c r="HQ1379" s="18"/>
    </row>
    <row r="1380" spans="1:225">
      <c r="A1380" s="16">
        <v>230.30533210326396</v>
      </c>
      <c r="B1380" s="2">
        <v>8.061259435235249E-2</v>
      </c>
      <c r="C1380" s="2">
        <v>5.0431380909913337E-2</v>
      </c>
      <c r="D1380" s="2">
        <v>3.3835824763815477E-2</v>
      </c>
      <c r="E1380" s="2">
        <v>2.9630999272385928E-2</v>
      </c>
      <c r="F1380" s="2">
        <v>2.2101610414946991E-2</v>
      </c>
      <c r="G1380" s="2">
        <v>1.7413097523273337E-2</v>
      </c>
      <c r="H1380" s="2">
        <v>6.6658507290901529E-3</v>
      </c>
      <c r="I1380" s="2">
        <v>5.1253517008508758E-3</v>
      </c>
      <c r="J1380" s="2">
        <v>3.4556186064666249E-3</v>
      </c>
      <c r="K1380" s="2">
        <v>0.77441651819738733</v>
      </c>
      <c r="L1380" s="2">
        <v>0.75218574807352123</v>
      </c>
      <c r="M1380" s="2">
        <v>0.72476180593445172</v>
      </c>
      <c r="N1380" s="2">
        <v>0.70607190321559765</v>
      </c>
      <c r="O1380" s="2">
        <v>0.70683366016481264</v>
      </c>
      <c r="P1380" s="2">
        <v>0.68922375930828828</v>
      </c>
      <c r="Q1380" s="2">
        <v>0.65855369389655827</v>
      </c>
      <c r="R1380" s="2">
        <v>0.62436784013501745</v>
      </c>
      <c r="S1380" s="2">
        <v>0.62920564996865469</v>
      </c>
      <c r="T1380" s="2">
        <v>0.85502911254973979</v>
      </c>
      <c r="U1380" s="2">
        <v>0.80261712898343462</v>
      </c>
      <c r="V1380" s="2">
        <v>0.75859763069826724</v>
      </c>
      <c r="W1380" s="2">
        <v>0.73570290248798353</v>
      </c>
      <c r="X1380" s="2">
        <v>0.7289352705797596</v>
      </c>
      <c r="Y1380" s="2">
        <v>0.70663685683156163</v>
      </c>
      <c r="Z1380" s="2">
        <v>0.66008363167326178</v>
      </c>
      <c r="AA1380" s="2">
        <v>0.62949319183586827</v>
      </c>
      <c r="AB1380" s="2">
        <v>0.63266126857512128</v>
      </c>
      <c r="AC1380" s="9">
        <v>9.4124586417588339E-3</v>
      </c>
      <c r="AD1380" s="2"/>
      <c r="AE1380" s="2">
        <f t="shared" si="592"/>
        <v>-0.15661976085927942</v>
      </c>
      <c r="AF1380" s="2">
        <f t="shared" si="593"/>
        <v>-0.21987747950883357</v>
      </c>
      <c r="AG1380" s="2">
        <f t="shared" si="594"/>
        <v>-0.27628377298786144</v>
      </c>
      <c r="AH1380" s="2">
        <f t="shared" si="595"/>
        <v>-0.30692890684579666</v>
      </c>
      <c r="AI1380" s="2">
        <f t="shared" si="596"/>
        <v>-0.31617034298738861</v>
      </c>
      <c r="AJ1380" s="2">
        <f t="shared" si="597"/>
        <v>-0.34723838460286932</v>
      </c>
      <c r="AK1380" s="2">
        <f t="shared" si="598"/>
        <v>-0.41538873733283249</v>
      </c>
      <c r="AL1380" s="2">
        <f t="shared" si="599"/>
        <v>-0.46284024074943941</v>
      </c>
      <c r="AM1380" s="2">
        <f t="shared" si="600"/>
        <v>-0.45782012080056517</v>
      </c>
      <c r="AN1380" s="2">
        <f t="shared" si="591"/>
        <v>3.0827329686008875</v>
      </c>
      <c r="AO1380" s="2">
        <f t="shared" si="608"/>
        <v>0.54157388561699316</v>
      </c>
      <c r="AP1380" s="2">
        <f t="shared" si="609"/>
        <v>0.98282619460855081</v>
      </c>
      <c r="AQ1380" s="23">
        <f t="shared" si="601"/>
        <v>3.5221759861614377</v>
      </c>
      <c r="AR1380" s="2">
        <f t="shared" si="602"/>
        <v>-0.41770922141674366</v>
      </c>
      <c r="AS1380" s="2">
        <f t="shared" si="603"/>
        <v>-0.4710155968962918</v>
      </c>
      <c r="AT1380" s="2">
        <f t="shared" si="604"/>
        <v>1.3591383530232424</v>
      </c>
      <c r="AU1380" s="2">
        <f t="shared" si="605"/>
        <v>8.385392328458197</v>
      </c>
      <c r="AV1380" s="2">
        <f t="shared" si="606"/>
        <v>0.64502911198566648</v>
      </c>
      <c r="AW1380" s="27">
        <f t="shared" si="607"/>
        <v>1.459230051304722E-2</v>
      </c>
      <c r="AX1380" s="28">
        <f t="shared" si="610"/>
        <v>1.1331447088362601</v>
      </c>
      <c r="AY1380" s="2">
        <v>1E-3</v>
      </c>
      <c r="AZ1380" s="2">
        <v>50</v>
      </c>
      <c r="BA1380" s="2">
        <f t="shared" si="611"/>
        <v>3.0072529207481575</v>
      </c>
      <c r="BB1380" s="2">
        <f t="shared" si="612"/>
        <v>6.2781332087180655</v>
      </c>
      <c r="BC1380" s="2">
        <f t="shared" si="613"/>
        <v>9.4305410460416364E-2</v>
      </c>
      <c r="BD1380" s="2">
        <f t="shared" si="614"/>
        <v>7.5104839404675052E-3</v>
      </c>
      <c r="BE1380" s="2">
        <f t="shared" si="615"/>
        <v>6.0701728756416884E-2</v>
      </c>
      <c r="BF1380">
        <f t="shared" si="616"/>
        <v>2.0123169402957988</v>
      </c>
      <c r="BG1380" s="9">
        <f t="shared" si="617"/>
        <v>5.7511364128544242E-7</v>
      </c>
      <c r="BH1380" s="9">
        <f t="shared" si="618"/>
        <v>7.040096282588711E-7</v>
      </c>
      <c r="BI1380" s="2"/>
      <c r="BJ1380" s="2"/>
      <c r="BK1380" s="2"/>
      <c r="BL1380" s="2"/>
      <c r="BM1380" s="2"/>
      <c r="BN1380" s="2"/>
      <c r="BO1380" s="2"/>
      <c r="BP1380" s="2"/>
      <c r="BQ1380" s="2"/>
      <c r="BR1380" s="11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V1380" s="6"/>
      <c r="EW1380" s="6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6"/>
      <c r="FJ1380" s="7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18"/>
      <c r="HI1380" s="18"/>
      <c r="HJ1380" s="18"/>
      <c r="HK1380" s="18"/>
      <c r="HL1380" s="18"/>
      <c r="HM1380" s="18"/>
      <c r="HN1380" s="18"/>
      <c r="HO1380" s="18"/>
      <c r="HP1380" s="18"/>
      <c r="HQ1380" s="18"/>
    </row>
    <row r="1381" spans="1:225">
      <c r="A1381" s="16">
        <v>230.46946177767563</v>
      </c>
      <c r="B1381" s="2">
        <v>7.9599645711007583E-2</v>
      </c>
      <c r="C1381" s="2">
        <v>4.937623421426586E-2</v>
      </c>
      <c r="D1381" s="2">
        <v>3.2287247795378754E-2</v>
      </c>
      <c r="E1381" s="2">
        <v>2.9025595747118695E-2</v>
      </c>
      <c r="F1381" s="2">
        <v>2.1679169491734287E-2</v>
      </c>
      <c r="G1381" s="2">
        <v>1.7651128535436864E-2</v>
      </c>
      <c r="H1381" s="2">
        <v>6.8320909639272009E-3</v>
      </c>
      <c r="I1381" s="2">
        <v>5.2690928656934279E-3</v>
      </c>
      <c r="J1381" s="2">
        <v>3.5686928625142575E-3</v>
      </c>
      <c r="K1381" s="2">
        <v>0.7822085030991921</v>
      </c>
      <c r="L1381" s="2">
        <v>0.76646090151777291</v>
      </c>
      <c r="M1381" s="2">
        <v>0.74306159136600336</v>
      </c>
      <c r="N1381" s="2">
        <v>0.71204324018712617</v>
      </c>
      <c r="O1381" s="2">
        <v>0.7150842366890795</v>
      </c>
      <c r="P1381" s="2">
        <v>0.69364693033803926</v>
      </c>
      <c r="Q1381" s="2">
        <v>0.66035243133845767</v>
      </c>
      <c r="R1381" s="2">
        <v>0.62550731589954101</v>
      </c>
      <c r="S1381" s="2">
        <v>0.63563720643900967</v>
      </c>
      <c r="T1381" s="2">
        <v>0.86180814881019963</v>
      </c>
      <c r="U1381" s="2">
        <v>0.81583713573203875</v>
      </c>
      <c r="V1381" s="2">
        <v>0.77534883916138209</v>
      </c>
      <c r="W1381" s="2">
        <v>0.74106883593424488</v>
      </c>
      <c r="X1381" s="2">
        <v>0.73676340618081382</v>
      </c>
      <c r="Y1381" s="2">
        <v>0.71129805887347608</v>
      </c>
      <c r="Z1381" s="2">
        <v>0.66270276432275965</v>
      </c>
      <c r="AA1381" s="2">
        <v>0.63077640876523444</v>
      </c>
      <c r="AB1381" s="2">
        <v>0.63920589930152394</v>
      </c>
      <c r="AC1381" s="9">
        <v>9.4051442711756712E-3</v>
      </c>
      <c r="AD1381" s="2"/>
      <c r="AE1381" s="2">
        <f t="shared" si="592"/>
        <v>-0.14872259827513365</v>
      </c>
      <c r="AF1381" s="2">
        <f t="shared" si="593"/>
        <v>-0.20354053250215606</v>
      </c>
      <c r="AG1381" s="2">
        <f t="shared" si="594"/>
        <v>-0.25444223585323511</v>
      </c>
      <c r="AH1381" s="2">
        <f t="shared" si="595"/>
        <v>-0.29966176200298472</v>
      </c>
      <c r="AI1381" s="2">
        <f t="shared" si="596"/>
        <v>-0.30548846115280481</v>
      </c>
      <c r="AJ1381" s="2">
        <f t="shared" si="597"/>
        <v>-0.34066372623067909</v>
      </c>
      <c r="AK1381" s="2">
        <f t="shared" si="598"/>
        <v>-0.41142870859326108</v>
      </c>
      <c r="AL1381" s="2">
        <f t="shared" si="599"/>
        <v>-0.46080382350631627</v>
      </c>
      <c r="AM1381" s="2">
        <f t="shared" si="600"/>
        <v>-0.44752865537753583</v>
      </c>
      <c r="AN1381" s="2">
        <f t="shared" si="591"/>
        <v>3.1930662459118673</v>
      </c>
      <c r="AO1381" s="2">
        <f t="shared" si="608"/>
        <v>0.5575565099635803</v>
      </c>
      <c r="AP1381" s="2">
        <f t="shared" si="609"/>
        <v>0.98175499033638647</v>
      </c>
      <c r="AQ1381" s="23">
        <f t="shared" si="601"/>
        <v>3.5399323790319186</v>
      </c>
      <c r="AR1381" s="2">
        <f t="shared" si="602"/>
        <v>-0.41498159960547321</v>
      </c>
      <c r="AS1381" s="2">
        <f t="shared" si="603"/>
        <v>-0.46919225306117018</v>
      </c>
      <c r="AT1381" s="2">
        <f t="shared" si="604"/>
        <v>1.3821944859552153</v>
      </c>
      <c r="AU1381" s="2">
        <f t="shared" si="605"/>
        <v>8.5374538860649682</v>
      </c>
      <c r="AV1381" s="2">
        <f t="shared" si="606"/>
        <v>0.64656327305848715</v>
      </c>
      <c r="AW1381" s="27">
        <f t="shared" si="607"/>
        <v>1.454636330746998E-2</v>
      </c>
      <c r="AX1381" s="28">
        <f t="shared" si="610"/>
        <v>1.1316328426332078</v>
      </c>
      <c r="AY1381" s="2">
        <v>1E-3</v>
      </c>
      <c r="AZ1381" s="2">
        <v>50</v>
      </c>
      <c r="BA1381" s="2">
        <f t="shared" si="611"/>
        <v>2.8887154418434391</v>
      </c>
      <c r="BB1381" s="2">
        <f t="shared" si="612"/>
        <v>5.9621882137995055</v>
      </c>
      <c r="BC1381" s="2">
        <f t="shared" si="613"/>
        <v>9.0588155577753779E-2</v>
      </c>
      <c r="BD1381" s="2">
        <f t="shared" si="614"/>
        <v>7.596742143463512E-3</v>
      </c>
      <c r="BE1381" s="2">
        <f t="shared" si="615"/>
        <v>5.8389188318258789E-2</v>
      </c>
      <c r="BF1381">
        <f t="shared" si="616"/>
        <v>2.2179021591735171</v>
      </c>
      <c r="BG1381" s="9">
        <f t="shared" si="617"/>
        <v>5.8217498861097801E-7</v>
      </c>
      <c r="BH1381" s="9">
        <f t="shared" si="618"/>
        <v>6.1762198057968894E-7</v>
      </c>
      <c r="BI1381" s="2"/>
      <c r="BJ1381" s="2"/>
      <c r="BK1381" s="2"/>
      <c r="BL1381" s="2"/>
      <c r="BM1381" s="2"/>
      <c r="BN1381" s="2"/>
      <c r="BO1381" s="2"/>
      <c r="BP1381" s="2"/>
      <c r="BQ1381" s="2"/>
      <c r="BR1381" s="11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V1381" s="6"/>
      <c r="EW1381" s="6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6"/>
      <c r="FJ1381" s="7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18"/>
      <c r="HI1381" s="18"/>
      <c r="HJ1381" s="18"/>
      <c r="HK1381" s="18"/>
      <c r="HL1381" s="18"/>
      <c r="HM1381" s="18"/>
      <c r="HN1381" s="18"/>
      <c r="HO1381" s="18"/>
      <c r="HP1381" s="18"/>
      <c r="HQ1381" s="18"/>
    </row>
    <row r="1382" spans="1:225">
      <c r="A1382" s="16">
        <v>230.64408557798282</v>
      </c>
      <c r="B1382" s="2">
        <v>7.867513149355837E-2</v>
      </c>
      <c r="C1382" s="2">
        <v>4.9138304403609584E-2</v>
      </c>
      <c r="D1382" s="2">
        <v>3.237923310974801E-2</v>
      </c>
      <c r="E1382" s="2">
        <v>2.9969861865837159E-2</v>
      </c>
      <c r="F1382" s="2">
        <v>2.2243170441545151E-2</v>
      </c>
      <c r="G1382" s="2">
        <v>1.7393625267138876E-2</v>
      </c>
      <c r="H1382" s="2">
        <v>6.8151592453521877E-3</v>
      </c>
      <c r="I1382" s="2">
        <v>5.2736347041336881E-3</v>
      </c>
      <c r="J1382" s="2">
        <v>3.5897243160102335E-3</v>
      </c>
      <c r="K1382" s="2">
        <v>0.78053734503952454</v>
      </c>
      <c r="L1382" s="2">
        <v>0.76667942977016479</v>
      </c>
      <c r="M1382" s="2">
        <v>0.74310968310879322</v>
      </c>
      <c r="N1382" s="2">
        <v>0.72006103151120449</v>
      </c>
      <c r="O1382" s="2">
        <v>0.72676518572977</v>
      </c>
      <c r="P1382" s="2">
        <v>0.70107391012177844</v>
      </c>
      <c r="Q1382" s="2">
        <v>0.66221502921132114</v>
      </c>
      <c r="R1382" s="2">
        <v>0.62845504411556785</v>
      </c>
      <c r="S1382" s="2">
        <v>0.63423507861431272</v>
      </c>
      <c r="T1382" s="2">
        <v>0.85921247653308297</v>
      </c>
      <c r="U1382" s="2">
        <v>0.81581773417377434</v>
      </c>
      <c r="V1382" s="2">
        <v>0.77548891621854121</v>
      </c>
      <c r="W1382" s="2">
        <v>0.75003089337704165</v>
      </c>
      <c r="X1382" s="2">
        <v>0.74900835617131512</v>
      </c>
      <c r="Y1382" s="2">
        <v>0.71846753538891728</v>
      </c>
      <c r="Z1382" s="2">
        <v>0.66465784437639619</v>
      </c>
      <c r="AA1382" s="2">
        <v>0.63372867881970152</v>
      </c>
      <c r="AB1382" s="2">
        <v>0.63782480293032295</v>
      </c>
      <c r="AC1382" s="9">
        <v>9.3978298788959126E-3</v>
      </c>
      <c r="AD1382" s="2"/>
      <c r="AE1382" s="2">
        <f t="shared" si="592"/>
        <v>-0.15173903422835464</v>
      </c>
      <c r="AF1382" s="2">
        <f t="shared" si="593"/>
        <v>-0.20356431395082289</v>
      </c>
      <c r="AG1382" s="2">
        <f t="shared" si="594"/>
        <v>-0.2542615889002523</v>
      </c>
      <c r="AH1382" s="2">
        <f t="shared" si="595"/>
        <v>-0.28764088213072497</v>
      </c>
      <c r="AI1382" s="2">
        <f t="shared" si="596"/>
        <v>-0.28900513909014736</v>
      </c>
      <c r="AJ1382" s="2">
        <f t="shared" si="597"/>
        <v>-0.33063475835455808</v>
      </c>
      <c r="AK1382" s="2">
        <f t="shared" si="598"/>
        <v>-0.40848289047172476</v>
      </c>
      <c r="AL1382" s="2">
        <f t="shared" si="599"/>
        <v>-0.45613436753072373</v>
      </c>
      <c r="AM1382" s="2">
        <f t="shared" si="600"/>
        <v>-0.4496916369052954</v>
      </c>
      <c r="AN1382" s="2">
        <f t="shared" si="591"/>
        <v>3.180102063970363</v>
      </c>
      <c r="AO1382" s="2">
        <f t="shared" si="608"/>
        <v>0.55477306395701853</v>
      </c>
      <c r="AP1382" s="2">
        <f t="shared" si="609"/>
        <v>0.98754952475343583</v>
      </c>
      <c r="AQ1382" s="23">
        <f t="shared" si="601"/>
        <v>3.5368521265886743</v>
      </c>
      <c r="AR1382" s="2">
        <f t="shared" si="602"/>
        <v>-0.4121649582471652</v>
      </c>
      <c r="AS1382" s="2">
        <f t="shared" si="603"/>
        <v>-0.46449078236365715</v>
      </c>
      <c r="AT1382" s="2">
        <f t="shared" si="604"/>
        <v>1.3341374980101266</v>
      </c>
      <c r="AU1382" s="2">
        <f t="shared" si="605"/>
        <v>8.2290067446592126</v>
      </c>
      <c r="AV1382" s="2">
        <f t="shared" si="606"/>
        <v>0.6488628788155012</v>
      </c>
      <c r="AW1382" s="27">
        <f t="shared" si="607"/>
        <v>1.4483537563516726E-2</v>
      </c>
      <c r="AX1382" s="28">
        <f t="shared" si="610"/>
        <v>1.1314636209696061</v>
      </c>
      <c r="AY1382" s="2">
        <v>1E-3</v>
      </c>
      <c r="AZ1382" s="2">
        <v>50</v>
      </c>
      <c r="BA1382" s="2">
        <f t="shared" si="611"/>
        <v>2.9089285758066534</v>
      </c>
      <c r="BB1382" s="2">
        <f t="shared" si="612"/>
        <v>5.9961889079443953</v>
      </c>
      <c r="BC1382" s="2">
        <f t="shared" si="613"/>
        <v>9.1222025739435456E-2</v>
      </c>
      <c r="BD1382" s="2">
        <f t="shared" si="614"/>
        <v>7.6065203907067754E-3</v>
      </c>
      <c r="BE1382" s="2">
        <f t="shared" si="615"/>
        <v>5.8783979097963623E-2</v>
      </c>
      <c r="BF1382">
        <f t="shared" si="616"/>
        <v>2.1948186498414031</v>
      </c>
      <c r="BG1382" s="9">
        <f t="shared" si="617"/>
        <v>5.7381636235878957E-7</v>
      </c>
      <c r="BH1382" s="9">
        <f t="shared" si="618"/>
        <v>6.3481956915004351E-7</v>
      </c>
      <c r="BI1382" s="2"/>
      <c r="BJ1382" s="2"/>
      <c r="BK1382" s="2"/>
      <c r="BL1382" s="2"/>
      <c r="BM1382" s="2"/>
      <c r="BN1382" s="2"/>
      <c r="BO1382" s="2"/>
      <c r="BP1382" s="2"/>
      <c r="BQ1382" s="2"/>
      <c r="BR1382" s="11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V1382" s="6"/>
      <c r="EW1382" s="6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6"/>
      <c r="FJ1382" s="7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18"/>
      <c r="HI1382" s="18"/>
      <c r="HJ1382" s="18"/>
      <c r="HK1382" s="18"/>
      <c r="HL1382" s="18"/>
      <c r="HM1382" s="18"/>
      <c r="HN1382" s="18"/>
      <c r="HO1382" s="18"/>
      <c r="HP1382" s="18"/>
      <c r="HQ1382" s="18"/>
    </row>
    <row r="1383" spans="1:225">
      <c r="A1383" s="16">
        <v>230.81061710600201</v>
      </c>
      <c r="B1383" s="2">
        <v>7.9650478370625943E-2</v>
      </c>
      <c r="C1383" s="2">
        <v>4.9238573742127603E-2</v>
      </c>
      <c r="D1383" s="2">
        <v>3.2221208195286011E-2</v>
      </c>
      <c r="E1383" s="2">
        <v>2.7475237698132187E-2</v>
      </c>
      <c r="F1383" s="2">
        <v>2.2196811243259607E-2</v>
      </c>
      <c r="G1383" s="2">
        <v>1.6150024382045665E-2</v>
      </c>
      <c r="H1383" s="2">
        <v>6.0232576058652865E-3</v>
      </c>
      <c r="I1383" s="2">
        <v>4.5983398491660247E-3</v>
      </c>
      <c r="J1383" s="2">
        <v>3.0672947209871848E-3</v>
      </c>
      <c r="K1383" s="2">
        <v>0.77549487955650442</v>
      </c>
      <c r="L1383" s="2">
        <v>0.75575529093314453</v>
      </c>
      <c r="M1383" s="2">
        <v>0.73106119039070738</v>
      </c>
      <c r="N1383" s="2">
        <v>0.71777930547080915</v>
      </c>
      <c r="O1383" s="2">
        <v>0.71243382940419731</v>
      </c>
      <c r="P1383" s="2">
        <v>0.69924994163049259</v>
      </c>
      <c r="Q1383" s="2">
        <v>0.66207825996805814</v>
      </c>
      <c r="R1383" s="2">
        <v>0.6293143617770296</v>
      </c>
      <c r="S1383" s="2">
        <v>0.63004631036196002</v>
      </c>
      <c r="T1383" s="2">
        <v>0.85514535792713042</v>
      </c>
      <c r="U1383" s="2">
        <v>0.80499386467527212</v>
      </c>
      <c r="V1383" s="2">
        <v>0.76328239858599334</v>
      </c>
      <c r="W1383" s="2">
        <v>0.74525454316894135</v>
      </c>
      <c r="X1383" s="2">
        <v>0.73463064064745687</v>
      </c>
      <c r="Y1383" s="2">
        <v>0.7153999660125383</v>
      </c>
      <c r="Z1383" s="2">
        <v>0.66383532568064252</v>
      </c>
      <c r="AA1383" s="2">
        <v>0.63391270162619562</v>
      </c>
      <c r="AB1383" s="2">
        <v>0.63311360508294723</v>
      </c>
      <c r="AC1383" s="9">
        <v>9.4231899200235107E-3</v>
      </c>
      <c r="AD1383" s="2"/>
      <c r="AE1383" s="2">
        <f t="shared" si="592"/>
        <v>-0.15648381522381774</v>
      </c>
      <c r="AF1383" s="2">
        <f t="shared" si="593"/>
        <v>-0.21692062311401872</v>
      </c>
      <c r="AG1383" s="2">
        <f t="shared" si="594"/>
        <v>-0.27012720007152974</v>
      </c>
      <c r="AH1383" s="2">
        <f t="shared" si="595"/>
        <v>-0.29402945027488753</v>
      </c>
      <c r="AI1383" s="2">
        <f t="shared" si="596"/>
        <v>-0.30838743581103528</v>
      </c>
      <c r="AJ1383" s="2">
        <f t="shared" si="597"/>
        <v>-0.33491349966555417</v>
      </c>
      <c r="AK1383" s="2">
        <f t="shared" si="598"/>
        <v>-0.40972116375666323</v>
      </c>
      <c r="AL1383" s="2">
        <f t="shared" si="599"/>
        <v>-0.45584402862158829</v>
      </c>
      <c r="AM1383" s="2">
        <f t="shared" si="600"/>
        <v>-0.45710540203580718</v>
      </c>
      <c r="AN1383" s="2">
        <f t="shared" si="591"/>
        <v>3.0757434785275484</v>
      </c>
      <c r="AO1383" s="2">
        <f t="shared" si="608"/>
        <v>0.53948298695033314</v>
      </c>
      <c r="AP1383" s="2">
        <f t="shared" si="609"/>
        <v>0.98923422262835969</v>
      </c>
      <c r="AQ1383" s="23">
        <f t="shared" si="601"/>
        <v>3.5198402003513531</v>
      </c>
      <c r="AR1383" s="2">
        <f t="shared" si="602"/>
        <v>-0.41237151255785576</v>
      </c>
      <c r="AS1383" s="2">
        <f t="shared" si="603"/>
        <v>-0.46312436688059971</v>
      </c>
      <c r="AT1383" s="2">
        <f t="shared" si="604"/>
        <v>1.2940319092208421</v>
      </c>
      <c r="AU1383" s="2">
        <f t="shared" si="605"/>
        <v>7.9690374001629083</v>
      </c>
      <c r="AV1383" s="2">
        <f t="shared" si="606"/>
        <v>0.64912621266362325</v>
      </c>
      <c r="AW1383" s="27">
        <f t="shared" si="607"/>
        <v>1.4516729930465157E-2</v>
      </c>
      <c r="AX1383" s="28">
        <f t="shared" si="610"/>
        <v>1.1328403306008632</v>
      </c>
      <c r="AY1383" s="2">
        <v>1E-3</v>
      </c>
      <c r="AZ1383" s="2">
        <v>50</v>
      </c>
      <c r="BA1383" s="2">
        <f t="shared" si="611"/>
        <v>3.0232125032585055</v>
      </c>
      <c r="BB1383" s="2">
        <f t="shared" si="612"/>
        <v>6.2970230271000771</v>
      </c>
      <c r="BC1383" s="2">
        <f t="shared" si="613"/>
        <v>9.4805892135579481E-2</v>
      </c>
      <c r="BD1383" s="2">
        <f t="shared" si="614"/>
        <v>7.5276921300124868E-3</v>
      </c>
      <c r="BE1383" s="2">
        <f t="shared" si="615"/>
        <v>6.101259342406351E-2</v>
      </c>
      <c r="BF1383">
        <f t="shared" si="616"/>
        <v>2.0008360882683265</v>
      </c>
      <c r="BG1383" s="9">
        <f t="shared" si="617"/>
        <v>5.3349593255691698E-7</v>
      </c>
      <c r="BH1383" s="9">
        <f t="shared" si="618"/>
        <v>7.2063411716104819E-7</v>
      </c>
      <c r="BI1383" s="2"/>
      <c r="BJ1383" s="2"/>
      <c r="BK1383" s="2"/>
      <c r="BL1383" s="2"/>
      <c r="BM1383" s="2"/>
      <c r="BN1383" s="2"/>
      <c r="BO1383" s="2"/>
      <c r="BP1383" s="2"/>
      <c r="BQ1383" s="2"/>
      <c r="BR1383" s="11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V1383" s="6"/>
      <c r="EW1383" s="6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6"/>
      <c r="FJ1383" s="7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18"/>
      <c r="HI1383" s="18"/>
      <c r="HJ1383" s="18"/>
      <c r="HK1383" s="18"/>
      <c r="HL1383" s="18"/>
      <c r="HM1383" s="18"/>
      <c r="HN1383" s="18"/>
      <c r="HO1383" s="18"/>
      <c r="HP1383" s="18"/>
      <c r="HQ1383" s="18"/>
    </row>
    <row r="1384" spans="1:225">
      <c r="A1384" s="16">
        <v>230.97797275171837</v>
      </c>
      <c r="B1384" s="2">
        <v>8.2626614156333045E-2</v>
      </c>
      <c r="C1384" s="2">
        <v>5.2874863891464535E-2</v>
      </c>
      <c r="D1384" s="2">
        <v>3.4972929401770117E-2</v>
      </c>
      <c r="E1384" s="2">
        <v>3.1579292734174466E-2</v>
      </c>
      <c r="F1384" s="2">
        <v>2.5845078180958773E-2</v>
      </c>
      <c r="G1384" s="2">
        <v>1.8693464875821179E-2</v>
      </c>
      <c r="H1384" s="2">
        <v>7.5427950933652328E-3</v>
      </c>
      <c r="I1384" s="2">
        <v>5.8837962706778588E-3</v>
      </c>
      <c r="J1384" s="2">
        <v>4.0536439671970403E-3</v>
      </c>
      <c r="K1384" s="2">
        <v>0.77899042987789158</v>
      </c>
      <c r="L1384" s="2">
        <v>0.75797134972591185</v>
      </c>
      <c r="M1384" s="2">
        <v>0.73492591345442704</v>
      </c>
      <c r="N1384" s="2">
        <v>0.70654043396215827</v>
      </c>
      <c r="O1384" s="2">
        <v>0.70850018073707577</v>
      </c>
      <c r="P1384" s="2">
        <v>0.69581418910225679</v>
      </c>
      <c r="Q1384" s="2">
        <v>0.66297037889363286</v>
      </c>
      <c r="R1384" s="2">
        <v>0.63185816802786443</v>
      </c>
      <c r="S1384" s="2">
        <v>0.63903103045341081</v>
      </c>
      <c r="T1384" s="2">
        <v>0.86161704403422468</v>
      </c>
      <c r="U1384" s="2">
        <v>0.81084621361737641</v>
      </c>
      <c r="V1384" s="2">
        <v>0.76989884285619714</v>
      </c>
      <c r="W1384" s="2">
        <v>0.73811972669633275</v>
      </c>
      <c r="X1384" s="2">
        <v>0.73434525891803459</v>
      </c>
      <c r="Y1384" s="2">
        <v>0.71450765397807792</v>
      </c>
      <c r="Z1384" s="2">
        <v>0.66755273842708285</v>
      </c>
      <c r="AA1384" s="2">
        <v>0.63774196429854224</v>
      </c>
      <c r="AB1384" s="2">
        <v>0.64308467442060779</v>
      </c>
      <c r="AC1384" s="9">
        <v>9.4523837175569583E-3</v>
      </c>
      <c r="AD1384" s="2"/>
      <c r="AE1384" s="2">
        <f t="shared" si="592"/>
        <v>-0.14894437149459414</v>
      </c>
      <c r="AF1384" s="2">
        <f t="shared" si="593"/>
        <v>-0.20967686847385936</v>
      </c>
      <c r="AG1384" s="2">
        <f t="shared" si="594"/>
        <v>-0.26149614567861434</v>
      </c>
      <c r="AH1384" s="2">
        <f t="shared" si="595"/>
        <v>-0.30364923624389434</v>
      </c>
      <c r="AI1384" s="2">
        <f t="shared" si="596"/>
        <v>-0.30877598096429065</v>
      </c>
      <c r="AJ1384" s="2">
        <f t="shared" si="597"/>
        <v>-0.33616156931398944</v>
      </c>
      <c r="AK1384" s="2">
        <f t="shared" si="598"/>
        <v>-0.40413688294924471</v>
      </c>
      <c r="AL1384" s="2">
        <f t="shared" si="599"/>
        <v>-0.44982152212028437</v>
      </c>
      <c r="AM1384" s="2">
        <f t="shared" si="600"/>
        <v>-0.44147887691270105</v>
      </c>
      <c r="AN1384" s="2">
        <f t="shared" si="591"/>
        <v>3.0242772168027168</v>
      </c>
      <c r="AO1384" s="2">
        <f t="shared" si="608"/>
        <v>0.53061800635947876</v>
      </c>
      <c r="AP1384" s="2">
        <f t="shared" si="609"/>
        <v>0.97917857395344887</v>
      </c>
      <c r="AQ1384" s="23">
        <f t="shared" si="601"/>
        <v>3.5099021366274159</v>
      </c>
      <c r="AR1384" s="2">
        <f t="shared" si="602"/>
        <v>-0.41102496717950776</v>
      </c>
      <c r="AS1384" s="2">
        <f t="shared" si="603"/>
        <v>-0.45909032769812441</v>
      </c>
      <c r="AT1384" s="2">
        <f t="shared" si="604"/>
        <v>1.2255096007757078</v>
      </c>
      <c r="AU1384" s="2">
        <f t="shared" si="605"/>
        <v>7.5265668475007201</v>
      </c>
      <c r="AV1384" s="2">
        <f t="shared" si="606"/>
        <v>0.65068124164731778</v>
      </c>
      <c r="AW1384" s="27">
        <f t="shared" si="607"/>
        <v>1.4526903670415535E-2</v>
      </c>
      <c r="AX1384" s="28">
        <f t="shared" si="610"/>
        <v>1.1335664783480308</v>
      </c>
      <c r="AY1384" s="2">
        <v>1E-3</v>
      </c>
      <c r="AZ1384" s="2">
        <v>50</v>
      </c>
      <c r="BA1384" s="2">
        <f t="shared" si="611"/>
        <v>3.0920825288658897</v>
      </c>
      <c r="BB1384" s="2">
        <f t="shared" si="612"/>
        <v>6.4756774838125128</v>
      </c>
      <c r="BC1384" s="2">
        <f t="shared" si="613"/>
        <v>9.6965609393982855E-2</v>
      </c>
      <c r="BD1384" s="2">
        <f t="shared" si="614"/>
        <v>7.4867685994026286E-3</v>
      </c>
      <c r="BE1384" s="2">
        <f t="shared" si="615"/>
        <v>6.2352729712266353E-2</v>
      </c>
      <c r="BF1384">
        <f t="shared" si="616"/>
        <v>1.8976855902761194</v>
      </c>
      <c r="BG1384" s="9">
        <f t="shared" si="617"/>
        <v>6.1800807987319253E-7</v>
      </c>
      <c r="BH1384" s="9">
        <f t="shared" si="618"/>
        <v>7.7614424817517019E-7</v>
      </c>
      <c r="BI1384" s="2"/>
      <c r="BJ1384" s="2"/>
      <c r="BK1384" s="2"/>
      <c r="BL1384" s="2"/>
      <c r="BM1384" s="2"/>
      <c r="BN1384" s="2"/>
      <c r="BO1384" s="2"/>
      <c r="BP1384" s="2"/>
      <c r="BQ1384" s="2"/>
      <c r="BR1384" s="11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V1384" s="6"/>
      <c r="EW1384" s="6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6"/>
      <c r="FJ1384" s="7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18"/>
      <c r="HI1384" s="18"/>
      <c r="HJ1384" s="18"/>
      <c r="HK1384" s="18"/>
      <c r="HL1384" s="18"/>
      <c r="HM1384" s="18"/>
      <c r="HN1384" s="18"/>
      <c r="HO1384" s="18"/>
      <c r="HP1384" s="18"/>
      <c r="HQ1384" s="18"/>
    </row>
    <row r="1385" spans="1:225">
      <c r="A1385" s="16">
        <v>231.14937062653667</v>
      </c>
      <c r="B1385" s="2">
        <v>7.9158728912671505E-2</v>
      </c>
      <c r="C1385" s="2">
        <v>4.9389297076280717E-2</v>
      </c>
      <c r="D1385" s="2">
        <v>3.1915785864283383E-2</v>
      </c>
      <c r="E1385" s="2">
        <v>3.182122767047605E-2</v>
      </c>
      <c r="F1385" s="2">
        <v>2.4606184213162074E-2</v>
      </c>
      <c r="G1385" s="2">
        <v>1.8463173208118959E-2</v>
      </c>
      <c r="H1385" s="2">
        <v>7.6458205238903411E-3</v>
      </c>
      <c r="I1385" s="2">
        <v>6.0066907670155009E-3</v>
      </c>
      <c r="J1385" s="2">
        <v>4.1826549346080958E-3</v>
      </c>
      <c r="K1385" s="2">
        <v>0.78558252774137927</v>
      </c>
      <c r="L1385" s="2">
        <v>0.76930809551863</v>
      </c>
      <c r="M1385" s="2">
        <v>0.74617199318176086</v>
      </c>
      <c r="N1385" s="2">
        <v>0.71735419032770575</v>
      </c>
      <c r="O1385" s="2">
        <v>0.72271354853993575</v>
      </c>
      <c r="P1385" s="2">
        <v>0.70148323174560656</v>
      </c>
      <c r="Q1385" s="2">
        <v>0.67053398226489569</v>
      </c>
      <c r="R1385" s="2">
        <v>0.63484119186999033</v>
      </c>
      <c r="S1385" s="2">
        <v>0.64261644982408384</v>
      </c>
      <c r="T1385" s="2">
        <v>0.86474125665405077</v>
      </c>
      <c r="U1385" s="2">
        <v>0.8186973925949107</v>
      </c>
      <c r="V1385" s="2">
        <v>0.7780877790460442</v>
      </c>
      <c r="W1385" s="2">
        <v>0.74917541799818177</v>
      </c>
      <c r="X1385" s="2">
        <v>0.74731973275309782</v>
      </c>
      <c r="Y1385" s="2">
        <v>0.71994640495372553</v>
      </c>
      <c r="Z1385" s="2">
        <v>0.67440556060588941</v>
      </c>
      <c r="AA1385" s="2">
        <v>0.64084788263700587</v>
      </c>
      <c r="AB1385" s="2">
        <v>0.64679910475869196</v>
      </c>
      <c r="AC1385" s="9">
        <v>9.4815775301697845E-3</v>
      </c>
      <c r="AD1385" s="2"/>
      <c r="AE1385" s="2">
        <f t="shared" si="592"/>
        <v>-0.1453249420525731</v>
      </c>
      <c r="AF1385" s="2">
        <f t="shared" si="593"/>
        <v>-0.20004074741620137</v>
      </c>
      <c r="AG1385" s="2">
        <f t="shared" si="594"/>
        <v>-0.2509159346308486</v>
      </c>
      <c r="AH1385" s="2">
        <f t="shared" si="595"/>
        <v>-0.28878211995132147</v>
      </c>
      <c r="AI1385" s="2">
        <f t="shared" si="596"/>
        <v>-0.29126216299761643</v>
      </c>
      <c r="AJ1385" s="2">
        <f t="shared" si="597"/>
        <v>-0.32857850730691912</v>
      </c>
      <c r="AK1385" s="2">
        <f t="shared" si="598"/>
        <v>-0.39392362706470901</v>
      </c>
      <c r="AL1385" s="2">
        <f t="shared" si="599"/>
        <v>-0.44496316280332676</v>
      </c>
      <c r="AM1385" s="2">
        <f t="shared" si="600"/>
        <v>-0.43571953538853531</v>
      </c>
      <c r="AN1385" s="2">
        <f t="shared" si="591"/>
        <v>3.054746745626955</v>
      </c>
      <c r="AO1385" s="2">
        <f t="shared" si="608"/>
        <v>0.53396221274396993</v>
      </c>
      <c r="AP1385" s="2">
        <f t="shared" si="609"/>
        <v>0.9830637304294163</v>
      </c>
      <c r="AQ1385" s="23">
        <f t="shared" si="601"/>
        <v>3.5136578693803999</v>
      </c>
      <c r="AR1385" s="2">
        <f t="shared" si="602"/>
        <v>-0.39968089556871017</v>
      </c>
      <c r="AS1385" s="2">
        <f t="shared" si="603"/>
        <v>-0.45438040291087278</v>
      </c>
      <c r="AT1385" s="2">
        <f t="shared" si="604"/>
        <v>1.3946586623345458</v>
      </c>
      <c r="AU1385" s="2">
        <f t="shared" si="605"/>
        <v>8.6334847160368362</v>
      </c>
      <c r="AV1385" s="2">
        <f t="shared" si="606"/>
        <v>0.65640729391684738</v>
      </c>
      <c r="AW1385" s="27">
        <f t="shared" si="607"/>
        <v>1.4444655959857288E-2</v>
      </c>
      <c r="AX1385" s="28">
        <f t="shared" si="610"/>
        <v>1.1328141200188606</v>
      </c>
      <c r="AY1385" s="2">
        <v>1E-3</v>
      </c>
      <c r="AZ1385" s="2">
        <v>50</v>
      </c>
      <c r="BA1385" s="2">
        <f t="shared" si="611"/>
        <v>3.0658707761378872</v>
      </c>
      <c r="BB1385" s="2">
        <f t="shared" si="612"/>
        <v>6.3846155824336295</v>
      </c>
      <c r="BC1385" s="2">
        <f t="shared" si="613"/>
        <v>9.6143626619322783E-2</v>
      </c>
      <c r="BD1385" s="2">
        <f t="shared" si="614"/>
        <v>7.5291776477874814E-3</v>
      </c>
      <c r="BE1385" s="2">
        <f t="shared" si="615"/>
        <v>6.1842931938503654E-2</v>
      </c>
      <c r="BF1385">
        <f t="shared" si="616"/>
        <v>1.9489582902181088</v>
      </c>
      <c r="BG1385" s="9">
        <f t="shared" si="617"/>
        <v>6.1020935240513685E-7</v>
      </c>
      <c r="BH1385" s="9">
        <f t="shared" si="618"/>
        <v>7.5502304809411588E-7</v>
      </c>
      <c r="BI1385" s="2"/>
      <c r="BJ1385" s="2"/>
      <c r="BK1385" s="2"/>
      <c r="BL1385" s="2"/>
      <c r="BM1385" s="2"/>
      <c r="BN1385" s="2"/>
      <c r="BO1385" s="2"/>
      <c r="BP1385" s="2"/>
      <c r="BQ1385" s="2"/>
      <c r="BR1385" s="11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V1385" s="6"/>
      <c r="EW1385" s="6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6"/>
      <c r="FJ1385" s="7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18"/>
      <c r="HI1385" s="18"/>
      <c r="HJ1385" s="18"/>
      <c r="HK1385" s="18"/>
      <c r="HL1385" s="18"/>
      <c r="HM1385" s="18"/>
      <c r="HN1385" s="18"/>
      <c r="HO1385" s="18"/>
      <c r="HP1385" s="18"/>
      <c r="HQ1385" s="18"/>
    </row>
    <row r="1386" spans="1:225">
      <c r="A1386" s="16">
        <v>231.31751903009351</v>
      </c>
      <c r="B1386" s="2">
        <v>8.2065204505791176E-2</v>
      </c>
      <c r="C1386" s="2">
        <v>5.4883915514206336E-2</v>
      </c>
      <c r="D1386" s="2">
        <v>3.638607871518823E-2</v>
      </c>
      <c r="E1386" s="2">
        <v>3.59013310854778E-2</v>
      </c>
      <c r="F1386" s="2">
        <v>2.8488561262981625E-2</v>
      </c>
      <c r="G1386" s="2">
        <v>2.1892015625418114E-2</v>
      </c>
      <c r="H1386" s="2">
        <v>9.7607679749374416E-3</v>
      </c>
      <c r="I1386" s="2">
        <v>7.8248331607784199E-3</v>
      </c>
      <c r="J1386" s="2">
        <v>5.6164478690286694E-3</v>
      </c>
      <c r="K1386" s="2">
        <v>0.79447893847250461</v>
      </c>
      <c r="L1386" s="2">
        <v>0.77164903021706932</v>
      </c>
      <c r="M1386" s="2">
        <v>0.74770885823614064</v>
      </c>
      <c r="N1386" s="2">
        <v>0.72073133681189605</v>
      </c>
      <c r="O1386" s="2">
        <v>0.72451876376458491</v>
      </c>
      <c r="P1386" s="2">
        <v>0.70650403398391148</v>
      </c>
      <c r="Q1386" s="2">
        <v>0.67523546189156114</v>
      </c>
      <c r="R1386" s="2">
        <v>0.64767979729820679</v>
      </c>
      <c r="S1386" s="2">
        <v>0.65736842637115611</v>
      </c>
      <c r="T1386" s="2">
        <v>0.87654414297829575</v>
      </c>
      <c r="U1386" s="2">
        <v>0.82653294573127567</v>
      </c>
      <c r="V1386" s="2">
        <v>0.78409493695132881</v>
      </c>
      <c r="W1386" s="2">
        <v>0.75663266789737382</v>
      </c>
      <c r="X1386" s="2">
        <v>0.75300732502756651</v>
      </c>
      <c r="Y1386" s="2">
        <v>0.72839604960932958</v>
      </c>
      <c r="Z1386" s="2">
        <v>0.68002056283661516</v>
      </c>
      <c r="AA1386" s="2">
        <v>0.64840625481892855</v>
      </c>
      <c r="AB1386" s="2">
        <v>0.65736842637115611</v>
      </c>
      <c r="AC1386" s="9">
        <v>9.4741574903858036E-3</v>
      </c>
      <c r="AD1386" s="2"/>
      <c r="AE1386" s="2">
        <f t="shared" si="592"/>
        <v>-0.13176821310715536</v>
      </c>
      <c r="AF1386" s="2">
        <f t="shared" si="593"/>
        <v>-0.19051550077168616</v>
      </c>
      <c r="AG1386" s="2">
        <f t="shared" si="594"/>
        <v>-0.24322517291273646</v>
      </c>
      <c r="AH1386" s="2">
        <f t="shared" si="595"/>
        <v>-0.27887739047850379</v>
      </c>
      <c r="AI1386" s="2">
        <f t="shared" si="596"/>
        <v>-0.28368032343730515</v>
      </c>
      <c r="AJ1386" s="2">
        <f t="shared" si="597"/>
        <v>-0.31691035452432215</v>
      </c>
      <c r="AK1386" s="2">
        <f t="shared" si="598"/>
        <v>-0.38563224180357758</v>
      </c>
      <c r="AL1386" s="2">
        <f t="shared" si="599"/>
        <v>-0.43323784262345366</v>
      </c>
      <c r="AM1386" s="2">
        <f t="shared" si="600"/>
        <v>-0.41951064693832441</v>
      </c>
      <c r="AN1386" s="2">
        <f t="shared" si="591"/>
        <v>3.0391285591158979</v>
      </c>
      <c r="AO1386" s="2">
        <f t="shared" si="608"/>
        <v>0.52978684199159887</v>
      </c>
      <c r="AP1386" s="2">
        <f t="shared" si="609"/>
        <v>0.97986671833129435</v>
      </c>
      <c r="AQ1386" s="23">
        <f t="shared" si="601"/>
        <v>3.5089674044719907</v>
      </c>
      <c r="AR1386" s="2">
        <f t="shared" si="602"/>
        <v>-0.39269381650555218</v>
      </c>
      <c r="AS1386" s="2">
        <f t="shared" si="603"/>
        <v>-0.43435884472915504</v>
      </c>
      <c r="AT1386" s="2">
        <f t="shared" si="604"/>
        <v>1.0623220455163183</v>
      </c>
      <c r="AU1386" s="2">
        <f t="shared" si="605"/>
        <v>6.4879367127920755</v>
      </c>
      <c r="AV1386" s="2">
        <f t="shared" si="606"/>
        <v>0.66437217053689435</v>
      </c>
      <c r="AW1386" s="27">
        <f t="shared" si="607"/>
        <v>1.4260316597441943E-2</v>
      </c>
      <c r="AX1386" s="28">
        <f t="shared" si="610"/>
        <v>1.1319953275053918</v>
      </c>
      <c r="AY1386" s="2">
        <v>1E-3</v>
      </c>
      <c r="AZ1386" s="2">
        <v>50</v>
      </c>
      <c r="BA1386" s="2">
        <f t="shared" si="611"/>
        <v>3.0986412290576184</v>
      </c>
      <c r="BB1386" s="2">
        <f t="shared" si="612"/>
        <v>6.4130778453494548</v>
      </c>
      <c r="BC1386" s="2">
        <f t="shared" si="613"/>
        <v>9.7171285780362063E-2</v>
      </c>
      <c r="BD1386" s="2">
        <f t="shared" si="614"/>
        <v>7.5758808095885335E-3</v>
      </c>
      <c r="BE1386" s="2">
        <f t="shared" si="615"/>
        <v>6.2480242310819278E-2</v>
      </c>
      <c r="BF1386">
        <f t="shared" si="616"/>
        <v>1.9327193737509136</v>
      </c>
      <c r="BG1386" s="9">
        <f t="shared" si="617"/>
        <v>7.2380750239554857E-7</v>
      </c>
      <c r="BH1386" s="9">
        <f t="shared" si="618"/>
        <v>7.7853621208747394E-7</v>
      </c>
      <c r="BI1386" s="2"/>
      <c r="BJ1386" s="2"/>
      <c r="BK1386" s="2"/>
      <c r="BL1386" s="2"/>
      <c r="BM1386" s="2"/>
      <c r="BN1386" s="2"/>
      <c r="BO1386" s="2"/>
      <c r="BP1386" s="2"/>
      <c r="BQ1386" s="2"/>
      <c r="BR1386" s="11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V1386" s="6"/>
      <c r="EW1386" s="6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6"/>
      <c r="FJ1386" s="7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18"/>
      <c r="HI1386" s="18"/>
      <c r="HJ1386" s="18"/>
      <c r="HK1386" s="18"/>
      <c r="HL1386" s="18"/>
      <c r="HM1386" s="18"/>
      <c r="HN1386" s="18"/>
      <c r="HO1386" s="18"/>
      <c r="HP1386" s="18"/>
      <c r="HQ1386" s="18"/>
    </row>
    <row r="1387" spans="1:225">
      <c r="A1387" s="16">
        <v>231.4848825586873</v>
      </c>
      <c r="B1387" s="2">
        <v>8.4480272486889454E-2</v>
      </c>
      <c r="C1387" s="2">
        <v>5.5716735661548153E-2</v>
      </c>
      <c r="D1387" s="2">
        <v>3.7400215726603625E-2</v>
      </c>
      <c r="E1387" s="2">
        <v>3.5054845116509692E-2</v>
      </c>
      <c r="F1387" s="2">
        <v>2.8501167164030762E-2</v>
      </c>
      <c r="G1387" s="2">
        <v>2.1575416801363843E-2</v>
      </c>
      <c r="H1387" s="2">
        <v>9.3513146578582604E-3</v>
      </c>
      <c r="I1387" s="2">
        <v>7.4387784115294729E-3</v>
      </c>
      <c r="J1387" s="2">
        <v>5.2777042425168315E-3</v>
      </c>
      <c r="K1387" s="2">
        <v>0.80242850514648956</v>
      </c>
      <c r="L1387" s="2">
        <v>0.78178651510355102</v>
      </c>
      <c r="M1387" s="2">
        <v>0.75699707158417406</v>
      </c>
      <c r="N1387" s="2">
        <v>0.7265548480957893</v>
      </c>
      <c r="O1387" s="2">
        <v>0.72756436201507779</v>
      </c>
      <c r="P1387" s="2">
        <v>0.7142958739688231</v>
      </c>
      <c r="Q1387" s="2">
        <v>0.68585576295581685</v>
      </c>
      <c r="R1387" s="2">
        <v>0.65422210888111409</v>
      </c>
      <c r="S1387" s="2">
        <v>0.67336363545357625</v>
      </c>
      <c r="T1387" s="2">
        <v>0.88690877763337905</v>
      </c>
      <c r="U1387" s="2">
        <v>0.83750325076509913</v>
      </c>
      <c r="V1387" s="2">
        <v>0.79439728731077763</v>
      </c>
      <c r="W1387" s="2">
        <v>0.76160969321229899</v>
      </c>
      <c r="X1387" s="2">
        <v>0.75606552917910852</v>
      </c>
      <c r="Y1387" s="2">
        <v>0.73587129077018698</v>
      </c>
      <c r="Z1387" s="2">
        <v>0.68956099890514055</v>
      </c>
      <c r="AA1387" s="2">
        <v>0.65545747387684428</v>
      </c>
      <c r="AB1387" s="2">
        <v>0.67336363545357625</v>
      </c>
      <c r="AC1387" s="9">
        <v>9.4639267612561979E-3</v>
      </c>
      <c r="AD1387" s="2"/>
      <c r="AE1387" s="2">
        <f t="shared" si="592"/>
        <v>-0.12001314566665641</v>
      </c>
      <c r="AF1387" s="2">
        <f t="shared" si="593"/>
        <v>-0.17733013377988247</v>
      </c>
      <c r="AG1387" s="2">
        <f t="shared" si="594"/>
        <v>-0.23017158102188667</v>
      </c>
      <c r="AH1387" s="2">
        <f t="shared" si="595"/>
        <v>-0.27232106815385931</v>
      </c>
      <c r="AI1387" s="2">
        <f t="shared" si="596"/>
        <v>-0.2796272277506503</v>
      </c>
      <c r="AJ1387" s="2">
        <f t="shared" si="597"/>
        <v>-0.30670005221691038</v>
      </c>
      <c r="AK1387" s="2">
        <f t="shared" si="598"/>
        <v>-0.37170011734404607</v>
      </c>
      <c r="AL1387" s="2">
        <f t="shared" si="599"/>
        <v>-0.42242185373822189</v>
      </c>
      <c r="AM1387" s="2">
        <f t="shared" si="600"/>
        <v>-0.39546977511873199</v>
      </c>
      <c r="AN1387" s="2">
        <f t="shared" si="591"/>
        <v>2.9741964450661182</v>
      </c>
      <c r="AO1387" s="2">
        <f t="shared" si="608"/>
        <v>0.51758102059236688</v>
      </c>
      <c r="AP1387" s="2">
        <f t="shared" si="609"/>
        <v>0.96725188212347779</v>
      </c>
      <c r="AQ1387" s="23">
        <f t="shared" si="601"/>
        <v>3.4951796537921123</v>
      </c>
      <c r="AR1387" s="2">
        <f t="shared" si="602"/>
        <v>-0.37708793144548086</v>
      </c>
      <c r="AS1387" s="2">
        <f t="shared" si="603"/>
        <v>-0.42430836915523895</v>
      </c>
      <c r="AT1387" s="2">
        <f t="shared" si="604"/>
        <v>1.2039668306186111</v>
      </c>
      <c r="AU1387" s="2">
        <f t="shared" si="605"/>
        <v>7.4209719563071461</v>
      </c>
      <c r="AV1387" s="2">
        <f t="shared" si="606"/>
        <v>0.67336384664764071</v>
      </c>
      <c r="AW1387" s="27">
        <f t="shared" si="607"/>
        <v>1.4054699860072087E-2</v>
      </c>
      <c r="AX1387" s="28">
        <f t="shared" si="610"/>
        <v>1.1316330993708132</v>
      </c>
      <c r="AY1387" s="2">
        <v>1E-3</v>
      </c>
      <c r="AZ1387" s="2">
        <v>50</v>
      </c>
      <c r="BA1387" s="2">
        <f t="shared" si="611"/>
        <v>3.197023867167498</v>
      </c>
      <c r="BB1387" s="2">
        <f t="shared" si="612"/>
        <v>6.5985368171491006</v>
      </c>
      <c r="BC1387" s="2">
        <f t="shared" si="613"/>
        <v>0.10025649853553752</v>
      </c>
      <c r="BD1387" s="2">
        <f t="shared" si="614"/>
        <v>7.5967273273241107E-3</v>
      </c>
      <c r="BE1387" s="2">
        <f t="shared" si="615"/>
        <v>6.4390625870967E-2</v>
      </c>
      <c r="BF1387">
        <f t="shared" si="616"/>
        <v>1.8337419111576367</v>
      </c>
      <c r="BG1387" s="9">
        <f t="shared" si="617"/>
        <v>7.1415283953775888E-7</v>
      </c>
      <c r="BH1387" s="9">
        <f t="shared" si="618"/>
        <v>8.552995982117069E-7</v>
      </c>
      <c r="BI1387" s="2"/>
      <c r="BJ1387" s="2"/>
      <c r="BK1387" s="2"/>
      <c r="BL1387" s="2"/>
      <c r="BM1387" s="2"/>
      <c r="BN1387" s="2"/>
      <c r="BO1387" s="2"/>
      <c r="BP1387" s="2"/>
      <c r="BQ1387" s="2"/>
      <c r="BR1387" s="11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V1387" s="6"/>
      <c r="EW1387" s="6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6"/>
      <c r="FJ1387" s="7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18"/>
      <c r="HI1387" s="18"/>
      <c r="HJ1387" s="18"/>
      <c r="HK1387" s="18"/>
      <c r="HL1387" s="18"/>
      <c r="HM1387" s="18"/>
      <c r="HN1387" s="18"/>
      <c r="HO1387" s="18"/>
      <c r="HP1387" s="18"/>
      <c r="HQ1387" s="18"/>
    </row>
    <row r="1388" spans="1:225">
      <c r="A1388" s="16">
        <v>231.64978931678917</v>
      </c>
      <c r="B1388" s="2">
        <v>8.5542939525092773E-2</v>
      </c>
      <c r="C1388" s="2">
        <v>5.606863177539563E-2</v>
      </c>
      <c r="D1388" s="2">
        <v>3.8051425714817538E-2</v>
      </c>
      <c r="E1388" s="2">
        <v>3.3785906043781316E-2</v>
      </c>
      <c r="F1388" s="2">
        <v>2.6432402000536887E-2</v>
      </c>
      <c r="G1388" s="2">
        <v>2.1850904062528632E-2</v>
      </c>
      <c r="H1388" s="2">
        <v>9.2080562147419474E-3</v>
      </c>
      <c r="I1388" s="2">
        <v>7.2686520784310711E-3</v>
      </c>
      <c r="J1388" s="2">
        <v>5.0977996193418574E-3</v>
      </c>
      <c r="K1388" s="2">
        <v>0.8044739439823696</v>
      </c>
      <c r="L1388" s="2">
        <v>0.78126829117700669</v>
      </c>
      <c r="M1388" s="2">
        <v>0.75639013449255754</v>
      </c>
      <c r="N1388" s="2">
        <v>0.73326217049466869</v>
      </c>
      <c r="O1388" s="2">
        <v>0.73903347677307463</v>
      </c>
      <c r="P1388" s="2">
        <v>0.72084535243070846</v>
      </c>
      <c r="Q1388" s="2">
        <v>0.69910434704806779</v>
      </c>
      <c r="R1388" s="2">
        <v>0.66156589463070958</v>
      </c>
      <c r="S1388" s="2">
        <v>0.67383508270185477</v>
      </c>
      <c r="T1388" s="2">
        <v>0.89001688350746233</v>
      </c>
      <c r="U1388" s="2">
        <v>0.83733692295240236</v>
      </c>
      <c r="V1388" s="2">
        <v>0.79444156020737511</v>
      </c>
      <c r="W1388" s="2">
        <v>0.76704807653844997</v>
      </c>
      <c r="X1388" s="2">
        <v>0.7654658787736115</v>
      </c>
      <c r="Y1388" s="2">
        <v>0.74269625649323712</v>
      </c>
      <c r="Z1388" s="2">
        <v>0.7029836900807036</v>
      </c>
      <c r="AA1388" s="2">
        <v>0.66883454670914066</v>
      </c>
      <c r="AB1388" s="2">
        <v>0.67893288232119664</v>
      </c>
      <c r="AC1388" s="9">
        <v>9.4536960624736089E-3</v>
      </c>
      <c r="AD1388" s="2"/>
      <c r="AE1388" s="2">
        <f t="shared" si="592"/>
        <v>-0.11651484620278038</v>
      </c>
      <c r="AF1388" s="2">
        <f t="shared" si="593"/>
        <v>-0.17752875310589777</v>
      </c>
      <c r="AG1388" s="2">
        <f t="shared" si="594"/>
        <v>-0.23011585114509256</v>
      </c>
      <c r="AH1388" s="2">
        <f t="shared" si="595"/>
        <v>-0.26520579830358548</v>
      </c>
      <c r="AI1388" s="2">
        <f t="shared" si="596"/>
        <v>-0.26727063865496303</v>
      </c>
      <c r="AJ1388" s="2">
        <f t="shared" si="597"/>
        <v>-0.29746812472185508</v>
      </c>
      <c r="AK1388" s="2">
        <f t="shared" si="598"/>
        <v>-0.35242158789479799</v>
      </c>
      <c r="AL1388" s="2">
        <f t="shared" si="599"/>
        <v>-0.40221856377725484</v>
      </c>
      <c r="AM1388" s="2">
        <f t="shared" si="600"/>
        <v>-0.38723300414249917</v>
      </c>
      <c r="AN1388" s="2">
        <f t="shared" si="591"/>
        <v>2.798867765462536</v>
      </c>
      <c r="AO1388" s="2">
        <f t="shared" si="608"/>
        <v>0.48834074696033986</v>
      </c>
      <c r="AP1388" s="2">
        <f t="shared" si="609"/>
        <v>0.96929006743199253</v>
      </c>
      <c r="AQ1388" s="23">
        <f t="shared" si="601"/>
        <v>3.4616434154585005</v>
      </c>
      <c r="AR1388" s="2">
        <f t="shared" si="602"/>
        <v>-0.35795526742020856</v>
      </c>
      <c r="AS1388" s="2">
        <f t="shared" si="603"/>
        <v>-0.41314568643405764</v>
      </c>
      <c r="AT1388" s="2">
        <f t="shared" si="604"/>
        <v>1.4071753055115299</v>
      </c>
      <c r="AU1388" s="2">
        <f t="shared" si="605"/>
        <v>8.7562802961188169</v>
      </c>
      <c r="AV1388" s="2">
        <f t="shared" si="606"/>
        <v>0.68424497343661184</v>
      </c>
      <c r="AW1388" s="27">
        <f t="shared" si="607"/>
        <v>1.3816244809212903E-2</v>
      </c>
      <c r="AX1388" s="28">
        <f t="shared" si="610"/>
        <v>1.1322583905573336</v>
      </c>
      <c r="AY1388" s="2">
        <v>1E-3</v>
      </c>
      <c r="AZ1388" s="2">
        <v>50</v>
      </c>
      <c r="BA1388" s="2">
        <f t="shared" si="611"/>
        <v>3.4494202681340016</v>
      </c>
      <c r="BB1388" s="2">
        <f t="shared" si="612"/>
        <v>7.1532928159867559</v>
      </c>
      <c r="BC1388" s="2">
        <f t="shared" si="613"/>
        <v>0.10817147835903579</v>
      </c>
      <c r="BD1388" s="2">
        <f t="shared" si="614"/>
        <v>7.5608128937323313E-3</v>
      </c>
      <c r="BE1388" s="2">
        <f t="shared" si="615"/>
        <v>6.9271566300162846E-2</v>
      </c>
      <c r="BF1388">
        <f t="shared" si="616"/>
        <v>1.6272343991000997</v>
      </c>
      <c r="BG1388" s="9">
        <f t="shared" si="617"/>
        <v>7.2538614206909374E-7</v>
      </c>
      <c r="BH1388" s="9">
        <f t="shared" si="618"/>
        <v>1.0495810239474612E-6</v>
      </c>
      <c r="BI1388" s="2"/>
      <c r="BJ1388" s="2"/>
      <c r="BK1388" s="2"/>
      <c r="BL1388" s="2"/>
      <c r="BM1388" s="2"/>
      <c r="BN1388" s="2"/>
      <c r="BO1388" s="2"/>
      <c r="BP1388" s="2"/>
      <c r="BQ1388" s="2"/>
      <c r="BR1388" s="11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V1388" s="6"/>
      <c r="EW1388" s="6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6"/>
      <c r="FJ1388" s="7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18"/>
      <c r="HI1388" s="18"/>
      <c r="HJ1388" s="18"/>
      <c r="HK1388" s="18"/>
      <c r="HL1388" s="18"/>
      <c r="HM1388" s="18"/>
      <c r="HN1388" s="18"/>
      <c r="HO1388" s="18"/>
      <c r="HP1388" s="18"/>
      <c r="HQ1388" s="18"/>
    </row>
    <row r="1389" spans="1:225">
      <c r="A1389" s="16">
        <v>231.81393483596065</v>
      </c>
      <c r="B1389" s="2">
        <v>8.1394225088725056E-2</v>
      </c>
      <c r="C1389" s="2">
        <v>5.1141727143606611E-2</v>
      </c>
      <c r="D1389" s="2">
        <v>3.4063485182956967E-2</v>
      </c>
      <c r="E1389" s="2">
        <v>2.9668872531472414E-2</v>
      </c>
      <c r="F1389" s="2">
        <v>2.4207232230231121E-2</v>
      </c>
      <c r="G1389" s="2">
        <v>1.9036672536768939E-2</v>
      </c>
      <c r="H1389" s="2">
        <v>7.6804911025479452E-3</v>
      </c>
      <c r="I1389" s="2">
        <v>5.9910385459465221E-3</v>
      </c>
      <c r="J1389" s="2">
        <v>4.1273547545507914E-3</v>
      </c>
      <c r="K1389" s="2">
        <v>0.8145225637630038</v>
      </c>
      <c r="L1389" s="2">
        <v>0.7932043582266457</v>
      </c>
      <c r="M1389" s="2">
        <v>0.76847075676408749</v>
      </c>
      <c r="N1389" s="2">
        <v>0.74156821292422859</v>
      </c>
      <c r="O1389" s="2">
        <v>0.74433289381673484</v>
      </c>
      <c r="P1389" s="2">
        <v>0.72695216615956992</v>
      </c>
      <c r="Q1389" s="2">
        <v>0.69797748217174382</v>
      </c>
      <c r="R1389" s="2">
        <v>0.66200998413306811</v>
      </c>
      <c r="S1389" s="2">
        <v>0.67258840062285552</v>
      </c>
      <c r="T1389" s="2">
        <v>0.89591678885172887</v>
      </c>
      <c r="U1389" s="2">
        <v>0.84434608537025235</v>
      </c>
      <c r="V1389" s="2">
        <v>0.80253424194704448</v>
      </c>
      <c r="W1389" s="2">
        <v>0.77123708545570102</v>
      </c>
      <c r="X1389" s="2">
        <v>0.76854012604696598</v>
      </c>
      <c r="Y1389" s="2">
        <v>0.74598883869633892</v>
      </c>
      <c r="Z1389" s="2">
        <v>0.70038094719178834</v>
      </c>
      <c r="AA1389" s="2">
        <v>0.66800102267901462</v>
      </c>
      <c r="AB1389" s="2">
        <v>0.67671575537740636</v>
      </c>
      <c r="AC1389" s="9">
        <v>9.4145247471138852E-3</v>
      </c>
      <c r="AD1389" s="2"/>
      <c r="AE1389" s="2">
        <f t="shared" si="592"/>
        <v>-0.10990773990497754</v>
      </c>
      <c r="AF1389" s="2">
        <f t="shared" si="593"/>
        <v>-0.16919281467902264</v>
      </c>
      <c r="AG1389" s="2">
        <f t="shared" si="594"/>
        <v>-0.21998075579537565</v>
      </c>
      <c r="AH1389" s="2">
        <f t="shared" si="595"/>
        <v>-0.25975944885482721</v>
      </c>
      <c r="AI1389" s="2">
        <f t="shared" si="596"/>
        <v>-0.26326250390271555</v>
      </c>
      <c r="AJ1389" s="2">
        <f t="shared" si="597"/>
        <v>-0.29304464042335882</v>
      </c>
      <c r="AK1389" s="2">
        <f t="shared" si="598"/>
        <v>-0.3561308816934568</v>
      </c>
      <c r="AL1389" s="2">
        <f t="shared" si="599"/>
        <v>-0.40346557449005455</v>
      </c>
      <c r="AM1389" s="2">
        <f t="shared" si="600"/>
        <v>-0.39050395335294846</v>
      </c>
      <c r="AN1389" s="2">
        <f t="shared" si="591"/>
        <v>2.950638644063305</v>
      </c>
      <c r="AO1389" s="2">
        <f t="shared" si="608"/>
        <v>0.51189207258196046</v>
      </c>
      <c r="AP1389" s="2">
        <f t="shared" si="609"/>
        <v>0.97599661349962596</v>
      </c>
      <c r="AQ1389" s="23">
        <f t="shared" si="601"/>
        <v>3.4887128647444881</v>
      </c>
      <c r="AR1389" s="2">
        <f t="shared" si="602"/>
        <v>-0.35956843723908</v>
      </c>
      <c r="AS1389" s="2">
        <f t="shared" si="603"/>
        <v>-0.41247464138685141</v>
      </c>
      <c r="AT1389" s="2">
        <f t="shared" si="604"/>
        <v>1.3489352919464896</v>
      </c>
      <c r="AU1389" s="2">
        <f t="shared" si="605"/>
        <v>8.3774481680248591</v>
      </c>
      <c r="AV1389" s="2">
        <f t="shared" si="606"/>
        <v>0.68374976481112448</v>
      </c>
      <c r="AW1389" s="27">
        <f t="shared" si="607"/>
        <v>1.3768962318713931E-2</v>
      </c>
      <c r="AX1389" s="28">
        <f t="shared" si="610"/>
        <v>1.1302857609631565</v>
      </c>
      <c r="AY1389" s="2">
        <v>1E-3</v>
      </c>
      <c r="AZ1389" s="2">
        <v>50</v>
      </c>
      <c r="BA1389" s="2">
        <f t="shared" si="611"/>
        <v>3.2442355957727687</v>
      </c>
      <c r="BB1389" s="2">
        <f t="shared" si="612"/>
        <v>6.6274429448280507</v>
      </c>
      <c r="BC1389" s="2">
        <f t="shared" si="613"/>
        <v>0.10173702630024514</v>
      </c>
      <c r="BD1389" s="2">
        <f t="shared" si="614"/>
        <v>7.6752851260423541E-3</v>
      </c>
      <c r="BE1389" s="2">
        <f t="shared" si="615"/>
        <v>6.5305817620377127E-2</v>
      </c>
      <c r="BF1389">
        <f t="shared" si="616"/>
        <v>1.8197059206312691</v>
      </c>
      <c r="BG1389" s="9">
        <f t="shared" si="617"/>
        <v>6.3046400172047479E-7</v>
      </c>
      <c r="BH1389" s="9">
        <f t="shared" si="618"/>
        <v>8.8665005962731992E-7</v>
      </c>
      <c r="BI1389" s="2"/>
      <c r="BJ1389" s="2"/>
      <c r="BK1389" s="2"/>
      <c r="BL1389" s="2"/>
      <c r="BM1389" s="2"/>
      <c r="BN1389" s="2"/>
      <c r="BO1389" s="2"/>
      <c r="BP1389" s="2"/>
      <c r="BQ1389" s="2"/>
      <c r="BR1389" s="11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V1389" s="6"/>
      <c r="EW1389" s="6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6"/>
      <c r="FJ1389" s="7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18"/>
      <c r="HI1389" s="18"/>
      <c r="HJ1389" s="18"/>
      <c r="HK1389" s="18"/>
      <c r="HL1389" s="18"/>
      <c r="HM1389" s="18"/>
      <c r="HN1389" s="18"/>
      <c r="HO1389" s="18"/>
      <c r="HP1389" s="18"/>
      <c r="HQ1389" s="18"/>
    </row>
    <row r="1390" spans="1:225">
      <c r="A1390" s="16">
        <v>231.99096035937086</v>
      </c>
      <c r="B1390" s="2">
        <v>8.2176684734025243E-2</v>
      </c>
      <c r="C1390" s="2">
        <v>5.1080113208762504E-2</v>
      </c>
      <c r="D1390" s="2">
        <v>3.2304422032010664E-2</v>
      </c>
      <c r="E1390" s="2">
        <v>3.065241766962281E-2</v>
      </c>
      <c r="F1390" s="2">
        <v>2.3420969326986479E-2</v>
      </c>
      <c r="G1390" s="2">
        <v>1.7992788824276865E-2</v>
      </c>
      <c r="H1390" s="2">
        <v>7.0313048155022252E-3</v>
      </c>
      <c r="I1390" s="2">
        <v>5.4369538507709723E-3</v>
      </c>
      <c r="J1390" s="2">
        <v>3.6968789338908581E-3</v>
      </c>
      <c r="K1390" s="2">
        <v>0.81824090553296458</v>
      </c>
      <c r="L1390" s="2">
        <v>0.79709968563740308</v>
      </c>
      <c r="M1390" s="2">
        <v>0.78086973330032261</v>
      </c>
      <c r="N1390" s="2">
        <v>0.75000581717509662</v>
      </c>
      <c r="O1390" s="2">
        <v>0.74986219070383076</v>
      </c>
      <c r="P1390" s="2">
        <v>0.73222931005792935</v>
      </c>
      <c r="Q1390" s="2">
        <v>0.69930146212089772</v>
      </c>
      <c r="R1390" s="2">
        <v>0.66372375821617313</v>
      </c>
      <c r="S1390" s="2">
        <v>0.672435348912788</v>
      </c>
      <c r="T1390" s="2">
        <v>0.90041759026698986</v>
      </c>
      <c r="U1390" s="2">
        <v>0.84817979884616557</v>
      </c>
      <c r="V1390" s="2">
        <v>0.81317415533233328</v>
      </c>
      <c r="W1390" s="2">
        <v>0.78065823484471941</v>
      </c>
      <c r="X1390" s="2">
        <v>0.77328316003081721</v>
      </c>
      <c r="Y1390" s="2">
        <v>0.75022209888220626</v>
      </c>
      <c r="Z1390" s="2">
        <v>0.70149269604121023</v>
      </c>
      <c r="AA1390" s="2">
        <v>0.66916071206694405</v>
      </c>
      <c r="AB1390" s="2">
        <v>0.67613222784667881</v>
      </c>
      <c r="AC1390" s="9">
        <v>9.3742236070242079E-3</v>
      </c>
      <c r="AD1390" s="2"/>
      <c r="AE1390" s="2">
        <f t="shared" si="592"/>
        <v>-0.10489663408197895</v>
      </c>
      <c r="AF1390" s="2">
        <f t="shared" si="593"/>
        <v>-0.16466263872353615</v>
      </c>
      <c r="AG1390" s="2">
        <f t="shared" si="594"/>
        <v>-0.2068099791737962</v>
      </c>
      <c r="AH1390" s="2">
        <f t="shared" si="595"/>
        <v>-0.24761782434760046</v>
      </c>
      <c r="AI1390" s="2">
        <f t="shared" si="596"/>
        <v>-0.25710998436513699</v>
      </c>
      <c r="AJ1390" s="2">
        <f t="shared" si="597"/>
        <v>-0.28738598444721902</v>
      </c>
      <c r="AK1390" s="2">
        <f t="shared" si="598"/>
        <v>-0.35454479140942063</v>
      </c>
      <c r="AL1390" s="2">
        <f t="shared" si="599"/>
        <v>-0.4017310203990182</v>
      </c>
      <c r="AM1390" s="2">
        <f t="shared" si="600"/>
        <v>-0.39136661874351941</v>
      </c>
      <c r="AN1390" s="2">
        <f t="shared" si="591"/>
        <v>3.0461663774119456</v>
      </c>
      <c r="AO1390" s="2">
        <f t="shared" si="608"/>
        <v>0.52619045889845228</v>
      </c>
      <c r="AP1390" s="2">
        <f t="shared" si="609"/>
        <v>0.98208156274375902</v>
      </c>
      <c r="AQ1390" s="23">
        <f t="shared" si="601"/>
        <v>3.5049168912838109</v>
      </c>
      <c r="AR1390" s="2">
        <f t="shared" si="602"/>
        <v>-0.35767335343952711</v>
      </c>
      <c r="AS1390" s="2">
        <f t="shared" si="603"/>
        <v>-0.40988924285172623</v>
      </c>
      <c r="AT1390" s="2">
        <f t="shared" si="604"/>
        <v>1.3313345223512401</v>
      </c>
      <c r="AU1390" s="2">
        <f t="shared" si="605"/>
        <v>8.265343553590391</v>
      </c>
      <c r="AV1390" s="2">
        <f t="shared" si="606"/>
        <v>0.68523086647196707</v>
      </c>
      <c r="AW1390" s="27">
        <f t="shared" si="607"/>
        <v>1.3680387247131854E-2</v>
      </c>
      <c r="AX1390" s="28">
        <f t="shared" si="610"/>
        <v>1.1286781460184316</v>
      </c>
      <c r="AY1390" s="2">
        <v>1E-3</v>
      </c>
      <c r="AZ1390" s="2">
        <v>50</v>
      </c>
      <c r="BA1390" s="2">
        <f t="shared" si="611"/>
        <v>3.1272245686971369</v>
      </c>
      <c r="BB1390" s="2">
        <f t="shared" si="612"/>
        <v>6.3095810440677997</v>
      </c>
      <c r="BC1390" s="2">
        <f t="shared" si="613"/>
        <v>9.8067639910883173E-2</v>
      </c>
      <c r="BD1390" s="2">
        <f t="shared" si="614"/>
        <v>7.7711709446743769E-3</v>
      </c>
      <c r="BE1390" s="2">
        <f t="shared" si="615"/>
        <v>6.3035723937503008E-2</v>
      </c>
      <c r="BF1390">
        <f t="shared" si="616"/>
        <v>1.9935598660328446</v>
      </c>
      <c r="BG1390" s="9">
        <f t="shared" si="617"/>
        <v>5.9508574668383796E-7</v>
      </c>
      <c r="BH1390" s="9">
        <f t="shared" si="618"/>
        <v>7.8456400852835497E-7</v>
      </c>
      <c r="BI1390" s="2"/>
      <c r="BJ1390" s="2"/>
      <c r="BK1390" s="2"/>
      <c r="BL1390" s="2"/>
      <c r="BM1390" s="2"/>
      <c r="BN1390" s="2"/>
      <c r="BO1390" s="2"/>
      <c r="BP1390" s="2"/>
      <c r="BQ1390" s="2"/>
      <c r="BR1390" s="11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V1390" s="6"/>
      <c r="EW1390" s="6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6"/>
      <c r="FJ1390" s="7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18"/>
      <c r="HI1390" s="18"/>
      <c r="HJ1390" s="18"/>
      <c r="HK1390" s="18"/>
      <c r="HL1390" s="18"/>
      <c r="HM1390" s="18"/>
      <c r="HN1390" s="18"/>
      <c r="HO1390" s="18"/>
      <c r="HP1390" s="18"/>
      <c r="HQ1390" s="18"/>
    </row>
    <row r="1391" spans="1:225">
      <c r="A1391" s="16">
        <v>232.16074138725486</v>
      </c>
      <c r="B1391" s="2">
        <v>8.3397695163043573E-2</v>
      </c>
      <c r="C1391" s="2">
        <v>5.2833998223644277E-2</v>
      </c>
      <c r="D1391" s="2">
        <v>3.3341933479984653E-2</v>
      </c>
      <c r="E1391" s="2">
        <v>3.0014089801620052E-2</v>
      </c>
      <c r="F1391" s="2">
        <v>2.2244393816852337E-2</v>
      </c>
      <c r="G1391" s="2">
        <v>1.8451461967819247E-2</v>
      </c>
      <c r="H1391" s="2">
        <v>7.0372581848342835E-3</v>
      </c>
      <c r="I1391" s="2">
        <v>5.4054493638076868E-3</v>
      </c>
      <c r="J1391" s="2">
        <v>3.6389348585364298E-3</v>
      </c>
      <c r="K1391" s="2">
        <v>0.80783681523778927</v>
      </c>
      <c r="L1391" s="2">
        <v>0.78761391046795493</v>
      </c>
      <c r="M1391" s="2">
        <v>0.77059849994804952</v>
      </c>
      <c r="N1391" s="2">
        <v>0.75087879624936782</v>
      </c>
      <c r="O1391" s="2">
        <v>0.74636134061417625</v>
      </c>
      <c r="P1391" s="2">
        <v>0.72777342426071578</v>
      </c>
      <c r="Q1391" s="2">
        <v>0.69053903791373794</v>
      </c>
      <c r="R1391" s="2">
        <v>0.65719314746179713</v>
      </c>
      <c r="S1391" s="2">
        <v>0.66603733778072571</v>
      </c>
      <c r="T1391" s="2">
        <v>0.89123451040083279</v>
      </c>
      <c r="U1391" s="2">
        <v>0.84044790869159924</v>
      </c>
      <c r="V1391" s="2">
        <v>0.80394043342803423</v>
      </c>
      <c r="W1391" s="2">
        <v>0.78089288605098783</v>
      </c>
      <c r="X1391" s="2">
        <v>0.76860573443102864</v>
      </c>
      <c r="Y1391" s="2">
        <v>0.746224886228535</v>
      </c>
      <c r="Z1391" s="2">
        <v>0.69443318998250425</v>
      </c>
      <c r="AA1391" s="2">
        <v>0.66259859682560485</v>
      </c>
      <c r="AB1391" s="2">
        <v>0.6696762726392621</v>
      </c>
      <c r="AC1391" s="9">
        <v>9.3339224972818734E-3</v>
      </c>
      <c r="AD1391" s="2"/>
      <c r="AE1391" s="2">
        <f t="shared" si="592"/>
        <v>-0.11514768703906816</v>
      </c>
      <c r="AF1391" s="2">
        <f t="shared" si="593"/>
        <v>-0.17382030462565926</v>
      </c>
      <c r="AG1391" s="2">
        <f t="shared" si="594"/>
        <v>-0.21823010032388235</v>
      </c>
      <c r="AH1391" s="2">
        <f t="shared" si="595"/>
        <v>-0.24731728829099028</v>
      </c>
      <c r="AI1391" s="2">
        <f t="shared" si="596"/>
        <v>-0.26317714000096831</v>
      </c>
      <c r="AJ1391" s="2">
        <f t="shared" si="597"/>
        <v>-0.29272826813670555</v>
      </c>
      <c r="AK1391" s="2">
        <f t="shared" si="598"/>
        <v>-0.36465932014442864</v>
      </c>
      <c r="AL1391" s="2">
        <f t="shared" si="599"/>
        <v>-0.41158590679802115</v>
      </c>
      <c r="AM1391" s="2">
        <f t="shared" si="600"/>
        <v>-0.40096085852913999</v>
      </c>
      <c r="AN1391" s="2">
        <f t="shared" si="591"/>
        <v>3.0489416578768322</v>
      </c>
      <c r="AO1391" s="2">
        <f t="shared" si="608"/>
        <v>0.52789221976674827</v>
      </c>
      <c r="AP1391" s="2">
        <f t="shared" si="609"/>
        <v>0.98546547550338448</v>
      </c>
      <c r="AQ1391" s="23">
        <f t="shared" si="601"/>
        <v>3.5068347621214597</v>
      </c>
      <c r="AR1391" s="2">
        <f t="shared" si="602"/>
        <v>-0.3702827720122091</v>
      </c>
      <c r="AS1391" s="2">
        <f t="shared" si="603"/>
        <v>-0.41977731974222604</v>
      </c>
      <c r="AT1391" s="2">
        <f t="shared" si="604"/>
        <v>1.2619492036410296</v>
      </c>
      <c r="AU1391" s="2">
        <f t="shared" si="605"/>
        <v>7.8033273433413823</v>
      </c>
      <c r="AV1391" s="2">
        <f t="shared" si="606"/>
        <v>0.6773619259667375</v>
      </c>
      <c r="AW1391" s="27">
        <f t="shared" si="607"/>
        <v>1.3779815693006969E-2</v>
      </c>
      <c r="AX1391" s="28">
        <f t="shared" si="610"/>
        <v>1.1291686893323751</v>
      </c>
      <c r="AY1391" s="2">
        <v>1E-3</v>
      </c>
      <c r="AZ1391" s="2">
        <v>50</v>
      </c>
      <c r="BA1391" s="2">
        <f t="shared" si="611"/>
        <v>3.1136577764972473</v>
      </c>
      <c r="BB1391" s="2">
        <f t="shared" si="612"/>
        <v>6.3061571445700881</v>
      </c>
      <c r="BC1391" s="2">
        <f t="shared" si="613"/>
        <v>9.7642194515780364E-2</v>
      </c>
      <c r="BD1391" s="2">
        <f t="shared" si="614"/>
        <v>7.7416595873528874E-3</v>
      </c>
      <c r="BE1391" s="2">
        <f t="shared" si="615"/>
        <v>6.2772116547836987E-2</v>
      </c>
      <c r="BF1391">
        <f t="shared" si="616"/>
        <v>1.9955834645431816</v>
      </c>
      <c r="BG1391" s="9">
        <f t="shared" si="617"/>
        <v>6.1015985231873114E-7</v>
      </c>
      <c r="BH1391" s="9">
        <f t="shared" si="618"/>
        <v>7.7621038702186696E-7</v>
      </c>
      <c r="BI1391" s="2"/>
      <c r="BJ1391" s="2"/>
      <c r="BK1391" s="2"/>
      <c r="BL1391" s="2"/>
      <c r="BM1391" s="2"/>
      <c r="BN1391" s="2"/>
      <c r="BO1391" s="2"/>
      <c r="BP1391" s="2"/>
      <c r="BQ1391" s="2"/>
      <c r="BR1391" s="11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V1391" s="6"/>
      <c r="EW1391" s="6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6"/>
      <c r="FJ1391" s="7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18"/>
      <c r="HI1391" s="18"/>
      <c r="HJ1391" s="18"/>
      <c r="HK1391" s="18"/>
      <c r="HL1391" s="18"/>
      <c r="HM1391" s="18"/>
      <c r="HN1391" s="18"/>
      <c r="HO1391" s="18"/>
      <c r="HP1391" s="18"/>
      <c r="HQ1391" s="18"/>
    </row>
    <row r="1392" spans="1:225">
      <c r="A1392" s="16">
        <v>232.32969820572779</v>
      </c>
      <c r="B1392" s="2">
        <v>8.3120997981745604E-2</v>
      </c>
      <c r="C1392" s="2">
        <v>5.1791060560356331E-2</v>
      </c>
      <c r="D1392" s="2">
        <v>3.3899114694741411E-2</v>
      </c>
      <c r="E1392" s="2">
        <v>3.0813256280264986E-2</v>
      </c>
      <c r="F1392" s="2">
        <v>2.3154112456832812E-2</v>
      </c>
      <c r="G1392" s="2">
        <v>1.9729368178609156E-2</v>
      </c>
      <c r="H1392" s="2">
        <v>7.908740509105271E-3</v>
      </c>
      <c r="I1392" s="2">
        <v>6.1581901302490017E-3</v>
      </c>
      <c r="J1392" s="2">
        <v>4.2312797925679992E-3</v>
      </c>
      <c r="K1392" s="2">
        <v>0.80806715258243078</v>
      </c>
      <c r="L1392" s="2">
        <v>0.79423641489365082</v>
      </c>
      <c r="M1392" s="2">
        <v>0.77209784227101108</v>
      </c>
      <c r="N1392" s="2">
        <v>0.74179562034689162</v>
      </c>
      <c r="O1392" s="2">
        <v>0.74001187647131006</v>
      </c>
      <c r="P1392" s="2">
        <v>0.72615010208604991</v>
      </c>
      <c r="Q1392" s="2">
        <v>0.69819603635235816</v>
      </c>
      <c r="R1392" s="2">
        <v>0.65951005204674185</v>
      </c>
      <c r="S1392" s="2">
        <v>0.67013350645273384</v>
      </c>
      <c r="T1392" s="2">
        <v>0.89118815056417633</v>
      </c>
      <c r="U1392" s="2">
        <v>0.84602747545400714</v>
      </c>
      <c r="V1392" s="2">
        <v>0.80599695696575246</v>
      </c>
      <c r="W1392" s="2">
        <v>0.7726088766271566</v>
      </c>
      <c r="X1392" s="2">
        <v>0.76316598892814291</v>
      </c>
      <c r="Y1392" s="2">
        <v>0.74587947026465906</v>
      </c>
      <c r="Z1392" s="2">
        <v>0.70021807506658451</v>
      </c>
      <c r="AA1392" s="2">
        <v>0.66566824217699083</v>
      </c>
      <c r="AB1392" s="2">
        <v>0.67436478624530183</v>
      </c>
      <c r="AC1392" s="9">
        <v>9.3192582749205746E-3</v>
      </c>
      <c r="AD1392" s="2"/>
      <c r="AE1392" s="2">
        <f t="shared" si="592"/>
        <v>-0.11519970594309378</v>
      </c>
      <c r="AF1392" s="2">
        <f t="shared" si="593"/>
        <v>-0.16720344300728721</v>
      </c>
      <c r="AG1392" s="2">
        <f t="shared" si="594"/>
        <v>-0.21567531195936981</v>
      </c>
      <c r="AH1392" s="2">
        <f t="shared" si="595"/>
        <v>-0.25798233952375382</v>
      </c>
      <c r="AI1392" s="2">
        <f t="shared" si="596"/>
        <v>-0.27027972361445241</v>
      </c>
      <c r="AJ1392" s="2">
        <f t="shared" si="597"/>
        <v>-0.29319125984173355</v>
      </c>
      <c r="AK1392" s="2">
        <f t="shared" si="598"/>
        <v>-0.35636345664652991</v>
      </c>
      <c r="AL1392" s="2">
        <f t="shared" si="599"/>
        <v>-0.40696386742152263</v>
      </c>
      <c r="AM1392" s="2">
        <f t="shared" si="600"/>
        <v>-0.39398408859649636</v>
      </c>
      <c r="AN1392" s="2">
        <f t="shared" si="591"/>
        <v>2.9736426522655059</v>
      </c>
      <c r="AO1392" s="2">
        <f t="shared" si="608"/>
        <v>0.51574843414268523</v>
      </c>
      <c r="AP1392" s="2">
        <f t="shared" si="609"/>
        <v>0.97929148976847435</v>
      </c>
      <c r="AQ1392" s="23">
        <f t="shared" si="601"/>
        <v>3.4930993935392869</v>
      </c>
      <c r="AR1392" s="2">
        <f t="shared" si="602"/>
        <v>-0.35925536127896507</v>
      </c>
      <c r="AS1392" s="2">
        <f t="shared" si="603"/>
        <v>-0.41625806502016371</v>
      </c>
      <c r="AT1392" s="2">
        <f t="shared" si="604"/>
        <v>1.4533826429525096</v>
      </c>
      <c r="AU1392" s="2">
        <f t="shared" si="605"/>
        <v>9.0542638498280024</v>
      </c>
      <c r="AV1392" s="2">
        <f t="shared" si="606"/>
        <v>0.68287405216376662</v>
      </c>
      <c r="AW1392" s="27">
        <f t="shared" si="607"/>
        <v>1.3647111418850095E-2</v>
      </c>
      <c r="AX1392" s="28">
        <f t="shared" si="610"/>
        <v>1.12924751567847</v>
      </c>
      <c r="AY1392" s="2">
        <v>1E-3</v>
      </c>
      <c r="AZ1392" s="2">
        <v>50</v>
      </c>
      <c r="BA1392" s="2">
        <f t="shared" si="611"/>
        <v>3.2121361663343686</v>
      </c>
      <c r="BB1392" s="2">
        <f t="shared" si="612"/>
        <v>6.5095776216029035</v>
      </c>
      <c r="BC1392" s="2">
        <f t="shared" si="613"/>
        <v>0.10073040998013186</v>
      </c>
      <c r="BD1392" s="2">
        <f t="shared" si="614"/>
        <v>7.7369382402953466E-3</v>
      </c>
      <c r="BE1392" s="2">
        <f t="shared" si="615"/>
        <v>6.4683685382064482E-2</v>
      </c>
      <c r="BF1392">
        <f t="shared" si="616"/>
        <v>1.8798736653680281</v>
      </c>
      <c r="BG1392" s="9">
        <f t="shared" si="617"/>
        <v>6.5316229990207186E-7</v>
      </c>
      <c r="BH1392" s="9">
        <f t="shared" si="618"/>
        <v>8.4965511824944392E-7</v>
      </c>
      <c r="BI1392" s="2"/>
      <c r="BJ1392" s="2"/>
      <c r="BK1392" s="2"/>
      <c r="BL1392" s="2"/>
      <c r="BM1392" s="2"/>
      <c r="BN1392" s="2"/>
      <c r="BO1392" s="2"/>
      <c r="BP1392" s="2"/>
      <c r="BQ1392" s="2"/>
      <c r="BR1392" s="11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V1392" s="6"/>
      <c r="EW1392" s="6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6"/>
      <c r="FJ1392" s="7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18"/>
      <c r="HI1392" s="18"/>
      <c r="HJ1392" s="18"/>
      <c r="HK1392" s="18"/>
      <c r="HL1392" s="18"/>
      <c r="HM1392" s="18"/>
      <c r="HN1392" s="18"/>
      <c r="HO1392" s="18"/>
      <c r="HP1392" s="18"/>
      <c r="HQ1392" s="18"/>
    </row>
    <row r="1393" spans="1:225">
      <c r="A1393" s="16">
        <v>232.48977002811122</v>
      </c>
      <c r="B1393" s="2">
        <v>8.2593233332861241E-2</v>
      </c>
      <c r="C1393" s="2">
        <v>5.2626083878973898E-2</v>
      </c>
      <c r="D1393" s="2">
        <v>3.4626927844221472E-2</v>
      </c>
      <c r="E1393" s="2">
        <v>2.9940012558776943E-2</v>
      </c>
      <c r="F1393" s="2">
        <v>2.3450452342265265E-2</v>
      </c>
      <c r="G1393" s="2">
        <v>1.8420854823480978E-2</v>
      </c>
      <c r="H1393" s="2">
        <v>7.1593999839236347E-3</v>
      </c>
      <c r="I1393" s="2">
        <v>5.5277393031854302E-3</v>
      </c>
      <c r="J1393" s="2">
        <v>3.7501957947078091E-3</v>
      </c>
      <c r="K1393" s="2">
        <v>0.8089090723038207</v>
      </c>
      <c r="L1393" s="2">
        <v>0.78930504661856471</v>
      </c>
      <c r="M1393" s="2">
        <v>0.76905239214781773</v>
      </c>
      <c r="N1393" s="2">
        <v>0.74582316704799878</v>
      </c>
      <c r="O1393" s="2">
        <v>0.74224855638284204</v>
      </c>
      <c r="P1393" s="2">
        <v>0.72809117193782336</v>
      </c>
      <c r="Q1393" s="2">
        <v>0.70002454672534076</v>
      </c>
      <c r="R1393" s="2">
        <v>0.66155476608560304</v>
      </c>
      <c r="S1393" s="2">
        <v>0.67234852225974628</v>
      </c>
      <c r="T1393" s="2">
        <v>0.89150230563668198</v>
      </c>
      <c r="U1393" s="2">
        <v>0.84193113049753865</v>
      </c>
      <c r="V1393" s="2">
        <v>0.80367931999203923</v>
      </c>
      <c r="W1393" s="2">
        <v>0.77576317960677577</v>
      </c>
      <c r="X1393" s="2">
        <v>0.76569900872510732</v>
      </c>
      <c r="Y1393" s="2">
        <v>0.74651202676130435</v>
      </c>
      <c r="Z1393" s="2">
        <v>0.70252482085967327</v>
      </c>
      <c r="AA1393" s="2">
        <v>0.66708250538878844</v>
      </c>
      <c r="AB1393" s="2">
        <v>0.6760987180544541</v>
      </c>
      <c r="AC1393" s="9">
        <v>9.304693240250175E-3</v>
      </c>
      <c r="AD1393" s="2"/>
      <c r="AE1393" s="2">
        <f t="shared" si="592"/>
        <v>-0.11484725543811132</v>
      </c>
      <c r="AF1393" s="2">
        <f t="shared" si="593"/>
        <v>-0.17205706084328803</v>
      </c>
      <c r="AG1393" s="2">
        <f t="shared" si="594"/>
        <v>-0.21855494509856946</v>
      </c>
      <c r="AH1393" s="2">
        <f t="shared" si="595"/>
        <v>-0.25390798629519495</v>
      </c>
      <c r="AI1393" s="2">
        <f t="shared" si="596"/>
        <v>-0.26696612546346982</v>
      </c>
      <c r="AJ1393" s="2">
        <f t="shared" si="597"/>
        <v>-0.29234355126689116</v>
      </c>
      <c r="AK1393" s="2">
        <f t="shared" si="598"/>
        <v>-0.35307454621381484</v>
      </c>
      <c r="AL1393" s="2">
        <f t="shared" si="599"/>
        <v>-0.40484154448119669</v>
      </c>
      <c r="AM1393" s="2">
        <f t="shared" si="600"/>
        <v>-0.3914161809759667</v>
      </c>
      <c r="AN1393" s="2">
        <f t="shared" ref="AN1393:AN1456" si="619">INTERCEPT(AE1393:AM1393, AE$2:AM$2)</f>
        <v>2.9171611276033462</v>
      </c>
      <c r="AO1393" s="2">
        <f t="shared" si="608"/>
        <v>0.50662627802128735</v>
      </c>
      <c r="AP1393" s="2">
        <f t="shared" si="609"/>
        <v>0.97900892843332399</v>
      </c>
      <c r="AQ1393" s="23">
        <f t="shared" si="601"/>
        <v>3.4827030366126932</v>
      </c>
      <c r="AR1393" s="2">
        <f t="shared" si="602"/>
        <v>-0.35663987780306972</v>
      </c>
      <c r="AS1393" s="2">
        <f t="shared" si="603"/>
        <v>-0.41316250809732269</v>
      </c>
      <c r="AT1393" s="2">
        <f t="shared" si="604"/>
        <v>1.441142339083749</v>
      </c>
      <c r="AU1393" s="2">
        <f t="shared" si="605"/>
        <v>8.9775992234325646</v>
      </c>
      <c r="AV1393" s="2">
        <f t="shared" si="606"/>
        <v>0.68479039633152794</v>
      </c>
      <c r="AW1393" s="27">
        <f t="shared" si="607"/>
        <v>1.3587651477147014E-2</v>
      </c>
      <c r="AX1393" s="28">
        <f t="shared" si="610"/>
        <v>1.1295451823512437</v>
      </c>
      <c r="AY1393" s="2">
        <v>1E-3</v>
      </c>
      <c r="AZ1393" s="2">
        <v>50</v>
      </c>
      <c r="BA1393" s="2">
        <f t="shared" si="611"/>
        <v>3.2887299142382824</v>
      </c>
      <c r="BB1393" s="2">
        <f t="shared" si="612"/>
        <v>6.6801487615560831</v>
      </c>
      <c r="BC1393" s="2">
        <f t="shared" si="613"/>
        <v>0.10313233792737722</v>
      </c>
      <c r="BD1393" s="2">
        <f t="shared" si="614"/>
        <v>7.7191611448238565E-3</v>
      </c>
      <c r="BE1393" s="2">
        <f t="shared" si="615"/>
        <v>6.6167407903314768E-2</v>
      </c>
      <c r="BF1393">
        <f t="shared" si="616"/>
        <v>1.794807908560528</v>
      </c>
      <c r="BG1393" s="9">
        <f t="shared" si="617"/>
        <v>6.1038325084302344E-7</v>
      </c>
      <c r="BH1393" s="9">
        <f t="shared" si="618"/>
        <v>9.1191799116358593E-7</v>
      </c>
      <c r="BI1393" s="2"/>
      <c r="BJ1393" s="2"/>
      <c r="BK1393" s="2"/>
      <c r="BL1393" s="2"/>
      <c r="BM1393" s="2"/>
      <c r="BN1393" s="2"/>
      <c r="BO1393" s="2"/>
      <c r="BP1393" s="2"/>
      <c r="BQ1393" s="2"/>
      <c r="BR1393" s="11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V1393" s="6"/>
      <c r="EW1393" s="6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6"/>
      <c r="FJ1393" s="7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18"/>
      <c r="HI1393" s="18"/>
      <c r="HJ1393" s="18"/>
      <c r="HK1393" s="18"/>
      <c r="HL1393" s="18"/>
      <c r="HM1393" s="18"/>
      <c r="HN1393" s="18"/>
      <c r="HO1393" s="18"/>
      <c r="HP1393" s="18"/>
      <c r="HQ1393" s="18"/>
    </row>
    <row r="1394" spans="1:225">
      <c r="A1394" s="16">
        <v>232.65630149911544</v>
      </c>
      <c r="B1394" s="2">
        <v>8.0953588545904426E-2</v>
      </c>
      <c r="C1394" s="2">
        <v>5.2932146065934382E-2</v>
      </c>
      <c r="D1394" s="2">
        <v>3.4426076805257617E-2</v>
      </c>
      <c r="E1394" s="2">
        <v>2.9415939664326936E-2</v>
      </c>
      <c r="F1394" s="2">
        <v>2.3881754816562455E-2</v>
      </c>
      <c r="G1394" s="2">
        <v>1.8176204937207646E-2</v>
      </c>
      <c r="H1394" s="2">
        <v>7.1008200986248764E-3</v>
      </c>
      <c r="I1394" s="2">
        <v>5.4902493012650233E-3</v>
      </c>
      <c r="J1394" s="2">
        <v>3.7326511119139382E-3</v>
      </c>
      <c r="K1394" s="2">
        <v>0.80807776703966749</v>
      </c>
      <c r="L1394" s="2">
        <v>0.78628674025563283</v>
      </c>
      <c r="M1394" s="2">
        <v>0.76743967959722881</v>
      </c>
      <c r="N1394" s="2">
        <v>0.74616985940294611</v>
      </c>
      <c r="O1394" s="2">
        <v>0.74345074643504483</v>
      </c>
      <c r="P1394" s="2">
        <v>0.72652027493566773</v>
      </c>
      <c r="Q1394" s="2">
        <v>0.69562419174193324</v>
      </c>
      <c r="R1394" s="2">
        <v>0.65781011991334803</v>
      </c>
      <c r="S1394" s="2">
        <v>0.66818848424256483</v>
      </c>
      <c r="T1394" s="2">
        <v>0.88903135558557189</v>
      </c>
      <c r="U1394" s="2">
        <v>0.83921888632156727</v>
      </c>
      <c r="V1394" s="2">
        <v>0.80186575640248647</v>
      </c>
      <c r="W1394" s="2">
        <v>0.7755857990672731</v>
      </c>
      <c r="X1394" s="2">
        <v>0.76733250125160724</v>
      </c>
      <c r="Y1394" s="2">
        <v>0.74469647987287535</v>
      </c>
      <c r="Z1394" s="2">
        <v>0.69851264715796324</v>
      </c>
      <c r="AA1394" s="2">
        <v>0.66330036921461311</v>
      </c>
      <c r="AB1394" s="2">
        <v>0.67192113535447873</v>
      </c>
      <c r="AC1394" s="9">
        <v>9.2915465243607956E-3</v>
      </c>
      <c r="AD1394" s="2"/>
      <c r="AE1394" s="2">
        <f t="shared" si="592"/>
        <v>-0.11762277346528607</v>
      </c>
      <c r="AF1394" s="2">
        <f t="shared" si="593"/>
        <v>-0.17528371700365936</v>
      </c>
      <c r="AG1394" s="2">
        <f t="shared" si="594"/>
        <v>-0.22081407115804022</v>
      </c>
      <c r="AH1394" s="2">
        <f t="shared" si="595"/>
        <v>-0.25413666539024587</v>
      </c>
      <c r="AI1394" s="2">
        <f t="shared" si="596"/>
        <v>-0.26483506275005725</v>
      </c>
      <c r="AJ1394" s="2">
        <f t="shared" si="597"/>
        <v>-0.29477855318301316</v>
      </c>
      <c r="AK1394" s="2">
        <f t="shared" si="598"/>
        <v>-0.35880199428158605</v>
      </c>
      <c r="AL1394" s="2">
        <f t="shared" si="599"/>
        <v>-0.41052734581786576</v>
      </c>
      <c r="AM1394" s="2">
        <f t="shared" si="600"/>
        <v>-0.39761430344944282</v>
      </c>
      <c r="AN1394" s="2">
        <f t="shared" si="619"/>
        <v>2.9641561491307415</v>
      </c>
      <c r="AO1394" s="2">
        <f t="shared" si="608"/>
        <v>0.51455240394434676</v>
      </c>
      <c r="AP1394" s="2">
        <f t="shared" si="609"/>
        <v>0.98154576078474454</v>
      </c>
      <c r="AQ1394" s="23">
        <f t="shared" si="601"/>
        <v>3.4917402451389266</v>
      </c>
      <c r="AR1394" s="2">
        <f t="shared" si="602"/>
        <v>-0.36294571886936111</v>
      </c>
      <c r="AS1394" s="2">
        <f t="shared" si="603"/>
        <v>-0.41883896086186573</v>
      </c>
      <c r="AT1394" s="2">
        <f t="shared" si="604"/>
        <v>1.4250949944245992</v>
      </c>
      <c r="AU1394" s="2">
        <f t="shared" si="605"/>
        <v>8.8673551745111929</v>
      </c>
      <c r="AV1394" s="2">
        <f t="shared" si="606"/>
        <v>0.68065254430385147</v>
      </c>
      <c r="AW1394" s="27">
        <f t="shared" si="607"/>
        <v>1.3650939237821959E-2</v>
      </c>
      <c r="AX1394" s="28">
        <f t="shared" si="610"/>
        <v>1.1293593026932773</v>
      </c>
      <c r="AY1394" s="2">
        <v>1E-3</v>
      </c>
      <c r="AZ1394" s="2">
        <v>50</v>
      </c>
      <c r="BA1394" s="2">
        <f t="shared" si="611"/>
        <v>3.2220482010002525</v>
      </c>
      <c r="BB1394" s="2">
        <f t="shared" si="612"/>
        <v>6.5353124762125621</v>
      </c>
      <c r="BC1394" s="2">
        <f t="shared" si="613"/>
        <v>0.10104124465958791</v>
      </c>
      <c r="BD1394" s="2">
        <f t="shared" si="614"/>
        <v>7.7302525614010367E-3</v>
      </c>
      <c r="BE1394" s="2">
        <f t="shared" si="615"/>
        <v>6.4875844472325639E-2</v>
      </c>
      <c r="BF1394">
        <f t="shared" si="616"/>
        <v>1.8662840455767591</v>
      </c>
      <c r="BG1394" s="9">
        <f t="shared" si="617"/>
        <v>6.0181216286054362E-7</v>
      </c>
      <c r="BH1394" s="9">
        <f t="shared" si="618"/>
        <v>8.5712138655152738E-7</v>
      </c>
      <c r="BI1394" s="2"/>
      <c r="BJ1394" s="2"/>
      <c r="BK1394" s="2"/>
      <c r="BL1394" s="2"/>
      <c r="BM1394" s="2"/>
      <c r="BN1394" s="2"/>
      <c r="BO1394" s="2"/>
      <c r="BP1394" s="2"/>
      <c r="BQ1394" s="2"/>
      <c r="BR1394" s="11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V1394" s="6"/>
      <c r="EW1394" s="6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6"/>
      <c r="FJ1394" s="7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18"/>
      <c r="HI1394" s="18"/>
      <c r="HJ1394" s="18"/>
      <c r="HK1394" s="18"/>
      <c r="HL1394" s="18"/>
      <c r="HM1394" s="18"/>
      <c r="HN1394" s="18"/>
      <c r="HO1394" s="18"/>
      <c r="HP1394" s="18"/>
      <c r="HQ1394" s="18"/>
    </row>
    <row r="1395" spans="1:225">
      <c r="A1395" s="16">
        <v>232.82041553366341</v>
      </c>
      <c r="B1395" s="2">
        <v>8.0826576802640882E-2</v>
      </c>
      <c r="C1395" s="2">
        <v>5.2161930584392197E-2</v>
      </c>
      <c r="D1395" s="2">
        <v>3.3823631360507721E-2</v>
      </c>
      <c r="E1395" s="2">
        <v>3.0476329548242538E-2</v>
      </c>
      <c r="F1395" s="2">
        <v>2.457503652878406E-2</v>
      </c>
      <c r="G1395" s="2">
        <v>2.0056747428986096E-2</v>
      </c>
      <c r="H1395" s="2">
        <v>8.3097871597888964E-3</v>
      </c>
      <c r="I1395" s="2">
        <v>6.5291853539035469E-3</v>
      </c>
      <c r="J1395" s="2">
        <v>4.5473946238590727E-3</v>
      </c>
      <c r="K1395" s="2">
        <v>0.81950795213908978</v>
      </c>
      <c r="L1395" s="2">
        <v>0.80064671477046023</v>
      </c>
      <c r="M1395" s="2">
        <v>0.7773878389908474</v>
      </c>
      <c r="N1395" s="2">
        <v>0.7473766357964714</v>
      </c>
      <c r="O1395" s="2">
        <v>0.74554537289417866</v>
      </c>
      <c r="P1395" s="2">
        <v>0.72800037964019082</v>
      </c>
      <c r="Q1395" s="2">
        <v>0.70303704734268813</v>
      </c>
      <c r="R1395" s="2">
        <v>0.66964450014312271</v>
      </c>
      <c r="S1395" s="2">
        <v>0.6773308886065893</v>
      </c>
      <c r="T1395" s="2">
        <v>0.90033452894173072</v>
      </c>
      <c r="U1395" s="2">
        <v>0.85280864535485246</v>
      </c>
      <c r="V1395" s="2">
        <v>0.8112114703513551</v>
      </c>
      <c r="W1395" s="2">
        <v>0.77785296534471393</v>
      </c>
      <c r="X1395" s="2">
        <v>0.77012040942296267</v>
      </c>
      <c r="Y1395" s="2">
        <v>0.74805712706917693</v>
      </c>
      <c r="Z1395" s="2">
        <v>0.70591978788747001</v>
      </c>
      <c r="AA1395" s="2">
        <v>0.67617368549702628</v>
      </c>
      <c r="AB1395" s="2">
        <v>0.68187828323044841</v>
      </c>
      <c r="AC1395" s="9">
        <v>9.3244695287092935E-3</v>
      </c>
      <c r="AD1395" s="2"/>
      <c r="AE1395" s="2">
        <f t="shared" si="592"/>
        <v>-0.10498888589657579</v>
      </c>
      <c r="AF1395" s="2">
        <f t="shared" si="593"/>
        <v>-0.15922008801071746</v>
      </c>
      <c r="AG1395" s="2">
        <f t="shared" si="594"/>
        <v>-0.20922650626570577</v>
      </c>
      <c r="AH1395" s="2">
        <f t="shared" si="595"/>
        <v>-0.2512177632242053</v>
      </c>
      <c r="AI1395" s="2">
        <f t="shared" si="596"/>
        <v>-0.26120840048586252</v>
      </c>
      <c r="AJ1395" s="2">
        <f t="shared" si="597"/>
        <v>-0.29027593083680059</v>
      </c>
      <c r="AK1395" s="2">
        <f t="shared" si="598"/>
        <v>-0.34825366283382464</v>
      </c>
      <c r="AL1395" s="2">
        <f t="shared" si="599"/>
        <v>-0.39130530473172465</v>
      </c>
      <c r="AM1395" s="2">
        <f t="shared" si="600"/>
        <v>-0.38290410740298647</v>
      </c>
      <c r="AN1395" s="2">
        <f t="shared" si="619"/>
        <v>2.9385498514986024</v>
      </c>
      <c r="AO1395" s="2">
        <f t="shared" si="608"/>
        <v>0.50879742262769667</v>
      </c>
      <c r="AP1395" s="2">
        <f t="shared" si="609"/>
        <v>0.97763846439039426</v>
      </c>
      <c r="AQ1395" s="23">
        <f t="shared" si="601"/>
        <v>3.4851838050256765</v>
      </c>
      <c r="AR1395" s="2">
        <f t="shared" si="602"/>
        <v>-0.35234568963726887</v>
      </c>
      <c r="AS1395" s="2">
        <f t="shared" si="603"/>
        <v>-0.40100830421473077</v>
      </c>
      <c r="AT1395" s="2">
        <f t="shared" si="604"/>
        <v>1.2407376272654627</v>
      </c>
      <c r="AU1395" s="2">
        <f t="shared" si="605"/>
        <v>7.6838776317584516</v>
      </c>
      <c r="AV1395" s="2">
        <f t="shared" si="606"/>
        <v>0.68984481203357717</v>
      </c>
      <c r="AW1395" s="27">
        <f t="shared" si="607"/>
        <v>1.3516764011346133E-2</v>
      </c>
      <c r="AX1395" s="28">
        <f t="shared" si="610"/>
        <v>1.1289466369004035</v>
      </c>
      <c r="AY1395" s="2">
        <v>1E-3</v>
      </c>
      <c r="AZ1395" s="2">
        <v>50</v>
      </c>
      <c r="BA1395" s="2">
        <f t="shared" si="611"/>
        <v>3.2702907543730886</v>
      </c>
      <c r="BB1395" s="2">
        <f t="shared" si="612"/>
        <v>6.6120030438297164</v>
      </c>
      <c r="BC1395" s="2">
        <f t="shared" si="613"/>
        <v>0.10255409838934736</v>
      </c>
      <c r="BD1395" s="2">
        <f t="shared" si="614"/>
        <v>7.7549905707563734E-3</v>
      </c>
      <c r="BE1395" s="2">
        <f t="shared" si="615"/>
        <v>6.5810459892826856E-2</v>
      </c>
      <c r="BF1395">
        <f t="shared" si="616"/>
        <v>1.8274306868673877</v>
      </c>
      <c r="BG1395" s="9">
        <f t="shared" si="617"/>
        <v>6.6444752385994402E-7</v>
      </c>
      <c r="BH1395" s="9">
        <f t="shared" si="618"/>
        <v>8.9246040865926436E-7</v>
      </c>
      <c r="BI1395" s="2"/>
      <c r="BJ1395" s="2"/>
      <c r="BK1395" s="2"/>
      <c r="BL1395" s="2"/>
      <c r="BM1395" s="2"/>
      <c r="BN1395" s="2"/>
      <c r="BO1395" s="2"/>
      <c r="BP1395" s="2"/>
      <c r="BQ1395" s="2"/>
      <c r="BR1395" s="11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V1395" s="6"/>
      <c r="EW1395" s="6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6"/>
      <c r="FJ1395" s="7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18"/>
      <c r="HI1395" s="18"/>
      <c r="HJ1395" s="18"/>
      <c r="HK1395" s="18"/>
      <c r="HL1395" s="18"/>
      <c r="HM1395" s="18"/>
      <c r="HN1395" s="18"/>
      <c r="HO1395" s="18"/>
      <c r="HP1395" s="18"/>
      <c r="HQ1395" s="18"/>
    </row>
    <row r="1396" spans="1:225">
      <c r="A1396" s="16">
        <v>232.99097338300555</v>
      </c>
      <c r="B1396" s="2">
        <v>8.3697965897373938E-2</v>
      </c>
      <c r="C1396" s="2">
        <v>5.4573648474103245E-2</v>
      </c>
      <c r="D1396" s="2">
        <v>3.4992876917150986E-2</v>
      </c>
      <c r="E1396" s="2">
        <v>3.054582294930646E-2</v>
      </c>
      <c r="F1396" s="2">
        <v>2.2312230719420831E-2</v>
      </c>
      <c r="G1396" s="2">
        <v>1.8939980496794573E-2</v>
      </c>
      <c r="H1396" s="2">
        <v>7.2348747098956714E-3</v>
      </c>
      <c r="I1396" s="2">
        <v>5.5596199650150965E-3</v>
      </c>
      <c r="J1396" s="2">
        <v>3.7451243538168893E-3</v>
      </c>
      <c r="K1396" s="2">
        <v>0.81215622491769279</v>
      </c>
      <c r="L1396" s="2">
        <v>0.79189394072235031</v>
      </c>
      <c r="M1396" s="2">
        <v>0.77282944820863586</v>
      </c>
      <c r="N1396" s="2">
        <v>0.75677442616064261</v>
      </c>
      <c r="O1396" s="2">
        <v>0.75733946357585136</v>
      </c>
      <c r="P1396" s="2">
        <v>0.73674724712290063</v>
      </c>
      <c r="Q1396" s="2">
        <v>0.70456222209302166</v>
      </c>
      <c r="R1396" s="2">
        <v>0.66625761612072787</v>
      </c>
      <c r="S1396" s="2">
        <v>0.67928581735645288</v>
      </c>
      <c r="T1396" s="2">
        <v>0.89585419081506668</v>
      </c>
      <c r="U1396" s="2">
        <v>0.8464675891964536</v>
      </c>
      <c r="V1396" s="2">
        <v>0.80782232512578689</v>
      </c>
      <c r="W1396" s="2">
        <v>0.78732024910994902</v>
      </c>
      <c r="X1396" s="2">
        <v>0.77965169429527215</v>
      </c>
      <c r="Y1396" s="2">
        <v>0.7556872276196952</v>
      </c>
      <c r="Z1396" s="2">
        <v>0.70776727862025179</v>
      </c>
      <c r="AA1396" s="2">
        <v>0.67181723608574295</v>
      </c>
      <c r="AB1396" s="2">
        <v>0.68303094171026979</v>
      </c>
      <c r="AC1396" s="9">
        <v>9.3573925700225595E-3</v>
      </c>
      <c r="AD1396" s="2"/>
      <c r="AE1396" s="2">
        <f t="shared" si="592"/>
        <v>-0.10997761271506101</v>
      </c>
      <c r="AF1396" s="2">
        <f t="shared" si="593"/>
        <v>-0.16668336615559193</v>
      </c>
      <c r="AG1396" s="2">
        <f t="shared" si="594"/>
        <v>-0.21341313928771757</v>
      </c>
      <c r="AH1396" s="2">
        <f t="shared" si="595"/>
        <v>-0.23912018943498609</v>
      </c>
      <c r="AI1396" s="2">
        <f t="shared" si="596"/>
        <v>-0.24890800480504729</v>
      </c>
      <c r="AJ1396" s="2">
        <f t="shared" si="597"/>
        <v>-0.28012770848813656</v>
      </c>
      <c r="AK1396" s="2">
        <f t="shared" si="598"/>
        <v>-0.34563994183669838</v>
      </c>
      <c r="AL1396" s="2">
        <f t="shared" si="599"/>
        <v>-0.39776894556006659</v>
      </c>
      <c r="AM1396" s="2">
        <f t="shared" si="600"/>
        <v>-0.38121511778701284</v>
      </c>
      <c r="AN1396" s="2">
        <f t="shared" si="619"/>
        <v>2.8953168973058308</v>
      </c>
      <c r="AO1396" s="2">
        <f t="shared" si="608"/>
        <v>0.50165652264800198</v>
      </c>
      <c r="AP1396" s="2">
        <f t="shared" si="609"/>
        <v>0.98022307367534245</v>
      </c>
      <c r="AQ1396" s="23">
        <f t="shared" si="601"/>
        <v>3.4770091831749923</v>
      </c>
      <c r="AR1396" s="2">
        <f t="shared" si="602"/>
        <v>-0.35017863061653631</v>
      </c>
      <c r="AS1396" s="2">
        <f t="shared" si="603"/>
        <v>-0.40607887224174949</v>
      </c>
      <c r="AT1396" s="2">
        <f t="shared" si="604"/>
        <v>1.4252734621817054</v>
      </c>
      <c r="AU1396" s="2">
        <f t="shared" si="605"/>
        <v>8.8812781934944613</v>
      </c>
      <c r="AV1396" s="2">
        <f t="shared" si="606"/>
        <v>0.68939632648688842</v>
      </c>
      <c r="AW1396" s="27">
        <f t="shared" si="607"/>
        <v>1.3573313652115213E-2</v>
      </c>
      <c r="AX1396" s="28">
        <f t="shared" si="610"/>
        <v>1.1298152934832695</v>
      </c>
      <c r="AY1396" s="2">
        <v>1E-3</v>
      </c>
      <c r="AZ1396" s="2">
        <v>50</v>
      </c>
      <c r="BA1396" s="2">
        <f t="shared" si="611"/>
        <v>3.3314391957114311</v>
      </c>
      <c r="BB1396" s="2">
        <f t="shared" si="612"/>
        <v>6.7810103810733535</v>
      </c>
      <c r="BC1396" s="2">
        <f t="shared" si="613"/>
        <v>0.10447167200599961</v>
      </c>
      <c r="BD1396" s="2">
        <f t="shared" si="614"/>
        <v>7.703100257593608E-3</v>
      </c>
      <c r="BE1396" s="2">
        <f t="shared" si="615"/>
        <v>6.699358936775468E-2</v>
      </c>
      <c r="BF1396">
        <f t="shared" si="616"/>
        <v>1.7503014144092726</v>
      </c>
      <c r="BG1396" s="9">
        <f t="shared" si="617"/>
        <v>6.2789483778479759E-7</v>
      </c>
      <c r="BH1396" s="9">
        <f t="shared" si="618"/>
        <v>9.588923862162049E-7</v>
      </c>
      <c r="BI1396" s="2"/>
      <c r="BJ1396" s="2"/>
      <c r="BK1396" s="2"/>
      <c r="BL1396" s="2"/>
      <c r="BM1396" s="2"/>
      <c r="BN1396" s="2"/>
      <c r="BO1396" s="2"/>
      <c r="BP1396" s="2"/>
      <c r="BQ1396" s="2"/>
      <c r="BR1396" s="11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V1396" s="6"/>
      <c r="EW1396" s="6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6"/>
      <c r="FJ1396" s="7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18"/>
      <c r="HI1396" s="18"/>
      <c r="HJ1396" s="18"/>
      <c r="HK1396" s="18"/>
      <c r="HL1396" s="18"/>
      <c r="HM1396" s="18"/>
      <c r="HN1396" s="18"/>
      <c r="HO1396" s="18"/>
      <c r="HP1396" s="18"/>
      <c r="HQ1396" s="18"/>
    </row>
    <row r="1397" spans="1:225">
      <c r="A1397" s="16">
        <v>233.16157078216403</v>
      </c>
      <c r="B1397" s="2">
        <v>8.3013014750029424E-2</v>
      </c>
      <c r="C1397" s="2">
        <v>5.4169282653126774E-2</v>
      </c>
      <c r="D1397" s="2">
        <v>3.5058129585821537E-2</v>
      </c>
      <c r="E1397" s="2">
        <v>3.1353252187863591E-2</v>
      </c>
      <c r="F1397" s="2">
        <v>2.3176919232384449E-2</v>
      </c>
      <c r="G1397" s="2">
        <v>1.9229830686695579E-2</v>
      </c>
      <c r="H1397" s="2">
        <v>7.5414376111185072E-3</v>
      </c>
      <c r="I1397" s="2">
        <v>5.8370804174287848E-3</v>
      </c>
      <c r="J1397" s="2">
        <v>3.9747331572602459E-3</v>
      </c>
      <c r="K1397" s="2">
        <v>0.81260092264592998</v>
      </c>
      <c r="L1397" s="2">
        <v>0.79151638549904091</v>
      </c>
      <c r="M1397" s="2">
        <v>0.76871146135151469</v>
      </c>
      <c r="N1397" s="2">
        <v>0.74746990272306524</v>
      </c>
      <c r="O1397" s="2">
        <v>0.74729427173967289</v>
      </c>
      <c r="P1397" s="2">
        <v>0.72987747378205581</v>
      </c>
      <c r="Q1397" s="2">
        <v>0.70141671436362429</v>
      </c>
      <c r="R1397" s="2">
        <v>0.66072910894711245</v>
      </c>
      <c r="S1397" s="2">
        <v>0.67519802645626403</v>
      </c>
      <c r="T1397" s="2">
        <v>0.8956139373959594</v>
      </c>
      <c r="U1397" s="2">
        <v>0.84568566815216772</v>
      </c>
      <c r="V1397" s="2">
        <v>0.80376959093733624</v>
      </c>
      <c r="W1397" s="2">
        <v>0.77882315491092879</v>
      </c>
      <c r="X1397" s="2">
        <v>0.7704711909720573</v>
      </c>
      <c r="Y1397" s="2">
        <v>0.7491073044687514</v>
      </c>
      <c r="Z1397" s="2">
        <v>0.70344776403893894</v>
      </c>
      <c r="AA1397" s="2">
        <v>0.66656618936454126</v>
      </c>
      <c r="AB1397" s="2">
        <v>0.6791727596135243</v>
      </c>
      <c r="AC1397" s="9">
        <v>9.3899447315391842E-3</v>
      </c>
      <c r="AD1397" s="2"/>
      <c r="AE1397" s="2">
        <f t="shared" ref="AE1397:AE1460" si="620">LN(T1397)</f>
        <v>-0.11024583230185048</v>
      </c>
      <c r="AF1397" s="2">
        <f t="shared" ref="AF1397:AF1460" si="621">LN(U1397)</f>
        <v>-0.16760753906551379</v>
      </c>
      <c r="AG1397" s="2">
        <f t="shared" ref="AG1397:AG1460" si="622">LN(V1397)</f>
        <v>-0.21844262931076666</v>
      </c>
      <c r="AH1397" s="2">
        <f t="shared" ref="AH1397:AH1460" si="623">LN(W1397)</f>
        <v>-0.24997127440201716</v>
      </c>
      <c r="AI1397" s="2">
        <f t="shared" ref="AI1397:AI1460" si="624">LN(X1397)</f>
        <v>-0.26075301496374664</v>
      </c>
      <c r="AJ1397" s="2">
        <f t="shared" ref="AJ1397:AJ1460" si="625">LN(Y1397)</f>
        <v>-0.28887304208298048</v>
      </c>
      <c r="AK1397" s="2">
        <f t="shared" ref="AK1397:AK1460" si="626">LN(Z1397)</f>
        <v>-0.35176165672827248</v>
      </c>
      <c r="AL1397" s="2">
        <f t="shared" ref="AL1397:AL1460" si="627">LN(AA1397)</f>
        <v>-0.40561583542014307</v>
      </c>
      <c r="AM1397" s="2">
        <f t="shared" ref="AM1397:AM1460" si="628">LN(AB1397)</f>
        <v>-0.38687975136537289</v>
      </c>
      <c r="AN1397" s="2">
        <f t="shared" si="619"/>
        <v>2.9474197451718966</v>
      </c>
      <c r="AO1397" s="2">
        <f t="shared" si="608"/>
        <v>0.51093838745814479</v>
      </c>
      <c r="AP1397" s="2">
        <f t="shared" si="609"/>
        <v>0.97679968465490064</v>
      </c>
      <c r="AQ1397" s="23">
        <f t="shared" si="601"/>
        <v>3.4876261654284599</v>
      </c>
      <c r="AR1397" s="2">
        <f t="shared" si="602"/>
        <v>-0.35465311155767354</v>
      </c>
      <c r="AS1397" s="2">
        <f t="shared" si="603"/>
        <v>-0.41441134317939204</v>
      </c>
      <c r="AT1397" s="2">
        <f t="shared" si="604"/>
        <v>1.5236395979892723</v>
      </c>
      <c r="AU1397" s="2">
        <f t="shared" si="605"/>
        <v>9.5139184556231893</v>
      </c>
      <c r="AV1397" s="2">
        <f t="shared" si="606"/>
        <v>0.68528858555529881</v>
      </c>
      <c r="AW1397" s="27">
        <f t="shared" si="607"/>
        <v>1.3702175885405099E-2</v>
      </c>
      <c r="AX1397" s="28">
        <f t="shared" si="610"/>
        <v>1.1299417726237753</v>
      </c>
      <c r="AY1397" s="2">
        <v>1E-3</v>
      </c>
      <c r="AZ1397" s="2">
        <v>50</v>
      </c>
      <c r="BA1397" s="2">
        <f t="shared" si="611"/>
        <v>3.2522367811653212</v>
      </c>
      <c r="BB1397" s="2">
        <f t="shared" si="612"/>
        <v>6.6262467278050838</v>
      </c>
      <c r="BC1397" s="2">
        <f t="shared" si="613"/>
        <v>0.10198793804345392</v>
      </c>
      <c r="BD1397" s="2">
        <f t="shared" si="614"/>
        <v>7.6956027223843496E-3</v>
      </c>
      <c r="BE1397" s="2">
        <f t="shared" si="615"/>
        <v>6.546081914284585E-2</v>
      </c>
      <c r="BF1397">
        <f t="shared" si="616"/>
        <v>1.8203333455661388</v>
      </c>
      <c r="BG1397" s="9">
        <f t="shared" si="617"/>
        <v>6.369200535909464E-7</v>
      </c>
      <c r="BH1397" s="9">
        <f t="shared" si="618"/>
        <v>8.9224475819846093E-7</v>
      </c>
      <c r="BI1397" s="2"/>
      <c r="BJ1397" s="2"/>
      <c r="BK1397" s="2"/>
      <c r="BL1397" s="2"/>
      <c r="BM1397" s="2"/>
      <c r="BN1397" s="2"/>
      <c r="BO1397" s="2"/>
      <c r="BP1397" s="2"/>
      <c r="BQ1397" s="2"/>
      <c r="BR1397" s="11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V1397" s="6"/>
      <c r="EW1397" s="6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6"/>
      <c r="FJ1397" s="7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18"/>
      <c r="HI1397" s="18"/>
      <c r="HJ1397" s="18"/>
      <c r="HK1397" s="18"/>
      <c r="HL1397" s="18"/>
      <c r="HM1397" s="18"/>
      <c r="HN1397" s="18"/>
      <c r="HO1397" s="18"/>
      <c r="HP1397" s="18"/>
      <c r="HQ1397" s="18"/>
    </row>
    <row r="1398" spans="1:225">
      <c r="A1398" s="16">
        <v>233.33131222487663</v>
      </c>
      <c r="B1398" s="2">
        <v>8.2451279650771023E-2</v>
      </c>
      <c r="C1398" s="2">
        <v>5.3095246752138892E-2</v>
      </c>
      <c r="D1398" s="2">
        <v>3.5524428100943223E-2</v>
      </c>
      <c r="E1398" s="2">
        <v>3.2015465122614842E-2</v>
      </c>
      <c r="F1398" s="2">
        <v>2.3678805619467502E-2</v>
      </c>
      <c r="G1398" s="2">
        <v>2.0808427835375613E-2</v>
      </c>
      <c r="H1398" s="2">
        <v>8.585589309658118E-3</v>
      </c>
      <c r="I1398" s="2">
        <v>6.7382477061803817E-3</v>
      </c>
      <c r="J1398" s="2">
        <v>4.6850288004206238E-3</v>
      </c>
      <c r="K1398" s="2">
        <v>0.80346731289449314</v>
      </c>
      <c r="L1398" s="2">
        <v>0.78256684578251523</v>
      </c>
      <c r="M1398" s="2">
        <v>0.75832412889516299</v>
      </c>
      <c r="N1398" s="2">
        <v>0.73791374264964671</v>
      </c>
      <c r="O1398" s="2">
        <v>0.73675328877328239</v>
      </c>
      <c r="P1398" s="2">
        <v>0.72041314262610567</v>
      </c>
      <c r="Q1398" s="2">
        <v>0.69009443081658617</v>
      </c>
      <c r="R1398" s="2">
        <v>0.65246699482427906</v>
      </c>
      <c r="S1398" s="2">
        <v>0.66687370839336602</v>
      </c>
      <c r="T1398" s="2">
        <v>0.88591859254526417</v>
      </c>
      <c r="U1398" s="2">
        <v>0.83566209253465407</v>
      </c>
      <c r="V1398" s="2">
        <v>0.79384855699610624</v>
      </c>
      <c r="W1398" s="2">
        <v>0.76992920777226159</v>
      </c>
      <c r="X1398" s="2">
        <v>0.76043209439274984</v>
      </c>
      <c r="Y1398" s="2">
        <v>0.74122157046148129</v>
      </c>
      <c r="Z1398" s="2">
        <v>0.69297327642078332</v>
      </c>
      <c r="AA1398" s="2">
        <v>0.65920524253045942</v>
      </c>
      <c r="AB1398" s="2">
        <v>0.67155873719378667</v>
      </c>
      <c r="AC1398" s="9">
        <v>9.4170350925360923E-3</v>
      </c>
      <c r="AD1398" s="2"/>
      <c r="AE1398" s="2">
        <f t="shared" si="620"/>
        <v>-0.12113021460155378</v>
      </c>
      <c r="AF1398" s="2">
        <f t="shared" si="621"/>
        <v>-0.17953094313917856</v>
      </c>
      <c r="AG1398" s="2">
        <f t="shared" si="622"/>
        <v>-0.23086257018892486</v>
      </c>
      <c r="AH1398" s="2">
        <f t="shared" si="623"/>
        <v>-0.26145670631906248</v>
      </c>
      <c r="AI1398" s="2">
        <f t="shared" si="624"/>
        <v>-0.27386846200876136</v>
      </c>
      <c r="AJ1398" s="2">
        <f t="shared" si="625"/>
        <v>-0.29945568291467933</v>
      </c>
      <c r="AK1398" s="2">
        <f t="shared" si="626"/>
        <v>-0.36676384269914497</v>
      </c>
      <c r="AL1398" s="2">
        <f t="shared" si="627"/>
        <v>-0.41672034755069043</v>
      </c>
      <c r="AM1398" s="2">
        <f t="shared" si="628"/>
        <v>-0.39815379522283934</v>
      </c>
      <c r="AN1398" s="2">
        <f t="shared" si="619"/>
        <v>2.9440982072202408</v>
      </c>
      <c r="AO1398" s="2">
        <f t="shared" si="608"/>
        <v>0.5123124079773681</v>
      </c>
      <c r="AP1398" s="2">
        <f t="shared" si="609"/>
        <v>0.97744493858839776</v>
      </c>
      <c r="AQ1398" s="23">
        <f t="shared" si="601"/>
        <v>3.4891915847345634</v>
      </c>
      <c r="AR1398" s="2">
        <f t="shared" si="602"/>
        <v>-0.37092683449887304</v>
      </c>
      <c r="AS1398" s="2">
        <f t="shared" si="603"/>
        <v>-0.42699472370941677</v>
      </c>
      <c r="AT1398" s="2">
        <f t="shared" si="604"/>
        <v>1.4295479276835272</v>
      </c>
      <c r="AU1398" s="2">
        <f t="shared" si="605"/>
        <v>8.8882155845335511</v>
      </c>
      <c r="AV1398" s="2">
        <f t="shared" si="606"/>
        <v>0.67519589348388687</v>
      </c>
      <c r="AW1398" s="27">
        <f t="shared" si="607"/>
        <v>1.3947115471846133E-2</v>
      </c>
      <c r="AX1398" s="28">
        <f t="shared" si="610"/>
        <v>1.1313551316798669</v>
      </c>
      <c r="AY1398" s="2">
        <v>1E-3</v>
      </c>
      <c r="AZ1398" s="2">
        <v>50</v>
      </c>
      <c r="BA1398" s="2">
        <f t="shared" si="611"/>
        <v>3.2407170470087148</v>
      </c>
      <c r="BB1398" s="2">
        <f t="shared" si="612"/>
        <v>6.6745934264825699</v>
      </c>
      <c r="BC1398" s="2">
        <f t="shared" si="613"/>
        <v>0.10162668699917417</v>
      </c>
      <c r="BD1398" s="2">
        <f t="shared" si="614"/>
        <v>7.6128025520026026E-3</v>
      </c>
      <c r="BE1398" s="2">
        <f t="shared" si="615"/>
        <v>6.5237645981298442E-2</v>
      </c>
      <c r="BF1398">
        <f t="shared" si="616"/>
        <v>1.7971298811684682</v>
      </c>
      <c r="BG1398" s="9">
        <f t="shared" si="617"/>
        <v>6.8911363260903734E-7</v>
      </c>
      <c r="BH1398" s="9">
        <f t="shared" si="618"/>
        <v>8.9108357504774572E-7</v>
      </c>
      <c r="BI1398" s="2"/>
      <c r="BJ1398" s="2"/>
      <c r="BK1398" s="2"/>
      <c r="BL1398" s="2"/>
      <c r="BM1398" s="2"/>
      <c r="BN1398" s="2"/>
      <c r="BO1398" s="2"/>
      <c r="BP1398" s="2"/>
      <c r="BQ1398" s="2"/>
      <c r="BR1398" s="11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V1398" s="6"/>
      <c r="EW1398" s="6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6"/>
      <c r="FJ1398" s="7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18"/>
      <c r="HI1398" s="18"/>
      <c r="HJ1398" s="18"/>
      <c r="HK1398" s="18"/>
      <c r="HL1398" s="18"/>
      <c r="HM1398" s="18"/>
      <c r="HN1398" s="18"/>
      <c r="HO1398" s="18"/>
      <c r="HP1398" s="18"/>
      <c r="HQ1398" s="18"/>
    </row>
    <row r="1399" spans="1:225">
      <c r="A1399" s="16">
        <v>233.49137608653757</v>
      </c>
      <c r="B1399" s="2">
        <v>8.2368355727136161E-2</v>
      </c>
      <c r="C1399" s="2">
        <v>5.0709495136771879E-2</v>
      </c>
      <c r="D1399" s="2">
        <v>3.2982045377421193E-2</v>
      </c>
      <c r="E1399" s="2">
        <v>2.9938981765000643E-2</v>
      </c>
      <c r="F1399" s="2">
        <v>2.4525976364892062E-2</v>
      </c>
      <c r="G1399" s="2">
        <v>2.0619118565147511E-2</v>
      </c>
      <c r="H1399" s="2">
        <v>8.6153271744042487E-3</v>
      </c>
      <c r="I1399" s="2">
        <v>6.7849385469522967E-3</v>
      </c>
      <c r="J1399" s="2">
        <v>4.7419517867155437E-3</v>
      </c>
      <c r="K1399" s="2">
        <v>0.79841845041422155</v>
      </c>
      <c r="L1399" s="2">
        <v>0.78067433480625159</v>
      </c>
      <c r="M1399" s="2">
        <v>0.75965395803578151</v>
      </c>
      <c r="N1399" s="2">
        <v>0.73825858965178159</v>
      </c>
      <c r="O1399" s="2">
        <v>0.73733731352687093</v>
      </c>
      <c r="P1399" s="2">
        <v>0.71808843985984072</v>
      </c>
      <c r="Q1399" s="2">
        <v>0.68633046722062885</v>
      </c>
      <c r="R1399" s="2">
        <v>0.64924686176324442</v>
      </c>
      <c r="S1399" s="2">
        <v>0.6578632790956106</v>
      </c>
      <c r="T1399" s="2">
        <v>0.88078680614135774</v>
      </c>
      <c r="U1399" s="2">
        <v>0.83138382994302351</v>
      </c>
      <c r="V1399" s="2">
        <v>0.79263600341320273</v>
      </c>
      <c r="W1399" s="2">
        <v>0.76819757141678224</v>
      </c>
      <c r="X1399" s="2">
        <v>0.761863289891763</v>
      </c>
      <c r="Y1399" s="2">
        <v>0.73870755842498825</v>
      </c>
      <c r="Z1399" s="2">
        <v>0.68831148683267418</v>
      </c>
      <c r="AA1399" s="2">
        <v>0.6560318003101967</v>
      </c>
      <c r="AB1399" s="2">
        <v>0.66260523088232615</v>
      </c>
      <c r="AC1399" s="9">
        <v>9.4441254471039661E-3</v>
      </c>
      <c r="AD1399" s="2"/>
      <c r="AE1399" s="2">
        <f t="shared" si="620"/>
        <v>-0.12693967308940404</v>
      </c>
      <c r="AF1399" s="2">
        <f t="shared" si="621"/>
        <v>-0.18466370154323167</v>
      </c>
      <c r="AG1399" s="2">
        <f t="shared" si="622"/>
        <v>-0.23239117481486374</v>
      </c>
      <c r="AH1399" s="2">
        <f t="shared" si="623"/>
        <v>-0.26370832446978149</v>
      </c>
      <c r="AI1399" s="2">
        <f t="shared" si="624"/>
        <v>-0.27198814898217882</v>
      </c>
      <c r="AJ1399" s="2">
        <f t="shared" si="625"/>
        <v>-0.30285316243672428</v>
      </c>
      <c r="AK1399" s="2">
        <f t="shared" si="626"/>
        <v>-0.37351380101639897</v>
      </c>
      <c r="AL1399" s="2">
        <f t="shared" si="627"/>
        <v>-0.42154601513035839</v>
      </c>
      <c r="AM1399" s="2">
        <f t="shared" si="628"/>
        <v>-0.41157589466768674</v>
      </c>
      <c r="AN1399" s="2">
        <f t="shared" si="619"/>
        <v>3.0040689685112967</v>
      </c>
      <c r="AO1399" s="2">
        <f t="shared" si="608"/>
        <v>0.52256002586039318</v>
      </c>
      <c r="AP1399" s="2">
        <f t="shared" si="609"/>
        <v>0.98445750088404738</v>
      </c>
      <c r="AQ1399" s="23">
        <f t="shared" si="601"/>
        <v>3.5008179808657554</v>
      </c>
      <c r="AR1399" s="2">
        <f t="shared" si="602"/>
        <v>-0.37639603660889087</v>
      </c>
      <c r="AS1399" s="2">
        <f t="shared" si="603"/>
        <v>-0.43194226208477809</v>
      </c>
      <c r="AT1399" s="2">
        <f t="shared" si="604"/>
        <v>1.4162472074080503</v>
      </c>
      <c r="AU1399" s="2">
        <f t="shared" si="605"/>
        <v>8.7965979847927418</v>
      </c>
      <c r="AV1399" s="2">
        <f t="shared" si="606"/>
        <v>0.6716495675212204</v>
      </c>
      <c r="AW1399" s="27">
        <f t="shared" si="607"/>
        <v>1.4061090639808361E-2</v>
      </c>
      <c r="AX1399" s="28">
        <f t="shared" si="610"/>
        <v>1.1313061337803649</v>
      </c>
      <c r="AY1399" s="2">
        <v>1E-3</v>
      </c>
      <c r="AZ1399" s="2">
        <v>50</v>
      </c>
      <c r="BA1399" s="2">
        <f t="shared" si="611"/>
        <v>3.1564190066321318</v>
      </c>
      <c r="BB1399" s="2">
        <f t="shared" si="612"/>
        <v>6.4985478714558438</v>
      </c>
      <c r="BC1399" s="2">
        <f t="shared" si="613"/>
        <v>9.8983157669175315E-2</v>
      </c>
      <c r="BD1399" s="2">
        <f t="shared" si="614"/>
        <v>7.6156432183437459E-3</v>
      </c>
      <c r="BE1399" s="2">
        <f t="shared" si="615"/>
        <v>6.3602698042586781E-2</v>
      </c>
      <c r="BF1399">
        <f t="shared" si="616"/>
        <v>1.8855401925606323</v>
      </c>
      <c r="BG1399" s="9">
        <f t="shared" si="617"/>
        <v>6.8217837441901589E-7</v>
      </c>
      <c r="BH1399" s="9">
        <f t="shared" si="618"/>
        <v>8.2440409277405536E-7</v>
      </c>
      <c r="BI1399" s="2"/>
      <c r="BJ1399" s="2"/>
      <c r="BK1399" s="2"/>
      <c r="BL1399" s="2"/>
      <c r="BM1399" s="2"/>
      <c r="BN1399" s="2"/>
      <c r="BO1399" s="2"/>
      <c r="BP1399" s="2"/>
      <c r="BQ1399" s="2"/>
      <c r="BR1399" s="11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V1399" s="6"/>
      <c r="EW1399" s="6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6"/>
      <c r="FJ1399" s="7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18"/>
      <c r="HI1399" s="18"/>
      <c r="HJ1399" s="18"/>
      <c r="HK1399" s="18"/>
      <c r="HL1399" s="18"/>
      <c r="HM1399" s="18"/>
      <c r="HN1399" s="18"/>
      <c r="HO1399" s="18"/>
      <c r="HP1399" s="18"/>
      <c r="HQ1399" s="18"/>
    </row>
    <row r="1400" spans="1:225">
      <c r="A1400" s="16">
        <v>233.65305682398429</v>
      </c>
      <c r="B1400" s="2">
        <v>7.9949216858455463E-2</v>
      </c>
      <c r="C1400" s="2">
        <v>4.8809233163558272E-2</v>
      </c>
      <c r="D1400" s="2">
        <v>3.2121710637621162E-2</v>
      </c>
      <c r="E1400" s="2">
        <v>2.9325293416996738E-2</v>
      </c>
      <c r="F1400" s="2">
        <v>2.1987440776214572E-2</v>
      </c>
      <c r="G1400" s="2">
        <v>1.9649616833886489E-2</v>
      </c>
      <c r="H1400" s="2">
        <v>8.0054283041564971E-3</v>
      </c>
      <c r="I1400" s="2">
        <v>6.2611783359650432E-3</v>
      </c>
      <c r="J1400" s="2">
        <v>4.3307521150527653E-3</v>
      </c>
      <c r="K1400" s="2">
        <v>0.80031720659073413</v>
      </c>
      <c r="L1400" s="2">
        <v>0.78598861618204419</v>
      </c>
      <c r="M1400" s="2">
        <v>0.76297240646841114</v>
      </c>
      <c r="N1400" s="2">
        <v>0.73995301996747354</v>
      </c>
      <c r="O1400" s="2">
        <v>0.73902018343337383</v>
      </c>
      <c r="P1400" s="2">
        <v>0.71444930705128729</v>
      </c>
      <c r="Q1400" s="2">
        <v>0.68128419803387441</v>
      </c>
      <c r="R1400" s="2">
        <v>0.64764250602312035</v>
      </c>
      <c r="S1400" s="2">
        <v>0.65344505183742296</v>
      </c>
      <c r="T1400" s="2">
        <v>0.88026642344918959</v>
      </c>
      <c r="U1400" s="2">
        <v>0.83479784934560242</v>
      </c>
      <c r="V1400" s="2">
        <v>0.79509411710603228</v>
      </c>
      <c r="W1400" s="2">
        <v>0.76927831338447028</v>
      </c>
      <c r="X1400" s="2">
        <v>0.76100762420958845</v>
      </c>
      <c r="Y1400" s="2">
        <v>0.73409892388517373</v>
      </c>
      <c r="Z1400" s="2">
        <v>0.68457618275741206</v>
      </c>
      <c r="AA1400" s="2">
        <v>0.65390368435908541</v>
      </c>
      <c r="AB1400" s="2">
        <v>0.6577758039524757</v>
      </c>
      <c r="AC1400" s="9">
        <v>9.4710716370412888E-3</v>
      </c>
      <c r="AD1400" s="2"/>
      <c r="AE1400" s="2">
        <f t="shared" si="620"/>
        <v>-0.12753066341107114</v>
      </c>
      <c r="AF1400" s="2">
        <f t="shared" si="621"/>
        <v>-0.18056568003348511</v>
      </c>
      <c r="AG1400" s="2">
        <f t="shared" si="622"/>
        <v>-0.22929478503801382</v>
      </c>
      <c r="AH1400" s="2">
        <f t="shared" si="623"/>
        <v>-0.26230245897767834</v>
      </c>
      <c r="AI1400" s="2">
        <f t="shared" si="624"/>
        <v>-0.27311190249837963</v>
      </c>
      <c r="AJ1400" s="2">
        <f t="shared" si="625"/>
        <v>-0.30911148576325592</v>
      </c>
      <c r="AK1400" s="2">
        <f t="shared" si="626"/>
        <v>-0.37895534350378307</v>
      </c>
      <c r="AL1400" s="2">
        <f t="shared" si="627"/>
        <v>-0.42479520999266213</v>
      </c>
      <c r="AM1400" s="2">
        <f t="shared" si="628"/>
        <v>-0.4188911291927328</v>
      </c>
      <c r="AN1400" s="2">
        <f t="shared" si="619"/>
        <v>3.1078377618360915</v>
      </c>
      <c r="AO1400" s="2">
        <f t="shared" si="608"/>
        <v>0.53930438807353598</v>
      </c>
      <c r="AP1400" s="2">
        <f t="shared" si="609"/>
        <v>0.98805679573934613</v>
      </c>
      <c r="AQ1400" s="23">
        <f t="shared" si="601"/>
        <v>3.5196405411147595</v>
      </c>
      <c r="AR1400" s="2">
        <f t="shared" si="602"/>
        <v>-0.38377573531580184</v>
      </c>
      <c r="AS1400" s="2">
        <f t="shared" si="603"/>
        <v>-0.43441642310173634</v>
      </c>
      <c r="AT1400" s="2">
        <f t="shared" si="604"/>
        <v>1.2911720291270996</v>
      </c>
      <c r="AU1400" s="2">
        <f t="shared" si="605"/>
        <v>7.9791098130766134</v>
      </c>
      <c r="AV1400" s="2">
        <f t="shared" si="606"/>
        <v>0.66798559617746422</v>
      </c>
      <c r="AW1400" s="27">
        <f t="shared" si="607"/>
        <v>1.4178556680322644E-2</v>
      </c>
      <c r="AX1400" s="28">
        <f t="shared" si="610"/>
        <v>1.1307749013172899</v>
      </c>
      <c r="AY1400" s="2">
        <v>1E-3</v>
      </c>
      <c r="AZ1400" s="2">
        <v>50</v>
      </c>
      <c r="BA1400" s="2">
        <f t="shared" si="611"/>
        <v>3.0245806959902461</v>
      </c>
      <c r="BB1400" s="2">
        <f t="shared" si="612"/>
        <v>6.2019210816677939</v>
      </c>
      <c r="BC1400" s="2">
        <f t="shared" si="613"/>
        <v>9.4848797731003645E-2</v>
      </c>
      <c r="BD1400" s="2">
        <f t="shared" si="614"/>
        <v>7.6465782026866828E-3</v>
      </c>
      <c r="BE1400" s="2">
        <f t="shared" si="615"/>
        <v>6.1039238013915309E-2</v>
      </c>
      <c r="BF1400">
        <f t="shared" si="616"/>
        <v>2.059880620004495</v>
      </c>
      <c r="BG1400" s="9">
        <f t="shared" si="617"/>
        <v>6.4911089645679152E-7</v>
      </c>
      <c r="BH1400" s="9">
        <f t="shared" si="618"/>
        <v>7.185987422660976E-7</v>
      </c>
      <c r="BI1400" s="2"/>
      <c r="BJ1400" s="2"/>
      <c r="BK1400" s="2"/>
      <c r="BL1400" s="2"/>
      <c r="BM1400" s="2"/>
      <c r="BN1400" s="2"/>
      <c r="BO1400" s="2"/>
      <c r="BP1400" s="2"/>
      <c r="BQ1400" s="2"/>
      <c r="BR1400" s="11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V1400" s="6"/>
      <c r="EW1400" s="6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6"/>
      <c r="FJ1400" s="7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18"/>
      <c r="HI1400" s="18"/>
      <c r="HJ1400" s="18"/>
      <c r="HK1400" s="18"/>
      <c r="HL1400" s="18"/>
      <c r="HM1400" s="18"/>
      <c r="HN1400" s="18"/>
      <c r="HO1400" s="18"/>
      <c r="HP1400" s="18"/>
      <c r="HQ1400" s="18"/>
    </row>
    <row r="1401" spans="1:225">
      <c r="A1401" s="16">
        <v>233.81553805463426</v>
      </c>
      <c r="B1401" s="2">
        <v>7.9848719249445796E-2</v>
      </c>
      <c r="C1401" s="2">
        <v>5.0576482467635298E-2</v>
      </c>
      <c r="D1401" s="2">
        <v>3.3998792695691997E-2</v>
      </c>
      <c r="E1401" s="2">
        <v>2.9150281061937892E-2</v>
      </c>
      <c r="F1401" s="2">
        <v>2.0859724290692081E-2</v>
      </c>
      <c r="G1401" s="2">
        <v>1.7543338152798144E-2</v>
      </c>
      <c r="H1401" s="2">
        <v>6.6429750844748028E-3</v>
      </c>
      <c r="I1401" s="2">
        <v>5.0925630452640638E-3</v>
      </c>
      <c r="J1401" s="2">
        <v>3.4181970907043876E-3</v>
      </c>
      <c r="K1401" s="2">
        <v>0.80250096044656238</v>
      </c>
      <c r="L1401" s="2">
        <v>0.78674970767988461</v>
      </c>
      <c r="M1401" s="2">
        <v>0.76181845218672772</v>
      </c>
      <c r="N1401" s="2">
        <v>0.74139764798920083</v>
      </c>
      <c r="O1401" s="2">
        <v>0.74380365856988895</v>
      </c>
      <c r="P1401" s="2">
        <v>0.72077744394224164</v>
      </c>
      <c r="Q1401" s="2">
        <v>0.68816678898790495</v>
      </c>
      <c r="R1401" s="2">
        <v>0.65485435065231345</v>
      </c>
      <c r="S1401" s="2">
        <v>0.65322539939894708</v>
      </c>
      <c r="T1401" s="2">
        <v>0.88234967969600819</v>
      </c>
      <c r="U1401" s="2">
        <v>0.83732619014751986</v>
      </c>
      <c r="V1401" s="2">
        <v>0.79581724488241967</v>
      </c>
      <c r="W1401" s="2">
        <v>0.77054792905113867</v>
      </c>
      <c r="X1401" s="2">
        <v>0.764663382860581</v>
      </c>
      <c r="Y1401" s="2">
        <v>0.73832078209503982</v>
      </c>
      <c r="Z1401" s="2">
        <v>0.69043505556182072</v>
      </c>
      <c r="AA1401" s="2">
        <v>0.65994691369757752</v>
      </c>
      <c r="AB1401" s="2">
        <v>0.65664359648965143</v>
      </c>
      <c r="AC1401" s="9">
        <v>9.4966802860746661E-3</v>
      </c>
      <c r="AD1401" s="2"/>
      <c r="AE1401" s="2">
        <f t="shared" si="620"/>
        <v>-0.12516683930536157</v>
      </c>
      <c r="AF1401" s="2">
        <f t="shared" si="621"/>
        <v>-0.17754157097332282</v>
      </c>
      <c r="AG1401" s="2">
        <f t="shared" si="622"/>
        <v>-0.22838571135425578</v>
      </c>
      <c r="AH1401" s="2">
        <f t="shared" si="623"/>
        <v>-0.26065342102860634</v>
      </c>
      <c r="AI1401" s="2">
        <f t="shared" si="624"/>
        <v>-0.2683195643983371</v>
      </c>
      <c r="AJ1401" s="2">
        <f t="shared" si="625"/>
        <v>-0.30337688473531316</v>
      </c>
      <c r="AK1401" s="2">
        <f t="shared" si="626"/>
        <v>-0.37043336477510741</v>
      </c>
      <c r="AL1401" s="2">
        <f t="shared" si="627"/>
        <v>-0.4155958809881859</v>
      </c>
      <c r="AM1401" s="2">
        <f t="shared" si="628"/>
        <v>-0.42061387878462625</v>
      </c>
      <c r="AN1401" s="2">
        <f t="shared" si="619"/>
        <v>3.0785881746695263</v>
      </c>
      <c r="AO1401" s="2">
        <f t="shared" si="608"/>
        <v>0.5340530385088933</v>
      </c>
      <c r="AP1401" s="2">
        <f t="shared" si="609"/>
        <v>0.99095587002811847</v>
      </c>
      <c r="AQ1401" s="23">
        <f t="shared" si="601"/>
        <v>3.5137597570760279</v>
      </c>
      <c r="AR1401" s="2">
        <f t="shared" si="602"/>
        <v>-0.37372404457467956</v>
      </c>
      <c r="AS1401" s="2">
        <f t="shared" si="603"/>
        <v>-0.42334243349005535</v>
      </c>
      <c r="AT1401" s="2">
        <f t="shared" si="604"/>
        <v>1.265106749116423</v>
      </c>
      <c r="AU1401" s="2">
        <f t="shared" si="605"/>
        <v>7.820337405557602</v>
      </c>
      <c r="AV1401" s="2">
        <f t="shared" si="606"/>
        <v>0.67500240401699585</v>
      </c>
      <c r="AW1401" s="27">
        <f t="shared" si="607"/>
        <v>1.4069105872155605E-2</v>
      </c>
      <c r="AX1401" s="28">
        <f t="shared" si="610"/>
        <v>1.1304970294561536</v>
      </c>
      <c r="AY1401" s="2">
        <v>1E-3</v>
      </c>
      <c r="AZ1401" s="2">
        <v>50</v>
      </c>
      <c r="BA1401" s="2">
        <f t="shared" si="611"/>
        <v>3.0651628261958797</v>
      </c>
      <c r="BB1401" s="2">
        <f t="shared" si="612"/>
        <v>6.2717802663199373</v>
      </c>
      <c r="BC1401" s="2">
        <f t="shared" si="613"/>
        <v>9.6121425789653339E-2</v>
      </c>
      <c r="BD1401" s="2">
        <f t="shared" si="614"/>
        <v>7.6628596907626929E-3</v>
      </c>
      <c r="BE1401" s="2">
        <f t="shared" si="615"/>
        <v>6.1829158536223616E-2</v>
      </c>
      <c r="BF1401">
        <f t="shared" si="616"/>
        <v>2.0163834973518822</v>
      </c>
      <c r="BG1401" s="9">
        <f t="shared" si="617"/>
        <v>5.7980397627263922E-7</v>
      </c>
      <c r="BH1401" s="9">
        <f t="shared" si="618"/>
        <v>7.4822850516206541E-7</v>
      </c>
      <c r="BI1401" s="2"/>
      <c r="BJ1401" s="2"/>
      <c r="BK1401" s="2"/>
      <c r="BL1401" s="2"/>
      <c r="BM1401" s="2"/>
      <c r="BN1401" s="2"/>
      <c r="BO1401" s="2"/>
      <c r="BP1401" s="2"/>
      <c r="BQ1401" s="2"/>
      <c r="BR1401" s="11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V1401" s="6"/>
      <c r="EW1401" s="6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6"/>
      <c r="FJ1401" s="7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18"/>
      <c r="HI1401" s="18"/>
      <c r="HJ1401" s="18"/>
      <c r="HK1401" s="18"/>
      <c r="HL1401" s="18"/>
      <c r="HM1401" s="18"/>
      <c r="HN1401" s="18"/>
      <c r="HO1401" s="18"/>
      <c r="HP1401" s="18"/>
      <c r="HQ1401" s="18"/>
    </row>
    <row r="1402" spans="1:225">
      <c r="A1402" s="16">
        <v>233.9804763717384</v>
      </c>
      <c r="B1402" s="2">
        <v>8.0116597440173562E-2</v>
      </c>
      <c r="C1402" s="2">
        <v>5.2650068120308091E-2</v>
      </c>
      <c r="D1402" s="2">
        <v>3.4611831760817009E-2</v>
      </c>
      <c r="E1402" s="2">
        <v>2.9358802976542288E-2</v>
      </c>
      <c r="F1402" s="2">
        <v>2.070739037113269E-2</v>
      </c>
      <c r="G1402" s="2">
        <v>1.7364194424283694E-2</v>
      </c>
      <c r="H1402" s="2">
        <v>6.4465688024546346E-3</v>
      </c>
      <c r="I1402" s="2">
        <v>4.9153583555566855E-3</v>
      </c>
      <c r="J1402" s="2">
        <v>3.2726158618177664E-3</v>
      </c>
      <c r="K1402" s="2">
        <v>0.79366001919307883</v>
      </c>
      <c r="L1402" s="2">
        <v>0.76775809431572117</v>
      </c>
      <c r="M1402" s="2">
        <v>0.74585562255780957</v>
      </c>
      <c r="N1402" s="2">
        <v>0.73482317995939261</v>
      </c>
      <c r="O1402" s="2">
        <v>0.73833194451308759</v>
      </c>
      <c r="P1402" s="2">
        <v>0.71544516108181455</v>
      </c>
      <c r="Q1402" s="2">
        <v>0.68531294712761404</v>
      </c>
      <c r="R1402" s="2">
        <v>0.65145121797467309</v>
      </c>
      <c r="S1402" s="2">
        <v>0.65162923425284025</v>
      </c>
      <c r="T1402" s="2">
        <v>0.87377661663325235</v>
      </c>
      <c r="U1402" s="2">
        <v>0.82040816243602932</v>
      </c>
      <c r="V1402" s="2">
        <v>0.78046745431862663</v>
      </c>
      <c r="W1402" s="2">
        <v>0.76418198293593487</v>
      </c>
      <c r="X1402" s="2">
        <v>0.75903933488422026</v>
      </c>
      <c r="Y1402" s="2">
        <v>0.73280935550609827</v>
      </c>
      <c r="Z1402" s="2">
        <v>0.68644389337951228</v>
      </c>
      <c r="AA1402" s="2">
        <v>0.65636657633022977</v>
      </c>
      <c r="AB1402" s="2">
        <v>0.65490185011465807</v>
      </c>
      <c r="AC1402" s="9">
        <v>9.5222889198404645E-3</v>
      </c>
      <c r="AD1402" s="2"/>
      <c r="AE1402" s="2">
        <f t="shared" si="620"/>
        <v>-0.13493052337076297</v>
      </c>
      <c r="AF1402" s="2">
        <f t="shared" si="621"/>
        <v>-0.19795330349646126</v>
      </c>
      <c r="AG1402" s="2">
        <f t="shared" si="622"/>
        <v>-0.24786223839877755</v>
      </c>
      <c r="AH1402" s="2">
        <f t="shared" si="623"/>
        <v>-0.26894932062002708</v>
      </c>
      <c r="AI1402" s="2">
        <f t="shared" si="624"/>
        <v>-0.27570167831246517</v>
      </c>
      <c r="AJ1402" s="2">
        <f t="shared" si="625"/>
        <v>-0.31086969891045496</v>
      </c>
      <c r="AK1402" s="2">
        <f t="shared" si="626"/>
        <v>-0.37623078562169737</v>
      </c>
      <c r="AL1402" s="2">
        <f t="shared" si="627"/>
        <v>-0.42103584073018691</v>
      </c>
      <c r="AM1402" s="2">
        <f t="shared" si="628"/>
        <v>-0.42326990172828527</v>
      </c>
      <c r="AN1402" s="2">
        <f t="shared" si="619"/>
        <v>2.9226248262780272</v>
      </c>
      <c r="AO1402" s="2">
        <f t="shared" si="608"/>
        <v>0.51082370861688187</v>
      </c>
      <c r="AP1402" s="2">
        <f t="shared" si="609"/>
        <v>0.98557307444067677</v>
      </c>
      <c r="AQ1402" s="23">
        <f t="shared" si="601"/>
        <v>3.4874954405557514</v>
      </c>
      <c r="AR1402" s="2">
        <f t="shared" si="602"/>
        <v>-0.3778796879267477</v>
      </c>
      <c r="AS1402" s="2">
        <f t="shared" si="603"/>
        <v>-0.42855276169848239</v>
      </c>
      <c r="AT1402" s="2">
        <f t="shared" si="604"/>
        <v>1.2919977659175967</v>
      </c>
      <c r="AU1402" s="2">
        <f t="shared" si="605"/>
        <v>7.9903541348367391</v>
      </c>
      <c r="AV1402" s="2">
        <f t="shared" si="606"/>
        <v>0.67192723349548</v>
      </c>
      <c r="AW1402" s="27">
        <f t="shared" si="607"/>
        <v>1.4171607348468217E-2</v>
      </c>
      <c r="AX1402" s="28">
        <f t="shared" si="610"/>
        <v>1.1328419346719161</v>
      </c>
      <c r="AY1402" s="2">
        <v>1E-3</v>
      </c>
      <c r="AZ1402" s="2">
        <v>50</v>
      </c>
      <c r="BA1402" s="2">
        <f t="shared" si="611"/>
        <v>3.2532006013566166</v>
      </c>
      <c r="BB1402" s="2">
        <f t="shared" si="612"/>
        <v>6.7761450583804148</v>
      </c>
      <c r="BC1402" s="2">
        <f t="shared" si="613"/>
        <v>0.10201816279047238</v>
      </c>
      <c r="BD1402" s="2">
        <f t="shared" si="614"/>
        <v>7.5276012362979145E-3</v>
      </c>
      <c r="BE1402" s="2">
        <f t="shared" si="615"/>
        <v>6.5479488617601334E-2</v>
      </c>
      <c r="BF1402">
        <f t="shared" si="616"/>
        <v>1.7518698589669917</v>
      </c>
      <c r="BG1402" s="9">
        <f t="shared" si="617"/>
        <v>5.7513387205417936E-7</v>
      </c>
      <c r="BH1402" s="9">
        <f t="shared" si="618"/>
        <v>9.0721192323343383E-7</v>
      </c>
      <c r="BI1402" s="2"/>
      <c r="BJ1402" s="2"/>
      <c r="BK1402" s="2"/>
      <c r="BL1402" s="2"/>
      <c r="BM1402" s="2"/>
      <c r="BN1402" s="2"/>
      <c r="BO1402" s="2"/>
      <c r="BP1402" s="2"/>
      <c r="BQ1402" s="2"/>
      <c r="BR1402" s="11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V1402" s="6"/>
      <c r="EW1402" s="6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6"/>
      <c r="FJ1402" s="7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18"/>
      <c r="HI1402" s="18"/>
      <c r="HJ1402" s="18"/>
      <c r="HK1402" s="18"/>
      <c r="HL1402" s="18"/>
      <c r="HM1402" s="18"/>
      <c r="HN1402" s="18"/>
      <c r="HO1402" s="18"/>
      <c r="HP1402" s="18"/>
      <c r="HQ1402" s="18"/>
    </row>
    <row r="1403" spans="1:225">
      <c r="A1403" s="16">
        <v>234.14701569726276</v>
      </c>
      <c r="B1403" s="2">
        <v>8.1408048152328702E-2</v>
      </c>
      <c r="C1403" s="2">
        <v>5.2958984095034814E-2</v>
      </c>
      <c r="D1403" s="2">
        <v>3.5929971396097105E-2</v>
      </c>
      <c r="E1403" s="2">
        <v>3.0826412597641274E-2</v>
      </c>
      <c r="F1403" s="2">
        <v>2.2467130628823953E-2</v>
      </c>
      <c r="G1403" s="2">
        <v>1.8977904194285217E-2</v>
      </c>
      <c r="H1403" s="2">
        <v>7.4455500061087771E-3</v>
      </c>
      <c r="I1403" s="2">
        <v>5.763480191712674E-3</v>
      </c>
      <c r="J1403" s="2">
        <v>3.9252455961287566E-3</v>
      </c>
      <c r="K1403" s="2">
        <v>0.79209577472461346</v>
      </c>
      <c r="L1403" s="2">
        <v>0.76844045794389948</v>
      </c>
      <c r="M1403" s="2">
        <v>0.74421138196564574</v>
      </c>
      <c r="N1403" s="2">
        <v>0.72730004850016716</v>
      </c>
      <c r="O1403" s="2">
        <v>0.72782319079187419</v>
      </c>
      <c r="P1403" s="2">
        <v>0.7072093179694291</v>
      </c>
      <c r="Q1403" s="2">
        <v>0.68106608431344451</v>
      </c>
      <c r="R1403" s="2">
        <v>0.64652867701700945</v>
      </c>
      <c r="S1403" s="2">
        <v>0.64979313587122112</v>
      </c>
      <c r="T1403" s="2">
        <v>0.87350382287694217</v>
      </c>
      <c r="U1403" s="2">
        <v>0.82139944203893434</v>
      </c>
      <c r="V1403" s="2">
        <v>0.78014135336174284</v>
      </c>
      <c r="W1403" s="2">
        <v>0.75812646109780846</v>
      </c>
      <c r="X1403" s="2">
        <v>0.75029032142069818</v>
      </c>
      <c r="Y1403" s="2">
        <v>0.72618722216371434</v>
      </c>
      <c r="Z1403" s="2">
        <v>0.68208342077352546</v>
      </c>
      <c r="AA1403" s="2">
        <v>0.65229215720872213</v>
      </c>
      <c r="AB1403" s="2">
        <v>0.65371838146734984</v>
      </c>
      <c r="AC1403" s="9">
        <v>9.5345657329235292E-3</v>
      </c>
      <c r="AD1403" s="2"/>
      <c r="AE1403" s="2">
        <f t="shared" si="620"/>
        <v>-0.1352427729128034</v>
      </c>
      <c r="AF1403" s="2">
        <f t="shared" si="621"/>
        <v>-0.19674575674048622</v>
      </c>
      <c r="AG1403" s="2">
        <f t="shared" si="622"/>
        <v>-0.24828015345862489</v>
      </c>
      <c r="AH1403" s="2">
        <f t="shared" si="623"/>
        <v>-0.27690507203383002</v>
      </c>
      <c r="AI1403" s="2">
        <f t="shared" si="624"/>
        <v>-0.28729505212621209</v>
      </c>
      <c r="AJ1403" s="2">
        <f t="shared" si="625"/>
        <v>-0.31994741563492707</v>
      </c>
      <c r="AK1403" s="2">
        <f t="shared" si="626"/>
        <v>-0.38260331076914911</v>
      </c>
      <c r="AL1403" s="2">
        <f t="shared" si="627"/>
        <v>-0.4272627235411573</v>
      </c>
      <c r="AM1403" s="2">
        <f t="shared" si="628"/>
        <v>-0.42507862964092086</v>
      </c>
      <c r="AN1403" s="2">
        <f t="shared" si="619"/>
        <v>2.9717150634355578</v>
      </c>
      <c r="AO1403" s="2">
        <f t="shared" si="608"/>
        <v>0.51936735143648494</v>
      </c>
      <c r="AP1403" s="2">
        <f t="shared" si="609"/>
        <v>0.98407274299376735</v>
      </c>
      <c r="AQ1403" s="23">
        <f t="shared" si="601"/>
        <v>3.4972048000548202</v>
      </c>
      <c r="AR1403" s="2">
        <f t="shared" si="602"/>
        <v>-0.38409593743286335</v>
      </c>
      <c r="AS1403" s="2">
        <f t="shared" si="603"/>
        <v>-0.43613772441908766</v>
      </c>
      <c r="AT1403" s="2">
        <f t="shared" si="604"/>
        <v>1.3268954795094028</v>
      </c>
      <c r="AU1403" s="2">
        <f t="shared" si="605"/>
        <v>8.2101694117927906</v>
      </c>
      <c r="AV1403" s="2">
        <f t="shared" si="606"/>
        <v>0.66740763208173592</v>
      </c>
      <c r="AW1403" s="27">
        <f t="shared" si="607"/>
        <v>1.4285970484310932E-2</v>
      </c>
      <c r="AX1403" s="28">
        <f t="shared" si="610"/>
        <v>1.1329219456258546</v>
      </c>
      <c r="AY1403" s="2">
        <v>1E-3</v>
      </c>
      <c r="AZ1403" s="2">
        <v>50</v>
      </c>
      <c r="BA1403" s="2">
        <f t="shared" si="611"/>
        <v>3.1823799665814789</v>
      </c>
      <c r="BB1403" s="2">
        <f t="shared" si="612"/>
        <v>6.6326240305923827</v>
      </c>
      <c r="BC1403" s="2">
        <f t="shared" si="613"/>
        <v>9.9797275752519149E-2</v>
      </c>
      <c r="BD1403" s="2">
        <f t="shared" si="614"/>
        <v>7.5230702476691835E-3</v>
      </c>
      <c r="BE1403" s="2">
        <f t="shared" si="615"/>
        <v>6.4106550715809618E-2</v>
      </c>
      <c r="BF1403">
        <f t="shared" si="616"/>
        <v>1.8168459324984716</v>
      </c>
      <c r="BG1403" s="9">
        <f t="shared" si="617"/>
        <v>6.2806792172542227E-7</v>
      </c>
      <c r="BH1403" s="9">
        <f t="shared" si="618"/>
        <v>8.4799106204279184E-7</v>
      </c>
      <c r="BI1403" s="2"/>
      <c r="BJ1403" s="2"/>
      <c r="BK1403" s="2"/>
      <c r="BL1403" s="2"/>
      <c r="BM1403" s="2"/>
      <c r="BN1403" s="2"/>
      <c r="BO1403" s="2"/>
      <c r="BP1403" s="2"/>
      <c r="BQ1403" s="2"/>
      <c r="BR1403" s="11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V1403" s="6"/>
      <c r="EW1403" s="6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6"/>
      <c r="FJ1403" s="7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18"/>
      <c r="HI1403" s="18"/>
      <c r="HJ1403" s="18"/>
      <c r="HK1403" s="18"/>
      <c r="HL1403" s="18"/>
      <c r="HM1403" s="18"/>
      <c r="HN1403" s="18"/>
      <c r="HO1403" s="18"/>
      <c r="HP1403" s="18"/>
      <c r="HQ1403" s="18"/>
    </row>
    <row r="1404" spans="1:225">
      <c r="A1404" s="16">
        <v>234.31676492768827</v>
      </c>
      <c r="B1404" s="2">
        <v>8.0788587549743038E-2</v>
      </c>
      <c r="C1404" s="2">
        <v>5.251204144876323E-2</v>
      </c>
      <c r="D1404" s="2">
        <v>3.5671247886964019E-2</v>
      </c>
      <c r="E1404" s="2">
        <v>3.0261834213281383E-2</v>
      </c>
      <c r="F1404" s="2">
        <v>2.2581458817001937E-2</v>
      </c>
      <c r="G1404" s="2">
        <v>2.024588342403073E-2</v>
      </c>
      <c r="H1404" s="2">
        <v>8.2039555175178781E-3</v>
      </c>
      <c r="I1404" s="2">
        <v>6.4069790544472567E-3</v>
      </c>
      <c r="J1404" s="2">
        <v>4.421792056161041E-3</v>
      </c>
      <c r="K1404" s="2">
        <v>0.78991016173543549</v>
      </c>
      <c r="L1404" s="2">
        <v>0.76823413519624872</v>
      </c>
      <c r="M1404" s="2">
        <v>0.74359341576139593</v>
      </c>
      <c r="N1404" s="2">
        <v>0.73229311191197966</v>
      </c>
      <c r="O1404" s="2">
        <v>0.72406517980651275</v>
      </c>
      <c r="P1404" s="2">
        <v>0.69987562820300631</v>
      </c>
      <c r="Q1404" s="2">
        <v>0.67056362160597149</v>
      </c>
      <c r="R1404" s="2">
        <v>0.63754833709925085</v>
      </c>
      <c r="S1404" s="2">
        <v>0.64594440927268315</v>
      </c>
      <c r="T1404" s="2">
        <v>0.87069874928517854</v>
      </c>
      <c r="U1404" s="2">
        <v>0.82074617664501193</v>
      </c>
      <c r="V1404" s="2">
        <v>0.77926466364836</v>
      </c>
      <c r="W1404" s="2">
        <v>0.76255494612526109</v>
      </c>
      <c r="X1404" s="2">
        <v>0.74664663862351466</v>
      </c>
      <c r="Y1404" s="2">
        <v>0.72012151162703708</v>
      </c>
      <c r="Z1404" s="2">
        <v>0.67379557885134322</v>
      </c>
      <c r="AA1404" s="2">
        <v>0.64395531615369805</v>
      </c>
      <c r="AB1404" s="2">
        <v>0.65036620132884415</v>
      </c>
      <c r="AC1404" s="9">
        <v>9.4584252602863197E-3</v>
      </c>
      <c r="AD1404" s="2"/>
      <c r="AE1404" s="2">
        <f t="shared" si="620"/>
        <v>-0.13845922959607954</v>
      </c>
      <c r="AF1404" s="2">
        <f t="shared" si="621"/>
        <v>-0.19754138097861765</v>
      </c>
      <c r="AG1404" s="2">
        <f t="shared" si="622"/>
        <v>-0.24940454286867317</v>
      </c>
      <c r="AH1404" s="2">
        <f t="shared" si="623"/>
        <v>-0.27108071260465721</v>
      </c>
      <c r="AI1404" s="2">
        <f t="shared" si="624"/>
        <v>-0.29216324643299019</v>
      </c>
      <c r="AJ1404" s="2">
        <f t="shared" si="625"/>
        <v>-0.32833531506277785</v>
      </c>
      <c r="AK1404" s="2">
        <f t="shared" si="626"/>
        <v>-0.39482850954598842</v>
      </c>
      <c r="AL1404" s="2">
        <f t="shared" si="627"/>
        <v>-0.44012594013952994</v>
      </c>
      <c r="AM1404" s="2">
        <f t="shared" si="628"/>
        <v>-0.43021968807537625</v>
      </c>
      <c r="AN1404" s="2">
        <f t="shared" si="619"/>
        <v>3.0877260875824026</v>
      </c>
      <c r="AO1404" s="2">
        <f t="shared" si="608"/>
        <v>0.53853877830809238</v>
      </c>
      <c r="AP1404" s="2">
        <f t="shared" si="609"/>
        <v>0.98441027394317937</v>
      </c>
      <c r="AQ1404" s="23">
        <f t="shared" si="601"/>
        <v>3.518784394561429</v>
      </c>
      <c r="AR1404" s="2">
        <f t="shared" si="602"/>
        <v>-0.39963669395207152</v>
      </c>
      <c r="AS1404" s="2">
        <f t="shared" si="603"/>
        <v>-0.45012518192318102</v>
      </c>
      <c r="AT1404" s="2">
        <f t="shared" si="604"/>
        <v>1.2872914312850825</v>
      </c>
      <c r="AU1404" s="2">
        <f t="shared" si="605"/>
        <v>7.9381143294661101</v>
      </c>
      <c r="AV1404" s="2">
        <f t="shared" si="606"/>
        <v>0.65751323884765001</v>
      </c>
      <c r="AW1404" s="27">
        <f t="shared" si="607"/>
        <v>1.4385148011411976E-2</v>
      </c>
      <c r="AX1404" s="28">
        <f t="shared" si="610"/>
        <v>1.1321047921575886</v>
      </c>
      <c r="AY1404" s="2">
        <v>1E-3</v>
      </c>
      <c r="AZ1404" s="2">
        <v>50</v>
      </c>
      <c r="BA1404" s="2">
        <f t="shared" si="611"/>
        <v>3.0304547017551893</v>
      </c>
      <c r="BB1404" s="2">
        <f t="shared" si="612"/>
        <v>6.2771575259729531</v>
      </c>
      <c r="BC1404" s="2">
        <f t="shared" si="613"/>
        <v>9.5033002564886407E-2</v>
      </c>
      <c r="BD1404" s="2">
        <f t="shared" si="614"/>
        <v>7.5696035243116074E-3</v>
      </c>
      <c r="BE1404" s="2">
        <f t="shared" si="615"/>
        <v>6.115362044397088E-2</v>
      </c>
      <c r="BF1404">
        <f t="shared" si="616"/>
        <v>2.0129827508289595</v>
      </c>
      <c r="BG1404" s="9">
        <f t="shared" si="617"/>
        <v>6.6885364178619961E-7</v>
      </c>
      <c r="BH1404" s="9">
        <f t="shared" si="618"/>
        <v>7.2274029499972115E-7</v>
      </c>
      <c r="BI1404" s="2"/>
      <c r="BJ1404" s="2"/>
      <c r="BK1404" s="2"/>
      <c r="BL1404" s="2"/>
      <c r="BM1404" s="2"/>
      <c r="BN1404" s="2"/>
      <c r="BO1404" s="2"/>
      <c r="BP1404" s="2"/>
      <c r="BQ1404" s="2"/>
      <c r="BR1404" s="11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V1404" s="6"/>
      <c r="EW1404" s="6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6"/>
      <c r="FJ1404" s="7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18"/>
      <c r="HI1404" s="18"/>
      <c r="HJ1404" s="18"/>
      <c r="HK1404" s="18"/>
      <c r="HL1404" s="18"/>
      <c r="HM1404" s="18"/>
      <c r="HN1404" s="18"/>
      <c r="HO1404" s="18"/>
      <c r="HP1404" s="18"/>
      <c r="HQ1404" s="18"/>
    </row>
    <row r="1405" spans="1:225">
      <c r="A1405" s="16">
        <v>234.48975585819235</v>
      </c>
      <c r="B1405" s="2">
        <v>8.2822455304281381E-2</v>
      </c>
      <c r="C1405" s="2">
        <v>5.0778615297664975E-2</v>
      </c>
      <c r="D1405" s="2">
        <v>3.3606922143940829E-2</v>
      </c>
      <c r="E1405" s="2">
        <v>2.6903773214372945E-2</v>
      </c>
      <c r="F1405" s="2">
        <v>2.0265690622654375E-2</v>
      </c>
      <c r="G1405" s="2">
        <v>1.7368043580339412E-2</v>
      </c>
      <c r="H1405" s="2">
        <v>6.3091895310677737E-3</v>
      </c>
      <c r="I1405" s="2">
        <v>4.7820428539128903E-3</v>
      </c>
      <c r="J1405" s="2">
        <v>3.1555371553846517E-3</v>
      </c>
      <c r="K1405" s="2">
        <v>0.78838444176570432</v>
      </c>
      <c r="L1405" s="2">
        <v>0.7703027794657018</v>
      </c>
      <c r="M1405" s="2">
        <v>0.74702702790898157</v>
      </c>
      <c r="N1405" s="2">
        <v>0.73603340767065339</v>
      </c>
      <c r="O1405" s="2">
        <v>0.72846005014934645</v>
      </c>
      <c r="P1405" s="2">
        <v>0.70705497043441345</v>
      </c>
      <c r="Q1405" s="2">
        <v>0.67474631298916399</v>
      </c>
      <c r="R1405" s="2">
        <v>0.64204964051351221</v>
      </c>
      <c r="S1405" s="2">
        <v>0.64751559381276214</v>
      </c>
      <c r="T1405" s="2">
        <v>0.87120689706998566</v>
      </c>
      <c r="U1405" s="2">
        <v>0.82108139476336672</v>
      </c>
      <c r="V1405" s="2">
        <v>0.78063395005292235</v>
      </c>
      <c r="W1405" s="2">
        <v>0.76293718088502638</v>
      </c>
      <c r="X1405" s="2">
        <v>0.74872574077200083</v>
      </c>
      <c r="Y1405" s="2">
        <v>0.72442301401475284</v>
      </c>
      <c r="Z1405" s="2">
        <v>0.67615532073052231</v>
      </c>
      <c r="AA1405" s="2">
        <v>0.64683168336742514</v>
      </c>
      <c r="AB1405" s="2">
        <v>0.65067113096814677</v>
      </c>
      <c r="AC1405" s="9">
        <v>9.3822847420333162E-3</v>
      </c>
      <c r="AD1405" s="2"/>
      <c r="AE1405" s="2">
        <f t="shared" si="620"/>
        <v>-0.13787579064772446</v>
      </c>
      <c r="AF1405" s="2">
        <f t="shared" si="621"/>
        <v>-0.19713303344097052</v>
      </c>
      <c r="AG1405" s="2">
        <f t="shared" si="622"/>
        <v>-0.24764893292808773</v>
      </c>
      <c r="AH1405" s="2">
        <f t="shared" si="623"/>
        <v>-0.27057958282365513</v>
      </c>
      <c r="AI1405" s="2">
        <f t="shared" si="624"/>
        <v>-0.28938252971408429</v>
      </c>
      <c r="AJ1405" s="2">
        <f t="shared" si="625"/>
        <v>-0.32237978371668641</v>
      </c>
      <c r="AK1405" s="2">
        <f t="shared" si="626"/>
        <v>-0.39133246493670509</v>
      </c>
      <c r="AL1405" s="2">
        <f t="shared" si="627"/>
        <v>-0.43566916768077957</v>
      </c>
      <c r="AM1405" s="2">
        <f t="shared" si="628"/>
        <v>-0.42975093958166827</v>
      </c>
      <c r="AN1405" s="2">
        <f t="shared" si="619"/>
        <v>3.0620791426292606</v>
      </c>
      <c r="AO1405" s="2">
        <f t="shared" si="608"/>
        <v>0.53410743303748998</v>
      </c>
      <c r="AP1405" s="2">
        <f t="shared" si="609"/>
        <v>0.98687172484284114</v>
      </c>
      <c r="AQ1405" s="23">
        <f t="shared" si="601"/>
        <v>3.5138207735848308</v>
      </c>
      <c r="AR1405" s="2">
        <f t="shared" si="602"/>
        <v>-0.39341849136102847</v>
      </c>
      <c r="AS1405" s="2">
        <f t="shared" si="603"/>
        <v>-0.44308965660920491</v>
      </c>
      <c r="AT1405" s="2">
        <f t="shared" si="604"/>
        <v>1.2664523731134778</v>
      </c>
      <c r="AU1405" s="2">
        <f t="shared" si="605"/>
        <v>7.8093585282110185</v>
      </c>
      <c r="AV1405" s="2">
        <f t="shared" si="606"/>
        <v>0.66182506007553232</v>
      </c>
      <c r="AW1405" s="27">
        <f t="shared" si="607"/>
        <v>1.4176381808453341E-2</v>
      </c>
      <c r="AX1405" s="28">
        <f t="shared" si="610"/>
        <v>1.1311549445138183</v>
      </c>
      <c r="AY1405" s="2">
        <v>1E-3</v>
      </c>
      <c r="AZ1405" s="2">
        <v>50</v>
      </c>
      <c r="BA1405" s="2">
        <f t="shared" si="611"/>
        <v>3.0647389421910662</v>
      </c>
      <c r="BB1405" s="2">
        <f t="shared" si="612"/>
        <v>6.302528430387059</v>
      </c>
      <c r="BC1405" s="2">
        <f t="shared" si="613"/>
        <v>9.6108133074968224E-2</v>
      </c>
      <c r="BD1405" s="2">
        <f t="shared" si="614"/>
        <v>7.6244218345127724E-3</v>
      </c>
      <c r="BE1405" s="2">
        <f t="shared" si="615"/>
        <v>6.1820911622262997E-2</v>
      </c>
      <c r="BF1405">
        <f t="shared" si="616"/>
        <v>1.9976253061845552</v>
      </c>
      <c r="BG1405" s="9">
        <f t="shared" si="617"/>
        <v>5.7400770616878712E-7</v>
      </c>
      <c r="BH1405" s="9">
        <f t="shared" si="618"/>
        <v>7.4093555476324888E-7</v>
      </c>
      <c r="BI1405" s="2"/>
      <c r="BJ1405" s="2"/>
      <c r="BK1405" s="2"/>
      <c r="BL1405" s="2"/>
      <c r="BM1405" s="2"/>
      <c r="BN1405" s="2"/>
      <c r="BO1405" s="2"/>
      <c r="BP1405" s="2"/>
      <c r="BQ1405" s="2"/>
      <c r="BR1405" s="11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V1405" s="6"/>
      <c r="EW1405" s="6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6"/>
      <c r="FJ1405" s="7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18"/>
      <c r="HI1405" s="18"/>
      <c r="HJ1405" s="18"/>
      <c r="HK1405" s="18"/>
      <c r="HL1405" s="18"/>
      <c r="HM1405" s="18"/>
      <c r="HN1405" s="18"/>
      <c r="HO1405" s="18"/>
      <c r="HP1405" s="18"/>
      <c r="HQ1405" s="18"/>
    </row>
    <row r="1406" spans="1:225">
      <c r="A1406" s="16">
        <v>234.65707172787216</v>
      </c>
      <c r="B1406" s="2">
        <v>8.1169097247694846E-2</v>
      </c>
      <c r="C1406" s="2">
        <v>5.0008119142440632E-2</v>
      </c>
      <c r="D1406" s="2">
        <v>3.2309307306692139E-2</v>
      </c>
      <c r="E1406" s="2">
        <v>2.884927780986718E-2</v>
      </c>
      <c r="F1406" s="2">
        <v>2.2168985258106566E-2</v>
      </c>
      <c r="G1406" s="2">
        <v>1.8887555377910203E-2</v>
      </c>
      <c r="H1406" s="2">
        <v>7.4565922798355729E-3</v>
      </c>
      <c r="I1406" s="2">
        <v>5.7819159442393953E-3</v>
      </c>
      <c r="J1406" s="2">
        <v>3.9479245034156644E-3</v>
      </c>
      <c r="K1406" s="2">
        <v>0.79012541765915112</v>
      </c>
      <c r="L1406" s="2">
        <v>0.7755331119591985</v>
      </c>
      <c r="M1406" s="2">
        <v>0.75145928545961516</v>
      </c>
      <c r="N1406" s="2">
        <v>0.72999490499267461</v>
      </c>
      <c r="O1406" s="2">
        <v>0.72835104155444874</v>
      </c>
      <c r="P1406" s="2">
        <v>0.70743476596319921</v>
      </c>
      <c r="Q1406" s="2">
        <v>0.67642816989517462</v>
      </c>
      <c r="R1406" s="2">
        <v>0.64177556691043491</v>
      </c>
      <c r="S1406" s="2">
        <v>0.6461226205624333</v>
      </c>
      <c r="T1406" s="2">
        <v>0.87129451490684595</v>
      </c>
      <c r="U1406" s="2">
        <v>0.82554123110163913</v>
      </c>
      <c r="V1406" s="2">
        <v>0.78376859276630728</v>
      </c>
      <c r="W1406" s="2">
        <v>0.75884418280254184</v>
      </c>
      <c r="X1406" s="2">
        <v>0.75052002681255536</v>
      </c>
      <c r="Y1406" s="2">
        <v>0.72632232134110941</v>
      </c>
      <c r="Z1406" s="2">
        <v>0.67662285378791687</v>
      </c>
      <c r="AA1406" s="2">
        <v>0.64755748285467429</v>
      </c>
      <c r="AB1406" s="2">
        <v>0.65007054506584894</v>
      </c>
      <c r="AC1406" s="9">
        <v>9.3271155133585765E-3</v>
      </c>
      <c r="AD1406" s="2"/>
      <c r="AE1406" s="2">
        <f t="shared" si="620"/>
        <v>-0.13777522506271903</v>
      </c>
      <c r="AF1406" s="2">
        <f t="shared" si="621"/>
        <v>-0.19171607004716071</v>
      </c>
      <c r="AG1406" s="2">
        <f t="shared" si="622"/>
        <v>-0.24364146448856414</v>
      </c>
      <c r="AH1406" s="2">
        <f t="shared" si="623"/>
        <v>-0.2759588154122225</v>
      </c>
      <c r="AI1406" s="2">
        <f t="shared" si="624"/>
        <v>-0.28698894363765959</v>
      </c>
      <c r="AJ1406" s="2">
        <f t="shared" si="625"/>
        <v>-0.3197613938929168</v>
      </c>
      <c r="AK1406" s="2">
        <f t="shared" si="626"/>
        <v>-0.39064124580733678</v>
      </c>
      <c r="AL1406" s="2">
        <f t="shared" si="627"/>
        <v>-0.43454771273931864</v>
      </c>
      <c r="AM1406" s="2">
        <f t="shared" si="628"/>
        <v>-0.43067439111096628</v>
      </c>
      <c r="AN1406" s="2">
        <f t="shared" si="619"/>
        <v>3.0880628261861447</v>
      </c>
      <c r="AO1406" s="2">
        <f t="shared" si="608"/>
        <v>0.53805507885151027</v>
      </c>
      <c r="AP1406" s="2">
        <f t="shared" si="609"/>
        <v>0.98843392810141484</v>
      </c>
      <c r="AQ1406" s="23">
        <f t="shared" si="601"/>
        <v>3.5182432807231292</v>
      </c>
      <c r="AR1406" s="2">
        <f t="shared" si="602"/>
        <v>-0.39092901602542629</v>
      </c>
      <c r="AS1406" s="2">
        <f t="shared" si="603"/>
        <v>-0.4435166206626539</v>
      </c>
      <c r="AT1406" s="2">
        <f t="shared" si="604"/>
        <v>1.3408120457092616</v>
      </c>
      <c r="AU1406" s="2">
        <f t="shared" si="605"/>
        <v>8.293473547863039</v>
      </c>
      <c r="AV1406" s="2">
        <f t="shared" si="606"/>
        <v>0.66272190479852622</v>
      </c>
      <c r="AW1406" s="27">
        <f t="shared" si="607"/>
        <v>1.4073950846990804E-2</v>
      </c>
      <c r="AX1406" s="28">
        <f t="shared" si="610"/>
        <v>1.1302236744284337</v>
      </c>
      <c r="AY1406" s="2">
        <v>1E-3</v>
      </c>
      <c r="AZ1406" s="2">
        <v>50</v>
      </c>
      <c r="BA1406" s="2">
        <f t="shared" si="611"/>
        <v>3.0341732526308864</v>
      </c>
      <c r="BB1406" s="2">
        <f t="shared" si="612"/>
        <v>6.1953661645087328</v>
      </c>
      <c r="BC1406" s="2">
        <f t="shared" si="613"/>
        <v>9.514961379642968E-2</v>
      </c>
      <c r="BD1406" s="2">
        <f t="shared" si="614"/>
        <v>7.6789443157435858E-3</v>
      </c>
      <c r="BE1406" s="2">
        <f t="shared" si="615"/>
        <v>6.1226022337013575E-2</v>
      </c>
      <c r="BF1406">
        <f t="shared" si="616"/>
        <v>2.0640597547595005</v>
      </c>
      <c r="BG1406" s="9">
        <f t="shared" si="617"/>
        <v>6.2400608050600891E-7</v>
      </c>
      <c r="BH1406" s="9">
        <f t="shared" si="618"/>
        <v>7.117971448001192E-7</v>
      </c>
      <c r="BI1406" s="2"/>
      <c r="BJ1406" s="2"/>
      <c r="BK1406" s="2"/>
      <c r="BL1406" s="2"/>
      <c r="BM1406" s="2"/>
      <c r="BN1406" s="2"/>
      <c r="BO1406" s="2"/>
      <c r="BP1406" s="2"/>
      <c r="BQ1406" s="2"/>
      <c r="BR1406" s="11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V1406" s="6"/>
      <c r="EW1406" s="6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6"/>
      <c r="FJ1406" s="7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18"/>
      <c r="HI1406" s="18"/>
      <c r="HJ1406" s="18"/>
      <c r="HK1406" s="18"/>
      <c r="HL1406" s="18"/>
      <c r="HM1406" s="18"/>
      <c r="HN1406" s="18"/>
      <c r="HO1406" s="18"/>
      <c r="HP1406" s="18"/>
      <c r="HQ1406" s="18"/>
    </row>
    <row r="1407" spans="1:225">
      <c r="A1407" s="16">
        <v>234.81876831719867</v>
      </c>
      <c r="B1407" s="2">
        <v>8.0155017446301477E-2</v>
      </c>
      <c r="C1407" s="2">
        <v>5.0643150892802927E-2</v>
      </c>
      <c r="D1407" s="2">
        <v>3.3170106772261745E-2</v>
      </c>
      <c r="E1407" s="2">
        <v>2.932055590049952E-2</v>
      </c>
      <c r="F1407" s="2">
        <v>2.2456400929640075E-2</v>
      </c>
      <c r="G1407" s="2">
        <v>1.668777243963912E-2</v>
      </c>
      <c r="H1407" s="2">
        <v>6.3051602425491212E-3</v>
      </c>
      <c r="I1407" s="2">
        <v>4.8306903455065863E-3</v>
      </c>
      <c r="J1407" s="2">
        <v>3.2395061292633791E-3</v>
      </c>
      <c r="K1407" s="2">
        <v>0.79057098666723957</v>
      </c>
      <c r="L1407" s="2">
        <v>0.77315932996044145</v>
      </c>
      <c r="M1407" s="2">
        <v>0.74757976231355572</v>
      </c>
      <c r="N1407" s="2">
        <v>0.72697386905610051</v>
      </c>
      <c r="O1407" s="2">
        <v>0.72568213093976042</v>
      </c>
      <c r="P1407" s="2">
        <v>0.70898371120596471</v>
      </c>
      <c r="Q1407" s="2">
        <v>0.67401377409225849</v>
      </c>
      <c r="R1407" s="2">
        <v>0.64236186337549728</v>
      </c>
      <c r="S1407" s="2">
        <v>0.64709619235714588</v>
      </c>
      <c r="T1407" s="2">
        <v>0.87072600411354106</v>
      </c>
      <c r="U1407" s="2">
        <v>0.82380248085324437</v>
      </c>
      <c r="V1407" s="2">
        <v>0.78074986908581745</v>
      </c>
      <c r="W1407" s="2">
        <v>0.75629442495660004</v>
      </c>
      <c r="X1407" s="2">
        <v>0.74813853186940049</v>
      </c>
      <c r="Y1407" s="2">
        <v>0.72567148364560385</v>
      </c>
      <c r="Z1407" s="2">
        <v>0.67611959886980055</v>
      </c>
      <c r="AA1407" s="2">
        <v>0.64719255372100382</v>
      </c>
      <c r="AB1407" s="2">
        <v>0.65033569848640926</v>
      </c>
      <c r="AC1407" s="9">
        <v>9.3782690983123165E-3</v>
      </c>
      <c r="AD1407" s="2"/>
      <c r="AE1407" s="2">
        <f t="shared" si="620"/>
        <v>-0.13842792783777899</v>
      </c>
      <c r="AF1407" s="2">
        <f t="shared" si="621"/>
        <v>-0.193824485509522</v>
      </c>
      <c r="AG1407" s="2">
        <f t="shared" si="622"/>
        <v>-0.24750045049643041</v>
      </c>
      <c r="AH1407" s="2">
        <f t="shared" si="623"/>
        <v>-0.27932452761816751</v>
      </c>
      <c r="AI1407" s="2">
        <f t="shared" si="624"/>
        <v>-0.2901671151216666</v>
      </c>
      <c r="AJ1407" s="2">
        <f t="shared" si="625"/>
        <v>-0.3206578684327645</v>
      </c>
      <c r="AK1407" s="2">
        <f t="shared" si="626"/>
        <v>-0.39138529718288861</v>
      </c>
      <c r="AL1407" s="2">
        <f t="shared" si="627"/>
        <v>-0.43511141867950009</v>
      </c>
      <c r="AM1407" s="2">
        <f t="shared" si="628"/>
        <v>-0.43026659020175095</v>
      </c>
      <c r="AN1407" s="2">
        <f t="shared" si="619"/>
        <v>3.0610131068254489</v>
      </c>
      <c r="AO1407" s="2">
        <f t="shared" si="608"/>
        <v>0.53402486872754407</v>
      </c>
      <c r="AP1407" s="2">
        <f t="shared" si="609"/>
        <v>0.98695734098639454</v>
      </c>
      <c r="AQ1407" s="23">
        <f t="shared" si="601"/>
        <v>3.5137281570609957</v>
      </c>
      <c r="AR1407" s="2">
        <f t="shared" si="602"/>
        <v>-0.3945047319399867</v>
      </c>
      <c r="AS1407" s="2">
        <f t="shared" si="603"/>
        <v>-0.44260348396564081</v>
      </c>
      <c r="AT1407" s="2">
        <f t="shared" si="604"/>
        <v>1.2263609750714008</v>
      </c>
      <c r="AU1407" s="2">
        <f t="shared" si="605"/>
        <v>7.5486014105239185</v>
      </c>
      <c r="AV1407" s="2">
        <f t="shared" si="606"/>
        <v>0.66151133256973527</v>
      </c>
      <c r="AW1407" s="27">
        <f t="shared" si="607"/>
        <v>1.4177034672831818E-2</v>
      </c>
      <c r="AX1407" s="28">
        <f t="shared" si="610"/>
        <v>1.1311651879714397</v>
      </c>
      <c r="AY1407" s="2">
        <v>1E-3</v>
      </c>
      <c r="AZ1407" s="2">
        <v>50</v>
      </c>
      <c r="BA1407" s="2">
        <f t="shared" si="611"/>
        <v>3.0653823760193868</v>
      </c>
      <c r="BB1407" s="2">
        <f t="shared" si="612"/>
        <v>6.3043439726863131</v>
      </c>
      <c r="BC1407" s="2">
        <f t="shared" si="613"/>
        <v>9.6128310723101892E-2</v>
      </c>
      <c r="BD1407" s="2">
        <f t="shared" si="614"/>
        <v>7.6238264218365798E-3</v>
      </c>
      <c r="BE1407" s="2">
        <f t="shared" si="615"/>
        <v>6.1833429975692411E-2</v>
      </c>
      <c r="BF1407">
        <f t="shared" si="616"/>
        <v>1.996528431392034</v>
      </c>
      <c r="BG1407" s="9">
        <f t="shared" si="617"/>
        <v>5.5152909520088965E-7</v>
      </c>
      <c r="BH1407" s="9">
        <f t="shared" si="618"/>
        <v>7.4277615811231575E-7</v>
      </c>
      <c r="BI1407" s="2"/>
      <c r="BJ1407" s="2"/>
      <c r="BK1407" s="2"/>
      <c r="BL1407" s="2"/>
      <c r="BM1407" s="2"/>
      <c r="BN1407" s="2"/>
      <c r="BO1407" s="2"/>
      <c r="BP1407" s="2"/>
      <c r="BQ1407" s="2"/>
      <c r="BR1407" s="11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V1407" s="6"/>
      <c r="EW1407" s="6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6"/>
      <c r="FJ1407" s="7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18"/>
      <c r="HI1407" s="18"/>
      <c r="HJ1407" s="18"/>
      <c r="HK1407" s="18"/>
      <c r="HL1407" s="18"/>
      <c r="HM1407" s="18"/>
      <c r="HN1407" s="18"/>
      <c r="HO1407" s="18"/>
      <c r="HP1407" s="18"/>
      <c r="HQ1407" s="18"/>
    </row>
    <row r="1408" spans="1:225">
      <c r="A1408" s="16">
        <v>234.98690054703505</v>
      </c>
      <c r="B1408" s="2">
        <v>8.1934770451176087E-2</v>
      </c>
      <c r="C1408" s="2">
        <v>5.150307210819452E-2</v>
      </c>
      <c r="D1408" s="2">
        <v>3.4305410823736393E-2</v>
      </c>
      <c r="E1408" s="2">
        <v>3.0922284001034549E-2</v>
      </c>
      <c r="F1408" s="2">
        <v>2.3131281074787471E-2</v>
      </c>
      <c r="G1408" s="2">
        <v>1.9113577711287626E-2</v>
      </c>
      <c r="H1408" s="2">
        <v>7.6291869227139231E-3</v>
      </c>
      <c r="I1408" s="2">
        <v>5.9335628973334314E-3</v>
      </c>
      <c r="J1408" s="2">
        <v>4.0697852400704004E-3</v>
      </c>
      <c r="K1408" s="2">
        <v>0.7948920003829969</v>
      </c>
      <c r="L1408" s="2">
        <v>0.77441171324287117</v>
      </c>
      <c r="M1408" s="2">
        <v>0.74747299285640845</v>
      </c>
      <c r="N1408" s="2">
        <v>0.7226607264598407</v>
      </c>
      <c r="O1408" s="2">
        <v>0.72622957173360969</v>
      </c>
      <c r="P1408" s="2">
        <v>0.70555835836390146</v>
      </c>
      <c r="Q1408" s="2">
        <v>0.67430154905572348</v>
      </c>
      <c r="R1408" s="2">
        <v>0.64638260421440408</v>
      </c>
      <c r="S1408" s="2">
        <v>0.64891865838458063</v>
      </c>
      <c r="T1408" s="2">
        <v>0.87682677083417304</v>
      </c>
      <c r="U1408" s="2">
        <v>0.82591478535106566</v>
      </c>
      <c r="V1408" s="2">
        <v>0.78177840368014484</v>
      </c>
      <c r="W1408" s="2">
        <v>0.75358301046087528</v>
      </c>
      <c r="X1408" s="2">
        <v>0.74936085280839715</v>
      </c>
      <c r="Y1408" s="2">
        <v>0.72467193607518909</v>
      </c>
      <c r="Z1408" s="2">
        <v>0.67809242479294018</v>
      </c>
      <c r="AA1408" s="2">
        <v>0.65231616711173745</v>
      </c>
      <c r="AB1408" s="2">
        <v>0.65298844362465103</v>
      </c>
      <c r="AC1408" s="9">
        <v>9.4294226529188525E-3</v>
      </c>
      <c r="AD1408" s="2"/>
      <c r="AE1408" s="2">
        <f t="shared" si="620"/>
        <v>-0.13144583082500544</v>
      </c>
      <c r="AF1408" s="2">
        <f t="shared" si="621"/>
        <v>-0.19126367621762366</v>
      </c>
      <c r="AG1408" s="2">
        <f t="shared" si="622"/>
        <v>-0.24618394984705766</v>
      </c>
      <c r="AH1408" s="2">
        <f t="shared" si="623"/>
        <v>-0.28291610047932286</v>
      </c>
      <c r="AI1408" s="2">
        <f t="shared" si="624"/>
        <v>-0.28853463203291146</v>
      </c>
      <c r="AJ1408" s="2">
        <f t="shared" si="625"/>
        <v>-0.32203622850262792</v>
      </c>
      <c r="AK1408" s="2">
        <f t="shared" si="626"/>
        <v>-0.38847168057883569</v>
      </c>
      <c r="AL1408" s="2">
        <f t="shared" si="627"/>
        <v>-0.42722591570761759</v>
      </c>
      <c r="AM1408" s="2">
        <f t="shared" si="628"/>
        <v>-0.42619584722118659</v>
      </c>
      <c r="AN1408" s="2">
        <f t="shared" si="619"/>
        <v>3.0446111575979575</v>
      </c>
      <c r="AO1408" s="2">
        <f t="shared" si="608"/>
        <v>0.53102612792932957</v>
      </c>
      <c r="AP1408" s="2">
        <f t="shared" si="609"/>
        <v>0.98295160127624415</v>
      </c>
      <c r="AQ1408" s="23">
        <f t="shared" si="601"/>
        <v>3.5103609236985531</v>
      </c>
      <c r="AR1408" s="2">
        <f t="shared" si="602"/>
        <v>-0.39407786596450722</v>
      </c>
      <c r="AS1408" s="2">
        <f t="shared" si="603"/>
        <v>-0.43636368393440372</v>
      </c>
      <c r="AT1408" s="2">
        <f t="shared" si="604"/>
        <v>1.0781501551141088</v>
      </c>
      <c r="AU1408" s="2">
        <f t="shared" si="605"/>
        <v>6.5890708917547993</v>
      </c>
      <c r="AV1408" s="2">
        <f t="shared" si="606"/>
        <v>0.66329297505350482</v>
      </c>
      <c r="AW1408" s="27">
        <f t="shared" si="607"/>
        <v>1.4216074958668489E-2</v>
      </c>
      <c r="AX1408" s="28">
        <f t="shared" si="610"/>
        <v>1.1316307335332776</v>
      </c>
      <c r="AY1408" s="2">
        <v>1E-3</v>
      </c>
      <c r="AZ1408" s="2">
        <v>50</v>
      </c>
      <c r="BA1408" s="2">
        <f t="shared" si="611"/>
        <v>3.0888684985543118</v>
      </c>
      <c r="BB1408" s="2">
        <f t="shared" si="612"/>
        <v>6.3751936277640633</v>
      </c>
      <c r="BC1408" s="2">
        <f t="shared" si="613"/>
        <v>9.6864819584893513E-2</v>
      </c>
      <c r="BD1408" s="2">
        <f t="shared" si="614"/>
        <v>7.5968638602651357E-3</v>
      </c>
      <c r="BE1408" s="2">
        <f t="shared" si="615"/>
        <v>6.2290236197302562E-2</v>
      </c>
      <c r="BF1408">
        <f t="shared" si="616"/>
        <v>1.9545207523847805</v>
      </c>
      <c r="BG1408" s="9">
        <f t="shared" si="617"/>
        <v>6.3187354007414332E-7</v>
      </c>
      <c r="BH1408" s="9">
        <f t="shared" si="618"/>
        <v>7.6350048552749447E-7</v>
      </c>
      <c r="BI1408" s="2"/>
      <c r="BJ1408" s="2"/>
      <c r="BK1408" s="2"/>
      <c r="BL1408" s="2"/>
      <c r="BM1408" s="2"/>
      <c r="BN1408" s="2"/>
      <c r="BO1408" s="2"/>
      <c r="BP1408" s="2"/>
      <c r="BQ1408" s="2"/>
      <c r="BR1408" s="11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V1408" s="6"/>
      <c r="EW1408" s="6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6"/>
      <c r="FJ1408" s="7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18"/>
      <c r="HI1408" s="18"/>
      <c r="HJ1408" s="18"/>
      <c r="HK1408" s="18"/>
      <c r="HL1408" s="18"/>
      <c r="HM1408" s="18"/>
      <c r="HN1408" s="18"/>
      <c r="HO1408" s="18"/>
      <c r="HP1408" s="18"/>
      <c r="HQ1408" s="18"/>
    </row>
    <row r="1409" spans="1:225">
      <c r="A1409" s="16">
        <v>235.14855721469439</v>
      </c>
      <c r="B1409" s="2">
        <v>7.9480441210547759E-2</v>
      </c>
      <c r="C1409" s="2">
        <v>5.1616842285807887E-2</v>
      </c>
      <c r="D1409" s="2">
        <v>3.2959042825750129E-2</v>
      </c>
      <c r="E1409" s="2">
        <v>2.8943263355192126E-2</v>
      </c>
      <c r="F1409" s="2">
        <v>2.1784550181953737E-2</v>
      </c>
      <c r="G1409" s="2">
        <v>1.8129733311376395E-2</v>
      </c>
      <c r="H1409" s="2">
        <v>7.0079421070764697E-3</v>
      </c>
      <c r="I1409" s="2">
        <v>5.4027318648154823E-3</v>
      </c>
      <c r="J1409" s="2">
        <v>3.6571921373937666E-3</v>
      </c>
      <c r="K1409" s="2">
        <v>0.80487732185889405</v>
      </c>
      <c r="L1409" s="2">
        <v>0.78286213372628755</v>
      </c>
      <c r="M1409" s="2">
        <v>0.76279803681879921</v>
      </c>
      <c r="N1409" s="2">
        <v>0.73545499799555369</v>
      </c>
      <c r="O1409" s="2">
        <v>0.73807555913078771</v>
      </c>
      <c r="P1409" s="2">
        <v>0.72107507638408375</v>
      </c>
      <c r="Q1409" s="2">
        <v>0.69229108837357556</v>
      </c>
      <c r="R1409" s="2">
        <v>0.65622582086845638</v>
      </c>
      <c r="S1409" s="2">
        <v>0.66600000344326737</v>
      </c>
      <c r="T1409" s="2">
        <v>0.8843577630694418</v>
      </c>
      <c r="U1409" s="2">
        <v>0.83447897601209542</v>
      </c>
      <c r="V1409" s="2">
        <v>0.79575707964454934</v>
      </c>
      <c r="W1409" s="2">
        <v>0.76439826135074584</v>
      </c>
      <c r="X1409" s="2">
        <v>0.75986010931274139</v>
      </c>
      <c r="Y1409" s="2">
        <v>0.7392048096954601</v>
      </c>
      <c r="Z1409" s="2">
        <v>0.69435402064685836</v>
      </c>
      <c r="AA1409" s="2">
        <v>0.66162855273327181</v>
      </c>
      <c r="AB1409" s="2">
        <v>0.66965719558066117</v>
      </c>
      <c r="AC1409" s="9">
        <v>9.4713094964996008E-3</v>
      </c>
      <c r="AD1409" s="2"/>
      <c r="AE1409" s="2">
        <f t="shared" si="620"/>
        <v>-0.12289358886266324</v>
      </c>
      <c r="AF1409" s="2">
        <f t="shared" si="621"/>
        <v>-0.18094772971217432</v>
      </c>
      <c r="AG1409" s="2">
        <f t="shared" si="622"/>
        <v>-0.22846131603946818</v>
      </c>
      <c r="AH1409" s="2">
        <f t="shared" si="623"/>
        <v>-0.26866634114667248</v>
      </c>
      <c r="AI1409" s="2">
        <f t="shared" si="624"/>
        <v>-0.27462092933787452</v>
      </c>
      <c r="AJ1409" s="2">
        <f t="shared" si="625"/>
        <v>-0.30218025205318438</v>
      </c>
      <c r="AK1409" s="2">
        <f t="shared" si="626"/>
        <v>-0.36477333233452619</v>
      </c>
      <c r="AL1409" s="2">
        <f t="shared" si="627"/>
        <v>-0.41305097911007532</v>
      </c>
      <c r="AM1409" s="2">
        <f t="shared" si="628"/>
        <v>-0.40098934592089847</v>
      </c>
      <c r="AN1409" s="2">
        <f t="shared" si="619"/>
        <v>2.9143717008857175</v>
      </c>
      <c r="AO1409" s="2">
        <f t="shared" si="608"/>
        <v>0.5077458011443029</v>
      </c>
      <c r="AP1409" s="2">
        <f t="shared" si="609"/>
        <v>0.97781093336149882</v>
      </c>
      <c r="AQ1409" s="23">
        <f t="shared" si="601"/>
        <v>3.483982716965957</v>
      </c>
      <c r="AR1409" s="2">
        <f t="shared" si="602"/>
        <v>-0.36774876387331601</v>
      </c>
      <c r="AS1409" s="2">
        <f t="shared" si="603"/>
        <v>-0.4212503101459984</v>
      </c>
      <c r="AT1409" s="2">
        <f t="shared" si="604"/>
        <v>1.3641145703697115</v>
      </c>
      <c r="AU1409" s="2">
        <f t="shared" si="605"/>
        <v>8.4675836082264375</v>
      </c>
      <c r="AV1409" s="2">
        <f t="shared" si="606"/>
        <v>0.67802213433716219</v>
      </c>
      <c r="AW1409" s="27">
        <f t="shared" si="607"/>
        <v>1.3969026993136145E-2</v>
      </c>
      <c r="AX1409" s="28">
        <f t="shared" si="610"/>
        <v>1.1318205754817643</v>
      </c>
      <c r="AY1409" s="2">
        <v>1E-3</v>
      </c>
      <c r="AZ1409" s="2">
        <v>50</v>
      </c>
      <c r="BA1409" s="2">
        <f t="shared" si="611"/>
        <v>3.2792054864994862</v>
      </c>
      <c r="BB1409" s="2">
        <f t="shared" si="612"/>
        <v>6.7777960105098511</v>
      </c>
      <c r="BC1409" s="2">
        <f t="shared" si="613"/>
        <v>0.10283365833807141</v>
      </c>
      <c r="BD1409" s="2">
        <f t="shared" si="614"/>
        <v>7.5859236252967272E-3</v>
      </c>
      <c r="BE1409" s="2">
        <f t="shared" si="615"/>
        <v>6.5983051837498863E-2</v>
      </c>
      <c r="BF1409">
        <f t="shared" si="616"/>
        <v>1.7513326993893372</v>
      </c>
      <c r="BG1409" s="9">
        <f t="shared" si="617"/>
        <v>6.0067061957922629E-7</v>
      </c>
      <c r="BH1409" s="9">
        <f t="shared" si="618"/>
        <v>9.2272757709804814E-7</v>
      </c>
      <c r="BI1409" s="2"/>
      <c r="BJ1409" s="2"/>
      <c r="BK1409" s="2"/>
      <c r="BL1409" s="2"/>
      <c r="BM1409" s="2"/>
      <c r="BN1409" s="2"/>
      <c r="BO1409" s="2"/>
      <c r="BP1409" s="2"/>
      <c r="BQ1409" s="2"/>
      <c r="BR1409" s="11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V1409" s="6"/>
      <c r="EW1409" s="6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6"/>
      <c r="FJ1409" s="7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18"/>
      <c r="HI1409" s="18"/>
      <c r="HJ1409" s="18"/>
      <c r="HK1409" s="18"/>
      <c r="HL1409" s="18"/>
      <c r="HM1409" s="18"/>
      <c r="HN1409" s="18"/>
      <c r="HO1409" s="18"/>
      <c r="HP1409" s="18"/>
      <c r="HQ1409" s="18"/>
    </row>
    <row r="1410" spans="1:225">
      <c r="A1410" s="16">
        <v>235.31507248530787</v>
      </c>
      <c r="B1410" s="2">
        <v>8.1589502471409753E-2</v>
      </c>
      <c r="C1410" s="2">
        <v>5.4589740847065374E-2</v>
      </c>
      <c r="D1410" s="2">
        <v>3.5725864580457053E-2</v>
      </c>
      <c r="E1410" s="2">
        <v>3.2027096069109251E-2</v>
      </c>
      <c r="F1410" s="2">
        <v>2.5331538176399139E-2</v>
      </c>
      <c r="G1410" s="2">
        <v>2.1519332784130072E-2</v>
      </c>
      <c r="H1410" s="2">
        <v>9.1364340886937474E-3</v>
      </c>
      <c r="I1410" s="2">
        <v>7.2268983596195007E-3</v>
      </c>
      <c r="J1410" s="2">
        <v>5.0841081298056449E-3</v>
      </c>
      <c r="K1410" s="2">
        <v>0.80615950978472828</v>
      </c>
      <c r="L1410" s="2">
        <v>0.77968015542425539</v>
      </c>
      <c r="M1410" s="2">
        <v>0.76081543452567935</v>
      </c>
      <c r="N1410" s="2">
        <v>0.73877118823462951</v>
      </c>
      <c r="O1410" s="2">
        <v>0.73759919078324387</v>
      </c>
      <c r="P1410" s="2">
        <v>0.72018247483587827</v>
      </c>
      <c r="Q1410" s="2">
        <v>0.69383022426160057</v>
      </c>
      <c r="R1410" s="2">
        <v>0.65559228420690885</v>
      </c>
      <c r="S1410" s="2">
        <v>0.67023564585714479</v>
      </c>
      <c r="T1410" s="2">
        <v>0.887749012256138</v>
      </c>
      <c r="U1410" s="2">
        <v>0.83426989627132075</v>
      </c>
      <c r="V1410" s="2">
        <v>0.79654129910613636</v>
      </c>
      <c r="W1410" s="2">
        <v>0.77079828430373876</v>
      </c>
      <c r="X1410" s="2">
        <v>0.76293072895964298</v>
      </c>
      <c r="Y1410" s="2">
        <v>0.74170180762000837</v>
      </c>
      <c r="Z1410" s="2">
        <v>0.69747023970252098</v>
      </c>
      <c r="AA1410" s="2">
        <v>0.66281918256652839</v>
      </c>
      <c r="AB1410" s="2">
        <v>0.67531975398695043</v>
      </c>
      <c r="AC1410" s="9">
        <v>9.4757712584257799E-3</v>
      </c>
      <c r="AD1410" s="2"/>
      <c r="AE1410" s="2">
        <f t="shared" si="620"/>
        <v>-0.11906621979697019</v>
      </c>
      <c r="AF1410" s="2">
        <f t="shared" si="621"/>
        <v>-0.18119831234367909</v>
      </c>
      <c r="AG1410" s="2">
        <f t="shared" si="622"/>
        <v>-0.22747630024662396</v>
      </c>
      <c r="AH1410" s="2">
        <f t="shared" si="623"/>
        <v>-0.26032856830877926</v>
      </c>
      <c r="AI1410" s="2">
        <f t="shared" si="624"/>
        <v>-0.27058803955223798</v>
      </c>
      <c r="AJ1410" s="2">
        <f t="shared" si="625"/>
        <v>-0.29880799311166772</v>
      </c>
      <c r="AK1410" s="2">
        <f t="shared" si="626"/>
        <v>-0.36029543329004254</v>
      </c>
      <c r="AL1410" s="2">
        <f t="shared" si="627"/>
        <v>-0.4112530521368119</v>
      </c>
      <c r="AM1410" s="2">
        <f t="shared" si="628"/>
        <v>-0.39256899066428669</v>
      </c>
      <c r="AN1410" s="2">
        <f t="shared" si="619"/>
        <v>2.8795387504948029</v>
      </c>
      <c r="AO1410" s="2">
        <f t="shared" si="608"/>
        <v>0.50159876588437147</v>
      </c>
      <c r="AP1410" s="2">
        <f t="shared" si="609"/>
        <v>0.974254475912115</v>
      </c>
      <c r="AQ1410" s="23">
        <f t="shared" si="601"/>
        <v>3.4769428836278764</v>
      </c>
      <c r="AR1410" s="2">
        <f t="shared" si="602"/>
        <v>-0.36552798203183734</v>
      </c>
      <c r="AS1410" s="2">
        <f t="shared" si="603"/>
        <v>-0.42221620123768405</v>
      </c>
      <c r="AT1410" s="2">
        <f t="shared" si="604"/>
        <v>1.4453643151336641</v>
      </c>
      <c r="AU1410" s="2">
        <f t="shared" si="605"/>
        <v>8.9960567413958792</v>
      </c>
      <c r="AV1410" s="2">
        <f t="shared" si="606"/>
        <v>0.67868712778958007</v>
      </c>
      <c r="AW1410" s="27">
        <f t="shared" si="607"/>
        <v>1.3961913922380512E-2</v>
      </c>
      <c r="AX1410" s="28">
        <f t="shared" si="610"/>
        <v>1.1322174225493118</v>
      </c>
      <c r="AY1410" s="2">
        <v>1E-3</v>
      </c>
      <c r="AZ1410" s="2">
        <v>50</v>
      </c>
      <c r="BA1410" s="2">
        <f t="shared" si="611"/>
        <v>3.3319396979761788</v>
      </c>
      <c r="BB1410" s="2">
        <f t="shared" si="612"/>
        <v>6.9075252044400086</v>
      </c>
      <c r="BC1410" s="2">
        <f t="shared" si="613"/>
        <v>0.10448736741731263</v>
      </c>
      <c r="BD1410" s="2">
        <f t="shared" si="614"/>
        <v>7.563155547424605E-3</v>
      </c>
      <c r="BE1410" s="2">
        <f t="shared" si="615"/>
        <v>6.7003266344293877E-2</v>
      </c>
      <c r="BF1410">
        <f t="shared" si="616"/>
        <v>1.7006850660932527</v>
      </c>
      <c r="BG1410" s="9">
        <f t="shared" si="617"/>
        <v>7.1340919221230808E-7</v>
      </c>
      <c r="BH1410" s="9">
        <f t="shared" si="618"/>
        <v>9.6874910240212144E-7</v>
      </c>
      <c r="BI1410" s="2"/>
      <c r="BJ1410" s="2"/>
      <c r="BK1410" s="2"/>
      <c r="BL1410" s="2"/>
      <c r="BM1410" s="2"/>
      <c r="BN1410" s="2"/>
      <c r="BO1410" s="2"/>
      <c r="BP1410" s="2"/>
      <c r="BQ1410" s="2"/>
      <c r="BR1410" s="11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V1410" s="6"/>
      <c r="EW1410" s="6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6"/>
      <c r="FJ1410" s="7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18"/>
      <c r="HI1410" s="18"/>
      <c r="HJ1410" s="18"/>
      <c r="HK1410" s="18"/>
      <c r="HL1410" s="18"/>
      <c r="HM1410" s="18"/>
      <c r="HN1410" s="18"/>
      <c r="HO1410" s="18"/>
      <c r="HP1410" s="18"/>
      <c r="HQ1410" s="18"/>
    </row>
    <row r="1411" spans="1:225">
      <c r="A1411" s="16">
        <v>235.48563793157379</v>
      </c>
      <c r="B1411" s="2">
        <v>8.340715119637615E-2</v>
      </c>
      <c r="C1411" s="2">
        <v>5.2807579798925475E-2</v>
      </c>
      <c r="D1411" s="2">
        <v>3.4201212324894863E-2</v>
      </c>
      <c r="E1411" s="2">
        <v>3.2739837258892332E-2</v>
      </c>
      <c r="F1411" s="2">
        <v>2.5364660591057093E-2</v>
      </c>
      <c r="G1411" s="2">
        <v>2.074113650487136E-2</v>
      </c>
      <c r="H1411" s="2">
        <v>8.7002579704242786E-3</v>
      </c>
      <c r="I1411" s="2">
        <v>6.8591604578862606E-3</v>
      </c>
      <c r="J1411" s="2">
        <v>4.8015251861121735E-3</v>
      </c>
      <c r="K1411" s="2">
        <v>0.80627654894819156</v>
      </c>
      <c r="L1411" s="2">
        <v>0.7940670106022929</v>
      </c>
      <c r="M1411" s="2">
        <v>0.76861999652514323</v>
      </c>
      <c r="N1411" s="2">
        <v>0.7396441436748814</v>
      </c>
      <c r="O1411" s="2">
        <v>0.7422688150917689</v>
      </c>
      <c r="P1411" s="2">
        <v>0.72548089540323168</v>
      </c>
      <c r="Q1411" s="2">
        <v>0.69576707878851285</v>
      </c>
      <c r="R1411" s="2">
        <v>0.65615621380642863</v>
      </c>
      <c r="S1411" s="2">
        <v>0.67232285600640218</v>
      </c>
      <c r="T1411" s="2">
        <v>0.88968370014456777</v>
      </c>
      <c r="U1411" s="2">
        <v>0.84687459040121837</v>
      </c>
      <c r="V1411" s="2">
        <v>0.80282120885003805</v>
      </c>
      <c r="W1411" s="2">
        <v>0.7723839809337737</v>
      </c>
      <c r="X1411" s="2">
        <v>0.76763347568282603</v>
      </c>
      <c r="Y1411" s="2">
        <v>0.7462220319081031</v>
      </c>
      <c r="Z1411" s="2">
        <v>0.70000396160285272</v>
      </c>
      <c r="AA1411" s="2">
        <v>0.66301537426431489</v>
      </c>
      <c r="AB1411" s="2">
        <v>0.67712438119251439</v>
      </c>
      <c r="AC1411" s="9">
        <v>9.48023302035177E-3</v>
      </c>
      <c r="AD1411" s="2"/>
      <c r="AE1411" s="2">
        <f t="shared" si="620"/>
        <v>-0.11688927251903568</v>
      </c>
      <c r="AF1411" s="2">
        <f t="shared" si="621"/>
        <v>-0.16620265857326622</v>
      </c>
      <c r="AG1411" s="2">
        <f t="shared" si="622"/>
        <v>-0.2196232438114625</v>
      </c>
      <c r="AH1411" s="2">
        <f t="shared" si="623"/>
        <v>-0.25827346798285411</v>
      </c>
      <c r="AI1411" s="2">
        <f t="shared" si="624"/>
        <v>-0.26444290495685707</v>
      </c>
      <c r="AJ1411" s="2">
        <f t="shared" si="625"/>
        <v>-0.29273209315774612</v>
      </c>
      <c r="AK1411" s="2">
        <f t="shared" si="626"/>
        <v>-0.35666928452210017</v>
      </c>
      <c r="AL1411" s="2">
        <f t="shared" si="627"/>
        <v>-0.41095710012951553</v>
      </c>
      <c r="AM1411" s="2">
        <f t="shared" si="628"/>
        <v>-0.38990029887930894</v>
      </c>
      <c r="AN1411" s="2">
        <f t="shared" si="619"/>
        <v>2.9570328822721033</v>
      </c>
      <c r="AO1411" s="2">
        <f t="shared" si="608"/>
        <v>0.51309132919560796</v>
      </c>
      <c r="AP1411" s="2">
        <f t="shared" si="609"/>
        <v>0.97592169785376481</v>
      </c>
      <c r="AQ1411" s="23">
        <f t="shared" si="601"/>
        <v>3.4900783096436796</v>
      </c>
      <c r="AR1411" s="2">
        <f t="shared" si="602"/>
        <v>-0.36274033157089486</v>
      </c>
      <c r="AS1411" s="2">
        <f t="shared" si="603"/>
        <v>-0.42135638758420452</v>
      </c>
      <c r="AT1411" s="2">
        <f t="shared" si="604"/>
        <v>1.4945178529576351</v>
      </c>
      <c r="AU1411" s="2">
        <f t="shared" si="605"/>
        <v>9.317210497880934</v>
      </c>
      <c r="AV1411" s="2">
        <f t="shared" si="606"/>
        <v>0.68007115863196343</v>
      </c>
      <c r="AW1411" s="27">
        <f t="shared" si="607"/>
        <v>1.3940060389301441E-2</v>
      </c>
      <c r="AX1411" s="28">
        <f t="shared" si="610"/>
        <v>1.1312549757063071</v>
      </c>
      <c r="AY1411" s="2">
        <v>1E-3</v>
      </c>
      <c r="AZ1411" s="2">
        <v>50</v>
      </c>
      <c r="BA1411" s="2">
        <f t="shared" si="611"/>
        <v>3.2342096831668892</v>
      </c>
      <c r="BB1411" s="2">
        <f t="shared" si="612"/>
        <v>6.6561117939723538</v>
      </c>
      <c r="BC1411" s="2">
        <f t="shared" si="613"/>
        <v>0.10142262048588402</v>
      </c>
      <c r="BD1411" s="2">
        <f t="shared" si="614"/>
        <v>7.6186113844262122E-3</v>
      </c>
      <c r="BE1411" s="2">
        <f t="shared" si="615"/>
        <v>6.5111551466841888E-2</v>
      </c>
      <c r="BF1411">
        <f t="shared" si="616"/>
        <v>1.8058243497516917</v>
      </c>
      <c r="BG1411" s="9">
        <f t="shared" si="617"/>
        <v>6.8683342164564402E-7</v>
      </c>
      <c r="BH1411" s="9">
        <f t="shared" si="618"/>
        <v>8.9098312052388193E-7</v>
      </c>
      <c r="BI1411" s="2"/>
      <c r="BJ1411" s="2"/>
      <c r="BK1411" s="2"/>
      <c r="BL1411" s="2"/>
      <c r="BM1411" s="2"/>
      <c r="BN1411" s="2"/>
      <c r="BO1411" s="2"/>
      <c r="BP1411" s="2"/>
      <c r="BQ1411" s="2"/>
      <c r="BR1411" s="11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V1411" s="6"/>
      <c r="EW1411" s="6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6"/>
      <c r="FJ1411" s="7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18"/>
      <c r="HI1411" s="18"/>
      <c r="HJ1411" s="18"/>
      <c r="HK1411" s="18"/>
      <c r="HL1411" s="18"/>
      <c r="HM1411" s="18"/>
      <c r="HN1411" s="18"/>
      <c r="HO1411" s="18"/>
      <c r="HP1411" s="18"/>
      <c r="HQ1411" s="18"/>
    </row>
    <row r="1412" spans="1:225">
      <c r="A1412" s="16">
        <v>235.65216914252824</v>
      </c>
      <c r="B1412" s="2">
        <v>8.3379860297297492E-2</v>
      </c>
      <c r="C1412" s="2">
        <v>5.4385400724778182E-2</v>
      </c>
      <c r="D1412" s="2">
        <v>3.6363067086519818E-2</v>
      </c>
      <c r="E1412" s="2">
        <v>3.2857541577106603E-2</v>
      </c>
      <c r="F1412" s="2">
        <v>2.6229798607939732E-2</v>
      </c>
      <c r="G1412" s="2">
        <v>2.0982593858238772E-2</v>
      </c>
      <c r="H1412" s="2">
        <v>8.8425743188558226E-3</v>
      </c>
      <c r="I1412" s="2">
        <v>6.9802404530386487E-3</v>
      </c>
      <c r="J1412" s="2">
        <v>4.8956220296684878E-3</v>
      </c>
      <c r="K1412" s="2">
        <v>0.80194961717373658</v>
      </c>
      <c r="L1412" s="2">
        <v>0.78540014100088851</v>
      </c>
      <c r="M1412" s="2">
        <v>0.75915385814078051</v>
      </c>
      <c r="N1412" s="2">
        <v>0.74072719998512837</v>
      </c>
      <c r="O1412" s="2">
        <v>0.74137620227611389</v>
      </c>
      <c r="P1412" s="2">
        <v>0.72321336684353199</v>
      </c>
      <c r="Q1412" s="2">
        <v>0.69325447823408515</v>
      </c>
      <c r="R1412" s="2">
        <v>0.65346143376607357</v>
      </c>
      <c r="S1412" s="2">
        <v>0.66653056414722078</v>
      </c>
      <c r="T1412" s="2">
        <v>0.88532947747103408</v>
      </c>
      <c r="U1412" s="2">
        <v>0.83978554172566666</v>
      </c>
      <c r="V1412" s="2">
        <v>0.79551692522730033</v>
      </c>
      <c r="W1412" s="2">
        <v>0.773584741562235</v>
      </c>
      <c r="X1412" s="2">
        <v>0.76760600088405362</v>
      </c>
      <c r="Y1412" s="2">
        <v>0.74419596070177074</v>
      </c>
      <c r="Z1412" s="2">
        <v>0.69624497749588532</v>
      </c>
      <c r="AA1412" s="2">
        <v>0.66044167421911226</v>
      </c>
      <c r="AB1412" s="2">
        <v>0.67142618617688932</v>
      </c>
      <c r="AC1412" s="9">
        <v>9.4858454962728576E-3</v>
      </c>
      <c r="AD1412" s="2"/>
      <c r="AE1412" s="2">
        <f t="shared" si="620"/>
        <v>-0.12179541232955775</v>
      </c>
      <c r="AF1412" s="2">
        <f t="shared" si="621"/>
        <v>-0.17460872721072238</v>
      </c>
      <c r="AG1412" s="2">
        <f t="shared" si="622"/>
        <v>-0.22876315521780835</v>
      </c>
      <c r="AH1412" s="2">
        <f t="shared" si="623"/>
        <v>-0.25672005897470346</v>
      </c>
      <c r="AI1412" s="2">
        <f t="shared" si="624"/>
        <v>-0.26447869715630834</v>
      </c>
      <c r="AJ1412" s="2">
        <f t="shared" si="625"/>
        <v>-0.29545089078957104</v>
      </c>
      <c r="AK1412" s="2">
        <f t="shared" si="626"/>
        <v>-0.36205370141709581</v>
      </c>
      <c r="AL1412" s="2">
        <f t="shared" si="627"/>
        <v>-0.41484646441609752</v>
      </c>
      <c r="AM1412" s="2">
        <f t="shared" si="628"/>
        <v>-0.39835119284811582</v>
      </c>
      <c r="AN1412" s="2">
        <f t="shared" si="619"/>
        <v>2.9548736240726479</v>
      </c>
      <c r="AO1412" s="2">
        <f t="shared" si="608"/>
        <v>0.51347840389727151</v>
      </c>
      <c r="AP1412" s="2">
        <f t="shared" si="609"/>
        <v>0.98061213701339855</v>
      </c>
      <c r="AQ1412" s="23">
        <f t="shared" ref="AQ1412:AQ1475" si="629">AO1412+3-0.5*EXP(-6*AO1412)</f>
        <v>3.4905187688760084</v>
      </c>
      <c r="AR1412" s="2">
        <f t="shared" ref="AR1412:AR1475" si="630">LN(Q1412)</f>
        <v>-0.36635813473923046</v>
      </c>
      <c r="AS1412" s="2">
        <f t="shared" ref="AS1412:AS1475" si="631">LN(R1412)</f>
        <v>-0.42547176255437508</v>
      </c>
      <c r="AT1412" s="2">
        <f t="shared" ref="AT1412:AT1475" si="632">-SLOPE(AR1412:AS1412,AK$2:AL$2)</f>
        <v>1.5072043076860426</v>
      </c>
      <c r="AU1412" s="2">
        <f t="shared" ref="AU1412:AU1475" si="633">INTERCEPT(AR1412:AS1412,AK$2:AL$2)</f>
        <v>9.3957625113715437</v>
      </c>
      <c r="AV1412" s="2">
        <f t="shared" ref="AV1412:AV1475" si="634">EXP(AU1412)*660^(-AT1412)</f>
        <v>0.6774840055831991</v>
      </c>
      <c r="AW1412" s="27">
        <f t="shared" ref="AW1412:AW1475" si="635">AC1412/AV1412</f>
        <v>1.4001578514177836E-2</v>
      </c>
      <c r="AX1412" s="28">
        <f t="shared" si="610"/>
        <v>1.1316056916767752</v>
      </c>
      <c r="AY1412" s="2">
        <v>1E-3</v>
      </c>
      <c r="AZ1412" s="2">
        <v>50</v>
      </c>
      <c r="BA1412" s="2">
        <f t="shared" si="611"/>
        <v>3.2309821235495533</v>
      </c>
      <c r="BB1412" s="2">
        <f t="shared" si="612"/>
        <v>6.6672368859250781</v>
      </c>
      <c r="BC1412" s="2">
        <f t="shared" si="613"/>
        <v>0.10132140640694896</v>
      </c>
      <c r="BD1412" s="2">
        <f t="shared" si="614"/>
        <v>7.598309331587701E-3</v>
      </c>
      <c r="BE1412" s="2">
        <f t="shared" si="615"/>
        <v>6.5049003263375482E-2</v>
      </c>
      <c r="BF1412">
        <f t="shared" si="616"/>
        <v>1.8005329408382273</v>
      </c>
      <c r="BG1412" s="9">
        <f t="shared" si="617"/>
        <v>6.9480322280705748E-7</v>
      </c>
      <c r="BH1412" s="9">
        <f t="shared" si="618"/>
        <v>8.9028597807854752E-7</v>
      </c>
      <c r="BI1412" s="2"/>
      <c r="BJ1412" s="2"/>
      <c r="BK1412" s="2"/>
      <c r="BL1412" s="2"/>
      <c r="BM1412" s="2"/>
      <c r="BN1412" s="2"/>
      <c r="BO1412" s="2"/>
      <c r="BP1412" s="2"/>
      <c r="BQ1412" s="2"/>
      <c r="BR1412" s="11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V1412" s="6"/>
      <c r="EW1412" s="6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6"/>
      <c r="FJ1412" s="7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18"/>
      <c r="HI1412" s="18"/>
      <c r="HJ1412" s="18"/>
      <c r="HK1412" s="18"/>
      <c r="HL1412" s="18"/>
      <c r="HM1412" s="18"/>
      <c r="HN1412" s="18"/>
      <c r="HO1412" s="18"/>
      <c r="HP1412" s="18"/>
      <c r="HQ1412" s="18"/>
    </row>
    <row r="1413" spans="1:225">
      <c r="A1413" s="16">
        <v>235.81302522923531</v>
      </c>
      <c r="B1413" s="2">
        <v>8.0614065459114537E-2</v>
      </c>
      <c r="C1413" s="2">
        <v>5.3766327913361028E-2</v>
      </c>
      <c r="D1413" s="2">
        <v>3.439008977551801E-2</v>
      </c>
      <c r="E1413" s="2">
        <v>3.1400616323068231E-2</v>
      </c>
      <c r="F1413" s="2">
        <v>2.4646212902563878E-2</v>
      </c>
      <c r="G1413" s="2">
        <v>1.8698180743935026E-2</v>
      </c>
      <c r="H1413" s="2">
        <v>7.4965237161487945E-3</v>
      </c>
      <c r="I1413" s="2">
        <v>5.8374592730070854E-3</v>
      </c>
      <c r="J1413" s="2">
        <v>4.0111580999127299E-3</v>
      </c>
      <c r="K1413" s="2">
        <v>0.80438893264991496</v>
      </c>
      <c r="L1413" s="2">
        <v>0.77990370317026692</v>
      </c>
      <c r="M1413" s="2">
        <v>0.75583208145325687</v>
      </c>
      <c r="N1413" s="2">
        <v>0.73539761039804474</v>
      </c>
      <c r="O1413" s="2">
        <v>0.7355890311091452</v>
      </c>
      <c r="P1413" s="2">
        <v>0.72098919313046228</v>
      </c>
      <c r="Q1413" s="2">
        <v>0.69199186413262193</v>
      </c>
      <c r="R1413" s="2">
        <v>0.65395363266372042</v>
      </c>
      <c r="S1413" s="2">
        <v>0.66076343129193882</v>
      </c>
      <c r="T1413" s="2">
        <v>0.88500299810902949</v>
      </c>
      <c r="U1413" s="2">
        <v>0.83367003108362792</v>
      </c>
      <c r="V1413" s="2">
        <v>0.79022217122877492</v>
      </c>
      <c r="W1413" s="2">
        <v>0.76679822672111297</v>
      </c>
      <c r="X1413" s="2">
        <v>0.76023524401170905</v>
      </c>
      <c r="Y1413" s="2">
        <v>0.73968737387439731</v>
      </c>
      <c r="Z1413" s="2">
        <v>0.69381570439999929</v>
      </c>
      <c r="AA1413" s="2">
        <v>0.65979109193672747</v>
      </c>
      <c r="AB1413" s="2">
        <v>0.66477458939185152</v>
      </c>
      <c r="AC1413" s="9">
        <v>9.4952633554368417E-3</v>
      </c>
      <c r="AD1413" s="2"/>
      <c r="AE1413" s="2">
        <f t="shared" si="620"/>
        <v>-0.12216424628612713</v>
      </c>
      <c r="AF1413" s="2">
        <f t="shared" si="621"/>
        <v>-0.18191760109469199</v>
      </c>
      <c r="AG1413" s="2">
        <f t="shared" si="622"/>
        <v>-0.23544114365513344</v>
      </c>
      <c r="AH1413" s="2">
        <f t="shared" si="623"/>
        <v>-0.26553158038359681</v>
      </c>
      <c r="AI1413" s="2">
        <f t="shared" si="624"/>
        <v>-0.27412736200242716</v>
      </c>
      <c r="AJ1413" s="2">
        <f t="shared" si="625"/>
        <v>-0.30152764978585889</v>
      </c>
      <c r="AK1413" s="2">
        <f t="shared" si="626"/>
        <v>-0.36554890936106721</v>
      </c>
      <c r="AL1413" s="2">
        <f t="shared" si="627"/>
        <v>-0.41583202143562153</v>
      </c>
      <c r="AM1413" s="2">
        <f t="shared" si="628"/>
        <v>-0.40830725910785842</v>
      </c>
      <c r="AN1413" s="2">
        <f t="shared" si="619"/>
        <v>2.9596792592716805</v>
      </c>
      <c r="AO1413" s="2">
        <f t="shared" ref="AO1413:AO1476" si="636">-SLOPE(AE1413:AM1413,AE$2:AM$2)</f>
        <v>0.51518195098466502</v>
      </c>
      <c r="AP1413" s="2">
        <f t="shared" ref="AP1413:AP1476" si="637">RSQ(AE1413:AM1413,AE$2:AM$2)</f>
        <v>0.9812787742540342</v>
      </c>
      <c r="AQ1413" s="23">
        <f t="shared" si="629"/>
        <v>3.4924557976059556</v>
      </c>
      <c r="AR1413" s="2">
        <f t="shared" si="630"/>
        <v>-0.36818108046736531</v>
      </c>
      <c r="AS1413" s="2">
        <f t="shared" si="631"/>
        <v>-0.42471882810603095</v>
      </c>
      <c r="AT1413" s="2">
        <f t="shared" si="632"/>
        <v>1.44152778195812</v>
      </c>
      <c r="AU1413" s="2">
        <f t="shared" si="633"/>
        <v>8.968554523613042</v>
      </c>
      <c r="AV1413" s="2">
        <f t="shared" si="634"/>
        <v>0.67692853989929158</v>
      </c>
      <c r="AW1413" s="27">
        <f t="shared" si="635"/>
        <v>1.402698039123816E-2</v>
      </c>
      <c r="AX1413" s="28">
        <f t="shared" ref="AX1413:AX1476" si="638">1+AW1413^(0.5377+0.4867*(AQ1413-3)^2)*(1.4676+2.295*(AQ1413-3)^2+2.3113*(AQ1413-3)^4)</f>
        <v>1.1316378894494057</v>
      </c>
      <c r="AY1413" s="2">
        <v>1E-3</v>
      </c>
      <c r="AZ1413" s="2">
        <v>50</v>
      </c>
      <c r="BA1413" s="2">
        <f t="shared" ref="BA1413:BA1476" si="639">(AQ1413-3)*(AZ1413^(4-AQ1413)-0.2^(4-AQ1413))/((AQ1413-4)*(AZ1413^(3-AQ1413)-0.2^(3-AQ1413)))</f>
        <v>3.2168260187352264</v>
      </c>
      <c r="BB1413" s="2">
        <f t="shared" ref="BB1413:BB1476" si="640">2*PI()*BA1413*BB$2*(AX1413-1)/0.555</f>
        <v>6.6396493174886517</v>
      </c>
      <c r="BC1413" s="2">
        <f t="shared" ref="BC1413:BC1476" si="641">4*PI()*BA1413*BB$2*AY1413/0.555</f>
        <v>0.10087748056824575</v>
      </c>
      <c r="BD1413" s="2">
        <f t="shared" ref="BD1413:BD1476" si="642">ATAN(0.5*BC1413/BB1413)</f>
        <v>7.5964509059899613E-3</v>
      </c>
      <c r="BE1413" s="2">
        <f t="shared" ref="BE1413:BE1476" si="643">1+(2*EXP(-BC1413)/BC1413)+2*((EXP(-BC1413)-1)/(BC1413)^2)</f>
        <v>6.4774610491149076E-2</v>
      </c>
      <c r="BF1413">
        <f t="shared" ref="BF1413:BF1476" si="644">2-4*EXP(-BB1413*TAN(BD1413))*((COS(BD1413)*SIN(BB1413-BD1413)/BB1413)+(COS(BD1413)/BB1413)^2*COS(BB1413-2*BD1413))+4*(COS(BD1413)/BB1413)^2*COS(2*BD1413)</f>
        <v>1.8136275156080892</v>
      </c>
      <c r="BG1413" s="9">
        <f t="shared" ref="BG1413:BG1476" si="645">0.000001*G1413*BA1413/(BE1413*1.5)</f>
        <v>6.1905731133469361E-7</v>
      </c>
      <c r="BH1413" s="9">
        <f t="shared" ref="BH1413:BH1476" si="646">0.000001*Y1413*BA1413/(BF1413*1.5)</f>
        <v>8.7465427512230574E-7</v>
      </c>
      <c r="BI1413" s="2"/>
      <c r="BJ1413" s="2"/>
      <c r="BK1413" s="2"/>
      <c r="BL1413" s="2"/>
      <c r="BM1413" s="2"/>
      <c r="BN1413" s="2"/>
      <c r="BO1413" s="2"/>
      <c r="BP1413" s="2"/>
      <c r="BQ1413" s="2"/>
      <c r="BR1413" s="11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V1413" s="6"/>
      <c r="EW1413" s="6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6"/>
      <c r="FJ1413" s="7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18"/>
      <c r="HI1413" s="18"/>
      <c r="HJ1413" s="18"/>
      <c r="HK1413" s="18"/>
      <c r="HL1413" s="18"/>
      <c r="HM1413" s="18"/>
      <c r="HN1413" s="18"/>
      <c r="HO1413" s="18"/>
      <c r="HP1413" s="18"/>
      <c r="HQ1413" s="18"/>
    </row>
    <row r="1414" spans="1:225">
      <c r="A1414" s="16">
        <v>235.97225638565735</v>
      </c>
      <c r="B1414" s="2">
        <v>8.1139841162831808E-2</v>
      </c>
      <c r="C1414" s="2">
        <v>5.2925433086561363E-2</v>
      </c>
      <c r="D1414" s="2">
        <v>3.4278577891333574E-2</v>
      </c>
      <c r="E1414" s="2">
        <v>3.0052785192651463E-2</v>
      </c>
      <c r="F1414" s="2">
        <v>2.4049068920976878E-2</v>
      </c>
      <c r="G1414" s="2">
        <v>1.8116448354293088E-2</v>
      </c>
      <c r="H1414" s="2">
        <v>7.0934191157163064E-3</v>
      </c>
      <c r="I1414" s="2">
        <v>5.4879056670797495E-3</v>
      </c>
      <c r="J1414" s="2">
        <v>3.7345060082430554E-3</v>
      </c>
      <c r="K1414" s="2">
        <v>0.80209495457127156</v>
      </c>
      <c r="L1414" s="2">
        <v>0.78121231090340992</v>
      </c>
      <c r="M1414" s="2">
        <v>0.75897022030050021</v>
      </c>
      <c r="N1414" s="2">
        <v>0.73351839723121959</v>
      </c>
      <c r="O1414" s="2">
        <v>0.7328379205892106</v>
      </c>
      <c r="P1414" s="2">
        <v>0.71595742886775848</v>
      </c>
      <c r="Q1414" s="2">
        <v>0.68972585717440371</v>
      </c>
      <c r="R1414" s="2">
        <v>0.65417862750514699</v>
      </c>
      <c r="S1414" s="2">
        <v>0.65823796969519599</v>
      </c>
      <c r="T1414" s="2">
        <v>0.88323479573410335</v>
      </c>
      <c r="U1414" s="2">
        <v>0.83413774398997131</v>
      </c>
      <c r="V1414" s="2">
        <v>0.7932487981918338</v>
      </c>
      <c r="W1414" s="2">
        <v>0.76357118242387101</v>
      </c>
      <c r="X1414" s="2">
        <v>0.75688698951018751</v>
      </c>
      <c r="Y1414" s="2">
        <v>0.73407387722205153</v>
      </c>
      <c r="Z1414" s="2">
        <v>0.69115179721192721</v>
      </c>
      <c r="AA1414" s="2">
        <v>0.65966653317222679</v>
      </c>
      <c r="AB1414" s="2">
        <v>0.66197247570343909</v>
      </c>
      <c r="AC1414" s="9">
        <v>9.5046811906821932E-3</v>
      </c>
      <c r="AD1414" s="2"/>
      <c r="AE1414" s="2">
        <f t="shared" si="620"/>
        <v>-0.12416420689149414</v>
      </c>
      <c r="AF1414" s="2">
        <f t="shared" si="621"/>
        <v>-0.18135672960147242</v>
      </c>
      <c r="AG1414" s="2">
        <f t="shared" si="622"/>
        <v>-0.2316183635633661</v>
      </c>
      <c r="AH1414" s="2">
        <f t="shared" si="623"/>
        <v>-0.26974892694185587</v>
      </c>
      <c r="AI1414" s="2">
        <f t="shared" si="624"/>
        <v>-0.27854132399405135</v>
      </c>
      <c r="AJ1414" s="2">
        <f t="shared" si="625"/>
        <v>-0.30914560526622686</v>
      </c>
      <c r="AK1414" s="2">
        <f t="shared" si="626"/>
        <v>-0.36939580175405312</v>
      </c>
      <c r="AL1414" s="2">
        <f t="shared" si="627"/>
        <v>-0.41602082441420962</v>
      </c>
      <c r="AM1414" s="2">
        <f t="shared" si="628"/>
        <v>-0.41253130139674865</v>
      </c>
      <c r="AN1414" s="2">
        <f t="shared" si="619"/>
        <v>2.9923680083055317</v>
      </c>
      <c r="AO1414" s="2">
        <f t="shared" si="636"/>
        <v>0.52076148981172599</v>
      </c>
      <c r="AP1414" s="2">
        <f t="shared" si="637"/>
        <v>0.98264649385367075</v>
      </c>
      <c r="AQ1414" s="23">
        <f t="shared" si="629"/>
        <v>3.4987835512065875</v>
      </c>
      <c r="AR1414" s="2">
        <f t="shared" si="630"/>
        <v>-0.37146106878163637</v>
      </c>
      <c r="AS1414" s="2">
        <f t="shared" si="631"/>
        <v>-0.42437483407653392</v>
      </c>
      <c r="AT1414" s="2">
        <f t="shared" si="632"/>
        <v>1.3491280764860412</v>
      </c>
      <c r="AU1414" s="2">
        <f t="shared" si="633"/>
        <v>8.3668041966169699</v>
      </c>
      <c r="AV1414" s="2">
        <f t="shared" si="634"/>
        <v>0.67566435393659408</v>
      </c>
      <c r="AW1414" s="27">
        <f t="shared" si="635"/>
        <v>1.4067163874052966E-2</v>
      </c>
      <c r="AX1414" s="28">
        <f t="shared" si="638"/>
        <v>1.1314762350187306</v>
      </c>
      <c r="AY1414" s="2">
        <v>1E-3</v>
      </c>
      <c r="AZ1414" s="2">
        <v>50</v>
      </c>
      <c r="BA1414" s="2">
        <f t="shared" si="639"/>
        <v>3.1710103889170562</v>
      </c>
      <c r="BB1414" s="2">
        <f t="shared" si="640"/>
        <v>6.5370466249553889</v>
      </c>
      <c r="BC1414" s="2">
        <f t="shared" si="641"/>
        <v>9.9440733513917481E-2</v>
      </c>
      <c r="BD1414" s="2">
        <f t="shared" si="642"/>
        <v>7.6057906366077338E-3</v>
      </c>
      <c r="BE1414" s="2">
        <f t="shared" si="643"/>
        <v>6.3885926591158437E-2</v>
      </c>
      <c r="BF1414">
        <f t="shared" si="644"/>
        <v>1.8651278228959687</v>
      </c>
      <c r="BG1414" s="9">
        <f t="shared" si="645"/>
        <v>5.9947940552834461E-7</v>
      </c>
      <c r="BH1414" s="9">
        <f t="shared" si="646"/>
        <v>8.3202729676348623E-7</v>
      </c>
      <c r="BI1414" s="2"/>
      <c r="BJ1414" s="2"/>
      <c r="BK1414" s="2"/>
      <c r="BL1414" s="2"/>
      <c r="BM1414" s="2"/>
      <c r="BN1414" s="2"/>
      <c r="BO1414" s="2"/>
      <c r="BP1414" s="2"/>
      <c r="BQ1414" s="2"/>
      <c r="BR1414" s="11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V1414" s="6"/>
      <c r="EW1414" s="6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6"/>
      <c r="FJ1414" s="7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18"/>
      <c r="HI1414" s="18"/>
      <c r="HJ1414" s="18"/>
      <c r="HK1414" s="18"/>
      <c r="HL1414" s="18"/>
      <c r="HM1414" s="18"/>
      <c r="HN1414" s="18"/>
      <c r="HO1414" s="18"/>
      <c r="HP1414" s="18"/>
      <c r="HQ1414" s="18"/>
    </row>
    <row r="1415" spans="1:225">
      <c r="A1415" s="16">
        <v>236.12908622447219</v>
      </c>
      <c r="B1415" s="2">
        <v>8.063742264001976E-2</v>
      </c>
      <c r="C1415" s="2">
        <v>5.2395854883218518E-2</v>
      </c>
      <c r="D1415" s="2">
        <v>3.3735988958765027E-2</v>
      </c>
      <c r="E1415" s="2">
        <v>2.7533023129303585E-2</v>
      </c>
      <c r="F1415" s="2">
        <v>2.152379005658258E-2</v>
      </c>
      <c r="G1415" s="2">
        <v>1.7164971098433054E-2</v>
      </c>
      <c r="H1415" s="2">
        <v>6.346269262615477E-3</v>
      </c>
      <c r="I1415" s="2">
        <v>4.833400910643393E-3</v>
      </c>
      <c r="J1415" s="2">
        <v>3.2125826310161021E-3</v>
      </c>
      <c r="K1415" s="2">
        <v>0.7981367664758735</v>
      </c>
      <c r="L1415" s="2">
        <v>0.78058544638520733</v>
      </c>
      <c r="M1415" s="2">
        <v>0.76047633920359037</v>
      </c>
      <c r="N1415" s="2">
        <v>0.74271915024102941</v>
      </c>
      <c r="O1415" s="2">
        <v>0.74377931826350019</v>
      </c>
      <c r="P1415" s="2">
        <v>0.72093415716346632</v>
      </c>
      <c r="Q1415" s="2">
        <v>0.68546177073482617</v>
      </c>
      <c r="R1415" s="2">
        <v>0.65433211608691044</v>
      </c>
      <c r="S1415" s="2">
        <v>0.65533726631103939</v>
      </c>
      <c r="T1415" s="2">
        <v>0.87877418911589322</v>
      </c>
      <c r="U1415" s="2">
        <v>0.83298130126842584</v>
      </c>
      <c r="V1415" s="2">
        <v>0.79421232816235543</v>
      </c>
      <c r="W1415" s="2">
        <v>0.77025217337033303</v>
      </c>
      <c r="X1415" s="2">
        <v>0.76530310832008275</v>
      </c>
      <c r="Y1415" s="2">
        <v>0.73809912826189938</v>
      </c>
      <c r="Z1415" s="2">
        <v>0.68734281922370222</v>
      </c>
      <c r="AA1415" s="2">
        <v>0.65916551699755388</v>
      </c>
      <c r="AB1415" s="2">
        <v>0.65854984894205548</v>
      </c>
      <c r="AC1415" s="9">
        <v>9.5028911731088496E-3</v>
      </c>
      <c r="AD1415" s="2"/>
      <c r="AE1415" s="2">
        <f t="shared" si="620"/>
        <v>-0.12922730950394726</v>
      </c>
      <c r="AF1415" s="2">
        <f t="shared" si="621"/>
        <v>-0.18274408452411403</v>
      </c>
      <c r="AG1415" s="2">
        <f t="shared" si="622"/>
        <v>-0.23040443766263269</v>
      </c>
      <c r="AH1415" s="2">
        <f t="shared" si="623"/>
        <v>-0.26103731986658429</v>
      </c>
      <c r="AI1415" s="2">
        <f t="shared" si="624"/>
        <v>-0.26748330360377576</v>
      </c>
      <c r="AJ1415" s="2">
        <f t="shared" si="625"/>
        <v>-0.30367714326373152</v>
      </c>
      <c r="AK1415" s="2">
        <f t="shared" si="626"/>
        <v>-0.37492210216415806</v>
      </c>
      <c r="AL1415" s="2">
        <f t="shared" si="627"/>
        <v>-0.41678061213503509</v>
      </c>
      <c r="AM1415" s="2">
        <f t="shared" si="628"/>
        <v>-0.41771505991672142</v>
      </c>
      <c r="AN1415" s="2">
        <f t="shared" si="619"/>
        <v>3.0298651013501074</v>
      </c>
      <c r="AO1415" s="2">
        <f t="shared" si="636"/>
        <v>0.526563594815743</v>
      </c>
      <c r="AP1415" s="2">
        <f t="shared" si="637"/>
        <v>0.99030894631281574</v>
      </c>
      <c r="AQ1415" s="23">
        <f t="shared" si="629"/>
        <v>3.5053376015191651</v>
      </c>
      <c r="AR1415" s="2">
        <f t="shared" si="630"/>
        <v>-0.37766254997423432</v>
      </c>
      <c r="AS1415" s="2">
        <f t="shared" si="631"/>
        <v>-0.42414023366042108</v>
      </c>
      <c r="AT1415" s="2">
        <f t="shared" si="632"/>
        <v>1.1850290305671816</v>
      </c>
      <c r="AU1415" s="2">
        <f t="shared" si="633"/>
        <v>7.2977377302313524</v>
      </c>
      <c r="AV1415" s="2">
        <f t="shared" si="634"/>
        <v>0.67317163800347835</v>
      </c>
      <c r="AW1415" s="27">
        <f t="shared" si="635"/>
        <v>1.4116594693877681E-2</v>
      </c>
      <c r="AX1415" s="28">
        <f t="shared" si="638"/>
        <v>1.1313512383206563</v>
      </c>
      <c r="AY1415" s="2">
        <v>1E-3</v>
      </c>
      <c r="AZ1415" s="2">
        <v>50</v>
      </c>
      <c r="BA1415" s="2">
        <f t="shared" si="639"/>
        <v>3.1242434366933001</v>
      </c>
      <c r="BB1415" s="2">
        <f t="shared" si="640"/>
        <v>6.4345132016646138</v>
      </c>
      <c r="BC1415" s="2">
        <f t="shared" si="641"/>
        <v>9.7974153634647856E-2</v>
      </c>
      <c r="BD1415" s="2">
        <f t="shared" si="642"/>
        <v>7.61302819304043E-3</v>
      </c>
      <c r="BE1415" s="2">
        <f t="shared" si="643"/>
        <v>6.2977806703010231E-2</v>
      </c>
      <c r="BF1415">
        <f t="shared" si="644"/>
        <v>1.9206838760111951</v>
      </c>
      <c r="BG1415" s="9">
        <f t="shared" si="645"/>
        <v>5.6768726532724573E-7</v>
      </c>
      <c r="BH1415" s="9">
        <f t="shared" si="646"/>
        <v>8.0040982134977997E-7</v>
      </c>
      <c r="BI1415" s="2"/>
      <c r="BJ1415" s="2"/>
      <c r="BK1415" s="2"/>
      <c r="BL1415" s="2"/>
      <c r="BM1415" s="2"/>
      <c r="BN1415" s="2"/>
      <c r="BO1415" s="2"/>
      <c r="BP1415" s="2"/>
      <c r="BQ1415" s="2"/>
      <c r="BR1415" s="11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V1415" s="6"/>
      <c r="EW1415" s="6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6"/>
      <c r="FJ1415" s="7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18"/>
      <c r="HI1415" s="18"/>
      <c r="HJ1415" s="18"/>
      <c r="HK1415" s="18"/>
      <c r="HL1415" s="18"/>
      <c r="HM1415" s="18"/>
      <c r="HN1415" s="18"/>
      <c r="HO1415" s="18"/>
      <c r="HP1415" s="18"/>
      <c r="HQ1415" s="18"/>
    </row>
    <row r="1416" spans="1:225">
      <c r="A1416" s="16">
        <v>236.28186581726263</v>
      </c>
      <c r="B1416" s="2">
        <v>7.9970153393080029E-2</v>
      </c>
      <c r="C1416" s="2">
        <v>5.1032616970678665E-2</v>
      </c>
      <c r="D1416" s="2">
        <v>3.1606516130749843E-2</v>
      </c>
      <c r="E1416" s="2">
        <v>2.8575086171540073E-2</v>
      </c>
      <c r="F1416" s="2">
        <v>2.1840840690642585E-2</v>
      </c>
      <c r="G1416" s="2">
        <v>1.9136608148552253E-2</v>
      </c>
      <c r="H1416" s="2">
        <v>7.5650309237701892E-3</v>
      </c>
      <c r="I1416" s="2">
        <v>5.8681488518967468E-3</v>
      </c>
      <c r="J1416" s="2">
        <v>4.0090063365057337E-3</v>
      </c>
      <c r="K1416" s="2">
        <v>0.79887493480823457</v>
      </c>
      <c r="L1416" s="2">
        <v>0.77949043792675587</v>
      </c>
      <c r="M1416" s="2">
        <v>0.75845655373177256</v>
      </c>
      <c r="N1416" s="2">
        <v>0.7395390035982099</v>
      </c>
      <c r="O1416" s="2">
        <v>0.73714838689859208</v>
      </c>
      <c r="P1416" s="2">
        <v>0.70814117668902721</v>
      </c>
      <c r="Q1416" s="2">
        <v>0.67397591090393927</v>
      </c>
      <c r="R1416" s="2">
        <v>0.64495798488169276</v>
      </c>
      <c r="S1416" s="2">
        <v>0.64981040764327247</v>
      </c>
      <c r="T1416" s="2">
        <v>0.87884508820131457</v>
      </c>
      <c r="U1416" s="2">
        <v>0.8305230548974345</v>
      </c>
      <c r="V1416" s="2">
        <v>0.79006306986252239</v>
      </c>
      <c r="W1416" s="2">
        <v>0.76811408976974993</v>
      </c>
      <c r="X1416" s="2">
        <v>0.75898922758923471</v>
      </c>
      <c r="Y1416" s="2">
        <v>0.72727778483757943</v>
      </c>
      <c r="Z1416" s="2">
        <v>0.67772845982004792</v>
      </c>
      <c r="AA1416" s="2">
        <v>0.65082613373358955</v>
      </c>
      <c r="AB1416" s="2">
        <v>0.65381941397977816</v>
      </c>
      <c r="AC1416" s="9">
        <v>9.4701592926437015E-3</v>
      </c>
      <c r="AD1416" s="2"/>
      <c r="AE1416" s="2">
        <f t="shared" si="620"/>
        <v>-0.12914663323193001</v>
      </c>
      <c r="AF1416" s="2">
        <f t="shared" si="621"/>
        <v>-0.18569959005228487</v>
      </c>
      <c r="AG1416" s="2">
        <f t="shared" si="622"/>
        <v>-0.23564250143871968</v>
      </c>
      <c r="AH1416" s="2">
        <f t="shared" si="623"/>
        <v>-0.26381700247988005</v>
      </c>
      <c r="AI1416" s="2">
        <f t="shared" si="624"/>
        <v>-0.27576769458678629</v>
      </c>
      <c r="AJ1416" s="2">
        <f t="shared" si="625"/>
        <v>-0.3184467769910429</v>
      </c>
      <c r="AK1416" s="2">
        <f t="shared" si="626"/>
        <v>-0.38900857300432595</v>
      </c>
      <c r="AL1416" s="2">
        <f t="shared" si="627"/>
        <v>-0.42951274812267792</v>
      </c>
      <c r="AM1416" s="2">
        <f t="shared" si="628"/>
        <v>-0.42492409106776269</v>
      </c>
      <c r="AN1416" s="2">
        <f t="shared" si="619"/>
        <v>3.150978108589011</v>
      </c>
      <c r="AO1416" s="2">
        <f t="shared" si="636"/>
        <v>0.54698903321671166</v>
      </c>
      <c r="AP1416" s="2">
        <f t="shared" si="637"/>
        <v>0.98761854069925681</v>
      </c>
      <c r="AQ1416" s="23">
        <f t="shared" si="629"/>
        <v>3.5282112599167745</v>
      </c>
      <c r="AR1416" s="2">
        <f t="shared" si="630"/>
        <v>-0.39456090920714326</v>
      </c>
      <c r="AS1416" s="2">
        <f t="shared" si="631"/>
        <v>-0.43857010402635394</v>
      </c>
      <c r="AT1416" s="2">
        <f t="shared" si="632"/>
        <v>1.1220906322436017</v>
      </c>
      <c r="AU1416" s="2">
        <f t="shared" si="633"/>
        <v>6.8731891044920754</v>
      </c>
      <c r="AV1416" s="2">
        <f t="shared" si="634"/>
        <v>0.66252804054723058</v>
      </c>
      <c r="AW1416" s="27">
        <f t="shared" si="635"/>
        <v>1.4293975066808646E-2</v>
      </c>
      <c r="AX1416" s="28">
        <f t="shared" si="638"/>
        <v>1.1308987175978891</v>
      </c>
      <c r="AY1416" s="2">
        <v>1E-3</v>
      </c>
      <c r="AZ1416" s="2">
        <v>50</v>
      </c>
      <c r="BA1416" s="2">
        <f t="shared" si="639"/>
        <v>2.9664128831234695</v>
      </c>
      <c r="BB1416" s="2">
        <f t="shared" si="640"/>
        <v>6.0884066140478783</v>
      </c>
      <c r="BC1416" s="2">
        <f t="shared" si="641"/>
        <v>9.3024694600156457E-2</v>
      </c>
      <c r="BD1416" s="2">
        <f t="shared" si="642"/>
        <v>7.6393456335883195E-3</v>
      </c>
      <c r="BE1416" s="2">
        <f t="shared" si="643"/>
        <v>5.9905707442023726E-2</v>
      </c>
      <c r="BF1416">
        <f t="shared" si="644"/>
        <v>2.1332285001067142</v>
      </c>
      <c r="BG1416" s="9">
        <f t="shared" si="645"/>
        <v>6.317381473330646E-7</v>
      </c>
      <c r="BH1416" s="9">
        <f t="shared" si="646"/>
        <v>6.742225662319721E-7</v>
      </c>
      <c r="BI1416" s="2"/>
      <c r="BJ1416" s="2"/>
      <c r="BK1416" s="2"/>
      <c r="BL1416" s="2"/>
      <c r="BM1416" s="2"/>
      <c r="BN1416" s="2"/>
      <c r="BO1416" s="2"/>
      <c r="BP1416" s="2"/>
      <c r="BQ1416" s="2"/>
      <c r="BR1416" s="11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V1416" s="6"/>
      <c r="EW1416" s="6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6"/>
      <c r="FJ1416" s="7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18"/>
      <c r="HI1416" s="18"/>
      <c r="HJ1416" s="18"/>
      <c r="HK1416" s="18"/>
      <c r="HL1416" s="18"/>
      <c r="HM1416" s="18"/>
      <c r="HN1416" s="18"/>
      <c r="HO1416" s="18"/>
      <c r="HP1416" s="18"/>
      <c r="HQ1416" s="18"/>
    </row>
    <row r="1417" spans="1:225">
      <c r="A1417" s="16">
        <v>236.43787113084159</v>
      </c>
      <c r="B1417" s="2">
        <v>8.0415079741998352E-2</v>
      </c>
      <c r="C1417" s="2">
        <v>5.0897677198065247E-2</v>
      </c>
      <c r="D1417" s="2">
        <v>3.1376110902284676E-2</v>
      </c>
      <c r="E1417" s="2">
        <v>2.8633714569709076E-2</v>
      </c>
      <c r="F1417" s="2">
        <v>2.1906071796661722E-2</v>
      </c>
      <c r="G1417" s="2">
        <v>1.7998526151169744E-2</v>
      </c>
      <c r="H1417" s="2">
        <v>6.9309066221901489E-3</v>
      </c>
      <c r="I1417" s="2">
        <v>5.3378022001180541E-3</v>
      </c>
      <c r="J1417" s="2">
        <v>3.6076227685614775E-3</v>
      </c>
      <c r="K1417" s="2">
        <v>0.79257939392570942</v>
      </c>
      <c r="L1417" s="2">
        <v>0.77375134580217619</v>
      </c>
      <c r="M1417" s="2">
        <v>0.75483437813693988</v>
      </c>
      <c r="N1417" s="2">
        <v>0.73316334031950747</v>
      </c>
      <c r="O1417" s="2">
        <v>0.72926237193510546</v>
      </c>
      <c r="P1417" s="2">
        <v>0.70408978601692573</v>
      </c>
      <c r="Q1417" s="2">
        <v>0.67512915150793706</v>
      </c>
      <c r="R1417" s="2">
        <v>0.64383947439321298</v>
      </c>
      <c r="S1417" s="2">
        <v>0.64554418712176576</v>
      </c>
      <c r="T1417" s="2">
        <v>0.87299447366770777</v>
      </c>
      <c r="U1417" s="2">
        <v>0.82464902300024145</v>
      </c>
      <c r="V1417" s="2">
        <v>0.78621048903922452</v>
      </c>
      <c r="W1417" s="2">
        <v>0.76179705488921656</v>
      </c>
      <c r="X1417" s="2">
        <v>0.75116844373176717</v>
      </c>
      <c r="Y1417" s="2">
        <v>0.72208831216809544</v>
      </c>
      <c r="Z1417" s="2">
        <v>0.67733445912780932</v>
      </c>
      <c r="AA1417" s="2">
        <v>0.64917727659333102</v>
      </c>
      <c r="AB1417" s="2">
        <v>0.64915180989032728</v>
      </c>
      <c r="AC1417" s="9">
        <v>9.437427390482386E-3</v>
      </c>
      <c r="AD1417" s="2"/>
      <c r="AE1417" s="2">
        <f t="shared" si="620"/>
        <v>-0.13582605344011092</v>
      </c>
      <c r="AF1417" s="2">
        <f t="shared" si="621"/>
        <v>-0.19279740983342816</v>
      </c>
      <c r="AG1417" s="2">
        <f t="shared" si="622"/>
        <v>-0.24053072464452246</v>
      </c>
      <c r="AH1417" s="2">
        <f t="shared" si="623"/>
        <v>-0.27207509093458315</v>
      </c>
      <c r="AI1417" s="2">
        <f t="shared" si="624"/>
        <v>-0.28612535978224829</v>
      </c>
      <c r="AJ1417" s="2">
        <f t="shared" si="625"/>
        <v>-0.32560783154701267</v>
      </c>
      <c r="AK1417" s="2">
        <f t="shared" si="626"/>
        <v>-0.38959009685511181</v>
      </c>
      <c r="AL1417" s="2">
        <f t="shared" si="627"/>
        <v>-0.43204944612106394</v>
      </c>
      <c r="AM1417" s="2">
        <f t="shared" si="628"/>
        <v>-0.43208867608713669</v>
      </c>
      <c r="AN1417" s="2">
        <f t="shared" si="619"/>
        <v>3.1035886121807055</v>
      </c>
      <c r="AO1417" s="2">
        <f t="shared" si="636"/>
        <v>0.54043131778342113</v>
      </c>
      <c r="AP1417" s="2">
        <f t="shared" si="637"/>
        <v>0.98819136230992621</v>
      </c>
      <c r="AQ1417" s="23">
        <f t="shared" si="629"/>
        <v>3.5208999809710213</v>
      </c>
      <c r="AR1417" s="2">
        <f t="shared" si="630"/>
        <v>-0.39285127084460819</v>
      </c>
      <c r="AS1417" s="2">
        <f t="shared" si="631"/>
        <v>-0.44030584731363542</v>
      </c>
      <c r="AT1417" s="2">
        <f t="shared" si="632"/>
        <v>1.2099366037421666</v>
      </c>
      <c r="AU1417" s="2">
        <f t="shared" si="633"/>
        <v>7.4438746724420097</v>
      </c>
      <c r="AV1417" s="2">
        <f t="shared" si="634"/>
        <v>0.66277219559792078</v>
      </c>
      <c r="AW1417" s="27">
        <f t="shared" si="635"/>
        <v>1.4239323033110041E-2</v>
      </c>
      <c r="AX1417" s="28">
        <f t="shared" si="638"/>
        <v>1.1310639412355963</v>
      </c>
      <c r="AY1417" s="2">
        <v>1E-3</v>
      </c>
      <c r="AZ1417" s="2">
        <v>50</v>
      </c>
      <c r="BA1417" s="2">
        <f t="shared" si="639"/>
        <v>3.0159607440558314</v>
      </c>
      <c r="BB1417" s="2">
        <f t="shared" si="640"/>
        <v>6.1979142962273377</v>
      </c>
      <c r="BC1417" s="2">
        <f t="shared" si="641"/>
        <v>9.4578481889021931E-2</v>
      </c>
      <c r="BD1417" s="2">
        <f t="shared" si="642"/>
        <v>7.6297155900454799E-3</v>
      </c>
      <c r="BE1417" s="2">
        <f t="shared" si="643"/>
        <v>6.0871356272745203E-2</v>
      </c>
      <c r="BF1417">
        <f t="shared" si="644"/>
        <v>2.0624015073946436</v>
      </c>
      <c r="BG1417" s="9">
        <f t="shared" si="645"/>
        <v>5.9450894089458708E-7</v>
      </c>
      <c r="BH1417" s="9">
        <f t="shared" si="646"/>
        <v>7.039657394327743E-7</v>
      </c>
      <c r="BI1417" s="2"/>
      <c r="BJ1417" s="2"/>
      <c r="BK1417" s="2"/>
      <c r="BL1417" s="2"/>
      <c r="BM1417" s="2"/>
      <c r="BN1417" s="2"/>
      <c r="BO1417" s="2"/>
      <c r="BP1417" s="2"/>
      <c r="BQ1417" s="2"/>
      <c r="BR1417" s="11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V1417" s="6"/>
      <c r="EW1417" s="6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6"/>
      <c r="FJ1417" s="7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18"/>
      <c r="HI1417" s="18"/>
      <c r="HJ1417" s="18"/>
      <c r="HK1417" s="18"/>
      <c r="HL1417" s="18"/>
      <c r="HM1417" s="18"/>
      <c r="HN1417" s="18"/>
      <c r="HO1417" s="18"/>
      <c r="HP1417" s="18"/>
      <c r="HQ1417" s="18"/>
    </row>
    <row r="1418" spans="1:225">
      <c r="A1418" s="16">
        <v>236.60602714889257</v>
      </c>
      <c r="B1418" s="2">
        <v>8.4154922398661652E-2</v>
      </c>
      <c r="C1418" s="2">
        <v>5.3696770495034477E-2</v>
      </c>
      <c r="D1418" s="2">
        <v>3.4347714574689853E-2</v>
      </c>
      <c r="E1418" s="2">
        <v>3.2997149673399992E-2</v>
      </c>
      <c r="F1418" s="2">
        <v>2.4561158336093559E-2</v>
      </c>
      <c r="G1418" s="2">
        <v>2.0642348208077397E-2</v>
      </c>
      <c r="H1418" s="2">
        <v>8.4931650538533129E-3</v>
      </c>
      <c r="I1418" s="2">
        <v>6.6605858141372265E-3</v>
      </c>
      <c r="J1418" s="2">
        <v>4.6256921269612434E-3</v>
      </c>
      <c r="K1418" s="2">
        <v>0.80438855098510775</v>
      </c>
      <c r="L1418" s="2">
        <v>0.78256684205339688</v>
      </c>
      <c r="M1418" s="2">
        <v>0.75840425045054927</v>
      </c>
      <c r="N1418" s="2">
        <v>0.73274435529525916</v>
      </c>
      <c r="O1418" s="2">
        <v>0.73518130276730587</v>
      </c>
      <c r="P1418" s="2">
        <v>0.7143174057463495</v>
      </c>
      <c r="Q1418" s="2">
        <v>0.68364235542351404</v>
      </c>
      <c r="R1418" s="2">
        <v>0.65325064269686373</v>
      </c>
      <c r="S1418" s="2">
        <v>0.66456964684690722</v>
      </c>
      <c r="T1418" s="2">
        <v>0.88854347338376938</v>
      </c>
      <c r="U1418" s="2">
        <v>0.8362636125484314</v>
      </c>
      <c r="V1418" s="2">
        <v>0.79275196502523915</v>
      </c>
      <c r="W1418" s="2">
        <v>0.76574150496865911</v>
      </c>
      <c r="X1418" s="2">
        <v>0.75974246110339938</v>
      </c>
      <c r="Y1418" s="2">
        <v>0.73495975395442692</v>
      </c>
      <c r="Z1418" s="2">
        <v>0.68845204784377678</v>
      </c>
      <c r="AA1418" s="2">
        <v>0.65991122851100092</v>
      </c>
      <c r="AB1418" s="2">
        <v>0.66919533897386851</v>
      </c>
      <c r="AC1418" s="9">
        <v>9.4162122491117713E-3</v>
      </c>
      <c r="AD1418" s="2"/>
      <c r="AE1418" s="2">
        <f t="shared" si="620"/>
        <v>-0.11817170362125178</v>
      </c>
      <c r="AF1418" s="2">
        <f t="shared" si="621"/>
        <v>-0.17881138958736462</v>
      </c>
      <c r="AG1418" s="2">
        <f t="shared" si="622"/>
        <v>-0.23224488682157532</v>
      </c>
      <c r="AH1418" s="2">
        <f t="shared" si="623"/>
        <v>-0.26691062707070468</v>
      </c>
      <c r="AI1418" s="2">
        <f t="shared" si="624"/>
        <v>-0.27477577009935711</v>
      </c>
      <c r="AJ1418" s="2">
        <f t="shared" si="625"/>
        <v>-0.30793953779308281</v>
      </c>
      <c r="AK1418" s="2">
        <f t="shared" si="626"/>
        <v>-0.37330961052463962</v>
      </c>
      <c r="AL1418" s="2">
        <f t="shared" si="627"/>
        <v>-0.41564995526396464</v>
      </c>
      <c r="AM1418" s="2">
        <f t="shared" si="628"/>
        <v>-0.40167927496564831</v>
      </c>
      <c r="AN1418" s="2">
        <f t="shared" si="619"/>
        <v>2.9957497466438414</v>
      </c>
      <c r="AO1418" s="2">
        <f t="shared" si="636"/>
        <v>0.52089210983031564</v>
      </c>
      <c r="AP1418" s="2">
        <f t="shared" si="637"/>
        <v>0.97658241564484916</v>
      </c>
      <c r="AQ1418" s="23">
        <f t="shared" si="629"/>
        <v>3.4989313890298206</v>
      </c>
      <c r="AR1418" s="2">
        <f t="shared" si="630"/>
        <v>-0.38032037029276294</v>
      </c>
      <c r="AS1418" s="2">
        <f t="shared" si="631"/>
        <v>-0.42579439073671932</v>
      </c>
      <c r="AT1418" s="2">
        <f t="shared" si="632"/>
        <v>1.1594388981718857</v>
      </c>
      <c r="AU1418" s="2">
        <f t="shared" si="633"/>
        <v>7.1293333296258057</v>
      </c>
      <c r="AV1418" s="2">
        <f t="shared" si="634"/>
        <v>0.67164720333257022</v>
      </c>
      <c r="AW1418" s="27">
        <f t="shared" si="635"/>
        <v>1.4019580819201708E-2</v>
      </c>
      <c r="AX1418" s="28">
        <f t="shared" si="638"/>
        <v>1.1311734552147144</v>
      </c>
      <c r="AY1418" s="2">
        <v>1E-3</v>
      </c>
      <c r="AZ1418" s="2">
        <v>50</v>
      </c>
      <c r="BA1418" s="2">
        <f t="shared" si="639"/>
        <v>3.1699477951362525</v>
      </c>
      <c r="BB1418" s="2">
        <f t="shared" si="640"/>
        <v>6.5198068067034676</v>
      </c>
      <c r="BC1418" s="2">
        <f t="shared" si="641"/>
        <v>9.9407411294173326E-2</v>
      </c>
      <c r="BD1418" s="2">
        <f t="shared" si="642"/>
        <v>7.6233459466853518E-3</v>
      </c>
      <c r="BE1418" s="2">
        <f t="shared" si="643"/>
        <v>6.3865304195740435E-2</v>
      </c>
      <c r="BF1418">
        <f t="shared" si="644"/>
        <v>1.8742241966580884</v>
      </c>
      <c r="BG1418" s="9">
        <f t="shared" si="645"/>
        <v>6.8305388465780851E-7</v>
      </c>
      <c r="BH1418" s="9">
        <f t="shared" si="646"/>
        <v>8.2871055153235645E-7</v>
      </c>
      <c r="BI1418" s="2"/>
      <c r="BJ1418" s="2"/>
      <c r="BK1418" s="2"/>
      <c r="BL1418" s="2"/>
      <c r="BM1418" s="2"/>
      <c r="BN1418" s="2"/>
      <c r="BO1418" s="2"/>
      <c r="BP1418" s="2"/>
      <c r="BQ1418" s="2"/>
      <c r="BR1418" s="11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V1418" s="6"/>
      <c r="EW1418" s="6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6"/>
      <c r="FJ1418" s="7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18"/>
      <c r="HI1418" s="18"/>
      <c r="HJ1418" s="18"/>
      <c r="HK1418" s="18"/>
      <c r="HL1418" s="18"/>
      <c r="HM1418" s="18"/>
      <c r="HN1418" s="18"/>
      <c r="HO1418" s="18"/>
      <c r="HP1418" s="18"/>
      <c r="HQ1418" s="18"/>
    </row>
    <row r="1419" spans="1:225">
      <c r="A1419" s="16">
        <v>236.77012487611069</v>
      </c>
      <c r="B1419" s="2">
        <v>8.4441847126643585E-2</v>
      </c>
      <c r="C1419" s="2">
        <v>5.349425401413159E-2</v>
      </c>
      <c r="D1419" s="2">
        <v>3.3287226024854746E-2</v>
      </c>
      <c r="E1419" s="2">
        <v>3.2265423050533842E-2</v>
      </c>
      <c r="F1419" s="2">
        <v>2.3428519077682008E-2</v>
      </c>
      <c r="G1419" s="2">
        <v>2.0137344301772827E-2</v>
      </c>
      <c r="H1419" s="2">
        <v>8.0717306391861702E-3</v>
      </c>
      <c r="I1419" s="2">
        <v>6.2849858429239519E-3</v>
      </c>
      <c r="J1419" s="2">
        <v>4.318279697275741E-3</v>
      </c>
      <c r="K1419" s="2">
        <v>0.8072521282848848</v>
      </c>
      <c r="L1419" s="2">
        <v>0.78560633247720713</v>
      </c>
      <c r="M1419" s="2">
        <v>0.76456156632712735</v>
      </c>
      <c r="N1419" s="2">
        <v>0.74015594216538294</v>
      </c>
      <c r="O1419" s="2">
        <v>0.74611977639920868</v>
      </c>
      <c r="P1419" s="2">
        <v>0.72456458011789981</v>
      </c>
      <c r="Q1419" s="2">
        <v>0.69534198621432808</v>
      </c>
      <c r="R1419" s="2">
        <v>0.66546134452905625</v>
      </c>
      <c r="S1419" s="2">
        <v>0.67166339254242247</v>
      </c>
      <c r="T1419" s="2">
        <v>0.89169397541152839</v>
      </c>
      <c r="U1419" s="2">
        <v>0.83910058649133867</v>
      </c>
      <c r="V1419" s="2">
        <v>0.79784879235198214</v>
      </c>
      <c r="W1419" s="2">
        <v>0.77242136521591676</v>
      </c>
      <c r="X1419" s="2">
        <v>0.76954829547689063</v>
      </c>
      <c r="Y1419" s="2">
        <v>0.74470192441967265</v>
      </c>
      <c r="Z1419" s="2">
        <v>0.69922972031615283</v>
      </c>
      <c r="AA1419" s="2">
        <v>0.67174633037198017</v>
      </c>
      <c r="AB1419" s="2">
        <v>0.67598167223969818</v>
      </c>
      <c r="AC1419" s="9">
        <v>9.4219175032019854E-3</v>
      </c>
      <c r="AD1419" s="2"/>
      <c r="AE1419" s="2">
        <f t="shared" si="620"/>
        <v>-0.114632282159374</v>
      </c>
      <c r="AF1419" s="2">
        <f t="shared" si="621"/>
        <v>-0.17542469115350492</v>
      </c>
      <c r="AG1419" s="2">
        <f t="shared" si="622"/>
        <v>-0.2258361827547436</v>
      </c>
      <c r="AH1419" s="2">
        <f t="shared" si="623"/>
        <v>-0.2582250679922099</v>
      </c>
      <c r="AI1419" s="2">
        <f t="shared" si="624"/>
        <v>-0.26195156551946047</v>
      </c>
      <c r="AJ1419" s="2">
        <f t="shared" si="625"/>
        <v>-0.29477124211462252</v>
      </c>
      <c r="AK1419" s="2">
        <f t="shared" si="626"/>
        <v>-0.35777594937118568</v>
      </c>
      <c r="AL1419" s="2">
        <f t="shared" si="627"/>
        <v>-0.39787449428972671</v>
      </c>
      <c r="AM1419" s="2">
        <f t="shared" si="628"/>
        <v>-0.39158931537816422</v>
      </c>
      <c r="AN1419" s="2">
        <f t="shared" si="619"/>
        <v>2.8687720037497266</v>
      </c>
      <c r="AO1419" s="2">
        <f t="shared" si="636"/>
        <v>0.49912224508551789</v>
      </c>
      <c r="AP1419" s="2">
        <f t="shared" si="637"/>
        <v>0.97970427317481856</v>
      </c>
      <c r="AQ1419" s="23">
        <f t="shared" si="629"/>
        <v>3.4740972625352491</v>
      </c>
      <c r="AR1419" s="2">
        <f t="shared" si="630"/>
        <v>-0.36335148794692684</v>
      </c>
      <c r="AS1419" s="2">
        <f t="shared" si="631"/>
        <v>-0.40727472768887296</v>
      </c>
      <c r="AT1419" s="2">
        <f t="shared" si="632"/>
        <v>1.119899058701106</v>
      </c>
      <c r="AU1419" s="2">
        <f t="shared" si="633"/>
        <v>6.8902037644863068</v>
      </c>
      <c r="AV1419" s="2">
        <f t="shared" si="634"/>
        <v>0.68355407191209139</v>
      </c>
      <c r="AW1419" s="27">
        <f t="shared" si="635"/>
        <v>1.3783719372552714E-2</v>
      </c>
      <c r="AX1419" s="28">
        <f t="shared" si="638"/>
        <v>1.1312976514423492</v>
      </c>
      <c r="AY1419" s="2">
        <v>1E-3</v>
      </c>
      <c r="AZ1419" s="2">
        <v>50</v>
      </c>
      <c r="BA1419" s="2">
        <f t="shared" si="639"/>
        <v>3.3534911292302341</v>
      </c>
      <c r="BB1419" s="2">
        <f t="shared" si="640"/>
        <v>6.9038409615516532</v>
      </c>
      <c r="BC1419" s="2">
        <f t="shared" si="641"/>
        <v>0.10516320567368299</v>
      </c>
      <c r="BD1419" s="2">
        <f t="shared" si="642"/>
        <v>7.6161351994366352E-3</v>
      </c>
      <c r="BE1419" s="2">
        <f t="shared" si="643"/>
        <v>6.7419845691013336E-2</v>
      </c>
      <c r="BF1419">
        <f t="shared" si="644"/>
        <v>1.7021705732808696</v>
      </c>
      <c r="BG1419" s="9">
        <f t="shared" si="645"/>
        <v>6.6775991342117606E-7</v>
      </c>
      <c r="BH1419" s="9">
        <f t="shared" si="646"/>
        <v>9.7810459839266897E-7</v>
      </c>
      <c r="BI1419" s="2"/>
      <c r="BJ1419" s="2"/>
      <c r="BK1419" s="2"/>
      <c r="BL1419" s="2"/>
      <c r="BM1419" s="2"/>
      <c r="BN1419" s="2"/>
      <c r="BO1419" s="2"/>
      <c r="BP1419" s="2"/>
      <c r="BQ1419" s="2"/>
      <c r="BR1419" s="11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V1419" s="6"/>
      <c r="EW1419" s="6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6"/>
      <c r="FJ1419" s="7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18"/>
      <c r="HI1419" s="18"/>
      <c r="HJ1419" s="18"/>
      <c r="HK1419" s="18"/>
      <c r="HL1419" s="18"/>
      <c r="HM1419" s="18"/>
      <c r="HN1419" s="18"/>
      <c r="HO1419" s="18"/>
      <c r="HP1419" s="18"/>
      <c r="HQ1419" s="18"/>
    </row>
    <row r="1420" spans="1:225">
      <c r="A1420" s="16">
        <v>236.93744025995932</v>
      </c>
      <c r="B1420" s="2">
        <v>8.4572710139302468E-2</v>
      </c>
      <c r="C1420" s="2">
        <v>5.2170163009038026E-2</v>
      </c>
      <c r="D1420" s="2">
        <v>3.2595034869241382E-2</v>
      </c>
      <c r="E1420" s="2">
        <v>2.9108610857709882E-2</v>
      </c>
      <c r="F1420" s="2">
        <v>2.0259255403288726E-2</v>
      </c>
      <c r="G1420" s="2">
        <v>1.776143976617733E-2</v>
      </c>
      <c r="H1420" s="2">
        <v>6.4584512847378874E-3</v>
      </c>
      <c r="I1420" s="2">
        <v>4.8964947209354003E-3</v>
      </c>
      <c r="J1420" s="2">
        <v>3.232366851813954E-3</v>
      </c>
      <c r="K1420" s="2">
        <v>0.80014144548186006</v>
      </c>
      <c r="L1420" s="2">
        <v>0.7817135613030699</v>
      </c>
      <c r="M1420" s="2">
        <v>0.75842394340452635</v>
      </c>
      <c r="N1420" s="2">
        <v>0.74063062456115214</v>
      </c>
      <c r="O1420" s="2">
        <v>0.74816756999643885</v>
      </c>
      <c r="P1420" s="2">
        <v>0.7234171431107681</v>
      </c>
      <c r="Q1420" s="2">
        <v>0.68744575801075247</v>
      </c>
      <c r="R1420" s="2">
        <v>0.65815311905912355</v>
      </c>
      <c r="S1420" s="2">
        <v>0.65807551592665758</v>
      </c>
      <c r="T1420" s="2">
        <v>0.88471415562116251</v>
      </c>
      <c r="U1420" s="2">
        <v>0.83388372431210789</v>
      </c>
      <c r="V1420" s="2">
        <v>0.79101897827376777</v>
      </c>
      <c r="W1420" s="2">
        <v>0.76973923541886202</v>
      </c>
      <c r="X1420" s="2">
        <v>0.76842682539972762</v>
      </c>
      <c r="Y1420" s="2">
        <v>0.74117858287694538</v>
      </c>
      <c r="Z1420" s="2">
        <v>0.68963699397580125</v>
      </c>
      <c r="AA1420" s="2">
        <v>0.663049613780059</v>
      </c>
      <c r="AB1420" s="2">
        <v>0.66130788277847152</v>
      </c>
      <c r="AC1420" s="9">
        <v>9.4276227422128225E-3</v>
      </c>
      <c r="AD1420" s="2"/>
      <c r="AE1420" s="2">
        <f t="shared" si="620"/>
        <v>-0.12249067414475183</v>
      </c>
      <c r="AF1420" s="2">
        <f t="shared" si="621"/>
        <v>-0.18166130563320143</v>
      </c>
      <c r="AG1420" s="2">
        <f t="shared" si="622"/>
        <v>-0.2344333187415365</v>
      </c>
      <c r="AH1420" s="2">
        <f t="shared" si="623"/>
        <v>-0.26170347679124267</v>
      </c>
      <c r="AI1420" s="2">
        <f t="shared" si="624"/>
        <v>-0.26340993797387358</v>
      </c>
      <c r="AJ1420" s="2">
        <f t="shared" si="625"/>
        <v>-0.29951368018950575</v>
      </c>
      <c r="AK1420" s="2">
        <f t="shared" si="626"/>
        <v>-0.37158991551496878</v>
      </c>
      <c r="AL1420" s="2">
        <f t="shared" si="627"/>
        <v>-0.41090545934861805</v>
      </c>
      <c r="AM1420" s="2">
        <f t="shared" si="628"/>
        <v>-0.41353576424785327</v>
      </c>
      <c r="AN1420" s="2">
        <f t="shared" si="619"/>
        <v>3.0030327485700989</v>
      </c>
      <c r="AO1420" s="2">
        <f t="shared" si="636"/>
        <v>0.52186748994346255</v>
      </c>
      <c r="AP1420" s="2">
        <f t="shared" si="637"/>
        <v>0.98748184912706261</v>
      </c>
      <c r="AQ1420" s="23">
        <f t="shared" si="629"/>
        <v>3.5000349141091101</v>
      </c>
      <c r="AR1420" s="2">
        <f t="shared" si="630"/>
        <v>-0.37477234999288284</v>
      </c>
      <c r="AS1420" s="2">
        <f t="shared" si="631"/>
        <v>-0.41831767099086503</v>
      </c>
      <c r="AT1420" s="2">
        <f t="shared" si="632"/>
        <v>1.1102633658852474</v>
      </c>
      <c r="AU1420" s="2">
        <f t="shared" si="633"/>
        <v>6.8163727863747399</v>
      </c>
      <c r="AV1420" s="2">
        <f t="shared" si="634"/>
        <v>0.67589113082164765</v>
      </c>
      <c r="AW1420" s="27">
        <f t="shared" si="635"/>
        <v>1.394843387092848E-2</v>
      </c>
      <c r="AX1420" s="28">
        <f t="shared" si="638"/>
        <v>1.1306623719985529</v>
      </c>
      <c r="AY1420" s="2">
        <v>1E-3</v>
      </c>
      <c r="AZ1420" s="2">
        <v>50</v>
      </c>
      <c r="BA1420" s="2">
        <f t="shared" si="639"/>
        <v>3.1620273715180258</v>
      </c>
      <c r="BB1420" s="2">
        <f t="shared" si="640"/>
        <v>6.4781771752120463</v>
      </c>
      <c r="BC1420" s="2">
        <f t="shared" si="641"/>
        <v>9.9159032185391405E-2</v>
      </c>
      <c r="BD1420" s="2">
        <f t="shared" si="642"/>
        <v>7.6531633475812894E-3</v>
      </c>
      <c r="BE1420" s="2">
        <f t="shared" si="643"/>
        <v>6.37115716214538E-2</v>
      </c>
      <c r="BF1420">
        <f t="shared" si="644"/>
        <v>1.8966266083946155</v>
      </c>
      <c r="BG1420" s="9">
        <f t="shared" si="645"/>
        <v>5.8767093919152128E-7</v>
      </c>
      <c r="BH1420" s="9">
        <f t="shared" si="646"/>
        <v>8.2378786134173488E-7</v>
      </c>
      <c r="BI1420" s="2"/>
      <c r="BJ1420" s="2"/>
      <c r="BK1420" s="2"/>
      <c r="BL1420" s="2"/>
      <c r="BM1420" s="2"/>
      <c r="BN1420" s="2"/>
      <c r="BO1420" s="2"/>
      <c r="BP1420" s="2"/>
      <c r="BQ1420" s="2"/>
      <c r="BR1420" s="11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V1420" s="6"/>
      <c r="EW1420" s="6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6"/>
      <c r="FJ1420" s="7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18"/>
      <c r="HI1420" s="18"/>
      <c r="HJ1420" s="18"/>
      <c r="HK1420" s="18"/>
      <c r="HL1420" s="18"/>
      <c r="HM1420" s="18"/>
      <c r="HN1420" s="18"/>
      <c r="HO1420" s="18"/>
      <c r="HP1420" s="18"/>
      <c r="HQ1420" s="18"/>
    </row>
    <row r="1421" spans="1:225">
      <c r="A1421" s="16">
        <v>237.1031548155899</v>
      </c>
      <c r="B1421" s="2">
        <v>8.3149394492994994E-2</v>
      </c>
      <c r="C1421" s="2">
        <v>5.4027521580413421E-2</v>
      </c>
      <c r="D1421" s="2">
        <v>3.6077918484770308E-2</v>
      </c>
      <c r="E1421" s="2">
        <v>3.1164180569063175E-2</v>
      </c>
      <c r="F1421" s="2">
        <v>2.3554500677449908E-2</v>
      </c>
      <c r="G1421" s="2">
        <v>1.9706553495296791E-2</v>
      </c>
      <c r="H1421" s="2">
        <v>7.8333464158613208E-3</v>
      </c>
      <c r="I1421" s="2">
        <v>6.0854416414708708E-3</v>
      </c>
      <c r="J1421" s="2">
        <v>4.1668633245236716E-3</v>
      </c>
      <c r="K1421" s="2">
        <v>0.79364097947207557</v>
      </c>
      <c r="L1421" s="2">
        <v>0.77273331225964381</v>
      </c>
      <c r="M1421" s="2">
        <v>0.74972090358784316</v>
      </c>
      <c r="N1421" s="2">
        <v>0.73265477227875309</v>
      </c>
      <c r="O1421" s="2">
        <v>0.73396818766853533</v>
      </c>
      <c r="P1421" s="2">
        <v>0.71180465413818339</v>
      </c>
      <c r="Q1421" s="2">
        <v>0.67256980859236426</v>
      </c>
      <c r="R1421" s="2">
        <v>0.64154006427436305</v>
      </c>
      <c r="S1421" s="2">
        <v>0.64770646491014305</v>
      </c>
      <c r="T1421" s="2">
        <v>0.87679037396507054</v>
      </c>
      <c r="U1421" s="2">
        <v>0.82676083384005727</v>
      </c>
      <c r="V1421" s="2">
        <v>0.78579882207261342</v>
      </c>
      <c r="W1421" s="2">
        <v>0.76381895284781631</v>
      </c>
      <c r="X1421" s="2">
        <v>0.75752268834598524</v>
      </c>
      <c r="Y1421" s="2">
        <v>0.73151120763348021</v>
      </c>
      <c r="Z1421" s="2">
        <v>0.67633293029927566</v>
      </c>
      <c r="AA1421" s="2">
        <v>0.6476255059158339</v>
      </c>
      <c r="AB1421" s="2">
        <v>0.6518733282346667</v>
      </c>
      <c r="AC1421" s="9">
        <v>9.4385178559287693E-3</v>
      </c>
      <c r="AD1421" s="2"/>
      <c r="AE1421" s="2">
        <f t="shared" si="620"/>
        <v>-0.13148734144688282</v>
      </c>
      <c r="AF1421" s="2">
        <f t="shared" si="621"/>
        <v>-0.190239823075392</v>
      </c>
      <c r="AG1421" s="2">
        <f t="shared" si="622"/>
        <v>-0.24105447087568227</v>
      </c>
      <c r="AH1421" s="2">
        <f t="shared" si="623"/>
        <v>-0.26942449061036866</v>
      </c>
      <c r="AI1421" s="2">
        <f t="shared" si="624"/>
        <v>-0.2777017904352917</v>
      </c>
      <c r="AJ1421" s="2">
        <f t="shared" si="625"/>
        <v>-0.3126427371991658</v>
      </c>
      <c r="AK1421" s="2">
        <f t="shared" si="626"/>
        <v>-0.39106982373499549</v>
      </c>
      <c r="AL1421" s="2">
        <f t="shared" si="627"/>
        <v>-0.43444267266110276</v>
      </c>
      <c r="AM1421" s="2">
        <f t="shared" si="628"/>
        <v>-0.42790501777931794</v>
      </c>
      <c r="AN1421" s="2">
        <f t="shared" si="619"/>
        <v>3.1380162627343813</v>
      </c>
      <c r="AO1421" s="2">
        <f t="shared" si="636"/>
        <v>0.54535473794640521</v>
      </c>
      <c r="AP1421" s="2">
        <f t="shared" si="637"/>
        <v>0.98735297394609045</v>
      </c>
      <c r="AQ1421" s="23">
        <f t="shared" si="629"/>
        <v>3.5263919283607925</v>
      </c>
      <c r="AR1421" s="2">
        <f t="shared" si="630"/>
        <v>-0.39664936829515623</v>
      </c>
      <c r="AS1421" s="2">
        <f t="shared" si="631"/>
        <v>-0.44388364282461118</v>
      </c>
      <c r="AT1421" s="2">
        <f t="shared" si="632"/>
        <v>1.2043196242978789</v>
      </c>
      <c r="AU1421" s="2">
        <f t="shared" si="633"/>
        <v>7.4036955543678911</v>
      </c>
      <c r="AV1421" s="2">
        <f t="shared" si="634"/>
        <v>0.66031632095957016</v>
      </c>
      <c r="AW1421" s="27">
        <f t="shared" si="635"/>
        <v>1.4293933916721515E-2</v>
      </c>
      <c r="AX1421" s="28">
        <f t="shared" si="638"/>
        <v>1.1310241460056905</v>
      </c>
      <c r="AY1421" s="2">
        <v>1E-3</v>
      </c>
      <c r="AZ1421" s="2">
        <v>50</v>
      </c>
      <c r="BA1421" s="2">
        <f t="shared" si="639"/>
        <v>2.9786640551454293</v>
      </c>
      <c r="BB1421" s="2">
        <f t="shared" si="640"/>
        <v>6.1194095647940028</v>
      </c>
      <c r="BC1421" s="2">
        <f t="shared" si="641"/>
        <v>9.3408883039439672E-2</v>
      </c>
      <c r="BD1421" s="2">
        <f t="shared" si="642"/>
        <v>7.6320328308503551E-3</v>
      </c>
      <c r="BE1421" s="2">
        <f t="shared" si="643"/>
        <v>6.014457738525536E-2</v>
      </c>
      <c r="BF1421">
        <f t="shared" si="644"/>
        <v>2.1128944035859343</v>
      </c>
      <c r="BG1421" s="9">
        <f t="shared" si="645"/>
        <v>6.5064555109425796E-7</v>
      </c>
      <c r="BH1421" s="9">
        <f t="shared" si="646"/>
        <v>6.8750119470109221E-7</v>
      </c>
      <c r="BI1421" s="2"/>
      <c r="BJ1421" s="2"/>
      <c r="BK1421" s="2"/>
      <c r="BL1421" s="2"/>
      <c r="BM1421" s="2"/>
      <c r="BN1421" s="2"/>
      <c r="BO1421" s="2"/>
      <c r="BP1421" s="2"/>
      <c r="BQ1421" s="2"/>
      <c r="BR1421" s="11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V1421" s="6"/>
      <c r="EW1421" s="6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6"/>
      <c r="FJ1421" s="7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18"/>
      <c r="HI1421" s="18"/>
      <c r="HJ1421" s="18"/>
      <c r="HK1421" s="18"/>
      <c r="HL1421" s="18"/>
      <c r="HM1421" s="18"/>
      <c r="HN1421" s="18"/>
      <c r="HO1421" s="18"/>
      <c r="HP1421" s="18"/>
      <c r="HQ1421" s="18"/>
    </row>
    <row r="1422" spans="1:225">
      <c r="A1422" s="16">
        <v>237.26806090659355</v>
      </c>
      <c r="B1422" s="2">
        <v>8.1311295787862919E-2</v>
      </c>
      <c r="C1422" s="2">
        <v>5.2961071157799355E-2</v>
      </c>
      <c r="D1422" s="2">
        <v>3.4133714383912064E-2</v>
      </c>
      <c r="E1422" s="2">
        <v>3.4046210489883211E-2</v>
      </c>
      <c r="F1422" s="2">
        <v>2.5093401440874699E-2</v>
      </c>
      <c r="G1422" s="2">
        <v>2.0365310733674116E-2</v>
      </c>
      <c r="H1422" s="2">
        <v>8.5958292703774385E-3</v>
      </c>
      <c r="I1422" s="2">
        <v>6.788358714907238E-3</v>
      </c>
      <c r="J1422" s="2">
        <v>4.7640936205391032E-3</v>
      </c>
      <c r="K1422" s="2">
        <v>0.79586536895400106</v>
      </c>
      <c r="L1422" s="2">
        <v>0.7726770253627695</v>
      </c>
      <c r="M1422" s="2">
        <v>0.75069795390002525</v>
      </c>
      <c r="N1422" s="2">
        <v>0.72174991115450871</v>
      </c>
      <c r="O1422" s="2">
        <v>0.72700848738936719</v>
      </c>
      <c r="P1422" s="2">
        <v>0.70979636228324505</v>
      </c>
      <c r="Q1422" s="2">
        <v>0.67716590168779611</v>
      </c>
      <c r="R1422" s="2">
        <v>0.64382912819183691</v>
      </c>
      <c r="S1422" s="2">
        <v>0.65467739901228683</v>
      </c>
      <c r="T1422" s="2">
        <v>0.87717666474186395</v>
      </c>
      <c r="U1422" s="2">
        <v>0.82563809652056885</v>
      </c>
      <c r="V1422" s="2">
        <v>0.78483166828393736</v>
      </c>
      <c r="W1422" s="2">
        <v>0.75579612164439192</v>
      </c>
      <c r="X1422" s="2">
        <v>0.75210188883024187</v>
      </c>
      <c r="Y1422" s="2">
        <v>0.73016167301691914</v>
      </c>
      <c r="Z1422" s="2">
        <v>0.68167754764245447</v>
      </c>
      <c r="AA1422" s="2">
        <v>0.65061748690674415</v>
      </c>
      <c r="AB1422" s="2">
        <v>0.65944149263282592</v>
      </c>
      <c r="AC1422" s="9">
        <v>9.4597921690745095E-3</v>
      </c>
      <c r="AD1422" s="2"/>
      <c r="AE1422" s="2">
        <f t="shared" si="620"/>
        <v>-0.13104686477370214</v>
      </c>
      <c r="AF1422" s="2">
        <f t="shared" si="621"/>
        <v>-0.1915987412780556</v>
      </c>
      <c r="AG1422" s="2">
        <f t="shared" si="622"/>
        <v>-0.24228601950135253</v>
      </c>
      <c r="AH1422" s="2">
        <f t="shared" si="623"/>
        <v>-0.2799836195374536</v>
      </c>
      <c r="AI1422" s="2">
        <f t="shared" si="624"/>
        <v>-0.28488347374455419</v>
      </c>
      <c r="AJ1422" s="2">
        <f t="shared" si="625"/>
        <v>-0.31448929947434451</v>
      </c>
      <c r="AK1422" s="2">
        <f t="shared" si="626"/>
        <v>-0.3831985369890718</v>
      </c>
      <c r="AL1422" s="2">
        <f t="shared" si="627"/>
        <v>-0.42983338718121866</v>
      </c>
      <c r="AM1422" s="2">
        <f t="shared" si="628"/>
        <v>-0.41636202549430579</v>
      </c>
      <c r="AN1422" s="2">
        <f t="shared" si="619"/>
        <v>2.9949212591188727</v>
      </c>
      <c r="AO1422" s="2">
        <f t="shared" si="636"/>
        <v>0.52259834919693804</v>
      </c>
      <c r="AP1422" s="2">
        <f t="shared" si="637"/>
        <v>0.97842781986188399</v>
      </c>
      <c r="AQ1422" s="23">
        <f t="shared" si="629"/>
        <v>3.5008613029938123</v>
      </c>
      <c r="AR1422" s="2">
        <f t="shared" si="630"/>
        <v>-0.38983898189901361</v>
      </c>
      <c r="AS1422" s="2">
        <f t="shared" si="631"/>
        <v>-0.44032191697838535</v>
      </c>
      <c r="AT1422" s="2">
        <f t="shared" si="632"/>
        <v>1.2871498506943353</v>
      </c>
      <c r="AU1422" s="2">
        <f t="shared" si="633"/>
        <v>7.9469950279457766</v>
      </c>
      <c r="AV1422" s="2">
        <f t="shared" si="634"/>
        <v>0.66398846186060401</v>
      </c>
      <c r="AW1422" s="27">
        <f t="shared" si="635"/>
        <v>1.4246922518151336E-2</v>
      </c>
      <c r="AX1422" s="28">
        <f t="shared" si="638"/>
        <v>1.1324456899299347</v>
      </c>
      <c r="AY1422" s="2">
        <v>1E-3</v>
      </c>
      <c r="AZ1422" s="2">
        <v>50</v>
      </c>
      <c r="BA1422" s="2">
        <f t="shared" si="639"/>
        <v>3.1561090219860439</v>
      </c>
      <c r="BB1422" s="2">
        <f t="shared" si="640"/>
        <v>6.5543025582784749</v>
      </c>
      <c r="BC1422" s="2">
        <f t="shared" si="641"/>
        <v>9.8973436761072092E-2</v>
      </c>
      <c r="BD1422" s="2">
        <f t="shared" si="642"/>
        <v>7.5501211025734601E-3</v>
      </c>
      <c r="BE1422" s="2">
        <f t="shared" si="643"/>
        <v>6.3596679982815374E-2</v>
      </c>
      <c r="BF1422">
        <f t="shared" si="644"/>
        <v>1.856058446935994</v>
      </c>
      <c r="BG1422" s="9">
        <f t="shared" si="645"/>
        <v>6.7377878802757255E-7</v>
      </c>
      <c r="BH1422" s="9">
        <f t="shared" si="646"/>
        <v>8.2772890674909208E-7</v>
      </c>
      <c r="BI1422" s="2"/>
      <c r="BJ1422" s="2"/>
      <c r="BK1422" s="2"/>
      <c r="BL1422" s="2"/>
      <c r="BM1422" s="2"/>
      <c r="BN1422" s="2"/>
      <c r="BO1422" s="2"/>
      <c r="BP1422" s="2"/>
      <c r="BQ1422" s="2"/>
      <c r="BR1422" s="11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V1422" s="6"/>
      <c r="EW1422" s="6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6"/>
      <c r="FJ1422" s="7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18"/>
      <c r="HI1422" s="18"/>
      <c r="HJ1422" s="18"/>
      <c r="HK1422" s="18"/>
      <c r="HL1422" s="18"/>
      <c r="HM1422" s="18"/>
      <c r="HN1422" s="18"/>
      <c r="HO1422" s="18"/>
      <c r="HP1422" s="18"/>
      <c r="HQ1422" s="18"/>
    </row>
    <row r="1423" spans="1:225">
      <c r="A1423" s="16">
        <v>237.42327373202338</v>
      </c>
      <c r="B1423" s="2">
        <v>8.2335534086665857E-2</v>
      </c>
      <c r="C1423" s="2">
        <v>5.3757881087122983E-2</v>
      </c>
      <c r="D1423" s="2">
        <v>3.5098759277828781E-2</v>
      </c>
      <c r="E1423" s="2">
        <v>3.2197224313348149E-2</v>
      </c>
      <c r="F1423" s="2">
        <v>2.3517308526924199E-2</v>
      </c>
      <c r="G1423" s="2">
        <v>2.0076487131127984E-2</v>
      </c>
      <c r="H1423" s="2">
        <v>8.1270598397701899E-3</v>
      </c>
      <c r="I1423" s="2">
        <v>6.3451634794330324E-3</v>
      </c>
      <c r="J1423" s="2">
        <v>4.3773054567055759E-3</v>
      </c>
      <c r="K1423" s="2">
        <v>0.79248103827567473</v>
      </c>
      <c r="L1423" s="2">
        <v>0.77547168881330242</v>
      </c>
      <c r="M1423" s="2">
        <v>0.7540453295416335</v>
      </c>
      <c r="N1423" s="2">
        <v>0.72402346388623384</v>
      </c>
      <c r="O1423" s="2">
        <v>0.72978592897676464</v>
      </c>
      <c r="P1423" s="2">
        <v>0.70774666895967442</v>
      </c>
      <c r="Q1423" s="2">
        <v>0.67406725541265466</v>
      </c>
      <c r="R1423" s="2">
        <v>0.64222520584795106</v>
      </c>
      <c r="S1423" s="2">
        <v>0.65425094849648313</v>
      </c>
      <c r="T1423" s="2">
        <v>0.87481657236234056</v>
      </c>
      <c r="U1423" s="2">
        <v>0.8292295699004254</v>
      </c>
      <c r="V1423" s="2">
        <v>0.7891440888194623</v>
      </c>
      <c r="W1423" s="2">
        <v>0.75622068819958199</v>
      </c>
      <c r="X1423" s="2">
        <v>0.75330323750368888</v>
      </c>
      <c r="Y1423" s="2">
        <v>0.72782315609080239</v>
      </c>
      <c r="Z1423" s="2">
        <v>0.67833210323608895</v>
      </c>
      <c r="AA1423" s="2">
        <v>0.6485703693273841</v>
      </c>
      <c r="AB1423" s="2">
        <v>0.65862825395318869</v>
      </c>
      <c r="AC1423" s="9">
        <v>9.4810664669519491E-3</v>
      </c>
      <c r="AD1423" s="2"/>
      <c r="AE1423" s="2">
        <f t="shared" si="620"/>
        <v>-0.13374104618619129</v>
      </c>
      <c r="AF1423" s="2">
        <f t="shared" si="621"/>
        <v>-0.18725823829847271</v>
      </c>
      <c r="AG1423" s="2">
        <f t="shared" si="622"/>
        <v>-0.23680635273174558</v>
      </c>
      <c r="AH1423" s="2">
        <f t="shared" si="623"/>
        <v>-0.27942202979376241</v>
      </c>
      <c r="AI1423" s="2">
        <f t="shared" si="624"/>
        <v>-0.28328742639828852</v>
      </c>
      <c r="AJ1423" s="2">
        <f t="shared" si="625"/>
        <v>-0.31769717775236472</v>
      </c>
      <c r="AK1423" s="2">
        <f t="shared" si="626"/>
        <v>-0.38811828318636671</v>
      </c>
      <c r="AL1423" s="2">
        <f t="shared" si="627"/>
        <v>-0.43298477019905363</v>
      </c>
      <c r="AM1423" s="2">
        <f t="shared" si="628"/>
        <v>-0.41759600994002732</v>
      </c>
      <c r="AN1423" s="2">
        <f t="shared" si="619"/>
        <v>3.0548205665770616</v>
      </c>
      <c r="AO1423" s="2">
        <f t="shared" si="636"/>
        <v>0.53216421357447274</v>
      </c>
      <c r="AP1423" s="2">
        <f t="shared" si="637"/>
        <v>0.98010483603874432</v>
      </c>
      <c r="AQ1423" s="23">
        <f t="shared" si="629"/>
        <v>3.5116396412774198</v>
      </c>
      <c r="AR1423" s="2">
        <f t="shared" si="630"/>
        <v>-0.39442538756935364</v>
      </c>
      <c r="AS1423" s="2">
        <f t="shared" si="631"/>
        <v>-0.44281624887871807</v>
      </c>
      <c r="AT1423" s="2">
        <f t="shared" si="632"/>
        <v>1.2338088071026212</v>
      </c>
      <c r="AU1423" s="2">
        <f t="shared" si="633"/>
        <v>7.5969201571242104</v>
      </c>
      <c r="AV1423" s="2">
        <f t="shared" si="634"/>
        <v>0.66148859999285681</v>
      </c>
      <c r="AW1423" s="27">
        <f t="shared" si="635"/>
        <v>1.433292496205427E-2</v>
      </c>
      <c r="AX1423" s="28">
        <f t="shared" si="638"/>
        <v>1.1322636329944591</v>
      </c>
      <c r="AY1423" s="2">
        <v>1E-3</v>
      </c>
      <c r="AZ1423" s="2">
        <v>50</v>
      </c>
      <c r="BA1423" s="2">
        <f t="shared" si="639"/>
        <v>3.0799282326915676</v>
      </c>
      <c r="BB1423" s="2">
        <f t="shared" si="640"/>
        <v>6.3873057134859268</v>
      </c>
      <c r="BC1423" s="2">
        <f t="shared" si="641"/>
        <v>9.6584458915528346E-2</v>
      </c>
      <c r="BD1423" s="2">
        <f t="shared" si="642"/>
        <v>7.5605132227280648E-3</v>
      </c>
      <c r="BE1423" s="2">
        <f t="shared" si="643"/>
        <v>6.2116377192218408E-2</v>
      </c>
      <c r="BF1423">
        <f t="shared" si="644"/>
        <v>1.9474526518030559</v>
      </c>
      <c r="BG1423" s="9">
        <f t="shared" si="645"/>
        <v>6.6363753890631223E-7</v>
      </c>
      <c r="BH1423" s="9">
        <f t="shared" si="646"/>
        <v>7.6737615324487633E-7</v>
      </c>
      <c r="BI1423" s="2"/>
      <c r="BJ1423" s="2"/>
      <c r="BK1423" s="2"/>
      <c r="BL1423" s="2"/>
      <c r="BM1423" s="2"/>
      <c r="BN1423" s="2"/>
      <c r="BO1423" s="2"/>
      <c r="BP1423" s="2"/>
      <c r="BQ1423" s="2"/>
      <c r="BR1423" s="11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V1423" s="6"/>
      <c r="EW1423" s="6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6"/>
      <c r="FJ1423" s="7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18"/>
      <c r="HI1423" s="18"/>
      <c r="HJ1423" s="18"/>
      <c r="HK1423" s="18"/>
      <c r="HL1423" s="18"/>
      <c r="HM1423" s="18"/>
      <c r="HN1423" s="18"/>
      <c r="HO1423" s="18"/>
      <c r="HP1423" s="18"/>
      <c r="HQ1423" s="18"/>
    </row>
    <row r="1424" spans="1:225">
      <c r="A1424" s="16">
        <v>237.58333719930329</v>
      </c>
      <c r="B1424" s="2">
        <v>8.3112124586661285E-2</v>
      </c>
      <c r="C1424" s="2">
        <v>5.6228798591346246E-2</v>
      </c>
      <c r="D1424" s="2">
        <v>3.7709374222172562E-2</v>
      </c>
      <c r="E1424" s="2">
        <v>3.2230925216882457E-2</v>
      </c>
      <c r="F1424" s="2">
        <v>2.4041014764694134E-2</v>
      </c>
      <c r="G1424" s="2">
        <v>2.0743578566394538E-2</v>
      </c>
      <c r="H1424" s="2">
        <v>8.3991729431084159E-3</v>
      </c>
      <c r="I1424" s="2">
        <v>6.5580571431284145E-3</v>
      </c>
      <c r="J1424" s="2">
        <v>4.5246314075422546E-3</v>
      </c>
      <c r="K1424" s="2">
        <v>0.78399239739543669</v>
      </c>
      <c r="L1424" s="2">
        <v>0.75731066308792294</v>
      </c>
      <c r="M1424" s="2">
        <v>0.73890937517273336</v>
      </c>
      <c r="N1424" s="2">
        <v>0.72420217881352678</v>
      </c>
      <c r="O1424" s="2">
        <v>0.73009562052857868</v>
      </c>
      <c r="P1424" s="2">
        <v>0.70604276659293785</v>
      </c>
      <c r="Q1424" s="2">
        <v>0.67415302148798384</v>
      </c>
      <c r="R1424" s="2">
        <v>0.63977780073209245</v>
      </c>
      <c r="S1424" s="2">
        <v>0.64603674885876872</v>
      </c>
      <c r="T1424" s="2">
        <v>0.86710452198209798</v>
      </c>
      <c r="U1424" s="2">
        <v>0.81353946167926916</v>
      </c>
      <c r="V1424" s="2">
        <v>0.77661874939490594</v>
      </c>
      <c r="W1424" s="2">
        <v>0.7564331040304092</v>
      </c>
      <c r="X1424" s="2">
        <v>0.75413663529327279</v>
      </c>
      <c r="Y1424" s="2">
        <v>0.72678634515933238</v>
      </c>
      <c r="Z1424" s="2">
        <v>0.67743167164855778</v>
      </c>
      <c r="AA1424" s="2">
        <v>0.64633585787522085</v>
      </c>
      <c r="AB1424" s="2">
        <v>0.65056138026631094</v>
      </c>
      <c r="AC1424" s="9">
        <v>9.4934378474084754E-3</v>
      </c>
      <c r="AD1424" s="2"/>
      <c r="AE1424" s="2">
        <f t="shared" si="620"/>
        <v>-0.14259575354850124</v>
      </c>
      <c r="AF1424" s="2">
        <f t="shared" si="621"/>
        <v>-0.20636084498169691</v>
      </c>
      <c r="AG1424" s="2">
        <f t="shared" si="622"/>
        <v>-0.25280571905184157</v>
      </c>
      <c r="AH1424" s="2">
        <f t="shared" si="623"/>
        <v>-0.27914117791170645</v>
      </c>
      <c r="AI1424" s="2">
        <f t="shared" si="624"/>
        <v>-0.28218171347463206</v>
      </c>
      <c r="AJ1424" s="2">
        <f t="shared" si="625"/>
        <v>-0.31912273025448001</v>
      </c>
      <c r="AK1424" s="2">
        <f t="shared" si="626"/>
        <v>-0.3894465849696182</v>
      </c>
      <c r="AL1424" s="2">
        <f t="shared" si="627"/>
        <v>-0.43643600647109598</v>
      </c>
      <c r="AM1424" s="2">
        <f t="shared" si="628"/>
        <v>-0.42991962688566437</v>
      </c>
      <c r="AN1424" s="2">
        <f t="shared" si="619"/>
        <v>2.9652513305725399</v>
      </c>
      <c r="AO1424" s="2">
        <f t="shared" si="636"/>
        <v>0.51902296810825022</v>
      </c>
      <c r="AP1424" s="2">
        <f t="shared" si="637"/>
        <v>0.98293643199387926</v>
      </c>
      <c r="AQ1424" s="23">
        <f t="shared" si="629"/>
        <v>3.4968145749021735</v>
      </c>
      <c r="AR1424" s="2">
        <f t="shared" si="630"/>
        <v>-0.39429815898970039</v>
      </c>
      <c r="AS1424" s="2">
        <f t="shared" si="631"/>
        <v>-0.44663434926766138</v>
      </c>
      <c r="AT1424" s="2">
        <f t="shared" si="632"/>
        <v>1.3344018012477687</v>
      </c>
      <c r="AU1424" s="2">
        <f t="shared" si="633"/>
        <v>8.2485854286823095</v>
      </c>
      <c r="AV1424" s="2">
        <f t="shared" si="634"/>
        <v>0.66055750148371561</v>
      </c>
      <c r="AW1424" s="27">
        <f t="shared" si="635"/>
        <v>1.43718568422654E-2</v>
      </c>
      <c r="AX1424" s="28">
        <f t="shared" si="638"/>
        <v>1.1334723505622879</v>
      </c>
      <c r="AY1424" s="2">
        <v>1E-3</v>
      </c>
      <c r="AZ1424" s="2">
        <v>50</v>
      </c>
      <c r="BA1424" s="2">
        <f t="shared" si="639"/>
        <v>3.1851964873492085</v>
      </c>
      <c r="BB1424" s="2">
        <f t="shared" si="640"/>
        <v>6.6659829051320401</v>
      </c>
      <c r="BC1424" s="2">
        <f t="shared" si="641"/>
        <v>9.9885599932117902E-2</v>
      </c>
      <c r="BD1424" s="2">
        <f t="shared" si="642"/>
        <v>7.4920482441119792E-3</v>
      </c>
      <c r="BE1424" s="2">
        <f t="shared" si="643"/>
        <v>6.4161195603361421E-2</v>
      </c>
      <c r="BF1424">
        <f t="shared" si="644"/>
        <v>1.800866845048201</v>
      </c>
      <c r="BG1424" s="9">
        <f t="shared" si="645"/>
        <v>6.8652475444488809E-7</v>
      </c>
      <c r="BH1424" s="9">
        <f t="shared" si="646"/>
        <v>8.5697889325549192E-7</v>
      </c>
      <c r="BI1424" s="2"/>
      <c r="BJ1424" s="2"/>
      <c r="BK1424" s="2"/>
      <c r="BL1424" s="2"/>
      <c r="BM1424" s="2"/>
      <c r="BN1424" s="2"/>
      <c r="BO1424" s="2"/>
      <c r="BP1424" s="2"/>
      <c r="BQ1424" s="2"/>
      <c r="BR1424" s="11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V1424" s="6"/>
      <c r="EW1424" s="6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6"/>
      <c r="FJ1424" s="7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18"/>
      <c r="HI1424" s="18"/>
      <c r="HJ1424" s="18"/>
      <c r="HK1424" s="18"/>
      <c r="HL1424" s="18"/>
      <c r="HM1424" s="18"/>
      <c r="HN1424" s="18"/>
      <c r="HO1424" s="18"/>
      <c r="HP1424" s="18"/>
      <c r="HQ1424" s="18"/>
    </row>
    <row r="1425" spans="1:225">
      <c r="A1425" s="16">
        <v>237.74904360464583</v>
      </c>
      <c r="B1425" s="2">
        <v>8.0014635725940364E-2</v>
      </c>
      <c r="C1425" s="2">
        <v>5.0054745805445389E-2</v>
      </c>
      <c r="D1425" s="2">
        <v>3.230856760942144E-2</v>
      </c>
      <c r="E1425" s="2">
        <v>3.020219151474559E-2</v>
      </c>
      <c r="F1425" s="2">
        <v>2.2618291390608912E-2</v>
      </c>
      <c r="G1425" s="2">
        <v>1.8642466882880761E-2</v>
      </c>
      <c r="H1425" s="2">
        <v>7.4538459998489759E-3</v>
      </c>
      <c r="I1425" s="2">
        <v>5.7998992104435947E-3</v>
      </c>
      <c r="J1425" s="2">
        <v>3.9808928908378321E-3</v>
      </c>
      <c r="K1425" s="2">
        <v>0.77489063684251591</v>
      </c>
      <c r="L1425" s="2">
        <v>0.75914951137633957</v>
      </c>
      <c r="M1425" s="2">
        <v>0.73817831567038539</v>
      </c>
      <c r="N1425" s="2">
        <v>0.71263047294230042</v>
      </c>
      <c r="O1425" s="2">
        <v>0.71813859560143145</v>
      </c>
      <c r="P1425" s="2">
        <v>0.70019599249316467</v>
      </c>
      <c r="Q1425" s="2">
        <v>0.66563347626143599</v>
      </c>
      <c r="R1425" s="2">
        <v>0.62850111093391403</v>
      </c>
      <c r="S1425" s="2">
        <v>0.63558745907686831</v>
      </c>
      <c r="T1425" s="2">
        <v>0.85490527256845628</v>
      </c>
      <c r="U1425" s="2">
        <v>0.8092042571817849</v>
      </c>
      <c r="V1425" s="2">
        <v>0.77048688327980686</v>
      </c>
      <c r="W1425" s="2">
        <v>0.74283266445704599</v>
      </c>
      <c r="X1425" s="2">
        <v>0.74075688699204034</v>
      </c>
      <c r="Y1425" s="2">
        <v>0.7188384593760454</v>
      </c>
      <c r="Z1425" s="2">
        <v>0.66774092934550577</v>
      </c>
      <c r="AA1425" s="2">
        <v>0.63430101014435758</v>
      </c>
      <c r="AB1425" s="2">
        <v>0.63956835196770612</v>
      </c>
      <c r="AC1425" s="9">
        <v>9.4904578127126011E-3</v>
      </c>
      <c r="AD1425" s="2"/>
      <c r="AE1425" s="2">
        <f t="shared" si="620"/>
        <v>-0.15676460850089402</v>
      </c>
      <c r="AF1425" s="2">
        <f t="shared" si="621"/>
        <v>-0.21170391272637848</v>
      </c>
      <c r="AG1425" s="2">
        <f t="shared" si="622"/>
        <v>-0.26073264801410367</v>
      </c>
      <c r="AH1425" s="2">
        <f t="shared" si="623"/>
        <v>-0.2972844757032887</v>
      </c>
      <c r="AI1425" s="2">
        <f t="shared" si="624"/>
        <v>-0.30008279524864434</v>
      </c>
      <c r="AJ1425" s="2">
        <f t="shared" si="625"/>
        <v>-0.33011862052905178</v>
      </c>
      <c r="AK1425" s="2">
        <f t="shared" si="626"/>
        <v>-0.40385501099221993</v>
      </c>
      <c r="AL1425" s="2">
        <f t="shared" si="627"/>
        <v>-0.45523165780948843</v>
      </c>
      <c r="AM1425" s="2">
        <f t="shared" si="628"/>
        <v>-0.446961780222631</v>
      </c>
      <c r="AN1425" s="2">
        <f t="shared" si="619"/>
        <v>3.037073834726391</v>
      </c>
      <c r="AO1425" s="2">
        <f t="shared" si="636"/>
        <v>0.53262464642874263</v>
      </c>
      <c r="AP1425" s="2">
        <f t="shared" si="637"/>
        <v>0.98499866612854836</v>
      </c>
      <c r="AQ1425" s="23">
        <f t="shared" si="629"/>
        <v>3.5121566970070139</v>
      </c>
      <c r="AR1425" s="2">
        <f t="shared" si="630"/>
        <v>-0.40701609587594623</v>
      </c>
      <c r="AS1425" s="2">
        <f t="shared" si="631"/>
        <v>-0.46441748335767075</v>
      </c>
      <c r="AT1425" s="2">
        <f t="shared" si="632"/>
        <v>1.4635477753142736</v>
      </c>
      <c r="AU1425" s="2">
        <f t="shared" si="633"/>
        <v>9.0723423966032826</v>
      </c>
      <c r="AV1425" s="2">
        <f t="shared" si="634"/>
        <v>0.65092505209748963</v>
      </c>
      <c r="AW1425" s="27">
        <f t="shared" si="635"/>
        <v>1.4579954761506409E-2</v>
      </c>
      <c r="AX1425" s="28">
        <f t="shared" si="638"/>
        <v>1.1337411934687902</v>
      </c>
      <c r="AY1425" s="2">
        <v>1E-3</v>
      </c>
      <c r="AZ1425" s="2">
        <v>50</v>
      </c>
      <c r="BA1425" s="2">
        <f t="shared" si="639"/>
        <v>3.076320616050352</v>
      </c>
      <c r="BB1425" s="2">
        <f t="shared" si="640"/>
        <v>6.4510951712338267</v>
      </c>
      <c r="BC1425" s="2">
        <f t="shared" si="641"/>
        <v>9.647132650628322E-2</v>
      </c>
      <c r="BD1425" s="2">
        <f t="shared" si="642"/>
        <v>7.4769884945352968E-3</v>
      </c>
      <c r="BE1425" s="2">
        <f t="shared" si="643"/>
        <v>6.2046210515244837E-2</v>
      </c>
      <c r="BF1425">
        <f t="shared" si="644"/>
        <v>1.9112012042424058</v>
      </c>
      <c r="BG1425" s="9">
        <f t="shared" si="645"/>
        <v>6.1620959313597408E-7</v>
      </c>
      <c r="BH1425" s="9">
        <f t="shared" si="646"/>
        <v>7.7137441705236716E-7</v>
      </c>
      <c r="BI1425" s="2"/>
      <c r="BJ1425" s="2"/>
      <c r="BK1425" s="2"/>
      <c r="BL1425" s="2"/>
      <c r="BM1425" s="2"/>
      <c r="BN1425" s="2"/>
      <c r="BO1425" s="2"/>
      <c r="BP1425" s="2"/>
      <c r="BQ1425" s="2"/>
      <c r="BR1425" s="11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V1425" s="6"/>
      <c r="EW1425" s="6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6"/>
      <c r="FJ1425" s="7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18"/>
      <c r="HI1425" s="18"/>
      <c r="HJ1425" s="18"/>
      <c r="HK1425" s="18"/>
      <c r="HL1425" s="18"/>
      <c r="HM1425" s="18"/>
      <c r="HN1425" s="18"/>
      <c r="HO1425" s="18"/>
      <c r="HP1425" s="18"/>
      <c r="HQ1425" s="18"/>
    </row>
    <row r="1426" spans="1:225">
      <c r="A1426" s="16">
        <v>237.90993971546357</v>
      </c>
      <c r="B1426" s="2">
        <v>8.3061220615740963E-2</v>
      </c>
      <c r="C1426" s="2">
        <v>5.1526690077093748E-2</v>
      </c>
      <c r="D1426" s="2">
        <v>3.4305789957988664E-2</v>
      </c>
      <c r="E1426" s="2">
        <v>3.1145305126502806E-2</v>
      </c>
      <c r="F1426" s="2">
        <v>2.4226084908265506E-2</v>
      </c>
      <c r="G1426" s="2">
        <v>2.0008291391064116E-2</v>
      </c>
      <c r="H1426" s="2">
        <v>8.1930236506401119E-3</v>
      </c>
      <c r="I1426" s="2">
        <v>6.4168048713876468E-3</v>
      </c>
      <c r="J1426" s="2">
        <v>4.4476516990531074E-3</v>
      </c>
      <c r="K1426" s="2">
        <v>0.7737992843246404</v>
      </c>
      <c r="L1426" s="2">
        <v>0.7550205911799992</v>
      </c>
      <c r="M1426" s="2">
        <v>0.73232312801913779</v>
      </c>
      <c r="N1426" s="2">
        <v>0.70881596810539094</v>
      </c>
      <c r="O1426" s="2">
        <v>0.71059084345967849</v>
      </c>
      <c r="P1426" s="2">
        <v>0.68923443918879268</v>
      </c>
      <c r="Q1426" s="2">
        <v>0.65726744277215143</v>
      </c>
      <c r="R1426" s="2">
        <v>0.62460539748947752</v>
      </c>
      <c r="S1426" s="2">
        <v>0.63136575680250817</v>
      </c>
      <c r="T1426" s="2">
        <v>0.85686050494038135</v>
      </c>
      <c r="U1426" s="2">
        <v>0.80654728125709296</v>
      </c>
      <c r="V1426" s="2">
        <v>0.7666289179771264</v>
      </c>
      <c r="W1426" s="2">
        <v>0.73996127323189376</v>
      </c>
      <c r="X1426" s="2">
        <v>0.73481692836794399</v>
      </c>
      <c r="Y1426" s="2">
        <v>0.70924273057985676</v>
      </c>
      <c r="Z1426" s="2">
        <v>0.660688361589717</v>
      </c>
      <c r="AA1426" s="2">
        <v>0.63102220236086515</v>
      </c>
      <c r="AB1426" s="2">
        <v>0.63581340850156132</v>
      </c>
      <c r="AC1426" s="9">
        <v>9.4874777563213799E-3</v>
      </c>
      <c r="AD1426" s="2"/>
      <c r="AE1426" s="2">
        <f t="shared" si="620"/>
        <v>-0.15448014499783611</v>
      </c>
      <c r="AF1426" s="2">
        <f t="shared" si="621"/>
        <v>-0.214992757893985</v>
      </c>
      <c r="AG1426" s="2">
        <f t="shared" si="622"/>
        <v>-0.26575240436634678</v>
      </c>
      <c r="AH1426" s="2">
        <f t="shared" si="623"/>
        <v>-0.30115742762377928</v>
      </c>
      <c r="AI1426" s="2">
        <f t="shared" si="624"/>
        <v>-0.30813388784455709</v>
      </c>
      <c r="AJ1426" s="2">
        <f t="shared" si="625"/>
        <v>-0.34355745479250271</v>
      </c>
      <c r="AK1426" s="2">
        <f t="shared" si="626"/>
        <v>-0.41447301537355763</v>
      </c>
      <c r="AL1426" s="2">
        <f t="shared" si="627"/>
        <v>-0.46041423106807405</v>
      </c>
      <c r="AM1426" s="2">
        <f t="shared" si="628"/>
        <v>-0.4528501415463656</v>
      </c>
      <c r="AN1426" s="2">
        <f t="shared" si="619"/>
        <v>3.1137895720761568</v>
      </c>
      <c r="AO1426" s="2">
        <f t="shared" si="636"/>
        <v>0.54573931553537136</v>
      </c>
      <c r="AP1426" s="2">
        <f t="shared" si="637"/>
        <v>0.9843858745349594</v>
      </c>
      <c r="AQ1426" s="23">
        <f t="shared" si="629"/>
        <v>3.5268202115353433</v>
      </c>
      <c r="AR1426" s="2">
        <f t="shared" si="630"/>
        <v>-0.41966427670238843</v>
      </c>
      <c r="AS1426" s="2">
        <f t="shared" si="631"/>
        <v>-0.47063519265676368</v>
      </c>
      <c r="AT1426" s="2">
        <f t="shared" si="632"/>
        <v>1.2995917681346532</v>
      </c>
      <c r="AU1426" s="2">
        <f t="shared" si="633"/>
        <v>7.9977556885446948</v>
      </c>
      <c r="AV1426" s="2">
        <f t="shared" si="634"/>
        <v>0.64435480973240933</v>
      </c>
      <c r="AW1426" s="27">
        <f t="shared" si="635"/>
        <v>1.4723996178846533E-2</v>
      </c>
      <c r="AX1426" s="28">
        <f t="shared" si="638"/>
        <v>1.1336333067557542</v>
      </c>
      <c r="AY1426" s="2">
        <v>1E-3</v>
      </c>
      <c r="AZ1426" s="2">
        <v>50</v>
      </c>
      <c r="BA1426" s="2">
        <f t="shared" si="639"/>
        <v>2.9757753919579106</v>
      </c>
      <c r="BB1426" s="2">
        <f t="shared" si="640"/>
        <v>6.2352162725593132</v>
      </c>
      <c r="BC1426" s="2">
        <f t="shared" si="641"/>
        <v>9.3318296522522076E-2</v>
      </c>
      <c r="BD1426" s="2">
        <f t="shared" si="642"/>
        <v>7.4830246963691711E-3</v>
      </c>
      <c r="BE1426" s="2">
        <f t="shared" si="643"/>
        <v>6.0088261206029614E-2</v>
      </c>
      <c r="BF1426">
        <f t="shared" si="644"/>
        <v>2.0388063320801773</v>
      </c>
      <c r="BG1426" s="9">
        <f t="shared" si="645"/>
        <v>6.6058583336825746E-7</v>
      </c>
      <c r="BH1426" s="9">
        <f t="shared" si="646"/>
        <v>6.9012507674239588E-7</v>
      </c>
      <c r="BI1426" s="2"/>
      <c r="BJ1426" s="2"/>
      <c r="BK1426" s="2"/>
      <c r="BL1426" s="2"/>
      <c r="BM1426" s="2"/>
      <c r="BN1426" s="2"/>
      <c r="BO1426" s="2"/>
      <c r="BP1426" s="2"/>
      <c r="BQ1426" s="2"/>
      <c r="BR1426" s="11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V1426" s="6"/>
      <c r="EW1426" s="6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6"/>
      <c r="FJ1426" s="7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18"/>
      <c r="HI1426" s="18"/>
      <c r="HJ1426" s="18"/>
      <c r="HK1426" s="18"/>
      <c r="HL1426" s="18"/>
      <c r="HM1426" s="18"/>
      <c r="HN1426" s="18"/>
      <c r="HO1426" s="18"/>
      <c r="HP1426" s="18"/>
      <c r="HQ1426" s="18"/>
    </row>
    <row r="1427" spans="1:225">
      <c r="A1427" s="16">
        <v>238.06676130385529</v>
      </c>
      <c r="B1427" s="2">
        <v>8.3867876376512954E-2</v>
      </c>
      <c r="C1427" s="2">
        <v>5.4609339289387243E-2</v>
      </c>
      <c r="D1427" s="2">
        <v>3.5189176334798747E-2</v>
      </c>
      <c r="E1427" s="2">
        <v>3.2779842670316667E-2</v>
      </c>
      <c r="F1427" s="2">
        <v>2.6067167460985009E-2</v>
      </c>
      <c r="G1427" s="2">
        <v>2.0965717302046868E-2</v>
      </c>
      <c r="H1427" s="2">
        <v>8.7811480358300602E-3</v>
      </c>
      <c r="I1427" s="2">
        <v>6.9200629486026238E-3</v>
      </c>
      <c r="J1427" s="2">
        <v>4.8411458238988344E-3</v>
      </c>
      <c r="K1427" s="2">
        <v>0.76759668358408129</v>
      </c>
      <c r="L1427" s="2">
        <v>0.74700088378761809</v>
      </c>
      <c r="M1427" s="2">
        <v>0.7292633755206317</v>
      </c>
      <c r="N1427" s="2">
        <v>0.70566145330736196</v>
      </c>
      <c r="O1427" s="2">
        <v>0.7043645686079032</v>
      </c>
      <c r="P1427" s="2">
        <v>0.68574688327000777</v>
      </c>
      <c r="Q1427" s="2">
        <v>0.65950129475758223</v>
      </c>
      <c r="R1427" s="2">
        <v>0.62557714379493512</v>
      </c>
      <c r="S1427" s="2">
        <v>0.63233571250288023</v>
      </c>
      <c r="T1427" s="2">
        <v>0.85146455996059422</v>
      </c>
      <c r="U1427" s="2">
        <v>0.80161022307700536</v>
      </c>
      <c r="V1427" s="2">
        <v>0.76445255185543048</v>
      </c>
      <c r="W1427" s="2">
        <v>0.7384412959776786</v>
      </c>
      <c r="X1427" s="2">
        <v>0.73043173606888823</v>
      </c>
      <c r="Y1427" s="2">
        <v>0.70671260057205465</v>
      </c>
      <c r="Z1427" s="2">
        <v>0.66250013883692904</v>
      </c>
      <c r="AA1427" s="2">
        <v>0.63249720674353771</v>
      </c>
      <c r="AB1427" s="2">
        <v>0.63717685832677906</v>
      </c>
      <c r="AC1427" s="9">
        <v>9.4552016293133791E-3</v>
      </c>
      <c r="AD1427" s="2"/>
      <c r="AE1427" s="2">
        <f t="shared" si="620"/>
        <v>-0.1607974004612451</v>
      </c>
      <c r="AF1427" s="2">
        <f t="shared" si="621"/>
        <v>-0.22113279539328229</v>
      </c>
      <c r="AG1427" s="2">
        <f t="shared" si="622"/>
        <v>-0.26859531982236995</v>
      </c>
      <c r="AH1427" s="2">
        <f t="shared" si="623"/>
        <v>-0.30321367106034719</v>
      </c>
      <c r="AI1427" s="2">
        <f t="shared" si="624"/>
        <v>-0.31411950038670422</v>
      </c>
      <c r="AJ1427" s="2">
        <f t="shared" si="625"/>
        <v>-0.34713120128713837</v>
      </c>
      <c r="AK1427" s="2">
        <f t="shared" si="626"/>
        <v>-0.41173451155660584</v>
      </c>
      <c r="AL1427" s="2">
        <f t="shared" si="627"/>
        <v>-0.45807947460596393</v>
      </c>
      <c r="AM1427" s="2">
        <f t="shared" si="628"/>
        <v>-0.45070801936033322</v>
      </c>
      <c r="AN1427" s="2">
        <f t="shared" si="619"/>
        <v>3.0007981985072094</v>
      </c>
      <c r="AO1427" s="2">
        <f t="shared" si="636"/>
        <v>0.52814963665138071</v>
      </c>
      <c r="AP1427" s="2">
        <f t="shared" si="637"/>
        <v>0.98331204377730386</v>
      </c>
      <c r="AQ1427" s="23">
        <f t="shared" si="629"/>
        <v>3.5071246771737723</v>
      </c>
      <c r="AR1427" s="2">
        <f t="shared" si="630"/>
        <v>-0.41627134358547851</v>
      </c>
      <c r="AS1427" s="2">
        <f t="shared" si="631"/>
        <v>-0.46908062527309313</v>
      </c>
      <c r="AT1427" s="2">
        <f t="shared" si="632"/>
        <v>1.3464640859850376</v>
      </c>
      <c r="AU1427" s="2">
        <f t="shared" si="633"/>
        <v>8.3047393289631266</v>
      </c>
      <c r="AV1427" s="2">
        <f t="shared" si="634"/>
        <v>0.6460822595810789</v>
      </c>
      <c r="AW1427" s="27">
        <f t="shared" si="635"/>
        <v>1.4634671497471779E-2</v>
      </c>
      <c r="AX1427" s="28">
        <f t="shared" si="638"/>
        <v>1.1344061972399437</v>
      </c>
      <c r="AY1427" s="2">
        <v>1E-3</v>
      </c>
      <c r="AZ1427" s="2">
        <v>50</v>
      </c>
      <c r="BA1427" s="2">
        <f t="shared" si="639"/>
        <v>3.1116121068280451</v>
      </c>
      <c r="BB1427" s="2">
        <f t="shared" si="640"/>
        <v>6.5575468941452737</v>
      </c>
      <c r="BC1427" s="2">
        <f t="shared" si="641"/>
        <v>9.7578043703426168E-2</v>
      </c>
      <c r="BD1427" s="2">
        <f t="shared" si="642"/>
        <v>7.4399958431034859E-3</v>
      </c>
      <c r="BE1427" s="2">
        <f t="shared" si="643"/>
        <v>6.2732361227752165E-2</v>
      </c>
      <c r="BF1427">
        <f t="shared" si="644"/>
        <v>1.8541585861014547</v>
      </c>
      <c r="BG1427" s="9">
        <f t="shared" si="645"/>
        <v>6.9328576733080653E-7</v>
      </c>
      <c r="BH1427" s="9">
        <f t="shared" si="646"/>
        <v>7.9066069841471956E-7</v>
      </c>
      <c r="BI1427" s="2"/>
      <c r="BJ1427" s="2"/>
      <c r="BK1427" s="2"/>
      <c r="BL1427" s="2"/>
      <c r="BM1427" s="2"/>
      <c r="BN1427" s="2"/>
      <c r="BO1427" s="2"/>
      <c r="BP1427" s="2"/>
      <c r="BQ1427" s="2"/>
      <c r="BR1427" s="11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V1427" s="6"/>
      <c r="EW1427" s="6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6"/>
      <c r="FJ1427" s="7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18"/>
      <c r="HI1427" s="18"/>
      <c r="HJ1427" s="18"/>
      <c r="HK1427" s="18"/>
      <c r="HL1427" s="18"/>
      <c r="HM1427" s="18"/>
      <c r="HN1427" s="18"/>
      <c r="HO1427" s="18"/>
      <c r="HP1427" s="18"/>
      <c r="HQ1427" s="18"/>
    </row>
    <row r="1428" spans="1:225">
      <c r="A1428" s="16">
        <v>238.23896753547504</v>
      </c>
      <c r="B1428" s="2">
        <v>8.5550541675809957E-2</v>
      </c>
      <c r="C1428" s="2">
        <v>5.4891714776452855E-2</v>
      </c>
      <c r="D1428" s="2">
        <v>3.7147783367203271E-2</v>
      </c>
      <c r="E1428" s="2">
        <v>3.5404717521171497E-2</v>
      </c>
      <c r="F1428" s="2">
        <v>2.3427050060423969E-2</v>
      </c>
      <c r="G1428" s="2">
        <v>1.788297989845114E-2</v>
      </c>
      <c r="H1428" s="2">
        <v>6.7992458555279287E-3</v>
      </c>
      <c r="I1428" s="2">
        <v>5.2181803491984499E-3</v>
      </c>
      <c r="J1428" s="2">
        <v>3.5083797418271555E-3</v>
      </c>
      <c r="K1428" s="2">
        <v>0.78152523074731162</v>
      </c>
      <c r="L1428" s="2">
        <v>0.76655467810412459</v>
      </c>
      <c r="M1428" s="2">
        <v>0.73939882586918926</v>
      </c>
      <c r="N1428" s="2">
        <v>0.70729748011517712</v>
      </c>
      <c r="O1428" s="2">
        <v>0.71628104080005062</v>
      </c>
      <c r="P1428" s="2">
        <v>0.70240603743719476</v>
      </c>
      <c r="Q1428" s="2">
        <v>0.66820599964499994</v>
      </c>
      <c r="R1428" s="2">
        <v>0.63807598785915309</v>
      </c>
      <c r="S1428" s="2">
        <v>0.64233162285029854</v>
      </c>
      <c r="T1428" s="2">
        <v>0.86707577242312162</v>
      </c>
      <c r="U1428" s="2">
        <v>0.82144639288057741</v>
      </c>
      <c r="V1428" s="2">
        <v>0.77654660923639252</v>
      </c>
      <c r="W1428" s="2">
        <v>0.74270219763634859</v>
      </c>
      <c r="X1428" s="2">
        <v>0.73970809086047462</v>
      </c>
      <c r="Y1428" s="2">
        <v>0.72028901733564588</v>
      </c>
      <c r="Z1428" s="2">
        <v>0.67219070370001344</v>
      </c>
      <c r="AA1428" s="2">
        <v>0.6432941682083515</v>
      </c>
      <c r="AB1428" s="2">
        <v>0.64584000259212571</v>
      </c>
      <c r="AC1428" s="9">
        <v>9.379124847903899E-3</v>
      </c>
      <c r="AD1428" s="2"/>
      <c r="AE1428" s="2">
        <f t="shared" si="620"/>
        <v>-0.14262890991531238</v>
      </c>
      <c r="AF1428" s="2">
        <f t="shared" si="621"/>
        <v>-0.19668859880069917</v>
      </c>
      <c r="AG1428" s="2">
        <f t="shared" si="622"/>
        <v>-0.25289861342160641</v>
      </c>
      <c r="AH1428" s="2">
        <f t="shared" si="623"/>
        <v>-0.29746012532870236</v>
      </c>
      <c r="AI1428" s="2">
        <f t="shared" si="624"/>
        <v>-0.30149964241856259</v>
      </c>
      <c r="AJ1428" s="2">
        <f t="shared" si="625"/>
        <v>-0.32810273455049221</v>
      </c>
      <c r="AK1428" s="2">
        <f t="shared" si="626"/>
        <v>-0.39721319345053302</v>
      </c>
      <c r="AL1428" s="2">
        <f t="shared" si="627"/>
        <v>-0.44115316603709676</v>
      </c>
      <c r="AM1428" s="2">
        <f t="shared" si="628"/>
        <v>-0.43720347988180441</v>
      </c>
      <c r="AN1428" s="2">
        <f t="shared" si="619"/>
        <v>3.0660739198163647</v>
      </c>
      <c r="AO1428" s="2">
        <f t="shared" si="636"/>
        <v>0.53603091759647314</v>
      </c>
      <c r="AP1428" s="2">
        <f t="shared" si="637"/>
        <v>0.98192833967580873</v>
      </c>
      <c r="AQ1428" s="23">
        <f t="shared" si="629"/>
        <v>3.5159770387675566</v>
      </c>
      <c r="AR1428" s="2">
        <f t="shared" si="630"/>
        <v>-0.40315877028356761</v>
      </c>
      <c r="AS1428" s="2">
        <f t="shared" si="631"/>
        <v>-0.44929789950206078</v>
      </c>
      <c r="AT1428" s="2">
        <f t="shared" si="632"/>
        <v>1.1763969981415989</v>
      </c>
      <c r="AU1428" s="2">
        <f t="shared" si="633"/>
        <v>7.2163320744659538</v>
      </c>
      <c r="AV1428" s="2">
        <f t="shared" si="634"/>
        <v>0.65631174711055451</v>
      </c>
      <c r="AW1428" s="27">
        <f t="shared" si="635"/>
        <v>1.429065514855702E-2</v>
      </c>
      <c r="AX1428" s="28">
        <f t="shared" si="638"/>
        <v>1.1317135011746302</v>
      </c>
      <c r="AY1428" s="2">
        <v>1E-3</v>
      </c>
      <c r="AZ1428" s="2">
        <v>50</v>
      </c>
      <c r="BA1428" s="2">
        <f t="shared" si="639"/>
        <v>3.0497973375006482</v>
      </c>
      <c r="BB1428" s="2">
        <f t="shared" si="640"/>
        <v>6.298511603682118</v>
      </c>
      <c r="BC1428" s="2">
        <f t="shared" si="641"/>
        <v>9.563957449329874E-2</v>
      </c>
      <c r="BD1428" s="2">
        <f t="shared" si="642"/>
        <v>7.5920902392708723E-3</v>
      </c>
      <c r="BE1428" s="2">
        <f t="shared" si="643"/>
        <v>6.1530161588844834E-2</v>
      </c>
      <c r="BF1428">
        <f t="shared" si="644"/>
        <v>2.0000140114936915</v>
      </c>
      <c r="BG1428" s="9">
        <f t="shared" si="645"/>
        <v>5.9092389891986106E-7</v>
      </c>
      <c r="BH1428" s="9">
        <f t="shared" si="646"/>
        <v>7.3224004587867868E-7</v>
      </c>
      <c r="BI1428" s="2"/>
      <c r="BJ1428" s="2"/>
      <c r="BK1428" s="2"/>
      <c r="BL1428" s="2"/>
      <c r="BM1428" s="2"/>
      <c r="BN1428" s="2"/>
      <c r="BO1428" s="2"/>
      <c r="BP1428" s="2"/>
      <c r="BQ1428" s="2"/>
      <c r="BR1428" s="11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V1428" s="6"/>
      <c r="EW1428" s="6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6"/>
      <c r="FJ1428" s="7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18"/>
      <c r="HI1428" s="18"/>
      <c r="HJ1428" s="18"/>
      <c r="HK1428" s="18"/>
      <c r="HL1428" s="18"/>
      <c r="HM1428" s="18"/>
      <c r="HN1428" s="18"/>
      <c r="HO1428" s="18"/>
      <c r="HP1428" s="18"/>
      <c r="HQ1428" s="18"/>
    </row>
    <row r="1429" spans="1:225">
      <c r="A1429" s="16">
        <v>238.39983940073648</v>
      </c>
      <c r="B1429" s="2">
        <v>8.5462406933698179E-2</v>
      </c>
      <c r="C1429" s="2">
        <v>5.4163091491196566E-2</v>
      </c>
      <c r="D1429" s="2">
        <v>3.5947600109217603E-2</v>
      </c>
      <c r="E1429" s="2">
        <v>3.156657741572777E-2</v>
      </c>
      <c r="F1429" s="2">
        <v>2.4201312387788183E-2</v>
      </c>
      <c r="G1429" s="2">
        <v>2.0435424034645107E-2</v>
      </c>
      <c r="H1429" s="2">
        <v>8.2032419119086371E-3</v>
      </c>
      <c r="I1429" s="2">
        <v>6.3899521852617E-3</v>
      </c>
      <c r="J1429" s="2">
        <v>4.3930459166455745E-3</v>
      </c>
      <c r="K1429" s="2">
        <v>0.78902462551513575</v>
      </c>
      <c r="L1429" s="2">
        <v>0.76969262093503021</v>
      </c>
      <c r="M1429" s="2">
        <v>0.74771411069900873</v>
      </c>
      <c r="N1429" s="2">
        <v>0.72448390413889907</v>
      </c>
      <c r="O1429" s="2">
        <v>0.72590226246301615</v>
      </c>
      <c r="P1429" s="2">
        <v>0.70303407616411528</v>
      </c>
      <c r="Q1429" s="2">
        <v>0.67068922291198574</v>
      </c>
      <c r="R1429" s="2">
        <v>0.64028801688897852</v>
      </c>
      <c r="S1429" s="2">
        <v>0.64806870274636452</v>
      </c>
      <c r="T1429" s="2">
        <v>0.87448703244883397</v>
      </c>
      <c r="U1429" s="2">
        <v>0.82385571242622679</v>
      </c>
      <c r="V1429" s="2">
        <v>0.78366171080822633</v>
      </c>
      <c r="W1429" s="2">
        <v>0.75605048155462684</v>
      </c>
      <c r="X1429" s="2">
        <v>0.75010357485080437</v>
      </c>
      <c r="Y1429" s="2">
        <v>0.72346950019876044</v>
      </c>
      <c r="Z1429" s="2">
        <v>0.67569727700234417</v>
      </c>
      <c r="AA1429" s="2">
        <v>0.64667796907424024</v>
      </c>
      <c r="AB1429" s="2">
        <v>0.6524617486630101</v>
      </c>
      <c r="AC1429" s="9">
        <v>9.303048073112434E-3</v>
      </c>
      <c r="AD1429" s="2"/>
      <c r="AE1429" s="2">
        <f t="shared" si="620"/>
        <v>-0.13411781316534635</v>
      </c>
      <c r="AF1429" s="2">
        <f t="shared" si="621"/>
        <v>-0.19375987068441072</v>
      </c>
      <c r="AG1429" s="2">
        <f t="shared" si="622"/>
        <v>-0.24377784306693265</v>
      </c>
      <c r="AH1429" s="2">
        <f t="shared" si="623"/>
        <v>-0.27964713048876744</v>
      </c>
      <c r="AI1429" s="2">
        <f t="shared" si="624"/>
        <v>-0.28754398218560812</v>
      </c>
      <c r="AJ1429" s="2">
        <f t="shared" si="625"/>
        <v>-0.32369688970967392</v>
      </c>
      <c r="AK1429" s="2">
        <f t="shared" si="626"/>
        <v>-0.39201011832358273</v>
      </c>
      <c r="AL1429" s="2">
        <f t="shared" si="627"/>
        <v>-0.43590683779575445</v>
      </c>
      <c r="AM1429" s="2">
        <f t="shared" si="628"/>
        <v>-0.42700276424235034</v>
      </c>
      <c r="AN1429" s="2">
        <f t="shared" si="619"/>
        <v>3.0859129371519005</v>
      </c>
      <c r="AO1429" s="2">
        <f t="shared" si="636"/>
        <v>0.53781535130325075</v>
      </c>
      <c r="AP1429" s="2">
        <f t="shared" si="637"/>
        <v>0.98305596898611947</v>
      </c>
      <c r="AQ1429" s="23">
        <f t="shared" si="629"/>
        <v>3.5179750360680266</v>
      </c>
      <c r="AR1429" s="2">
        <f t="shared" si="630"/>
        <v>-0.39944940442363586</v>
      </c>
      <c r="AS1429" s="2">
        <f t="shared" si="631"/>
        <v>-0.44583717747089591</v>
      </c>
      <c r="AT1429" s="2">
        <f t="shared" si="632"/>
        <v>1.1827366031302979</v>
      </c>
      <c r="AU1429" s="2">
        <f t="shared" si="633"/>
        <v>7.2611028866293257</v>
      </c>
      <c r="AV1429" s="2">
        <f t="shared" si="634"/>
        <v>0.65868701108147332</v>
      </c>
      <c r="AW1429" s="27">
        <f t="shared" si="635"/>
        <v>1.4123624599547076E-2</v>
      </c>
      <c r="AX1429" s="28">
        <f t="shared" si="638"/>
        <v>1.1305489266261759</v>
      </c>
      <c r="AY1429" s="2">
        <v>1E-3</v>
      </c>
      <c r="AZ1429" s="2">
        <v>50</v>
      </c>
      <c r="BA1429" s="2">
        <f t="shared" si="639"/>
        <v>3.0360183563302465</v>
      </c>
      <c r="BB1429" s="2">
        <f t="shared" si="640"/>
        <v>6.2146168337647465</v>
      </c>
      <c r="BC1429" s="2">
        <f t="shared" si="641"/>
        <v>9.5207474996101202E-2</v>
      </c>
      <c r="BD1429" s="2">
        <f t="shared" si="642"/>
        <v>7.6598135900842069E-3</v>
      </c>
      <c r="BE1429" s="2">
        <f t="shared" si="643"/>
        <v>6.126194501415938E-2</v>
      </c>
      <c r="BF1429">
        <f t="shared" si="644"/>
        <v>2.0518858989000552</v>
      </c>
      <c r="BG1429" s="9">
        <f t="shared" si="645"/>
        <v>6.7515891498640359E-7</v>
      </c>
      <c r="BH1429" s="9">
        <f t="shared" si="646"/>
        <v>7.1364159317239327E-7</v>
      </c>
      <c r="BI1429" s="2"/>
      <c r="BJ1429" s="2"/>
      <c r="BK1429" s="2"/>
      <c r="BL1429" s="2"/>
      <c r="BM1429" s="2"/>
      <c r="BN1429" s="2"/>
      <c r="BO1429" s="2"/>
      <c r="BP1429" s="2"/>
      <c r="BQ1429" s="2"/>
      <c r="BR1429" s="11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V1429" s="6"/>
      <c r="EW1429" s="6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6"/>
      <c r="FJ1429" s="7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18"/>
      <c r="HI1429" s="18"/>
      <c r="HJ1429" s="18"/>
      <c r="HK1429" s="18"/>
      <c r="HL1429" s="18"/>
      <c r="HM1429" s="18"/>
      <c r="HN1429" s="18"/>
      <c r="HO1429" s="18"/>
      <c r="HP1429" s="18"/>
      <c r="HQ1429" s="18"/>
    </row>
    <row r="1430" spans="1:225">
      <c r="A1430" s="16">
        <v>238.56638654959454</v>
      </c>
      <c r="B1430" s="2">
        <v>8.4595522638545487E-2</v>
      </c>
      <c r="C1430" s="2">
        <v>5.3418888777748461E-2</v>
      </c>
      <c r="D1430" s="2">
        <v>3.5652192665626109E-2</v>
      </c>
      <c r="E1430" s="2">
        <v>3.1623389861359583E-2</v>
      </c>
      <c r="F1430" s="2">
        <v>2.4030611193300414E-2</v>
      </c>
      <c r="G1430" s="2">
        <v>1.9752821908859373E-2</v>
      </c>
      <c r="H1430" s="2">
        <v>7.8789947638606E-3</v>
      </c>
      <c r="I1430" s="2">
        <v>6.1267121678939942E-3</v>
      </c>
      <c r="J1430" s="2">
        <v>4.2010947492808481E-3</v>
      </c>
      <c r="K1430" s="2">
        <v>0.79103249004166198</v>
      </c>
      <c r="L1430" s="2">
        <v>0.77425635709015617</v>
      </c>
      <c r="M1430" s="2">
        <v>0.75055284696855673</v>
      </c>
      <c r="N1430" s="2">
        <v>0.7251537499150692</v>
      </c>
      <c r="O1430" s="2">
        <v>0.7269344887202015</v>
      </c>
      <c r="P1430" s="2">
        <v>0.70672517239213661</v>
      </c>
      <c r="Q1430" s="2">
        <v>0.68063524379078744</v>
      </c>
      <c r="R1430" s="2">
        <v>0.64487218656460044</v>
      </c>
      <c r="S1430" s="2">
        <v>0.65251930222582977</v>
      </c>
      <c r="T1430" s="2">
        <v>0.87562801268020751</v>
      </c>
      <c r="U1430" s="2">
        <v>0.82767524586790464</v>
      </c>
      <c r="V1430" s="2">
        <v>0.78620503963418287</v>
      </c>
      <c r="W1430" s="2">
        <v>0.7567771397764288</v>
      </c>
      <c r="X1430" s="2">
        <v>0.75096509991350191</v>
      </c>
      <c r="Y1430" s="2">
        <v>0.72647799430099602</v>
      </c>
      <c r="Z1430" s="2">
        <v>0.6847497757268024</v>
      </c>
      <c r="AA1430" s="2">
        <v>0.65099889873249439</v>
      </c>
      <c r="AB1430" s="2">
        <v>0.65672039697511064</v>
      </c>
      <c r="AC1430" s="9">
        <v>9.2667088030509315E-3</v>
      </c>
      <c r="AD1430" s="2"/>
      <c r="AE1430" s="2">
        <f t="shared" si="620"/>
        <v>-0.13281392129126554</v>
      </c>
      <c r="AF1430" s="2">
        <f t="shared" si="621"/>
        <v>-0.18913441666873221</v>
      </c>
      <c r="AG1430" s="2">
        <f t="shared" si="622"/>
        <v>-0.24053765589767065</v>
      </c>
      <c r="AH1430" s="2">
        <f t="shared" si="623"/>
        <v>-0.27868646812718656</v>
      </c>
      <c r="AI1430" s="2">
        <f t="shared" si="624"/>
        <v>-0.28639609978451719</v>
      </c>
      <c r="AJ1430" s="2">
        <f t="shared" si="625"/>
        <v>-0.31954708644982732</v>
      </c>
      <c r="AK1430" s="2">
        <f t="shared" si="626"/>
        <v>-0.37870179836466594</v>
      </c>
      <c r="AL1430" s="2">
        <f t="shared" si="627"/>
        <v>-0.42924732843015323</v>
      </c>
      <c r="AM1430" s="2">
        <f t="shared" si="628"/>
        <v>-0.42049692646077863</v>
      </c>
      <c r="AN1430" s="2">
        <f t="shared" si="619"/>
        <v>3.007078540779955</v>
      </c>
      <c r="AO1430" s="2">
        <f t="shared" si="636"/>
        <v>0.52456145085686712</v>
      </c>
      <c r="AP1430" s="2">
        <f t="shared" si="637"/>
        <v>0.98046838468222264</v>
      </c>
      <c r="AQ1430" s="23">
        <f t="shared" si="629"/>
        <v>3.5030789348937366</v>
      </c>
      <c r="AR1430" s="2">
        <f t="shared" si="630"/>
        <v>-0.38472873484319381</v>
      </c>
      <c r="AS1430" s="2">
        <f t="shared" si="631"/>
        <v>-0.43870314218768441</v>
      </c>
      <c r="AT1430" s="2">
        <f t="shared" si="632"/>
        <v>1.3761709822447374</v>
      </c>
      <c r="AU1430" s="2">
        <f t="shared" si="633"/>
        <v>8.5286926837667192</v>
      </c>
      <c r="AV1430" s="2">
        <f t="shared" si="634"/>
        <v>0.66648383917157072</v>
      </c>
      <c r="AW1430" s="27">
        <f t="shared" si="635"/>
        <v>1.3903876220868775E-2</v>
      </c>
      <c r="AX1430" s="28">
        <f t="shared" si="638"/>
        <v>1.1301869421472781</v>
      </c>
      <c r="AY1430" s="2">
        <v>1E-3</v>
      </c>
      <c r="AZ1430" s="2">
        <v>50</v>
      </c>
      <c r="BA1430" s="2">
        <f t="shared" si="639"/>
        <v>3.1402817607503626</v>
      </c>
      <c r="BB1430" s="2">
        <f t="shared" si="640"/>
        <v>6.4102165591276359</v>
      </c>
      <c r="BC1430" s="2">
        <f t="shared" si="641"/>
        <v>9.8477104591271153E-2</v>
      </c>
      <c r="BD1430" s="2">
        <f t="shared" si="642"/>
        <v>7.6811108467655636E-3</v>
      </c>
      <c r="BE1430" s="2">
        <f t="shared" si="643"/>
        <v>6.328935059474361E-2</v>
      </c>
      <c r="BF1430">
        <f t="shared" si="644"/>
        <v>1.9345159880910057</v>
      </c>
      <c r="BG1430" s="9">
        <f t="shared" si="645"/>
        <v>6.5339508970400671E-7</v>
      </c>
      <c r="BH1430" s="9">
        <f t="shared" si="646"/>
        <v>7.8618996832076568E-7</v>
      </c>
      <c r="BI1430" s="2"/>
      <c r="BJ1430" s="2"/>
      <c r="BK1430" s="2"/>
      <c r="BL1430" s="2"/>
      <c r="BM1430" s="2"/>
      <c r="BN1430" s="2"/>
      <c r="BO1430" s="2"/>
      <c r="BP1430" s="2"/>
      <c r="BQ1430" s="2"/>
      <c r="BR1430" s="11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V1430" s="6"/>
      <c r="EW1430" s="6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6"/>
      <c r="FJ1430" s="7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18"/>
      <c r="HI1430" s="18"/>
      <c r="HJ1430" s="18"/>
      <c r="HK1430" s="18"/>
      <c r="HL1430" s="18"/>
      <c r="HM1430" s="18"/>
      <c r="HN1430" s="18"/>
      <c r="HO1430" s="18"/>
      <c r="HP1430" s="18"/>
      <c r="HQ1430" s="18"/>
    </row>
    <row r="1431" spans="1:225">
      <c r="A1431" s="16">
        <v>238.7280587398144</v>
      </c>
      <c r="B1431" s="2">
        <v>8.5327822013119878E-2</v>
      </c>
      <c r="C1431" s="2">
        <v>5.4409038386963746E-2</v>
      </c>
      <c r="D1431" s="2">
        <v>3.6494676320047686E-2</v>
      </c>
      <c r="E1431" s="2">
        <v>3.3272584850877779E-2</v>
      </c>
      <c r="F1431" s="2">
        <v>2.522630261957497E-2</v>
      </c>
      <c r="G1431" s="2">
        <v>2.0020281925801822E-2</v>
      </c>
      <c r="H1431" s="2">
        <v>8.1068892990293403E-3</v>
      </c>
      <c r="I1431" s="2">
        <v>6.3299671674666227E-3</v>
      </c>
      <c r="J1431" s="2">
        <v>4.3673930582917601E-3</v>
      </c>
      <c r="K1431" s="2">
        <v>0.79222931460779877</v>
      </c>
      <c r="L1431" s="2">
        <v>0.77440598489625023</v>
      </c>
      <c r="M1431" s="2">
        <v>0.75312976603357173</v>
      </c>
      <c r="N1431" s="2">
        <v>0.73227476279190029</v>
      </c>
      <c r="O1431" s="2">
        <v>0.73644170322822544</v>
      </c>
      <c r="P1431" s="2">
        <v>0.72268069801498913</v>
      </c>
      <c r="Q1431" s="2">
        <v>0.68391750195790757</v>
      </c>
      <c r="R1431" s="2">
        <v>0.64796431001896848</v>
      </c>
      <c r="S1431" s="2">
        <v>0.66005141325505778</v>
      </c>
      <c r="T1431" s="2">
        <v>0.87755713662091861</v>
      </c>
      <c r="U1431" s="2">
        <v>0.82881502328321399</v>
      </c>
      <c r="V1431" s="2">
        <v>0.78962444235361939</v>
      </c>
      <c r="W1431" s="2">
        <v>0.7655473476427781</v>
      </c>
      <c r="X1431" s="2">
        <v>0.76166800584780037</v>
      </c>
      <c r="Y1431" s="2">
        <v>0.74270097994079098</v>
      </c>
      <c r="Z1431" s="2">
        <v>0.68711351668344267</v>
      </c>
      <c r="AA1431" s="2">
        <v>0.65429427718643507</v>
      </c>
      <c r="AB1431" s="2">
        <v>0.6644188063133496</v>
      </c>
      <c r="AC1431" s="9">
        <v>9.2820867533023026E-3</v>
      </c>
      <c r="AD1431" s="2"/>
      <c r="AE1431" s="2">
        <f t="shared" si="620"/>
        <v>-0.13061321280356103</v>
      </c>
      <c r="AF1431" s="2">
        <f t="shared" si="621"/>
        <v>-0.18775828109292289</v>
      </c>
      <c r="AG1431" s="2">
        <f t="shared" si="622"/>
        <v>-0.23619783598024585</v>
      </c>
      <c r="AH1431" s="2">
        <f t="shared" si="623"/>
        <v>-0.2671642138797386</v>
      </c>
      <c r="AI1431" s="2">
        <f t="shared" si="624"/>
        <v>-0.27224450609880413</v>
      </c>
      <c r="AJ1431" s="2">
        <f t="shared" si="625"/>
        <v>-0.29746176487758175</v>
      </c>
      <c r="AK1431" s="2">
        <f t="shared" si="626"/>
        <v>-0.37525576506256597</v>
      </c>
      <c r="AL1431" s="2">
        <f t="shared" si="627"/>
        <v>-0.42419806361201068</v>
      </c>
      <c r="AM1431" s="2">
        <f t="shared" si="628"/>
        <v>-0.40884259593415978</v>
      </c>
      <c r="AN1431" s="2">
        <f t="shared" si="619"/>
        <v>2.9535687947049754</v>
      </c>
      <c r="AO1431" s="2">
        <f t="shared" si="636"/>
        <v>0.51472941803199401</v>
      </c>
      <c r="AP1431" s="2">
        <f t="shared" si="637"/>
        <v>0.98129583928063679</v>
      </c>
      <c r="AQ1431" s="23">
        <f t="shared" si="629"/>
        <v>3.491941474805671</v>
      </c>
      <c r="AR1431" s="2">
        <f t="shared" si="630"/>
        <v>-0.37991797980634873</v>
      </c>
      <c r="AS1431" s="2">
        <f t="shared" si="631"/>
        <v>-0.43391966127788473</v>
      </c>
      <c r="AT1431" s="2">
        <f t="shared" si="632"/>
        <v>1.376866383344121</v>
      </c>
      <c r="AU1431" s="2">
        <f t="shared" si="633"/>
        <v>8.538007532505393</v>
      </c>
      <c r="AV1431" s="2">
        <f t="shared" si="634"/>
        <v>0.66969074422347608</v>
      </c>
      <c r="AW1431" s="27">
        <f t="shared" si="635"/>
        <v>1.3860258385480786E-2</v>
      </c>
      <c r="AX1431" s="28">
        <f t="shared" si="638"/>
        <v>1.1306429376305129</v>
      </c>
      <c r="AY1431" s="2">
        <v>1E-3</v>
      </c>
      <c r="AZ1431" s="2">
        <v>50</v>
      </c>
      <c r="BA1431" s="2">
        <f t="shared" si="639"/>
        <v>3.2205787539739723</v>
      </c>
      <c r="BB1431" s="2">
        <f t="shared" si="640"/>
        <v>6.5971524425366264</v>
      </c>
      <c r="BC1431" s="2">
        <f t="shared" si="641"/>
        <v>0.10099516379821204</v>
      </c>
      <c r="BD1431" s="2">
        <f t="shared" si="642"/>
        <v>7.6543017832821705E-3</v>
      </c>
      <c r="BE1431" s="2">
        <f t="shared" si="643"/>
        <v>6.4847359935853888E-2</v>
      </c>
      <c r="BF1431">
        <f t="shared" si="644"/>
        <v>1.8345577190789786</v>
      </c>
      <c r="BG1431" s="9">
        <f t="shared" si="645"/>
        <v>6.6285807864895981E-7</v>
      </c>
      <c r="BH1431" s="9">
        <f t="shared" si="646"/>
        <v>8.6921113526072979E-7</v>
      </c>
      <c r="BI1431" s="2"/>
      <c r="BJ1431" s="2"/>
      <c r="BK1431" s="2"/>
      <c r="BL1431" s="2"/>
      <c r="BM1431" s="2"/>
      <c r="BN1431" s="2"/>
      <c r="BO1431" s="2"/>
      <c r="BP1431" s="2"/>
      <c r="BQ1431" s="2"/>
      <c r="BR1431" s="11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V1431" s="6"/>
      <c r="EW1431" s="6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6"/>
      <c r="FJ1431" s="7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18"/>
      <c r="HI1431" s="18"/>
      <c r="HJ1431" s="18"/>
      <c r="HK1431" s="18"/>
      <c r="HL1431" s="18"/>
      <c r="HM1431" s="18"/>
      <c r="HN1431" s="18"/>
      <c r="HO1431" s="18"/>
      <c r="HP1431" s="18"/>
      <c r="HQ1431" s="18"/>
    </row>
    <row r="1432" spans="1:225">
      <c r="A1432" s="16">
        <v>238.89056368424838</v>
      </c>
      <c r="B1432" s="2">
        <v>8.4254978988131071E-2</v>
      </c>
      <c r="C1432" s="2">
        <v>5.4943119746411154E-2</v>
      </c>
      <c r="D1432" s="2">
        <v>3.621218770345077E-2</v>
      </c>
      <c r="E1432" s="2">
        <v>3.2679047494124848E-2</v>
      </c>
      <c r="F1432" s="2">
        <v>2.3784659650161979E-2</v>
      </c>
      <c r="G1432" s="2">
        <v>1.8790170014057597E-2</v>
      </c>
      <c r="H1432" s="2">
        <v>7.3007336969640015E-3</v>
      </c>
      <c r="I1432" s="2">
        <v>5.6363969047496781E-3</v>
      </c>
      <c r="J1432" s="2">
        <v>3.8234389350023726E-3</v>
      </c>
      <c r="K1432" s="2">
        <v>0.7936201338547656</v>
      </c>
      <c r="L1432" s="2">
        <v>0.77663755179896166</v>
      </c>
      <c r="M1432" s="2">
        <v>0.75734721358757329</v>
      </c>
      <c r="N1432" s="2">
        <v>0.73220294292798171</v>
      </c>
      <c r="O1432" s="2">
        <v>0.73641841837885047</v>
      </c>
      <c r="P1432" s="2">
        <v>0.72230957289614628</v>
      </c>
      <c r="Q1432" s="2">
        <v>0.68000729422362838</v>
      </c>
      <c r="R1432" s="2">
        <v>0.65235149880672583</v>
      </c>
      <c r="S1432" s="2">
        <v>0.65944720846174443</v>
      </c>
      <c r="T1432" s="2">
        <v>0.87787511284289665</v>
      </c>
      <c r="U1432" s="2">
        <v>0.83158067154537285</v>
      </c>
      <c r="V1432" s="2">
        <v>0.79355940129102409</v>
      </c>
      <c r="W1432" s="2">
        <v>0.76488199042210658</v>
      </c>
      <c r="X1432" s="2">
        <v>0.76020307802901244</v>
      </c>
      <c r="Y1432" s="2">
        <v>0.74109974291020386</v>
      </c>
      <c r="Z1432" s="2">
        <v>0.68432181346126142</v>
      </c>
      <c r="AA1432" s="2">
        <v>0.6525340626870576</v>
      </c>
      <c r="AB1432" s="2">
        <v>0.65944720846174443</v>
      </c>
      <c r="AC1432" s="9">
        <v>9.297464703553502E-3</v>
      </c>
      <c r="AD1432" s="2"/>
      <c r="AE1432" s="2">
        <f t="shared" si="620"/>
        <v>-0.13025093596199919</v>
      </c>
      <c r="AF1432" s="2">
        <f t="shared" si="621"/>
        <v>-0.18442696575832168</v>
      </c>
      <c r="AG1432" s="2">
        <f t="shared" si="622"/>
        <v>-0.23122688196747015</v>
      </c>
      <c r="AH1432" s="2">
        <f t="shared" si="623"/>
        <v>-0.26803371794117065</v>
      </c>
      <c r="AI1432" s="2">
        <f t="shared" si="624"/>
        <v>-0.27416967346253063</v>
      </c>
      <c r="AJ1432" s="2">
        <f t="shared" si="625"/>
        <v>-0.29962005692786087</v>
      </c>
      <c r="AK1432" s="2">
        <f t="shared" si="626"/>
        <v>-0.37932698448767088</v>
      </c>
      <c r="AL1432" s="2">
        <f t="shared" si="627"/>
        <v>-0.42689193779602369</v>
      </c>
      <c r="AM1432" s="2">
        <f t="shared" si="628"/>
        <v>-0.4163533578502297</v>
      </c>
      <c r="AN1432" s="2">
        <f t="shared" si="619"/>
        <v>3.0524836206959032</v>
      </c>
      <c r="AO1432" s="2">
        <f t="shared" si="636"/>
        <v>0.53061830080268324</v>
      </c>
      <c r="AP1432" s="2">
        <f t="shared" si="637"/>
        <v>0.98551419839858767</v>
      </c>
      <c r="AQ1432" s="23">
        <f t="shared" si="629"/>
        <v>3.5099024676684705</v>
      </c>
      <c r="AR1432" s="2">
        <f t="shared" si="630"/>
        <v>-0.38565175407006286</v>
      </c>
      <c r="AS1432" s="2">
        <f t="shared" si="631"/>
        <v>-0.42717175372304489</v>
      </c>
      <c r="AT1432" s="2">
        <f t="shared" si="632"/>
        <v>1.0586242909636658</v>
      </c>
      <c r="AU1432" s="2">
        <f t="shared" si="633"/>
        <v>6.4710285211852865</v>
      </c>
      <c r="AV1432" s="2">
        <f t="shared" si="634"/>
        <v>0.66910500640159809</v>
      </c>
      <c r="AW1432" s="27">
        <f t="shared" si="635"/>
        <v>1.3895374589340833E-2</v>
      </c>
      <c r="AX1432" s="28">
        <f t="shared" si="638"/>
        <v>1.1296807968226803</v>
      </c>
      <c r="AY1432" s="2">
        <v>1E-3</v>
      </c>
      <c r="AZ1432" s="2">
        <v>50</v>
      </c>
      <c r="BA1432" s="2">
        <f t="shared" si="639"/>
        <v>3.0920802085438273</v>
      </c>
      <c r="BB1432" s="2">
        <f t="shared" si="640"/>
        <v>6.2872840272753177</v>
      </c>
      <c r="BC1432" s="2">
        <f t="shared" si="641"/>
        <v>9.6965536630257879E-2</v>
      </c>
      <c r="BD1432" s="2">
        <f t="shared" si="642"/>
        <v>7.71108910589406E-3</v>
      </c>
      <c r="BE1432" s="2">
        <f t="shared" si="643"/>
        <v>6.2352684597691166E-2</v>
      </c>
      <c r="BF1432">
        <f t="shared" si="644"/>
        <v>2.0069721346344251</v>
      </c>
      <c r="BG1432" s="9">
        <f t="shared" si="645"/>
        <v>6.212051460763415E-7</v>
      </c>
      <c r="BH1432" s="9">
        <f t="shared" si="646"/>
        <v>7.6119304567124935E-7</v>
      </c>
      <c r="BI1432" s="2"/>
      <c r="BJ1432" s="2"/>
      <c r="BK1432" s="2"/>
      <c r="BL1432" s="2"/>
      <c r="BM1432" s="2"/>
      <c r="BN1432" s="2"/>
      <c r="BO1432" s="2"/>
      <c r="BP1432" s="2"/>
      <c r="BQ1432" s="2"/>
      <c r="BR1432" s="11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V1432" s="6"/>
      <c r="EW1432" s="6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6"/>
      <c r="FJ1432" s="7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18"/>
      <c r="HI1432" s="18"/>
      <c r="HJ1432" s="18"/>
      <c r="HK1432" s="18"/>
      <c r="HL1432" s="18"/>
      <c r="HM1432" s="18"/>
      <c r="HN1432" s="18"/>
      <c r="HO1432" s="18"/>
      <c r="HP1432" s="18"/>
      <c r="HQ1432" s="18"/>
    </row>
    <row r="1433" spans="1:225">
      <c r="A1433" s="16">
        <v>239.0466011036365</v>
      </c>
      <c r="B1433" s="2">
        <v>8.2064232404792589E-2</v>
      </c>
      <c r="C1433" s="2">
        <v>5.4947248167019611E-2</v>
      </c>
      <c r="D1433" s="2">
        <v>3.7093692514810934E-2</v>
      </c>
      <c r="E1433" s="2">
        <v>3.2027271017598467E-2</v>
      </c>
      <c r="F1433" s="2">
        <v>2.3334681518482989E-2</v>
      </c>
      <c r="G1433" s="2">
        <v>1.938575356113853E-2</v>
      </c>
      <c r="H1433" s="2">
        <v>7.6681527565719589E-3</v>
      </c>
      <c r="I1433" s="2">
        <v>5.9491232165441547E-3</v>
      </c>
      <c r="J1433" s="2">
        <v>4.0653344124522237E-3</v>
      </c>
      <c r="K1433" s="2">
        <v>0.81013551602366674</v>
      </c>
      <c r="L1433" s="2">
        <v>0.78600188880703581</v>
      </c>
      <c r="M1433" s="2">
        <v>0.76456369928983869</v>
      </c>
      <c r="N1433" s="2">
        <v>0.73689543626130161</v>
      </c>
      <c r="O1433" s="2">
        <v>0.742749878776506</v>
      </c>
      <c r="P1433" s="2">
        <v>0.7221884224312578</v>
      </c>
      <c r="Q1433" s="2">
        <v>0.69193178967216029</v>
      </c>
      <c r="R1433" s="2">
        <v>0.6595680070373886</v>
      </c>
      <c r="S1433" s="2">
        <v>0.66973173216737691</v>
      </c>
      <c r="T1433" s="2">
        <v>0.89219974842845928</v>
      </c>
      <c r="U1433" s="2">
        <v>0.84094913697405538</v>
      </c>
      <c r="V1433" s="2">
        <v>0.80165739180464968</v>
      </c>
      <c r="W1433" s="2">
        <v>0.76892270727890011</v>
      </c>
      <c r="X1433" s="2">
        <v>0.76608456029498895</v>
      </c>
      <c r="Y1433" s="2">
        <v>0.74157417599239639</v>
      </c>
      <c r="Z1433" s="2">
        <v>0.69594502404403114</v>
      </c>
      <c r="AA1433" s="2">
        <v>0.66551713025393278</v>
      </c>
      <c r="AB1433" s="2">
        <v>0.67379706657982918</v>
      </c>
      <c r="AC1433" s="9">
        <v>9.3502019736101082E-3</v>
      </c>
      <c r="AD1433" s="2"/>
      <c r="AE1433" s="2">
        <f t="shared" si="620"/>
        <v>-0.11406523825566621</v>
      </c>
      <c r="AF1433" s="2">
        <f t="shared" si="621"/>
        <v>-0.17322410006041938</v>
      </c>
      <c r="AG1433" s="2">
        <f t="shared" si="622"/>
        <v>-0.22107395465176155</v>
      </c>
      <c r="AH1433" s="2">
        <f t="shared" si="623"/>
        <v>-0.26276482521866806</v>
      </c>
      <c r="AI1433" s="2">
        <f t="shared" si="624"/>
        <v>-0.26646272330428583</v>
      </c>
      <c r="AJ1433" s="2">
        <f t="shared" si="625"/>
        <v>-0.29898008735351761</v>
      </c>
      <c r="AK1433" s="2">
        <f t="shared" si="626"/>
        <v>-0.36248461020995271</v>
      </c>
      <c r="AL1433" s="2">
        <f t="shared" si="627"/>
        <v>-0.40719090105160405</v>
      </c>
      <c r="AM1433" s="2">
        <f t="shared" si="628"/>
        <v>-0.39482630156646137</v>
      </c>
      <c r="AN1433" s="2">
        <f t="shared" si="619"/>
        <v>2.964598155558563</v>
      </c>
      <c r="AO1433" s="2">
        <f t="shared" si="636"/>
        <v>0.51474001446941864</v>
      </c>
      <c r="AP1433" s="2">
        <f t="shared" si="637"/>
        <v>0.97712456534713521</v>
      </c>
      <c r="AQ1433" s="23">
        <f t="shared" si="629"/>
        <v>3.4919535200231264</v>
      </c>
      <c r="AR1433" s="2">
        <f t="shared" si="630"/>
        <v>-0.36826789806071186</v>
      </c>
      <c r="AS1433" s="2">
        <f t="shared" si="631"/>
        <v>-0.41617019305491504</v>
      </c>
      <c r="AT1433" s="2">
        <f t="shared" si="632"/>
        <v>1.2213519628516805</v>
      </c>
      <c r="AU1433" s="2">
        <f t="shared" si="633"/>
        <v>7.5423950106906883</v>
      </c>
      <c r="AV1433" s="2">
        <f t="shared" si="634"/>
        <v>0.67914891852118042</v>
      </c>
      <c r="AW1433" s="27">
        <f t="shared" si="635"/>
        <v>1.3767528326438034E-2</v>
      </c>
      <c r="AX1433" s="28">
        <f t="shared" si="638"/>
        <v>1.1300685735248868</v>
      </c>
      <c r="AY1433" s="2">
        <v>1E-3</v>
      </c>
      <c r="AZ1433" s="2">
        <v>50</v>
      </c>
      <c r="BA1433" s="2">
        <f t="shared" si="639"/>
        <v>3.2204908168367199</v>
      </c>
      <c r="BB1433" s="2">
        <f t="shared" si="640"/>
        <v>6.5679691023410367</v>
      </c>
      <c r="BC1433" s="2">
        <f t="shared" si="641"/>
        <v>0.100992406149274</v>
      </c>
      <c r="BD1433" s="2">
        <f t="shared" si="642"/>
        <v>7.6881007496658604E-3</v>
      </c>
      <c r="BE1433" s="2">
        <f t="shared" si="643"/>
        <v>6.4845655284923254E-2</v>
      </c>
      <c r="BF1433">
        <f t="shared" si="644"/>
        <v>1.8493388165537534</v>
      </c>
      <c r="BG1433" s="9">
        <f t="shared" si="645"/>
        <v>6.4184861778623896E-7</v>
      </c>
      <c r="BH1433" s="9">
        <f t="shared" si="646"/>
        <v>8.6093213509941412E-7</v>
      </c>
      <c r="BI1433" s="2"/>
      <c r="BJ1433" s="2"/>
      <c r="BK1433" s="2"/>
      <c r="BL1433" s="2"/>
      <c r="BM1433" s="2"/>
      <c r="BN1433" s="2"/>
      <c r="BO1433" s="2"/>
      <c r="BP1433" s="2"/>
      <c r="BQ1433" s="2"/>
      <c r="BR1433" s="11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V1433" s="6"/>
      <c r="EW1433" s="6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6"/>
      <c r="FJ1433" s="7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18"/>
      <c r="HI1433" s="18"/>
      <c r="HJ1433" s="18"/>
      <c r="HK1433" s="18"/>
      <c r="HL1433" s="18"/>
      <c r="HM1433" s="18"/>
      <c r="HN1433" s="18"/>
      <c r="HO1433" s="18"/>
      <c r="HP1433" s="18"/>
      <c r="HQ1433" s="18"/>
    </row>
    <row r="1434" spans="1:225">
      <c r="A1434" s="16">
        <v>239.20505573763018</v>
      </c>
      <c r="B1434" s="2">
        <v>8.5136902180338855E-2</v>
      </c>
      <c r="C1434" s="2">
        <v>5.5092203989830918E-2</v>
      </c>
      <c r="D1434" s="2">
        <v>3.60198561593911E-2</v>
      </c>
      <c r="E1434" s="2">
        <v>3.2281372533659182E-2</v>
      </c>
      <c r="F1434" s="2">
        <v>2.5662409890095543E-2</v>
      </c>
      <c r="G1434" s="2">
        <v>2.0746855240412754E-2</v>
      </c>
      <c r="H1434" s="2">
        <v>8.5093986092963578E-3</v>
      </c>
      <c r="I1434" s="2">
        <v>6.6675834721246401E-3</v>
      </c>
      <c r="J1434" s="2">
        <v>4.6245859080118433E-3</v>
      </c>
      <c r="K1434" s="2">
        <v>0.80834031993420696</v>
      </c>
      <c r="L1434" s="2">
        <v>0.78550281784271969</v>
      </c>
      <c r="M1434" s="2">
        <v>0.76571073826838776</v>
      </c>
      <c r="N1434" s="2">
        <v>0.74403762723808065</v>
      </c>
      <c r="O1434" s="2">
        <v>0.74128510676913384</v>
      </c>
      <c r="P1434" s="2">
        <v>0.7212864662616344</v>
      </c>
      <c r="Q1434" s="2">
        <v>0.68925189076107141</v>
      </c>
      <c r="R1434" s="2">
        <v>0.66301338045982894</v>
      </c>
      <c r="S1434" s="2">
        <v>0.67417015422365378</v>
      </c>
      <c r="T1434" s="2">
        <v>0.89347722211454583</v>
      </c>
      <c r="U1434" s="2">
        <v>0.84059502183255064</v>
      </c>
      <c r="V1434" s="2">
        <v>0.80173059442777883</v>
      </c>
      <c r="W1434" s="2">
        <v>0.77631899977173979</v>
      </c>
      <c r="X1434" s="2">
        <v>0.76694751665922933</v>
      </c>
      <c r="Y1434" s="2">
        <v>0.74203332150204715</v>
      </c>
      <c r="Z1434" s="2">
        <v>0.69364107585806456</v>
      </c>
      <c r="AA1434" s="2">
        <v>0.6633118258768288</v>
      </c>
      <c r="AB1434" s="2">
        <v>0.67417015422365378</v>
      </c>
      <c r="AC1434" s="9">
        <v>9.44536927319105E-3</v>
      </c>
      <c r="AD1434" s="2"/>
      <c r="AE1434" s="2">
        <f t="shared" si="620"/>
        <v>-0.11263443758444057</v>
      </c>
      <c r="AF1434" s="2">
        <f t="shared" si="621"/>
        <v>-0.17364527858836337</v>
      </c>
      <c r="AG1434" s="2">
        <f t="shared" si="622"/>
        <v>-0.22098264472077969</v>
      </c>
      <c r="AH1434" s="2">
        <f t="shared" si="623"/>
        <v>-0.25319176108997171</v>
      </c>
      <c r="AI1434" s="2">
        <f t="shared" si="624"/>
        <v>-0.26533690673676563</v>
      </c>
      <c r="AJ1434" s="2">
        <f t="shared" si="625"/>
        <v>-0.29836112913837681</v>
      </c>
      <c r="AK1434" s="2">
        <f t="shared" si="626"/>
        <v>-0.36580063402066254</v>
      </c>
      <c r="AL1434" s="2">
        <f t="shared" si="627"/>
        <v>-0.41051007375861837</v>
      </c>
      <c r="AM1434" s="2">
        <f t="shared" si="628"/>
        <v>-0.39427274559329889</v>
      </c>
      <c r="AN1434" s="2">
        <f t="shared" si="619"/>
        <v>3.0107302117730166</v>
      </c>
      <c r="AO1434" s="2">
        <f t="shared" si="636"/>
        <v>0.521951613174928</v>
      </c>
      <c r="AP1434" s="2">
        <f t="shared" si="637"/>
        <v>0.97899677260051332</v>
      </c>
      <c r="AQ1434" s="23">
        <f t="shared" si="629"/>
        <v>3.5001300543209721</v>
      </c>
      <c r="AR1434" s="2">
        <f t="shared" si="630"/>
        <v>-0.37214848586680105</v>
      </c>
      <c r="AS1434" s="2">
        <f t="shared" si="631"/>
        <v>-0.410960107310889</v>
      </c>
      <c r="AT1434" s="2">
        <f t="shared" si="632"/>
        <v>0.98956949845366615</v>
      </c>
      <c r="AU1434" s="2">
        <f t="shared" si="633"/>
        <v>6.0372658067761984</v>
      </c>
      <c r="AV1434" s="2">
        <f t="shared" si="634"/>
        <v>0.67891678741443318</v>
      </c>
      <c r="AW1434" s="27">
        <f t="shared" si="635"/>
        <v>1.3912410840749009E-2</v>
      </c>
      <c r="AX1434" s="28">
        <f t="shared" si="638"/>
        <v>1.1304335335773701</v>
      </c>
      <c r="AY1434" s="2">
        <v>1E-3</v>
      </c>
      <c r="AZ1434" s="2">
        <v>50</v>
      </c>
      <c r="BA1434" s="2">
        <f t="shared" si="639"/>
        <v>3.1613454407584376</v>
      </c>
      <c r="BB1434" s="2">
        <f t="shared" si="640"/>
        <v>6.4654368239183899</v>
      </c>
      <c r="BC1434" s="2">
        <f t="shared" si="641"/>
        <v>9.9137647299622475E-2</v>
      </c>
      <c r="BD1434" s="2">
        <f t="shared" si="642"/>
        <v>7.6665898737610034E-3</v>
      </c>
      <c r="BE1434" s="2">
        <f t="shared" si="643"/>
        <v>6.369833425830862E-2</v>
      </c>
      <c r="BF1434">
        <f t="shared" si="644"/>
        <v>1.903618222102275</v>
      </c>
      <c r="BG1434" s="9">
        <f t="shared" si="645"/>
        <v>6.8644365652622025E-7</v>
      </c>
      <c r="BH1434" s="9">
        <f t="shared" si="646"/>
        <v>8.2153155521934045E-7</v>
      </c>
      <c r="BI1434" s="2"/>
      <c r="BJ1434" s="2"/>
      <c r="BK1434" s="2"/>
      <c r="BL1434" s="2"/>
      <c r="BM1434" s="2"/>
      <c r="BN1434" s="2"/>
      <c r="BO1434" s="2"/>
      <c r="BP1434" s="2"/>
      <c r="BQ1434" s="2"/>
      <c r="BR1434" s="11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V1434" s="6"/>
      <c r="EW1434" s="6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6"/>
      <c r="FJ1434" s="7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18"/>
      <c r="HI1434" s="18"/>
      <c r="HJ1434" s="18"/>
      <c r="HK1434" s="18"/>
      <c r="HL1434" s="18"/>
      <c r="HM1434" s="18"/>
      <c r="HN1434" s="18"/>
      <c r="HO1434" s="18"/>
      <c r="HP1434" s="18"/>
      <c r="HQ1434" s="18"/>
    </row>
    <row r="1435" spans="1:225">
      <c r="A1435" s="16">
        <v>239.37157853621017</v>
      </c>
      <c r="B1435" s="2">
        <v>8.5865292040201588E-2</v>
      </c>
      <c r="C1435" s="2">
        <v>5.5003878555803964E-2</v>
      </c>
      <c r="D1435" s="2">
        <v>3.6040467059098635E-2</v>
      </c>
      <c r="E1435" s="2">
        <v>2.9692553043149002E-2</v>
      </c>
      <c r="F1435" s="2">
        <v>2.2266821963772714E-2</v>
      </c>
      <c r="G1435" s="2">
        <v>1.9289269972208936E-2</v>
      </c>
      <c r="H1435" s="2">
        <v>7.2807301224142758E-3</v>
      </c>
      <c r="I1435" s="2">
        <v>5.57658031584796E-3</v>
      </c>
      <c r="J1435" s="2">
        <v>3.7381567101346107E-3</v>
      </c>
      <c r="K1435" s="2">
        <v>0.79639817572124916</v>
      </c>
      <c r="L1435" s="2">
        <v>0.77657631415586259</v>
      </c>
      <c r="M1435" s="2">
        <v>0.75576419581772414</v>
      </c>
      <c r="N1435" s="2">
        <v>0.75058497604155838</v>
      </c>
      <c r="O1435" s="2">
        <v>0.74679074221865971</v>
      </c>
      <c r="P1435" s="2">
        <v>0.72389363358623071</v>
      </c>
      <c r="Q1435" s="2">
        <v>0.68974256773618003</v>
      </c>
      <c r="R1435" s="2">
        <v>0.6567507055489602</v>
      </c>
      <c r="S1435" s="2">
        <v>0.66171649452752979</v>
      </c>
      <c r="T1435" s="2">
        <v>0.8822634677614507</v>
      </c>
      <c r="U1435" s="2">
        <v>0.8315801927116665</v>
      </c>
      <c r="V1435" s="2">
        <v>0.79180466287682283</v>
      </c>
      <c r="W1435" s="2">
        <v>0.78027752908470738</v>
      </c>
      <c r="X1435" s="2">
        <v>0.76905756418243243</v>
      </c>
      <c r="Y1435" s="2">
        <v>0.74318290355843963</v>
      </c>
      <c r="Z1435" s="2">
        <v>0.69285464879577852</v>
      </c>
      <c r="AA1435" s="2">
        <v>0.66232728586480816</v>
      </c>
      <c r="AB1435" s="2">
        <v>0.66545465123766445</v>
      </c>
      <c r="AC1435" s="9">
        <v>9.540536594468586E-3</v>
      </c>
      <c r="AD1435" s="2"/>
      <c r="AE1435" s="2">
        <f t="shared" si="620"/>
        <v>-0.12526455129934766</v>
      </c>
      <c r="AF1435" s="2">
        <f t="shared" si="621"/>
        <v>-0.18442754156997845</v>
      </c>
      <c r="AG1435" s="2">
        <f t="shared" si="622"/>
        <v>-0.23344055536960018</v>
      </c>
      <c r="AH1435" s="2">
        <f t="shared" si="623"/>
        <v>-0.24810561606377263</v>
      </c>
      <c r="AI1435" s="2">
        <f t="shared" si="624"/>
        <v>-0.26258945638412534</v>
      </c>
      <c r="AJ1435" s="2">
        <f t="shared" si="625"/>
        <v>-0.29681309557051305</v>
      </c>
      <c r="AK1435" s="2">
        <f t="shared" si="626"/>
        <v>-0.36693504378859626</v>
      </c>
      <c r="AL1435" s="2">
        <f t="shared" si="627"/>
        <v>-0.41199545569148532</v>
      </c>
      <c r="AM1435" s="2">
        <f t="shared" si="628"/>
        <v>-0.40728478586145955</v>
      </c>
      <c r="AN1435" s="2">
        <f t="shared" si="619"/>
        <v>2.9473935337338335</v>
      </c>
      <c r="AO1435" s="2">
        <f t="shared" si="636"/>
        <v>0.51263998429789737</v>
      </c>
      <c r="AP1435" s="2">
        <f t="shared" si="637"/>
        <v>0.98627081596599997</v>
      </c>
      <c r="AQ1435" s="23">
        <f t="shared" si="629"/>
        <v>3.489564559431412</v>
      </c>
      <c r="AR1435" s="2">
        <f t="shared" si="630"/>
        <v>-0.37143684124373061</v>
      </c>
      <c r="AS1435" s="2">
        <f t="shared" si="631"/>
        <v>-0.42045077611335691</v>
      </c>
      <c r="AT1435" s="2">
        <f t="shared" si="632"/>
        <v>1.2496951464923918</v>
      </c>
      <c r="AU1435" s="2">
        <f t="shared" si="633"/>
        <v>7.7228040846248636</v>
      </c>
      <c r="AV1435" s="2">
        <f t="shared" si="634"/>
        <v>0.67670724660199688</v>
      </c>
      <c r="AW1435" s="27">
        <f t="shared" si="635"/>
        <v>1.4098469674109786E-2</v>
      </c>
      <c r="AX1435" s="28">
        <f t="shared" si="638"/>
        <v>1.1322621494548144</v>
      </c>
      <c r="AY1435" s="2">
        <v>1E-3</v>
      </c>
      <c r="AZ1435" s="2">
        <v>50</v>
      </c>
      <c r="BA1435" s="2">
        <f t="shared" si="639"/>
        <v>3.2379783367146775</v>
      </c>
      <c r="BB1435" s="2">
        <f t="shared" si="640"/>
        <v>6.7150024246736049</v>
      </c>
      <c r="BC1435" s="2">
        <f t="shared" si="641"/>
        <v>0.10154080290321754</v>
      </c>
      <c r="BD1435" s="2">
        <f t="shared" si="642"/>
        <v>7.5605980232073952E-3</v>
      </c>
      <c r="BE1435" s="2">
        <f t="shared" si="643"/>
        <v>6.5184579774037132E-2</v>
      </c>
      <c r="BF1435">
        <f t="shared" si="644"/>
        <v>1.7785326045587357</v>
      </c>
      <c r="BG1435" s="9">
        <f t="shared" si="645"/>
        <v>6.3878336990706953E-7</v>
      </c>
      <c r="BH1435" s="9">
        <f t="shared" si="646"/>
        <v>9.0202081415163236E-7</v>
      </c>
      <c r="BI1435" s="2"/>
      <c r="BJ1435" s="2"/>
      <c r="BK1435" s="2"/>
      <c r="BL1435" s="2"/>
      <c r="BM1435" s="2"/>
      <c r="BN1435" s="2"/>
      <c r="BO1435" s="2"/>
      <c r="BP1435" s="2"/>
      <c r="BQ1435" s="2"/>
      <c r="BR1435" s="11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V1435" s="6"/>
      <c r="EW1435" s="6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6"/>
      <c r="FJ1435" s="7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18"/>
      <c r="HI1435" s="18"/>
      <c r="HJ1435" s="18"/>
      <c r="HK1435" s="18"/>
      <c r="HL1435" s="18"/>
      <c r="HM1435" s="18"/>
      <c r="HN1435" s="18"/>
      <c r="HO1435" s="18"/>
      <c r="HP1435" s="18"/>
      <c r="HQ1435" s="18"/>
    </row>
    <row r="1436" spans="1:225">
      <c r="A1436" s="16">
        <v>239.54055103835631</v>
      </c>
      <c r="B1436" s="2">
        <v>8.394713578617384E-2</v>
      </c>
      <c r="C1436" s="2">
        <v>5.3080455538056001E-2</v>
      </c>
      <c r="D1436" s="2">
        <v>3.6525780110113308E-2</v>
      </c>
      <c r="E1436" s="2">
        <v>3.2094440833190865E-2</v>
      </c>
      <c r="F1436" s="2">
        <v>2.4428350783270353E-2</v>
      </c>
      <c r="G1436" s="2">
        <v>1.9876790265939106E-2</v>
      </c>
      <c r="H1436" s="2">
        <v>8.0442137807665553E-3</v>
      </c>
      <c r="I1436" s="2">
        <v>6.2800528585598894E-3</v>
      </c>
      <c r="J1436" s="2">
        <v>4.3319440847208379E-3</v>
      </c>
      <c r="K1436" s="2">
        <v>0.79702884701972521</v>
      </c>
      <c r="L1436" s="2">
        <v>0.77749742670416389</v>
      </c>
      <c r="M1436" s="2">
        <v>0.75241391054651297</v>
      </c>
      <c r="N1436" s="2">
        <v>0.73184658499609967</v>
      </c>
      <c r="O1436" s="2">
        <v>0.73450857316468166</v>
      </c>
      <c r="P1436" s="2">
        <v>0.72004523464045478</v>
      </c>
      <c r="Q1436" s="2">
        <v>0.6887130247646216</v>
      </c>
      <c r="R1436" s="2">
        <v>0.65191457492324989</v>
      </c>
      <c r="S1436" s="2">
        <v>0.66115110006697853</v>
      </c>
      <c r="T1436" s="2">
        <v>0.88097598280589906</v>
      </c>
      <c r="U1436" s="2">
        <v>0.83057788224221984</v>
      </c>
      <c r="V1436" s="2">
        <v>0.78893969065662628</v>
      </c>
      <c r="W1436" s="2">
        <v>0.76394102582929058</v>
      </c>
      <c r="X1436" s="2">
        <v>0.75893692394795198</v>
      </c>
      <c r="Y1436" s="2">
        <v>0.73992202490639392</v>
      </c>
      <c r="Z1436" s="2">
        <v>0.69141329613520131</v>
      </c>
      <c r="AA1436" s="2">
        <v>0.65819462778180982</v>
      </c>
      <c r="AB1436" s="2">
        <v>0.66548304415169934</v>
      </c>
      <c r="AC1436" s="9">
        <v>9.5485970705687425E-3</v>
      </c>
      <c r="AD1436" s="2"/>
      <c r="AE1436" s="2">
        <f t="shared" si="620"/>
        <v>-0.12672491470484143</v>
      </c>
      <c r="AF1436" s="2">
        <f t="shared" si="621"/>
        <v>-0.18563357679134521</v>
      </c>
      <c r="AG1436" s="2">
        <f t="shared" si="622"/>
        <v>-0.23706539875533106</v>
      </c>
      <c r="AH1436" s="2">
        <f t="shared" si="623"/>
        <v>-0.26926468411793814</v>
      </c>
      <c r="AI1436" s="2">
        <f t="shared" si="624"/>
        <v>-0.2758366091927445</v>
      </c>
      <c r="AJ1436" s="2">
        <f t="shared" si="625"/>
        <v>-0.30121047008403062</v>
      </c>
      <c r="AK1436" s="2">
        <f t="shared" si="626"/>
        <v>-0.36901752093725726</v>
      </c>
      <c r="AL1436" s="2">
        <f t="shared" si="627"/>
        <v>-0.41825460449069496</v>
      </c>
      <c r="AM1436" s="2">
        <f t="shared" si="628"/>
        <v>-0.4072421198311299</v>
      </c>
      <c r="AN1436" s="2">
        <f t="shared" si="619"/>
        <v>2.9214952818377005</v>
      </c>
      <c r="AO1436" s="2">
        <f t="shared" si="636"/>
        <v>0.50947048154752828</v>
      </c>
      <c r="AP1436" s="2">
        <f t="shared" si="637"/>
        <v>0.98031604333564382</v>
      </c>
      <c r="AQ1436" s="23">
        <f t="shared" si="629"/>
        <v>3.4859520317912094</v>
      </c>
      <c r="AR1436" s="2">
        <f t="shared" si="630"/>
        <v>-0.37293060450835352</v>
      </c>
      <c r="AS1436" s="2">
        <f t="shared" si="631"/>
        <v>-0.42784174569572664</v>
      </c>
      <c r="AT1436" s="2">
        <f t="shared" si="632"/>
        <v>1.4000546337026187</v>
      </c>
      <c r="AU1436" s="2">
        <f t="shared" si="633"/>
        <v>8.6951845645191455</v>
      </c>
      <c r="AV1436" s="2">
        <f t="shared" si="634"/>
        <v>0.6741478031456245</v>
      </c>
      <c r="AW1436" s="27">
        <f t="shared" si="635"/>
        <v>1.4163951919763393E-2</v>
      </c>
      <c r="AX1436" s="28">
        <f t="shared" si="638"/>
        <v>1.1328925417802809</v>
      </c>
      <c r="AY1436" s="2">
        <v>1E-3</v>
      </c>
      <c r="AZ1436" s="2">
        <v>50</v>
      </c>
      <c r="BA1436" s="2">
        <f t="shared" si="639"/>
        <v>3.2646013585581719</v>
      </c>
      <c r="BB1436" s="2">
        <f t="shared" si="640"/>
        <v>6.8024823517720092</v>
      </c>
      <c r="BC1436" s="2">
        <f t="shared" si="641"/>
        <v>0.10237568279819582</v>
      </c>
      <c r="BD1436" s="2">
        <f t="shared" si="642"/>
        <v>7.5247347417316977E-3</v>
      </c>
      <c r="BE1436" s="2">
        <f t="shared" si="643"/>
        <v>6.5700292626495127E-2</v>
      </c>
      <c r="BF1436">
        <f t="shared" si="644"/>
        <v>1.7409345893744272</v>
      </c>
      <c r="BG1436" s="9">
        <f t="shared" si="645"/>
        <v>6.5844249101352679E-7</v>
      </c>
      <c r="BH1436" s="9">
        <f t="shared" si="646"/>
        <v>9.2500141877032871E-7</v>
      </c>
      <c r="BI1436" s="2"/>
      <c r="BJ1436" s="2"/>
      <c r="BK1436" s="2"/>
      <c r="BL1436" s="2"/>
      <c r="BM1436" s="2"/>
      <c r="BN1436" s="2"/>
      <c r="BO1436" s="2"/>
      <c r="BP1436" s="2"/>
      <c r="BQ1436" s="2"/>
      <c r="BR1436" s="11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V1436" s="6"/>
      <c r="EW1436" s="6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6"/>
      <c r="FJ1436" s="7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18"/>
      <c r="HI1436" s="18"/>
      <c r="HJ1436" s="18"/>
      <c r="HK1436" s="18"/>
      <c r="HL1436" s="18"/>
      <c r="HM1436" s="18"/>
      <c r="HN1436" s="18"/>
      <c r="HO1436" s="18"/>
      <c r="HP1436" s="18"/>
      <c r="HQ1436" s="18"/>
    </row>
    <row r="1437" spans="1:225">
      <c r="A1437" s="16">
        <v>239.69011280515977</v>
      </c>
      <c r="B1437" s="2">
        <v>8.3987245104308203E-2</v>
      </c>
      <c r="C1437" s="2">
        <v>5.331216922688245E-2</v>
      </c>
      <c r="D1437" s="2">
        <v>3.4730901993688182E-2</v>
      </c>
      <c r="E1437" s="2">
        <v>3.297598973721208E-2</v>
      </c>
      <c r="F1437" s="2">
        <v>2.4379651044518322E-2</v>
      </c>
      <c r="G1437" s="2">
        <v>1.923435423706996E-2</v>
      </c>
      <c r="H1437" s="2">
        <v>7.692988936406543E-3</v>
      </c>
      <c r="I1437" s="2">
        <v>5.9865081891022328E-3</v>
      </c>
      <c r="J1437" s="2">
        <v>4.1095218179753373E-3</v>
      </c>
      <c r="K1437" s="2">
        <v>0.79687502691491385</v>
      </c>
      <c r="L1437" s="2">
        <v>0.77970061766575649</v>
      </c>
      <c r="M1437" s="2">
        <v>0.75942213716685669</v>
      </c>
      <c r="N1437" s="2">
        <v>0.7317995561943802</v>
      </c>
      <c r="O1437" s="2">
        <v>0.73392585376536223</v>
      </c>
      <c r="P1437" s="2">
        <v>0.71894919469394625</v>
      </c>
      <c r="Q1437" s="2">
        <v>0.68870194710480126</v>
      </c>
      <c r="R1437" s="2">
        <v>0.65494364154702134</v>
      </c>
      <c r="S1437" s="2">
        <v>0.66174330245036161</v>
      </c>
      <c r="T1437" s="2">
        <v>0.88086227201922207</v>
      </c>
      <c r="U1437" s="2">
        <v>0.83301278689263891</v>
      </c>
      <c r="V1437" s="2">
        <v>0.79415303916054492</v>
      </c>
      <c r="W1437" s="2">
        <v>0.76477554593159225</v>
      </c>
      <c r="X1437" s="2">
        <v>0.75830550480988057</v>
      </c>
      <c r="Y1437" s="2">
        <v>0.73818354893101623</v>
      </c>
      <c r="Z1437" s="2">
        <v>0.69106229553395637</v>
      </c>
      <c r="AA1437" s="2">
        <v>0.66093014973612352</v>
      </c>
      <c r="AB1437" s="2">
        <v>0.66585282426833692</v>
      </c>
      <c r="AC1437" s="9">
        <v>9.4702257353562729E-3</v>
      </c>
      <c r="AD1437" s="2"/>
      <c r="AE1437" s="2">
        <f t="shared" si="620"/>
        <v>-0.12685399668671288</v>
      </c>
      <c r="AF1437" s="2">
        <f t="shared" si="621"/>
        <v>-0.1827062865217795</v>
      </c>
      <c r="AG1437" s="2">
        <f t="shared" si="622"/>
        <v>-0.23047909177315132</v>
      </c>
      <c r="AH1437" s="2">
        <f t="shared" si="623"/>
        <v>-0.26817289221796975</v>
      </c>
      <c r="AI1437" s="2">
        <f t="shared" si="624"/>
        <v>-0.27666893389254926</v>
      </c>
      <c r="AJ1437" s="2">
        <f t="shared" si="625"/>
        <v>-0.30356277401654996</v>
      </c>
      <c r="AK1437" s="2">
        <f t="shared" si="626"/>
        <v>-0.36952530655155974</v>
      </c>
      <c r="AL1437" s="2">
        <f t="shared" si="627"/>
        <v>-0.41410711833589958</v>
      </c>
      <c r="AM1437" s="2">
        <f t="shared" si="628"/>
        <v>-0.40668661744451517</v>
      </c>
      <c r="AN1437" s="2">
        <f t="shared" si="619"/>
        <v>2.9322645500852627</v>
      </c>
      <c r="AO1437" s="2">
        <f t="shared" si="636"/>
        <v>0.5109774692355189</v>
      </c>
      <c r="AP1437" s="2">
        <f t="shared" si="637"/>
        <v>0.98309510075604567</v>
      </c>
      <c r="AQ1437" s="23">
        <f t="shared" si="629"/>
        <v>3.4876707130633915</v>
      </c>
      <c r="AR1437" s="2">
        <f t="shared" si="630"/>
        <v>-0.37294668921782276</v>
      </c>
      <c r="AS1437" s="2">
        <f t="shared" si="631"/>
        <v>-0.42320609048849633</v>
      </c>
      <c r="AT1437" s="2">
        <f t="shared" si="632"/>
        <v>1.2814504691500848</v>
      </c>
      <c r="AU1437" s="2">
        <f t="shared" si="633"/>
        <v>7.9269725838792944</v>
      </c>
      <c r="AV1437" s="2">
        <f t="shared" si="634"/>
        <v>0.67535878327616095</v>
      </c>
      <c r="AW1437" s="27">
        <f t="shared" si="635"/>
        <v>1.4022510656359973E-2</v>
      </c>
      <c r="AX1437" s="28">
        <f t="shared" si="638"/>
        <v>1.1319159848138098</v>
      </c>
      <c r="AY1437" s="2">
        <v>1E-3</v>
      </c>
      <c r="AZ1437" s="2">
        <v>50</v>
      </c>
      <c r="BA1437" s="2">
        <f t="shared" si="639"/>
        <v>3.2519084008605352</v>
      </c>
      <c r="BB1437" s="2">
        <f t="shared" si="640"/>
        <v>6.7262404219418253</v>
      </c>
      <c r="BC1437" s="2">
        <f t="shared" si="641"/>
        <v>0.10197764025997974</v>
      </c>
      <c r="BD1437" s="2">
        <f t="shared" si="642"/>
        <v>7.5804372532641976E-3</v>
      </c>
      <c r="BE1437" s="2">
        <f t="shared" si="643"/>
        <v>6.5454458225584489E-2</v>
      </c>
      <c r="BF1437">
        <f t="shared" si="644"/>
        <v>1.7735737698670371</v>
      </c>
      <c r="BG1437" s="9">
        <f t="shared" si="645"/>
        <v>6.3706745956693961E-7</v>
      </c>
      <c r="BH1437" s="9">
        <f t="shared" si="646"/>
        <v>9.0232325448587662E-7</v>
      </c>
      <c r="BI1437" s="2"/>
      <c r="BJ1437" s="2"/>
      <c r="BK1437" s="2"/>
      <c r="BL1437" s="2"/>
      <c r="BM1437" s="2"/>
      <c r="BN1437" s="2"/>
      <c r="BO1437" s="2"/>
      <c r="BP1437" s="2"/>
      <c r="BQ1437" s="2"/>
      <c r="BR1437" s="11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V1437" s="6"/>
      <c r="EW1437" s="6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6"/>
      <c r="FJ1437" s="7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18"/>
      <c r="HI1437" s="18"/>
      <c r="HJ1437" s="18"/>
      <c r="HK1437" s="18"/>
      <c r="HL1437" s="18"/>
      <c r="HM1437" s="18"/>
      <c r="HN1437" s="18"/>
      <c r="HO1437" s="18"/>
      <c r="HP1437" s="18"/>
      <c r="HQ1437" s="18"/>
    </row>
    <row r="1438" spans="1:225">
      <c r="A1438" s="16">
        <v>239.84934329983707</v>
      </c>
      <c r="B1438" s="2">
        <v>8.3309076045178718E-2</v>
      </c>
      <c r="C1438" s="2">
        <v>5.3798858054778881E-2</v>
      </c>
      <c r="D1438" s="2">
        <v>3.5542335319035667E-2</v>
      </c>
      <c r="E1438" s="2">
        <v>3.2524413404783736E-2</v>
      </c>
      <c r="F1438" s="2">
        <v>2.3124454108309295E-2</v>
      </c>
      <c r="G1438" s="2">
        <v>1.8874905922473904E-2</v>
      </c>
      <c r="H1438" s="2">
        <v>7.3777940223101867E-3</v>
      </c>
      <c r="I1438" s="2">
        <v>5.7052514398271787E-3</v>
      </c>
      <c r="J1438" s="2">
        <v>3.8796914155052801E-3</v>
      </c>
      <c r="K1438" s="2">
        <v>0.79513995398976445</v>
      </c>
      <c r="L1438" s="2">
        <v>0.77487009933194984</v>
      </c>
      <c r="M1438" s="2">
        <v>0.7550403502784766</v>
      </c>
      <c r="N1438" s="2">
        <v>0.73370848404083766</v>
      </c>
      <c r="O1438" s="2">
        <v>0.73600102301697479</v>
      </c>
      <c r="P1438" s="2">
        <v>0.71324241346664174</v>
      </c>
      <c r="Q1438" s="2">
        <v>0.68279081388044127</v>
      </c>
      <c r="R1438" s="2">
        <v>0.65084318295227772</v>
      </c>
      <c r="S1438" s="2">
        <v>0.66113821723981392</v>
      </c>
      <c r="T1438" s="2">
        <v>0.87844903003494312</v>
      </c>
      <c r="U1438" s="2">
        <v>0.82866895738672874</v>
      </c>
      <c r="V1438" s="2">
        <v>0.79058268559751232</v>
      </c>
      <c r="W1438" s="2">
        <v>0.7662328974456214</v>
      </c>
      <c r="X1438" s="2">
        <v>0.75912547712528411</v>
      </c>
      <c r="Y1438" s="2">
        <v>0.73211731938911562</v>
      </c>
      <c r="Z1438" s="2">
        <v>0.68657748735992519</v>
      </c>
      <c r="AA1438" s="2">
        <v>0.65654843439210486</v>
      </c>
      <c r="AB1438" s="2">
        <v>0.66501790865531918</v>
      </c>
      <c r="AC1438" s="9">
        <v>9.3918543480996253E-3</v>
      </c>
      <c r="AD1438" s="2"/>
      <c r="AE1438" s="2">
        <f t="shared" si="620"/>
        <v>-0.12959739234956139</v>
      </c>
      <c r="AF1438" s="2">
        <f t="shared" si="621"/>
        <v>-0.18793453123900797</v>
      </c>
      <c r="AG1438" s="2">
        <f t="shared" si="622"/>
        <v>-0.23498502869137841</v>
      </c>
      <c r="AH1438" s="2">
        <f t="shared" si="623"/>
        <v>-0.26626911179076235</v>
      </c>
      <c r="AI1438" s="2">
        <f t="shared" si="624"/>
        <v>-0.27558819624454362</v>
      </c>
      <c r="AJ1438" s="2">
        <f t="shared" si="625"/>
        <v>-0.31181450547357054</v>
      </c>
      <c r="AK1438" s="2">
        <f t="shared" si="626"/>
        <v>-0.37603618707762732</v>
      </c>
      <c r="AL1438" s="2">
        <f t="shared" si="627"/>
        <v>-0.42075881127808534</v>
      </c>
      <c r="AM1438" s="2">
        <f t="shared" si="628"/>
        <v>-0.40794130838014653</v>
      </c>
      <c r="AN1438" s="2">
        <f t="shared" si="619"/>
        <v>2.9477813861325952</v>
      </c>
      <c r="AO1438" s="2">
        <f t="shared" si="636"/>
        <v>0.51400803403697304</v>
      </c>
      <c r="AP1438" s="2">
        <f t="shared" si="637"/>
        <v>0.98108255879612483</v>
      </c>
      <c r="AQ1438" s="23">
        <f t="shared" si="629"/>
        <v>3.4911212439000932</v>
      </c>
      <c r="AR1438" s="2">
        <f t="shared" si="630"/>
        <v>-0.38156674175451771</v>
      </c>
      <c r="AS1438" s="2">
        <f t="shared" si="631"/>
        <v>-0.42948655219338838</v>
      </c>
      <c r="AT1438" s="2">
        <f t="shared" si="632"/>
        <v>1.2217985494448165</v>
      </c>
      <c r="AU1438" s="2">
        <f t="shared" si="633"/>
        <v>7.5319886960182618</v>
      </c>
      <c r="AV1438" s="2">
        <f t="shared" si="634"/>
        <v>0.67017224532832143</v>
      </c>
      <c r="AW1438" s="27">
        <f t="shared" si="635"/>
        <v>1.4014090278385819E-2</v>
      </c>
      <c r="AX1438" s="28">
        <f t="shared" si="638"/>
        <v>1.1316441355811422</v>
      </c>
      <c r="AY1438" s="2">
        <v>1E-3</v>
      </c>
      <c r="AZ1438" s="2">
        <v>50</v>
      </c>
      <c r="BA1438" s="2">
        <f t="shared" si="639"/>
        <v>3.2265725311452269</v>
      </c>
      <c r="BB1438" s="2">
        <f t="shared" si="640"/>
        <v>6.6600824855050114</v>
      </c>
      <c r="BC1438" s="2">
        <f t="shared" si="641"/>
        <v>0.10118312458210342</v>
      </c>
      <c r="BD1438" s="2">
        <f t="shared" si="642"/>
        <v>7.5960904903310698E-3</v>
      </c>
      <c r="BE1438" s="2">
        <f t="shared" si="643"/>
        <v>6.4963540325045699E-2</v>
      </c>
      <c r="BF1438">
        <f t="shared" si="644"/>
        <v>1.8038935495662174</v>
      </c>
      <c r="BG1438" s="9">
        <f t="shared" si="645"/>
        <v>6.2497879757050031E-7</v>
      </c>
      <c r="BH1438" s="9">
        <f t="shared" si="646"/>
        <v>8.730114674762424E-7</v>
      </c>
      <c r="BI1438" s="2"/>
      <c r="BJ1438" s="2"/>
      <c r="BK1438" s="2"/>
      <c r="BL1438" s="2"/>
      <c r="BM1438" s="2"/>
      <c r="BN1438" s="2"/>
      <c r="BO1438" s="2"/>
      <c r="BP1438" s="2"/>
      <c r="BQ1438" s="2"/>
      <c r="BR1438" s="11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V1438" s="6"/>
      <c r="EW1438" s="6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6"/>
      <c r="FJ1438" s="7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18"/>
      <c r="HI1438" s="18"/>
      <c r="HJ1438" s="18"/>
      <c r="HK1438" s="18"/>
      <c r="HL1438" s="18"/>
      <c r="HM1438" s="18"/>
      <c r="HN1438" s="18"/>
      <c r="HO1438" s="18"/>
      <c r="HP1438" s="18"/>
      <c r="HQ1438" s="18"/>
    </row>
    <row r="1439" spans="1:225">
      <c r="A1439" s="16">
        <v>240.01265670769078</v>
      </c>
      <c r="B1439" s="2">
        <v>8.0756591721458576E-2</v>
      </c>
      <c r="C1439" s="2">
        <v>5.3400474795603087E-2</v>
      </c>
      <c r="D1439" s="2">
        <v>3.4621794556837754E-2</v>
      </c>
      <c r="E1439" s="2">
        <v>3.1597939928530994E-2</v>
      </c>
      <c r="F1439" s="2">
        <v>2.1381758872672331E-2</v>
      </c>
      <c r="G1439" s="2">
        <v>1.6845811374803458E-2</v>
      </c>
      <c r="H1439" s="2">
        <v>6.2369198491926221E-3</v>
      </c>
      <c r="I1439" s="2">
        <v>4.7519238000597961E-3</v>
      </c>
      <c r="J1439" s="2">
        <v>3.1602280621890544E-3</v>
      </c>
      <c r="K1439" s="2">
        <v>0.79485630171886323</v>
      </c>
      <c r="L1439" s="2">
        <v>0.77484961984031708</v>
      </c>
      <c r="M1439" s="2">
        <v>0.75487952466790753</v>
      </c>
      <c r="N1439" s="2">
        <v>0.73319270951088111</v>
      </c>
      <c r="O1439" s="2">
        <v>0.73888999995478111</v>
      </c>
      <c r="P1439" s="2">
        <v>0.71566818116856179</v>
      </c>
      <c r="Q1439" s="2">
        <v>0.68094493274104417</v>
      </c>
      <c r="R1439" s="2">
        <v>0.65079683866458671</v>
      </c>
      <c r="S1439" s="2">
        <v>0.6574673212962352</v>
      </c>
      <c r="T1439" s="2">
        <v>0.87561289344032178</v>
      </c>
      <c r="U1439" s="2">
        <v>0.82825009463592014</v>
      </c>
      <c r="V1439" s="2">
        <v>0.78950131922474531</v>
      </c>
      <c r="W1439" s="2">
        <v>0.76479064943941211</v>
      </c>
      <c r="X1439" s="2">
        <v>0.76027175882745346</v>
      </c>
      <c r="Y1439" s="2">
        <v>0.73251399254336524</v>
      </c>
      <c r="Z1439" s="2">
        <v>0.68334486204468636</v>
      </c>
      <c r="AA1439" s="2">
        <v>0.65554876246464655</v>
      </c>
      <c r="AB1439" s="2">
        <v>0.66062754935842427</v>
      </c>
      <c r="AC1439" s="9">
        <v>9.3582209198881713E-3</v>
      </c>
      <c r="AD1439" s="2"/>
      <c r="AE1439" s="2">
        <f t="shared" si="620"/>
        <v>-0.13283118817880027</v>
      </c>
      <c r="AF1439" s="2">
        <f t="shared" si="621"/>
        <v>-0.18844012354204762</v>
      </c>
      <c r="AG1439" s="2">
        <f t="shared" si="622"/>
        <v>-0.23635377432552435</v>
      </c>
      <c r="AH1439" s="2">
        <f t="shared" si="623"/>
        <v>-0.26815314347108182</v>
      </c>
      <c r="AI1439" s="2">
        <f t="shared" si="624"/>
        <v>-0.27407933221278036</v>
      </c>
      <c r="AJ1439" s="2">
        <f t="shared" si="625"/>
        <v>-0.31127283582508392</v>
      </c>
      <c r="AK1439" s="2">
        <f t="shared" si="626"/>
        <v>-0.38075562437520455</v>
      </c>
      <c r="AL1439" s="2">
        <f t="shared" si="627"/>
        <v>-0.42228258882029962</v>
      </c>
      <c r="AM1439" s="2">
        <f t="shared" si="628"/>
        <v>-0.41456506335516718</v>
      </c>
      <c r="AN1439" s="2">
        <f t="shared" si="619"/>
        <v>2.9828632232246983</v>
      </c>
      <c r="AO1439" s="2">
        <f t="shared" si="636"/>
        <v>0.51989133004857702</v>
      </c>
      <c r="AP1439" s="2">
        <f t="shared" si="637"/>
        <v>0.98541296929898947</v>
      </c>
      <c r="AQ1439" s="23">
        <f t="shared" si="629"/>
        <v>3.4977983454725381</v>
      </c>
      <c r="AR1439" s="2">
        <f t="shared" si="630"/>
        <v>-0.38427383845011337</v>
      </c>
      <c r="AS1439" s="2">
        <f t="shared" si="631"/>
        <v>-0.42955776126339384</v>
      </c>
      <c r="AT1439" s="2">
        <f t="shared" si="632"/>
        <v>1.1545920298874421</v>
      </c>
      <c r="AU1439" s="2">
        <f t="shared" si="633"/>
        <v>7.0939868295435469</v>
      </c>
      <c r="AV1439" s="2">
        <f t="shared" si="634"/>
        <v>0.669046616717902</v>
      </c>
      <c r="AW1439" s="27">
        <f t="shared" si="635"/>
        <v>1.3987397419026167E-2</v>
      </c>
      <c r="AX1439" s="28">
        <f t="shared" si="638"/>
        <v>1.1310487730973044</v>
      </c>
      <c r="AY1439" s="2">
        <v>1E-3</v>
      </c>
      <c r="AZ1439" s="2">
        <v>50</v>
      </c>
      <c r="BA1439" s="2">
        <f t="shared" si="639"/>
        <v>3.178100707970192</v>
      </c>
      <c r="BB1439" s="2">
        <f t="shared" si="640"/>
        <v>6.5303622510821864</v>
      </c>
      <c r="BC1439" s="2">
        <f t="shared" si="641"/>
        <v>9.9663081106960941E-2</v>
      </c>
      <c r="BD1439" s="2">
        <f t="shared" si="642"/>
        <v>7.6305986512638074E-3</v>
      </c>
      <c r="BE1439" s="2">
        <f t="shared" si="643"/>
        <v>6.4023519543557228E-2</v>
      </c>
      <c r="BF1439">
        <f t="shared" si="644"/>
        <v>1.8686771809191332</v>
      </c>
      <c r="BG1439" s="9">
        <f t="shared" si="645"/>
        <v>5.5747934965443227E-7</v>
      </c>
      <c r="BH1439" s="9">
        <f t="shared" si="646"/>
        <v>8.3053519072961977E-7</v>
      </c>
      <c r="BI1439" s="2"/>
      <c r="BJ1439" s="2"/>
      <c r="BK1439" s="2"/>
      <c r="BL1439" s="2"/>
      <c r="BM1439" s="2"/>
      <c r="BN1439" s="2"/>
      <c r="BO1439" s="2"/>
      <c r="BP1439" s="2"/>
      <c r="BQ1439" s="2"/>
      <c r="BR1439" s="11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V1439" s="6"/>
      <c r="EW1439" s="6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6"/>
      <c r="FJ1439" s="7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18"/>
      <c r="HI1439" s="18"/>
      <c r="HJ1439" s="18"/>
      <c r="HK1439" s="18"/>
      <c r="HL1439" s="18"/>
      <c r="HM1439" s="18"/>
      <c r="HN1439" s="18"/>
      <c r="HO1439" s="18"/>
      <c r="HP1439" s="18"/>
      <c r="HQ1439" s="18"/>
    </row>
    <row r="1440" spans="1:225">
      <c r="A1440" s="16">
        <v>240.17757885536636</v>
      </c>
      <c r="B1440" s="2">
        <v>8.2186109552002701E-2</v>
      </c>
      <c r="C1440" s="2">
        <v>5.3130189897911517E-2</v>
      </c>
      <c r="D1440" s="2">
        <v>3.4241925671762888E-2</v>
      </c>
      <c r="E1440" s="2">
        <v>3.1330741875822174E-2</v>
      </c>
      <c r="F1440" s="2">
        <v>2.2205850709464715E-2</v>
      </c>
      <c r="G1440" s="2">
        <v>1.877724178325595E-2</v>
      </c>
      <c r="H1440" s="2">
        <v>7.2884759088339742E-3</v>
      </c>
      <c r="I1440" s="2">
        <v>5.6254058405270689E-3</v>
      </c>
      <c r="J1440" s="2">
        <v>3.8144292626589552E-3</v>
      </c>
      <c r="K1440" s="2">
        <v>0.79344425692043608</v>
      </c>
      <c r="L1440" s="2">
        <v>0.77565701285543809</v>
      </c>
      <c r="M1440" s="2">
        <v>0.75617084568426596</v>
      </c>
      <c r="N1440" s="2">
        <v>0.73195505135860428</v>
      </c>
      <c r="O1440" s="2">
        <v>0.73670512100041252</v>
      </c>
      <c r="P1440" s="2">
        <v>0.71210467629563778</v>
      </c>
      <c r="Q1440" s="2">
        <v>0.68112118613720318</v>
      </c>
      <c r="R1440" s="2">
        <v>0.65132071543533698</v>
      </c>
      <c r="S1440" s="2">
        <v>0.65382036424414725</v>
      </c>
      <c r="T1440" s="2">
        <v>0.87563036647243875</v>
      </c>
      <c r="U1440" s="2">
        <v>0.82878720275334961</v>
      </c>
      <c r="V1440" s="2">
        <v>0.79041277135602883</v>
      </c>
      <c r="W1440" s="2">
        <v>0.76328579323442647</v>
      </c>
      <c r="X1440" s="2">
        <v>0.7589109717098772</v>
      </c>
      <c r="Y1440" s="2">
        <v>0.73088191807889369</v>
      </c>
      <c r="Z1440" s="2">
        <v>0.68298231040067814</v>
      </c>
      <c r="AA1440" s="2">
        <v>0.65694612127586405</v>
      </c>
      <c r="AB1440" s="2">
        <v>0.6576347935068062</v>
      </c>
      <c r="AC1440" s="9">
        <v>9.3633681257417906E-3</v>
      </c>
      <c r="AD1440" s="2"/>
      <c r="AE1440" s="2">
        <f t="shared" si="620"/>
        <v>-0.13281123317595456</v>
      </c>
      <c r="AF1440" s="2">
        <f t="shared" si="621"/>
        <v>-0.18779184828947948</v>
      </c>
      <c r="AG1440" s="2">
        <f t="shared" si="622"/>
        <v>-0.23519997458687783</v>
      </c>
      <c r="AH1440" s="2">
        <f t="shared" si="623"/>
        <v>-0.27012275264697144</v>
      </c>
      <c r="AI1440" s="2">
        <f t="shared" si="624"/>
        <v>-0.27587080529124891</v>
      </c>
      <c r="AJ1440" s="2">
        <f t="shared" si="625"/>
        <v>-0.31350336705630083</v>
      </c>
      <c r="AK1440" s="2">
        <f t="shared" si="626"/>
        <v>-0.38128631959934822</v>
      </c>
      <c r="AL1440" s="2">
        <f t="shared" si="627"/>
        <v>-0.42015327105076572</v>
      </c>
      <c r="AM1440" s="2">
        <f t="shared" si="628"/>
        <v>-0.41910552680589175</v>
      </c>
      <c r="AN1440" s="2">
        <f t="shared" si="619"/>
        <v>3.0039491512739334</v>
      </c>
      <c r="AO1440" s="2">
        <f t="shared" si="636"/>
        <v>0.5233641176846594</v>
      </c>
      <c r="AP1440" s="2">
        <f t="shared" si="637"/>
        <v>0.98777441563539981</v>
      </c>
      <c r="AQ1440" s="23">
        <f t="shared" si="629"/>
        <v>3.5017267156631071</v>
      </c>
      <c r="AR1440" s="2">
        <f t="shared" si="630"/>
        <v>-0.38401503545266719</v>
      </c>
      <c r="AS1440" s="2">
        <f t="shared" si="631"/>
        <v>-0.4287531076476479</v>
      </c>
      <c r="AT1440" s="2">
        <f t="shared" si="632"/>
        <v>1.1406746231292715</v>
      </c>
      <c r="AU1440" s="2">
        <f t="shared" si="633"/>
        <v>7.004102973605228</v>
      </c>
      <c r="AV1440" s="2">
        <f t="shared" si="634"/>
        <v>0.66936200374768973</v>
      </c>
      <c r="AW1440" s="27">
        <f t="shared" si="635"/>
        <v>1.3988496618148693E-2</v>
      </c>
      <c r="AX1440" s="28">
        <f t="shared" si="638"/>
        <v>1.1307989071812377</v>
      </c>
      <c r="AY1440" s="2">
        <v>1E-3</v>
      </c>
      <c r="AZ1440" s="2">
        <v>50</v>
      </c>
      <c r="BA1440" s="2">
        <f t="shared" si="639"/>
        <v>3.149923078779755</v>
      </c>
      <c r="BB1440" s="2">
        <f t="shared" si="640"/>
        <v>6.4601220416431708</v>
      </c>
      <c r="BC1440" s="2">
        <f t="shared" si="641"/>
        <v>9.877944978075226E-2</v>
      </c>
      <c r="BD1440" s="2">
        <f t="shared" si="642"/>
        <v>7.6451748609714125E-3</v>
      </c>
      <c r="BE1440" s="2">
        <f t="shared" si="643"/>
        <v>6.3476576596666945E-2</v>
      </c>
      <c r="BF1440">
        <f t="shared" si="644"/>
        <v>1.9065042528277698</v>
      </c>
      <c r="BG1440" s="9">
        <f t="shared" si="645"/>
        <v>6.2119362679483406E-7</v>
      </c>
      <c r="BH1440" s="9">
        <f t="shared" si="646"/>
        <v>8.0504123999192557E-7</v>
      </c>
      <c r="BI1440" s="2"/>
      <c r="BJ1440" s="2"/>
      <c r="BK1440" s="2"/>
      <c r="BL1440" s="2"/>
      <c r="BM1440" s="2"/>
      <c r="BN1440" s="2"/>
      <c r="BO1440" s="2"/>
      <c r="BP1440" s="2"/>
      <c r="BQ1440" s="2"/>
      <c r="BR1440" s="11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V1440" s="6"/>
      <c r="EW1440" s="6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6"/>
      <c r="FJ1440" s="7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18"/>
      <c r="HI1440" s="18"/>
      <c r="HJ1440" s="18"/>
      <c r="HK1440" s="18"/>
      <c r="HL1440" s="18"/>
      <c r="HM1440" s="18"/>
      <c r="HN1440" s="18"/>
      <c r="HO1440" s="18"/>
      <c r="HP1440" s="18"/>
      <c r="HQ1440" s="18"/>
    </row>
    <row r="1441" spans="1:225">
      <c r="A1441" s="16">
        <v>240.34329312344084</v>
      </c>
      <c r="B1441" s="2">
        <v>8.0676363756030905E-2</v>
      </c>
      <c r="C1441" s="2">
        <v>5.2405274544454844E-2</v>
      </c>
      <c r="D1441" s="2">
        <v>3.4797304342169183E-2</v>
      </c>
      <c r="E1441" s="2">
        <v>3.0542751782620656E-2</v>
      </c>
      <c r="F1441" s="2">
        <v>2.4934680391047938E-2</v>
      </c>
      <c r="G1441" s="2">
        <v>2.2824131921630495E-2</v>
      </c>
      <c r="H1441" s="2">
        <v>1.0011915232125048E-2</v>
      </c>
      <c r="I1441" s="2">
        <v>7.9904612732137528E-3</v>
      </c>
      <c r="J1441" s="2">
        <v>5.6971005114150493E-3</v>
      </c>
      <c r="K1441" s="2">
        <v>0.79017644211800098</v>
      </c>
      <c r="L1441" s="2">
        <v>0.77191145757670476</v>
      </c>
      <c r="M1441" s="2">
        <v>0.74981284341556798</v>
      </c>
      <c r="N1441" s="2">
        <v>0.73557110289936634</v>
      </c>
      <c r="O1441" s="2">
        <v>0.73473039949658026</v>
      </c>
      <c r="P1441" s="2">
        <v>0.70629522513936072</v>
      </c>
      <c r="Q1441" s="2">
        <v>0.68001892650491536</v>
      </c>
      <c r="R1441" s="2">
        <v>0.64699380051381916</v>
      </c>
      <c r="S1441" s="2">
        <v>0.64916238001338689</v>
      </c>
      <c r="T1441" s="2">
        <v>0.87085280587403191</v>
      </c>
      <c r="U1441" s="2">
        <v>0.82431673212115963</v>
      </c>
      <c r="V1441" s="2">
        <v>0.78461014775773719</v>
      </c>
      <c r="W1441" s="2">
        <v>0.76611385468198701</v>
      </c>
      <c r="X1441" s="2">
        <v>0.75966507988762821</v>
      </c>
      <c r="Y1441" s="2">
        <v>0.72911935706099118</v>
      </c>
      <c r="Z1441" s="2">
        <v>0.68280559213782477</v>
      </c>
      <c r="AA1441" s="2">
        <v>0.65498426178703295</v>
      </c>
      <c r="AB1441" s="2">
        <v>0.65485948052480192</v>
      </c>
      <c r="AC1441" s="9">
        <v>9.3685153468634364E-3</v>
      </c>
      <c r="AD1441" s="2"/>
      <c r="AE1441" s="2">
        <f t="shared" si="620"/>
        <v>-0.13828231081489409</v>
      </c>
      <c r="AF1441" s="2">
        <f t="shared" si="621"/>
        <v>-0.19320043928694799</v>
      </c>
      <c r="AG1441" s="2">
        <f t="shared" si="622"/>
        <v>-0.24256831161999881</v>
      </c>
      <c r="AH1441" s="2">
        <f t="shared" si="623"/>
        <v>-0.26642448493161125</v>
      </c>
      <c r="AI1441" s="2">
        <f t="shared" si="624"/>
        <v>-0.27487762719003289</v>
      </c>
      <c r="AJ1441" s="2">
        <f t="shared" si="625"/>
        <v>-0.31591783326831507</v>
      </c>
      <c r="AK1441" s="2">
        <f t="shared" si="626"/>
        <v>-0.38154509808685871</v>
      </c>
      <c r="AL1441" s="2">
        <f t="shared" si="627"/>
        <v>-0.42314407144161403</v>
      </c>
      <c r="AM1441" s="2">
        <f t="shared" si="628"/>
        <v>-0.42333459991241967</v>
      </c>
      <c r="AN1441" s="2">
        <f t="shared" si="619"/>
        <v>2.9730329401963669</v>
      </c>
      <c r="AO1441" s="2">
        <f t="shared" si="636"/>
        <v>0.51886984858746166</v>
      </c>
      <c r="AP1441" s="2">
        <f t="shared" si="637"/>
        <v>0.98868662105065164</v>
      </c>
      <c r="AQ1441" s="23">
        <f t="shared" si="629"/>
        <v>3.4966410427749639</v>
      </c>
      <c r="AR1441" s="2">
        <f t="shared" si="630"/>
        <v>-0.38563464810385434</v>
      </c>
      <c r="AS1441" s="2">
        <f t="shared" si="631"/>
        <v>-0.43541856642232218</v>
      </c>
      <c r="AT1441" s="2">
        <f t="shared" si="632"/>
        <v>1.2693272078940374</v>
      </c>
      <c r="AU1441" s="2">
        <f t="shared" si="633"/>
        <v>7.8357625968897509</v>
      </c>
      <c r="AV1441" s="2">
        <f t="shared" si="634"/>
        <v>0.66696742931185149</v>
      </c>
      <c r="AW1441" s="27">
        <f t="shared" si="635"/>
        <v>1.4046436055399993E-2</v>
      </c>
      <c r="AX1441" s="28">
        <f t="shared" si="638"/>
        <v>1.1314877196368647</v>
      </c>
      <c r="AY1441" s="2">
        <v>1E-3</v>
      </c>
      <c r="AZ1441" s="2">
        <v>50</v>
      </c>
      <c r="BA1441" s="2">
        <f t="shared" si="639"/>
        <v>3.1864497853640508</v>
      </c>
      <c r="BB1441" s="2">
        <f t="shared" si="640"/>
        <v>6.5694487828041002</v>
      </c>
      <c r="BC1441" s="2">
        <f t="shared" si="641"/>
        <v>9.9924902507203442E-2</v>
      </c>
      <c r="BD1441" s="2">
        <f t="shared" si="642"/>
        <v>7.6051263446638099E-3</v>
      </c>
      <c r="BE1441" s="2">
        <f t="shared" si="643"/>
        <v>6.4185510378067079E-2</v>
      </c>
      <c r="BF1441">
        <f t="shared" si="644"/>
        <v>1.8484096358333888</v>
      </c>
      <c r="BG1441" s="9">
        <f t="shared" si="645"/>
        <v>7.5539323267215401E-7</v>
      </c>
      <c r="BH1441" s="9">
        <f t="shared" si="646"/>
        <v>8.3794637067890974E-7</v>
      </c>
      <c r="BI1441" s="2"/>
      <c r="BJ1441" s="2"/>
      <c r="BK1441" s="2"/>
      <c r="BL1441" s="2"/>
      <c r="BM1441" s="2"/>
      <c r="BN1441" s="2"/>
      <c r="BO1441" s="2"/>
      <c r="BP1441" s="2"/>
      <c r="BQ1441" s="2"/>
      <c r="BR1441" s="11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V1441" s="6"/>
      <c r="EW1441" s="6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6"/>
      <c r="FJ1441" s="7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18"/>
      <c r="HI1441" s="18"/>
      <c r="HJ1441" s="18"/>
      <c r="HK1441" s="18"/>
      <c r="HL1441" s="18"/>
      <c r="HM1441" s="18"/>
      <c r="HN1441" s="18"/>
      <c r="HO1441" s="18"/>
      <c r="HP1441" s="18"/>
      <c r="HQ1441" s="18"/>
    </row>
    <row r="1442" spans="1:225">
      <c r="A1442" s="16">
        <v>240.50417305068936</v>
      </c>
      <c r="B1442" s="2">
        <v>8.1098150094452981E-2</v>
      </c>
      <c r="C1442" s="2">
        <v>5.2536536243126694E-2</v>
      </c>
      <c r="D1442" s="2">
        <v>3.4893601987486464E-2</v>
      </c>
      <c r="E1442" s="2">
        <v>3.0038844234808307E-2</v>
      </c>
      <c r="F1442" s="2">
        <v>2.4525653243388866E-2</v>
      </c>
      <c r="G1442" s="2">
        <v>2.1012836997809082E-2</v>
      </c>
      <c r="H1442" s="2">
        <v>8.8174814577449741E-3</v>
      </c>
      <c r="I1442" s="2">
        <v>6.952279995667548E-3</v>
      </c>
      <c r="J1442" s="2">
        <v>4.8674478117077483E-3</v>
      </c>
      <c r="K1442" s="2">
        <v>0.78963762047603192</v>
      </c>
      <c r="L1442" s="2">
        <v>0.76874127428106298</v>
      </c>
      <c r="M1442" s="2">
        <v>0.74669555121136133</v>
      </c>
      <c r="N1442" s="2">
        <v>0.73134702512535987</v>
      </c>
      <c r="O1442" s="2">
        <v>0.73172415486817322</v>
      </c>
      <c r="P1442" s="2">
        <v>0.70761162679012812</v>
      </c>
      <c r="Q1442" s="2">
        <v>0.67352438694517014</v>
      </c>
      <c r="R1442" s="2">
        <v>0.6404782817693967</v>
      </c>
      <c r="S1442" s="2">
        <v>0.64477644921735877</v>
      </c>
      <c r="T1442" s="2">
        <v>0.8707357705704849</v>
      </c>
      <c r="U1442" s="2">
        <v>0.82127781052418969</v>
      </c>
      <c r="V1442" s="2">
        <v>0.78158915319884781</v>
      </c>
      <c r="W1442" s="2">
        <v>0.76138586936016817</v>
      </c>
      <c r="X1442" s="2">
        <v>0.75624980811156206</v>
      </c>
      <c r="Y1442" s="2">
        <v>0.72862446378793722</v>
      </c>
      <c r="Z1442" s="2">
        <v>0.67752252844367356</v>
      </c>
      <c r="AA1442" s="2">
        <v>0.64743056176506419</v>
      </c>
      <c r="AB1442" s="2">
        <v>0.64964389702906655</v>
      </c>
      <c r="AC1442" s="9">
        <v>9.3970359528369931E-3</v>
      </c>
      <c r="AD1442" s="2"/>
      <c r="AE1442" s="2">
        <f t="shared" si="620"/>
        <v>-0.13841671144809314</v>
      </c>
      <c r="AF1442" s="2">
        <f t="shared" si="621"/>
        <v>-0.19689384610469596</v>
      </c>
      <c r="AG1442" s="2">
        <f t="shared" si="622"/>
        <v>-0.24642605603813053</v>
      </c>
      <c r="AH1442" s="2">
        <f t="shared" si="623"/>
        <v>-0.27261499396591377</v>
      </c>
      <c r="AI1442" s="2">
        <f t="shared" si="624"/>
        <v>-0.27938352337389549</v>
      </c>
      <c r="AJ1442" s="2">
        <f t="shared" si="625"/>
        <v>-0.31659681853992305</v>
      </c>
      <c r="AK1442" s="2">
        <f t="shared" si="626"/>
        <v>-0.38931247446574174</v>
      </c>
      <c r="AL1442" s="2">
        <f t="shared" si="627"/>
        <v>-0.43474373167639502</v>
      </c>
      <c r="AM1442" s="2">
        <f t="shared" si="628"/>
        <v>-0.43133091694200865</v>
      </c>
      <c r="AN1442" s="2">
        <f t="shared" si="619"/>
        <v>3.0614028637028508</v>
      </c>
      <c r="AO1442" s="2">
        <f t="shared" si="636"/>
        <v>0.5337172713688576</v>
      </c>
      <c r="AP1442" s="2">
        <f t="shared" si="637"/>
        <v>0.98751624536627047</v>
      </c>
      <c r="AQ1442" s="23">
        <f t="shared" si="629"/>
        <v>3.513383065824506</v>
      </c>
      <c r="AR1442" s="2">
        <f t="shared" si="630"/>
        <v>-0.39523107451454831</v>
      </c>
      <c r="AS1442" s="2">
        <f t="shared" si="631"/>
        <v>-0.44554006646474731</v>
      </c>
      <c r="AT1442" s="2">
        <f t="shared" si="632"/>
        <v>1.2827148694003203</v>
      </c>
      <c r="AU1442" s="2">
        <f t="shared" si="633"/>
        <v>7.9128776840589747</v>
      </c>
      <c r="AV1442" s="2">
        <f t="shared" si="634"/>
        <v>0.66046252890645407</v>
      </c>
      <c r="AW1442" s="27">
        <f t="shared" si="635"/>
        <v>1.4227962286363048E-2</v>
      </c>
      <c r="AX1442" s="28">
        <f t="shared" si="638"/>
        <v>1.131502012521941</v>
      </c>
      <c r="AY1442" s="2">
        <v>1E-3</v>
      </c>
      <c r="AZ1442" s="2">
        <v>50</v>
      </c>
      <c r="BA1442" s="2">
        <f t="shared" si="639"/>
        <v>3.0677810285489735</v>
      </c>
      <c r="BB1442" s="2">
        <f t="shared" si="640"/>
        <v>6.3254789584814777</v>
      </c>
      <c r="BC1442" s="2">
        <f t="shared" si="641"/>
        <v>9.6203530838375184E-2</v>
      </c>
      <c r="BD1442" s="2">
        <f t="shared" si="642"/>
        <v>7.604299779319367E-3</v>
      </c>
      <c r="BE1442" s="2">
        <f t="shared" si="643"/>
        <v>6.1880095397658152E-2</v>
      </c>
      <c r="BF1442">
        <f t="shared" si="644"/>
        <v>1.9838167854689452</v>
      </c>
      <c r="BG1442" s="9">
        <f t="shared" si="645"/>
        <v>6.9449130918556258E-7</v>
      </c>
      <c r="BH1442" s="9">
        <f t="shared" si="646"/>
        <v>7.5116490034702447E-7</v>
      </c>
      <c r="BI1442" s="2"/>
      <c r="BJ1442" s="2"/>
      <c r="BK1442" s="2"/>
      <c r="BL1442" s="2"/>
      <c r="BM1442" s="2"/>
      <c r="BN1442" s="2"/>
      <c r="BO1442" s="2"/>
      <c r="BP1442" s="2"/>
      <c r="BQ1442" s="2"/>
      <c r="BR1442" s="11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V1442" s="6"/>
      <c r="EW1442" s="6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6"/>
      <c r="FJ1442" s="7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18"/>
      <c r="HI1442" s="18"/>
      <c r="HJ1442" s="18"/>
      <c r="HK1442" s="18"/>
      <c r="HL1442" s="18"/>
      <c r="HM1442" s="18"/>
      <c r="HN1442" s="18"/>
      <c r="HO1442" s="18"/>
      <c r="HP1442" s="18"/>
      <c r="HQ1442" s="18"/>
    </row>
    <row r="1443" spans="1:225">
      <c r="A1443" s="16">
        <v>240.66829491710527</v>
      </c>
      <c r="B1443" s="2">
        <v>8.2306251080138476E-2</v>
      </c>
      <c r="C1443" s="2">
        <v>5.3492170881632259E-2</v>
      </c>
      <c r="D1443" s="2">
        <v>3.4646073221756057E-2</v>
      </c>
      <c r="E1443" s="2">
        <v>3.2042939133275009E-2</v>
      </c>
      <c r="F1443" s="2">
        <v>2.4533249941060618E-2</v>
      </c>
      <c r="G1443" s="2">
        <v>2.1007692565918088E-2</v>
      </c>
      <c r="H1443" s="2">
        <v>8.7759030544952224E-3</v>
      </c>
      <c r="I1443" s="2">
        <v>6.911014714975852E-3</v>
      </c>
      <c r="J1443" s="2">
        <v>4.8296628959009344E-3</v>
      </c>
      <c r="K1443" s="2">
        <v>0.79220964554870077</v>
      </c>
      <c r="L1443" s="2">
        <v>0.77135106207719817</v>
      </c>
      <c r="M1443" s="2">
        <v>0.75216814395433751</v>
      </c>
      <c r="N1443" s="2">
        <v>0.72668351227520622</v>
      </c>
      <c r="O1443" s="2">
        <v>0.72851830571055576</v>
      </c>
      <c r="P1443" s="2">
        <v>0.70806636010466673</v>
      </c>
      <c r="Q1443" s="2">
        <v>0.67736704363656142</v>
      </c>
      <c r="R1443" s="2">
        <v>0.64561598922443209</v>
      </c>
      <c r="S1443" s="2">
        <v>0.65010790952787378</v>
      </c>
      <c r="T1443" s="2">
        <v>0.87451589662883922</v>
      </c>
      <c r="U1443" s="2">
        <v>0.82484323295883044</v>
      </c>
      <c r="V1443" s="2">
        <v>0.78681421717609357</v>
      </c>
      <c r="W1443" s="2">
        <v>0.75872645140848127</v>
      </c>
      <c r="X1443" s="2">
        <v>0.75305155565161641</v>
      </c>
      <c r="Y1443" s="2">
        <v>0.72907405267058478</v>
      </c>
      <c r="Z1443" s="2">
        <v>0.68207072685169212</v>
      </c>
      <c r="AA1443" s="2">
        <v>0.65252700393940799</v>
      </c>
      <c r="AB1443" s="2">
        <v>0.65493757242377471</v>
      </c>
      <c r="AC1443" s="9">
        <v>9.4432334558207653E-3</v>
      </c>
      <c r="AD1443" s="2"/>
      <c r="AE1443" s="2">
        <f t="shared" si="620"/>
        <v>-0.13408480672547365</v>
      </c>
      <c r="AF1443" s="2">
        <f t="shared" si="621"/>
        <v>-0.19256193135963143</v>
      </c>
      <c r="AG1443" s="2">
        <f t="shared" si="622"/>
        <v>-0.23976312301165903</v>
      </c>
      <c r="AH1443" s="2">
        <f t="shared" si="623"/>
        <v>-0.27611397312500729</v>
      </c>
      <c r="AI1443" s="2">
        <f t="shared" si="624"/>
        <v>-0.28362158652518299</v>
      </c>
      <c r="AJ1443" s="2">
        <f t="shared" si="625"/>
        <v>-0.31597997096571329</v>
      </c>
      <c r="AK1443" s="2">
        <f t="shared" si="626"/>
        <v>-0.38262192145454094</v>
      </c>
      <c r="AL1443" s="2">
        <f t="shared" si="627"/>
        <v>-0.42690275529388677</v>
      </c>
      <c r="AM1443" s="2">
        <f t="shared" si="628"/>
        <v>-0.42321535716578268</v>
      </c>
      <c r="AN1443" s="2">
        <f t="shared" si="619"/>
        <v>3.009135744963094</v>
      </c>
      <c r="AO1443" s="2">
        <f t="shared" si="636"/>
        <v>0.52487574677200155</v>
      </c>
      <c r="AP1443" s="2">
        <f t="shared" si="637"/>
        <v>0.98542938705594807</v>
      </c>
      <c r="AQ1443" s="23">
        <f t="shared" si="629"/>
        <v>3.5034337038374379</v>
      </c>
      <c r="AR1443" s="2">
        <f t="shared" si="630"/>
        <v>-0.38954199104185055</v>
      </c>
      <c r="AS1443" s="2">
        <f t="shared" si="631"/>
        <v>-0.43755039587640243</v>
      </c>
      <c r="AT1443" s="2">
        <f t="shared" si="632"/>
        <v>1.2240574169808291</v>
      </c>
      <c r="AU1443" s="2">
        <f t="shared" si="633"/>
        <v>7.5386440693331114</v>
      </c>
      <c r="AV1443" s="2">
        <f t="shared" si="634"/>
        <v>0.66482578270627524</v>
      </c>
      <c r="AW1443" s="27">
        <f t="shared" si="635"/>
        <v>1.4204072256916144E-2</v>
      </c>
      <c r="AX1443" s="28">
        <f t="shared" si="638"/>
        <v>1.1320145831367086</v>
      </c>
      <c r="AY1443" s="2">
        <v>1E-3</v>
      </c>
      <c r="AZ1443" s="2">
        <v>50</v>
      </c>
      <c r="BA1443" s="2">
        <f t="shared" si="639"/>
        <v>3.137757161636145</v>
      </c>
      <c r="BB1443" s="2">
        <f t="shared" si="640"/>
        <v>6.4949811771229102</v>
      </c>
      <c r="BC1443" s="2">
        <f t="shared" si="641"/>
        <v>9.8397934876588461E-2</v>
      </c>
      <c r="BD1443" s="2">
        <f t="shared" si="642"/>
        <v>7.574775834790326E-3</v>
      </c>
      <c r="BE1443" s="2">
        <f t="shared" si="643"/>
        <v>6.3240318098447545E-2</v>
      </c>
      <c r="BF1443">
        <f t="shared" si="644"/>
        <v>1.8873810713956189</v>
      </c>
      <c r="BG1443" s="9">
        <f t="shared" si="645"/>
        <v>6.9488410537452213E-7</v>
      </c>
      <c r="BH1443" s="9">
        <f t="shared" si="646"/>
        <v>8.0805350327358215E-7</v>
      </c>
      <c r="BI1443" s="2"/>
      <c r="BJ1443" s="2"/>
      <c r="BK1443" s="2"/>
      <c r="BL1443" s="2"/>
      <c r="BM1443" s="2"/>
      <c r="BN1443" s="2"/>
      <c r="BO1443" s="2"/>
      <c r="BP1443" s="2"/>
      <c r="BQ1443" s="2"/>
      <c r="BR1443" s="11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V1443" s="6"/>
      <c r="EW1443" s="6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6"/>
      <c r="FJ1443" s="7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18"/>
      <c r="HI1443" s="18"/>
      <c r="HJ1443" s="18"/>
      <c r="HK1443" s="18"/>
      <c r="HL1443" s="18"/>
      <c r="HM1443" s="18"/>
      <c r="HN1443" s="18"/>
      <c r="HO1443" s="18"/>
      <c r="HP1443" s="18"/>
      <c r="HQ1443" s="18"/>
    </row>
    <row r="1444" spans="1:225">
      <c r="A1444" s="16">
        <v>240.82110678503594</v>
      </c>
      <c r="B1444" s="2">
        <v>7.923579477643497E-2</v>
      </c>
      <c r="C1444" s="2">
        <v>5.1901382642673896E-2</v>
      </c>
      <c r="D1444" s="2">
        <v>3.2924683852675357E-2</v>
      </c>
      <c r="E1444" s="2">
        <v>3.0865721591054579E-2</v>
      </c>
      <c r="F1444" s="2">
        <v>2.2512015944063289E-2</v>
      </c>
      <c r="G1444" s="2">
        <v>1.880407913917519E-2</v>
      </c>
      <c r="H1444" s="2">
        <v>7.5064134800096717E-3</v>
      </c>
      <c r="I1444" s="2">
        <v>5.8382388610386379E-3</v>
      </c>
      <c r="J1444" s="2">
        <v>4.0045703144358609E-3</v>
      </c>
      <c r="K1444" s="2">
        <v>0.80024139122614868</v>
      </c>
      <c r="L1444" s="2">
        <v>0.78086417620053339</v>
      </c>
      <c r="M1444" s="2">
        <v>0.75968266538693752</v>
      </c>
      <c r="N1444" s="2">
        <v>0.73192977820695726</v>
      </c>
      <c r="O1444" s="2">
        <v>0.73465680716451187</v>
      </c>
      <c r="P1444" s="2">
        <v>0.71464953696588296</v>
      </c>
      <c r="Q1444" s="2">
        <v>0.68620420291665574</v>
      </c>
      <c r="R1444" s="2">
        <v>0.6541115915483019</v>
      </c>
      <c r="S1444" s="2">
        <v>0.65471444659496836</v>
      </c>
      <c r="T1444" s="2">
        <v>0.87947718600258362</v>
      </c>
      <c r="U1444" s="2">
        <v>0.83276555884320724</v>
      </c>
      <c r="V1444" s="2">
        <v>0.79260734923961285</v>
      </c>
      <c r="W1444" s="2">
        <v>0.76279549979801187</v>
      </c>
      <c r="X1444" s="2">
        <v>0.75716882310857514</v>
      </c>
      <c r="Y1444" s="2">
        <v>0.7334536161050581</v>
      </c>
      <c r="Z1444" s="2">
        <v>0.68723329655967236</v>
      </c>
      <c r="AA1444" s="2">
        <v>0.65994983040934052</v>
      </c>
      <c r="AB1444" s="2">
        <v>0.65871901690940426</v>
      </c>
      <c r="AC1444" s="9">
        <v>9.489430958804947E-3</v>
      </c>
      <c r="AD1444" s="2"/>
      <c r="AE1444" s="2">
        <f t="shared" si="620"/>
        <v>-0.12842765487651511</v>
      </c>
      <c r="AF1444" s="2">
        <f t="shared" si="621"/>
        <v>-0.18300311839245401</v>
      </c>
      <c r="AG1444" s="2">
        <f t="shared" si="622"/>
        <v>-0.23242732595032828</v>
      </c>
      <c r="AH1444" s="2">
        <f t="shared" si="623"/>
        <v>-0.27076530485637496</v>
      </c>
      <c r="AI1444" s="2">
        <f t="shared" si="624"/>
        <v>-0.27816903441358293</v>
      </c>
      <c r="AJ1444" s="2">
        <f t="shared" si="625"/>
        <v>-0.30999091979252785</v>
      </c>
      <c r="AK1444" s="2">
        <f t="shared" si="626"/>
        <v>-0.37508145698344242</v>
      </c>
      <c r="AL1444" s="2">
        <f t="shared" si="627"/>
        <v>-0.41559146138221897</v>
      </c>
      <c r="AM1444" s="2">
        <f t="shared" si="628"/>
        <v>-0.41745821338726302</v>
      </c>
      <c r="AN1444" s="2">
        <f t="shared" si="619"/>
        <v>3.0031692234849818</v>
      </c>
      <c r="AO1444" s="2">
        <f t="shared" si="636"/>
        <v>0.52280056257963015</v>
      </c>
      <c r="AP1444" s="2">
        <f t="shared" si="637"/>
        <v>0.98730694282063935</v>
      </c>
      <c r="AQ1444" s="23">
        <f t="shared" si="629"/>
        <v>3.5010898735138283</v>
      </c>
      <c r="AR1444" s="2">
        <f t="shared" si="630"/>
        <v>-0.37658002366157006</v>
      </c>
      <c r="AS1444" s="2">
        <f t="shared" si="631"/>
        <v>-0.42447731280170897</v>
      </c>
      <c r="AT1444" s="2">
        <f t="shared" si="632"/>
        <v>1.2212243299337193</v>
      </c>
      <c r="AU1444" s="2">
        <f t="shared" si="633"/>
        <v>7.5332562102076013</v>
      </c>
      <c r="AV1444" s="2">
        <f t="shared" si="634"/>
        <v>0.67352845668161199</v>
      </c>
      <c r="AW1444" s="27">
        <f t="shared" si="635"/>
        <v>1.4089131445994356E-2</v>
      </c>
      <c r="AX1444" s="28">
        <f t="shared" si="638"/>
        <v>1.1314610681163209</v>
      </c>
      <c r="AY1444" s="2">
        <v>1E-3</v>
      </c>
      <c r="AZ1444" s="2">
        <v>50</v>
      </c>
      <c r="BA1444" s="2">
        <f t="shared" si="639"/>
        <v>3.1544740260847743</v>
      </c>
      <c r="BB1444" s="2">
        <f t="shared" si="640"/>
        <v>6.5022066961578098</v>
      </c>
      <c r="BC1444" s="2">
        <f t="shared" si="641"/>
        <v>9.892216439934072E-2</v>
      </c>
      <c r="BD1444" s="2">
        <f t="shared" si="642"/>
        <v>7.6066680966535988E-3</v>
      </c>
      <c r="BE1444" s="2">
        <f t="shared" si="643"/>
        <v>6.3564937355909734E-2</v>
      </c>
      <c r="BF1444">
        <f t="shared" si="644"/>
        <v>1.8835606728037919</v>
      </c>
      <c r="BG1444" s="9">
        <f t="shared" si="645"/>
        <v>6.2211424197427067E-7</v>
      </c>
      <c r="BH1444" s="9">
        <f t="shared" si="646"/>
        <v>8.1889597531868134E-7</v>
      </c>
      <c r="BI1444" s="2"/>
      <c r="BJ1444" s="2"/>
      <c r="BK1444" s="2"/>
      <c r="BL1444" s="2"/>
      <c r="BM1444" s="2"/>
      <c r="BN1444" s="2"/>
      <c r="BO1444" s="2"/>
      <c r="BP1444" s="2"/>
      <c r="BQ1444" s="2"/>
      <c r="BR1444" s="11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V1444" s="6"/>
      <c r="EW1444" s="6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6"/>
      <c r="FJ1444" s="7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18"/>
      <c r="HI1444" s="18"/>
      <c r="HJ1444" s="18"/>
      <c r="HK1444" s="18"/>
      <c r="HL1444" s="18"/>
      <c r="HM1444" s="18"/>
      <c r="HN1444" s="18"/>
      <c r="HO1444" s="18"/>
      <c r="HP1444" s="18"/>
      <c r="HQ1444" s="18"/>
    </row>
    <row r="1445" spans="1:225">
      <c r="A1445" s="16">
        <v>240.97794451903317</v>
      </c>
      <c r="B1445" s="2">
        <v>8.1315843994830828E-2</v>
      </c>
      <c r="C1445" s="2">
        <v>5.3099116694199769E-2</v>
      </c>
      <c r="D1445" s="2">
        <v>3.435327111408748E-2</v>
      </c>
      <c r="E1445" s="2">
        <v>3.0197075882306509E-2</v>
      </c>
      <c r="F1445" s="2">
        <v>2.2020062431843644E-2</v>
      </c>
      <c r="G1445" s="2">
        <v>2.090055535369308E-2</v>
      </c>
      <c r="H1445" s="2">
        <v>8.4677679906943124E-3</v>
      </c>
      <c r="I1445" s="2">
        <v>6.6126922366544095E-3</v>
      </c>
      <c r="J1445" s="2">
        <v>4.5634400651512206E-3</v>
      </c>
      <c r="K1445" s="2">
        <v>0.79384269075662617</v>
      </c>
      <c r="L1445" s="2">
        <v>0.77801436368211041</v>
      </c>
      <c r="M1445" s="2">
        <v>0.75343549609221105</v>
      </c>
      <c r="N1445" s="2">
        <v>0.73349286860265994</v>
      </c>
      <c r="O1445" s="2">
        <v>0.73706448441832806</v>
      </c>
      <c r="P1445" s="2">
        <v>0.7045601371478748</v>
      </c>
      <c r="Q1445" s="2">
        <v>0.67691068558450918</v>
      </c>
      <c r="R1445" s="2">
        <v>0.64687515976513643</v>
      </c>
      <c r="S1445" s="2">
        <v>0.65235574171913435</v>
      </c>
      <c r="T1445" s="2">
        <v>0.875158534751457</v>
      </c>
      <c r="U1445" s="2">
        <v>0.83111348037631017</v>
      </c>
      <c r="V1445" s="2">
        <v>0.78778876720629853</v>
      </c>
      <c r="W1445" s="2">
        <v>0.76368994448496641</v>
      </c>
      <c r="X1445" s="2">
        <v>0.75908454685017168</v>
      </c>
      <c r="Y1445" s="2">
        <v>0.72546069250156786</v>
      </c>
      <c r="Z1445" s="2">
        <v>0.68044615265291908</v>
      </c>
      <c r="AA1445" s="2">
        <v>0.65348785200179083</v>
      </c>
      <c r="AB1445" s="2">
        <v>0.65691918178428554</v>
      </c>
      <c r="AC1445" s="9">
        <v>9.4741862912777509E-3</v>
      </c>
      <c r="AD1445" s="2"/>
      <c r="AE1445" s="2">
        <f t="shared" si="620"/>
        <v>-0.13335022646300901</v>
      </c>
      <c r="AF1445" s="2">
        <f t="shared" si="621"/>
        <v>-0.1849889346337375</v>
      </c>
      <c r="AG1445" s="2">
        <f t="shared" si="622"/>
        <v>-0.23852528698021763</v>
      </c>
      <c r="AH1445" s="2">
        <f t="shared" si="623"/>
        <v>-0.2695934040135991</v>
      </c>
      <c r="AI1445" s="2">
        <f t="shared" si="624"/>
        <v>-0.27564211536571392</v>
      </c>
      <c r="AJ1445" s="2">
        <f t="shared" si="625"/>
        <v>-0.32094838799946346</v>
      </c>
      <c r="AK1445" s="2">
        <f t="shared" si="626"/>
        <v>-0.3850065891134512</v>
      </c>
      <c r="AL1445" s="2">
        <f t="shared" si="627"/>
        <v>-0.42543133522332477</v>
      </c>
      <c r="AM1445" s="2">
        <f t="shared" si="628"/>
        <v>-0.42019427904682061</v>
      </c>
      <c r="AN1445" s="2">
        <f t="shared" si="619"/>
        <v>3.0530218529809403</v>
      </c>
      <c r="AO1445" s="2">
        <f t="shared" si="636"/>
        <v>0.53146891094276283</v>
      </c>
      <c r="AP1445" s="2">
        <f t="shared" si="637"/>
        <v>0.98545114525466448</v>
      </c>
      <c r="AQ1445" s="23">
        <f t="shared" si="629"/>
        <v>3.5108585350569737</v>
      </c>
      <c r="AR1445" s="2">
        <f t="shared" si="630"/>
        <v>-0.39021594153144212</v>
      </c>
      <c r="AS1445" s="2">
        <f t="shared" si="631"/>
        <v>-0.43560195554851261</v>
      </c>
      <c r="AT1445" s="2">
        <f t="shared" si="632"/>
        <v>1.1571950219184901</v>
      </c>
      <c r="AU1445" s="2">
        <f t="shared" si="633"/>
        <v>7.1049042339081385</v>
      </c>
      <c r="AV1445" s="2">
        <f t="shared" si="634"/>
        <v>0.66505643033593276</v>
      </c>
      <c r="AW1445" s="27">
        <f t="shared" si="635"/>
        <v>1.4245687823050079E-2</v>
      </c>
      <c r="AX1445" s="28">
        <f t="shared" si="638"/>
        <v>1.1317797369279528</v>
      </c>
      <c r="AY1445" s="2">
        <v>1E-3</v>
      </c>
      <c r="AZ1445" s="2">
        <v>50</v>
      </c>
      <c r="BA1445" s="2">
        <f t="shared" si="639"/>
        <v>3.0853862955729197</v>
      </c>
      <c r="BB1445" s="2">
        <f t="shared" si="640"/>
        <v>6.3752150790947937</v>
      </c>
      <c r="BC1445" s="2">
        <f t="shared" si="641"/>
        <v>9.6755620062897563E-2</v>
      </c>
      <c r="BD1445" s="2">
        <f t="shared" si="642"/>
        <v>7.5882744135656235E-3</v>
      </c>
      <c r="BE1445" s="2">
        <f t="shared" si="643"/>
        <v>6.2222523034595412E-2</v>
      </c>
      <c r="BF1445">
        <f t="shared" si="644"/>
        <v>1.9544954400812691</v>
      </c>
      <c r="BG1445" s="9">
        <f t="shared" si="645"/>
        <v>6.9092116394673553E-7</v>
      </c>
      <c r="BH1445" s="9">
        <f t="shared" si="646"/>
        <v>7.6347973078518464E-7</v>
      </c>
      <c r="BI1445" s="2"/>
      <c r="BJ1445" s="2"/>
      <c r="BK1445" s="2"/>
      <c r="BL1445" s="2"/>
      <c r="BM1445" s="2"/>
      <c r="BN1445" s="2"/>
      <c r="BO1445" s="2"/>
      <c r="BP1445" s="2"/>
      <c r="BQ1445" s="2"/>
      <c r="BR1445" s="11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V1445" s="6"/>
      <c r="EW1445" s="6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6"/>
      <c r="FJ1445" s="7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18"/>
      <c r="HI1445" s="18"/>
      <c r="HJ1445" s="18"/>
      <c r="HK1445" s="18"/>
      <c r="HL1445" s="18"/>
      <c r="HM1445" s="18"/>
      <c r="HN1445" s="18"/>
      <c r="HO1445" s="18"/>
      <c r="HP1445" s="18"/>
      <c r="HQ1445" s="18"/>
    </row>
    <row r="1446" spans="1:225">
      <c r="A1446" s="16">
        <v>241.13397381110258</v>
      </c>
      <c r="B1446" s="2">
        <v>8.2681529247758206E-2</v>
      </c>
      <c r="C1446" s="2">
        <v>5.227733638294467E-2</v>
      </c>
      <c r="D1446" s="2">
        <v>3.4206025075834617E-2</v>
      </c>
      <c r="E1446" s="2">
        <v>3.1490098875434552E-2</v>
      </c>
      <c r="F1446" s="2">
        <v>2.4099776305242904E-2</v>
      </c>
      <c r="G1446" s="2">
        <v>1.9430118582083225E-2</v>
      </c>
      <c r="H1446" s="2">
        <v>7.8423451371746264E-3</v>
      </c>
      <c r="I1446" s="2">
        <v>6.1179552908571669E-3</v>
      </c>
      <c r="J1446" s="2">
        <v>4.2154779317282705E-3</v>
      </c>
      <c r="K1446" s="2">
        <v>0.79219107971701952</v>
      </c>
      <c r="L1446" s="2">
        <v>0.77803472861430722</v>
      </c>
      <c r="M1446" s="2">
        <v>0.75285439386184438</v>
      </c>
      <c r="N1446" s="2">
        <v>0.72533960965018829</v>
      </c>
      <c r="O1446" s="2">
        <v>0.72848327118237721</v>
      </c>
      <c r="P1446" s="2">
        <v>0.71134817283658869</v>
      </c>
      <c r="Q1446" s="2">
        <v>0.67955312033957993</v>
      </c>
      <c r="R1446" s="2">
        <v>0.64885170683776905</v>
      </c>
      <c r="S1446" s="2">
        <v>0.65136698964447182</v>
      </c>
      <c r="T1446" s="2">
        <v>0.8748726089647777</v>
      </c>
      <c r="U1446" s="2">
        <v>0.83031206499725185</v>
      </c>
      <c r="V1446" s="2">
        <v>0.78706041893767897</v>
      </c>
      <c r="W1446" s="2">
        <v>0.75682970852562281</v>
      </c>
      <c r="X1446" s="2">
        <v>0.75258304748762017</v>
      </c>
      <c r="Y1446" s="2">
        <v>0.7307782914186719</v>
      </c>
      <c r="Z1446" s="2">
        <v>0.68245448884886384</v>
      </c>
      <c r="AA1446" s="2">
        <v>0.65496966212862617</v>
      </c>
      <c r="AB1446" s="2">
        <v>0.65558246757620009</v>
      </c>
      <c r="AC1446" s="9">
        <v>9.418507246552377E-3</v>
      </c>
      <c r="AD1446" s="2"/>
      <c r="AE1446" s="2">
        <f t="shared" si="620"/>
        <v>-0.13367699297827948</v>
      </c>
      <c r="AF1446" s="2">
        <f t="shared" si="621"/>
        <v>-0.18595366693058579</v>
      </c>
      <c r="AG1446" s="2">
        <f t="shared" si="622"/>
        <v>-0.23945026230732547</v>
      </c>
      <c r="AH1446" s="2">
        <f t="shared" si="623"/>
        <v>-0.27861700656353927</v>
      </c>
      <c r="AI1446" s="2">
        <f t="shared" si="624"/>
        <v>-0.28424392633876161</v>
      </c>
      <c r="AJ1446" s="2">
        <f t="shared" si="625"/>
        <v>-0.31364516014846011</v>
      </c>
      <c r="AK1446" s="2">
        <f t="shared" si="626"/>
        <v>-0.38205943715176038</v>
      </c>
      <c r="AL1446" s="2">
        <f t="shared" si="627"/>
        <v>-0.42316636178044331</v>
      </c>
      <c r="AM1446" s="2">
        <f t="shared" si="628"/>
        <v>-0.42223117503228408</v>
      </c>
      <c r="AN1446" s="2">
        <f t="shared" si="619"/>
        <v>3.013686024099103</v>
      </c>
      <c r="AO1446" s="2">
        <f t="shared" si="636"/>
        <v>0.52538958050555495</v>
      </c>
      <c r="AP1446" s="2">
        <f t="shared" si="637"/>
        <v>0.98634340072419691</v>
      </c>
      <c r="AQ1446" s="23">
        <f t="shared" si="629"/>
        <v>3.5040135416432112</v>
      </c>
      <c r="AR1446" s="2">
        <f t="shared" si="630"/>
        <v>-0.38631987281797298</v>
      </c>
      <c r="AS1446" s="2">
        <f t="shared" si="631"/>
        <v>-0.43255108324403263</v>
      </c>
      <c r="AT1446" s="2">
        <f t="shared" si="632"/>
        <v>1.1787447679847074</v>
      </c>
      <c r="AU1446" s="2">
        <f t="shared" si="633"/>
        <v>7.2483774123197877</v>
      </c>
      <c r="AV1446" s="2">
        <f t="shared" si="634"/>
        <v>0.6674329616659439</v>
      </c>
      <c r="AW1446" s="27">
        <f t="shared" si="635"/>
        <v>1.4111540465492357E-2</v>
      </c>
      <c r="AX1446" s="28">
        <f t="shared" si="638"/>
        <v>1.1314073307622494</v>
      </c>
      <c r="AY1446" s="2">
        <v>1E-3</v>
      </c>
      <c r="AZ1446" s="2">
        <v>50</v>
      </c>
      <c r="BA1446" s="2">
        <f t="shared" si="639"/>
        <v>3.1336353143633446</v>
      </c>
      <c r="BB1446" s="2">
        <f t="shared" si="640"/>
        <v>6.4566122410774662</v>
      </c>
      <c r="BC1446" s="2">
        <f t="shared" si="641"/>
        <v>9.8268676543764269E-2</v>
      </c>
      <c r="BD1446" s="2">
        <f t="shared" si="642"/>
        <v>7.6097786266160422E-3</v>
      </c>
      <c r="BE1446" s="2">
        <f t="shared" si="643"/>
        <v>6.3160257791455621E-2</v>
      </c>
      <c r="BF1446">
        <f t="shared" si="644"/>
        <v>1.9083787408499355</v>
      </c>
      <c r="BG1446" s="9">
        <f t="shared" si="645"/>
        <v>6.4267107070315846E-7</v>
      </c>
      <c r="BH1446" s="9">
        <f t="shared" si="646"/>
        <v>7.9997840119156578E-7</v>
      </c>
      <c r="BI1446" s="2"/>
      <c r="BJ1446" s="2"/>
      <c r="BK1446" s="2"/>
      <c r="BL1446" s="2"/>
      <c r="BM1446" s="2"/>
      <c r="BN1446" s="2"/>
      <c r="BO1446" s="2"/>
      <c r="BP1446" s="2"/>
      <c r="BQ1446" s="2"/>
      <c r="BR1446" s="11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V1446" s="6"/>
      <c r="EW1446" s="6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6"/>
      <c r="FJ1446" s="7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18"/>
      <c r="HI1446" s="18"/>
      <c r="HJ1446" s="18"/>
      <c r="HK1446" s="18"/>
      <c r="HL1446" s="18"/>
      <c r="HM1446" s="18"/>
      <c r="HN1446" s="18"/>
      <c r="HO1446" s="18"/>
      <c r="HP1446" s="18"/>
      <c r="HQ1446" s="18"/>
    </row>
    <row r="1447" spans="1:225">
      <c r="A1447" s="16">
        <v>241.29486194780003</v>
      </c>
      <c r="B1447" s="2">
        <v>8.2226054309062546E-2</v>
      </c>
      <c r="C1447" s="2">
        <v>5.0593945069505875E-2</v>
      </c>
      <c r="D1447" s="2">
        <v>3.3337912334080316E-2</v>
      </c>
      <c r="E1447" s="2">
        <v>3.1317990270111687E-2</v>
      </c>
      <c r="F1447" s="2">
        <v>2.4779205413100434E-2</v>
      </c>
      <c r="G1447" s="2">
        <v>1.9306535167987332E-2</v>
      </c>
      <c r="H1447" s="2">
        <v>7.9290028683792185E-3</v>
      </c>
      <c r="I1447" s="2">
        <v>6.2150342076928017E-3</v>
      </c>
      <c r="J1447" s="2">
        <v>4.3130147753483745E-3</v>
      </c>
      <c r="K1447" s="2">
        <v>0.794830324214721</v>
      </c>
      <c r="L1447" s="2">
        <v>0.77881698127123178</v>
      </c>
      <c r="M1447" s="2">
        <v>0.75493883576910015</v>
      </c>
      <c r="N1447" s="2">
        <v>0.7310870104451791</v>
      </c>
      <c r="O1447" s="2">
        <v>0.72937101082387923</v>
      </c>
      <c r="P1447" s="2">
        <v>0.71125615548092025</v>
      </c>
      <c r="Q1447" s="2">
        <v>0.68246500416751865</v>
      </c>
      <c r="R1447" s="2">
        <v>0.65440229439163877</v>
      </c>
      <c r="S1447" s="2">
        <v>0.65295926032838014</v>
      </c>
      <c r="T1447" s="2">
        <v>0.87705637852378349</v>
      </c>
      <c r="U1447" s="2">
        <v>0.82941092634073765</v>
      </c>
      <c r="V1447" s="2">
        <v>0.78827674810318049</v>
      </c>
      <c r="W1447" s="2">
        <v>0.76240500071529083</v>
      </c>
      <c r="X1447" s="2">
        <v>0.75415021623697964</v>
      </c>
      <c r="Y1447" s="2">
        <v>0.73056269064890755</v>
      </c>
      <c r="Z1447" s="2">
        <v>0.68395530619995792</v>
      </c>
      <c r="AA1447" s="2">
        <v>0.66061732859933153</v>
      </c>
      <c r="AB1447" s="2">
        <v>0.65727227510372854</v>
      </c>
      <c r="AC1447" s="9">
        <v>9.3628281865587235E-3</v>
      </c>
      <c r="AD1447" s="2"/>
      <c r="AE1447" s="2">
        <f t="shared" si="620"/>
        <v>-0.13118400301623012</v>
      </c>
      <c r="AF1447" s="2">
        <f t="shared" si="621"/>
        <v>-0.18703955746745965</v>
      </c>
      <c r="AG1447" s="2">
        <f t="shared" si="622"/>
        <v>-0.23790604760503281</v>
      </c>
      <c r="AH1447" s="2">
        <f t="shared" si="623"/>
        <v>-0.27127736748830078</v>
      </c>
      <c r="AI1447" s="2">
        <f t="shared" si="624"/>
        <v>-0.28216370503851335</v>
      </c>
      <c r="AJ1447" s="2">
        <f t="shared" si="625"/>
        <v>-0.31394023265237858</v>
      </c>
      <c r="AK1447" s="2">
        <f t="shared" si="626"/>
        <v>-0.37986270530738286</v>
      </c>
      <c r="AL1447" s="2">
        <f t="shared" si="627"/>
        <v>-0.41458053476287282</v>
      </c>
      <c r="AM1447" s="2">
        <f t="shared" si="628"/>
        <v>-0.41965692457523485</v>
      </c>
      <c r="AN1447" s="2">
        <f t="shared" si="619"/>
        <v>2.9778819399209322</v>
      </c>
      <c r="AO1447" s="2">
        <f t="shared" si="636"/>
        <v>0.5192571463628527</v>
      </c>
      <c r="AP1447" s="2">
        <f t="shared" si="637"/>
        <v>0.98850522996133228</v>
      </c>
      <c r="AQ1447" s="23">
        <f t="shared" si="629"/>
        <v>3.4970799355814597</v>
      </c>
      <c r="AR1447" s="2">
        <f t="shared" si="630"/>
        <v>-0.38204402918270608</v>
      </c>
      <c r="AS1447" s="2">
        <f t="shared" si="631"/>
        <v>-0.42403298760005359</v>
      </c>
      <c r="AT1447" s="2">
        <f t="shared" si="632"/>
        <v>1.0705812067528486</v>
      </c>
      <c r="AU1447" s="2">
        <f t="shared" si="633"/>
        <v>6.5520808591845787</v>
      </c>
      <c r="AV1447" s="2">
        <f t="shared" si="634"/>
        <v>0.67140073620101104</v>
      </c>
      <c r="AW1447" s="27">
        <f t="shared" si="635"/>
        <v>1.3945215847597137E-2</v>
      </c>
      <c r="AX1447" s="28">
        <f t="shared" si="638"/>
        <v>1.1308352102310428</v>
      </c>
      <c r="AY1447" s="2">
        <v>1E-3</v>
      </c>
      <c r="AZ1447" s="2">
        <v>50</v>
      </c>
      <c r="BA1447" s="2">
        <f t="shared" si="639"/>
        <v>3.1832809281822674</v>
      </c>
      <c r="BB1447" s="2">
        <f t="shared" si="640"/>
        <v>6.5303470559862227</v>
      </c>
      <c r="BC1447" s="2">
        <f t="shared" si="641"/>
        <v>9.9825529296803772E-2</v>
      </c>
      <c r="BD1447" s="2">
        <f t="shared" si="642"/>
        <v>7.6430536250044834E-3</v>
      </c>
      <c r="BE1447" s="2">
        <f t="shared" si="643"/>
        <v>6.4124031165238904E-2</v>
      </c>
      <c r="BF1447">
        <f t="shared" si="644"/>
        <v>1.868709979628439</v>
      </c>
      <c r="BG1447" s="9">
        <f t="shared" si="645"/>
        <v>6.3895052627165696E-7</v>
      </c>
      <c r="BH1447" s="9">
        <f t="shared" si="646"/>
        <v>8.2965835802464178E-7</v>
      </c>
      <c r="BI1447" s="2"/>
      <c r="BJ1447" s="2"/>
      <c r="BK1447" s="2"/>
      <c r="BL1447" s="2"/>
      <c r="BM1447" s="2"/>
      <c r="BN1447" s="2"/>
      <c r="BO1447" s="2"/>
      <c r="BP1447" s="2"/>
      <c r="BQ1447" s="2"/>
      <c r="BR1447" s="11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V1447" s="6"/>
      <c r="EW1447" s="6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6"/>
      <c r="FJ1447" s="7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19"/>
      <c r="FV1447" s="19"/>
      <c r="FW1447" s="19"/>
      <c r="FX1447" s="19"/>
      <c r="FY1447" s="19"/>
      <c r="FZ1447" s="19"/>
      <c r="GA1447" s="19"/>
      <c r="GB1447" s="19"/>
      <c r="GC1447" s="19"/>
      <c r="GD1447" s="19"/>
      <c r="GE1447" s="19"/>
      <c r="GF1447" s="19"/>
      <c r="GG1447" s="19"/>
      <c r="GH1447" s="19"/>
      <c r="GI1447" s="19"/>
      <c r="GJ1447" s="19"/>
      <c r="GK1447" s="19"/>
      <c r="GL1447" s="19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18"/>
      <c r="HI1447" s="18"/>
      <c r="HJ1447" s="18"/>
      <c r="HK1447" s="18"/>
      <c r="HL1447" s="18"/>
      <c r="HM1447" s="18"/>
      <c r="HN1447" s="18"/>
      <c r="HO1447" s="18"/>
      <c r="HP1447" s="18"/>
      <c r="HQ1447" s="18"/>
    </row>
    <row r="1448" spans="1:225">
      <c r="A1448" s="16">
        <v>241.46059254863059</v>
      </c>
      <c r="B1448" s="2">
        <v>8.5374778672646867E-2</v>
      </c>
      <c r="C1448" s="2">
        <v>5.4870599621378913E-2</v>
      </c>
      <c r="D1448" s="2">
        <v>3.6384264480598852E-2</v>
      </c>
      <c r="E1448" s="2">
        <v>3.1732465963642001E-2</v>
      </c>
      <c r="F1448" s="2">
        <v>2.4159918990936648E-2</v>
      </c>
      <c r="G1448" s="2">
        <v>2.109060172231815E-2</v>
      </c>
      <c r="H1448" s="2">
        <v>8.5483133070396351E-3</v>
      </c>
      <c r="I1448" s="2">
        <v>6.676350781492606E-3</v>
      </c>
      <c r="J1448" s="2">
        <v>4.6081565024366456E-3</v>
      </c>
      <c r="K1448" s="2">
        <v>0.78988483038496848</v>
      </c>
      <c r="L1448" s="2">
        <v>0.77296476530848146</v>
      </c>
      <c r="M1448" s="2">
        <v>0.74962164197117198</v>
      </c>
      <c r="N1448" s="2">
        <v>0.73289564701670229</v>
      </c>
      <c r="O1448" s="2">
        <v>0.73114100247121849</v>
      </c>
      <c r="P1448" s="2">
        <v>0.70193168811969697</v>
      </c>
      <c r="Q1448" s="2">
        <v>0.67904371142894282</v>
      </c>
      <c r="R1448" s="2">
        <v>0.65554786026332834</v>
      </c>
      <c r="S1448" s="2">
        <v>0.65130460363708043</v>
      </c>
      <c r="T1448" s="2">
        <v>0.87525960905761535</v>
      </c>
      <c r="U1448" s="2">
        <v>0.82783536492986032</v>
      </c>
      <c r="V1448" s="2">
        <v>0.78600590645177082</v>
      </c>
      <c r="W1448" s="2">
        <v>0.76462811298034428</v>
      </c>
      <c r="X1448" s="2">
        <v>0.75530092146215511</v>
      </c>
      <c r="Y1448" s="2">
        <v>0.72302228984201511</v>
      </c>
      <c r="Z1448" s="2">
        <v>0.68354030976004387</v>
      </c>
      <c r="AA1448" s="2">
        <v>0.66222421104482099</v>
      </c>
      <c r="AB1448" s="2">
        <v>0.65591276013951705</v>
      </c>
      <c r="AC1448" s="9">
        <v>9.3887606774515787E-3</v>
      </c>
      <c r="AD1448" s="2"/>
      <c r="AE1448" s="2">
        <f t="shared" si="620"/>
        <v>-0.13323474056425028</v>
      </c>
      <c r="AF1448" s="2">
        <f t="shared" si="621"/>
        <v>-0.18894097899287485</v>
      </c>
      <c r="AG1448" s="2">
        <f t="shared" si="622"/>
        <v>-0.24079097201148178</v>
      </c>
      <c r="AH1448" s="2">
        <f t="shared" si="623"/>
        <v>-0.26836569017663231</v>
      </c>
      <c r="AI1448" s="2">
        <f t="shared" si="624"/>
        <v>-0.28063903766856951</v>
      </c>
      <c r="AJ1448" s="2">
        <f t="shared" si="625"/>
        <v>-0.32431522764159076</v>
      </c>
      <c r="AK1448" s="2">
        <f t="shared" si="626"/>
        <v>-0.38046964904864294</v>
      </c>
      <c r="AL1448" s="2">
        <f t="shared" si="627"/>
        <v>-0.41215109300786862</v>
      </c>
      <c r="AM1448" s="2">
        <f t="shared" si="628"/>
        <v>-0.42172748647388153</v>
      </c>
      <c r="AN1448" s="2">
        <f t="shared" si="619"/>
        <v>2.9610409021638491</v>
      </c>
      <c r="AO1448" s="2">
        <f t="shared" si="636"/>
        <v>0.51681338583699987</v>
      </c>
      <c r="AP1448" s="2">
        <f t="shared" si="637"/>
        <v>0.98697006599544679</v>
      </c>
      <c r="AQ1448" s="23">
        <f t="shared" si="629"/>
        <v>3.4943086046598082</v>
      </c>
      <c r="AR1448" s="2">
        <f t="shared" si="630"/>
        <v>-0.38706977731148851</v>
      </c>
      <c r="AS1448" s="2">
        <f t="shared" si="631"/>
        <v>-0.42228396507480687</v>
      </c>
      <c r="AT1448" s="2">
        <f t="shared" si="632"/>
        <v>0.89784669711881593</v>
      </c>
      <c r="AU1448" s="2">
        <f t="shared" si="633"/>
        <v>5.4282584660388657</v>
      </c>
      <c r="AV1448" s="2">
        <f t="shared" si="634"/>
        <v>0.66979898986504149</v>
      </c>
      <c r="AW1448" s="27">
        <f t="shared" si="635"/>
        <v>1.4017281034334391E-2</v>
      </c>
      <c r="AX1448" s="28">
        <f t="shared" si="638"/>
        <v>1.1314589587157737</v>
      </c>
      <c r="AY1448" s="2">
        <v>1E-3</v>
      </c>
      <c r="AZ1448" s="2">
        <v>50</v>
      </c>
      <c r="BA1448" s="2">
        <f t="shared" si="639"/>
        <v>3.2033430794212436</v>
      </c>
      <c r="BB1448" s="2">
        <f t="shared" si="640"/>
        <v>6.602832812610778</v>
      </c>
      <c r="BC1448" s="2">
        <f t="shared" si="641"/>
        <v>0.10045466474273092</v>
      </c>
      <c r="BD1448" s="2">
        <f t="shared" si="642"/>
        <v>7.6067901491257157E-3</v>
      </c>
      <c r="BE1448" s="2">
        <f t="shared" si="643"/>
        <v>6.4513181397419572E-2</v>
      </c>
      <c r="BF1448">
        <f t="shared" si="644"/>
        <v>1.8316296935795986</v>
      </c>
      <c r="BG1448" s="9">
        <f t="shared" si="645"/>
        <v>6.9815637264190599E-7</v>
      </c>
      <c r="BH1448" s="9">
        <f t="shared" si="646"/>
        <v>8.4299734331354991E-7</v>
      </c>
      <c r="BI1448" s="2"/>
      <c r="BJ1448" s="2"/>
      <c r="BK1448" s="2"/>
      <c r="BL1448" s="2"/>
      <c r="BM1448" s="2"/>
      <c r="BN1448" s="2"/>
      <c r="BO1448" s="2"/>
      <c r="BP1448" s="2"/>
      <c r="BQ1448" s="2"/>
      <c r="BR1448" s="11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V1448" s="6"/>
      <c r="EW1448" s="6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6"/>
      <c r="FJ1448" s="7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19"/>
      <c r="FV1448" s="19"/>
      <c r="FW1448" s="19"/>
      <c r="FX1448" s="19"/>
      <c r="FY1448" s="19"/>
      <c r="FZ1448" s="19"/>
      <c r="GA1448" s="19"/>
      <c r="GB1448" s="19"/>
      <c r="GC1448" s="19"/>
      <c r="GD1448" s="19"/>
      <c r="GE1448" s="19"/>
      <c r="GF1448" s="19"/>
      <c r="GG1448" s="19"/>
      <c r="GH1448" s="19"/>
      <c r="GI1448" s="19"/>
      <c r="GJ1448" s="19"/>
      <c r="GK1448" s="19"/>
      <c r="GL1448" s="19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18"/>
      <c r="HI1448" s="18"/>
      <c r="HJ1448" s="18"/>
      <c r="HK1448" s="18"/>
      <c r="HL1448" s="18"/>
      <c r="HM1448" s="18"/>
      <c r="HN1448" s="18"/>
      <c r="HO1448" s="18"/>
      <c r="HP1448" s="18"/>
      <c r="HQ1448" s="18"/>
    </row>
    <row r="1449" spans="1:225">
      <c r="A1449" s="16">
        <v>241.6214642935785</v>
      </c>
      <c r="B1449" s="2">
        <v>8.2363596047095686E-2</v>
      </c>
      <c r="C1449" s="2">
        <v>5.4048806135654784E-2</v>
      </c>
      <c r="D1449" s="2">
        <v>3.424089989231336E-2</v>
      </c>
      <c r="E1449" s="2">
        <v>2.9509955945491412E-2</v>
      </c>
      <c r="F1449" s="2">
        <v>2.1236254146206422E-2</v>
      </c>
      <c r="G1449" s="2">
        <v>1.705211662210955E-2</v>
      </c>
      <c r="H1449" s="2">
        <v>6.1942018270084139E-3</v>
      </c>
      <c r="I1449" s="2">
        <v>4.6948418556900353E-3</v>
      </c>
      <c r="J1449" s="2">
        <v>3.0979499100665209E-3</v>
      </c>
      <c r="K1449" s="2">
        <v>0.79091699121818737</v>
      </c>
      <c r="L1449" s="2">
        <v>0.77350879104815118</v>
      </c>
      <c r="M1449" s="2">
        <v>0.75042646575639838</v>
      </c>
      <c r="N1449" s="2">
        <v>0.73087314799278735</v>
      </c>
      <c r="O1449" s="2">
        <v>0.73536863187938484</v>
      </c>
      <c r="P1449" s="2">
        <v>0.70699343682695537</v>
      </c>
      <c r="Q1449" s="2">
        <v>0.67607243130320538</v>
      </c>
      <c r="R1449" s="2">
        <v>0.64568112323251092</v>
      </c>
      <c r="S1449" s="2">
        <v>0.64615539382094023</v>
      </c>
      <c r="T1449" s="2">
        <v>0.87328058726528301</v>
      </c>
      <c r="U1449" s="2">
        <v>0.82755759718380595</v>
      </c>
      <c r="V1449" s="2">
        <v>0.78466736564871176</v>
      </c>
      <c r="W1449" s="2">
        <v>0.76038310393827879</v>
      </c>
      <c r="X1449" s="2">
        <v>0.75660488602559128</v>
      </c>
      <c r="Y1449" s="2">
        <v>0.72404555344906496</v>
      </c>
      <c r="Z1449" s="2">
        <v>0.67840909442284802</v>
      </c>
      <c r="AA1449" s="2">
        <v>0.65037596508820095</v>
      </c>
      <c r="AB1449" s="2">
        <v>0.64925334373100674</v>
      </c>
      <c r="AC1449" s="9">
        <v>9.4612356801173289E-3</v>
      </c>
      <c r="AD1449" s="2"/>
      <c r="AE1449" s="2">
        <f t="shared" si="620"/>
        <v>-0.13549836898015813</v>
      </c>
      <c r="AF1449" s="2">
        <f t="shared" si="621"/>
        <v>-0.18927657030565484</v>
      </c>
      <c r="AG1449" s="2">
        <f t="shared" si="622"/>
        <v>-0.24249538902917456</v>
      </c>
      <c r="AH1449" s="2">
        <f t="shared" si="623"/>
        <v>-0.2739328885801709</v>
      </c>
      <c r="AI1449" s="2">
        <f t="shared" si="624"/>
        <v>-0.27891410893254115</v>
      </c>
      <c r="AJ1449" s="2">
        <f t="shared" si="625"/>
        <v>-0.32290096944720326</v>
      </c>
      <c r="AK1449" s="2">
        <f t="shared" si="626"/>
        <v>-0.38800478890024259</v>
      </c>
      <c r="AL1449" s="2">
        <f t="shared" si="627"/>
        <v>-0.43020467547778535</v>
      </c>
      <c r="AM1449" s="2">
        <f t="shared" si="628"/>
        <v>-0.43193227830851849</v>
      </c>
      <c r="AN1449" s="2">
        <f t="shared" si="619"/>
        <v>3.1027307974976388</v>
      </c>
      <c r="AO1449" s="2">
        <f t="shared" si="636"/>
        <v>0.54005647848045646</v>
      </c>
      <c r="AP1449" s="2">
        <f t="shared" si="637"/>
        <v>0.98843412945928022</v>
      </c>
      <c r="AQ1449" s="23">
        <f t="shared" si="629"/>
        <v>3.5204811655586101</v>
      </c>
      <c r="AR1449" s="2">
        <f t="shared" si="630"/>
        <v>-0.39145506178075906</v>
      </c>
      <c r="AS1449" s="2">
        <f t="shared" si="631"/>
        <v>-0.43744951435578922</v>
      </c>
      <c r="AT1449" s="2">
        <f t="shared" si="632"/>
        <v>1.1727082165812639</v>
      </c>
      <c r="AU1449" s="2">
        <f t="shared" si="633"/>
        <v>7.2041436467497348</v>
      </c>
      <c r="AV1449" s="2">
        <f t="shared" si="634"/>
        <v>0.66407555269795804</v>
      </c>
      <c r="AW1449" s="27">
        <f t="shared" si="635"/>
        <v>1.4247227806653785E-2</v>
      </c>
      <c r="AX1449" s="28">
        <f t="shared" si="638"/>
        <v>1.1311411953269732</v>
      </c>
      <c r="AY1449" s="2">
        <v>1E-3</v>
      </c>
      <c r="AZ1449" s="2">
        <v>50</v>
      </c>
      <c r="BA1449" s="2">
        <f t="shared" si="639"/>
        <v>3.0188244536493722</v>
      </c>
      <c r="BB1449" s="2">
        <f t="shared" si="640"/>
        <v>6.2074560848093716</v>
      </c>
      <c r="BC1449" s="2">
        <f t="shared" si="641"/>
        <v>9.466828587816932E-2</v>
      </c>
      <c r="BD1449" s="2">
        <f t="shared" si="642"/>
        <v>7.6252211679099721E-3</v>
      </c>
      <c r="BE1449" s="2">
        <f t="shared" si="643"/>
        <v>6.0927133491162522E-2</v>
      </c>
      <c r="BF1449">
        <f t="shared" si="644"/>
        <v>2.0563647889736649</v>
      </c>
      <c r="BG1449" s="9">
        <f t="shared" si="645"/>
        <v>5.6326679314148298E-7</v>
      </c>
      <c r="BH1449" s="9">
        <f t="shared" si="646"/>
        <v>7.0861824841854407E-7</v>
      </c>
      <c r="BI1449" s="2"/>
      <c r="BJ1449" s="2"/>
      <c r="BK1449" s="2"/>
      <c r="BL1449" s="2"/>
      <c r="BM1449" s="2"/>
      <c r="BN1449" s="2"/>
      <c r="BO1449" s="2"/>
      <c r="BP1449" s="2"/>
      <c r="BQ1449" s="2"/>
      <c r="BR1449" s="11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V1449" s="6"/>
      <c r="EW1449" s="6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6"/>
      <c r="FJ1449" s="7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19"/>
      <c r="FV1449" s="19"/>
      <c r="FW1449" s="19"/>
      <c r="FX1449" s="19"/>
      <c r="FY1449" s="19"/>
      <c r="FZ1449" s="19"/>
      <c r="GA1449" s="19"/>
      <c r="GB1449" s="19"/>
      <c r="GC1449" s="19"/>
      <c r="GD1449" s="19"/>
      <c r="GE1449" s="19"/>
      <c r="GF1449" s="19"/>
      <c r="GG1449" s="19"/>
      <c r="GH1449" s="19"/>
      <c r="GI1449" s="19"/>
      <c r="GJ1449" s="19"/>
      <c r="GK1449" s="19"/>
      <c r="GL1449" s="19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18"/>
      <c r="HI1449" s="18"/>
      <c r="HJ1449" s="18"/>
      <c r="HK1449" s="18"/>
      <c r="HL1449" s="18"/>
      <c r="HM1449" s="18"/>
      <c r="HN1449" s="18"/>
      <c r="HO1449" s="18"/>
      <c r="HP1449" s="18"/>
      <c r="HQ1449" s="18"/>
    </row>
    <row r="1450" spans="1:225">
      <c r="A1450" s="16">
        <v>241.78234423721486</v>
      </c>
      <c r="B1450" s="2">
        <v>8.4881867381033468E-2</v>
      </c>
      <c r="C1450" s="2">
        <v>5.7747151798659149E-2</v>
      </c>
      <c r="D1450" s="2">
        <v>3.756964134439255E-2</v>
      </c>
      <c r="E1450" s="2">
        <v>3.3167501027597829E-2</v>
      </c>
      <c r="F1450" s="2">
        <v>2.4556766824636093E-2</v>
      </c>
      <c r="G1450" s="2">
        <v>1.8616031877626338E-2</v>
      </c>
      <c r="H1450" s="2">
        <v>7.1400022527542866E-3</v>
      </c>
      <c r="I1450" s="2">
        <v>5.4928034034639152E-3</v>
      </c>
      <c r="J1450" s="2">
        <v>3.7062747830386377E-3</v>
      </c>
      <c r="K1450" s="2">
        <v>0.79203775783330754</v>
      </c>
      <c r="L1450" s="2">
        <v>0.77326794310554736</v>
      </c>
      <c r="M1450" s="2">
        <v>0.75320739003391746</v>
      </c>
      <c r="N1450" s="2">
        <v>0.72656093892985862</v>
      </c>
      <c r="O1450" s="2">
        <v>0.73402706592007727</v>
      </c>
      <c r="P1450" s="2">
        <v>0.71638708366781989</v>
      </c>
      <c r="Q1450" s="2">
        <v>0.68828963957636069</v>
      </c>
      <c r="R1450" s="2">
        <v>0.65399765211399696</v>
      </c>
      <c r="S1450" s="2">
        <v>0.65875745061392688</v>
      </c>
      <c r="T1450" s="2">
        <v>0.87691962521434097</v>
      </c>
      <c r="U1450" s="2">
        <v>0.83101509490420655</v>
      </c>
      <c r="V1450" s="2">
        <v>0.79077703137831001</v>
      </c>
      <c r="W1450" s="2">
        <v>0.75972843995745643</v>
      </c>
      <c r="X1450" s="2">
        <v>0.75858383274471342</v>
      </c>
      <c r="Y1450" s="2">
        <v>0.73500311554544628</v>
      </c>
      <c r="Z1450" s="2">
        <v>0.6914097115806993</v>
      </c>
      <c r="AA1450" s="2">
        <v>0.65949045551746088</v>
      </c>
      <c r="AB1450" s="2">
        <v>0.66246372539696552</v>
      </c>
      <c r="AC1450" s="9">
        <v>9.5337106741318726E-3</v>
      </c>
      <c r="AD1450" s="2"/>
      <c r="AE1450" s="2">
        <f t="shared" si="620"/>
        <v>-0.13133993822791851</v>
      </c>
      <c r="AF1450" s="2">
        <f t="shared" si="621"/>
        <v>-0.18510731954532825</v>
      </c>
      <c r="AG1450" s="2">
        <f t="shared" si="622"/>
        <v>-0.23473923289970641</v>
      </c>
      <c r="AH1450" s="2">
        <f t="shared" si="623"/>
        <v>-0.27479422539972986</v>
      </c>
      <c r="AI1450" s="2">
        <f t="shared" si="624"/>
        <v>-0.27630196191764567</v>
      </c>
      <c r="AJ1450" s="2">
        <f t="shared" si="625"/>
        <v>-0.30788054094094236</v>
      </c>
      <c r="AK1450" s="2">
        <f t="shared" si="626"/>
        <v>-0.36902270533827175</v>
      </c>
      <c r="AL1450" s="2">
        <f t="shared" si="627"/>
        <v>-0.41628777923053745</v>
      </c>
      <c r="AM1450" s="2">
        <f t="shared" si="628"/>
        <v>-0.41178947673860911</v>
      </c>
      <c r="AN1450" s="2">
        <f t="shared" si="619"/>
        <v>2.9122633129098201</v>
      </c>
      <c r="AO1450" s="2">
        <f t="shared" si="636"/>
        <v>0.50830501564120412</v>
      </c>
      <c r="AP1450" s="2">
        <f t="shared" si="637"/>
        <v>0.98232465184124917</v>
      </c>
      <c r="AQ1450" s="23">
        <f t="shared" si="629"/>
        <v>3.4846215298175021</v>
      </c>
      <c r="AR1450" s="2">
        <f t="shared" si="630"/>
        <v>-0.37354554188293787</v>
      </c>
      <c r="AS1450" s="2">
        <f t="shared" si="631"/>
        <v>-0.42465151757114256</v>
      </c>
      <c r="AT1450" s="2">
        <f t="shared" si="632"/>
        <v>1.303035349930364</v>
      </c>
      <c r="AU1450" s="2">
        <f t="shared" si="633"/>
        <v>8.0661784074843155</v>
      </c>
      <c r="AV1450" s="2">
        <f t="shared" si="634"/>
        <v>0.67473207166550553</v>
      </c>
      <c r="AW1450" s="27">
        <f t="shared" si="635"/>
        <v>1.4129624297536213E-2</v>
      </c>
      <c r="AX1450" s="28">
        <f t="shared" si="638"/>
        <v>1.1327660985811343</v>
      </c>
      <c r="AY1450" s="2">
        <v>1E-3</v>
      </c>
      <c r="AZ1450" s="2">
        <v>50</v>
      </c>
      <c r="BA1450" s="2">
        <f t="shared" si="639"/>
        <v>3.2744611003218371</v>
      </c>
      <c r="BB1450" s="2">
        <f t="shared" si="640"/>
        <v>6.81653529162989</v>
      </c>
      <c r="BC1450" s="2">
        <f t="shared" si="641"/>
        <v>0.10268487760773143</v>
      </c>
      <c r="BD1450" s="2">
        <f t="shared" si="642"/>
        <v>7.5319008449581098E-3</v>
      </c>
      <c r="BE1450" s="2">
        <f t="shared" si="643"/>
        <v>6.589120354916389E-2</v>
      </c>
      <c r="BF1450">
        <f t="shared" si="644"/>
        <v>1.7352545633857612</v>
      </c>
      <c r="BG1450" s="9">
        <f t="shared" si="645"/>
        <v>6.167487104218809E-7</v>
      </c>
      <c r="BH1450" s="9">
        <f t="shared" si="646"/>
        <v>9.2464401141351258E-7</v>
      </c>
      <c r="BI1450" s="2"/>
      <c r="BJ1450" s="2"/>
      <c r="BK1450" s="2"/>
      <c r="BL1450" s="2"/>
      <c r="BM1450" s="2"/>
      <c r="BN1450" s="2"/>
      <c r="BO1450" s="2"/>
      <c r="BP1450" s="2"/>
      <c r="BQ1450" s="2"/>
      <c r="BR1450" s="11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V1450" s="6"/>
      <c r="EW1450" s="6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6"/>
      <c r="FJ1450" s="7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18"/>
      <c r="HI1450" s="18"/>
      <c r="HJ1450" s="18"/>
      <c r="HK1450" s="18"/>
      <c r="HL1450" s="18"/>
      <c r="HM1450" s="18"/>
      <c r="HN1450" s="18"/>
      <c r="HO1450" s="18"/>
      <c r="HP1450" s="18"/>
      <c r="HQ1450" s="18"/>
    </row>
    <row r="1451" spans="1:225">
      <c r="A1451" s="16">
        <v>241.9359482035008</v>
      </c>
      <c r="B1451" s="2">
        <v>8.153852069122626E-2</v>
      </c>
      <c r="C1451" s="2">
        <v>5.4330942184597136E-2</v>
      </c>
      <c r="D1451" s="2">
        <v>3.5068388071440741E-2</v>
      </c>
      <c r="E1451" s="2">
        <v>3.3099358489298472E-2</v>
      </c>
      <c r="F1451" s="2">
        <v>2.5006538355843135E-2</v>
      </c>
      <c r="G1451" s="2">
        <v>1.9652066141434155E-2</v>
      </c>
      <c r="H1451" s="2">
        <v>8.0571724060604834E-3</v>
      </c>
      <c r="I1451" s="2">
        <v>6.3125544162918375E-3</v>
      </c>
      <c r="J1451" s="2">
        <v>4.3776279866124118E-3</v>
      </c>
      <c r="K1451" s="2">
        <v>0.80191169316273936</v>
      </c>
      <c r="L1451" s="2">
        <v>0.78360265815950536</v>
      </c>
      <c r="M1451" s="2">
        <v>0.76314335984337323</v>
      </c>
      <c r="N1451" s="2">
        <v>0.73061323037630521</v>
      </c>
      <c r="O1451" s="2">
        <v>0.73701694744322388</v>
      </c>
      <c r="P1451" s="2">
        <v>0.72081780681398366</v>
      </c>
      <c r="Q1451" s="2">
        <v>0.69060889747766929</v>
      </c>
      <c r="R1451" s="2">
        <v>0.66012476085036254</v>
      </c>
      <c r="S1451" s="2">
        <v>0.67045868743847381</v>
      </c>
      <c r="T1451" s="2">
        <v>0.8834502138539656</v>
      </c>
      <c r="U1451" s="2">
        <v>0.83793360034410247</v>
      </c>
      <c r="V1451" s="2">
        <v>0.79821174791481397</v>
      </c>
      <c r="W1451" s="2">
        <v>0.76371258886560367</v>
      </c>
      <c r="X1451" s="2">
        <v>0.76202348579906698</v>
      </c>
      <c r="Y1451" s="2">
        <v>0.74046987295541777</v>
      </c>
      <c r="Z1451" s="2">
        <v>0.6943946297992275</v>
      </c>
      <c r="AA1451" s="2">
        <v>0.66048648280016375</v>
      </c>
      <c r="AB1451" s="2">
        <v>0.67045868743847381</v>
      </c>
      <c r="AC1451" s="9">
        <v>9.5256597472389813E-3</v>
      </c>
      <c r="AD1451" s="2"/>
      <c r="AE1451" s="2">
        <f t="shared" si="620"/>
        <v>-0.12392033985264936</v>
      </c>
      <c r="AF1451" s="2">
        <f t="shared" si="621"/>
        <v>-0.17681641750560725</v>
      </c>
      <c r="AG1451" s="2">
        <f t="shared" si="622"/>
        <v>-0.22538136846677456</v>
      </c>
      <c r="AH1451" s="2">
        <f t="shared" si="623"/>
        <v>-0.26956375317808656</v>
      </c>
      <c r="AI1451" s="2">
        <f t="shared" si="624"/>
        <v>-0.27177790251183792</v>
      </c>
      <c r="AJ1451" s="2">
        <f t="shared" si="625"/>
        <v>-0.30047033083465391</v>
      </c>
      <c r="AK1451" s="2">
        <f t="shared" si="626"/>
        <v>-0.36471484924996272</v>
      </c>
      <c r="AL1451" s="2">
        <f t="shared" si="627"/>
        <v>-0.41477862033111745</v>
      </c>
      <c r="AM1451" s="2">
        <f t="shared" si="628"/>
        <v>-0.39979319271723618</v>
      </c>
      <c r="AN1451" s="2">
        <f t="shared" si="619"/>
        <v>2.9356016980161601</v>
      </c>
      <c r="AO1451" s="2">
        <f t="shared" si="636"/>
        <v>0.51095080111342206</v>
      </c>
      <c r="AP1451" s="2">
        <f t="shared" si="637"/>
        <v>0.97729971081983047</v>
      </c>
      <c r="AQ1451" s="23">
        <f t="shared" si="629"/>
        <v>3.4876403153584037</v>
      </c>
      <c r="AR1451" s="2">
        <f t="shared" si="630"/>
        <v>-0.37018161041727665</v>
      </c>
      <c r="AS1451" s="2">
        <f t="shared" si="631"/>
        <v>-0.4153264302344275</v>
      </c>
      <c r="AT1451" s="2">
        <f t="shared" si="632"/>
        <v>1.1510453581177069</v>
      </c>
      <c r="AU1451" s="2">
        <f t="shared" si="633"/>
        <v>7.0851073625435683</v>
      </c>
      <c r="AV1451" s="2">
        <f t="shared" si="634"/>
        <v>0.67857846380925035</v>
      </c>
      <c r="AW1451" s="27">
        <f t="shared" si="635"/>
        <v>1.4037668825747853E-2</v>
      </c>
      <c r="AX1451" s="28">
        <f t="shared" si="638"/>
        <v>1.1320110789851059</v>
      </c>
      <c r="AY1451" s="2">
        <v>1E-3</v>
      </c>
      <c r="AZ1451" s="2">
        <v>50</v>
      </c>
      <c r="BA1451" s="2">
        <f t="shared" si="639"/>
        <v>3.2521324722232503</v>
      </c>
      <c r="BB1451" s="2">
        <f t="shared" si="640"/>
        <v>6.7315529643679923</v>
      </c>
      <c r="BC1451" s="2">
        <f t="shared" si="641"/>
        <v>0.10198466698582893</v>
      </c>
      <c r="BD1451" s="2">
        <f t="shared" si="642"/>
        <v>7.574976894790298E-3</v>
      </c>
      <c r="BE1451" s="2">
        <f t="shared" si="643"/>
        <v>6.5458798623339476E-2</v>
      </c>
      <c r="BF1451">
        <f t="shared" si="644"/>
        <v>1.771211295257856</v>
      </c>
      <c r="BG1451" s="9">
        <f t="shared" si="645"/>
        <v>6.5090432240277867E-7</v>
      </c>
      <c r="BH1451" s="9">
        <f t="shared" si="646"/>
        <v>9.0638767002320952E-7</v>
      </c>
      <c r="BI1451" s="2"/>
      <c r="BJ1451" s="2"/>
      <c r="BK1451" s="2"/>
      <c r="BL1451" s="2"/>
      <c r="BM1451" s="2"/>
      <c r="BN1451" s="2"/>
      <c r="BO1451" s="2"/>
      <c r="BP1451" s="2"/>
      <c r="BQ1451" s="2"/>
      <c r="BR1451" s="11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V1451" s="6"/>
      <c r="EW1451" s="6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6"/>
      <c r="FJ1451" s="7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19"/>
      <c r="FV1451" s="19"/>
      <c r="FW1451" s="19"/>
      <c r="FX1451" s="19"/>
      <c r="FY1451" s="19"/>
      <c r="FZ1451" s="19"/>
      <c r="GA1451" s="19"/>
      <c r="GB1451" s="19"/>
      <c r="GC1451" s="19"/>
      <c r="GD1451" s="19"/>
      <c r="GE1451" s="19"/>
      <c r="GF1451" s="19"/>
      <c r="GG1451" s="19"/>
      <c r="GH1451" s="19"/>
      <c r="GI1451" s="19"/>
      <c r="GJ1451" s="19"/>
      <c r="GK1451" s="19"/>
      <c r="GL1451" s="19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18"/>
      <c r="HI1451" s="18"/>
      <c r="HJ1451" s="18"/>
      <c r="HK1451" s="18"/>
      <c r="HL1451" s="18"/>
      <c r="HM1451" s="18"/>
      <c r="HN1451" s="18"/>
      <c r="HO1451" s="18"/>
      <c r="HP1451" s="18"/>
      <c r="HQ1451" s="18"/>
    </row>
    <row r="1452" spans="1:225">
      <c r="A1452" s="16">
        <v>242.09035239164291</v>
      </c>
      <c r="B1452" s="2">
        <v>8.2284765474464241E-2</v>
      </c>
      <c r="C1452" s="2">
        <v>5.471055317114884E-2</v>
      </c>
      <c r="D1452" s="2">
        <v>3.5190544905611361E-2</v>
      </c>
      <c r="E1452" s="2">
        <v>3.213542610777223E-2</v>
      </c>
      <c r="F1452" s="2">
        <v>2.3806112573958406E-2</v>
      </c>
      <c r="G1452" s="2">
        <v>1.965954030423284E-2</v>
      </c>
      <c r="H1452" s="2">
        <v>7.8718700632324345E-3</v>
      </c>
      <c r="I1452" s="2">
        <v>6.1275898857711762E-3</v>
      </c>
      <c r="J1452" s="2">
        <v>4.208306388560905E-3</v>
      </c>
      <c r="K1452" s="2">
        <v>0.80558788943165172</v>
      </c>
      <c r="L1452" s="2">
        <v>0.78570435065553712</v>
      </c>
      <c r="M1452" s="2">
        <v>0.76767633642005295</v>
      </c>
      <c r="N1452" s="2">
        <v>0.74185740654547094</v>
      </c>
      <c r="O1452" s="2">
        <v>0.75060455630356182</v>
      </c>
      <c r="P1452" s="2">
        <v>0.72913332131321384</v>
      </c>
      <c r="Q1452" s="2">
        <v>0.69824900605487727</v>
      </c>
      <c r="R1452" s="2">
        <v>0.6639378409968113</v>
      </c>
      <c r="S1452" s="2">
        <v>0.67318017910555517</v>
      </c>
      <c r="T1452" s="2">
        <v>0.887872654906116</v>
      </c>
      <c r="U1452" s="2">
        <v>0.84041490382668593</v>
      </c>
      <c r="V1452" s="2">
        <v>0.80286688132566431</v>
      </c>
      <c r="W1452" s="2">
        <v>0.77399283265324315</v>
      </c>
      <c r="X1452" s="2">
        <v>0.77441066887752019</v>
      </c>
      <c r="Y1452" s="2">
        <v>0.74879286161744674</v>
      </c>
      <c r="Z1452" s="2">
        <v>0.70115331074854992</v>
      </c>
      <c r="AA1452" s="2">
        <v>0.67006543088258252</v>
      </c>
      <c r="AB1452" s="2">
        <v>0.67738848549411612</v>
      </c>
      <c r="AC1452" s="9">
        <v>9.4780442148700329E-3</v>
      </c>
      <c r="AD1452" s="2"/>
      <c r="AE1452" s="2">
        <f t="shared" si="620"/>
        <v>-0.11892695291093873</v>
      </c>
      <c r="AF1452" s="2">
        <f t="shared" si="621"/>
        <v>-0.17385957596258425</v>
      </c>
      <c r="AG1452" s="2">
        <f t="shared" si="622"/>
        <v>-0.21956635545821629</v>
      </c>
      <c r="AH1452" s="2">
        <f t="shared" si="623"/>
        <v>-0.25619266557321402</v>
      </c>
      <c r="AI1452" s="2">
        <f t="shared" si="624"/>
        <v>-0.25565296615506355</v>
      </c>
      <c r="AJ1452" s="2">
        <f t="shared" si="625"/>
        <v>-0.28929288696055355</v>
      </c>
      <c r="AK1452" s="2">
        <f t="shared" si="626"/>
        <v>-0.3550287129372196</v>
      </c>
      <c r="AL1452" s="2">
        <f t="shared" si="627"/>
        <v>-0.4003799133316554</v>
      </c>
      <c r="AM1452" s="2">
        <f t="shared" si="628"/>
        <v>-0.3895103368325184</v>
      </c>
      <c r="AN1452" s="2">
        <f t="shared" si="619"/>
        <v>2.8596639377712325</v>
      </c>
      <c r="AO1452" s="2">
        <f t="shared" si="636"/>
        <v>0.49732939637816848</v>
      </c>
      <c r="AP1452" s="2">
        <f t="shared" si="637"/>
        <v>0.98104224729176825</v>
      </c>
      <c r="AQ1452" s="23">
        <f t="shared" si="629"/>
        <v>3.4720337646931885</v>
      </c>
      <c r="AR1452" s="2">
        <f t="shared" si="630"/>
        <v>-0.3591794976381687</v>
      </c>
      <c r="AS1452" s="2">
        <f t="shared" si="631"/>
        <v>-0.40956674684427896</v>
      </c>
      <c r="AT1452" s="2">
        <f t="shared" si="632"/>
        <v>1.2847101736571658</v>
      </c>
      <c r="AU1452" s="2">
        <f t="shared" si="633"/>
        <v>7.9618527914624995</v>
      </c>
      <c r="AV1452" s="2">
        <f t="shared" si="634"/>
        <v>0.68468679804622712</v>
      </c>
      <c r="AW1452" s="27">
        <f t="shared" si="635"/>
        <v>1.3842890270289857E-2</v>
      </c>
      <c r="AX1452" s="28">
        <f t="shared" si="638"/>
        <v>1.1317894776417521</v>
      </c>
      <c r="AY1452" s="2">
        <v>1E-3</v>
      </c>
      <c r="AZ1452" s="2">
        <v>50</v>
      </c>
      <c r="BA1452" s="2">
        <f t="shared" si="639"/>
        <v>3.369204308133698</v>
      </c>
      <c r="BB1452" s="2">
        <f t="shared" si="640"/>
        <v>6.9621719087699718</v>
      </c>
      <c r="BC1452" s="2">
        <f t="shared" si="641"/>
        <v>0.10565596029897752</v>
      </c>
      <c r="BD1452" s="2">
        <f t="shared" si="642"/>
        <v>7.5877135768925392E-3</v>
      </c>
      <c r="BE1452" s="2">
        <f t="shared" si="643"/>
        <v>6.772344191216817E-2</v>
      </c>
      <c r="BF1452">
        <f t="shared" si="644"/>
        <v>1.6818515121810824</v>
      </c>
      <c r="BG1452" s="9">
        <f t="shared" si="645"/>
        <v>6.5203427369460829E-7</v>
      </c>
      <c r="BH1452" s="9">
        <f t="shared" si="646"/>
        <v>1.0000233342001205E-6</v>
      </c>
      <c r="BI1452" s="2"/>
      <c r="BJ1452" s="2"/>
      <c r="BK1452" s="2"/>
      <c r="BL1452" s="2"/>
      <c r="BM1452" s="2"/>
      <c r="BN1452" s="2"/>
      <c r="BO1452" s="2"/>
      <c r="BP1452" s="2"/>
      <c r="BQ1452" s="2"/>
      <c r="BR1452" s="11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V1452" s="6"/>
      <c r="EW1452" s="6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6"/>
      <c r="FJ1452" s="7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19"/>
      <c r="FV1452" s="19"/>
      <c r="FW1452" s="19"/>
      <c r="FX1452" s="19"/>
      <c r="FY1452" s="19"/>
      <c r="FZ1452" s="19"/>
      <c r="GA1452" s="19"/>
      <c r="GB1452" s="19"/>
      <c r="GC1452" s="19"/>
      <c r="GD1452" s="19"/>
      <c r="GE1452" s="19"/>
      <c r="GF1452" s="19"/>
      <c r="GG1452" s="19"/>
      <c r="GH1452" s="19"/>
      <c r="GI1452" s="19"/>
      <c r="GJ1452" s="19"/>
      <c r="GK1452" s="19"/>
      <c r="GL1452" s="19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18"/>
      <c r="HI1452" s="18"/>
      <c r="HJ1452" s="18"/>
      <c r="HK1452" s="18"/>
      <c r="HL1452" s="18"/>
      <c r="HM1452" s="18"/>
      <c r="HN1452" s="18"/>
      <c r="HO1452" s="18"/>
      <c r="HP1452" s="18"/>
      <c r="HQ1452" s="18"/>
    </row>
    <row r="1453" spans="1:225">
      <c r="A1453" s="16">
        <v>242.2528492136174</v>
      </c>
      <c r="B1453" s="2">
        <v>8.1714844037736975E-2</v>
      </c>
      <c r="C1453" s="2">
        <v>5.3477744109431374E-2</v>
      </c>
      <c r="D1453" s="2">
        <v>3.4168310867956089E-2</v>
      </c>
      <c r="E1453" s="2">
        <v>3.2011625346894411E-2</v>
      </c>
      <c r="F1453" s="2">
        <v>2.4127081710399914E-2</v>
      </c>
      <c r="G1453" s="2">
        <v>2.0473036182316186E-2</v>
      </c>
      <c r="H1453" s="2">
        <v>8.4541035403475264E-3</v>
      </c>
      <c r="I1453" s="2">
        <v>6.6365357221263742E-3</v>
      </c>
      <c r="J1453" s="2">
        <v>4.6158559521476536E-3</v>
      </c>
      <c r="K1453" s="2">
        <v>0.81879178420792453</v>
      </c>
      <c r="L1453" s="2">
        <v>0.79594606817470936</v>
      </c>
      <c r="M1453" s="2">
        <v>0.77891183129588371</v>
      </c>
      <c r="N1453" s="2">
        <v>0.753193089252294</v>
      </c>
      <c r="O1453" s="2">
        <v>0.75474231693012162</v>
      </c>
      <c r="P1453" s="2">
        <v>0.73230790229382636</v>
      </c>
      <c r="Q1453" s="2">
        <v>0.69992292359822716</v>
      </c>
      <c r="R1453" s="2">
        <v>0.66949412136276565</v>
      </c>
      <c r="S1453" s="2">
        <v>0.67494989039894826</v>
      </c>
      <c r="T1453" s="2">
        <v>0.90050662824566152</v>
      </c>
      <c r="U1453" s="2">
        <v>0.84942381228414077</v>
      </c>
      <c r="V1453" s="2">
        <v>0.81308014216383984</v>
      </c>
      <c r="W1453" s="2">
        <v>0.78520471459918839</v>
      </c>
      <c r="X1453" s="2">
        <v>0.77886939864052152</v>
      </c>
      <c r="Y1453" s="2">
        <v>0.75278093847614258</v>
      </c>
      <c r="Z1453" s="2">
        <v>0.70416430267816532</v>
      </c>
      <c r="AA1453" s="2">
        <v>0.67613065708489206</v>
      </c>
      <c r="AB1453" s="2">
        <v>0.6795657463510959</v>
      </c>
      <c r="AC1453" s="9">
        <v>9.4304286825005208E-3</v>
      </c>
      <c r="AD1453" s="2"/>
      <c r="AE1453" s="2">
        <f t="shared" si="620"/>
        <v>-0.10479775376505175</v>
      </c>
      <c r="AF1453" s="2">
        <f t="shared" si="621"/>
        <v>-0.16319702725511206</v>
      </c>
      <c r="AG1453" s="2">
        <f t="shared" si="622"/>
        <v>-0.20692559844532454</v>
      </c>
      <c r="AH1453" s="2">
        <f t="shared" si="623"/>
        <v>-0.24181081226878362</v>
      </c>
      <c r="AI1453" s="2">
        <f t="shared" si="624"/>
        <v>-0.24991189974621505</v>
      </c>
      <c r="AJ1453" s="2">
        <f t="shared" si="625"/>
        <v>-0.2839810118655744</v>
      </c>
      <c r="AK1453" s="2">
        <f t="shared" si="626"/>
        <v>-0.35074356556798691</v>
      </c>
      <c r="AL1453" s="2">
        <f t="shared" si="627"/>
        <v>-0.39136894190391114</v>
      </c>
      <c r="AM1453" s="2">
        <f t="shared" si="628"/>
        <v>-0.38630129311633571</v>
      </c>
      <c r="AN1453" s="2">
        <f t="shared" si="619"/>
        <v>2.9748235059048209</v>
      </c>
      <c r="AO1453" s="2">
        <f t="shared" si="636"/>
        <v>0.51421073615228985</v>
      </c>
      <c r="AP1453" s="2">
        <f t="shared" si="637"/>
        <v>0.98525420361965788</v>
      </c>
      <c r="AQ1453" s="23">
        <f t="shared" si="629"/>
        <v>3.4913517643001466</v>
      </c>
      <c r="AR1453" s="2">
        <f t="shared" si="630"/>
        <v>-0.3567850591465791</v>
      </c>
      <c r="AS1453" s="2">
        <f t="shared" si="631"/>
        <v>-0.4012328945275993</v>
      </c>
      <c r="AT1453" s="2">
        <f t="shared" si="632"/>
        <v>1.1332745329568614</v>
      </c>
      <c r="AU1453" s="2">
        <f t="shared" si="633"/>
        <v>6.9834027703817245</v>
      </c>
      <c r="AV1453" s="2">
        <f t="shared" si="634"/>
        <v>0.68791685647726386</v>
      </c>
      <c r="AW1453" s="27">
        <f t="shared" si="635"/>
        <v>1.3708675101803095E-2</v>
      </c>
      <c r="AX1453" s="28">
        <f t="shared" si="638"/>
        <v>1.1297426894556355</v>
      </c>
      <c r="AY1453" s="2">
        <v>1E-3</v>
      </c>
      <c r="AZ1453" s="2">
        <v>50</v>
      </c>
      <c r="BA1453" s="2">
        <f t="shared" si="639"/>
        <v>3.2248869024901534</v>
      </c>
      <c r="BB1453" s="2">
        <f t="shared" si="640"/>
        <v>6.560456245058905</v>
      </c>
      <c r="BC1453" s="2">
        <f t="shared" si="641"/>
        <v>0.10113026441157907</v>
      </c>
      <c r="BD1453" s="2">
        <f t="shared" si="642"/>
        <v>7.7074107429387188E-3</v>
      </c>
      <c r="BE1453" s="2">
        <f t="shared" si="643"/>
        <v>6.4930868586237978E-2</v>
      </c>
      <c r="BF1453">
        <f t="shared" si="644"/>
        <v>1.8532205803649344</v>
      </c>
      <c r="BG1453" s="9">
        <f t="shared" si="645"/>
        <v>6.7788226335798644E-7</v>
      </c>
      <c r="BH1453" s="9">
        <f t="shared" si="646"/>
        <v>8.7330255040225193E-7</v>
      </c>
      <c r="BI1453" s="2"/>
      <c r="BJ1453" s="2"/>
      <c r="BK1453" s="2"/>
      <c r="BL1453" s="2"/>
      <c r="BM1453" s="2"/>
      <c r="BN1453" s="2"/>
      <c r="BO1453" s="2"/>
      <c r="BP1453" s="2"/>
      <c r="BQ1453" s="2"/>
      <c r="BR1453" s="11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V1453" s="6"/>
      <c r="EW1453" s="6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6"/>
      <c r="FJ1453" s="7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19"/>
      <c r="FV1453" s="19"/>
      <c r="FW1453" s="19"/>
      <c r="FX1453" s="19"/>
      <c r="FY1453" s="19"/>
      <c r="FZ1453" s="19"/>
      <c r="GA1453" s="19"/>
      <c r="GB1453" s="19"/>
      <c r="GC1453" s="19"/>
      <c r="GD1453" s="19"/>
      <c r="GE1453" s="19"/>
      <c r="GF1453" s="19"/>
      <c r="GG1453" s="19"/>
      <c r="GH1453" s="19"/>
      <c r="GI1453" s="19"/>
      <c r="GJ1453" s="19"/>
      <c r="GK1453" s="19"/>
      <c r="GL1453" s="19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18"/>
      <c r="HI1453" s="18"/>
      <c r="HJ1453" s="18"/>
      <c r="HK1453" s="18"/>
      <c r="HL1453" s="18"/>
      <c r="HM1453" s="18"/>
      <c r="HN1453" s="18"/>
      <c r="HO1453" s="18"/>
      <c r="HP1453" s="18"/>
      <c r="HQ1453" s="18"/>
    </row>
    <row r="1454" spans="1:225">
      <c r="A1454" s="16">
        <v>242.41697938171632</v>
      </c>
      <c r="B1454" s="2">
        <v>8.2968730934480775E-2</v>
      </c>
      <c r="C1454" s="2">
        <v>5.5580022353708722E-2</v>
      </c>
      <c r="D1454" s="2">
        <v>3.5930617352055508E-2</v>
      </c>
      <c r="E1454" s="2">
        <v>3.2520908245144559E-2</v>
      </c>
      <c r="F1454" s="2">
        <v>2.4189015856050926E-2</v>
      </c>
      <c r="G1454" s="2">
        <v>1.9397519824097299E-2</v>
      </c>
      <c r="H1454" s="2">
        <v>7.697816975630648E-3</v>
      </c>
      <c r="I1454" s="2">
        <v>5.9774587722598686E-3</v>
      </c>
      <c r="J1454" s="2">
        <v>4.090158160775445E-3</v>
      </c>
      <c r="K1454" s="2">
        <v>0.81560479703706401</v>
      </c>
      <c r="L1454" s="2">
        <v>0.79319359132750245</v>
      </c>
      <c r="M1454" s="2">
        <v>0.77487490067430931</v>
      </c>
      <c r="N1454" s="2">
        <v>0.75161506119381416</v>
      </c>
      <c r="O1454" s="2">
        <v>0.75356544861151775</v>
      </c>
      <c r="P1454" s="2">
        <v>0.73330930020937857</v>
      </c>
      <c r="Q1454" s="2">
        <v>0.70121503886682901</v>
      </c>
      <c r="R1454" s="2">
        <v>0.67193847920749417</v>
      </c>
      <c r="S1454" s="2">
        <v>0.67243512763598856</v>
      </c>
      <c r="T1454" s="2">
        <v>0.89857352797154477</v>
      </c>
      <c r="U1454" s="2">
        <v>0.84877361368121118</v>
      </c>
      <c r="V1454" s="2">
        <v>0.8108055180263648</v>
      </c>
      <c r="W1454" s="2">
        <v>0.78413596943895869</v>
      </c>
      <c r="X1454" s="2">
        <v>0.77775446446756868</v>
      </c>
      <c r="Y1454" s="2">
        <v>0.75270682003347589</v>
      </c>
      <c r="Z1454" s="2">
        <v>0.70460649942864328</v>
      </c>
      <c r="AA1454" s="2">
        <v>0.67791593797975402</v>
      </c>
      <c r="AB1454" s="2">
        <v>0.67652528579676396</v>
      </c>
      <c r="AC1454" s="9">
        <v>9.4395335413634957E-3</v>
      </c>
      <c r="AD1454" s="2"/>
      <c r="AE1454" s="2">
        <f t="shared" si="620"/>
        <v>-0.10694674197036542</v>
      </c>
      <c r="AF1454" s="2">
        <f t="shared" si="621"/>
        <v>-0.1639627787805352</v>
      </c>
      <c r="AG1454" s="2">
        <f t="shared" si="622"/>
        <v>-0.20972705877085845</v>
      </c>
      <c r="AH1454" s="2">
        <f t="shared" si="623"/>
        <v>-0.24317284326220856</v>
      </c>
      <c r="AI1454" s="2">
        <f t="shared" si="624"/>
        <v>-0.2513444029861262</v>
      </c>
      <c r="AJ1454" s="2">
        <f t="shared" si="625"/>
        <v>-0.28407947622346458</v>
      </c>
      <c r="AK1454" s="2">
        <f t="shared" si="626"/>
        <v>-0.35011578883618744</v>
      </c>
      <c r="AL1454" s="2">
        <f t="shared" si="627"/>
        <v>-0.38873198400915054</v>
      </c>
      <c r="AM1454" s="2">
        <f t="shared" si="628"/>
        <v>-0.39078545469100262</v>
      </c>
      <c r="AN1454" s="2">
        <f t="shared" si="619"/>
        <v>2.9598680029998126</v>
      </c>
      <c r="AO1454" s="2">
        <f t="shared" si="636"/>
        <v>0.51200994212582596</v>
      </c>
      <c r="AP1454" s="2">
        <f t="shared" si="637"/>
        <v>0.98831257794811944</v>
      </c>
      <c r="AQ1454" s="23">
        <f t="shared" si="629"/>
        <v>3.4888471212290368</v>
      </c>
      <c r="AR1454" s="2">
        <f t="shared" si="630"/>
        <v>-0.35494067883642733</v>
      </c>
      <c r="AS1454" s="2">
        <f t="shared" si="631"/>
        <v>-0.39758849144820629</v>
      </c>
      <c r="AT1454" s="2">
        <f t="shared" si="632"/>
        <v>1.0873798353717758</v>
      </c>
      <c r="AU1454" s="2">
        <f t="shared" si="633"/>
        <v>6.6879884628300976</v>
      </c>
      <c r="AV1454" s="2">
        <f t="shared" si="634"/>
        <v>0.68966988723555567</v>
      </c>
      <c r="AW1454" s="27">
        <f t="shared" si="635"/>
        <v>1.3687031601742875E-2</v>
      </c>
      <c r="AX1454" s="28">
        <f t="shared" si="638"/>
        <v>1.1297696511007611</v>
      </c>
      <c r="AY1454" s="2">
        <v>1E-3</v>
      </c>
      <c r="AZ1454" s="2">
        <v>50</v>
      </c>
      <c r="BA1454" s="2">
        <f t="shared" si="639"/>
        <v>3.2432484411475455</v>
      </c>
      <c r="BB1454" s="2">
        <f t="shared" si="640"/>
        <v>6.5991805964667716</v>
      </c>
      <c r="BC1454" s="2">
        <f t="shared" si="641"/>
        <v>0.10170606980121669</v>
      </c>
      <c r="BD1454" s="2">
        <f t="shared" si="642"/>
        <v>7.7058094729610957E-3</v>
      </c>
      <c r="BE1454" s="2">
        <f t="shared" si="643"/>
        <v>6.528669213417615E-2</v>
      </c>
      <c r="BF1454">
        <f t="shared" si="644"/>
        <v>1.8336615886643755</v>
      </c>
      <c r="BG1454" s="9">
        <f t="shared" si="645"/>
        <v>6.4240734597017676E-7</v>
      </c>
      <c r="BH1454" s="9">
        <f t="shared" si="646"/>
        <v>8.8755571031797589E-7</v>
      </c>
      <c r="BI1454" s="2"/>
      <c r="BJ1454" s="2"/>
      <c r="BK1454" s="2"/>
      <c r="BL1454" s="2"/>
      <c r="BM1454" s="2"/>
      <c r="BN1454" s="2"/>
      <c r="BO1454" s="2"/>
      <c r="BP1454" s="2"/>
      <c r="BQ1454" s="2"/>
      <c r="BR1454" s="11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V1454" s="6"/>
      <c r="EW1454" s="6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6"/>
      <c r="FJ1454" s="7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19"/>
      <c r="FV1454" s="19"/>
      <c r="FW1454" s="19"/>
      <c r="FX1454" s="19"/>
      <c r="FY1454" s="19"/>
      <c r="FZ1454" s="19"/>
      <c r="GA1454" s="19"/>
      <c r="GB1454" s="19"/>
      <c r="GC1454" s="19"/>
      <c r="GD1454" s="19"/>
      <c r="GE1454" s="19"/>
      <c r="GF1454" s="19"/>
      <c r="GG1454" s="19"/>
      <c r="GH1454" s="19"/>
      <c r="GI1454" s="19"/>
      <c r="GJ1454" s="19"/>
      <c r="GK1454" s="19"/>
      <c r="GL1454" s="19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18"/>
      <c r="HI1454" s="18"/>
      <c r="HJ1454" s="18"/>
      <c r="HK1454" s="18"/>
      <c r="HL1454" s="18"/>
      <c r="HM1454" s="18"/>
      <c r="HN1454" s="18"/>
      <c r="HO1454" s="18"/>
      <c r="HP1454" s="18"/>
      <c r="HQ1454" s="18"/>
    </row>
    <row r="1455" spans="1:225">
      <c r="A1455" s="16">
        <v>242.57542576840703</v>
      </c>
      <c r="B1455" s="2">
        <v>8.3247666498074455E-2</v>
      </c>
      <c r="C1455" s="2">
        <v>5.6682837738461764E-2</v>
      </c>
      <c r="D1455" s="2">
        <v>3.6455508443543116E-2</v>
      </c>
      <c r="E1455" s="2">
        <v>3.1634921990167153E-2</v>
      </c>
      <c r="F1455" s="2">
        <v>2.2165523479790665E-2</v>
      </c>
      <c r="G1455" s="2">
        <v>1.6856118596064E-2</v>
      </c>
      <c r="H1455" s="2">
        <v>6.0924574325307828E-3</v>
      </c>
      <c r="I1455" s="2">
        <v>4.6114089797920643E-3</v>
      </c>
      <c r="J1455" s="2">
        <v>3.0366542544878602E-3</v>
      </c>
      <c r="K1455" s="2">
        <v>0.80776384311661875</v>
      </c>
      <c r="L1455" s="2">
        <v>0.78532136365488447</v>
      </c>
      <c r="M1455" s="2">
        <v>0.76430485731424769</v>
      </c>
      <c r="N1455" s="2">
        <v>0.74972306394348665</v>
      </c>
      <c r="O1455" s="2">
        <v>0.75295644882194512</v>
      </c>
      <c r="P1455" s="2">
        <v>0.73572179613520983</v>
      </c>
      <c r="Q1455" s="2">
        <v>0.70015986566329014</v>
      </c>
      <c r="R1455" s="2">
        <v>0.67280725408505759</v>
      </c>
      <c r="S1455" s="2">
        <v>0.66786165445473067</v>
      </c>
      <c r="T1455" s="2">
        <v>0.89101150961469322</v>
      </c>
      <c r="U1455" s="2">
        <v>0.8420042013933462</v>
      </c>
      <c r="V1455" s="2">
        <v>0.80076036575779086</v>
      </c>
      <c r="W1455" s="2">
        <v>0.7813579859336538</v>
      </c>
      <c r="X1455" s="2">
        <v>0.77512197230173574</v>
      </c>
      <c r="Y1455" s="2">
        <v>0.75257791473127378</v>
      </c>
      <c r="Z1455" s="2">
        <v>0.70213028914362141</v>
      </c>
      <c r="AA1455" s="2">
        <v>0.67741866306484966</v>
      </c>
      <c r="AB1455" s="2">
        <v>0.67089830870921852</v>
      </c>
      <c r="AC1455" s="9">
        <v>9.4724565826768119E-3</v>
      </c>
      <c r="AD1455" s="2"/>
      <c r="AE1455" s="2">
        <f t="shared" si="620"/>
        <v>-0.11539793395761803</v>
      </c>
      <c r="AF1455" s="2">
        <f t="shared" si="621"/>
        <v>-0.17197027497393833</v>
      </c>
      <c r="AG1455" s="2">
        <f t="shared" si="622"/>
        <v>-0.22219354551541246</v>
      </c>
      <c r="AH1455" s="2">
        <f t="shared" si="623"/>
        <v>-0.24672186548822872</v>
      </c>
      <c r="AI1455" s="2">
        <f t="shared" si="624"/>
        <v>-0.25473487839714903</v>
      </c>
      <c r="AJ1455" s="2">
        <f t="shared" si="625"/>
        <v>-0.28425074654799537</v>
      </c>
      <c r="AK1455" s="2">
        <f t="shared" si="626"/>
        <v>-0.35363629510664574</v>
      </c>
      <c r="AL1455" s="2">
        <f t="shared" si="627"/>
        <v>-0.38946578795222853</v>
      </c>
      <c r="AM1455" s="2">
        <f t="shared" si="628"/>
        <v>-0.3991377053447499</v>
      </c>
      <c r="AN1455" s="2">
        <f t="shared" si="619"/>
        <v>2.8974220457194586</v>
      </c>
      <c r="AO1455" s="2">
        <f t="shared" si="636"/>
        <v>0.50295475320625382</v>
      </c>
      <c r="AP1455" s="2">
        <f t="shared" si="637"/>
        <v>0.99110912523294248</v>
      </c>
      <c r="AQ1455" s="23">
        <f t="shared" si="629"/>
        <v>3.4784986555142154</v>
      </c>
      <c r="AR1455" s="2">
        <f t="shared" si="630"/>
        <v>-0.35644659049437893</v>
      </c>
      <c r="AS1455" s="2">
        <f t="shared" si="631"/>
        <v>-0.39629638844772791</v>
      </c>
      <c r="AT1455" s="2">
        <f t="shared" si="632"/>
        <v>1.0160396063582227</v>
      </c>
      <c r="AU1455" s="2">
        <f t="shared" si="633"/>
        <v>6.2244138594891405</v>
      </c>
      <c r="AV1455" s="2">
        <f t="shared" si="634"/>
        <v>0.68938254325568904</v>
      </c>
      <c r="AW1455" s="27">
        <f t="shared" si="635"/>
        <v>1.3740493830815669E-2</v>
      </c>
      <c r="AX1455" s="28">
        <f t="shared" si="638"/>
        <v>1.1307567209054914</v>
      </c>
      <c r="AY1455" s="2">
        <v>1E-3</v>
      </c>
      <c r="AZ1455" s="2">
        <v>50</v>
      </c>
      <c r="BA1455" s="2">
        <f t="shared" si="639"/>
        <v>3.3202144220192924</v>
      </c>
      <c r="BB1455" s="2">
        <f t="shared" si="640"/>
        <v>6.8071733626635096</v>
      </c>
      <c r="BC1455" s="2">
        <f t="shared" si="641"/>
        <v>0.10411967072168493</v>
      </c>
      <c r="BD1455" s="2">
        <f t="shared" si="642"/>
        <v>7.6476413413124498E-3</v>
      </c>
      <c r="BE1455" s="2">
        <f t="shared" si="643"/>
        <v>6.6776533863063037E-2</v>
      </c>
      <c r="BF1455">
        <f t="shared" si="644"/>
        <v>1.7393618687554655</v>
      </c>
      <c r="BG1455" s="9">
        <f t="shared" si="645"/>
        <v>5.5873847517240325E-7</v>
      </c>
      <c r="BH1455" s="9">
        <f t="shared" si="646"/>
        <v>9.577152368612999E-7</v>
      </c>
      <c r="BI1455" s="2"/>
      <c r="BJ1455" s="2"/>
      <c r="BK1455" s="2"/>
      <c r="BL1455" s="2"/>
      <c r="BM1455" s="2"/>
      <c r="BN1455" s="2"/>
      <c r="BO1455" s="2"/>
      <c r="BP1455" s="2"/>
      <c r="BQ1455" s="2"/>
      <c r="BR1455" s="11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V1455" s="6"/>
      <c r="EW1455" s="6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6"/>
      <c r="FJ1455" s="7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19"/>
      <c r="FV1455" s="19"/>
      <c r="FW1455" s="19"/>
      <c r="FX1455" s="19"/>
      <c r="FY1455" s="19"/>
      <c r="FZ1455" s="19"/>
      <c r="GA1455" s="19"/>
      <c r="GB1455" s="19"/>
      <c r="GC1455" s="19"/>
      <c r="GD1455" s="19"/>
      <c r="GE1455" s="19"/>
      <c r="GF1455" s="19"/>
      <c r="GG1455" s="19"/>
      <c r="GH1455" s="19"/>
      <c r="GI1455" s="19"/>
      <c r="GJ1455" s="19"/>
      <c r="GK1455" s="19"/>
      <c r="GL1455" s="19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18"/>
      <c r="HI1455" s="18"/>
      <c r="HJ1455" s="18"/>
      <c r="HK1455" s="18"/>
      <c r="HL1455" s="18"/>
      <c r="HM1455" s="18"/>
      <c r="HN1455" s="18"/>
      <c r="HO1455" s="18"/>
      <c r="HP1455" s="18"/>
      <c r="HQ1455" s="18"/>
    </row>
    <row r="1456" spans="1:225">
      <c r="A1456" s="16">
        <v>242.73793908001932</v>
      </c>
      <c r="B1456" s="2">
        <v>8.4083329588261674E-2</v>
      </c>
      <c r="C1456" s="2">
        <v>5.7442692158454614E-2</v>
      </c>
      <c r="D1456" s="2">
        <v>3.7714666200409766E-2</v>
      </c>
      <c r="E1456" s="2">
        <v>3.4669260264837347E-2</v>
      </c>
      <c r="F1456" s="2">
        <v>2.4056366104590735E-2</v>
      </c>
      <c r="G1456" s="2">
        <v>1.8601027572242336E-2</v>
      </c>
      <c r="H1456" s="2">
        <v>7.1782114666225595E-3</v>
      </c>
      <c r="I1456" s="2">
        <v>5.5314904279717978E-3</v>
      </c>
      <c r="J1456" s="2">
        <v>3.7418040486444965E-3</v>
      </c>
      <c r="K1456" s="2">
        <v>0.81395876120283606</v>
      </c>
      <c r="L1456" s="2">
        <v>0.78777235817151392</v>
      </c>
      <c r="M1456" s="2">
        <v>0.7671239916710435</v>
      </c>
      <c r="N1456" s="2">
        <v>0.74017236851781565</v>
      </c>
      <c r="O1456" s="2">
        <v>0.74553124702208118</v>
      </c>
      <c r="P1456" s="2">
        <v>0.73041882856241791</v>
      </c>
      <c r="Q1456" s="2">
        <v>0.70247093133428196</v>
      </c>
      <c r="R1456" s="2">
        <v>0.67160428156206076</v>
      </c>
      <c r="S1456" s="2">
        <v>0.67687305948694731</v>
      </c>
      <c r="T1456" s="2">
        <v>0.89804209079109776</v>
      </c>
      <c r="U1456" s="2">
        <v>0.84521505032996858</v>
      </c>
      <c r="V1456" s="2">
        <v>0.80483865787145326</v>
      </c>
      <c r="W1456" s="2">
        <v>0.77484162878265295</v>
      </c>
      <c r="X1456" s="2">
        <v>0.7695876131266719</v>
      </c>
      <c r="Y1456" s="2">
        <v>0.74901985613466027</v>
      </c>
      <c r="Z1456" s="2">
        <v>0.7048338275397279</v>
      </c>
      <c r="AA1456" s="2">
        <v>0.67713577199003261</v>
      </c>
      <c r="AB1456" s="2">
        <v>0.68061486353559186</v>
      </c>
      <c r="AC1456" s="9">
        <v>9.5053796173729353E-3</v>
      </c>
      <c r="AD1456" s="2"/>
      <c r="AE1456" s="2">
        <f t="shared" si="620"/>
        <v>-0.10753834007337285</v>
      </c>
      <c r="AF1456" s="2">
        <f t="shared" si="621"/>
        <v>-0.1681641865720257</v>
      </c>
      <c r="AG1456" s="2">
        <f t="shared" si="622"/>
        <v>-0.21711344665575488</v>
      </c>
      <c r="AH1456" s="2">
        <f t="shared" si="623"/>
        <v>-0.25509662046895476</v>
      </c>
      <c r="AI1456" s="2">
        <f t="shared" si="624"/>
        <v>-0.26190047496979552</v>
      </c>
      <c r="AJ1456" s="2">
        <f t="shared" si="625"/>
        <v>-0.28898978562316868</v>
      </c>
      <c r="AK1456" s="2">
        <f t="shared" si="626"/>
        <v>-0.34979320957021048</v>
      </c>
      <c r="AL1456" s="2">
        <f t="shared" si="627"/>
        <v>-0.38988347670892798</v>
      </c>
      <c r="AM1456" s="2">
        <f t="shared" si="628"/>
        <v>-0.38475867828281213</v>
      </c>
      <c r="AN1456" s="2">
        <f t="shared" si="619"/>
        <v>2.8649956761936819</v>
      </c>
      <c r="AO1456" s="2">
        <f t="shared" si="636"/>
        <v>0.49755540958368383</v>
      </c>
      <c r="AP1456" s="2">
        <f t="shared" si="637"/>
        <v>0.97778742882422909</v>
      </c>
      <c r="AQ1456" s="23">
        <f t="shared" si="629"/>
        <v>3.4722940575313173</v>
      </c>
      <c r="AR1456" s="2">
        <f t="shared" si="630"/>
        <v>-0.35315125751395027</v>
      </c>
      <c r="AS1456" s="2">
        <f t="shared" si="631"/>
        <v>-0.39808597863221618</v>
      </c>
      <c r="AT1456" s="2">
        <f t="shared" si="632"/>
        <v>1.1456885279636035</v>
      </c>
      <c r="AU1456" s="2">
        <f t="shared" si="633"/>
        <v>7.067441674586072</v>
      </c>
      <c r="AV1456" s="2">
        <f t="shared" si="634"/>
        <v>0.69029031383876405</v>
      </c>
      <c r="AW1456" s="27">
        <f t="shared" si="635"/>
        <v>1.3770118784533856E-2</v>
      </c>
      <c r="AX1456" s="28">
        <f t="shared" si="638"/>
        <v>1.1313253407026143</v>
      </c>
      <c r="AY1456" s="2">
        <v>1E-3</v>
      </c>
      <c r="AZ1456" s="2">
        <v>50</v>
      </c>
      <c r="BA1456" s="2">
        <f t="shared" si="639"/>
        <v>3.3672182681898009</v>
      </c>
      <c r="BB1456" s="2">
        <f t="shared" si="640"/>
        <v>6.9335629638784022</v>
      </c>
      <c r="BC1456" s="2">
        <f t="shared" si="641"/>
        <v>0.10559367943433597</v>
      </c>
      <c r="BD1456" s="2">
        <f t="shared" si="642"/>
        <v>7.6145294392970042E-3</v>
      </c>
      <c r="BE1456" s="2">
        <f t="shared" si="643"/>
        <v>6.7685075556489949E-2</v>
      </c>
      <c r="BF1456">
        <f t="shared" si="644"/>
        <v>1.6916514428687575</v>
      </c>
      <c r="BG1456" s="9">
        <f t="shared" si="645"/>
        <v>6.1691315092628244E-7</v>
      </c>
      <c r="BH1456" s="9">
        <f t="shared" si="646"/>
        <v>9.9394523753523844E-7</v>
      </c>
      <c r="BI1456" s="2"/>
      <c r="BJ1456" s="2"/>
      <c r="BK1456" s="2"/>
      <c r="BL1456" s="2"/>
      <c r="BM1456" s="2"/>
      <c r="BN1456" s="2"/>
      <c r="BO1456" s="2"/>
      <c r="BP1456" s="2"/>
      <c r="BQ1456" s="2"/>
      <c r="BR1456" s="11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V1456" s="6"/>
      <c r="EW1456" s="6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6"/>
      <c r="FJ1456" s="7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19"/>
      <c r="FV1456" s="19"/>
      <c r="FW1456" s="19"/>
      <c r="FX1456" s="19"/>
      <c r="FY1456" s="19"/>
      <c r="FZ1456" s="19"/>
      <c r="GA1456" s="19"/>
      <c r="GB1456" s="19"/>
      <c r="GC1456" s="19"/>
      <c r="GD1456" s="19"/>
      <c r="GE1456" s="19"/>
      <c r="GF1456" s="19"/>
      <c r="GG1456" s="19"/>
      <c r="GH1456" s="19"/>
      <c r="GI1456" s="19"/>
      <c r="GJ1456" s="19"/>
      <c r="GK1456" s="19"/>
      <c r="GL1456" s="19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18"/>
      <c r="HI1456" s="18"/>
      <c r="HJ1456" s="18"/>
      <c r="HK1456" s="18"/>
      <c r="HL1456" s="18"/>
      <c r="HM1456" s="18"/>
      <c r="HN1456" s="18"/>
      <c r="HO1456" s="18"/>
      <c r="HP1456" s="18"/>
      <c r="HQ1456" s="18"/>
    </row>
    <row r="1457" spans="1:225">
      <c r="A1457" s="16">
        <v>242.89719390314733</v>
      </c>
      <c r="B1457" s="2">
        <v>8.2484985108132236E-2</v>
      </c>
      <c r="C1457" s="2">
        <v>5.6258191392115423E-2</v>
      </c>
      <c r="D1457" s="2">
        <v>3.7875739667450101E-2</v>
      </c>
      <c r="E1457" s="2">
        <v>3.1290996182700336E-2</v>
      </c>
      <c r="F1457" s="2">
        <v>2.2093558852843045E-2</v>
      </c>
      <c r="G1457" s="2">
        <v>1.872209225699082E-2</v>
      </c>
      <c r="H1457" s="2">
        <v>7.098554197795098E-3</v>
      </c>
      <c r="I1457" s="2">
        <v>5.4437523655533606E-3</v>
      </c>
      <c r="J1457" s="2">
        <v>3.6558725651025157E-3</v>
      </c>
      <c r="K1457" s="2">
        <v>0.80396956964025845</v>
      </c>
      <c r="L1457" s="2">
        <v>0.77380733065537577</v>
      </c>
      <c r="M1457" s="2">
        <v>0.74740448599207587</v>
      </c>
      <c r="N1457" s="2">
        <v>0.7373597590038391</v>
      </c>
      <c r="O1457" s="2">
        <v>0.74105169714072416</v>
      </c>
      <c r="P1457" s="2">
        <v>0.72672131512433336</v>
      </c>
      <c r="Q1457" s="2">
        <v>0.69886159320356334</v>
      </c>
      <c r="R1457" s="2">
        <v>0.65921637084335094</v>
      </c>
      <c r="S1457" s="2">
        <v>0.66429063677711186</v>
      </c>
      <c r="T1457" s="2">
        <v>0.88645455474839063</v>
      </c>
      <c r="U1457" s="2">
        <v>0.83006552204749118</v>
      </c>
      <c r="V1457" s="2">
        <v>0.78528022565952593</v>
      </c>
      <c r="W1457" s="2">
        <v>0.76865075518653947</v>
      </c>
      <c r="X1457" s="2">
        <v>0.7631452559935672</v>
      </c>
      <c r="Y1457" s="2">
        <v>0.7454434073813242</v>
      </c>
      <c r="Z1457" s="2">
        <v>0.69917243811586305</v>
      </c>
      <c r="AA1457" s="2">
        <v>0.66466012320890433</v>
      </c>
      <c r="AB1457" s="2">
        <v>0.66794650934221433</v>
      </c>
      <c r="AC1457" s="9">
        <v>9.5194038919099687E-3</v>
      </c>
      <c r="AD1457" s="2"/>
      <c r="AE1457" s="2">
        <f t="shared" si="620"/>
        <v>-0.12052541846110017</v>
      </c>
      <c r="AF1457" s="2">
        <f t="shared" si="621"/>
        <v>-0.18625063908137399</v>
      </c>
      <c r="AG1457" s="2">
        <f t="shared" si="622"/>
        <v>-0.24171464953782068</v>
      </c>
      <c r="AH1457" s="2">
        <f t="shared" si="623"/>
        <v>-0.26311856713973431</v>
      </c>
      <c r="AI1457" s="2">
        <f t="shared" si="624"/>
        <v>-0.27030689098892596</v>
      </c>
      <c r="AJ1457" s="2">
        <f t="shared" si="625"/>
        <v>-0.29377605995752154</v>
      </c>
      <c r="AK1457" s="2">
        <f t="shared" si="626"/>
        <v>-0.3578578745884437</v>
      </c>
      <c r="AL1457" s="2">
        <f t="shared" si="627"/>
        <v>-0.4084794618977286</v>
      </c>
      <c r="AM1457" s="2">
        <f t="shared" si="628"/>
        <v>-0.40354718448674065</v>
      </c>
      <c r="AN1457" s="2">
        <f t="shared" ref="AN1457:AN1520" si="647">INTERCEPT(AE1457:AM1457, AE$2:AM$2)</f>
        <v>2.8479783016268052</v>
      </c>
      <c r="AO1457" s="2">
        <f t="shared" si="636"/>
        <v>0.49701182348758705</v>
      </c>
      <c r="AP1457" s="2">
        <f t="shared" si="637"/>
        <v>0.97693733082564627</v>
      </c>
      <c r="AQ1457" s="23">
        <f t="shared" si="629"/>
        <v>3.4716679466118703</v>
      </c>
      <c r="AR1457" s="2">
        <f t="shared" si="630"/>
        <v>-0.35830256321612863</v>
      </c>
      <c r="AS1457" s="2">
        <f t="shared" si="631"/>
        <v>-0.4167034662848208</v>
      </c>
      <c r="AT1457" s="2">
        <f t="shared" si="632"/>
        <v>1.4890321560561883</v>
      </c>
      <c r="AU1457" s="2">
        <f t="shared" si="633"/>
        <v>9.2861175590138387</v>
      </c>
      <c r="AV1457" s="2">
        <f t="shared" si="634"/>
        <v>0.68315307693985639</v>
      </c>
      <c r="AW1457" s="27">
        <f t="shared" si="635"/>
        <v>1.3934510746188209E-2</v>
      </c>
      <c r="AX1457" s="28">
        <f t="shared" si="638"/>
        <v>1.1323748954375703</v>
      </c>
      <c r="AY1457" s="2">
        <v>1E-3</v>
      </c>
      <c r="AZ1457" s="2">
        <v>50</v>
      </c>
      <c r="BA1457" s="2">
        <f t="shared" si="639"/>
        <v>3.3719974399388</v>
      </c>
      <c r="BB1457" s="2">
        <f t="shared" si="640"/>
        <v>6.9988957545087933</v>
      </c>
      <c r="BC1457" s="2">
        <f t="shared" si="641"/>
        <v>0.10574355101658324</v>
      </c>
      <c r="BD1457" s="2">
        <f t="shared" si="642"/>
        <v>7.5541587764851618E-3</v>
      </c>
      <c r="BE1457" s="2">
        <f t="shared" si="643"/>
        <v>6.77773966668056E-2</v>
      </c>
      <c r="BF1457">
        <f t="shared" si="644"/>
        <v>1.6698567969240077</v>
      </c>
      <c r="BG1457" s="9">
        <f t="shared" si="645"/>
        <v>6.2096264404314593E-7</v>
      </c>
      <c r="BH1457" s="9">
        <f t="shared" si="646"/>
        <v>1.003532464955226E-6</v>
      </c>
      <c r="BI1457" s="2"/>
      <c r="BJ1457" s="2"/>
      <c r="BK1457" s="2"/>
      <c r="BL1457" s="2"/>
      <c r="BM1457" s="2"/>
      <c r="BN1457" s="2"/>
      <c r="BO1457" s="2"/>
      <c r="BP1457" s="2"/>
      <c r="BQ1457" s="2"/>
      <c r="BR1457" s="11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V1457" s="6"/>
      <c r="EW1457" s="6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6"/>
      <c r="FJ1457" s="7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19"/>
      <c r="FV1457" s="19"/>
      <c r="FW1457" s="19"/>
      <c r="FX1457" s="19"/>
      <c r="FY1457" s="19"/>
      <c r="FZ1457" s="19"/>
      <c r="GA1457" s="19"/>
      <c r="GB1457" s="19"/>
      <c r="GC1457" s="19"/>
      <c r="GD1457" s="19"/>
      <c r="GE1457" s="19"/>
      <c r="GF1457" s="19"/>
      <c r="GG1457" s="19"/>
      <c r="GH1457" s="19"/>
      <c r="GI1457" s="19"/>
      <c r="GJ1457" s="19"/>
      <c r="GK1457" s="19"/>
      <c r="GL1457" s="19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18"/>
      <c r="HI1457" s="18"/>
      <c r="HJ1457" s="18"/>
      <c r="HK1457" s="18"/>
      <c r="HL1457" s="18"/>
      <c r="HM1457" s="18"/>
      <c r="HN1457" s="18"/>
      <c r="HO1457" s="18"/>
      <c r="HP1457" s="18"/>
      <c r="HQ1457" s="18"/>
    </row>
    <row r="1458" spans="1:225">
      <c r="A1458" s="16">
        <v>243.06131587310784</v>
      </c>
      <c r="B1458" s="2">
        <v>8.4570836824266915E-2</v>
      </c>
      <c r="C1458" s="2">
        <v>5.6099582457062147E-2</v>
      </c>
      <c r="D1458" s="2">
        <v>3.7324794136613812E-2</v>
      </c>
      <c r="E1458" s="2">
        <v>3.2605984252925629E-2</v>
      </c>
      <c r="F1458" s="2">
        <v>2.6417276211999886E-2</v>
      </c>
      <c r="G1458" s="2">
        <v>1.9667404473652301E-2</v>
      </c>
      <c r="H1458" s="2">
        <v>7.93994302309208E-3</v>
      </c>
      <c r="I1458" s="2">
        <v>6.1944828798675324E-3</v>
      </c>
      <c r="J1458" s="2">
        <v>4.2686108462628505E-3</v>
      </c>
      <c r="K1458" s="2">
        <v>0.78276752473076305</v>
      </c>
      <c r="L1458" s="2">
        <v>0.75867517989659428</v>
      </c>
      <c r="M1458" s="2">
        <v>0.73713609066088637</v>
      </c>
      <c r="N1458" s="2">
        <v>0.71862633432443002</v>
      </c>
      <c r="O1458" s="2">
        <v>0.72003616323410791</v>
      </c>
      <c r="P1458" s="2">
        <v>0.71410228595164693</v>
      </c>
      <c r="Q1458" s="2">
        <v>0.67345118040391172</v>
      </c>
      <c r="R1458" s="2">
        <v>0.63872002433029129</v>
      </c>
      <c r="S1458" s="2">
        <v>0.65268654087355904</v>
      </c>
      <c r="T1458" s="2">
        <v>0.86733836155502997</v>
      </c>
      <c r="U1458" s="2">
        <v>0.81477476235365642</v>
      </c>
      <c r="V1458" s="2">
        <v>0.77446088479750019</v>
      </c>
      <c r="W1458" s="2">
        <v>0.75123231857735562</v>
      </c>
      <c r="X1458" s="2">
        <v>0.74645343944610776</v>
      </c>
      <c r="Y1458" s="2">
        <v>0.73376969042529927</v>
      </c>
      <c r="Z1458" s="2">
        <v>0.67729853353378922</v>
      </c>
      <c r="AA1458" s="2">
        <v>0.64491450721015886</v>
      </c>
      <c r="AB1458" s="2">
        <v>0.65695515171982188</v>
      </c>
      <c r="AC1458" s="9">
        <v>9.5267182624932424E-3</v>
      </c>
      <c r="AD1458" s="2"/>
      <c r="AE1458" s="2">
        <f t="shared" si="620"/>
        <v>-0.14232611125982358</v>
      </c>
      <c r="AF1458" s="2">
        <f t="shared" si="621"/>
        <v>-0.20484356914741408</v>
      </c>
      <c r="AG1458" s="2">
        <f t="shared" si="622"/>
        <v>-0.25558812421271082</v>
      </c>
      <c r="AH1458" s="2">
        <f t="shared" si="623"/>
        <v>-0.28604032941321578</v>
      </c>
      <c r="AI1458" s="2">
        <f t="shared" si="624"/>
        <v>-0.29242203575504944</v>
      </c>
      <c r="AJ1458" s="2">
        <f t="shared" si="625"/>
        <v>-0.30956007286728648</v>
      </c>
      <c r="AK1458" s="2">
        <f t="shared" si="626"/>
        <v>-0.38964313792855854</v>
      </c>
      <c r="AL1458" s="2">
        <f t="shared" si="627"/>
        <v>-0.43863751793248329</v>
      </c>
      <c r="AM1458" s="2">
        <f t="shared" si="628"/>
        <v>-0.42013952504999141</v>
      </c>
      <c r="AN1458" s="2">
        <f t="shared" si="647"/>
        <v>2.9020475816660145</v>
      </c>
      <c r="AO1458" s="2">
        <f t="shared" si="636"/>
        <v>0.50901048633926305</v>
      </c>
      <c r="AP1458" s="2">
        <f t="shared" si="637"/>
        <v>0.97544883577617769</v>
      </c>
      <c r="AQ1458" s="23">
        <f t="shared" si="629"/>
        <v>3.485427036680111</v>
      </c>
      <c r="AR1458" s="2">
        <f t="shared" si="630"/>
        <v>-0.39533977216743088</v>
      </c>
      <c r="AS1458" s="2">
        <f t="shared" si="631"/>
        <v>-0.44828906720682865</v>
      </c>
      <c r="AT1458" s="2">
        <f t="shared" si="632"/>
        <v>1.350033968848614</v>
      </c>
      <c r="AU1458" s="2">
        <f t="shared" si="633"/>
        <v>8.3487929330273136</v>
      </c>
      <c r="AV1458" s="2">
        <f t="shared" si="634"/>
        <v>0.65971234613112195</v>
      </c>
      <c r="AW1458" s="27">
        <f t="shared" si="635"/>
        <v>1.4440715439634577E-2</v>
      </c>
      <c r="AX1458" s="28">
        <f t="shared" si="638"/>
        <v>1.1346144073805633</v>
      </c>
      <c r="AY1458" s="2">
        <v>1E-3</v>
      </c>
      <c r="AZ1458" s="2">
        <v>50</v>
      </c>
      <c r="BA1458" s="2">
        <f t="shared" si="639"/>
        <v>3.2684883513593159</v>
      </c>
      <c r="BB1458" s="2">
        <f t="shared" si="640"/>
        <v>6.8988252427011654</v>
      </c>
      <c r="BC1458" s="2">
        <f t="shared" si="641"/>
        <v>0.10249757625419333</v>
      </c>
      <c r="BD1458" s="2">
        <f t="shared" si="642"/>
        <v>7.4284887126318958E-3</v>
      </c>
      <c r="BE1458" s="2">
        <f t="shared" si="643"/>
        <v>6.5775560443082526E-2</v>
      </c>
      <c r="BF1458">
        <f t="shared" si="644"/>
        <v>1.7034266761863601</v>
      </c>
      <c r="BG1458" s="9">
        <f t="shared" si="645"/>
        <v>6.5153563613981191E-7</v>
      </c>
      <c r="BH1458" s="9">
        <f t="shared" si="646"/>
        <v>9.3862476119997033E-7</v>
      </c>
      <c r="BI1458" s="2"/>
      <c r="BJ1458" s="2"/>
      <c r="BK1458" s="2"/>
      <c r="BL1458" s="2"/>
      <c r="BM1458" s="2"/>
      <c r="BN1458" s="2"/>
      <c r="BO1458" s="2"/>
      <c r="BP1458" s="2"/>
      <c r="BQ1458" s="2"/>
      <c r="BR1458" s="11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V1458" s="6"/>
      <c r="EW1458" s="6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6"/>
      <c r="FJ1458" s="7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19"/>
      <c r="FV1458" s="19"/>
      <c r="FW1458" s="19"/>
      <c r="FX1458" s="19"/>
      <c r="FY1458" s="19"/>
      <c r="FZ1458" s="19"/>
      <c r="GA1458" s="19"/>
      <c r="GB1458" s="19"/>
      <c r="GC1458" s="19"/>
      <c r="GD1458" s="19"/>
      <c r="GE1458" s="19"/>
      <c r="GF1458" s="19"/>
      <c r="GG1458" s="19"/>
      <c r="GH1458" s="19"/>
      <c r="GI1458" s="19"/>
      <c r="GJ1458" s="19"/>
      <c r="GK1458" s="19"/>
      <c r="GL1458" s="19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18"/>
      <c r="HI1458" s="18"/>
      <c r="HJ1458" s="18"/>
      <c r="HK1458" s="18"/>
      <c r="HL1458" s="18"/>
      <c r="HM1458" s="18"/>
      <c r="HN1458" s="18"/>
      <c r="HO1458" s="18"/>
      <c r="HP1458" s="18"/>
      <c r="HQ1458" s="18"/>
    </row>
    <row r="1459" spans="1:225">
      <c r="A1459" s="16">
        <v>243.22299601112152</v>
      </c>
      <c r="B1459" s="2">
        <v>8.1703140854162609E-2</v>
      </c>
      <c r="C1459" s="2">
        <v>5.497940509644024E-2</v>
      </c>
      <c r="D1459" s="2">
        <v>3.5727434274512547E-2</v>
      </c>
      <c r="E1459" s="2">
        <v>3.212536277819622E-2</v>
      </c>
      <c r="F1459" s="2">
        <v>2.5748827361154691E-2</v>
      </c>
      <c r="G1459" s="2">
        <v>2.0849630041406601E-2</v>
      </c>
      <c r="H1459" s="2">
        <v>8.7530596889261684E-3</v>
      </c>
      <c r="I1459" s="2">
        <v>6.9023628237319407E-3</v>
      </c>
      <c r="J1459" s="2">
        <v>4.8334210121840047E-3</v>
      </c>
      <c r="K1459" s="2">
        <v>0.79480715315014361</v>
      </c>
      <c r="L1459" s="2">
        <v>0.76851554225401142</v>
      </c>
      <c r="M1459" s="2">
        <v>0.75208767491980211</v>
      </c>
      <c r="N1459" s="2">
        <v>0.72783641467906357</v>
      </c>
      <c r="O1459" s="2">
        <v>0.72708665546436946</v>
      </c>
      <c r="P1459" s="2">
        <v>0.71406371042633532</v>
      </c>
      <c r="Q1459" s="2">
        <v>0.68224002128046279</v>
      </c>
      <c r="R1459" s="2">
        <v>0.64577845351959506</v>
      </c>
      <c r="S1459" s="2">
        <v>0.66159678255593068</v>
      </c>
      <c r="T1459" s="2">
        <v>0.87651029400430625</v>
      </c>
      <c r="U1459" s="2">
        <v>0.8234949473504517</v>
      </c>
      <c r="V1459" s="2">
        <v>0.78781510919431463</v>
      </c>
      <c r="W1459" s="2">
        <v>0.75996177745725979</v>
      </c>
      <c r="X1459" s="2">
        <v>0.75283548282552415</v>
      </c>
      <c r="Y1459" s="2">
        <v>0.73491334046774193</v>
      </c>
      <c r="Z1459" s="2">
        <v>0.68557229345035509</v>
      </c>
      <c r="AA1459" s="2">
        <v>0.65268081634332697</v>
      </c>
      <c r="AB1459" s="2">
        <v>0.66643020356811467</v>
      </c>
      <c r="AC1459" s="9">
        <v>9.5340326547727356E-3</v>
      </c>
      <c r="AD1459" s="2"/>
      <c r="AE1459" s="2">
        <f t="shared" si="620"/>
        <v>-0.13180683024679418</v>
      </c>
      <c r="AF1459" s="2">
        <f t="shared" si="621"/>
        <v>-0.19419786496255842</v>
      </c>
      <c r="AG1459" s="2">
        <f t="shared" si="622"/>
        <v>-0.23849184965702605</v>
      </c>
      <c r="AH1459" s="2">
        <f t="shared" si="623"/>
        <v>-0.27448713978588157</v>
      </c>
      <c r="AI1459" s="2">
        <f t="shared" si="624"/>
        <v>-0.28390855735639964</v>
      </c>
      <c r="AJ1459" s="2">
        <f t="shared" si="625"/>
        <v>-0.30800269084605936</v>
      </c>
      <c r="AK1459" s="2">
        <f t="shared" si="626"/>
        <v>-0.37750132463541097</v>
      </c>
      <c r="AL1459" s="2">
        <f t="shared" si="627"/>
        <v>-0.42666706500420143</v>
      </c>
      <c r="AM1459" s="2">
        <f t="shared" si="628"/>
        <v>-0.40581986567501743</v>
      </c>
      <c r="AN1459" s="2">
        <f t="shared" si="647"/>
        <v>2.8979306932807303</v>
      </c>
      <c r="AO1459" s="2">
        <f t="shared" si="636"/>
        <v>0.50662275175257543</v>
      </c>
      <c r="AP1459" s="2">
        <f t="shared" si="637"/>
        <v>0.97446814006328875</v>
      </c>
      <c r="AQ1459" s="23">
        <f t="shared" si="629"/>
        <v>3.4826990041799606</v>
      </c>
      <c r="AR1459" s="2">
        <f t="shared" si="630"/>
        <v>-0.38237374569271926</v>
      </c>
      <c r="AS1459" s="2">
        <f t="shared" si="631"/>
        <v>-0.43729878522880683</v>
      </c>
      <c r="AT1459" s="2">
        <f t="shared" si="632"/>
        <v>1.4004089961707398</v>
      </c>
      <c r="AU1459" s="2">
        <f t="shared" si="633"/>
        <v>8.6880366192472458</v>
      </c>
      <c r="AV1459" s="2">
        <f t="shared" si="634"/>
        <v>0.66780808073549214</v>
      </c>
      <c r="AW1459" s="27">
        <f t="shared" si="635"/>
        <v>1.4276605704250246E-2</v>
      </c>
      <c r="AX1459" s="28">
        <f t="shared" si="638"/>
        <v>1.1337852170189173</v>
      </c>
      <c r="AY1459" s="2">
        <v>1E-3</v>
      </c>
      <c r="AZ1459" s="2">
        <v>50</v>
      </c>
      <c r="BA1459" s="2">
        <f t="shared" si="639"/>
        <v>3.2887599699412862</v>
      </c>
      <c r="BB1459" s="2">
        <f t="shared" si="640"/>
        <v>6.8988541536938204</v>
      </c>
      <c r="BC1459" s="2">
        <f t="shared" si="641"/>
        <v>0.10313328045382349</v>
      </c>
      <c r="BD1459" s="2">
        <f t="shared" si="642"/>
        <v>7.4745281979247289E-3</v>
      </c>
      <c r="BE1459" s="2">
        <f t="shared" si="643"/>
        <v>6.6167989600415922E-2</v>
      </c>
      <c r="BF1459">
        <f t="shared" si="644"/>
        <v>1.7035536695253883</v>
      </c>
      <c r="BG1459" s="9">
        <f t="shared" si="645"/>
        <v>6.9086204253093293E-7</v>
      </c>
      <c r="BH1459" s="9">
        <f t="shared" si="646"/>
        <v>9.4584773728888224E-7</v>
      </c>
      <c r="BI1459" s="2"/>
      <c r="BJ1459" s="2"/>
      <c r="BK1459" s="2"/>
      <c r="BL1459" s="2"/>
      <c r="BM1459" s="2"/>
      <c r="BN1459" s="2"/>
      <c r="BO1459" s="2"/>
      <c r="BP1459" s="2"/>
      <c r="BQ1459" s="2"/>
      <c r="BR1459" s="11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V1459" s="6"/>
      <c r="EW1459" s="6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6"/>
      <c r="FJ1459" s="7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19"/>
      <c r="FV1459" s="19"/>
      <c r="FW1459" s="19"/>
      <c r="FX1459" s="19"/>
      <c r="FY1459" s="19"/>
      <c r="FZ1459" s="19"/>
      <c r="GA1459" s="19"/>
      <c r="GB1459" s="19"/>
      <c r="GC1459" s="19"/>
      <c r="GD1459" s="19"/>
      <c r="GE1459" s="19"/>
      <c r="GF1459" s="19"/>
      <c r="GG1459" s="19"/>
      <c r="GH1459" s="19"/>
      <c r="GI1459" s="19"/>
      <c r="GJ1459" s="19"/>
      <c r="GK1459" s="19"/>
      <c r="GL1459" s="19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18"/>
      <c r="HI1459" s="18"/>
      <c r="HJ1459" s="18"/>
      <c r="HK1459" s="18"/>
      <c r="HL1459" s="18"/>
      <c r="HM1459" s="18"/>
      <c r="HN1459" s="18"/>
      <c r="HO1459" s="18"/>
      <c r="HP1459" s="18"/>
      <c r="HQ1459" s="18"/>
    </row>
    <row r="1460" spans="1:225">
      <c r="A1460" s="16">
        <v>243.38468440217574</v>
      </c>
      <c r="B1460" s="2">
        <v>8.0332312994130045E-2</v>
      </c>
      <c r="C1460" s="2">
        <v>5.3732670926414358E-2</v>
      </c>
      <c r="D1460" s="2">
        <v>3.3880731311118871E-2</v>
      </c>
      <c r="E1460" s="2">
        <v>3.0042720279855054E-2</v>
      </c>
      <c r="F1460" s="2">
        <v>2.1866608120645489E-2</v>
      </c>
      <c r="G1460" s="2">
        <v>1.8129029986817639E-2</v>
      </c>
      <c r="H1460" s="2">
        <v>6.9221930765021224E-3</v>
      </c>
      <c r="I1460" s="2">
        <v>5.3187293916412172E-3</v>
      </c>
      <c r="J1460" s="2">
        <v>3.5822358324930966E-3</v>
      </c>
      <c r="K1460" s="2">
        <v>0.79809336065654213</v>
      </c>
      <c r="L1460" s="2">
        <v>0.77152909725370999</v>
      </c>
      <c r="M1460" s="2">
        <v>0.75412290329244924</v>
      </c>
      <c r="N1460" s="2">
        <v>0.73493179448972823</v>
      </c>
      <c r="O1460" s="2">
        <v>0.73741216015102062</v>
      </c>
      <c r="P1460" s="2">
        <v>0.72223309599783092</v>
      </c>
      <c r="Q1460" s="2">
        <v>0.69046702086632916</v>
      </c>
      <c r="R1460" s="2">
        <v>0.65205199534410385</v>
      </c>
      <c r="S1460" s="2">
        <v>0.66094527381582435</v>
      </c>
      <c r="T1460" s="2">
        <v>0.87842567365067215</v>
      </c>
      <c r="U1460" s="2">
        <v>0.82526176818012431</v>
      </c>
      <c r="V1460" s="2">
        <v>0.78800363460356815</v>
      </c>
      <c r="W1460" s="2">
        <v>0.76497451476958334</v>
      </c>
      <c r="X1460" s="2">
        <v>0.75927876827166607</v>
      </c>
      <c r="Y1460" s="2">
        <v>0.74036212598464857</v>
      </c>
      <c r="Z1460" s="2">
        <v>0.69170587425404573</v>
      </c>
      <c r="AA1460" s="2">
        <v>0.65737072473574509</v>
      </c>
      <c r="AB1460" s="2">
        <v>0.66452750964831742</v>
      </c>
      <c r="AC1460" s="9">
        <v>9.5040730248662237E-3</v>
      </c>
      <c r="AD1460" s="2"/>
      <c r="AE1460" s="2">
        <f t="shared" si="620"/>
        <v>-0.12962398090960309</v>
      </c>
      <c r="AF1460" s="2">
        <f t="shared" si="621"/>
        <v>-0.19205464821100712</v>
      </c>
      <c r="AG1460" s="2">
        <f t="shared" si="622"/>
        <v>-0.23825257669381886</v>
      </c>
      <c r="AH1460" s="2">
        <f t="shared" si="623"/>
        <v>-0.26791275973721418</v>
      </c>
      <c r="AI1460" s="2">
        <f t="shared" si="624"/>
        <v>-0.27538628539324372</v>
      </c>
      <c r="AJ1460" s="2">
        <f t="shared" si="625"/>
        <v>-0.30061585304248906</v>
      </c>
      <c r="AK1460" s="2">
        <f t="shared" si="626"/>
        <v>-0.36859445092352</v>
      </c>
      <c r="AL1460" s="2">
        <f t="shared" si="627"/>
        <v>-0.41950715063324051</v>
      </c>
      <c r="AM1460" s="2">
        <f t="shared" si="628"/>
        <v>-0.40867900266646395</v>
      </c>
      <c r="AN1460" s="2">
        <f t="shared" si="647"/>
        <v>2.8853588164156041</v>
      </c>
      <c r="AO1460" s="2">
        <f t="shared" si="636"/>
        <v>0.50391691872028355</v>
      </c>
      <c r="AP1460" s="2">
        <f t="shared" si="637"/>
        <v>0.98024497763311025</v>
      </c>
      <c r="AQ1460" s="23">
        <f t="shared" si="629"/>
        <v>3.4796015991645031</v>
      </c>
      <c r="AR1460" s="2">
        <f t="shared" si="630"/>
        <v>-0.37038706850970265</v>
      </c>
      <c r="AS1460" s="2">
        <f t="shared" si="631"/>
        <v>-0.42763097277486178</v>
      </c>
      <c r="AT1460" s="2">
        <f t="shared" si="632"/>
        <v>1.4595324679956658</v>
      </c>
      <c r="AU1460" s="2">
        <f t="shared" si="633"/>
        <v>9.0829643894383949</v>
      </c>
      <c r="AV1460" s="2">
        <f t="shared" si="634"/>
        <v>0.6752512468641898</v>
      </c>
      <c r="AW1460" s="27">
        <f t="shared" si="635"/>
        <v>1.4074869271256207E-2</v>
      </c>
      <c r="AX1460" s="28">
        <f t="shared" si="638"/>
        <v>1.1327449078393781</v>
      </c>
      <c r="AY1460" s="2">
        <v>1E-3</v>
      </c>
      <c r="AZ1460" s="2">
        <v>50</v>
      </c>
      <c r="BA1460" s="2">
        <f t="shared" si="639"/>
        <v>3.311926479510074</v>
      </c>
      <c r="BB1460" s="2">
        <f t="shared" si="640"/>
        <v>6.8934275641351102</v>
      </c>
      <c r="BC1460" s="2">
        <f t="shared" si="641"/>
        <v>0.10385976646993024</v>
      </c>
      <c r="BD1460" s="2">
        <f t="shared" si="642"/>
        <v>7.5331031549426457E-3</v>
      </c>
      <c r="BE1460" s="2">
        <f t="shared" si="643"/>
        <v>6.6616231814798255E-2</v>
      </c>
      <c r="BF1460">
        <f t="shared" si="644"/>
        <v>1.7057080854097395</v>
      </c>
      <c r="BG1460" s="9">
        <f t="shared" si="645"/>
        <v>6.008747200241735E-7</v>
      </c>
      <c r="BH1460" s="9">
        <f t="shared" si="646"/>
        <v>9.583605191881015E-7</v>
      </c>
      <c r="BI1460" s="2"/>
      <c r="BJ1460" s="2"/>
      <c r="BK1460" s="2"/>
      <c r="BL1460" s="2"/>
      <c r="BM1460" s="2"/>
      <c r="BN1460" s="2"/>
      <c r="BO1460" s="2"/>
      <c r="BP1460" s="2"/>
      <c r="BQ1460" s="2"/>
      <c r="BR1460" s="11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V1460" s="6"/>
      <c r="EW1460" s="6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6"/>
      <c r="FJ1460" s="7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19"/>
      <c r="FV1460" s="19"/>
      <c r="FW1460" s="19"/>
      <c r="FX1460" s="19"/>
      <c r="FY1460" s="19"/>
      <c r="FZ1460" s="19"/>
      <c r="GA1460" s="19"/>
      <c r="GB1460" s="19"/>
      <c r="GC1460" s="19"/>
      <c r="GD1460" s="19"/>
      <c r="GE1460" s="19"/>
      <c r="GF1460" s="19"/>
      <c r="GG1460" s="19"/>
      <c r="GH1460" s="19"/>
      <c r="GI1460" s="19"/>
      <c r="GJ1460" s="19"/>
      <c r="GK1460" s="19"/>
      <c r="GL1460" s="19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18"/>
      <c r="HI1460" s="18"/>
      <c r="HJ1460" s="18"/>
      <c r="HK1460" s="18"/>
      <c r="HL1460" s="18"/>
      <c r="HM1460" s="18"/>
      <c r="HN1460" s="18"/>
      <c r="HO1460" s="18"/>
      <c r="HP1460" s="18"/>
      <c r="HQ1460" s="18"/>
    </row>
    <row r="1461" spans="1:225">
      <c r="A1461" s="16">
        <v>243.55043154230282</v>
      </c>
      <c r="B1461" s="2">
        <v>8.0957303572516348E-2</v>
      </c>
      <c r="C1461" s="2">
        <v>5.1054583981576931E-2</v>
      </c>
      <c r="D1461" s="2">
        <v>3.1846019918868887E-2</v>
      </c>
      <c r="E1461" s="2">
        <v>3.1563240798584691E-2</v>
      </c>
      <c r="F1461" s="2">
        <v>2.3655252047449251E-2</v>
      </c>
      <c r="G1461" s="2">
        <v>1.8981949395627511E-2</v>
      </c>
      <c r="H1461" s="2">
        <v>7.6926177521713076E-3</v>
      </c>
      <c r="I1461" s="2">
        <v>6.0078206879478398E-3</v>
      </c>
      <c r="J1461" s="2">
        <v>4.1464952855041464E-3</v>
      </c>
      <c r="K1461" s="2">
        <v>0.80256090325411211</v>
      </c>
      <c r="L1461" s="2">
        <v>0.78074086541927357</v>
      </c>
      <c r="M1461" s="2">
        <v>0.76281275089730194</v>
      </c>
      <c r="N1461" s="2">
        <v>0.73223528594098841</v>
      </c>
      <c r="O1461" s="2">
        <v>0.73532435576739474</v>
      </c>
      <c r="P1461" s="2">
        <v>0.7212302679151481</v>
      </c>
      <c r="Q1461" s="2">
        <v>0.68628210568327763</v>
      </c>
      <c r="R1461" s="2">
        <v>0.65054056989004128</v>
      </c>
      <c r="S1461" s="2">
        <v>0.65930081412452424</v>
      </c>
      <c r="T1461" s="2">
        <v>0.88351820682662852</v>
      </c>
      <c r="U1461" s="2">
        <v>0.83179544940085048</v>
      </c>
      <c r="V1461" s="2">
        <v>0.79465877081617087</v>
      </c>
      <c r="W1461" s="2">
        <v>0.76379852673957305</v>
      </c>
      <c r="X1461" s="2">
        <v>0.75897960781484397</v>
      </c>
      <c r="Y1461" s="2">
        <v>0.74021221731077558</v>
      </c>
      <c r="Z1461" s="2">
        <v>0.6890741833448073</v>
      </c>
      <c r="AA1461" s="2">
        <v>0.65654839057798908</v>
      </c>
      <c r="AB1461" s="2">
        <v>0.66344730941002839</v>
      </c>
      <c r="AC1461" s="9">
        <v>9.4630864711967733E-3</v>
      </c>
      <c r="AD1461" s="2"/>
      <c r="AE1461" s="2">
        <f t="shared" ref="AE1461:AE1524" si="648">LN(T1461)</f>
        <v>-0.1238433798211053</v>
      </c>
      <c r="AF1461" s="2">
        <f t="shared" ref="AF1461:AF1524" si="649">LN(U1461)</f>
        <v>-0.18416872247351479</v>
      </c>
      <c r="AG1461" s="2">
        <f t="shared" ref="AG1461:AG1524" si="650">LN(V1461)</f>
        <v>-0.22984247556784554</v>
      </c>
      <c r="AH1461" s="2">
        <f t="shared" ref="AH1461:AH1524" si="651">LN(W1461)</f>
        <v>-0.26945123304886182</v>
      </c>
      <c r="AI1461" s="2">
        <f t="shared" ref="AI1461:AI1524" si="652">LN(X1461)</f>
        <v>-0.27578036912155474</v>
      </c>
      <c r="AJ1461" s="2">
        <f t="shared" ref="AJ1461:AJ1524" si="653">LN(Y1461)</f>
        <v>-0.30081835374779181</v>
      </c>
      <c r="AK1461" s="2">
        <f t="shared" ref="AK1461:AK1524" si="654">LN(Z1461)</f>
        <v>-0.37240634562957753</v>
      </c>
      <c r="AL1461" s="2">
        <f t="shared" ref="AL1461:AL1524" si="655">LN(AA1461)</f>
        <v>-0.42075887801210671</v>
      </c>
      <c r="AM1461" s="2">
        <f t="shared" ref="AM1461:AM1524" si="656">LN(AB1461)</f>
        <v>-0.41030584146043075</v>
      </c>
      <c r="AN1461" s="2">
        <f t="shared" si="647"/>
        <v>3.0049534190783227</v>
      </c>
      <c r="AO1461" s="2">
        <f t="shared" si="636"/>
        <v>0.52266860530490178</v>
      </c>
      <c r="AP1461" s="2">
        <f t="shared" si="637"/>
        <v>0.98150012447511747</v>
      </c>
      <c r="AQ1461" s="23">
        <f t="shared" si="629"/>
        <v>3.5009407201323741</v>
      </c>
      <c r="AR1461" s="2">
        <f t="shared" si="630"/>
        <v>-0.37646650301481765</v>
      </c>
      <c r="AS1461" s="2">
        <f t="shared" si="631"/>
        <v>-0.42995161573368496</v>
      </c>
      <c r="AT1461" s="2">
        <f t="shared" si="632"/>
        <v>1.363695568457358</v>
      </c>
      <c r="AU1461" s="2">
        <f t="shared" si="633"/>
        <v>8.456152005278625</v>
      </c>
      <c r="AV1461" s="2">
        <f t="shared" si="634"/>
        <v>0.67214130376662062</v>
      </c>
      <c r="AW1461" s="27">
        <f t="shared" si="635"/>
        <v>1.4079013472563687E-2</v>
      </c>
      <c r="AX1461" s="28">
        <f t="shared" si="638"/>
        <v>1.1314085123908451</v>
      </c>
      <c r="AY1461" s="2">
        <v>1E-3</v>
      </c>
      <c r="AZ1461" s="2">
        <v>50</v>
      </c>
      <c r="BA1461" s="2">
        <f t="shared" si="639"/>
        <v>3.1555408443058077</v>
      </c>
      <c r="BB1461" s="2">
        <f t="shared" si="640"/>
        <v>6.501805348972395</v>
      </c>
      <c r="BC1461" s="2">
        <f t="shared" si="641"/>
        <v>9.8955619094663189E-2</v>
      </c>
      <c r="BD1461" s="2">
        <f t="shared" si="642"/>
        <v>7.6097102019399253E-3</v>
      </c>
      <c r="BE1461" s="2">
        <f t="shared" si="643"/>
        <v>6.3585649235292863E-2</v>
      </c>
      <c r="BF1461">
        <f t="shared" si="644"/>
        <v>1.8837814945224767</v>
      </c>
      <c r="BG1461" s="9">
        <f t="shared" si="645"/>
        <v>6.2800665813549983E-7</v>
      </c>
      <c r="BH1461" s="9">
        <f t="shared" si="646"/>
        <v>8.2662449332901266E-7</v>
      </c>
      <c r="BI1461" s="2"/>
      <c r="BJ1461" s="2"/>
      <c r="BK1461" s="2"/>
      <c r="BL1461" s="2"/>
      <c r="BM1461" s="2"/>
      <c r="BN1461" s="2"/>
      <c r="BO1461" s="2"/>
      <c r="BP1461" s="2"/>
      <c r="BQ1461" s="2"/>
      <c r="BR1461" s="11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V1461" s="6"/>
      <c r="EW1461" s="6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6"/>
      <c r="FJ1461" s="7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18"/>
      <c r="HI1461" s="18"/>
      <c r="HJ1461" s="18"/>
      <c r="HK1461" s="18"/>
      <c r="HL1461" s="18"/>
      <c r="HM1461" s="18"/>
      <c r="HN1461" s="18"/>
      <c r="HO1461" s="18"/>
      <c r="HP1461" s="18"/>
      <c r="HQ1461" s="18"/>
    </row>
    <row r="1462" spans="1:225">
      <c r="A1462" s="16">
        <v>243.70886962623945</v>
      </c>
      <c r="B1462" s="2">
        <v>8.0484615631649464E-2</v>
      </c>
      <c r="C1462" s="2">
        <v>5.5002482365534025E-2</v>
      </c>
      <c r="D1462" s="2">
        <v>3.5407005108041734E-2</v>
      </c>
      <c r="E1462" s="2">
        <v>3.4950356611063937E-2</v>
      </c>
      <c r="F1462" s="2">
        <v>2.6603093122205209E-2</v>
      </c>
      <c r="G1462" s="2">
        <v>2.1582136715471763E-2</v>
      </c>
      <c r="H1462" s="2">
        <v>9.4440248429819365E-3</v>
      </c>
      <c r="I1462" s="2">
        <v>7.5321965491822532E-3</v>
      </c>
      <c r="J1462" s="2">
        <v>5.3649839770921921E-3</v>
      </c>
      <c r="K1462" s="2">
        <v>0.80953424869791035</v>
      </c>
      <c r="L1462" s="2">
        <v>0.7858727006351246</v>
      </c>
      <c r="M1462" s="2">
        <v>0.76524782106019462</v>
      </c>
      <c r="N1462" s="2">
        <v>0.73114183299756552</v>
      </c>
      <c r="O1462" s="2">
        <v>0.73685139826776358</v>
      </c>
      <c r="P1462" s="2">
        <v>0.71993142885227834</v>
      </c>
      <c r="Q1462" s="2">
        <v>0.68346205417796024</v>
      </c>
      <c r="R1462" s="2">
        <v>0.65152789874445449</v>
      </c>
      <c r="S1462" s="2">
        <v>0.66777721895822784</v>
      </c>
      <c r="T1462" s="2">
        <v>0.89001886432955979</v>
      </c>
      <c r="U1462" s="2">
        <v>0.84087518300065867</v>
      </c>
      <c r="V1462" s="2">
        <v>0.80065482616823636</v>
      </c>
      <c r="W1462" s="2">
        <v>0.76609218960862946</v>
      </c>
      <c r="X1462" s="2">
        <v>0.76345449138996879</v>
      </c>
      <c r="Y1462" s="2">
        <v>0.74151356556775005</v>
      </c>
      <c r="Z1462" s="2">
        <v>0.68953406741096612</v>
      </c>
      <c r="AA1462" s="2">
        <v>0.65906009529363674</v>
      </c>
      <c r="AB1462" s="2">
        <v>0.67314220293532001</v>
      </c>
      <c r="AC1462" s="9">
        <v>9.4220998871798606E-3</v>
      </c>
      <c r="AD1462" s="2"/>
      <c r="AE1462" s="2">
        <f t="shared" si="648"/>
        <v>-0.11651262060467106</v>
      </c>
      <c r="AF1462" s="2">
        <f t="shared" si="649"/>
        <v>-0.17331204500516309</v>
      </c>
      <c r="AG1462" s="2">
        <f t="shared" si="650"/>
        <v>-0.22232535341912088</v>
      </c>
      <c r="AH1462" s="2">
        <f t="shared" si="651"/>
        <v>-0.26645276451377287</v>
      </c>
      <c r="AI1462" s="2">
        <f t="shared" si="652"/>
        <v>-0.26990176135208277</v>
      </c>
      <c r="AJ1462" s="2">
        <f t="shared" si="653"/>
        <v>-0.29906182280716831</v>
      </c>
      <c r="AK1462" s="2">
        <f t="shared" si="654"/>
        <v>-0.37173917410646318</v>
      </c>
      <c r="AL1462" s="2">
        <f t="shared" si="655"/>
        <v>-0.41694055699296978</v>
      </c>
      <c r="AM1462" s="2">
        <f t="shared" si="656"/>
        <v>-0.39579867457678009</v>
      </c>
      <c r="AN1462" s="2">
        <f t="shared" si="647"/>
        <v>3.0229830173123875</v>
      </c>
      <c r="AO1462" s="2">
        <f t="shared" si="636"/>
        <v>0.52455480743658012</v>
      </c>
      <c r="AP1462" s="2">
        <f t="shared" si="637"/>
        <v>0.97455812427290911</v>
      </c>
      <c r="AQ1462" s="23">
        <f t="shared" si="629"/>
        <v>3.5030714351520884</v>
      </c>
      <c r="AR1462" s="2">
        <f t="shared" si="630"/>
        <v>-0.38058414128981755</v>
      </c>
      <c r="AS1462" s="2">
        <f t="shared" si="631"/>
        <v>-0.42843506100952122</v>
      </c>
      <c r="AT1462" s="2">
        <f t="shared" si="632"/>
        <v>1.2200420612622138</v>
      </c>
      <c r="AU1462" s="2">
        <f t="shared" si="633"/>
        <v>7.5215945710685022</v>
      </c>
      <c r="AV1462" s="2">
        <f t="shared" si="634"/>
        <v>0.67084907052933351</v>
      </c>
      <c r="AW1462" s="27">
        <f t="shared" si="635"/>
        <v>1.4045036806483687E-2</v>
      </c>
      <c r="AX1462" s="28">
        <f t="shared" si="638"/>
        <v>1.1310594451629892</v>
      </c>
      <c r="AY1462" s="2">
        <v>1E-3</v>
      </c>
      <c r="AZ1462" s="2">
        <v>50</v>
      </c>
      <c r="BA1462" s="2">
        <f t="shared" si="639"/>
        <v>3.1403351522294103</v>
      </c>
      <c r="BB1462" s="2">
        <f t="shared" si="640"/>
        <v>6.4532870622555967</v>
      </c>
      <c r="BC1462" s="2">
        <f t="shared" si="641"/>
        <v>9.8478778911815307E-2</v>
      </c>
      <c r="BD1462" s="2">
        <f t="shared" si="642"/>
        <v>7.6299773218412746E-3</v>
      </c>
      <c r="BE1462" s="2">
        <f t="shared" si="643"/>
        <v>6.3290387527086267E-2</v>
      </c>
      <c r="BF1462">
        <f t="shared" si="644"/>
        <v>1.9102535636198315</v>
      </c>
      <c r="BG1462" s="9">
        <f t="shared" si="645"/>
        <v>7.1390664771235453E-7</v>
      </c>
      <c r="BH1462" s="9">
        <f t="shared" si="646"/>
        <v>8.1266737224657402E-7</v>
      </c>
      <c r="BI1462" s="2"/>
      <c r="BJ1462" s="2"/>
      <c r="BK1462" s="2"/>
      <c r="BL1462" s="2"/>
      <c r="BM1462" s="2"/>
      <c r="BN1462" s="2"/>
      <c r="BO1462" s="2"/>
      <c r="BP1462" s="2"/>
      <c r="BQ1462" s="2"/>
      <c r="BR1462" s="11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V1462" s="6"/>
      <c r="EW1462" s="6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6"/>
      <c r="FJ1462" s="7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19"/>
      <c r="FV1462" s="19"/>
      <c r="FW1462" s="19"/>
      <c r="FX1462" s="19"/>
      <c r="FY1462" s="19"/>
      <c r="FZ1462" s="19"/>
      <c r="GA1462" s="19"/>
      <c r="GB1462" s="19"/>
      <c r="GC1462" s="19"/>
      <c r="GD1462" s="19"/>
      <c r="GE1462" s="19"/>
      <c r="GF1462" s="19"/>
      <c r="GG1462" s="19"/>
      <c r="GH1462" s="19"/>
      <c r="GI1462" s="19"/>
      <c r="GJ1462" s="19"/>
      <c r="GK1462" s="19"/>
      <c r="GL1462" s="19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18"/>
      <c r="HI1462" s="18"/>
      <c r="HJ1462" s="18"/>
      <c r="HK1462" s="18"/>
      <c r="HL1462" s="18"/>
      <c r="HM1462" s="18"/>
      <c r="HN1462" s="18"/>
      <c r="HO1462" s="18"/>
      <c r="HP1462" s="18"/>
      <c r="HQ1462" s="18"/>
    </row>
    <row r="1463" spans="1:225">
      <c r="A1463" s="16">
        <v>243.87704211441215</v>
      </c>
      <c r="B1463" s="2">
        <v>8.3167633756437834E-2</v>
      </c>
      <c r="C1463" s="2">
        <v>5.3307248355136574E-2</v>
      </c>
      <c r="D1463" s="2">
        <v>3.5086685271398757E-2</v>
      </c>
      <c r="E1463" s="2">
        <v>3.0631605941246236E-2</v>
      </c>
      <c r="F1463" s="2">
        <v>2.348180310382357E-2</v>
      </c>
      <c r="G1463" s="2">
        <v>1.8235996808262545E-2</v>
      </c>
      <c r="H1463" s="2">
        <v>7.0280427265050315E-3</v>
      </c>
      <c r="I1463" s="2">
        <v>5.4138111053595095E-3</v>
      </c>
      <c r="J1463" s="2">
        <v>3.6602112953353747E-3</v>
      </c>
      <c r="K1463" s="2">
        <v>0.80258136065241981</v>
      </c>
      <c r="L1463" s="2">
        <v>0.78509408836316463</v>
      </c>
      <c r="M1463" s="2">
        <v>0.76388703853218221</v>
      </c>
      <c r="N1463" s="2">
        <v>0.73967340938069903</v>
      </c>
      <c r="O1463" s="2">
        <v>0.74682468219164488</v>
      </c>
      <c r="P1463" s="2">
        <v>0.72327508356047088</v>
      </c>
      <c r="Q1463" s="2">
        <v>0.68838967510936622</v>
      </c>
      <c r="R1463" s="2">
        <v>0.65603674194549277</v>
      </c>
      <c r="S1463" s="2">
        <v>0.66279143421003428</v>
      </c>
      <c r="T1463" s="2">
        <v>0.88574899440885768</v>
      </c>
      <c r="U1463" s="2">
        <v>0.83840133671830119</v>
      </c>
      <c r="V1463" s="2">
        <v>0.798973723803581</v>
      </c>
      <c r="W1463" s="2">
        <v>0.77030501532194529</v>
      </c>
      <c r="X1463" s="2">
        <v>0.77030648529546841</v>
      </c>
      <c r="Y1463" s="2">
        <v>0.74151108036873348</v>
      </c>
      <c r="Z1463" s="2">
        <v>0.69187682925228433</v>
      </c>
      <c r="AA1463" s="2">
        <v>0.66145055305085232</v>
      </c>
      <c r="AB1463" s="2">
        <v>0.66645164550536962</v>
      </c>
      <c r="AC1463" s="9">
        <v>9.4418998989797744E-3</v>
      </c>
      <c r="AD1463" s="2"/>
      <c r="AE1463" s="2">
        <f t="shared" si="648"/>
        <v>-0.12132167053626004</v>
      </c>
      <c r="AF1463" s="2">
        <f t="shared" si="649"/>
        <v>-0.17625837104842759</v>
      </c>
      <c r="AG1463" s="2">
        <f t="shared" si="650"/>
        <v>-0.22442722011009594</v>
      </c>
      <c r="AH1463" s="2">
        <f t="shared" si="651"/>
        <v>-0.26096871877599076</v>
      </c>
      <c r="AI1463" s="2">
        <f t="shared" si="652"/>
        <v>-0.26096681047721132</v>
      </c>
      <c r="AJ1463" s="2">
        <f t="shared" si="653"/>
        <v>-0.29906517433476887</v>
      </c>
      <c r="AK1463" s="2">
        <f t="shared" si="654"/>
        <v>-0.36834733161699018</v>
      </c>
      <c r="AL1463" s="2">
        <f t="shared" si="655"/>
        <v>-0.41332004795518856</v>
      </c>
      <c r="AM1463" s="2">
        <f t="shared" si="656"/>
        <v>-0.40578769187465891</v>
      </c>
      <c r="AN1463" s="2">
        <f t="shared" si="647"/>
        <v>3.0167841617363216</v>
      </c>
      <c r="AO1463" s="2">
        <f t="shared" si="636"/>
        <v>0.52354285100350073</v>
      </c>
      <c r="AP1463" s="2">
        <f t="shared" si="637"/>
        <v>0.98438441410483024</v>
      </c>
      <c r="AQ1463" s="23">
        <f t="shared" si="629"/>
        <v>3.5019286404924856</v>
      </c>
      <c r="AR1463" s="2">
        <f t="shared" si="630"/>
        <v>-0.3734002131457157</v>
      </c>
      <c r="AS1463" s="2">
        <f t="shared" si="631"/>
        <v>-0.42153848254324583</v>
      </c>
      <c r="AT1463" s="2">
        <f t="shared" si="632"/>
        <v>1.2273685388992583</v>
      </c>
      <c r="AU1463" s="2">
        <f t="shared" si="633"/>
        <v>7.5762318923850707</v>
      </c>
      <c r="AV1463" s="2">
        <f t="shared" si="634"/>
        <v>0.67561017862636386</v>
      </c>
      <c r="AW1463" s="27">
        <f t="shared" si="635"/>
        <v>1.3975366561493853E-2</v>
      </c>
      <c r="AX1463" s="28">
        <f t="shared" si="638"/>
        <v>1.1307045805776801</v>
      </c>
      <c r="AY1463" s="2">
        <v>1E-3</v>
      </c>
      <c r="AZ1463" s="2">
        <v>50</v>
      </c>
      <c r="BA1463" s="2">
        <f t="shared" si="639"/>
        <v>3.1484814739630171</v>
      </c>
      <c r="BB1463" s="2">
        <f t="shared" si="640"/>
        <v>6.4525088467349727</v>
      </c>
      <c r="BC1463" s="2">
        <f t="shared" si="641"/>
        <v>9.8734242032170114E-2</v>
      </c>
      <c r="BD1463" s="2">
        <f t="shared" si="642"/>
        <v>7.6506919992769592E-3</v>
      </c>
      <c r="BE1463" s="2">
        <f t="shared" si="643"/>
        <v>6.3448584572185496E-2</v>
      </c>
      <c r="BF1463">
        <f t="shared" si="644"/>
        <v>1.9107208037047685</v>
      </c>
      <c r="BG1463" s="9">
        <f t="shared" si="645"/>
        <v>6.0327795066614341E-7</v>
      </c>
      <c r="BH1463" s="9">
        <f t="shared" si="646"/>
        <v>8.1457353502494949E-7</v>
      </c>
      <c r="BI1463" s="2"/>
      <c r="BJ1463" s="2"/>
      <c r="BK1463" s="2"/>
      <c r="BL1463" s="2"/>
      <c r="BM1463" s="2"/>
      <c r="BN1463" s="2"/>
      <c r="BO1463" s="2"/>
      <c r="BP1463" s="2"/>
      <c r="BQ1463" s="2"/>
      <c r="BR1463" s="11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V1463" s="6"/>
      <c r="EW1463" s="6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6"/>
      <c r="FJ1463" s="7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19"/>
      <c r="FV1463" s="19"/>
      <c r="FW1463" s="19"/>
      <c r="FX1463" s="19"/>
      <c r="FY1463" s="19"/>
      <c r="FZ1463" s="19"/>
      <c r="GA1463" s="19"/>
      <c r="GB1463" s="19"/>
      <c r="GC1463" s="19"/>
      <c r="GD1463" s="19"/>
      <c r="GE1463" s="19"/>
      <c r="GF1463" s="19"/>
      <c r="GG1463" s="19"/>
      <c r="GH1463" s="19"/>
      <c r="GI1463" s="19"/>
      <c r="GJ1463" s="19"/>
      <c r="GK1463" s="19"/>
      <c r="GL1463" s="19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18"/>
      <c r="HI1463" s="18"/>
      <c r="HJ1463" s="18"/>
      <c r="HK1463" s="18"/>
      <c r="HL1463" s="18"/>
      <c r="HM1463" s="18"/>
      <c r="HN1463" s="18"/>
      <c r="HO1463" s="18"/>
      <c r="HP1463" s="18"/>
      <c r="HQ1463" s="18"/>
    </row>
    <row r="1464" spans="1:225">
      <c r="A1464" s="16">
        <v>244.05248231731517</v>
      </c>
      <c r="B1464" s="2">
        <v>8.3259856708011656E-2</v>
      </c>
      <c r="C1464" s="2">
        <v>5.5793158676862742E-2</v>
      </c>
      <c r="D1464" s="2">
        <v>3.6372417380841432E-2</v>
      </c>
      <c r="E1464" s="2">
        <v>3.1404302121567862E-2</v>
      </c>
      <c r="F1464" s="2">
        <v>2.4262657564235932E-2</v>
      </c>
      <c r="G1464" s="2">
        <v>1.7910913347379459E-2</v>
      </c>
      <c r="H1464" s="2">
        <v>6.8298771229430393E-3</v>
      </c>
      <c r="I1464" s="2">
        <v>5.2458997398810618E-3</v>
      </c>
      <c r="J1464" s="2">
        <v>3.5312675996901867E-3</v>
      </c>
      <c r="K1464" s="2">
        <v>0.79992962187853178</v>
      </c>
      <c r="L1464" s="2">
        <v>0.77582249143228954</v>
      </c>
      <c r="M1464" s="2">
        <v>0.75798908633575679</v>
      </c>
      <c r="N1464" s="2">
        <v>0.73823997412526465</v>
      </c>
      <c r="O1464" s="2">
        <v>0.74455925033794657</v>
      </c>
      <c r="P1464" s="2">
        <v>0.72693276218076297</v>
      </c>
      <c r="Q1464" s="2">
        <v>0.69097991704461015</v>
      </c>
      <c r="R1464" s="2">
        <v>0.658693040806139</v>
      </c>
      <c r="S1464" s="2">
        <v>0.66645595788873957</v>
      </c>
      <c r="T1464" s="2">
        <v>0.8831894785865434</v>
      </c>
      <c r="U1464" s="2">
        <v>0.83161565010915228</v>
      </c>
      <c r="V1464" s="2">
        <v>0.79436150371659819</v>
      </c>
      <c r="W1464" s="2">
        <v>0.76964427624683251</v>
      </c>
      <c r="X1464" s="2">
        <v>0.76882190790218252</v>
      </c>
      <c r="Y1464" s="2">
        <v>0.74484367552814246</v>
      </c>
      <c r="Z1464" s="2">
        <v>0.69323265174432946</v>
      </c>
      <c r="AA1464" s="2">
        <v>0.65885642844454484</v>
      </c>
      <c r="AB1464" s="2">
        <v>0.66645595788873957</v>
      </c>
      <c r="AC1464" s="9">
        <v>9.476384967299684E-3</v>
      </c>
      <c r="AD1464" s="2"/>
      <c r="AE1464" s="2">
        <f t="shared" si="648"/>
        <v>-0.12421551636252971</v>
      </c>
      <c r="AF1464" s="2">
        <f t="shared" si="649"/>
        <v>-0.18438490390028464</v>
      </c>
      <c r="AG1464" s="2">
        <f t="shared" si="650"/>
        <v>-0.23021662699662818</v>
      </c>
      <c r="AH1464" s="2">
        <f t="shared" si="651"/>
        <v>-0.2618268497797544</v>
      </c>
      <c r="AI1464" s="2">
        <f t="shared" si="652"/>
        <v>-0.26289592550133772</v>
      </c>
      <c r="AJ1464" s="2">
        <f t="shared" si="653"/>
        <v>-0.29458091412613707</v>
      </c>
      <c r="AK1464" s="2">
        <f t="shared" si="654"/>
        <v>-0.36638961932972619</v>
      </c>
      <c r="AL1464" s="2">
        <f t="shared" si="655"/>
        <v>-0.41724963097003093</v>
      </c>
      <c r="AM1464" s="2">
        <f t="shared" si="656"/>
        <v>-0.40578122123354471</v>
      </c>
      <c r="AN1464" s="2">
        <f t="shared" si="647"/>
        <v>2.9535985781028322</v>
      </c>
      <c r="AO1464" s="2">
        <f t="shared" si="636"/>
        <v>0.51381349462254944</v>
      </c>
      <c r="AP1464" s="2">
        <f t="shared" si="637"/>
        <v>0.98118353283654636</v>
      </c>
      <c r="AQ1464" s="23">
        <f t="shared" si="629"/>
        <v>3.4908999745921436</v>
      </c>
      <c r="AR1464" s="2">
        <f t="shared" si="630"/>
        <v>-0.36964451924809538</v>
      </c>
      <c r="AS1464" s="2">
        <f t="shared" si="631"/>
        <v>-0.41749764843435627</v>
      </c>
      <c r="AT1464" s="2">
        <f t="shared" si="632"/>
        <v>1.2200983954382034</v>
      </c>
      <c r="AU1464" s="2">
        <f t="shared" si="633"/>
        <v>7.5328990680111945</v>
      </c>
      <c r="AV1464" s="2">
        <f t="shared" si="634"/>
        <v>0.6782276113002853</v>
      </c>
      <c r="AW1464" s="27">
        <f t="shared" si="635"/>
        <v>1.3972278346397216E-2</v>
      </c>
      <c r="AX1464" s="28">
        <f t="shared" si="638"/>
        <v>1.1314008817292995</v>
      </c>
      <c r="AY1464" s="2">
        <v>1E-3</v>
      </c>
      <c r="AZ1464" s="2">
        <v>50</v>
      </c>
      <c r="BA1464" s="2">
        <f t="shared" si="639"/>
        <v>3.2281913356152234</v>
      </c>
      <c r="BB1464" s="2">
        <f t="shared" si="640"/>
        <v>6.6511111503272664</v>
      </c>
      <c r="BC1464" s="2">
        <f t="shared" si="641"/>
        <v>0.10123388919153978</v>
      </c>
      <c r="BD1464" s="2">
        <f t="shared" si="642"/>
        <v>7.6101520930474146E-3</v>
      </c>
      <c r="BE1464" s="2">
        <f t="shared" si="643"/>
        <v>6.4994915629426941E-2</v>
      </c>
      <c r="BF1464">
        <f t="shared" si="644"/>
        <v>1.8081782161493354</v>
      </c>
      <c r="BG1464" s="9">
        <f t="shared" si="645"/>
        <v>5.9307054734998425E-7</v>
      </c>
      <c r="BH1464" s="9">
        <f t="shared" si="646"/>
        <v>8.8652688407684464E-7</v>
      </c>
      <c r="BI1464" s="2"/>
      <c r="BJ1464" s="2"/>
      <c r="BK1464" s="2"/>
      <c r="BL1464" s="2"/>
      <c r="BM1464" s="2"/>
      <c r="BN1464" s="2"/>
      <c r="BO1464" s="2"/>
      <c r="BP1464" s="2"/>
      <c r="BQ1464" s="2"/>
      <c r="BR1464" s="11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V1464" s="6"/>
      <c r="EW1464" s="6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6"/>
      <c r="FJ1464" s="7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19"/>
      <c r="FV1464" s="19"/>
      <c r="FW1464" s="19"/>
      <c r="FX1464" s="19"/>
      <c r="FY1464" s="19"/>
      <c r="FZ1464" s="19"/>
      <c r="GA1464" s="19"/>
      <c r="GB1464" s="19"/>
      <c r="GC1464" s="19"/>
      <c r="GD1464" s="19"/>
      <c r="GE1464" s="19"/>
      <c r="GF1464" s="19"/>
      <c r="GG1464" s="19"/>
      <c r="GH1464" s="19"/>
      <c r="GI1464" s="19"/>
      <c r="GJ1464" s="19"/>
      <c r="GK1464" s="19"/>
      <c r="GL1464" s="19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18"/>
      <c r="HI1464" s="18"/>
      <c r="HJ1464" s="18"/>
      <c r="HK1464" s="18"/>
      <c r="HL1464" s="18"/>
      <c r="HM1464" s="18"/>
      <c r="HN1464" s="18"/>
      <c r="HO1464" s="18"/>
      <c r="HP1464" s="18"/>
      <c r="HQ1464" s="18"/>
    </row>
    <row r="1465" spans="1:225">
      <c r="A1465" s="16">
        <v>244.22225514521577</v>
      </c>
      <c r="B1465" s="2">
        <v>8.5465534447370553E-2</v>
      </c>
      <c r="C1465" s="2">
        <v>5.8410873298927635E-2</v>
      </c>
      <c r="D1465" s="2">
        <v>4.0158405245396753E-2</v>
      </c>
      <c r="E1465" s="2">
        <v>3.5381220330633095E-2</v>
      </c>
      <c r="F1465" s="2">
        <v>2.9267523981831221E-2</v>
      </c>
      <c r="G1465" s="2">
        <v>2.1074499798795748E-2</v>
      </c>
      <c r="H1465" s="2">
        <v>8.930017924297479E-3</v>
      </c>
      <c r="I1465" s="2">
        <v>7.0598282403561818E-3</v>
      </c>
      <c r="J1465" s="2">
        <v>4.9625722420017226E-3</v>
      </c>
      <c r="K1465" s="2">
        <v>0.80679030065973156</v>
      </c>
      <c r="L1465" s="2">
        <v>0.78426601654211292</v>
      </c>
      <c r="M1465" s="2">
        <v>0.75714446569225469</v>
      </c>
      <c r="N1465" s="2">
        <v>0.73480963879803551</v>
      </c>
      <c r="O1465" s="2">
        <v>0.73754635094190957</v>
      </c>
      <c r="P1465" s="2">
        <v>0.72588519936762663</v>
      </c>
      <c r="Q1465" s="2">
        <v>0.69836887412455106</v>
      </c>
      <c r="R1465" s="2">
        <v>0.6683238131487037</v>
      </c>
      <c r="S1465" s="2">
        <v>0.6755672255633397</v>
      </c>
      <c r="T1465" s="2">
        <v>0.89225583510710216</v>
      </c>
      <c r="U1465" s="2">
        <v>0.8426768898410405</v>
      </c>
      <c r="V1465" s="2">
        <v>0.7973028709376514</v>
      </c>
      <c r="W1465" s="2">
        <v>0.77019085912866858</v>
      </c>
      <c r="X1465" s="2">
        <v>0.76681387492374076</v>
      </c>
      <c r="Y1465" s="2">
        <v>0.74695969916642235</v>
      </c>
      <c r="Z1465" s="2">
        <v>0.70213291599687078</v>
      </c>
      <c r="AA1465" s="2">
        <v>0.66884073192006854</v>
      </c>
      <c r="AB1465" s="2">
        <v>0.6755672255633397</v>
      </c>
      <c r="AC1465" s="9">
        <v>9.5108700442704842E-3</v>
      </c>
      <c r="AD1465" s="2"/>
      <c r="AE1465" s="2">
        <f t="shared" si="648"/>
        <v>-0.11400237686625553</v>
      </c>
      <c r="AF1465" s="2">
        <f t="shared" si="649"/>
        <v>-0.17117168052547546</v>
      </c>
      <c r="AG1465" s="2">
        <f t="shared" si="650"/>
        <v>-0.22652065865532214</v>
      </c>
      <c r="AH1465" s="2">
        <f t="shared" si="651"/>
        <v>-0.26111692585058144</v>
      </c>
      <c r="AI1465" s="2">
        <f t="shared" si="652"/>
        <v>-0.26551117339461761</v>
      </c>
      <c r="AJ1465" s="2">
        <f t="shared" si="653"/>
        <v>-0.29174404555043981</v>
      </c>
      <c r="AK1465" s="2">
        <f t="shared" si="654"/>
        <v>-0.3536325538518158</v>
      </c>
      <c r="AL1465" s="2">
        <f t="shared" si="655"/>
        <v>-0.40220931607562393</v>
      </c>
      <c r="AM1465" s="2">
        <f t="shared" si="656"/>
        <v>-0.39220260682477415</v>
      </c>
      <c r="AN1465" s="2">
        <f t="shared" si="647"/>
        <v>2.8913248175529143</v>
      </c>
      <c r="AO1465" s="2">
        <f t="shared" si="636"/>
        <v>0.5027030007462191</v>
      </c>
      <c r="AP1465" s="2">
        <f t="shared" si="637"/>
        <v>0.97701200357222195</v>
      </c>
      <c r="AQ1465" s="23">
        <f t="shared" si="629"/>
        <v>3.4782099338434</v>
      </c>
      <c r="AR1465" s="2">
        <f t="shared" si="630"/>
        <v>-0.35900784285461013</v>
      </c>
      <c r="AS1465" s="2">
        <f t="shared" si="631"/>
        <v>-0.40298247267631465</v>
      </c>
      <c r="AT1465" s="2">
        <f t="shared" si="632"/>
        <v>1.1212093377762866</v>
      </c>
      <c r="AU1465" s="2">
        <f t="shared" si="633"/>
        <v>6.9030340509362409</v>
      </c>
      <c r="AV1465" s="2">
        <f t="shared" si="634"/>
        <v>0.68651591229483677</v>
      </c>
      <c r="AW1465" s="27">
        <f t="shared" si="635"/>
        <v>1.3853823158269152E-2</v>
      </c>
      <c r="AX1465" s="28">
        <f t="shared" si="638"/>
        <v>1.1314738089053273</v>
      </c>
      <c r="AY1465" s="2">
        <v>1E-3</v>
      </c>
      <c r="AZ1465" s="2">
        <v>50</v>
      </c>
      <c r="BA1465" s="2">
        <f t="shared" si="639"/>
        <v>3.3223873475972638</v>
      </c>
      <c r="BB1465" s="2">
        <f t="shared" si="640"/>
        <v>6.8489842552609961</v>
      </c>
      <c r="BC1465" s="2">
        <f t="shared" si="641"/>
        <v>0.10418781219296483</v>
      </c>
      <c r="BD1465" s="2">
        <f t="shared" si="642"/>
        <v>7.6059309824235309E-3</v>
      </c>
      <c r="BE1465" s="2">
        <f t="shared" si="643"/>
        <v>6.6818556572275867E-2</v>
      </c>
      <c r="BF1465">
        <f t="shared" si="644"/>
        <v>1.7226569518774468</v>
      </c>
      <c r="BG1465" s="9">
        <f t="shared" si="645"/>
        <v>6.9858489497822693E-7</v>
      </c>
      <c r="BH1465" s="9">
        <f t="shared" si="646"/>
        <v>9.6041155145869208E-7</v>
      </c>
      <c r="BI1465" s="2"/>
      <c r="BJ1465" s="2"/>
      <c r="BK1465" s="2"/>
      <c r="BL1465" s="2"/>
      <c r="BM1465" s="2"/>
      <c r="BN1465" s="2"/>
      <c r="BO1465" s="2"/>
      <c r="BP1465" s="2"/>
      <c r="BQ1465" s="2"/>
      <c r="BR1465" s="11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V1465" s="6"/>
      <c r="EW1465" s="6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6"/>
      <c r="FJ1465" s="7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18"/>
      <c r="HI1465" s="18"/>
      <c r="HJ1465" s="18"/>
      <c r="HK1465" s="18"/>
      <c r="HL1465" s="18"/>
      <c r="HM1465" s="18"/>
      <c r="HN1465" s="18"/>
      <c r="HO1465" s="18"/>
      <c r="HP1465" s="18"/>
      <c r="HQ1465" s="18"/>
    </row>
    <row r="1466" spans="1:225">
      <c r="A1466" s="16">
        <v>244.38395185069109</v>
      </c>
      <c r="B1466" s="2">
        <v>8.073998927643114E-2</v>
      </c>
      <c r="C1466" s="2">
        <v>5.4297075902177569E-2</v>
      </c>
      <c r="D1466" s="2">
        <v>3.7946196343983385E-2</v>
      </c>
      <c r="E1466" s="2">
        <v>3.3157844236080397E-2</v>
      </c>
      <c r="F1466" s="2">
        <v>2.7172772553392868E-2</v>
      </c>
      <c r="G1466" s="2">
        <v>1.9235799613518442E-2</v>
      </c>
      <c r="H1466" s="2">
        <v>8.0298775045854667E-3</v>
      </c>
      <c r="I1466" s="2">
        <v>6.3222660605593587E-3</v>
      </c>
      <c r="J1466" s="2">
        <v>4.4169099036317641E-3</v>
      </c>
      <c r="K1466" s="2">
        <v>0.81340516920493089</v>
      </c>
      <c r="L1466" s="2">
        <v>0.78781240917376483</v>
      </c>
      <c r="M1466" s="2">
        <v>0.75894549709216053</v>
      </c>
      <c r="N1466" s="2">
        <v>0.74212659180440743</v>
      </c>
      <c r="O1466" s="2">
        <v>0.74241624610033763</v>
      </c>
      <c r="P1466" s="2">
        <v>0.72764520831596979</v>
      </c>
      <c r="Q1466" s="2">
        <v>0.69982049745689556</v>
      </c>
      <c r="R1466" s="2">
        <v>0.66023743718058792</v>
      </c>
      <c r="S1466" s="2">
        <v>0.67035582637572066</v>
      </c>
      <c r="T1466" s="2">
        <v>0.894145158481362</v>
      </c>
      <c r="U1466" s="2">
        <v>0.84210948507594241</v>
      </c>
      <c r="V1466" s="2">
        <v>0.79689169343614386</v>
      </c>
      <c r="W1466" s="2">
        <v>0.7752844360404878</v>
      </c>
      <c r="X1466" s="2">
        <v>0.76958901865373053</v>
      </c>
      <c r="Y1466" s="2">
        <v>0.74688100792948819</v>
      </c>
      <c r="Z1466" s="2">
        <v>0.70106383497492308</v>
      </c>
      <c r="AA1466" s="2">
        <v>0.66655970324114733</v>
      </c>
      <c r="AB1466" s="2">
        <v>0.67477273627935241</v>
      </c>
      <c r="AC1466" s="9">
        <v>9.4778113051558477E-3</v>
      </c>
      <c r="AD1466" s="2"/>
      <c r="AE1466" s="2">
        <f t="shared" si="648"/>
        <v>-0.11188714732319738</v>
      </c>
      <c r="AF1466" s="2">
        <f t="shared" si="649"/>
        <v>-0.17184524341154531</v>
      </c>
      <c r="AG1466" s="2">
        <f t="shared" si="650"/>
        <v>-0.22703650222901633</v>
      </c>
      <c r="AH1466" s="2">
        <f t="shared" si="651"/>
        <v>-0.25452530271625329</v>
      </c>
      <c r="AI1466" s="2">
        <f t="shared" si="652"/>
        <v>-0.26189864863351986</v>
      </c>
      <c r="AJ1466" s="2">
        <f t="shared" si="653"/>
        <v>-0.29184939980492375</v>
      </c>
      <c r="AK1466" s="2">
        <f t="shared" si="654"/>
        <v>-0.35515633336180386</v>
      </c>
      <c r="AL1466" s="2">
        <f t="shared" si="655"/>
        <v>-0.40562556611914152</v>
      </c>
      <c r="AM1466" s="2">
        <f t="shared" si="656"/>
        <v>-0.39337933179495033</v>
      </c>
      <c r="AN1466" s="2">
        <f t="shared" si="647"/>
        <v>2.9399396579140422</v>
      </c>
      <c r="AO1466" s="2">
        <f t="shared" si="636"/>
        <v>0.51033394717981639</v>
      </c>
      <c r="AP1466" s="2">
        <f t="shared" si="637"/>
        <v>0.97835826993078079</v>
      </c>
      <c r="AQ1466" s="23">
        <f t="shared" si="629"/>
        <v>3.4869370265814532</v>
      </c>
      <c r="AR1466" s="2">
        <f t="shared" si="630"/>
        <v>-0.3569314090275269</v>
      </c>
      <c r="AS1466" s="2">
        <f t="shared" si="631"/>
        <v>-0.41515575535344873</v>
      </c>
      <c r="AT1466" s="2">
        <f t="shared" si="632"/>
        <v>1.4845305361575309</v>
      </c>
      <c r="AU1466" s="2">
        <f t="shared" si="633"/>
        <v>9.2583318455306021</v>
      </c>
      <c r="AV1466" s="2">
        <f t="shared" si="634"/>
        <v>0.68413744564845935</v>
      </c>
      <c r="AW1466" s="27">
        <f t="shared" si="635"/>
        <v>1.3853665466553009E-2</v>
      </c>
      <c r="AX1466" s="28">
        <f t="shared" si="638"/>
        <v>1.1309226196032174</v>
      </c>
      <c r="AY1466" s="2">
        <v>1E-3</v>
      </c>
      <c r="AZ1466" s="2">
        <v>50</v>
      </c>
      <c r="BA1466" s="2">
        <f t="shared" si="639"/>
        <v>3.2573209083023866</v>
      </c>
      <c r="BB1466" s="2">
        <f t="shared" si="640"/>
        <v>6.6867008175699123</v>
      </c>
      <c r="BC1466" s="2">
        <f t="shared" si="641"/>
        <v>0.10214737281968637</v>
      </c>
      <c r="BD1466" s="2">
        <f t="shared" si="642"/>
        <v>7.6379510038560436E-3</v>
      </c>
      <c r="BE1466" s="2">
        <f t="shared" si="643"/>
        <v>6.5559295402973561E-2</v>
      </c>
      <c r="BF1466">
        <f t="shared" si="644"/>
        <v>1.7915843762977257</v>
      </c>
      <c r="BG1466" s="9">
        <f t="shared" si="645"/>
        <v>6.371552336338528E-7</v>
      </c>
      <c r="BH1466" s="9">
        <f t="shared" si="646"/>
        <v>9.0528106679522054E-7</v>
      </c>
      <c r="BI1466" s="2"/>
      <c r="BJ1466" s="2"/>
      <c r="BK1466" s="2"/>
      <c r="BL1466" s="2"/>
      <c r="BM1466" s="2"/>
      <c r="BN1466" s="2"/>
      <c r="BO1466" s="2"/>
      <c r="BP1466" s="2"/>
      <c r="BQ1466" s="2"/>
      <c r="BR1466" s="11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V1466" s="6"/>
      <c r="EW1466" s="6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6"/>
      <c r="FJ1466" s="7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19"/>
      <c r="FV1466" s="19"/>
      <c r="FW1466" s="19"/>
      <c r="FX1466" s="19"/>
      <c r="FY1466" s="19"/>
      <c r="FZ1466" s="19"/>
      <c r="GA1466" s="19"/>
      <c r="GB1466" s="19"/>
      <c r="GC1466" s="19"/>
      <c r="GD1466" s="19"/>
      <c r="GE1466" s="19"/>
      <c r="GF1466" s="19"/>
      <c r="GG1466" s="19"/>
      <c r="GH1466" s="19"/>
      <c r="GI1466" s="19"/>
      <c r="GJ1466" s="19"/>
      <c r="GK1466" s="19"/>
      <c r="GL1466" s="19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18"/>
      <c r="HI1466" s="18"/>
      <c r="HJ1466" s="18"/>
      <c r="HK1466" s="18"/>
      <c r="HL1466" s="18"/>
      <c r="HM1466" s="18"/>
      <c r="HN1466" s="18"/>
      <c r="HO1466" s="18"/>
      <c r="HP1466" s="18"/>
      <c r="HQ1466" s="18"/>
    </row>
    <row r="1467" spans="1:225">
      <c r="A1467" s="16">
        <v>244.54402337957538</v>
      </c>
      <c r="B1467" s="2">
        <v>7.7749845293650505E-2</v>
      </c>
      <c r="C1467" s="2">
        <v>5.0577677828602771E-2</v>
      </c>
      <c r="D1467" s="2">
        <v>3.3243388941740157E-2</v>
      </c>
      <c r="E1467" s="2">
        <v>3.2797882244697055E-2</v>
      </c>
      <c r="F1467" s="2">
        <v>2.5547299474892423E-2</v>
      </c>
      <c r="G1467" s="2">
        <v>2.2635366007885446E-2</v>
      </c>
      <c r="H1467" s="2">
        <v>1.0356091731577094E-2</v>
      </c>
      <c r="I1467" s="2">
        <v>8.3609383426429661E-3</v>
      </c>
      <c r="J1467" s="2">
        <v>6.0651803451658532E-3</v>
      </c>
      <c r="K1467" s="2">
        <v>0.81911304971937127</v>
      </c>
      <c r="L1467" s="2">
        <v>0.79504769512199136</v>
      </c>
      <c r="M1467" s="2">
        <v>0.77347139740757787</v>
      </c>
      <c r="N1467" s="2">
        <v>0.74220884428902301</v>
      </c>
      <c r="O1467" s="2">
        <v>0.73781729958805065</v>
      </c>
      <c r="P1467" s="2">
        <v>0.71595114781772817</v>
      </c>
      <c r="Q1467" s="2">
        <v>0.69258486558891341</v>
      </c>
      <c r="R1467" s="2">
        <v>0.65316140575787496</v>
      </c>
      <c r="S1467" s="2">
        <v>0.66714868479081946</v>
      </c>
      <c r="T1467" s="2">
        <v>0.89686289501302174</v>
      </c>
      <c r="U1467" s="2">
        <v>0.84562537295059415</v>
      </c>
      <c r="V1467" s="2">
        <v>0.80671478634931804</v>
      </c>
      <c r="W1467" s="2">
        <v>0.77500672653372005</v>
      </c>
      <c r="X1467" s="2">
        <v>0.76336459906294307</v>
      </c>
      <c r="Y1467" s="2">
        <v>0.73858651382561358</v>
      </c>
      <c r="Z1467" s="2">
        <v>0.69508905626832862</v>
      </c>
      <c r="AA1467" s="2">
        <v>0.66152234410051791</v>
      </c>
      <c r="AB1467" s="2">
        <v>0.67321386513598536</v>
      </c>
      <c r="AC1467" s="9">
        <v>9.4318049413238125E-3</v>
      </c>
      <c r="AD1467" s="2"/>
      <c r="AE1467" s="2">
        <f t="shared" si="648"/>
        <v>-0.1088522769748269</v>
      </c>
      <c r="AF1467" s="2">
        <f t="shared" si="649"/>
        <v>-0.1676788390217416</v>
      </c>
      <c r="AG1467" s="2">
        <f t="shared" si="650"/>
        <v>-0.21478509777949964</v>
      </c>
      <c r="AH1467" s="2">
        <f t="shared" si="651"/>
        <v>-0.25488357026810737</v>
      </c>
      <c r="AI1467" s="2">
        <f t="shared" si="652"/>
        <v>-0.27001951246967321</v>
      </c>
      <c r="AJ1467" s="2">
        <f t="shared" si="653"/>
        <v>-0.3030170358346066</v>
      </c>
      <c r="AK1467" s="2">
        <f t="shared" si="654"/>
        <v>-0.36371530311080252</v>
      </c>
      <c r="AL1467" s="2">
        <f t="shared" si="655"/>
        <v>-0.41321151806785583</v>
      </c>
      <c r="AM1467" s="2">
        <f t="shared" si="656"/>
        <v>-0.39569222101307217</v>
      </c>
      <c r="AN1467" s="2">
        <f t="shared" si="647"/>
        <v>3.0858205819836235</v>
      </c>
      <c r="AO1467" s="2">
        <f t="shared" si="636"/>
        <v>0.53382126490953619</v>
      </c>
      <c r="AP1467" s="2">
        <f t="shared" si="637"/>
        <v>0.97595407436232584</v>
      </c>
      <c r="AQ1467" s="23">
        <f t="shared" si="629"/>
        <v>3.5134997431638628</v>
      </c>
      <c r="AR1467" s="2">
        <f t="shared" si="630"/>
        <v>-0.36732449884235208</v>
      </c>
      <c r="AS1467" s="2">
        <f t="shared" si="631"/>
        <v>-0.42593100450912463</v>
      </c>
      <c r="AT1467" s="2">
        <f t="shared" si="632"/>
        <v>1.4942743503344225</v>
      </c>
      <c r="AU1467" s="2">
        <f t="shared" si="633"/>
        <v>9.3110491708486371</v>
      </c>
      <c r="AV1467" s="2">
        <f t="shared" si="634"/>
        <v>0.67696325020686066</v>
      </c>
      <c r="AW1467" s="27">
        <f t="shared" si="635"/>
        <v>1.3932521356870882E-2</v>
      </c>
      <c r="AX1467" s="28">
        <f t="shared" si="638"/>
        <v>1.1296692533573369</v>
      </c>
      <c r="AY1467" s="2">
        <v>1E-3</v>
      </c>
      <c r="AZ1467" s="2">
        <v>50</v>
      </c>
      <c r="BA1467" s="2">
        <f t="shared" si="639"/>
        <v>3.0669698178672622</v>
      </c>
      <c r="BB1467" s="2">
        <f t="shared" si="640"/>
        <v>6.2356706779457776</v>
      </c>
      <c r="BC1467" s="2">
        <f t="shared" si="641"/>
        <v>9.6178091821995548E-2</v>
      </c>
      <c r="BD1467" s="2">
        <f t="shared" si="642"/>
        <v>7.7117755381715938E-3</v>
      </c>
      <c r="BE1467" s="2">
        <f t="shared" si="643"/>
        <v>6.1864313709797614E-2</v>
      </c>
      <c r="BF1467">
        <f t="shared" si="644"/>
        <v>2.0387561580989266</v>
      </c>
      <c r="BG1467" s="9">
        <f t="shared" si="645"/>
        <v>7.4811018070092639E-7</v>
      </c>
      <c r="BH1467" s="9">
        <f t="shared" si="646"/>
        <v>7.4072044263799347E-7</v>
      </c>
      <c r="BI1467" s="2"/>
      <c r="BJ1467" s="2"/>
      <c r="BK1467" s="2"/>
      <c r="BL1467" s="2"/>
      <c r="BM1467" s="2"/>
      <c r="BN1467" s="2"/>
      <c r="BO1467" s="2"/>
      <c r="BP1467" s="2"/>
      <c r="BQ1467" s="2"/>
      <c r="BR1467" s="11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V1467" s="6"/>
      <c r="EW1467" s="6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6"/>
      <c r="FJ1467" s="7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19"/>
      <c r="FV1467" s="19"/>
      <c r="FW1467" s="19"/>
      <c r="FX1467" s="19"/>
      <c r="FY1467" s="19"/>
      <c r="FZ1467" s="19"/>
      <c r="GA1467" s="19"/>
      <c r="GB1467" s="19"/>
      <c r="GC1467" s="19"/>
      <c r="GD1467" s="19"/>
      <c r="GE1467" s="19"/>
      <c r="GF1467" s="19"/>
      <c r="GG1467" s="19"/>
      <c r="GH1467" s="19"/>
      <c r="GI1467" s="19"/>
      <c r="GJ1467" s="19"/>
      <c r="GK1467" s="19"/>
      <c r="GL1467" s="19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18"/>
      <c r="HI1467" s="18"/>
      <c r="HJ1467" s="18"/>
      <c r="HK1467" s="18"/>
      <c r="HL1467" s="18"/>
      <c r="HM1467" s="18"/>
      <c r="HN1467" s="18"/>
      <c r="HO1467" s="18"/>
      <c r="HP1467" s="18"/>
      <c r="HQ1467" s="18"/>
    </row>
    <row r="1468" spans="1:225">
      <c r="A1468" s="16">
        <v>244.70491165937401</v>
      </c>
      <c r="B1468" s="2">
        <v>8.2007575818357673E-2</v>
      </c>
      <c r="C1468" s="2">
        <v>5.5106079372463243E-2</v>
      </c>
      <c r="D1468" s="2">
        <v>3.5328572682701981E-2</v>
      </c>
      <c r="E1468" s="2">
        <v>2.9670246469129941E-2</v>
      </c>
      <c r="F1468" s="2">
        <v>2.2208762697701109E-2</v>
      </c>
      <c r="G1468" s="2">
        <v>1.8445619040369194E-2</v>
      </c>
      <c r="H1468" s="2">
        <v>6.9819716939420419E-3</v>
      </c>
      <c r="I1468" s="2">
        <v>5.3518824848801452E-3</v>
      </c>
      <c r="J1468" s="2">
        <v>3.5916937273304719E-3</v>
      </c>
      <c r="K1468" s="2">
        <v>0.8164663096197714</v>
      </c>
      <c r="L1468" s="2">
        <v>0.79279821889736246</v>
      </c>
      <c r="M1468" s="2">
        <v>0.77296114714691511</v>
      </c>
      <c r="N1468" s="2">
        <v>0.75648285969890894</v>
      </c>
      <c r="O1468" s="2">
        <v>0.76144593264505245</v>
      </c>
      <c r="P1468" s="2">
        <v>0.74084379745366513</v>
      </c>
      <c r="Q1468" s="2">
        <v>0.70810755545225978</v>
      </c>
      <c r="R1468" s="2">
        <v>0.66994891955098879</v>
      </c>
      <c r="S1468" s="2">
        <v>0.67228849267590773</v>
      </c>
      <c r="T1468" s="2">
        <v>0.89847388543812912</v>
      </c>
      <c r="U1468" s="2">
        <v>0.84790429826982572</v>
      </c>
      <c r="V1468" s="2">
        <v>0.80828971982961706</v>
      </c>
      <c r="W1468" s="2">
        <v>0.78615310616803891</v>
      </c>
      <c r="X1468" s="2">
        <v>0.78365469534275356</v>
      </c>
      <c r="Y1468" s="2">
        <v>0.75928941649403436</v>
      </c>
      <c r="Z1468" s="2">
        <v>0.7085640385296752</v>
      </c>
      <c r="AA1468" s="2">
        <v>0.67530080203586895</v>
      </c>
      <c r="AB1468" s="2">
        <v>0.67588018640323821</v>
      </c>
      <c r="AC1468" s="9">
        <v>9.3857985622231611E-3</v>
      </c>
      <c r="AD1468" s="2"/>
      <c r="AE1468" s="2">
        <f t="shared" si="648"/>
        <v>-0.10705763780179896</v>
      </c>
      <c r="AF1468" s="2">
        <f t="shared" si="649"/>
        <v>-0.16498750537281529</v>
      </c>
      <c r="AG1468" s="2">
        <f t="shared" si="650"/>
        <v>-0.21283472058423672</v>
      </c>
      <c r="AH1468" s="2">
        <f t="shared" si="651"/>
        <v>-0.24060371395995309</v>
      </c>
      <c r="AI1468" s="2">
        <f t="shared" si="652"/>
        <v>-0.24378679526757993</v>
      </c>
      <c r="AJ1468" s="2">
        <f t="shared" si="653"/>
        <v>-0.27537226136393073</v>
      </c>
      <c r="AK1468" s="2">
        <f t="shared" si="654"/>
        <v>-0.34451483786727477</v>
      </c>
      <c r="AL1468" s="2">
        <f t="shared" si="655"/>
        <v>-0.39259705472861361</v>
      </c>
      <c r="AM1468" s="2">
        <f t="shared" si="656"/>
        <v>-0.39173945769633345</v>
      </c>
      <c r="AN1468" s="2">
        <f t="shared" si="647"/>
        <v>2.9547491061791975</v>
      </c>
      <c r="AO1468" s="2">
        <f t="shared" si="636"/>
        <v>0.51092617546013541</v>
      </c>
      <c r="AP1468" s="2">
        <f t="shared" si="637"/>
        <v>0.98631710809575079</v>
      </c>
      <c r="AQ1468" s="23">
        <f t="shared" si="629"/>
        <v>3.4876122452350153</v>
      </c>
      <c r="AR1468" s="2">
        <f t="shared" si="630"/>
        <v>-0.34515928234566057</v>
      </c>
      <c r="AS1468" s="2">
        <f t="shared" si="631"/>
        <v>-0.40055380897963805</v>
      </c>
      <c r="AT1468" s="2">
        <f t="shared" si="632"/>
        <v>1.412379382738038</v>
      </c>
      <c r="AU1468" s="2">
        <f t="shared" si="633"/>
        <v>8.8027829455638003</v>
      </c>
      <c r="AV1468" s="2">
        <f t="shared" si="634"/>
        <v>0.69300175646791251</v>
      </c>
      <c r="AW1468" s="27">
        <f t="shared" si="635"/>
        <v>1.3543686541374219E-2</v>
      </c>
      <c r="AX1468" s="28">
        <f t="shared" si="638"/>
        <v>1.1289585859254374</v>
      </c>
      <c r="AY1468" s="2">
        <v>1E-3</v>
      </c>
      <c r="AZ1468" s="2">
        <v>50</v>
      </c>
      <c r="BA1468" s="2">
        <f t="shared" si="639"/>
        <v>3.2523393997899257</v>
      </c>
      <c r="BB1468" s="2">
        <f t="shared" si="640"/>
        <v>6.5763176333830442</v>
      </c>
      <c r="BC1468" s="2">
        <f t="shared" si="641"/>
        <v>0.10199115609387042</v>
      </c>
      <c r="BD1468" s="2">
        <f t="shared" si="642"/>
        <v>7.7542720388250616E-3</v>
      </c>
      <c r="BE1468" s="2">
        <f t="shared" si="643"/>
        <v>6.5462806915192573E-2</v>
      </c>
      <c r="BF1468">
        <f t="shared" si="644"/>
        <v>1.8452374983644504</v>
      </c>
      <c r="BG1468" s="9">
        <f t="shared" si="645"/>
        <v>6.1094654492106925E-7</v>
      </c>
      <c r="BH1468" s="9">
        <f t="shared" si="646"/>
        <v>8.9219477611812161E-7</v>
      </c>
      <c r="BI1468" s="2"/>
      <c r="BJ1468" s="2"/>
      <c r="BK1468" s="2"/>
      <c r="BL1468" s="2"/>
      <c r="BM1468" s="2"/>
      <c r="BN1468" s="2"/>
      <c r="BO1468" s="2"/>
      <c r="BP1468" s="2"/>
      <c r="BQ1468" s="2"/>
      <c r="BR1468" s="11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V1468" s="6"/>
      <c r="EW1468" s="6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6"/>
      <c r="FJ1468" s="7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19"/>
      <c r="FV1468" s="19"/>
      <c r="FW1468" s="19"/>
      <c r="FX1468" s="19"/>
      <c r="FY1468" s="19"/>
      <c r="FZ1468" s="19"/>
      <c r="GA1468" s="19"/>
      <c r="GB1468" s="19"/>
      <c r="GC1468" s="19"/>
      <c r="GD1468" s="19"/>
      <c r="GE1468" s="19"/>
      <c r="GF1468" s="19"/>
      <c r="GG1468" s="19"/>
      <c r="GH1468" s="19"/>
      <c r="GI1468" s="19"/>
      <c r="GJ1468" s="19"/>
      <c r="GK1468" s="19"/>
      <c r="GL1468" s="19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18"/>
      <c r="HI1468" s="18"/>
      <c r="HJ1468" s="18"/>
      <c r="HK1468" s="18"/>
      <c r="HL1468" s="18"/>
      <c r="HM1468" s="18"/>
      <c r="HN1468" s="18"/>
      <c r="HO1468" s="18"/>
      <c r="HP1468" s="18"/>
      <c r="HQ1468" s="18"/>
    </row>
    <row r="1469" spans="1:225">
      <c r="A1469" s="16">
        <v>244.86336630950839</v>
      </c>
      <c r="B1469" s="2">
        <v>8.2797254166715878E-2</v>
      </c>
      <c r="C1469" s="2">
        <v>5.4083574224003159E-2</v>
      </c>
      <c r="D1469" s="2">
        <v>3.5710721512135918E-2</v>
      </c>
      <c r="E1469" s="2">
        <v>3.0454401658282879E-2</v>
      </c>
      <c r="F1469" s="2">
        <v>2.2959635554928411E-2</v>
      </c>
      <c r="G1469" s="2">
        <v>1.9063236432254924E-2</v>
      </c>
      <c r="H1469" s="2">
        <v>7.4140391947551867E-3</v>
      </c>
      <c r="I1469" s="2">
        <v>5.7253963229967663E-3</v>
      </c>
      <c r="J1469" s="2">
        <v>3.8853627347116772E-3</v>
      </c>
      <c r="K1469" s="2">
        <v>0.80882708735449715</v>
      </c>
      <c r="L1469" s="2">
        <v>0.78558843131090383</v>
      </c>
      <c r="M1469" s="2">
        <v>0.76306073043041855</v>
      </c>
      <c r="N1469" s="2">
        <v>0.75011096739586391</v>
      </c>
      <c r="O1469" s="2">
        <v>0.75455928446549292</v>
      </c>
      <c r="P1469" s="2">
        <v>0.73571189859430153</v>
      </c>
      <c r="Q1469" s="2">
        <v>0.70269796695761866</v>
      </c>
      <c r="R1469" s="2">
        <v>0.66237977627762068</v>
      </c>
      <c r="S1469" s="2">
        <v>0.67002054575005987</v>
      </c>
      <c r="T1469" s="2">
        <v>0.89162434152121306</v>
      </c>
      <c r="U1469" s="2">
        <v>0.83967200553490695</v>
      </c>
      <c r="V1469" s="2">
        <v>0.7987714519425545</v>
      </c>
      <c r="W1469" s="2">
        <v>0.78056536905414675</v>
      </c>
      <c r="X1469" s="2">
        <v>0.77751892002042133</v>
      </c>
      <c r="Y1469" s="2">
        <v>0.75477513502655647</v>
      </c>
      <c r="Z1469" s="2">
        <v>0.70403070628163889</v>
      </c>
      <c r="AA1469" s="2">
        <v>0.66810517260061741</v>
      </c>
      <c r="AB1469" s="2">
        <v>0.6739059084847715</v>
      </c>
      <c r="AC1469" s="9">
        <v>9.3709082180602424E-3</v>
      </c>
      <c r="AD1469" s="2"/>
      <c r="AE1469" s="2">
        <f t="shared" si="648"/>
        <v>-0.11471037689960017</v>
      </c>
      <c r="AF1469" s="2">
        <f t="shared" si="649"/>
        <v>-0.17474393299918409</v>
      </c>
      <c r="AG1469" s="2">
        <f t="shared" si="650"/>
        <v>-0.22468041675894534</v>
      </c>
      <c r="AH1469" s="2">
        <f t="shared" si="651"/>
        <v>-0.24773678974173141</v>
      </c>
      <c r="AI1469" s="2">
        <f t="shared" si="652"/>
        <v>-0.25164730079341524</v>
      </c>
      <c r="AJ1469" s="2">
        <f t="shared" si="653"/>
        <v>-0.28133540849649824</v>
      </c>
      <c r="AK1469" s="2">
        <f t="shared" si="654"/>
        <v>-0.35093330689795504</v>
      </c>
      <c r="AL1469" s="2">
        <f t="shared" si="655"/>
        <v>-0.40330967382559879</v>
      </c>
      <c r="AM1469" s="2">
        <f t="shared" si="656"/>
        <v>-0.3946647794696897</v>
      </c>
      <c r="AN1469" s="2">
        <f t="shared" si="647"/>
        <v>2.9091878182810467</v>
      </c>
      <c r="AO1469" s="2">
        <f t="shared" si="636"/>
        <v>0.50493284134517447</v>
      </c>
      <c r="AP1469" s="2">
        <f t="shared" si="637"/>
        <v>0.98141163843131984</v>
      </c>
      <c r="AQ1469" s="23">
        <f t="shared" si="629"/>
        <v>3.4807652858808309</v>
      </c>
      <c r="AR1469" s="2">
        <f t="shared" si="630"/>
        <v>-0.35282811397499447</v>
      </c>
      <c r="AS1469" s="2">
        <f t="shared" si="631"/>
        <v>-0.41191620735901985</v>
      </c>
      <c r="AT1469" s="2">
        <f t="shared" si="632"/>
        <v>1.5065532631469121</v>
      </c>
      <c r="AU1469" s="2">
        <f t="shared" si="633"/>
        <v>9.4050757346488219</v>
      </c>
      <c r="AV1469" s="2">
        <f t="shared" si="634"/>
        <v>0.68671949529272491</v>
      </c>
      <c r="AW1469" s="27">
        <f t="shared" si="635"/>
        <v>1.3645903869476934E-2</v>
      </c>
      <c r="AX1469" s="28">
        <f t="shared" si="638"/>
        <v>1.1300290509030162</v>
      </c>
      <c r="AY1469" s="2">
        <v>1E-3</v>
      </c>
      <c r="AZ1469" s="2">
        <v>50</v>
      </c>
      <c r="BA1469" s="2">
        <f t="shared" si="639"/>
        <v>3.3032041224319264</v>
      </c>
      <c r="BB1469" s="2">
        <f t="shared" si="640"/>
        <v>6.7346101895850232</v>
      </c>
      <c r="BC1469" s="2">
        <f t="shared" si="641"/>
        <v>0.10358623927214722</v>
      </c>
      <c r="BD1469" s="2">
        <f t="shared" si="642"/>
        <v>7.6904374730224047E-3</v>
      </c>
      <c r="BE1469" s="2">
        <f t="shared" si="643"/>
        <v>6.6447493921110379E-2</v>
      </c>
      <c r="BF1469">
        <f t="shared" si="644"/>
        <v>1.7701634402687905</v>
      </c>
      <c r="BG1469" s="9">
        <f t="shared" si="645"/>
        <v>6.3177462839736931E-7</v>
      </c>
      <c r="BH1469" s="9">
        <f t="shared" si="646"/>
        <v>9.3896276498636336E-7</v>
      </c>
      <c r="BI1469" s="2"/>
      <c r="BJ1469" s="2"/>
      <c r="BK1469" s="2"/>
      <c r="BL1469" s="2"/>
      <c r="BM1469" s="2"/>
      <c r="BN1469" s="2"/>
      <c r="BO1469" s="2"/>
      <c r="BP1469" s="2"/>
      <c r="BQ1469" s="2"/>
      <c r="BR1469" s="11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V1469" s="6"/>
      <c r="EW1469" s="6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6"/>
      <c r="FJ1469" s="7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19"/>
      <c r="FV1469" s="19"/>
      <c r="FW1469" s="19"/>
      <c r="FX1469" s="19"/>
      <c r="FY1469" s="19"/>
      <c r="FZ1469" s="19"/>
      <c r="GA1469" s="19"/>
      <c r="GB1469" s="19"/>
      <c r="GC1469" s="19"/>
      <c r="GD1469" s="19"/>
      <c r="GE1469" s="19"/>
      <c r="GF1469" s="19"/>
      <c r="GG1469" s="19"/>
      <c r="GH1469" s="19"/>
      <c r="GI1469" s="19"/>
      <c r="GJ1469" s="19"/>
      <c r="GK1469" s="19"/>
      <c r="GL1469" s="19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18"/>
      <c r="HI1469" s="18"/>
      <c r="HJ1469" s="18"/>
      <c r="HK1469" s="18"/>
      <c r="HL1469" s="18"/>
      <c r="HM1469" s="18"/>
      <c r="HN1469" s="18"/>
      <c r="HO1469" s="18"/>
      <c r="HP1469" s="18"/>
      <c r="HQ1469" s="18"/>
    </row>
    <row r="1470" spans="1:225">
      <c r="A1470" s="16">
        <v>245.02262940173534</v>
      </c>
      <c r="B1470" s="2">
        <v>8.1937301592203332E-2</v>
      </c>
      <c r="C1470" s="2">
        <v>5.0999096084795151E-2</v>
      </c>
      <c r="D1470" s="2">
        <v>3.1871527730042037E-2</v>
      </c>
      <c r="E1470" s="2">
        <v>3.005325825908374E-2</v>
      </c>
      <c r="F1470" s="2">
        <v>2.3458199473732632E-2</v>
      </c>
      <c r="G1470" s="2">
        <v>2.0432434233751573E-2</v>
      </c>
      <c r="H1470" s="2">
        <v>8.4172258790445129E-3</v>
      </c>
      <c r="I1470" s="2">
        <v>6.6032721887178377E-3</v>
      </c>
      <c r="J1470" s="2">
        <v>4.58822308638367E-3</v>
      </c>
      <c r="K1470" s="2">
        <v>0.80210762480050823</v>
      </c>
      <c r="L1470" s="2">
        <v>0.78736274436594622</v>
      </c>
      <c r="M1470" s="2">
        <v>0.77468319198017466</v>
      </c>
      <c r="N1470" s="2">
        <v>0.74601083185801131</v>
      </c>
      <c r="O1470" s="2">
        <v>0.74390637734240705</v>
      </c>
      <c r="P1470" s="2">
        <v>0.720230933201228</v>
      </c>
      <c r="Q1470" s="2">
        <v>0.6867768236137527</v>
      </c>
      <c r="R1470" s="2">
        <v>0.65423090304512399</v>
      </c>
      <c r="S1470" s="2">
        <v>0.6630299494389047</v>
      </c>
      <c r="T1470" s="2">
        <v>0.88404492639271159</v>
      </c>
      <c r="U1470" s="2">
        <v>0.83836184045074136</v>
      </c>
      <c r="V1470" s="2">
        <v>0.80655471971021675</v>
      </c>
      <c r="W1470" s="2">
        <v>0.7760640901170951</v>
      </c>
      <c r="X1470" s="2">
        <v>0.76736457681613968</v>
      </c>
      <c r="Y1470" s="2">
        <v>0.74066336743497951</v>
      </c>
      <c r="Z1470" s="2">
        <v>0.69035933472149846</v>
      </c>
      <c r="AA1470" s="2">
        <v>0.6608341752338418</v>
      </c>
      <c r="AB1470" s="2">
        <v>0.66761817252528832</v>
      </c>
      <c r="AC1470" s="9">
        <v>9.3605500628924643E-3</v>
      </c>
      <c r="AD1470" s="2"/>
      <c r="AE1470" s="2">
        <f t="shared" si="648"/>
        <v>-0.12324739592466082</v>
      </c>
      <c r="AF1470" s="2">
        <f t="shared" si="649"/>
        <v>-0.17630548118074074</v>
      </c>
      <c r="AG1470" s="2">
        <f t="shared" si="650"/>
        <v>-0.21498353534870346</v>
      </c>
      <c r="AH1470" s="2">
        <f t="shared" si="651"/>
        <v>-0.25352017185223275</v>
      </c>
      <c r="AI1470" s="2">
        <f t="shared" si="652"/>
        <v>-0.26479326223450861</v>
      </c>
      <c r="AJ1470" s="2">
        <f t="shared" si="653"/>
        <v>-0.30020905186881081</v>
      </c>
      <c r="AK1470" s="2">
        <f t="shared" si="654"/>
        <v>-0.37054304198835653</v>
      </c>
      <c r="AL1470" s="2">
        <f t="shared" si="655"/>
        <v>-0.41425234014380785</v>
      </c>
      <c r="AM1470" s="2">
        <f t="shared" si="656"/>
        <v>-0.40403886688595109</v>
      </c>
      <c r="AN1470" s="2">
        <f t="shared" si="647"/>
        <v>3.039627639727505</v>
      </c>
      <c r="AO1470" s="2">
        <f t="shared" si="636"/>
        <v>0.52701804871440516</v>
      </c>
      <c r="AP1470" s="2">
        <f t="shared" si="637"/>
        <v>0.98550659081522107</v>
      </c>
      <c r="AQ1470" s="23">
        <f t="shared" si="629"/>
        <v>3.5058498539940905</v>
      </c>
      <c r="AR1470" s="2">
        <f t="shared" si="630"/>
        <v>-0.37574589599449665</v>
      </c>
      <c r="AS1470" s="2">
        <f t="shared" si="631"/>
        <v>-0.42429492707679994</v>
      </c>
      <c r="AT1470" s="2">
        <f t="shared" si="632"/>
        <v>1.2378416193648745</v>
      </c>
      <c r="AU1470" s="2">
        <f t="shared" si="633"/>
        <v>7.6417200622664048</v>
      </c>
      <c r="AV1470" s="2">
        <f t="shared" si="634"/>
        <v>0.67391950201111173</v>
      </c>
      <c r="AW1470" s="27">
        <f t="shared" si="635"/>
        <v>1.3889715366536649E-2</v>
      </c>
      <c r="AX1470" s="28">
        <f t="shared" si="638"/>
        <v>1.1299159433606145</v>
      </c>
      <c r="AY1470" s="2">
        <v>1E-3</v>
      </c>
      <c r="AZ1470" s="2">
        <v>50</v>
      </c>
      <c r="BA1470" s="2">
        <f t="shared" si="639"/>
        <v>3.1206174951525019</v>
      </c>
      <c r="BB1470" s="2">
        <f t="shared" si="640"/>
        <v>6.3568161168506494</v>
      </c>
      <c r="BC1470" s="2">
        <f t="shared" si="641"/>
        <v>9.7860446568989623E-2</v>
      </c>
      <c r="BD1470" s="2">
        <f t="shared" si="642"/>
        <v>7.6971326646893086E-3</v>
      </c>
      <c r="BE1470" s="2">
        <f t="shared" si="643"/>
        <v>6.2907356705103723E-2</v>
      </c>
      <c r="BF1470">
        <f t="shared" si="644"/>
        <v>1.9653971496409546</v>
      </c>
      <c r="BG1470" s="9">
        <f t="shared" si="645"/>
        <v>6.7572183475349674E-7</v>
      </c>
      <c r="BH1470" s="9">
        <f t="shared" si="646"/>
        <v>7.8400678894454972E-7</v>
      </c>
      <c r="BI1470" s="2"/>
      <c r="BJ1470" s="2"/>
      <c r="BK1470" s="2"/>
      <c r="BL1470" s="2"/>
      <c r="BM1470" s="2"/>
      <c r="BN1470" s="2"/>
      <c r="BO1470" s="2"/>
      <c r="BP1470" s="2"/>
      <c r="BQ1470" s="2"/>
      <c r="BR1470" s="11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V1470" s="6"/>
      <c r="EW1470" s="6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6"/>
      <c r="FJ1470" s="7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19"/>
      <c r="FV1470" s="19"/>
      <c r="FW1470" s="19"/>
      <c r="FX1470" s="19"/>
      <c r="FY1470" s="19"/>
      <c r="FZ1470" s="19"/>
      <c r="GA1470" s="19"/>
      <c r="GB1470" s="19"/>
      <c r="GC1470" s="19"/>
      <c r="GD1470" s="19"/>
      <c r="GE1470" s="19"/>
      <c r="GF1470" s="19"/>
      <c r="GG1470" s="19"/>
      <c r="GH1470" s="19"/>
      <c r="GI1470" s="19"/>
      <c r="GJ1470" s="19"/>
      <c r="GK1470" s="19"/>
      <c r="GL1470" s="19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18"/>
      <c r="HI1470" s="18"/>
      <c r="HJ1470" s="18"/>
      <c r="HK1470" s="18"/>
      <c r="HL1470" s="18"/>
      <c r="HM1470" s="18"/>
      <c r="HN1470" s="18"/>
      <c r="HO1470" s="18"/>
      <c r="HP1470" s="18"/>
      <c r="HQ1470" s="18"/>
    </row>
    <row r="1471" spans="1:225">
      <c r="A1471" s="16">
        <v>245.19969487129717</v>
      </c>
      <c r="B1471" s="2">
        <v>8.1815818054201489E-2</v>
      </c>
      <c r="C1471" s="2">
        <v>5.3099403160431449E-2</v>
      </c>
      <c r="D1471" s="2">
        <v>3.3100063937172672E-2</v>
      </c>
      <c r="E1471" s="2">
        <v>3.0920393530678991E-2</v>
      </c>
      <c r="F1471" s="2">
        <v>2.4222546506529382E-2</v>
      </c>
      <c r="G1471" s="2">
        <v>1.9600664391839096E-2</v>
      </c>
      <c r="H1471" s="2">
        <v>7.936655430605984E-3</v>
      </c>
      <c r="I1471" s="2">
        <v>6.1969786542036207E-3</v>
      </c>
      <c r="J1471" s="2">
        <v>4.2755669540290361E-3</v>
      </c>
      <c r="K1471" s="2">
        <v>0.79957759278362039</v>
      </c>
      <c r="L1471" s="2">
        <v>0.78208370048955123</v>
      </c>
      <c r="M1471" s="2">
        <v>0.76998490313966217</v>
      </c>
      <c r="N1471" s="2">
        <v>0.74664197069986926</v>
      </c>
      <c r="O1471" s="2">
        <v>0.74500166247954547</v>
      </c>
      <c r="P1471" s="2">
        <v>0.72287818440880502</v>
      </c>
      <c r="Q1471" s="2">
        <v>0.68964328594660074</v>
      </c>
      <c r="R1471" s="2">
        <v>0.65655782641074778</v>
      </c>
      <c r="S1471" s="2">
        <v>0.6680044713461456</v>
      </c>
      <c r="T1471" s="2">
        <v>0.88139341083782186</v>
      </c>
      <c r="U1471" s="2">
        <v>0.83518310364998272</v>
      </c>
      <c r="V1471" s="2">
        <v>0.80308496707683485</v>
      </c>
      <c r="W1471" s="2">
        <v>0.77756236423054825</v>
      </c>
      <c r="X1471" s="2">
        <v>0.7692242089860748</v>
      </c>
      <c r="Y1471" s="2">
        <v>0.74247884880064408</v>
      </c>
      <c r="Z1471" s="2">
        <v>0.69413736540436011</v>
      </c>
      <c r="AA1471" s="2">
        <v>0.66275480506495144</v>
      </c>
      <c r="AB1471" s="2">
        <v>0.67228003830017469</v>
      </c>
      <c r="AC1471" s="9">
        <v>9.350191938071694E-3</v>
      </c>
      <c r="AD1471" s="2"/>
      <c r="AE1471" s="2">
        <f t="shared" si="648"/>
        <v>-0.1262512023931838</v>
      </c>
      <c r="AF1471" s="2">
        <f t="shared" si="649"/>
        <v>-0.18010429236253761</v>
      </c>
      <c r="AG1471" s="2">
        <f t="shared" si="650"/>
        <v>-0.21929475858222269</v>
      </c>
      <c r="AH1471" s="2">
        <f t="shared" si="651"/>
        <v>-0.2515914269164955</v>
      </c>
      <c r="AI1471" s="2">
        <f t="shared" si="652"/>
        <v>-0.26237279282196013</v>
      </c>
      <c r="AJ1471" s="2">
        <f t="shared" si="653"/>
        <v>-0.29776089517480842</v>
      </c>
      <c r="AK1471" s="2">
        <f t="shared" si="654"/>
        <v>-0.36508540520214799</v>
      </c>
      <c r="AL1471" s="2">
        <f t="shared" si="655"/>
        <v>-0.41135018364697767</v>
      </c>
      <c r="AM1471" s="2">
        <f t="shared" si="656"/>
        <v>-0.39708030160320307</v>
      </c>
      <c r="AN1471" s="2">
        <f t="shared" si="647"/>
        <v>2.9229207015559298</v>
      </c>
      <c r="AO1471" s="2">
        <f t="shared" si="636"/>
        <v>0.50829698256779965</v>
      </c>
      <c r="AP1471" s="2">
        <f t="shared" si="637"/>
        <v>0.98313230094836568</v>
      </c>
      <c r="AQ1471" s="23">
        <f t="shared" si="629"/>
        <v>3.4846123552095074</v>
      </c>
      <c r="AR1471" s="2">
        <f t="shared" si="630"/>
        <v>-0.37158079195844279</v>
      </c>
      <c r="AS1471" s="2">
        <f t="shared" si="631"/>
        <v>-0.42074450623831294</v>
      </c>
      <c r="AT1471" s="2">
        <f t="shared" si="632"/>
        <v>1.2535140319282199</v>
      </c>
      <c r="AU1471" s="2">
        <f t="shared" si="633"/>
        <v>7.7473949493350522</v>
      </c>
      <c r="AV1471" s="2">
        <f t="shared" si="634"/>
        <v>0.6765703927191381</v>
      </c>
      <c r="AW1471" s="27">
        <f t="shared" si="635"/>
        <v>1.3819983905138458E-2</v>
      </c>
      <c r="AX1471" s="28">
        <f t="shared" si="638"/>
        <v>1.1308623832095066</v>
      </c>
      <c r="AY1471" s="2">
        <v>1E-3</v>
      </c>
      <c r="AZ1471" s="2">
        <v>50</v>
      </c>
      <c r="BA1471" s="2">
        <f t="shared" si="639"/>
        <v>3.2745291910811702</v>
      </c>
      <c r="BB1471" s="2">
        <f t="shared" si="640"/>
        <v>6.718933615576729</v>
      </c>
      <c r="BC1471" s="2">
        <f t="shared" si="641"/>
        <v>0.1026870128877284</v>
      </c>
      <c r="BD1471" s="2">
        <f t="shared" si="642"/>
        <v>7.6414666414805236E-3</v>
      </c>
      <c r="BE1471" s="2">
        <f t="shared" si="643"/>
        <v>6.5892521814920002E-2</v>
      </c>
      <c r="BF1471">
        <f t="shared" si="644"/>
        <v>1.7769791752534891</v>
      </c>
      <c r="BG1471" s="9">
        <f t="shared" si="645"/>
        <v>6.4937007465926104E-7</v>
      </c>
      <c r="BH1471" s="9">
        <f t="shared" si="646"/>
        <v>9.1213549301957972E-7</v>
      </c>
      <c r="BI1471" s="2"/>
      <c r="BJ1471" s="2"/>
      <c r="BK1471" s="2"/>
      <c r="BL1471" s="2"/>
      <c r="BM1471" s="2"/>
      <c r="BN1471" s="2"/>
      <c r="BO1471" s="2"/>
      <c r="BP1471" s="2"/>
      <c r="BQ1471" s="2"/>
      <c r="BR1471" s="11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V1471" s="6"/>
      <c r="EW1471" s="6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6"/>
      <c r="FJ1471" s="7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19"/>
      <c r="FV1471" s="19"/>
      <c r="FW1471" s="19"/>
      <c r="FX1471" s="19"/>
      <c r="FY1471" s="19"/>
      <c r="FZ1471" s="19"/>
      <c r="GA1471" s="19"/>
      <c r="GB1471" s="19"/>
      <c r="GC1471" s="19"/>
      <c r="GD1471" s="19"/>
      <c r="GE1471" s="19"/>
      <c r="GF1471" s="19"/>
      <c r="GG1471" s="19"/>
      <c r="GH1471" s="19"/>
      <c r="GI1471" s="19"/>
      <c r="GJ1471" s="19"/>
      <c r="GK1471" s="19"/>
      <c r="GL1471" s="19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18"/>
      <c r="HI1471" s="18"/>
      <c r="HJ1471" s="18"/>
      <c r="HK1471" s="18"/>
      <c r="HL1471" s="18"/>
      <c r="HM1471" s="18"/>
      <c r="HN1471" s="18"/>
      <c r="HO1471" s="18"/>
      <c r="HP1471" s="18"/>
      <c r="HQ1471" s="18"/>
    </row>
    <row r="1472" spans="1:225">
      <c r="A1472" s="16">
        <v>245.37027616440346</v>
      </c>
      <c r="B1472" s="2">
        <v>8.107758567887452E-2</v>
      </c>
      <c r="C1472" s="2">
        <v>5.4888816878456634E-2</v>
      </c>
      <c r="D1472" s="2">
        <v>3.4113370597558437E-2</v>
      </c>
      <c r="E1472" s="2">
        <v>3.0394459677432623E-2</v>
      </c>
      <c r="F1472" s="2">
        <v>2.1911014952755128E-2</v>
      </c>
      <c r="G1472" s="2">
        <v>1.7372849497486135E-2</v>
      </c>
      <c r="H1472" s="2">
        <v>6.4571893791063135E-3</v>
      </c>
      <c r="I1472" s="2">
        <v>4.9250031722756823E-3</v>
      </c>
      <c r="J1472" s="2">
        <v>3.2805827789519071E-3</v>
      </c>
      <c r="K1472" s="2">
        <v>0.80114671678358462</v>
      </c>
      <c r="L1472" s="2">
        <v>0.78036956193192031</v>
      </c>
      <c r="M1472" s="2">
        <v>0.76802533169191367</v>
      </c>
      <c r="N1472" s="2">
        <v>0.74934265768030583</v>
      </c>
      <c r="O1472" s="2">
        <v>0.75035342400534399</v>
      </c>
      <c r="P1472" s="2">
        <v>0.73180164577565787</v>
      </c>
      <c r="Q1472" s="2">
        <v>0.69552628681278084</v>
      </c>
      <c r="R1472" s="2">
        <v>0.66183528397054192</v>
      </c>
      <c r="S1472" s="2">
        <v>0.66927887017867804</v>
      </c>
      <c r="T1472" s="2">
        <v>0.88222430246245909</v>
      </c>
      <c r="U1472" s="2">
        <v>0.8352583788103769</v>
      </c>
      <c r="V1472" s="2">
        <v>0.80213870228947215</v>
      </c>
      <c r="W1472" s="2">
        <v>0.77973711735773843</v>
      </c>
      <c r="X1472" s="2">
        <v>0.77226443895809915</v>
      </c>
      <c r="Y1472" s="2">
        <v>0.74917449527314406</v>
      </c>
      <c r="Z1472" s="2">
        <v>0.69746370972580418</v>
      </c>
      <c r="AA1472" s="2">
        <v>0.66676028714281765</v>
      </c>
      <c r="AB1472" s="2">
        <v>0.67255945295762998</v>
      </c>
      <c r="AC1472" s="9">
        <v>9.3816578894780761E-3</v>
      </c>
      <c r="AD1472" s="2"/>
      <c r="AE1472" s="2">
        <f t="shared" si="648"/>
        <v>-0.12530894412502655</v>
      </c>
      <c r="AF1472" s="2">
        <f t="shared" si="649"/>
        <v>-0.18001416629558403</v>
      </c>
      <c r="AG1472" s="2">
        <f t="shared" si="650"/>
        <v>-0.22047374057087621</v>
      </c>
      <c r="AH1472" s="2">
        <f t="shared" si="651"/>
        <v>-0.24879844513408725</v>
      </c>
      <c r="AI1472" s="2">
        <f t="shared" si="652"/>
        <v>-0.25842825009944936</v>
      </c>
      <c r="AJ1472" s="2">
        <f t="shared" si="653"/>
        <v>-0.28878335160626339</v>
      </c>
      <c r="AK1472" s="2">
        <f t="shared" si="654"/>
        <v>-0.36030479570712259</v>
      </c>
      <c r="AL1472" s="2">
        <f t="shared" si="655"/>
        <v>-0.40532468725340759</v>
      </c>
      <c r="AM1472" s="2">
        <f t="shared" si="656"/>
        <v>-0.39666476552876118</v>
      </c>
      <c r="AN1472" s="2">
        <f t="shared" si="647"/>
        <v>2.8823600242327085</v>
      </c>
      <c r="AO1472" s="2">
        <f t="shared" si="636"/>
        <v>0.50138550895685718</v>
      </c>
      <c r="AP1472" s="2">
        <f t="shared" si="637"/>
        <v>0.98630637403682009</v>
      </c>
      <c r="AQ1472" s="23">
        <f t="shared" si="629"/>
        <v>3.4766980582819462</v>
      </c>
      <c r="AR1472" s="2">
        <f t="shared" si="630"/>
        <v>-0.36308647277172224</v>
      </c>
      <c r="AS1472" s="2">
        <f t="shared" si="631"/>
        <v>-0.41273856975937268</v>
      </c>
      <c r="AT1472" s="2">
        <f t="shared" si="632"/>
        <v>1.2659661947910317</v>
      </c>
      <c r="AU1472" s="2">
        <f t="shared" si="633"/>
        <v>7.8365415832424068</v>
      </c>
      <c r="AV1472" s="2">
        <f t="shared" si="634"/>
        <v>0.68221216552755104</v>
      </c>
      <c r="AW1472" s="27">
        <f t="shared" si="635"/>
        <v>1.3751818515612793E-2</v>
      </c>
      <c r="AX1472" s="28">
        <f t="shared" si="638"/>
        <v>1.130939196613395</v>
      </c>
      <c r="AY1472" s="2">
        <v>1E-3</v>
      </c>
      <c r="AZ1472" s="2">
        <v>50</v>
      </c>
      <c r="BA1472" s="2">
        <f t="shared" si="639"/>
        <v>3.3337885488173913</v>
      </c>
      <c r="BB1472" s="2">
        <f t="shared" si="640"/>
        <v>6.8445418156259219</v>
      </c>
      <c r="BC1472" s="2">
        <f t="shared" si="641"/>
        <v>0.1045453461248093</v>
      </c>
      <c r="BD1472" s="2">
        <f t="shared" si="642"/>
        <v>7.6369840705657619E-3</v>
      </c>
      <c r="BE1472" s="2">
        <f t="shared" si="643"/>
        <v>6.7039012025759348E-2</v>
      </c>
      <c r="BF1472">
        <f t="shared" si="644"/>
        <v>1.7244695518354052</v>
      </c>
      <c r="BG1472" s="9">
        <f t="shared" si="645"/>
        <v>5.7595724205872668E-7</v>
      </c>
      <c r="BH1472" s="9">
        <f t="shared" si="646"/>
        <v>9.6554883625881603E-7</v>
      </c>
      <c r="BI1472" s="2"/>
      <c r="BJ1472" s="2"/>
      <c r="BK1472" s="2"/>
      <c r="BL1472" s="2"/>
      <c r="BM1472" s="2"/>
      <c r="BN1472" s="2"/>
      <c r="BO1472" s="2"/>
      <c r="BP1472" s="2"/>
      <c r="BQ1472" s="2"/>
      <c r="BR1472" s="11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V1472" s="6"/>
      <c r="EW1472" s="6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6"/>
      <c r="FJ1472" s="7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19"/>
      <c r="FV1472" s="19"/>
      <c r="FW1472" s="19"/>
      <c r="FX1472" s="19"/>
      <c r="FY1472" s="19"/>
      <c r="FZ1472" s="19"/>
      <c r="GA1472" s="19"/>
      <c r="GB1472" s="19"/>
      <c r="GC1472" s="19"/>
      <c r="GD1472" s="19"/>
      <c r="GE1472" s="19"/>
      <c r="GF1472" s="19"/>
      <c r="GG1472" s="19"/>
      <c r="GH1472" s="19"/>
      <c r="GI1472" s="19"/>
      <c r="GJ1472" s="19"/>
      <c r="GK1472" s="19"/>
      <c r="GL1472" s="19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18"/>
      <c r="HI1472" s="18"/>
      <c r="HJ1472" s="18"/>
      <c r="HK1472" s="18"/>
      <c r="HL1472" s="18"/>
      <c r="HM1472" s="18"/>
      <c r="HN1472" s="18"/>
      <c r="HO1472" s="18"/>
      <c r="HP1472" s="18"/>
      <c r="HQ1472" s="18"/>
    </row>
    <row r="1473" spans="1:225">
      <c r="A1473" s="16">
        <v>245.54408288875567</v>
      </c>
      <c r="B1473" s="2">
        <v>8.4270881537385475E-2</v>
      </c>
      <c r="C1473" s="2">
        <v>5.3633637997268196E-2</v>
      </c>
      <c r="D1473" s="2">
        <v>3.6723501200030949E-2</v>
      </c>
      <c r="E1473" s="2">
        <v>3.1486982736657024E-2</v>
      </c>
      <c r="F1473" s="2">
        <v>2.3958059737220445E-2</v>
      </c>
      <c r="G1473" s="2">
        <v>1.9202427983629356E-2</v>
      </c>
      <c r="H1473" s="2">
        <v>7.5622583492039614E-3</v>
      </c>
      <c r="I1473" s="2">
        <v>5.8599004961467855E-3</v>
      </c>
      <c r="J1473" s="2">
        <v>3.9971306037096064E-3</v>
      </c>
      <c r="K1473" s="2">
        <v>0.80401055097743812</v>
      </c>
      <c r="L1473" s="2">
        <v>0.78860513039426228</v>
      </c>
      <c r="M1473" s="2">
        <v>0.76302268374038429</v>
      </c>
      <c r="N1473" s="2">
        <v>0.74844155116301703</v>
      </c>
      <c r="O1473" s="2">
        <v>0.7463285568278416</v>
      </c>
      <c r="P1473" s="2">
        <v>0.72697625433857771</v>
      </c>
      <c r="Q1473" s="2">
        <v>0.69700069974451329</v>
      </c>
      <c r="R1473" s="2">
        <v>0.66534970933911475</v>
      </c>
      <c r="S1473" s="2">
        <v>0.67002875166929221</v>
      </c>
      <c r="T1473" s="2">
        <v>0.88828143251482361</v>
      </c>
      <c r="U1473" s="2">
        <v>0.84223876839153045</v>
      </c>
      <c r="V1473" s="2">
        <v>0.79974618494041527</v>
      </c>
      <c r="W1473" s="2">
        <v>0.77992853389967409</v>
      </c>
      <c r="X1473" s="2">
        <v>0.77028661656506203</v>
      </c>
      <c r="Y1473" s="2">
        <v>0.74617868232220708</v>
      </c>
      <c r="Z1473" s="2">
        <v>0.70002236235400284</v>
      </c>
      <c r="AA1473" s="2">
        <v>0.67120960983526157</v>
      </c>
      <c r="AB1473" s="2">
        <v>0.67402588227300186</v>
      </c>
      <c r="AC1473" s="9">
        <v>9.4174335241810452E-3</v>
      </c>
      <c r="AD1473" s="2"/>
      <c r="AE1473" s="2">
        <f t="shared" si="648"/>
        <v>-0.1184666576935136</v>
      </c>
      <c r="AF1473" s="2">
        <f t="shared" si="649"/>
        <v>-0.17169173202745264</v>
      </c>
      <c r="AG1473" s="2">
        <f t="shared" si="650"/>
        <v>-0.22346087047909208</v>
      </c>
      <c r="AH1473" s="2">
        <f t="shared" si="651"/>
        <v>-0.24855298670170797</v>
      </c>
      <c r="AI1473" s="2">
        <f t="shared" si="652"/>
        <v>-0.26099260408927344</v>
      </c>
      <c r="AJ1473" s="2">
        <f t="shared" si="653"/>
        <v>-0.29279018691968933</v>
      </c>
      <c r="AK1473" s="2">
        <f t="shared" si="654"/>
        <v>-0.35664299822899792</v>
      </c>
      <c r="AL1473" s="2">
        <f t="shared" si="655"/>
        <v>-0.39867380653702456</v>
      </c>
      <c r="AM1473" s="2">
        <f t="shared" si="656"/>
        <v>-0.39448676780861042</v>
      </c>
      <c r="AN1473" s="2">
        <f t="shared" si="647"/>
        <v>2.8993744083888964</v>
      </c>
      <c r="AO1473" s="2">
        <f t="shared" si="636"/>
        <v>0.50376297237606327</v>
      </c>
      <c r="AP1473" s="2">
        <f t="shared" si="637"/>
        <v>0.98690437875237713</v>
      </c>
      <c r="AQ1473" s="23">
        <f t="shared" si="629"/>
        <v>3.4794251829170766</v>
      </c>
      <c r="AR1473" s="2">
        <f t="shared" si="630"/>
        <v>-0.36096886428450836</v>
      </c>
      <c r="AS1473" s="2">
        <f t="shared" si="631"/>
        <v>-0.40744249784659575</v>
      </c>
      <c r="AT1473" s="2">
        <f t="shared" si="632"/>
        <v>1.1849257656397043</v>
      </c>
      <c r="AU1473" s="2">
        <f t="shared" si="633"/>
        <v>7.313762571839753</v>
      </c>
      <c r="AV1473" s="2">
        <f t="shared" si="634"/>
        <v>0.68450475651473286</v>
      </c>
      <c r="AW1473" s="27">
        <f t="shared" si="635"/>
        <v>1.3758024958265357E-2</v>
      </c>
      <c r="AX1473" s="28">
        <f t="shared" si="638"/>
        <v>1.1308069182769087</v>
      </c>
      <c r="AY1473" s="2">
        <v>1E-3</v>
      </c>
      <c r="AZ1473" s="2">
        <v>50</v>
      </c>
      <c r="BA1473" s="2">
        <f t="shared" si="639"/>
        <v>3.3132507728762457</v>
      </c>
      <c r="BB1473" s="2">
        <f t="shared" si="640"/>
        <v>6.7955041288488411</v>
      </c>
      <c r="BC1473" s="2">
        <f t="shared" si="641"/>
        <v>0.10390129541104628</v>
      </c>
      <c r="BD1473" s="2">
        <f t="shared" si="642"/>
        <v>7.644706660651591E-3</v>
      </c>
      <c r="BE1473" s="2">
        <f t="shared" si="643"/>
        <v>6.664184785067917E-2</v>
      </c>
      <c r="BF1473">
        <f t="shared" si="644"/>
        <v>1.7441274744692821</v>
      </c>
      <c r="BG1473" s="9">
        <f t="shared" si="645"/>
        <v>6.3646153690511758E-7</v>
      </c>
      <c r="BH1473" s="9">
        <f t="shared" si="646"/>
        <v>9.4499097957661858E-7</v>
      </c>
      <c r="BI1473" s="2"/>
      <c r="BJ1473" s="2"/>
      <c r="BK1473" s="2"/>
      <c r="BL1473" s="2"/>
      <c r="BM1473" s="2"/>
      <c r="BN1473" s="2"/>
      <c r="BO1473" s="2"/>
      <c r="BP1473" s="2"/>
      <c r="BQ1473" s="2"/>
      <c r="BR1473" s="11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V1473" s="6"/>
      <c r="EW1473" s="6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6"/>
      <c r="FJ1473" s="7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19"/>
      <c r="FV1473" s="19"/>
      <c r="FW1473" s="19"/>
      <c r="FX1473" s="19"/>
      <c r="FY1473" s="19"/>
      <c r="FZ1473" s="19"/>
      <c r="GA1473" s="19"/>
      <c r="GB1473" s="19"/>
      <c r="GC1473" s="19"/>
      <c r="GD1473" s="19"/>
      <c r="GE1473" s="19"/>
      <c r="GF1473" s="19"/>
      <c r="GG1473" s="19"/>
      <c r="GH1473" s="19"/>
      <c r="GI1473" s="19"/>
      <c r="GJ1473" s="19"/>
      <c r="GK1473" s="19"/>
      <c r="GL1473" s="19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18"/>
      <c r="HI1473" s="18"/>
      <c r="HJ1473" s="18"/>
      <c r="HK1473" s="18"/>
      <c r="HL1473" s="18"/>
      <c r="HM1473" s="18"/>
      <c r="HN1473" s="18"/>
      <c r="HO1473" s="18"/>
      <c r="HP1473" s="18"/>
      <c r="HQ1473" s="18"/>
    </row>
    <row r="1474" spans="1:225">
      <c r="A1474" s="16">
        <v>245.71384739084215</v>
      </c>
      <c r="B1474" s="2">
        <v>8.3863935485840188E-2</v>
      </c>
      <c r="C1474" s="2">
        <v>5.5725110372018799E-2</v>
      </c>
      <c r="D1474" s="2">
        <v>3.5663910408954662E-2</v>
      </c>
      <c r="E1474" s="2">
        <v>3.2766540498931088E-2</v>
      </c>
      <c r="F1474" s="2">
        <v>2.4965189788582285E-2</v>
      </c>
      <c r="G1474" s="2">
        <v>2.1354367868446165E-2</v>
      </c>
      <c r="H1474" s="2">
        <v>8.850314755302905E-3</v>
      </c>
      <c r="I1474" s="2">
        <v>6.9545148959121858E-3</v>
      </c>
      <c r="J1474" s="2">
        <v>4.8442776820394017E-3</v>
      </c>
      <c r="K1474" s="2">
        <v>0.80747858225597779</v>
      </c>
      <c r="L1474" s="2">
        <v>0.78579469079388675</v>
      </c>
      <c r="M1474" s="2">
        <v>0.76389711453175246</v>
      </c>
      <c r="N1474" s="2">
        <v>0.74502552857403215</v>
      </c>
      <c r="O1474" s="2">
        <v>0.74832189331924959</v>
      </c>
      <c r="P1474" s="2">
        <v>0.71898897604797218</v>
      </c>
      <c r="Q1474" s="2">
        <v>0.69064711836944737</v>
      </c>
      <c r="R1474" s="2">
        <v>0.66253679055689696</v>
      </c>
      <c r="S1474" s="2">
        <v>0.66788391429542715</v>
      </c>
      <c r="T1474" s="2">
        <v>0.89134251774181794</v>
      </c>
      <c r="U1474" s="2">
        <v>0.84151980116590552</v>
      </c>
      <c r="V1474" s="2">
        <v>0.79956102494070713</v>
      </c>
      <c r="W1474" s="2">
        <v>0.77779206907296328</v>
      </c>
      <c r="X1474" s="2">
        <v>0.7732870831078319</v>
      </c>
      <c r="Y1474" s="2">
        <v>0.74034334391641832</v>
      </c>
      <c r="Z1474" s="2">
        <v>0.6946541862671386</v>
      </c>
      <c r="AA1474" s="2">
        <v>0.6694913054528091</v>
      </c>
      <c r="AB1474" s="2">
        <v>0.67272819197746658</v>
      </c>
      <c r="AC1474" s="9">
        <v>9.453209158883381E-3</v>
      </c>
      <c r="AD1474" s="2"/>
      <c r="AE1474" s="2">
        <f t="shared" si="648"/>
        <v>-0.115026505918239</v>
      </c>
      <c r="AF1474" s="2">
        <f t="shared" si="649"/>
        <v>-0.17254573483084787</v>
      </c>
      <c r="AG1474" s="2">
        <f t="shared" si="650"/>
        <v>-0.22369242073959417</v>
      </c>
      <c r="AH1474" s="2">
        <f t="shared" si="651"/>
        <v>-0.25129605392733417</v>
      </c>
      <c r="AI1474" s="2">
        <f t="shared" si="652"/>
        <v>-0.25710491110444017</v>
      </c>
      <c r="AJ1474" s="2">
        <f t="shared" si="653"/>
        <v>-0.300641222123124</v>
      </c>
      <c r="AK1474" s="2">
        <f t="shared" si="654"/>
        <v>-0.36434113096457221</v>
      </c>
      <c r="AL1474" s="2">
        <f t="shared" si="655"/>
        <v>-0.40123710056285578</v>
      </c>
      <c r="AM1474" s="2">
        <f t="shared" si="656"/>
        <v>-0.39641390613618921</v>
      </c>
      <c r="AN1474" s="2">
        <f t="shared" si="647"/>
        <v>2.967799839513737</v>
      </c>
      <c r="AO1474" s="2">
        <f t="shared" si="636"/>
        <v>0.51491713151793994</v>
      </c>
      <c r="AP1474" s="2">
        <f t="shared" si="637"/>
        <v>0.98351264686367601</v>
      </c>
      <c r="AQ1474" s="23">
        <f t="shared" si="629"/>
        <v>3.4921548394692534</v>
      </c>
      <c r="AR1474" s="2">
        <f t="shared" si="630"/>
        <v>-0.37012626819056516</v>
      </c>
      <c r="AS1474" s="2">
        <f t="shared" si="631"/>
        <v>-0.41167918974758422</v>
      </c>
      <c r="AT1474" s="2">
        <f t="shared" si="632"/>
        <v>1.0594636919176559</v>
      </c>
      <c r="AU1474" s="2">
        <f t="shared" si="633"/>
        <v>6.4919907838451607</v>
      </c>
      <c r="AV1474" s="2">
        <f t="shared" si="634"/>
        <v>0.67956553740901338</v>
      </c>
      <c r="AW1474" s="27">
        <f t="shared" si="635"/>
        <v>1.3910665915940545E-2</v>
      </c>
      <c r="AX1474" s="28">
        <f t="shared" si="638"/>
        <v>1.1309404580756648</v>
      </c>
      <c r="AY1474" s="2">
        <v>1E-3</v>
      </c>
      <c r="AZ1474" s="2">
        <v>50</v>
      </c>
      <c r="BA1474" s="2">
        <f t="shared" si="639"/>
        <v>3.2190214199744736</v>
      </c>
      <c r="BB1474" s="2">
        <f t="shared" si="640"/>
        <v>6.6089791401180982</v>
      </c>
      <c r="BC1474" s="2">
        <f t="shared" si="641"/>
        <v>0.10094632686100817</v>
      </c>
      <c r="BD1474" s="2">
        <f t="shared" si="642"/>
        <v>7.636910499777729E-3</v>
      </c>
      <c r="BE1474" s="2">
        <f t="shared" si="643"/>
        <v>6.4817170682843539E-2</v>
      </c>
      <c r="BF1474">
        <f t="shared" si="644"/>
        <v>1.8286563961170399</v>
      </c>
      <c r="BG1474" s="9">
        <f t="shared" si="645"/>
        <v>7.0701602527407325E-7</v>
      </c>
      <c r="BH1474" s="9">
        <f t="shared" si="646"/>
        <v>8.6882773139262768E-7</v>
      </c>
      <c r="BI1474" s="2"/>
      <c r="BJ1474" s="2"/>
      <c r="BK1474" s="2"/>
      <c r="BL1474" s="2"/>
      <c r="BM1474" s="2"/>
      <c r="BN1474" s="2"/>
      <c r="BO1474" s="2"/>
      <c r="BP1474" s="2"/>
      <c r="BQ1474" s="2"/>
      <c r="BR1474" s="11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V1474" s="6"/>
      <c r="EW1474" s="6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6"/>
      <c r="FJ1474" s="7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19"/>
      <c r="FV1474" s="19"/>
      <c r="FW1474" s="19"/>
      <c r="FX1474" s="19"/>
      <c r="FY1474" s="19"/>
      <c r="FZ1474" s="19"/>
      <c r="GA1474" s="19"/>
      <c r="GB1474" s="19"/>
      <c r="GC1474" s="19"/>
      <c r="GD1474" s="19"/>
      <c r="GE1474" s="19"/>
      <c r="GF1474" s="19"/>
      <c r="GG1474" s="19"/>
      <c r="GH1474" s="19"/>
      <c r="GI1474" s="19"/>
      <c r="GJ1474" s="19"/>
      <c r="GK1474" s="19"/>
      <c r="GL1474" s="19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18"/>
      <c r="HI1474" s="18"/>
      <c r="HJ1474" s="18"/>
      <c r="HK1474" s="18"/>
      <c r="HL1474" s="18"/>
      <c r="HM1474" s="18"/>
      <c r="HN1474" s="18"/>
      <c r="HO1474" s="18"/>
      <c r="HP1474" s="18"/>
      <c r="HQ1474" s="18"/>
    </row>
    <row r="1475" spans="1:225">
      <c r="A1475" s="16">
        <v>245.88687069660688</v>
      </c>
      <c r="B1475" s="2">
        <v>8.3207617344930429E-2</v>
      </c>
      <c r="C1475" s="2">
        <v>5.5737558878700688E-2</v>
      </c>
      <c r="D1475" s="2">
        <v>3.605771712712319E-2</v>
      </c>
      <c r="E1475" s="2">
        <v>3.1498725305978137E-2</v>
      </c>
      <c r="F1475" s="2">
        <v>2.514270249746358E-2</v>
      </c>
      <c r="G1475" s="2">
        <v>2.0192259535468302E-2</v>
      </c>
      <c r="H1475" s="2">
        <v>8.1801609953401667E-3</v>
      </c>
      <c r="I1475" s="2">
        <v>6.3879550795908112E-3</v>
      </c>
      <c r="J1475" s="2">
        <v>4.4082057524678763E-3</v>
      </c>
      <c r="K1475" s="2">
        <v>0.79499312835355174</v>
      </c>
      <c r="L1475" s="2">
        <v>0.77673117066367503</v>
      </c>
      <c r="M1475" s="2">
        <v>0.75226555489671743</v>
      </c>
      <c r="N1475" s="2">
        <v>0.73586835130205763</v>
      </c>
      <c r="O1475" s="2">
        <v>0.73491155670741604</v>
      </c>
      <c r="P1475" s="2">
        <v>0.70955820342947418</v>
      </c>
      <c r="Q1475" s="2">
        <v>0.67999941849030032</v>
      </c>
      <c r="R1475" s="2">
        <v>0.65208212584722014</v>
      </c>
      <c r="S1475" s="2">
        <v>0.65902718683573946</v>
      </c>
      <c r="T1475" s="2">
        <v>0.87820074569848217</v>
      </c>
      <c r="U1475" s="2">
        <v>0.83246872954237572</v>
      </c>
      <c r="V1475" s="2">
        <v>0.78832327202384056</v>
      </c>
      <c r="W1475" s="2">
        <v>0.76736707660803571</v>
      </c>
      <c r="X1475" s="2">
        <v>0.76005425920487957</v>
      </c>
      <c r="Y1475" s="2">
        <v>0.7297504629649425</v>
      </c>
      <c r="Z1475" s="2">
        <v>0.68373244108442188</v>
      </c>
      <c r="AA1475" s="2">
        <v>0.65847008092681092</v>
      </c>
      <c r="AB1475" s="2">
        <v>0.66343539258820738</v>
      </c>
      <c r="AC1475" s="9">
        <v>9.480173485858414E-3</v>
      </c>
      <c r="AD1475" s="2"/>
      <c r="AE1475" s="2">
        <f t="shared" si="648"/>
        <v>-0.12988007173340227</v>
      </c>
      <c r="AF1475" s="2">
        <f t="shared" si="649"/>
        <v>-0.18335961994427233</v>
      </c>
      <c r="AG1475" s="2">
        <f t="shared" si="650"/>
        <v>-0.23784702956611406</v>
      </c>
      <c r="AH1475" s="2">
        <f t="shared" si="651"/>
        <v>-0.26479000460716973</v>
      </c>
      <c r="AI1475" s="2">
        <f t="shared" si="652"/>
        <v>-0.27436545455953754</v>
      </c>
      <c r="AJ1475" s="2">
        <f t="shared" si="653"/>
        <v>-0.31505263483229712</v>
      </c>
      <c r="AK1475" s="2">
        <f t="shared" si="654"/>
        <v>-0.38018860589097897</v>
      </c>
      <c r="AL1475" s="2">
        <f t="shared" si="655"/>
        <v>-0.41783619402188266</v>
      </c>
      <c r="AM1475" s="2">
        <f t="shared" si="656"/>
        <v>-0.41032380359348652</v>
      </c>
      <c r="AN1475" s="2">
        <f t="shared" si="647"/>
        <v>2.9802616124087327</v>
      </c>
      <c r="AO1475" s="2">
        <f t="shared" si="636"/>
        <v>0.51921215702537504</v>
      </c>
      <c r="AP1475" s="2">
        <f t="shared" si="637"/>
        <v>0.98406372318118662</v>
      </c>
      <c r="AQ1475" s="23">
        <f t="shared" si="629"/>
        <v>3.4970289590078121</v>
      </c>
      <c r="AR1475" s="2">
        <f t="shared" si="630"/>
        <v>-0.38566333597367336</v>
      </c>
      <c r="AS1475" s="2">
        <f t="shared" si="631"/>
        <v>-0.42758476509939031</v>
      </c>
      <c r="AT1475" s="2">
        <f t="shared" si="632"/>
        <v>1.0688594305228589</v>
      </c>
      <c r="AU1475" s="2">
        <f t="shared" si="633"/>
        <v>6.5373096553368883</v>
      </c>
      <c r="AV1475" s="2">
        <f t="shared" si="634"/>
        <v>0.66899270881812722</v>
      </c>
      <c r="AW1475" s="27">
        <f t="shared" si="635"/>
        <v>1.4170817351068768E-2</v>
      </c>
      <c r="AX1475" s="28">
        <f t="shared" si="638"/>
        <v>1.1322273230720326</v>
      </c>
      <c r="AY1475" s="2">
        <v>1E-3</v>
      </c>
      <c r="AZ1475" s="2">
        <v>50</v>
      </c>
      <c r="BA1475" s="2">
        <f t="shared" si="639"/>
        <v>3.1836488235984426</v>
      </c>
      <c r="BB1475" s="2">
        <f t="shared" si="640"/>
        <v>6.6005940066261823</v>
      </c>
      <c r="BC1475" s="2">
        <f t="shared" si="641"/>
        <v>9.9837066247350753E-2</v>
      </c>
      <c r="BD1475" s="2">
        <f t="shared" si="642"/>
        <v>7.5625892776363919E-3</v>
      </c>
      <c r="BE1475" s="2">
        <f t="shared" si="643"/>
        <v>6.4131168963037055E-2</v>
      </c>
      <c r="BF1475">
        <f t="shared" si="644"/>
        <v>1.8326435452730068</v>
      </c>
      <c r="BG1475" s="9">
        <f t="shared" si="645"/>
        <v>6.6826645405387552E-7</v>
      </c>
      <c r="BH1475" s="9">
        <f t="shared" si="646"/>
        <v>8.4514314815201848E-7</v>
      </c>
      <c r="BI1475" s="2"/>
      <c r="BJ1475" s="2"/>
      <c r="BK1475" s="2"/>
      <c r="BL1475" s="2"/>
      <c r="BM1475" s="2"/>
      <c r="BN1475" s="2"/>
      <c r="BO1475" s="2"/>
      <c r="BP1475" s="2"/>
      <c r="BQ1475" s="2"/>
      <c r="BR1475" s="11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V1475" s="6"/>
      <c r="EW1475" s="6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6"/>
      <c r="FJ1475" s="7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19"/>
      <c r="FV1475" s="19"/>
      <c r="FW1475" s="19"/>
      <c r="FX1475" s="19"/>
      <c r="FY1475" s="19"/>
      <c r="FZ1475" s="19"/>
      <c r="GA1475" s="19"/>
      <c r="GB1475" s="19"/>
      <c r="GC1475" s="19"/>
      <c r="GD1475" s="19"/>
      <c r="GE1475" s="19"/>
      <c r="GF1475" s="19"/>
      <c r="GG1475" s="19"/>
      <c r="GH1475" s="19"/>
      <c r="GI1475" s="19"/>
      <c r="GJ1475" s="19"/>
      <c r="GK1475" s="19"/>
      <c r="GL1475" s="19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18"/>
      <c r="HI1475" s="18"/>
      <c r="HJ1475" s="18"/>
      <c r="HK1475" s="18"/>
      <c r="HL1475" s="18"/>
      <c r="HM1475" s="18"/>
      <c r="HN1475" s="18"/>
      <c r="HO1475" s="18"/>
      <c r="HP1475" s="18"/>
      <c r="HQ1475" s="18"/>
    </row>
    <row r="1476" spans="1:225">
      <c r="A1476" s="16">
        <v>246.04775068394409</v>
      </c>
      <c r="B1476" s="2">
        <v>8.240024858464888E-2</v>
      </c>
      <c r="C1476" s="2">
        <v>5.423384208156716E-2</v>
      </c>
      <c r="D1476" s="2">
        <v>3.6765381236868955E-2</v>
      </c>
      <c r="E1476" s="2">
        <v>3.2064704577954843E-2</v>
      </c>
      <c r="F1476" s="2">
        <v>2.5926248281898698E-2</v>
      </c>
      <c r="G1476" s="2">
        <v>1.9446248644026859E-2</v>
      </c>
      <c r="H1476" s="2">
        <v>7.9423649089645412E-3</v>
      </c>
      <c r="I1476" s="2">
        <v>6.216098381855115E-3</v>
      </c>
      <c r="J1476" s="2">
        <v>4.3039770162743426E-3</v>
      </c>
      <c r="K1476" s="2">
        <v>0.79855863346983413</v>
      </c>
      <c r="L1476" s="2">
        <v>0.77601497969577116</v>
      </c>
      <c r="M1476" s="2">
        <v>0.75180749267996094</v>
      </c>
      <c r="N1476" s="2">
        <v>0.72854191549997294</v>
      </c>
      <c r="O1476" s="2">
        <v>0.73026069616620404</v>
      </c>
      <c r="P1476" s="2">
        <v>0.71346507601139864</v>
      </c>
      <c r="Q1476" s="2">
        <v>0.68473353838689954</v>
      </c>
      <c r="R1476" s="2">
        <v>0.65321937214654258</v>
      </c>
      <c r="S1476" s="2">
        <v>0.66335032774944991</v>
      </c>
      <c r="T1476" s="2">
        <v>0.88095888205448303</v>
      </c>
      <c r="U1476" s="2">
        <v>0.83024882177733828</v>
      </c>
      <c r="V1476" s="2">
        <v>0.78857287391682984</v>
      </c>
      <c r="W1476" s="2">
        <v>0.76060662007792779</v>
      </c>
      <c r="X1476" s="2">
        <v>0.75618694444810275</v>
      </c>
      <c r="Y1476" s="2">
        <v>0.73291132465542552</v>
      </c>
      <c r="Z1476" s="2">
        <v>0.68815621732510457</v>
      </c>
      <c r="AA1476" s="2">
        <v>0.65943547052839768</v>
      </c>
      <c r="AB1476" s="2">
        <v>0.66765430476572429</v>
      </c>
      <c r="AC1476" s="9">
        <v>9.5065784029277605E-3</v>
      </c>
      <c r="AD1476" s="2"/>
      <c r="AE1476" s="2">
        <f t="shared" si="648"/>
        <v>-0.12674432603696004</v>
      </c>
      <c r="AF1476" s="2">
        <f t="shared" si="649"/>
        <v>-0.18602983784421848</v>
      </c>
      <c r="AG1476" s="2">
        <f t="shared" si="650"/>
        <v>-0.23753045590244398</v>
      </c>
      <c r="AH1476" s="2">
        <f t="shared" si="651"/>
        <v>-0.27363897976839036</v>
      </c>
      <c r="AI1476" s="2">
        <f t="shared" si="652"/>
        <v>-0.27946665235550627</v>
      </c>
      <c r="AJ1476" s="2">
        <f t="shared" si="653"/>
        <v>-0.31073056032713292</v>
      </c>
      <c r="AK1476" s="2">
        <f t="shared" si="654"/>
        <v>-0.37373940675746964</v>
      </c>
      <c r="AL1476" s="2">
        <f t="shared" si="655"/>
        <v>-0.41637115766447252</v>
      </c>
      <c r="AM1476" s="2">
        <f t="shared" si="656"/>
        <v>-0.40398474723463007</v>
      </c>
      <c r="AN1476" s="2">
        <f t="shared" si="647"/>
        <v>2.9027614350526525</v>
      </c>
      <c r="AO1476" s="2">
        <f t="shared" si="636"/>
        <v>0.50681377181066167</v>
      </c>
      <c r="AP1476" s="2">
        <f t="shared" si="637"/>
        <v>0.97650658584914884</v>
      </c>
      <c r="AQ1476" s="23">
        <f t="shared" ref="AQ1476:AQ1539" si="657">AO1476+3-0.5*EXP(-6*AO1476)</f>
        <v>3.4829174280249338</v>
      </c>
      <c r="AR1476" s="2">
        <f t="shared" ref="AR1476:AR1539" si="658">LN(Q1476)</f>
        <v>-0.37872551145373579</v>
      </c>
      <c r="AS1476" s="2">
        <f t="shared" ref="AS1476:AS1539" si="659">LN(R1476)</f>
        <v>-0.4258422610283783</v>
      </c>
      <c r="AT1476" s="2">
        <f t="shared" ref="AT1476:AT1539" si="660">-SLOPE(AR1476:AS1476,AK$2:AL$2)</f>
        <v>1.2013231220580263</v>
      </c>
      <c r="AU1476" s="2">
        <f t="shared" ref="AU1476:AU1539" si="661">INTERCEPT(AR1476:AS1476,AK$2:AL$2)</f>
        <v>7.4022111490164484</v>
      </c>
      <c r="AV1476" s="2">
        <f t="shared" ref="AV1476:AV1539" si="662">EXP(AU1476)*660^(-AT1476)</f>
        <v>0.67228919674166732</v>
      </c>
      <c r="AW1476" s="27">
        <f t="shared" ref="AW1476:AW1539" si="663">AC1476/AV1476</f>
        <v>1.4140608608620469E-2</v>
      </c>
      <c r="AX1476" s="28">
        <f t="shared" si="638"/>
        <v>1.1329403730949545</v>
      </c>
      <c r="AY1476" s="2">
        <v>1E-3</v>
      </c>
      <c r="AZ1476" s="2">
        <v>50</v>
      </c>
      <c r="BA1476" s="2">
        <f t="shared" si="639"/>
        <v>3.2871323392180178</v>
      </c>
      <c r="BB1476" s="2">
        <f t="shared" si="640"/>
        <v>6.8518956599883785</v>
      </c>
      <c r="BC1476" s="2">
        <f t="shared" si="641"/>
        <v>0.10308223905907522</v>
      </c>
      <c r="BD1476" s="2">
        <f t="shared" si="642"/>
        <v>7.5220274800603254E-3</v>
      </c>
      <c r="BE1476" s="2">
        <f t="shared" si="643"/>
        <v>6.6136487900337215E-2</v>
      </c>
      <c r="BF1476">
        <f t="shared" si="644"/>
        <v>1.7212908997558314</v>
      </c>
      <c r="BG1476" s="9">
        <f t="shared" si="645"/>
        <v>6.4434822414097671E-7</v>
      </c>
      <c r="BH1476" s="9">
        <f t="shared" si="646"/>
        <v>9.3308904280142749E-7</v>
      </c>
      <c r="BI1476" s="2"/>
      <c r="BJ1476" s="2"/>
      <c r="BK1476" s="2"/>
      <c r="BL1476" s="2"/>
      <c r="BM1476" s="2"/>
      <c r="BN1476" s="2"/>
      <c r="BO1476" s="2"/>
      <c r="BP1476" s="2"/>
      <c r="BQ1476" s="2"/>
      <c r="BR1476" s="11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V1476" s="6"/>
      <c r="EW1476" s="6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6"/>
      <c r="FJ1476" s="7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19"/>
      <c r="FV1476" s="19"/>
      <c r="FW1476" s="19"/>
      <c r="FX1476" s="19"/>
      <c r="FY1476" s="19"/>
      <c r="FZ1476" s="19"/>
      <c r="GA1476" s="19"/>
      <c r="GB1476" s="19"/>
      <c r="GC1476" s="19"/>
      <c r="GD1476" s="19"/>
      <c r="GE1476" s="19"/>
      <c r="GF1476" s="19"/>
      <c r="GG1476" s="19"/>
      <c r="GH1476" s="19"/>
      <c r="GI1476" s="19"/>
      <c r="GJ1476" s="19"/>
      <c r="GK1476" s="19"/>
      <c r="GL1476" s="19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18"/>
      <c r="HI1476" s="18"/>
      <c r="HJ1476" s="18"/>
      <c r="HK1476" s="18"/>
      <c r="HL1476" s="18"/>
      <c r="HM1476" s="18"/>
      <c r="HN1476" s="18"/>
      <c r="HO1476" s="18"/>
      <c r="HP1476" s="18"/>
      <c r="HQ1476" s="18"/>
    </row>
    <row r="1477" spans="1:225">
      <c r="A1477" s="16">
        <v>246.22480787468726</v>
      </c>
      <c r="B1477" s="2">
        <v>8.0899029319293922E-2</v>
      </c>
      <c r="C1477" s="2">
        <v>5.2752904150642974E-2</v>
      </c>
      <c r="D1477" s="2">
        <v>3.5524699107127453E-2</v>
      </c>
      <c r="E1477" s="2">
        <v>2.9650533703856695E-2</v>
      </c>
      <c r="F1477" s="2">
        <v>2.3777591115945337E-2</v>
      </c>
      <c r="G1477" s="2">
        <v>1.7702597427665334E-2</v>
      </c>
      <c r="H1477" s="2">
        <v>6.8468602769073727E-3</v>
      </c>
      <c r="I1477" s="2">
        <v>5.2793963552148276E-3</v>
      </c>
      <c r="J1477" s="2">
        <v>3.5745672544170663E-3</v>
      </c>
      <c r="K1477" s="2">
        <v>0.80068641855243949</v>
      </c>
      <c r="L1477" s="2">
        <v>0.77634048101406994</v>
      </c>
      <c r="M1477" s="2">
        <v>0.75492991899869211</v>
      </c>
      <c r="N1477" s="2">
        <v>0.73331800073734832</v>
      </c>
      <c r="O1477" s="2">
        <v>0.73329611828390995</v>
      </c>
      <c r="P1477" s="2">
        <v>0.71880788658755634</v>
      </c>
      <c r="Q1477" s="2">
        <v>0.69002552909630155</v>
      </c>
      <c r="R1477" s="2">
        <v>0.65477468276074924</v>
      </c>
      <c r="S1477" s="2">
        <v>0.66290905072260953</v>
      </c>
      <c r="T1477" s="2">
        <v>0.88158544787173343</v>
      </c>
      <c r="U1477" s="2">
        <v>0.82909338516471287</v>
      </c>
      <c r="V1477" s="2">
        <v>0.79045461810581952</v>
      </c>
      <c r="W1477" s="2">
        <v>0.76296853444120505</v>
      </c>
      <c r="X1477" s="2">
        <v>0.7570737093998553</v>
      </c>
      <c r="Y1477" s="2">
        <v>0.73651048401522168</v>
      </c>
      <c r="Z1477" s="2">
        <v>0.69205537586943489</v>
      </c>
      <c r="AA1477" s="2">
        <v>0.66005407911596403</v>
      </c>
      <c r="AB1477" s="2">
        <v>0.6664836179770266</v>
      </c>
      <c r="AC1477" s="9">
        <v>9.5329833199961824E-3</v>
      </c>
      <c r="AD1477" s="2"/>
      <c r="AE1477" s="2">
        <f t="shared" si="648"/>
        <v>-0.12603334721730078</v>
      </c>
      <c r="AF1477" s="2">
        <f t="shared" si="649"/>
        <v>-0.1874224822240636</v>
      </c>
      <c r="AG1477" s="2">
        <f t="shared" si="650"/>
        <v>-0.23514703308137341</v>
      </c>
      <c r="AH1477" s="2">
        <f t="shared" si="651"/>
        <v>-0.2705384878125176</v>
      </c>
      <c r="AI1477" s="2">
        <f t="shared" si="652"/>
        <v>-0.27829465987555879</v>
      </c>
      <c r="AJ1477" s="2">
        <f t="shared" si="653"/>
        <v>-0.30583180826532735</v>
      </c>
      <c r="AK1477" s="2">
        <f t="shared" si="654"/>
        <v>-0.36808930363342218</v>
      </c>
      <c r="AL1477" s="2">
        <f t="shared" si="655"/>
        <v>-0.41543350926391387</v>
      </c>
      <c r="AM1477" s="2">
        <f t="shared" si="656"/>
        <v>-0.40573971884470156</v>
      </c>
      <c r="AN1477" s="2">
        <f t="shared" si="647"/>
        <v>2.8951382293537642</v>
      </c>
      <c r="AO1477" s="2">
        <f t="shared" ref="AO1477:AO1540" si="664">-SLOPE(AE1477:AM1477,AE$2:AM$2)</f>
        <v>0.50532657309569673</v>
      </c>
      <c r="AP1477" s="2">
        <f t="shared" ref="AP1477:AP1540" si="665">RSQ(AE1477:AM1477,AE$2:AM$2)</f>
        <v>0.97869058650710983</v>
      </c>
      <c r="AQ1477" s="23">
        <f t="shared" si="657"/>
        <v>3.4812160434497188</v>
      </c>
      <c r="AR1477" s="2">
        <f t="shared" si="658"/>
        <v>-0.37102668338497452</v>
      </c>
      <c r="AS1477" s="2">
        <f t="shared" si="659"/>
        <v>-0.42346409831212306</v>
      </c>
      <c r="AT1477" s="2">
        <f t="shared" si="660"/>
        <v>1.3369826989686222</v>
      </c>
      <c r="AU1477" s="2">
        <f t="shared" si="661"/>
        <v>8.2885733074964474</v>
      </c>
      <c r="AV1477" s="2">
        <f t="shared" si="662"/>
        <v>0.67608327038608862</v>
      </c>
      <c r="AW1477" s="27">
        <f t="shared" si="663"/>
        <v>1.4100309440510507E-2</v>
      </c>
      <c r="AX1477" s="28">
        <f t="shared" ref="AX1477:AX1540" si="666">1+AW1477^(0.5377+0.4867*(AQ1477-3)^2)*(1.4676+2.295*(AQ1477-3)^2+2.3113*(AQ1477-3)^4)</f>
        <v>1.1328000431562464</v>
      </c>
      <c r="AY1477" s="2">
        <v>1E-3</v>
      </c>
      <c r="AZ1477" s="2">
        <v>50</v>
      </c>
      <c r="BA1477" s="2">
        <f t="shared" ref="BA1477:BA1540" si="667">(AQ1477-3)*(AZ1477^(4-AQ1477)-0.2^(4-AQ1477))/((AQ1477-4)*(AZ1477^(3-AQ1477)-0.2^(3-AQ1477)))</f>
        <v>3.2998315625082597</v>
      </c>
      <c r="BB1477" s="2">
        <f t="shared" ref="BB1477:BB1540" si="668">2*PI()*BA1477*BB$2*(AX1477-1)/0.555</f>
        <v>6.871105977560811</v>
      </c>
      <c r="BC1477" s="2">
        <f t="shared" ref="BC1477:BC1540" si="669">4*PI()*BA1477*BB$2*AY1477/0.555</f>
        <v>0.10348047808202269</v>
      </c>
      <c r="BD1477" s="2">
        <f t="shared" ref="BD1477:BD1540" si="670">ATAN(0.5*BC1477/BB1477)</f>
        <v>7.5299757137423633E-3</v>
      </c>
      <c r="BE1477" s="2">
        <f t="shared" ref="BE1477:BE1540" si="671">1+(2*EXP(-BC1477)/BC1477)+2*((EXP(-BC1477)-1)/(BC1477)^2)</f>
        <v>6.6382241011115894E-2</v>
      </c>
      <c r="BF1477">
        <f t="shared" ref="BF1477:BF1540" si="672">2-4*EXP(-BB1477*TAN(BD1477))*((COS(BD1477)*SIN(BB1477-BD1477)/BB1477)+(COS(BD1477)/BB1477)^2*COS(BB1477-2*BD1477))+4*(COS(BD1477)/BB1477)^2*COS(2*BD1477)</f>
        <v>1.713989378971553</v>
      </c>
      <c r="BG1477" s="9">
        <f t="shared" ref="BG1477:BG1540" si="673">0.000001*G1477*BA1477/(BE1477*1.5)</f>
        <v>5.8665880954923618E-7</v>
      </c>
      <c r="BH1477" s="9">
        <f t="shared" ref="BH1477:BH1540" si="674">0.000001*Y1477*BA1477/(BF1477*1.5)</f>
        <v>9.453036178205319E-7</v>
      </c>
      <c r="BI1477" s="2"/>
      <c r="BJ1477" s="2"/>
      <c r="BK1477" s="2"/>
      <c r="BL1477" s="2"/>
      <c r="BM1477" s="2"/>
      <c r="BN1477" s="2"/>
      <c r="BO1477" s="2"/>
      <c r="BP1477" s="2"/>
      <c r="BQ1477" s="2"/>
      <c r="BR1477" s="11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V1477" s="6"/>
      <c r="EW1477" s="6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6"/>
      <c r="FJ1477" s="7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19"/>
      <c r="FV1477" s="19"/>
      <c r="FW1477" s="19"/>
      <c r="FX1477" s="19"/>
      <c r="FY1477" s="19"/>
      <c r="FZ1477" s="19"/>
      <c r="GA1477" s="19"/>
      <c r="GB1477" s="19"/>
      <c r="GC1477" s="19"/>
      <c r="GD1477" s="19"/>
      <c r="GE1477" s="19"/>
      <c r="GF1477" s="19"/>
      <c r="GG1477" s="19"/>
      <c r="GH1477" s="19"/>
      <c r="GI1477" s="19"/>
      <c r="GJ1477" s="19"/>
      <c r="GK1477" s="19"/>
      <c r="GL1477" s="19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18"/>
      <c r="HI1477" s="18"/>
      <c r="HJ1477" s="18"/>
      <c r="HK1477" s="18"/>
      <c r="HL1477" s="18"/>
      <c r="HM1477" s="18"/>
      <c r="HN1477" s="18"/>
      <c r="HO1477" s="18"/>
      <c r="HP1477" s="18"/>
      <c r="HQ1477" s="18"/>
    </row>
    <row r="1478" spans="1:225">
      <c r="A1478" s="16">
        <v>246.40023982663479</v>
      </c>
      <c r="B1478" s="2">
        <v>7.8040161799298499E-2</v>
      </c>
      <c r="C1478" s="2">
        <v>4.898429921011975E-2</v>
      </c>
      <c r="D1478" s="2">
        <v>3.1531231987689173E-2</v>
      </c>
      <c r="E1478" s="2">
        <v>2.649081554260483E-2</v>
      </c>
      <c r="F1478" s="2">
        <v>2.0351960095781219E-2</v>
      </c>
      <c r="G1478" s="2">
        <v>1.6568578162511567E-2</v>
      </c>
      <c r="H1478" s="2">
        <v>6.1446402710903332E-3</v>
      </c>
      <c r="I1478" s="2">
        <v>4.6837787964506081E-3</v>
      </c>
      <c r="J1478" s="2">
        <v>3.1170677817017127E-3</v>
      </c>
      <c r="K1478" s="2">
        <v>0.79951563963592565</v>
      </c>
      <c r="L1478" s="2">
        <v>0.77498501210248794</v>
      </c>
      <c r="M1478" s="2">
        <v>0.75945058757688177</v>
      </c>
      <c r="N1478" s="2">
        <v>0.74108419856558072</v>
      </c>
      <c r="O1478" s="2">
        <v>0.73762494971241921</v>
      </c>
      <c r="P1478" s="2">
        <v>0.71500161980212462</v>
      </c>
      <c r="Q1478" s="2">
        <v>0.684338634083833</v>
      </c>
      <c r="R1478" s="2">
        <v>0.64999484817157616</v>
      </c>
      <c r="S1478" s="2">
        <v>0.65447407227158949</v>
      </c>
      <c r="T1478" s="2">
        <v>0.87755580143522416</v>
      </c>
      <c r="U1478" s="2">
        <v>0.82396931131260764</v>
      </c>
      <c r="V1478" s="2">
        <v>0.79098181956457092</v>
      </c>
      <c r="W1478" s="2">
        <v>0.76757501410818552</v>
      </c>
      <c r="X1478" s="2">
        <v>0.75797690980820043</v>
      </c>
      <c r="Y1478" s="2">
        <v>0.73157019796463618</v>
      </c>
      <c r="Z1478" s="2">
        <v>0.68468189230003518</v>
      </c>
      <c r="AA1478" s="2">
        <v>0.65467862696802681</v>
      </c>
      <c r="AB1478" s="2">
        <v>0.65759114005329122</v>
      </c>
      <c r="AC1478" s="9">
        <v>9.5094555659856785E-3</v>
      </c>
      <c r="AD1478" s="2"/>
      <c r="AE1478" s="2">
        <f t="shared" si="648"/>
        <v>-0.1306147342847894</v>
      </c>
      <c r="AF1478" s="2">
        <f t="shared" si="649"/>
        <v>-0.1936219933188843</v>
      </c>
      <c r="AG1478" s="2">
        <f t="shared" si="650"/>
        <v>-0.23448029559420872</v>
      </c>
      <c r="AH1478" s="2">
        <f t="shared" si="651"/>
        <v>-0.26451906604514902</v>
      </c>
      <c r="AI1478" s="2">
        <f t="shared" si="652"/>
        <v>-0.27710235579819992</v>
      </c>
      <c r="AJ1478" s="2">
        <f t="shared" si="653"/>
        <v>-0.31256209871799551</v>
      </c>
      <c r="AK1478" s="2">
        <f t="shared" si="654"/>
        <v>-0.37880093938558396</v>
      </c>
      <c r="AL1478" s="2">
        <f t="shared" si="655"/>
        <v>-0.42361080960328723</v>
      </c>
      <c r="AM1478" s="2">
        <f t="shared" si="656"/>
        <v>-0.41917190848590141</v>
      </c>
      <c r="AN1478" s="2">
        <f t="shared" si="647"/>
        <v>3.0061286931520819</v>
      </c>
      <c r="AO1478" s="2">
        <f t="shared" si="664"/>
        <v>0.52368611143445121</v>
      </c>
      <c r="AP1478" s="2">
        <f t="shared" si="665"/>
        <v>0.9855464753802593</v>
      </c>
      <c r="AQ1478" s="23">
        <f t="shared" si="657"/>
        <v>3.502090471707592</v>
      </c>
      <c r="AR1478" s="2">
        <f t="shared" si="658"/>
        <v>-0.37930240480086458</v>
      </c>
      <c r="AS1478" s="2">
        <f t="shared" si="659"/>
        <v>-0.43079084201374712</v>
      </c>
      <c r="AT1478" s="2">
        <f t="shared" si="660"/>
        <v>1.3127868688072166</v>
      </c>
      <c r="AU1478" s="2">
        <f t="shared" si="661"/>
        <v>8.1235818628279599</v>
      </c>
      <c r="AV1478" s="2">
        <f t="shared" si="662"/>
        <v>0.67075902026798828</v>
      </c>
      <c r="AW1478" s="27">
        <f t="shared" si="663"/>
        <v>1.4177156443138651E-2</v>
      </c>
      <c r="AX1478" s="28">
        <f t="shared" si="666"/>
        <v>1.1319371364465074</v>
      </c>
      <c r="AY1478" s="2">
        <v>1E-3</v>
      </c>
      <c r="AZ1478" s="2">
        <v>50</v>
      </c>
      <c r="BA1478" s="2">
        <f t="shared" si="667"/>
        <v>3.1473265871371159</v>
      </c>
      <c r="BB1478" s="2">
        <f t="shared" si="668"/>
        <v>6.5109674329966456</v>
      </c>
      <c r="BC1478" s="2">
        <f t="shared" si="669"/>
        <v>9.8698025565174416E-2</v>
      </c>
      <c r="BD1478" s="2">
        <f t="shared" si="670"/>
        <v>7.5792220345019022E-3</v>
      </c>
      <c r="BE1478" s="2">
        <f t="shared" si="671"/>
        <v>6.3426159145947736E-2</v>
      </c>
      <c r="BF1478">
        <f t="shared" si="672"/>
        <v>1.8788291614716615</v>
      </c>
      <c r="BG1478" s="9">
        <f t="shared" si="673"/>
        <v>5.4810956303732721E-7</v>
      </c>
      <c r="BH1478" s="9">
        <f t="shared" si="674"/>
        <v>8.16994747447839E-7</v>
      </c>
      <c r="BI1478" s="2"/>
      <c r="BJ1478" s="2"/>
      <c r="BK1478" s="2"/>
      <c r="BL1478" s="2"/>
      <c r="BM1478" s="2"/>
      <c r="BN1478" s="2"/>
      <c r="BO1478" s="2"/>
      <c r="BP1478" s="2"/>
      <c r="BQ1478" s="2"/>
      <c r="BR1478" s="11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V1478" s="6"/>
      <c r="EW1478" s="6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6"/>
      <c r="FJ1478" s="7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19"/>
      <c r="FV1478" s="19"/>
      <c r="FW1478" s="19"/>
      <c r="FX1478" s="19"/>
      <c r="FY1478" s="19"/>
      <c r="FZ1478" s="19"/>
      <c r="GA1478" s="19"/>
      <c r="GB1478" s="19"/>
      <c r="GC1478" s="19"/>
      <c r="GD1478" s="19"/>
      <c r="GE1478" s="19"/>
      <c r="GF1478" s="19"/>
      <c r="GG1478" s="19"/>
      <c r="GH1478" s="19"/>
      <c r="GI1478" s="19"/>
      <c r="GJ1478" s="19"/>
      <c r="GK1478" s="19"/>
      <c r="GL1478" s="19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18"/>
      <c r="HI1478" s="18"/>
      <c r="HJ1478" s="18"/>
      <c r="HK1478" s="18"/>
      <c r="HL1478" s="18"/>
      <c r="HM1478" s="18"/>
      <c r="HN1478" s="18"/>
      <c r="HO1478" s="18"/>
      <c r="HP1478" s="18"/>
      <c r="HQ1478" s="18"/>
    </row>
    <row r="1479" spans="1:225">
      <c r="A1479" s="16">
        <v>246.57890554728183</v>
      </c>
      <c r="B1479" s="2">
        <v>7.9306424414033683E-2</v>
      </c>
      <c r="C1479" s="2">
        <v>5.1481682164009279E-2</v>
      </c>
      <c r="D1479" s="2">
        <v>3.467883331406682E-2</v>
      </c>
      <c r="E1479" s="2">
        <v>2.7052727752323549E-2</v>
      </c>
      <c r="F1479" s="2">
        <v>2.2040759211254281E-2</v>
      </c>
      <c r="G1479" s="2">
        <v>1.9148592529744046E-2</v>
      </c>
      <c r="H1479" s="2">
        <v>7.540007813459362E-3</v>
      </c>
      <c r="I1479" s="2">
        <v>5.8424363476265529E-3</v>
      </c>
      <c r="J1479" s="2">
        <v>3.9849904040039023E-3</v>
      </c>
      <c r="K1479" s="2">
        <v>0.79814043719974681</v>
      </c>
      <c r="L1479" s="2">
        <v>0.77711708970571058</v>
      </c>
      <c r="M1479" s="2">
        <v>0.75725071682784528</v>
      </c>
      <c r="N1479" s="2">
        <v>0.7411485095364182</v>
      </c>
      <c r="O1479" s="2">
        <v>0.73649248051482086</v>
      </c>
      <c r="P1479" s="2">
        <v>0.71176025367195206</v>
      </c>
      <c r="Q1479" s="2">
        <v>0.68214898714929761</v>
      </c>
      <c r="R1479" s="2">
        <v>0.64676675087756996</v>
      </c>
      <c r="S1479" s="2">
        <v>0.65659310406309923</v>
      </c>
      <c r="T1479" s="2">
        <v>0.87744686161378049</v>
      </c>
      <c r="U1479" s="2">
        <v>0.82859877186971986</v>
      </c>
      <c r="V1479" s="2">
        <v>0.79192955014191213</v>
      </c>
      <c r="W1479" s="2">
        <v>0.76820123728874179</v>
      </c>
      <c r="X1479" s="2">
        <v>0.75853323972607511</v>
      </c>
      <c r="Y1479" s="2">
        <v>0.73090884620169616</v>
      </c>
      <c r="Z1479" s="2">
        <v>0.68525964759349334</v>
      </c>
      <c r="AA1479" s="2">
        <v>0.65260918722519656</v>
      </c>
      <c r="AB1479" s="2">
        <v>0.66057809446710314</v>
      </c>
      <c r="AC1479" s="9">
        <v>9.4845961043402722E-3</v>
      </c>
      <c r="AD1479" s="2"/>
      <c r="AE1479" s="2">
        <f t="shared" si="648"/>
        <v>-0.13073888204123132</v>
      </c>
      <c r="AF1479" s="2">
        <f t="shared" si="649"/>
        <v>-0.18801923151502473</v>
      </c>
      <c r="AG1479" s="2">
        <f t="shared" si="650"/>
        <v>-0.23328284296518087</v>
      </c>
      <c r="AH1479" s="2">
        <f t="shared" si="651"/>
        <v>-0.26370355243801635</v>
      </c>
      <c r="AI1479" s="2">
        <f t="shared" si="652"/>
        <v>-0.27636865817935818</v>
      </c>
      <c r="AJ1479" s="2">
        <f t="shared" si="653"/>
        <v>-0.31346652440622602</v>
      </c>
      <c r="AK1479" s="2">
        <f t="shared" si="654"/>
        <v>-0.37795746495855598</v>
      </c>
      <c r="AL1479" s="2">
        <f t="shared" si="655"/>
        <v>-0.42677681704092346</v>
      </c>
      <c r="AM1479" s="2">
        <f t="shared" si="656"/>
        <v>-0.41463992663110816</v>
      </c>
      <c r="AN1479" s="2">
        <f t="shared" si="647"/>
        <v>3.0216824293477287</v>
      </c>
      <c r="AO1479" s="2">
        <f t="shared" si="664"/>
        <v>0.52598713592392077</v>
      </c>
      <c r="AP1479" s="2">
        <f t="shared" si="665"/>
        <v>0.98326609548261479</v>
      </c>
      <c r="AQ1479" s="23">
        <f t="shared" si="657"/>
        <v>3.5046876000423861</v>
      </c>
      <c r="AR1479" s="2">
        <f t="shared" si="658"/>
        <v>-0.38250718876612105</v>
      </c>
      <c r="AS1479" s="2">
        <f t="shared" si="659"/>
        <v>-0.43576955817011659</v>
      </c>
      <c r="AT1479" s="2">
        <f t="shared" si="660"/>
        <v>1.3580163419221025</v>
      </c>
      <c r="AU1479" s="2">
        <f t="shared" si="661"/>
        <v>8.4133271262158811</v>
      </c>
      <c r="AV1479" s="2">
        <f t="shared" si="662"/>
        <v>0.66815127906448402</v>
      </c>
      <c r="AW1479" s="27">
        <f t="shared" si="663"/>
        <v>1.4195282418107746E-2</v>
      </c>
      <c r="AX1479" s="28">
        <f t="shared" si="666"/>
        <v>1.1318782411957402</v>
      </c>
      <c r="AY1479" s="2">
        <v>1E-3</v>
      </c>
      <c r="AZ1479" s="2">
        <v>50</v>
      </c>
      <c r="BA1479" s="2">
        <f t="shared" si="667"/>
        <v>3.1288505177756081</v>
      </c>
      <c r="BB1479" s="2">
        <f t="shared" si="668"/>
        <v>6.4698560822007023</v>
      </c>
      <c r="BC1479" s="2">
        <f t="shared" si="669"/>
        <v>9.8118628570392011E-2</v>
      </c>
      <c r="BD1479" s="2">
        <f t="shared" si="670"/>
        <v>7.5826066950212025E-3</v>
      </c>
      <c r="BE1479" s="2">
        <f t="shared" si="671"/>
        <v>6.3067311065243103E-2</v>
      </c>
      <c r="BF1479">
        <f t="shared" si="672"/>
        <v>1.9010433012893868</v>
      </c>
      <c r="BG1479" s="9">
        <f t="shared" si="673"/>
        <v>6.3332422284907347E-7</v>
      </c>
      <c r="BH1479" s="9">
        <f t="shared" si="674"/>
        <v>8.019822660303953E-7</v>
      </c>
      <c r="BI1479" s="2"/>
      <c r="BJ1479" s="2"/>
      <c r="BK1479" s="2"/>
      <c r="BL1479" s="2"/>
      <c r="BM1479" s="2"/>
      <c r="BN1479" s="2"/>
      <c r="BO1479" s="2"/>
      <c r="BP1479" s="2"/>
      <c r="BQ1479" s="2"/>
      <c r="BR1479" s="11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V1479" s="6"/>
      <c r="EW1479" s="6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6"/>
      <c r="FJ1479" s="7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19"/>
      <c r="FV1479" s="19"/>
      <c r="FW1479" s="19"/>
      <c r="FX1479" s="19"/>
      <c r="FY1479" s="19"/>
      <c r="FZ1479" s="19"/>
      <c r="GA1479" s="19"/>
      <c r="GB1479" s="19"/>
      <c r="GC1479" s="19"/>
      <c r="GD1479" s="19"/>
      <c r="GE1479" s="19"/>
      <c r="GF1479" s="19"/>
      <c r="GG1479" s="19"/>
      <c r="GH1479" s="19"/>
      <c r="GI1479" s="19"/>
      <c r="GJ1479" s="19"/>
      <c r="GK1479" s="19"/>
      <c r="GL1479" s="19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18"/>
      <c r="HI1479" s="18"/>
      <c r="HJ1479" s="18"/>
      <c r="HK1479" s="18"/>
      <c r="HL1479" s="18"/>
      <c r="HM1479" s="18"/>
      <c r="HN1479" s="18"/>
      <c r="HO1479" s="18"/>
      <c r="HP1479" s="18"/>
      <c r="HQ1479" s="18"/>
    </row>
    <row r="1480" spans="1:225">
      <c r="A1480" s="16">
        <v>246.75837971010372</v>
      </c>
      <c r="B1480" s="2">
        <v>7.8756541076274861E-2</v>
      </c>
      <c r="C1480" s="2">
        <v>5.0853598680462825E-2</v>
      </c>
      <c r="D1480" s="2">
        <v>3.4266529520910888E-2</v>
      </c>
      <c r="E1480" s="2">
        <v>3.0591860307258287E-2</v>
      </c>
      <c r="F1480" s="2">
        <v>2.3038830375022187E-2</v>
      </c>
      <c r="G1480" s="2">
        <v>1.874513924420837E-2</v>
      </c>
      <c r="H1480" s="2">
        <v>7.5791285148320529E-3</v>
      </c>
      <c r="I1480" s="2">
        <v>5.9154480683145175E-3</v>
      </c>
      <c r="J1480" s="2">
        <v>4.0788732347022622E-3</v>
      </c>
      <c r="K1480" s="2">
        <v>0.80204683699693713</v>
      </c>
      <c r="L1480" s="2">
        <v>0.77960354163795464</v>
      </c>
      <c r="M1480" s="2">
        <v>0.75736650849591447</v>
      </c>
      <c r="N1480" s="2">
        <v>0.7376529714576886</v>
      </c>
      <c r="O1480" s="2">
        <v>0.7389237055922423</v>
      </c>
      <c r="P1480" s="2">
        <v>0.71209834619719214</v>
      </c>
      <c r="Q1480" s="2">
        <v>0.69213307857537554</v>
      </c>
      <c r="R1480" s="2">
        <v>0.65334413038603445</v>
      </c>
      <c r="S1480" s="2">
        <v>0.6559374191934676</v>
      </c>
      <c r="T1480" s="2">
        <v>0.88080337807321196</v>
      </c>
      <c r="U1480" s="2">
        <v>0.83045714031841744</v>
      </c>
      <c r="V1480" s="2">
        <v>0.79163303801682539</v>
      </c>
      <c r="W1480" s="2">
        <v>0.76824483176494684</v>
      </c>
      <c r="X1480" s="2">
        <v>0.76196253596726449</v>
      </c>
      <c r="Y1480" s="2">
        <v>0.73084348544140054</v>
      </c>
      <c r="Z1480" s="2">
        <v>0.69423972460562045</v>
      </c>
      <c r="AA1480" s="2">
        <v>0.65925957845434902</v>
      </c>
      <c r="AB1480" s="2">
        <v>0.66001629242816984</v>
      </c>
      <c r="AC1480" s="9">
        <v>9.4597298257894022E-3</v>
      </c>
      <c r="AD1480" s="2"/>
      <c r="AE1480" s="2">
        <f t="shared" si="648"/>
        <v>-0.12692085834803774</v>
      </c>
      <c r="AF1480" s="2">
        <f t="shared" si="649"/>
        <v>-0.18577895834245656</v>
      </c>
      <c r="AG1480" s="2">
        <f t="shared" si="650"/>
        <v>-0.23365733037826983</v>
      </c>
      <c r="AH1480" s="2">
        <f t="shared" si="651"/>
        <v>-0.26364680527702605</v>
      </c>
      <c r="AI1480" s="2">
        <f t="shared" si="652"/>
        <v>-0.27185788990143922</v>
      </c>
      <c r="AJ1480" s="2">
        <f t="shared" si="653"/>
        <v>-0.31355595236050293</v>
      </c>
      <c r="AK1480" s="2">
        <f t="shared" si="654"/>
        <v>-0.36493795361686571</v>
      </c>
      <c r="AL1480" s="2">
        <f t="shared" si="655"/>
        <v>-0.41663792453407966</v>
      </c>
      <c r="AM1480" s="2">
        <f t="shared" si="656"/>
        <v>-0.41549075876912067</v>
      </c>
      <c r="AN1480" s="2">
        <f t="shared" si="647"/>
        <v>2.9677248749885887</v>
      </c>
      <c r="AO1480" s="2">
        <f t="shared" si="664"/>
        <v>0.51684875688307796</v>
      </c>
      <c r="AP1480" s="2">
        <f t="shared" si="665"/>
        <v>0.98264919522519534</v>
      </c>
      <c r="AQ1480" s="23">
        <f t="shared" si="657"/>
        <v>3.4943487513050271</v>
      </c>
      <c r="AR1480" s="2">
        <f t="shared" si="658"/>
        <v>-0.36797703177365809</v>
      </c>
      <c r="AS1480" s="2">
        <f t="shared" si="659"/>
        <v>-0.42565128946116521</v>
      </c>
      <c r="AT1480" s="2">
        <f t="shared" si="660"/>
        <v>1.470505073737588</v>
      </c>
      <c r="AU1480" s="2">
        <f t="shared" si="661"/>
        <v>9.156443690313754</v>
      </c>
      <c r="AV1480" s="2">
        <f t="shared" si="662"/>
        <v>0.67676720556055936</v>
      </c>
      <c r="AW1480" s="27">
        <f t="shared" si="663"/>
        <v>1.3977819474798583E-2</v>
      </c>
      <c r="AX1480" s="28">
        <f t="shared" si="666"/>
        <v>1.1312132445914773</v>
      </c>
      <c r="AY1480" s="2">
        <v>1E-3</v>
      </c>
      <c r="AZ1480" s="2">
        <v>50</v>
      </c>
      <c r="BA1480" s="2">
        <f t="shared" si="667"/>
        <v>3.2030515538914073</v>
      </c>
      <c r="BB1480" s="2">
        <f t="shared" si="668"/>
        <v>6.5898914690759236</v>
      </c>
      <c r="BC1480" s="2">
        <f t="shared" si="669"/>
        <v>0.10044552269998445</v>
      </c>
      <c r="BD1480" s="2">
        <f t="shared" si="670"/>
        <v>7.6210343169526512E-3</v>
      </c>
      <c r="BE1480" s="2">
        <f t="shared" si="671"/>
        <v>6.450752791663561E-2</v>
      </c>
      <c r="BF1480">
        <f t="shared" si="672"/>
        <v>1.8381130811033146</v>
      </c>
      <c r="BG1480" s="9">
        <f t="shared" si="673"/>
        <v>6.2051308142583983E-7</v>
      </c>
      <c r="BH1480" s="9">
        <f t="shared" si="674"/>
        <v>8.4903349554872986E-7</v>
      </c>
      <c r="BI1480" s="2"/>
      <c r="BJ1480" s="2"/>
      <c r="BK1480" s="2"/>
      <c r="BL1480" s="2"/>
      <c r="BM1480" s="2"/>
      <c r="BN1480" s="2"/>
      <c r="BO1480" s="2"/>
      <c r="BP1480" s="2"/>
      <c r="BQ1480" s="2"/>
      <c r="BR1480" s="11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V1480" s="6"/>
      <c r="EW1480" s="6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6"/>
      <c r="FJ1480" s="7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18"/>
      <c r="HI1480" s="18"/>
      <c r="HJ1480" s="18"/>
      <c r="HK1480" s="18"/>
      <c r="HL1480" s="18"/>
      <c r="HM1480" s="18"/>
      <c r="HN1480" s="18"/>
      <c r="HO1480" s="18"/>
      <c r="HP1480" s="18"/>
      <c r="HQ1480" s="18"/>
    </row>
    <row r="1481" spans="1:225">
      <c r="A1481" s="16">
        <v>246.93867069979726</v>
      </c>
      <c r="B1481" s="2">
        <v>7.847355685569242E-2</v>
      </c>
      <c r="C1481" s="2">
        <v>4.8076188435759212E-2</v>
      </c>
      <c r="D1481" s="2">
        <v>3.1147497344881453E-2</v>
      </c>
      <c r="E1481" s="2">
        <v>2.791969015685309E-2</v>
      </c>
      <c r="F1481" s="2">
        <v>2.0183920181041259E-2</v>
      </c>
      <c r="G1481" s="2">
        <v>1.5209531704620839E-2</v>
      </c>
      <c r="H1481" s="2">
        <v>5.4865463546431457E-3</v>
      </c>
      <c r="I1481" s="2">
        <v>4.1505637555730142E-3</v>
      </c>
      <c r="J1481" s="2">
        <v>2.7309839265793568E-3</v>
      </c>
      <c r="K1481" s="2">
        <v>0.80465321938569412</v>
      </c>
      <c r="L1481" s="2">
        <v>0.78352763407864179</v>
      </c>
      <c r="M1481" s="2">
        <v>0.75789454770224529</v>
      </c>
      <c r="N1481" s="2">
        <v>0.73919834298068876</v>
      </c>
      <c r="O1481" s="2">
        <v>0.74013636261190929</v>
      </c>
      <c r="P1481" s="2">
        <v>0.71567208798977366</v>
      </c>
      <c r="Q1481" s="2">
        <v>0.69010752018010568</v>
      </c>
      <c r="R1481" s="2">
        <v>0.65603924964698923</v>
      </c>
      <c r="S1481" s="2">
        <v>0.65683310035989539</v>
      </c>
      <c r="T1481" s="2">
        <v>0.88312677624138658</v>
      </c>
      <c r="U1481" s="2">
        <v>0.83160382251440101</v>
      </c>
      <c r="V1481" s="2">
        <v>0.78904204504712672</v>
      </c>
      <c r="W1481" s="2">
        <v>0.7671180331375419</v>
      </c>
      <c r="X1481" s="2">
        <v>0.7603202827929505</v>
      </c>
      <c r="Y1481" s="2">
        <v>0.73088161969439447</v>
      </c>
      <c r="Z1481" s="2">
        <v>0.69083899852076802</v>
      </c>
      <c r="AA1481" s="2">
        <v>0.66018981340256222</v>
      </c>
      <c r="AB1481" s="2">
        <v>0.65956408428647473</v>
      </c>
      <c r="AC1481" s="9">
        <v>9.4339937507175349E-3</v>
      </c>
      <c r="AD1481" s="2"/>
      <c r="AE1481" s="2">
        <f t="shared" si="648"/>
        <v>-0.12428651423169586</v>
      </c>
      <c r="AF1481" s="2">
        <f t="shared" si="649"/>
        <v>-0.18439912643067963</v>
      </c>
      <c r="AG1481" s="2">
        <f t="shared" si="650"/>
        <v>-0.23693567052295919</v>
      </c>
      <c r="AH1481" s="2">
        <f t="shared" si="651"/>
        <v>-0.26511460009669097</v>
      </c>
      <c r="AI1481" s="2">
        <f t="shared" si="652"/>
        <v>-0.27401550974865407</v>
      </c>
      <c r="AJ1481" s="2">
        <f t="shared" si="653"/>
        <v>-0.31350377530906059</v>
      </c>
      <c r="AK1481" s="2">
        <f t="shared" si="654"/>
        <v>-0.3698484801618494</v>
      </c>
      <c r="AL1481" s="2">
        <f t="shared" si="655"/>
        <v>-0.41522788924499832</v>
      </c>
      <c r="AM1481" s="2">
        <f t="shared" si="656"/>
        <v>-0.41617614052740803</v>
      </c>
      <c r="AN1481" s="2">
        <f t="shared" si="647"/>
        <v>2.9944403235130501</v>
      </c>
      <c r="AO1481" s="2">
        <f t="shared" si="664"/>
        <v>0.52121366548317394</v>
      </c>
      <c r="AP1481" s="2">
        <f t="shared" si="665"/>
        <v>0.98392301601251597</v>
      </c>
      <c r="AQ1481" s="23">
        <f t="shared" si="657"/>
        <v>3.4992952733999196</v>
      </c>
      <c r="AR1481" s="2">
        <f t="shared" si="658"/>
        <v>-0.370907867182517</v>
      </c>
      <c r="AS1481" s="2">
        <f t="shared" si="659"/>
        <v>-0.42153466004895052</v>
      </c>
      <c r="AT1481" s="2">
        <f t="shared" si="660"/>
        <v>1.2908177540927146</v>
      </c>
      <c r="AU1481" s="2">
        <f t="shared" si="661"/>
        <v>7.9896830516033264</v>
      </c>
      <c r="AV1481" s="2">
        <f t="shared" si="662"/>
        <v>0.67664034778554183</v>
      </c>
      <c r="AW1481" s="27">
        <f t="shared" si="663"/>
        <v>1.3942404974211791E-2</v>
      </c>
      <c r="AX1481" s="28">
        <f t="shared" si="666"/>
        <v>1.1306734905309828</v>
      </c>
      <c r="AY1481" s="2">
        <v>1E-3</v>
      </c>
      <c r="AZ1481" s="2">
        <v>50</v>
      </c>
      <c r="BA1481" s="2">
        <f t="shared" si="667"/>
        <v>3.1673338682842038</v>
      </c>
      <c r="BB1481" s="2">
        <f t="shared" si="668"/>
        <v>6.4896009927184188</v>
      </c>
      <c r="BC1481" s="2">
        <f t="shared" si="669"/>
        <v>9.9325440322262315E-2</v>
      </c>
      <c r="BD1481" s="2">
        <f t="shared" si="670"/>
        <v>7.6525121931475945E-3</v>
      </c>
      <c r="BE1481" s="2">
        <f t="shared" si="671"/>
        <v>6.3814571965650657E-2</v>
      </c>
      <c r="BF1481">
        <f t="shared" si="672"/>
        <v>1.89042891070254</v>
      </c>
      <c r="BG1481" s="9">
        <f t="shared" si="673"/>
        <v>5.0326713167977062E-7</v>
      </c>
      <c r="BH1481" s="9">
        <f t="shared" si="674"/>
        <v>8.1637420822281981E-7</v>
      </c>
      <c r="BI1481" s="2"/>
      <c r="BJ1481" s="2"/>
      <c r="BK1481" s="2"/>
      <c r="BL1481" s="2"/>
      <c r="BM1481" s="2"/>
      <c r="BN1481" s="2"/>
      <c r="BO1481" s="2"/>
      <c r="BP1481" s="2"/>
      <c r="BQ1481" s="2"/>
      <c r="BR1481" s="11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V1481" s="6"/>
      <c r="EW1481" s="6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6"/>
      <c r="FJ1481" s="7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19"/>
      <c r="FV1481" s="19"/>
      <c r="FW1481" s="19"/>
      <c r="FX1481" s="19"/>
      <c r="FY1481" s="19"/>
      <c r="FZ1481" s="19"/>
      <c r="GA1481" s="19"/>
      <c r="GB1481" s="19"/>
      <c r="GC1481" s="19"/>
      <c r="GD1481" s="19"/>
      <c r="GE1481" s="19"/>
      <c r="GF1481" s="19"/>
      <c r="GG1481" s="19"/>
      <c r="GH1481" s="19"/>
      <c r="GI1481" s="19"/>
      <c r="GJ1481" s="19"/>
      <c r="GK1481" s="19"/>
      <c r="GL1481" s="19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18"/>
      <c r="HI1481" s="18"/>
      <c r="HJ1481" s="18"/>
      <c r="HK1481" s="18"/>
      <c r="HL1481" s="18"/>
      <c r="HM1481" s="18"/>
      <c r="HN1481" s="18"/>
      <c r="HO1481" s="18"/>
      <c r="HP1481" s="18"/>
      <c r="HQ1481" s="18"/>
    </row>
    <row r="1482" spans="1:225">
      <c r="A1482" s="16">
        <v>247.1132858248732</v>
      </c>
      <c r="B1482" s="2">
        <v>8.1593458069036798E-2</v>
      </c>
      <c r="C1482" s="2">
        <v>5.2459697172800426E-2</v>
      </c>
      <c r="D1482" s="2">
        <v>3.386579093687575E-2</v>
      </c>
      <c r="E1482" s="2">
        <v>3.1926467674412741E-2</v>
      </c>
      <c r="F1482" s="2">
        <v>2.3798071156873532E-2</v>
      </c>
      <c r="G1482" s="2">
        <v>1.9379961274950473E-2</v>
      </c>
      <c r="H1482" s="2">
        <v>7.8442970687808873E-3</v>
      </c>
      <c r="I1482" s="2">
        <v>6.124225634283084E-3</v>
      </c>
      <c r="J1482" s="2">
        <v>4.2247100611525375E-3</v>
      </c>
      <c r="K1482" s="2">
        <v>0.79693333206361994</v>
      </c>
      <c r="L1482" s="2">
        <v>0.77769801822983708</v>
      </c>
      <c r="M1482" s="2">
        <v>0.75884485654667211</v>
      </c>
      <c r="N1482" s="2">
        <v>0.73255981206389575</v>
      </c>
      <c r="O1482" s="2">
        <v>0.73318514089937636</v>
      </c>
      <c r="P1482" s="2">
        <v>0.71135096127815645</v>
      </c>
      <c r="Q1482" s="2">
        <v>0.68682394679770065</v>
      </c>
      <c r="R1482" s="2">
        <v>0.65762520131908142</v>
      </c>
      <c r="S1482" s="2">
        <v>0.66059106649885813</v>
      </c>
      <c r="T1482" s="2">
        <v>0.87852679013265678</v>
      </c>
      <c r="U1482" s="2">
        <v>0.8301577154026375</v>
      </c>
      <c r="V1482" s="2">
        <v>0.79271064748354791</v>
      </c>
      <c r="W1482" s="2">
        <v>0.76448627973830852</v>
      </c>
      <c r="X1482" s="2">
        <v>0.75698321205624985</v>
      </c>
      <c r="Y1482" s="2">
        <v>0.7307309225531069</v>
      </c>
      <c r="Z1482" s="2">
        <v>0.690445917923312</v>
      </c>
      <c r="AA1482" s="2">
        <v>0.66374942695336447</v>
      </c>
      <c r="AB1482" s="2">
        <v>0.66481577656001067</v>
      </c>
      <c r="AC1482" s="9">
        <v>9.4082576909136229E-3</v>
      </c>
      <c r="AD1482" s="2"/>
      <c r="AE1482" s="2">
        <f t="shared" si="648"/>
        <v>-0.12950887650674575</v>
      </c>
      <c r="AF1482" s="2">
        <f t="shared" si="649"/>
        <v>-0.18613957768533826</v>
      </c>
      <c r="AG1482" s="2">
        <f t="shared" si="650"/>
        <v>-0.23229700730852293</v>
      </c>
      <c r="AH1482" s="2">
        <f t="shared" si="651"/>
        <v>-0.26855120048654491</v>
      </c>
      <c r="AI1482" s="2">
        <f t="shared" si="652"/>
        <v>-0.27841420273082501</v>
      </c>
      <c r="AJ1482" s="2">
        <f t="shared" si="653"/>
        <v>-0.31370998199854322</v>
      </c>
      <c r="AK1482" s="2">
        <f t="shared" si="654"/>
        <v>-0.37041763226564411</v>
      </c>
      <c r="AL1482" s="2">
        <f t="shared" si="655"/>
        <v>-0.40985056977345796</v>
      </c>
      <c r="AM1482" s="2">
        <f t="shared" si="656"/>
        <v>-0.40824530443485979</v>
      </c>
      <c r="AN1482" s="2">
        <f t="shared" si="647"/>
        <v>2.8899808698720886</v>
      </c>
      <c r="AO1482" s="2">
        <f t="shared" si="664"/>
        <v>0.50458906049610908</v>
      </c>
      <c r="AP1482" s="2">
        <f t="shared" si="665"/>
        <v>0.98292142629613311</v>
      </c>
      <c r="AQ1482" s="23">
        <f t="shared" si="657"/>
        <v>3.4803716035274896</v>
      </c>
      <c r="AR1482" s="2">
        <f t="shared" si="658"/>
        <v>-0.37567728335976103</v>
      </c>
      <c r="AS1482" s="2">
        <f t="shared" si="659"/>
        <v>-0.41912011280069533</v>
      </c>
      <c r="AT1482" s="2">
        <f t="shared" si="660"/>
        <v>1.1076501661546017</v>
      </c>
      <c r="AU1482" s="2">
        <f t="shared" si="661"/>
        <v>6.7985422305737586</v>
      </c>
      <c r="AV1482" s="2">
        <f t="shared" si="662"/>
        <v>0.67530671319009417</v>
      </c>
      <c r="AW1482" s="27">
        <f t="shared" si="663"/>
        <v>1.393182905952434E-2</v>
      </c>
      <c r="AX1482" s="28">
        <f t="shared" si="666"/>
        <v>1.1318187491459351</v>
      </c>
      <c r="AY1482" s="2">
        <v>1E-3</v>
      </c>
      <c r="AZ1482" s="2">
        <v>50</v>
      </c>
      <c r="BA1482" s="2">
        <f t="shared" si="667"/>
        <v>3.3061524192932934</v>
      </c>
      <c r="BB1482" s="2">
        <f t="shared" si="668"/>
        <v>6.833398000713137</v>
      </c>
      <c r="BC1482" s="2">
        <f t="shared" si="669"/>
        <v>0.10367869586060112</v>
      </c>
      <c r="BD1482" s="2">
        <f t="shared" si="670"/>
        <v>7.5860287234916762E-3</v>
      </c>
      <c r="BE1482" s="2">
        <f t="shared" si="671"/>
        <v>6.6504533893429141E-2</v>
      </c>
      <c r="BF1482">
        <f t="shared" si="672"/>
        <v>1.728689480800401</v>
      </c>
      <c r="BG1482" s="9">
        <f t="shared" si="673"/>
        <v>6.4229310999720635E-7</v>
      </c>
      <c r="BH1482" s="9">
        <f t="shared" si="674"/>
        <v>9.3169144768663509E-7</v>
      </c>
      <c r="BI1482" s="2"/>
      <c r="BJ1482" s="2"/>
      <c r="BK1482" s="2"/>
      <c r="BL1482" s="2"/>
      <c r="BM1482" s="2"/>
      <c r="BN1482" s="2"/>
      <c r="BO1482" s="2"/>
      <c r="BP1482" s="2"/>
      <c r="BQ1482" s="2"/>
      <c r="BR1482" s="11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V1482" s="6"/>
      <c r="EW1482" s="6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6"/>
      <c r="FJ1482" s="7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19"/>
      <c r="FV1482" s="19"/>
      <c r="FW1482" s="19"/>
      <c r="FX1482" s="19"/>
      <c r="FY1482" s="19"/>
      <c r="FZ1482" s="19"/>
      <c r="GA1482" s="19"/>
      <c r="GB1482" s="19"/>
      <c r="GC1482" s="19"/>
      <c r="GD1482" s="19"/>
      <c r="GE1482" s="19"/>
      <c r="GF1482" s="19"/>
      <c r="GG1482" s="19"/>
      <c r="GH1482" s="19"/>
      <c r="GI1482" s="19"/>
      <c r="GJ1482" s="19"/>
      <c r="GK1482" s="19"/>
      <c r="GL1482" s="19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18"/>
      <c r="HI1482" s="18"/>
      <c r="HJ1482" s="18"/>
      <c r="HK1482" s="18"/>
      <c r="HL1482" s="18"/>
      <c r="HM1482" s="18"/>
      <c r="HN1482" s="18"/>
      <c r="HO1482" s="18"/>
      <c r="HP1482" s="18"/>
      <c r="HQ1482" s="18"/>
    </row>
    <row r="1483" spans="1:225">
      <c r="A1483" s="16">
        <v>247.29277678113556</v>
      </c>
      <c r="B1483" s="2">
        <v>8.5088988675078178E-2</v>
      </c>
      <c r="C1483" s="2">
        <v>5.4948790364695285E-2</v>
      </c>
      <c r="D1483" s="2">
        <v>3.7173769742020989E-2</v>
      </c>
      <c r="E1483" s="2">
        <v>3.3690642078993548E-2</v>
      </c>
      <c r="F1483" s="2">
        <v>2.278104911066911E-2</v>
      </c>
      <c r="G1483" s="2">
        <v>2.0609190382400912E-2</v>
      </c>
      <c r="H1483" s="2">
        <v>8.2152295639184216E-3</v>
      </c>
      <c r="I1483" s="2">
        <v>6.3870298632926169E-3</v>
      </c>
      <c r="J1483" s="2">
        <v>4.3784239555831744E-3</v>
      </c>
      <c r="K1483" s="2">
        <v>0.79333202428802141</v>
      </c>
      <c r="L1483" s="2">
        <v>0.77555376021843581</v>
      </c>
      <c r="M1483" s="2">
        <v>0.75200303514373368</v>
      </c>
      <c r="N1483" s="2">
        <v>0.73279268938804387</v>
      </c>
      <c r="O1483" s="2">
        <v>0.74115272451458025</v>
      </c>
      <c r="P1483" s="2">
        <v>0.71369206113536354</v>
      </c>
      <c r="Q1483" s="2">
        <v>0.68635929651582284</v>
      </c>
      <c r="R1483" s="2">
        <v>0.65767425282228142</v>
      </c>
      <c r="S1483" s="2">
        <v>0.66032252466247399</v>
      </c>
      <c r="T1483" s="2">
        <v>0.8784210129630996</v>
      </c>
      <c r="U1483" s="2">
        <v>0.83050255058313105</v>
      </c>
      <c r="V1483" s="2">
        <v>0.7891768048857547</v>
      </c>
      <c r="W1483" s="2">
        <v>0.7664833314670374</v>
      </c>
      <c r="X1483" s="2">
        <v>0.76393377362524939</v>
      </c>
      <c r="Y1483" s="2">
        <v>0.73430125151776449</v>
      </c>
      <c r="Z1483" s="2">
        <v>0.6892310519796645</v>
      </c>
      <c r="AA1483" s="2">
        <v>0.66406128268557407</v>
      </c>
      <c r="AB1483" s="2">
        <v>0.66470094861805717</v>
      </c>
      <c r="AC1483" s="9">
        <v>9.3855351662813901E-3</v>
      </c>
      <c r="AD1483" s="2"/>
      <c r="AE1483" s="2">
        <f t="shared" si="648"/>
        <v>-0.12962928665154183</v>
      </c>
      <c r="AF1483" s="2">
        <f t="shared" si="649"/>
        <v>-0.18572427879186459</v>
      </c>
      <c r="AG1483" s="2">
        <f t="shared" si="650"/>
        <v>-0.23676489593239941</v>
      </c>
      <c r="AH1483" s="2">
        <f t="shared" si="651"/>
        <v>-0.26594232719891092</v>
      </c>
      <c r="AI1483" s="2">
        <f t="shared" si="652"/>
        <v>-0.26927417730945336</v>
      </c>
      <c r="AJ1483" s="2">
        <f t="shared" si="653"/>
        <v>-0.30883591015755885</v>
      </c>
      <c r="AK1483" s="2">
        <f t="shared" si="654"/>
        <v>-0.37217872023642928</v>
      </c>
      <c r="AL1483" s="2">
        <f t="shared" si="655"/>
        <v>-0.40938084056329288</v>
      </c>
      <c r="AM1483" s="2">
        <f t="shared" si="656"/>
        <v>-0.40841804079847893</v>
      </c>
      <c r="AN1483" s="2">
        <f t="shared" si="647"/>
        <v>2.8934902674364031</v>
      </c>
      <c r="AO1483" s="2">
        <f t="shared" si="664"/>
        <v>0.50495239442475359</v>
      </c>
      <c r="AP1483" s="2">
        <f t="shared" si="665"/>
        <v>0.98526188776967538</v>
      </c>
      <c r="AQ1483" s="23">
        <f t="shared" si="657"/>
        <v>3.4807876740949113</v>
      </c>
      <c r="AR1483" s="2">
        <f t="shared" si="658"/>
        <v>-0.3763540325145065</v>
      </c>
      <c r="AS1483" s="2">
        <f t="shared" si="659"/>
        <v>-0.41904552673883955</v>
      </c>
      <c r="AT1483" s="2">
        <f t="shared" si="660"/>
        <v>1.0884935737268988</v>
      </c>
      <c r="AU1483" s="2">
        <f t="shared" si="661"/>
        <v>6.6737887616976401</v>
      </c>
      <c r="AV1483" s="2">
        <f t="shared" si="662"/>
        <v>0.67504725860251102</v>
      </c>
      <c r="AW1483" s="27">
        <f t="shared" si="663"/>
        <v>1.3903523118827874E-2</v>
      </c>
      <c r="AX1483" s="28">
        <f t="shared" si="666"/>
        <v>1.1316185168894957</v>
      </c>
      <c r="AY1483" s="2">
        <v>1E-3</v>
      </c>
      <c r="AZ1483" s="2">
        <v>50</v>
      </c>
      <c r="BA1483" s="2">
        <f t="shared" si="667"/>
        <v>3.3030365342491934</v>
      </c>
      <c r="BB1483" s="2">
        <f t="shared" si="668"/>
        <v>6.8165877342035435</v>
      </c>
      <c r="BC1483" s="2">
        <f t="shared" si="669"/>
        <v>0.10358098382048504</v>
      </c>
      <c r="BD1483" s="2">
        <f t="shared" si="670"/>
        <v>7.5975689632445127E-3</v>
      </c>
      <c r="BE1483" s="2">
        <f t="shared" si="671"/>
        <v>6.6444251515680008E-2</v>
      </c>
      <c r="BF1483">
        <f t="shared" si="672"/>
        <v>1.7354167645104308</v>
      </c>
      <c r="BG1483" s="9">
        <f t="shared" si="673"/>
        <v>6.8300775684412629E-7</v>
      </c>
      <c r="BH1483" s="9">
        <f t="shared" si="674"/>
        <v>9.3173540423964776E-7</v>
      </c>
      <c r="BI1483" s="2"/>
      <c r="BJ1483" s="2"/>
      <c r="BK1483" s="2"/>
      <c r="BL1483" s="2"/>
      <c r="BM1483" s="2"/>
      <c r="BN1483" s="2"/>
      <c r="BO1483" s="2"/>
      <c r="BP1483" s="2"/>
      <c r="BQ1483" s="2"/>
      <c r="BR1483" s="11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V1483" s="6"/>
      <c r="EW1483" s="6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6"/>
      <c r="FJ1483" s="7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18"/>
      <c r="HI1483" s="18"/>
      <c r="HJ1483" s="18"/>
      <c r="HK1483" s="18"/>
      <c r="HL1483" s="18"/>
      <c r="HM1483" s="18"/>
      <c r="HN1483" s="18"/>
      <c r="HO1483" s="18"/>
      <c r="HP1483" s="18"/>
      <c r="HQ1483" s="18"/>
    </row>
    <row r="1484" spans="1:225">
      <c r="A1484" s="16">
        <v>247.48436918636583</v>
      </c>
      <c r="B1484" s="2">
        <v>8.4533690175516749E-2</v>
      </c>
      <c r="C1484" s="2">
        <v>5.5100304944157755E-2</v>
      </c>
      <c r="D1484" s="2">
        <v>3.7442507492916943E-2</v>
      </c>
      <c r="E1484" s="2">
        <v>3.2948848381886206E-2</v>
      </c>
      <c r="F1484" s="2">
        <v>2.4752567706217442E-2</v>
      </c>
      <c r="G1484" s="2">
        <v>2.0220935542823757E-2</v>
      </c>
      <c r="H1484" s="2">
        <v>8.1730037706209003E-3</v>
      </c>
      <c r="I1484" s="2">
        <v>6.3783593245985469E-3</v>
      </c>
      <c r="J1484" s="2">
        <v>4.3974398222631945E-3</v>
      </c>
      <c r="K1484" s="2">
        <v>0.79815461772600638</v>
      </c>
      <c r="L1484" s="2">
        <v>0.77867679075130036</v>
      </c>
      <c r="M1484" s="2">
        <v>0.75815082670698297</v>
      </c>
      <c r="N1484" s="2">
        <v>0.74295794780574831</v>
      </c>
      <c r="O1484" s="2">
        <v>0.74094026040753214</v>
      </c>
      <c r="P1484" s="2">
        <v>0.72087204543552441</v>
      </c>
      <c r="Q1484" s="2">
        <v>0.68736723396706145</v>
      </c>
      <c r="R1484" s="2">
        <v>0.66371789658874547</v>
      </c>
      <c r="S1484" s="2">
        <v>0.66764729263719158</v>
      </c>
      <c r="T1484" s="2">
        <v>0.88268830790152308</v>
      </c>
      <c r="U1484" s="2">
        <v>0.8337770956954581</v>
      </c>
      <c r="V1484" s="2">
        <v>0.79559333419989997</v>
      </c>
      <c r="W1484" s="2">
        <v>0.77590679618763447</v>
      </c>
      <c r="X1484" s="2">
        <v>0.76569282811374961</v>
      </c>
      <c r="Y1484" s="2">
        <v>0.74109298097834819</v>
      </c>
      <c r="Z1484" s="2">
        <v>0.69206975135705784</v>
      </c>
      <c r="AA1484" s="2">
        <v>0.67009625591334399</v>
      </c>
      <c r="AB1484" s="2">
        <v>0.67204473245945473</v>
      </c>
      <c r="AC1484" s="9">
        <v>9.4324818413850549E-3</v>
      </c>
      <c r="AD1484" s="2"/>
      <c r="AE1484" s="2">
        <f t="shared" si="648"/>
        <v>-0.12478313287858883</v>
      </c>
      <c r="AF1484" s="2">
        <f t="shared" si="649"/>
        <v>-0.18178918369511407</v>
      </c>
      <c r="AG1484" s="2">
        <f t="shared" si="650"/>
        <v>-0.22866711036836357</v>
      </c>
      <c r="AH1484" s="2">
        <f t="shared" si="651"/>
        <v>-0.25372287401808807</v>
      </c>
      <c r="AI1484" s="2">
        <f t="shared" si="652"/>
        <v>-0.26697419735102862</v>
      </c>
      <c r="AJ1484" s="2">
        <f t="shared" si="653"/>
        <v>-0.29962918115542825</v>
      </c>
      <c r="AK1484" s="2">
        <f t="shared" si="654"/>
        <v>-0.36806853168536535</v>
      </c>
      <c r="AL1484" s="2">
        <f t="shared" si="655"/>
        <v>-0.40033391137372659</v>
      </c>
      <c r="AM1484" s="2">
        <f t="shared" si="656"/>
        <v>-0.39743037451451313</v>
      </c>
      <c r="AN1484" s="2">
        <f t="shared" si="647"/>
        <v>2.8584759814789216</v>
      </c>
      <c r="AO1484" s="2">
        <f t="shared" si="664"/>
        <v>0.49825183805126527</v>
      </c>
      <c r="AP1484" s="2">
        <f t="shared" si="665"/>
        <v>0.98677038523864768</v>
      </c>
      <c r="AQ1484" s="23">
        <f t="shared" si="657"/>
        <v>3.4730958221166111</v>
      </c>
      <c r="AR1484" s="2">
        <f t="shared" si="658"/>
        <v>-0.37488658232009331</v>
      </c>
      <c r="AS1484" s="2">
        <f t="shared" si="659"/>
        <v>-0.4098980743169835</v>
      </c>
      <c r="AT1484" s="2">
        <f t="shared" si="660"/>
        <v>0.8926786175472895</v>
      </c>
      <c r="AU1484" s="2">
        <f t="shared" si="661"/>
        <v>5.4069681524762689</v>
      </c>
      <c r="AV1484" s="2">
        <f t="shared" si="662"/>
        <v>0.67806269268112818</v>
      </c>
      <c r="AW1484" s="27">
        <f t="shared" si="663"/>
        <v>1.3910928802303031E-2</v>
      </c>
      <c r="AX1484" s="28">
        <f t="shared" si="666"/>
        <v>1.1321422796458143</v>
      </c>
      <c r="AY1484" s="2">
        <v>1E-3</v>
      </c>
      <c r="AZ1484" s="2">
        <v>50</v>
      </c>
      <c r="BA1484" s="2">
        <f t="shared" si="667"/>
        <v>3.3611079654900626</v>
      </c>
      <c r="BB1484" s="2">
        <f t="shared" si="668"/>
        <v>6.9640345404732535</v>
      </c>
      <c r="BC1484" s="2">
        <f t="shared" si="669"/>
        <v>0.10540206448896157</v>
      </c>
      <c r="BD1484" s="2">
        <f t="shared" si="670"/>
        <v>7.5674561829091715E-3</v>
      </c>
      <c r="BE1484" s="2">
        <f t="shared" si="671"/>
        <v>6.7567025438634687E-2</v>
      </c>
      <c r="BF1484">
        <f t="shared" si="672"/>
        <v>1.6811693726416079</v>
      </c>
      <c r="BG1484" s="9">
        <f t="shared" si="673"/>
        <v>6.7059088938161192E-7</v>
      </c>
      <c r="BH1484" s="9">
        <f t="shared" si="674"/>
        <v>9.877622731219047E-7</v>
      </c>
      <c r="BI1484" s="2"/>
      <c r="BJ1484" s="2"/>
      <c r="BK1484" s="2"/>
      <c r="BL1484" s="2"/>
      <c r="BM1484" s="2"/>
      <c r="BN1484" s="2"/>
      <c r="BO1484" s="2"/>
      <c r="BP1484" s="2"/>
      <c r="BQ1484" s="2"/>
      <c r="BR1484" s="11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V1484" s="6"/>
      <c r="EW1484" s="6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6"/>
      <c r="FJ1484" s="7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18"/>
      <c r="HI1484" s="18"/>
      <c r="HJ1484" s="18"/>
      <c r="HK1484" s="18"/>
      <c r="HL1484" s="18"/>
      <c r="HM1484" s="18"/>
      <c r="HN1484" s="18"/>
      <c r="HO1484" s="18"/>
      <c r="HP1484" s="18"/>
      <c r="HQ1484" s="18"/>
    </row>
    <row r="1485" spans="1:225">
      <c r="A1485" s="16">
        <v>247.68002901906721</v>
      </c>
      <c r="B1485" s="2">
        <v>8.2845708931774828E-2</v>
      </c>
      <c r="C1485" s="2">
        <v>5.3651845044923388E-2</v>
      </c>
      <c r="D1485" s="2">
        <v>3.6916624506806162E-2</v>
      </c>
      <c r="E1485" s="2">
        <v>3.1456659084165034E-2</v>
      </c>
      <c r="F1485" s="2">
        <v>2.4492609313344675E-2</v>
      </c>
      <c r="G1485" s="2">
        <v>1.9546555488346776E-2</v>
      </c>
      <c r="H1485" s="2">
        <v>7.8645536495668723E-3</v>
      </c>
      <c r="I1485" s="2">
        <v>6.1299988669611463E-3</v>
      </c>
      <c r="J1485" s="2">
        <v>4.2183233457328186E-3</v>
      </c>
      <c r="K1485" s="2">
        <v>0.8169962806263561</v>
      </c>
      <c r="L1485" s="2">
        <v>0.79648482599754744</v>
      </c>
      <c r="M1485" s="2">
        <v>0.77325942580096818</v>
      </c>
      <c r="N1485" s="2">
        <v>0.76628259734921378</v>
      </c>
      <c r="O1485" s="2">
        <v>0.75951288499703096</v>
      </c>
      <c r="P1485" s="2">
        <v>0.73558672066451058</v>
      </c>
      <c r="Q1485" s="2">
        <v>0.70911569029887123</v>
      </c>
      <c r="R1485" s="2">
        <v>0.67612426914753754</v>
      </c>
      <c r="S1485" s="2">
        <v>0.67907778607629843</v>
      </c>
      <c r="T1485" s="2">
        <v>0.89984198955813088</v>
      </c>
      <c r="U1485" s="2">
        <v>0.85013667104247082</v>
      </c>
      <c r="V1485" s="2">
        <v>0.81017605030777429</v>
      </c>
      <c r="W1485" s="2">
        <v>0.79773925643337884</v>
      </c>
      <c r="X1485" s="2">
        <v>0.78400549431037558</v>
      </c>
      <c r="Y1485" s="2">
        <v>0.75513327615285741</v>
      </c>
      <c r="Z1485" s="2">
        <v>0.71207040793036847</v>
      </c>
      <c r="AA1485" s="2">
        <v>0.68225426801449873</v>
      </c>
      <c r="AB1485" s="2">
        <v>0.68329610942203123</v>
      </c>
      <c r="AC1485" s="9">
        <v>9.4794284797132863E-3</v>
      </c>
      <c r="AD1485" s="2"/>
      <c r="AE1485" s="2">
        <f t="shared" si="648"/>
        <v>-0.1055360982291762</v>
      </c>
      <c r="AF1485" s="2">
        <f t="shared" si="649"/>
        <v>-0.16235815296128456</v>
      </c>
      <c r="AG1485" s="2">
        <f t="shared" si="650"/>
        <v>-0.21050370887290482</v>
      </c>
      <c r="AH1485" s="2">
        <f t="shared" si="651"/>
        <v>-0.2259734812496261</v>
      </c>
      <c r="AI1485" s="2">
        <f t="shared" si="652"/>
        <v>-0.24333925060733702</v>
      </c>
      <c r="AJ1485" s="2">
        <f t="shared" si="653"/>
        <v>-0.28086102060599349</v>
      </c>
      <c r="AK1485" s="2">
        <f t="shared" si="654"/>
        <v>-0.33957848491655968</v>
      </c>
      <c r="AL1485" s="2">
        <f t="shared" si="655"/>
        <v>-0.3823528636206604</v>
      </c>
      <c r="AM1485" s="2">
        <f t="shared" si="656"/>
        <v>-0.38082697101809565</v>
      </c>
      <c r="AN1485" s="2">
        <f t="shared" si="647"/>
        <v>2.878203527054219</v>
      </c>
      <c r="AO1485" s="2">
        <f t="shared" si="664"/>
        <v>0.49803099198821321</v>
      </c>
      <c r="AP1485" s="2">
        <f t="shared" si="665"/>
        <v>0.98639034775119561</v>
      </c>
      <c r="AQ1485" s="23">
        <f t="shared" si="657"/>
        <v>3.4728416203165025</v>
      </c>
      <c r="AR1485" s="2">
        <f t="shared" si="658"/>
        <v>-0.34373659185610411</v>
      </c>
      <c r="AS1485" s="2">
        <f t="shared" si="659"/>
        <v>-0.39137838973394773</v>
      </c>
      <c r="AT1485" s="2">
        <f t="shared" si="660"/>
        <v>1.2147101377695741</v>
      </c>
      <c r="AU1485" s="2">
        <f t="shared" si="661"/>
        <v>7.5239073993993459</v>
      </c>
      <c r="AV1485" s="2">
        <f t="shared" si="662"/>
        <v>0.6960859429426296</v>
      </c>
      <c r="AW1485" s="27">
        <f t="shared" si="663"/>
        <v>1.3618186914736428E-2</v>
      </c>
      <c r="AX1485" s="28">
        <f t="shared" si="666"/>
        <v>1.1303531417479278</v>
      </c>
      <c r="AY1485" s="2">
        <v>1E-3</v>
      </c>
      <c r="AZ1485" s="2">
        <v>50</v>
      </c>
      <c r="BA1485" s="2">
        <f t="shared" si="667"/>
        <v>3.363044081800088</v>
      </c>
      <c r="BB1485" s="2">
        <f t="shared" si="668"/>
        <v>6.8737023410482712</v>
      </c>
      <c r="BC1485" s="2">
        <f t="shared" si="669"/>
        <v>0.10546277978232992</v>
      </c>
      <c r="BD1485" s="2">
        <f t="shared" si="670"/>
        <v>7.6713178534985283E-3</v>
      </c>
      <c r="BE1485" s="2">
        <f t="shared" si="671"/>
        <v>6.7604432737340403E-2</v>
      </c>
      <c r="BF1485">
        <f t="shared" si="672"/>
        <v>1.7134264751228288</v>
      </c>
      <c r="BG1485" s="9">
        <f t="shared" si="673"/>
        <v>6.4824080407135087E-7</v>
      </c>
      <c r="BH1485" s="9">
        <f t="shared" si="674"/>
        <v>9.8809667147778758E-7</v>
      </c>
      <c r="BI1485" s="2"/>
      <c r="BJ1485" s="2"/>
      <c r="BK1485" s="2"/>
      <c r="BL1485" s="2"/>
      <c r="BM1485" s="2"/>
      <c r="BN1485" s="2"/>
      <c r="BO1485" s="2"/>
      <c r="BP1485" s="2"/>
      <c r="BQ1485" s="2"/>
      <c r="BR1485" s="11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V1485" s="6"/>
      <c r="EW1485" s="6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6"/>
      <c r="FJ1485" s="7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19"/>
      <c r="FV1485" s="19"/>
      <c r="FW1485" s="19"/>
      <c r="FX1485" s="19"/>
      <c r="FY1485" s="19"/>
      <c r="FZ1485" s="19"/>
      <c r="GA1485" s="19"/>
      <c r="GB1485" s="19"/>
      <c r="GC1485" s="19"/>
      <c r="GD1485" s="19"/>
      <c r="GE1485" s="19"/>
      <c r="GF1485" s="19"/>
      <c r="GG1485" s="19"/>
      <c r="GH1485" s="19"/>
      <c r="GI1485" s="19"/>
      <c r="GJ1485" s="19"/>
      <c r="GK1485" s="19"/>
      <c r="GL1485" s="19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18"/>
      <c r="HI1485" s="18"/>
      <c r="HJ1485" s="18"/>
      <c r="HK1485" s="18"/>
      <c r="HL1485" s="18"/>
      <c r="HM1485" s="18"/>
      <c r="HN1485" s="18"/>
      <c r="HO1485" s="18"/>
      <c r="HP1485" s="18"/>
      <c r="HQ1485" s="18"/>
    </row>
    <row r="1486" spans="1:225">
      <c r="A1486" s="16">
        <v>247.88455649333022</v>
      </c>
      <c r="B1486" s="2">
        <v>8.237511923411546E-2</v>
      </c>
      <c r="C1486" s="2">
        <v>5.2364986101329794E-2</v>
      </c>
      <c r="D1486" s="2">
        <v>3.2489651041068268E-2</v>
      </c>
      <c r="E1486" s="2">
        <v>2.8742077339859562E-2</v>
      </c>
      <c r="F1486" s="2">
        <v>2.2417489189426931E-2</v>
      </c>
      <c r="G1486" s="2">
        <v>1.8600871975269332E-2</v>
      </c>
      <c r="H1486" s="2">
        <v>7.1578135038704738E-3</v>
      </c>
      <c r="I1486" s="2">
        <v>5.5114903566948689E-3</v>
      </c>
      <c r="J1486" s="2">
        <v>3.7239347404065802E-3</v>
      </c>
      <c r="K1486" s="2">
        <v>0.82870216946470843</v>
      </c>
      <c r="L1486" s="2">
        <v>0.80889734380978173</v>
      </c>
      <c r="M1486" s="2">
        <v>0.79354973998591249</v>
      </c>
      <c r="N1486" s="2">
        <v>0.77210614599546867</v>
      </c>
      <c r="O1486" s="2">
        <v>0.76423196739009303</v>
      </c>
      <c r="P1486" s="2">
        <v>0.72826735792394259</v>
      </c>
      <c r="Q1486" s="2">
        <v>0.70209773981212997</v>
      </c>
      <c r="R1486" s="2">
        <v>0.6787765656114183</v>
      </c>
      <c r="S1486" s="2">
        <v>0.68294329870689041</v>
      </c>
      <c r="T1486" s="2">
        <v>0.91107728869882387</v>
      </c>
      <c r="U1486" s="2">
        <v>0.86126232991111151</v>
      </c>
      <c r="V1486" s="2">
        <v>0.82603939102698076</v>
      </c>
      <c r="W1486" s="2">
        <v>0.80084822333532824</v>
      </c>
      <c r="X1486" s="2">
        <v>0.78664945657952001</v>
      </c>
      <c r="Y1486" s="2">
        <v>0.74686822989921198</v>
      </c>
      <c r="Z1486" s="2">
        <v>0.70576288095001294</v>
      </c>
      <c r="AA1486" s="2">
        <v>0.68428805596811315</v>
      </c>
      <c r="AB1486" s="2">
        <v>0.68666723344729697</v>
      </c>
      <c r="AC1486" s="9">
        <v>9.5209107695263095E-3</v>
      </c>
      <c r="AD1486" s="2"/>
      <c r="AE1486" s="2">
        <f t="shared" si="648"/>
        <v>-9.3127545914883841E-2</v>
      </c>
      <c r="AF1486" s="2">
        <f t="shared" si="649"/>
        <v>-0.14935614045937406</v>
      </c>
      <c r="AG1486" s="2">
        <f t="shared" si="650"/>
        <v>-0.19111281770358834</v>
      </c>
      <c r="AH1486" s="2">
        <f t="shared" si="651"/>
        <v>-0.22208383384400432</v>
      </c>
      <c r="AI1486" s="2">
        <f t="shared" si="652"/>
        <v>-0.23997254709932478</v>
      </c>
      <c r="AJ1486" s="2">
        <f t="shared" si="653"/>
        <v>-0.29186650847343776</v>
      </c>
      <c r="AK1486" s="2">
        <f t="shared" si="654"/>
        <v>-0.3484759605804314</v>
      </c>
      <c r="AL1486" s="2">
        <f t="shared" si="655"/>
        <v>-0.37937631555550716</v>
      </c>
      <c r="AM1486" s="2">
        <f t="shared" si="656"/>
        <v>-0.37590548045827571</v>
      </c>
      <c r="AN1486" s="2">
        <f t="shared" si="647"/>
        <v>3.0648379784260267</v>
      </c>
      <c r="AO1486" s="2">
        <f t="shared" si="664"/>
        <v>0.5269523808062716</v>
      </c>
      <c r="AP1486" s="2">
        <f t="shared" si="665"/>
        <v>0.98005460285746682</v>
      </c>
      <c r="AQ1486" s="23">
        <f t="shared" si="657"/>
        <v>3.5057758440162488</v>
      </c>
      <c r="AR1486" s="2">
        <f t="shared" si="658"/>
        <v>-0.353682654146383</v>
      </c>
      <c r="AS1486" s="2">
        <f t="shared" si="659"/>
        <v>-0.38746326947755599</v>
      </c>
      <c r="AT1486" s="2">
        <f t="shared" si="660"/>
        <v>0.86129528545675071</v>
      </c>
      <c r="AU1486" s="2">
        <f t="shared" si="661"/>
        <v>5.2249031060441711</v>
      </c>
      <c r="AV1486" s="2">
        <f t="shared" si="662"/>
        <v>0.69292573092798737</v>
      </c>
      <c r="AW1486" s="27">
        <f t="shared" si="663"/>
        <v>1.3740160517312028E-2</v>
      </c>
      <c r="AX1486" s="28">
        <f t="shared" si="666"/>
        <v>1.1289928092911146</v>
      </c>
      <c r="AY1486" s="2">
        <v>1E-3</v>
      </c>
      <c r="AZ1486" s="2">
        <v>50</v>
      </c>
      <c r="BA1486" s="2">
        <f t="shared" si="667"/>
        <v>3.1211411078785578</v>
      </c>
      <c r="BB1486" s="2">
        <f t="shared" si="668"/>
        <v>6.3127060006825149</v>
      </c>
      <c r="BC1486" s="2">
        <f t="shared" si="669"/>
        <v>9.7876866708683341E-2</v>
      </c>
      <c r="BD1486" s="2">
        <f t="shared" si="670"/>
        <v>7.7522148183063614E-3</v>
      </c>
      <c r="BE1486" s="2">
        <f t="shared" si="671"/>
        <v>6.2917530574193137E-2</v>
      </c>
      <c r="BF1486">
        <f t="shared" si="672"/>
        <v>1.9916577801592665</v>
      </c>
      <c r="BG1486" s="9">
        <f t="shared" si="673"/>
        <v>6.1515389679764002E-7</v>
      </c>
      <c r="BH1486" s="9">
        <f t="shared" si="674"/>
        <v>7.8028168551477244E-7</v>
      </c>
      <c r="BI1486" s="2"/>
      <c r="BJ1486" s="2"/>
      <c r="BK1486" s="2"/>
      <c r="BL1486" s="2"/>
      <c r="BM1486" s="2"/>
      <c r="BN1486" s="2"/>
      <c r="BO1486" s="2"/>
      <c r="BP1486" s="2"/>
      <c r="BQ1486" s="2"/>
      <c r="BR1486" s="11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V1486" s="6"/>
      <c r="EW1486" s="6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6"/>
      <c r="FJ1486" s="7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19"/>
      <c r="FV1486" s="19"/>
      <c r="FW1486" s="19"/>
      <c r="FX1486" s="19"/>
      <c r="FY1486" s="19"/>
      <c r="FZ1486" s="19"/>
      <c r="GA1486" s="19"/>
      <c r="GB1486" s="19"/>
      <c r="GC1486" s="19"/>
      <c r="GD1486" s="19"/>
      <c r="GE1486" s="19"/>
      <c r="GF1486" s="19"/>
      <c r="GG1486" s="19"/>
      <c r="GH1486" s="19"/>
      <c r="GI1486" s="19"/>
      <c r="GJ1486" s="19"/>
      <c r="GK1486" s="19"/>
      <c r="GL1486" s="19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18"/>
      <c r="HI1486" s="18"/>
      <c r="HJ1486" s="18"/>
      <c r="HK1486" s="18"/>
      <c r="HL1486" s="18"/>
      <c r="HM1486" s="18"/>
      <c r="HN1486" s="18"/>
      <c r="HO1486" s="18"/>
      <c r="HP1486" s="18"/>
      <c r="HQ1486" s="18"/>
    </row>
    <row r="1487" spans="1:225">
      <c r="A1487" s="16">
        <v>248.08990924347998</v>
      </c>
      <c r="B1487" s="2">
        <v>8.0918781169074999E-2</v>
      </c>
      <c r="C1487" s="2">
        <v>4.8809469790822194E-2</v>
      </c>
      <c r="D1487" s="2">
        <v>2.9592521618671198E-2</v>
      </c>
      <c r="E1487" s="2">
        <v>2.8543184531990545E-2</v>
      </c>
      <c r="F1487" s="2">
        <v>2.0451931764445219E-2</v>
      </c>
      <c r="G1487" s="2">
        <v>1.5771046827645768E-2</v>
      </c>
      <c r="H1487" s="2">
        <v>5.7012947447228441E-3</v>
      </c>
      <c r="I1487" s="2">
        <v>4.3155483969771593E-3</v>
      </c>
      <c r="J1487" s="2">
        <v>2.8420370676286275E-3</v>
      </c>
      <c r="K1487" s="2">
        <v>0.83447604387745511</v>
      </c>
      <c r="L1487" s="2">
        <v>0.82361793703122388</v>
      </c>
      <c r="M1487" s="2">
        <v>0.79661446368309374</v>
      </c>
      <c r="N1487" s="2">
        <v>0.77592636096538437</v>
      </c>
      <c r="O1487" s="2">
        <v>0.77529117646033563</v>
      </c>
      <c r="P1487" s="2">
        <v>0.74868927301022847</v>
      </c>
      <c r="Q1487" s="2">
        <v>0.7251619920491974</v>
      </c>
      <c r="R1487" s="2">
        <v>0.70027049111009887</v>
      </c>
      <c r="S1487" s="2">
        <v>0.68555939524663712</v>
      </c>
      <c r="T1487" s="2">
        <v>0.91539482504653014</v>
      </c>
      <c r="U1487" s="2">
        <v>0.87242740682204611</v>
      </c>
      <c r="V1487" s="2">
        <v>0.82620698530176495</v>
      </c>
      <c r="W1487" s="2">
        <v>0.80446954549737493</v>
      </c>
      <c r="X1487" s="2">
        <v>0.79574310822478089</v>
      </c>
      <c r="Y1487" s="2">
        <v>0.76446031983787421</v>
      </c>
      <c r="Z1487" s="2">
        <v>0.73086328679392021</v>
      </c>
      <c r="AA1487" s="2">
        <v>0.70458603950707599</v>
      </c>
      <c r="AB1487" s="2">
        <v>0.68840143231426576</v>
      </c>
      <c r="AC1487" s="9">
        <v>9.4951746944544769E-3</v>
      </c>
      <c r="AD1487" s="2"/>
      <c r="AE1487" s="2">
        <f t="shared" si="648"/>
        <v>-8.8399803994076098E-2</v>
      </c>
      <c r="AF1487" s="2">
        <f t="shared" si="649"/>
        <v>-0.13647582971706956</v>
      </c>
      <c r="AG1487" s="2">
        <f t="shared" si="650"/>
        <v>-0.19090994932056743</v>
      </c>
      <c r="AH1487" s="2">
        <f t="shared" si="651"/>
        <v>-0.21757216845904676</v>
      </c>
      <c r="AI1487" s="2">
        <f t="shared" si="652"/>
        <v>-0.22847887358658667</v>
      </c>
      <c r="AJ1487" s="2">
        <f t="shared" si="653"/>
        <v>-0.26858515837682573</v>
      </c>
      <c r="AK1487" s="2">
        <f t="shared" si="654"/>
        <v>-0.31352885889292514</v>
      </c>
      <c r="AL1487" s="2">
        <f t="shared" si="655"/>
        <v>-0.35014482663053198</v>
      </c>
      <c r="AM1487" s="2">
        <f t="shared" si="656"/>
        <v>-0.3733831340044626</v>
      </c>
      <c r="AN1487" s="2">
        <f t="shared" si="647"/>
        <v>2.8834316269001681</v>
      </c>
      <c r="AO1487" s="2">
        <f t="shared" si="664"/>
        <v>0.49597082004859139</v>
      </c>
      <c r="AP1487" s="2">
        <f t="shared" si="665"/>
        <v>0.98792968404919523</v>
      </c>
      <c r="AQ1487" s="23">
        <f t="shared" si="657"/>
        <v>3.470468149396611</v>
      </c>
      <c r="AR1487" s="2">
        <f t="shared" si="658"/>
        <v>-0.32136021177662238</v>
      </c>
      <c r="AS1487" s="2">
        <f t="shared" si="659"/>
        <v>-0.35628860270654816</v>
      </c>
      <c r="AT1487" s="2">
        <f t="shared" si="660"/>
        <v>0.89055981193965983</v>
      </c>
      <c r="AU1487" s="2">
        <f t="shared" si="661"/>
        <v>5.4467710776567877</v>
      </c>
      <c r="AV1487" s="2">
        <f t="shared" si="662"/>
        <v>0.7153689832684762</v>
      </c>
      <c r="AW1487" s="27">
        <f t="shared" si="663"/>
        <v>1.3273114877124832E-2</v>
      </c>
      <c r="AX1487" s="28">
        <f t="shared" si="666"/>
        <v>1.1283560174345721</v>
      </c>
      <c r="AY1487" s="2">
        <v>1E-3</v>
      </c>
      <c r="AZ1487" s="2">
        <v>50</v>
      </c>
      <c r="BA1487" s="2">
        <f t="shared" si="667"/>
        <v>3.381174111703976</v>
      </c>
      <c r="BB1487" s="2">
        <f t="shared" si="668"/>
        <v>6.8048793139274286</v>
      </c>
      <c r="BC1487" s="2">
        <f t="shared" si="669"/>
        <v>0.1060313252145912</v>
      </c>
      <c r="BD1487" s="2">
        <f t="shared" si="670"/>
        <v>7.7906730699158913E-3</v>
      </c>
      <c r="BE1487" s="2">
        <f t="shared" si="671"/>
        <v>6.7954637051780509E-2</v>
      </c>
      <c r="BF1487">
        <f t="shared" si="672"/>
        <v>1.7406900074631451</v>
      </c>
      <c r="BG1487" s="9">
        <f t="shared" si="673"/>
        <v>5.2313972537762531E-7</v>
      </c>
      <c r="BH1487" s="9">
        <f t="shared" si="674"/>
        <v>9.8994208495046586E-7</v>
      </c>
      <c r="BI1487" s="2"/>
      <c r="BJ1487" s="2"/>
      <c r="BK1487" s="2"/>
      <c r="BL1487" s="2"/>
      <c r="BM1487" s="2"/>
      <c r="BN1487" s="2"/>
      <c r="BO1487" s="2"/>
      <c r="BP1487" s="2"/>
      <c r="BQ1487" s="2"/>
      <c r="BR1487" s="11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V1487" s="6"/>
      <c r="EW1487" s="6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6"/>
      <c r="FJ1487" s="7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19"/>
      <c r="FV1487" s="19"/>
      <c r="FW1487" s="19"/>
      <c r="FX1487" s="19"/>
      <c r="FY1487" s="19"/>
      <c r="FZ1487" s="19"/>
      <c r="GA1487" s="19"/>
      <c r="GB1487" s="19"/>
      <c r="GC1487" s="19"/>
      <c r="GD1487" s="19"/>
      <c r="GE1487" s="19"/>
      <c r="GF1487" s="19"/>
      <c r="GG1487" s="19"/>
      <c r="GH1487" s="19"/>
      <c r="GI1487" s="19"/>
      <c r="GJ1487" s="19"/>
      <c r="GK1487" s="19"/>
      <c r="GL1487" s="19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18"/>
      <c r="HI1487" s="18"/>
      <c r="HJ1487" s="18"/>
      <c r="HK1487" s="18"/>
      <c r="HL1487" s="18"/>
      <c r="HM1487" s="18"/>
      <c r="HN1487" s="18"/>
      <c r="HO1487" s="18"/>
      <c r="HP1487" s="18"/>
      <c r="HQ1487" s="18"/>
    </row>
    <row r="1488" spans="1:225">
      <c r="A1488" s="16">
        <v>248.28556070015887</v>
      </c>
      <c r="B1488" s="2">
        <v>7.7305104631806176E-2</v>
      </c>
      <c r="C1488" s="2">
        <v>4.9599541105599776E-2</v>
      </c>
      <c r="D1488" s="2">
        <v>2.9860723773988251E-2</v>
      </c>
      <c r="E1488" s="2">
        <v>2.8293913335565087E-2</v>
      </c>
      <c r="F1488" s="2">
        <v>2.0995096571780517E-2</v>
      </c>
      <c r="G1488" s="2">
        <v>1.5874376609370688E-2</v>
      </c>
      <c r="H1488" s="2">
        <v>5.8896482110108979E-3</v>
      </c>
      <c r="I1488" s="2">
        <v>4.4899233763133744E-3</v>
      </c>
      <c r="J1488" s="2">
        <v>2.9885690265476169E-3</v>
      </c>
      <c r="K1488" s="2">
        <v>0.83607148726271863</v>
      </c>
      <c r="L1488" s="2">
        <v>0.81609983874054892</v>
      </c>
      <c r="M1488" s="2">
        <v>0.79427282627543117</v>
      </c>
      <c r="N1488" s="2">
        <v>0.77250757615342391</v>
      </c>
      <c r="O1488" s="2">
        <v>0.77378746442134727</v>
      </c>
      <c r="P1488" s="2">
        <v>0.74974481675986016</v>
      </c>
      <c r="Q1488" s="2">
        <v>0.72330122386135631</v>
      </c>
      <c r="R1488" s="2">
        <v>0.6905245703223919</v>
      </c>
      <c r="S1488" s="2">
        <v>0.68551864585875266</v>
      </c>
      <c r="T1488" s="2">
        <v>0.9133765918945248</v>
      </c>
      <c r="U1488" s="2">
        <v>0.86569937984614875</v>
      </c>
      <c r="V1488" s="2">
        <v>0.82413355004941946</v>
      </c>
      <c r="W1488" s="2">
        <v>0.80080148948898899</v>
      </c>
      <c r="X1488" s="2">
        <v>0.79478256099312783</v>
      </c>
      <c r="Y1488" s="2">
        <v>0.7656191933692309</v>
      </c>
      <c r="Z1488" s="2">
        <v>0.72410467624708463</v>
      </c>
      <c r="AA1488" s="2">
        <v>0.69501449369870527</v>
      </c>
      <c r="AB1488" s="2">
        <v>0.68850721488530031</v>
      </c>
      <c r="AC1488" s="9">
        <v>9.4694386193827293E-3</v>
      </c>
      <c r="AD1488" s="2"/>
      <c r="AE1488" s="2">
        <f t="shared" si="648"/>
        <v>-9.0607006001574841E-2</v>
      </c>
      <c r="AF1488" s="2">
        <f t="shared" si="649"/>
        <v>-0.14421756712181982</v>
      </c>
      <c r="AG1488" s="2">
        <f t="shared" si="650"/>
        <v>-0.19342268690275471</v>
      </c>
      <c r="AH1488" s="2">
        <f t="shared" si="651"/>
        <v>-0.22214219098162102</v>
      </c>
      <c r="AI1488" s="2">
        <f t="shared" si="652"/>
        <v>-0.22968670992273507</v>
      </c>
      <c r="AJ1488" s="2">
        <f t="shared" si="653"/>
        <v>-0.26707036944860568</v>
      </c>
      <c r="AK1488" s="2">
        <f t="shared" si="654"/>
        <v>-0.32281931659539254</v>
      </c>
      <c r="AL1488" s="2">
        <f t="shared" si="655"/>
        <v>-0.3638225793920502</v>
      </c>
      <c r="AM1488" s="2">
        <f t="shared" si="656"/>
        <v>-0.37322948173209464</v>
      </c>
      <c r="AN1488" s="2">
        <f t="shared" si="647"/>
        <v>2.9153796972566459</v>
      </c>
      <c r="AO1488" s="2">
        <f t="shared" si="664"/>
        <v>0.50173993740623934</v>
      </c>
      <c r="AP1488" s="2">
        <f t="shared" si="665"/>
        <v>0.98893284681390881</v>
      </c>
      <c r="AQ1488" s="23">
        <f t="shared" si="657"/>
        <v>3.4771049305579838</v>
      </c>
      <c r="AR1488" s="2">
        <f t="shared" si="658"/>
        <v>-0.32392951307613344</v>
      </c>
      <c r="AS1488" s="2">
        <f t="shared" si="659"/>
        <v>-0.37030372338803319</v>
      </c>
      <c r="AT1488" s="2">
        <f t="shared" si="660"/>
        <v>1.1823907977058201</v>
      </c>
      <c r="AU1488" s="2">
        <f t="shared" si="661"/>
        <v>7.3343830057995492</v>
      </c>
      <c r="AV1488" s="2">
        <f t="shared" si="662"/>
        <v>0.71036125276922302</v>
      </c>
      <c r="AW1488" s="27">
        <f t="shared" si="663"/>
        <v>1.3330454867108429E-2</v>
      </c>
      <c r="AX1488" s="28">
        <f t="shared" si="666"/>
        <v>1.1282983432163949</v>
      </c>
      <c r="AY1488" s="2">
        <v>1E-3</v>
      </c>
      <c r="AZ1488" s="2">
        <v>50</v>
      </c>
      <c r="BA1488" s="2">
        <f t="shared" si="667"/>
        <v>3.3307165186705632</v>
      </c>
      <c r="BB1488" s="2">
        <f t="shared" si="668"/>
        <v>6.7003174247469168</v>
      </c>
      <c r="BC1488" s="2">
        <f t="shared" si="669"/>
        <v>0.10444900934450575</v>
      </c>
      <c r="BD1488" s="2">
        <f t="shared" si="670"/>
        <v>7.7941750854071115E-3</v>
      </c>
      <c r="BE1488" s="2">
        <f t="shared" si="671"/>
        <v>6.6979616546177567E-2</v>
      </c>
      <c r="BF1488">
        <f t="shared" si="672"/>
        <v>1.7857436943031284</v>
      </c>
      <c r="BG1488" s="9">
        <f t="shared" si="673"/>
        <v>5.2626008849499695E-7</v>
      </c>
      <c r="BH1488" s="9">
        <f t="shared" si="674"/>
        <v>9.5200690614273523E-7</v>
      </c>
      <c r="BI1488" s="2"/>
      <c r="BJ1488" s="2"/>
      <c r="BK1488" s="2"/>
      <c r="BL1488" s="2"/>
      <c r="BM1488" s="2"/>
      <c r="BN1488" s="2"/>
      <c r="BO1488" s="2"/>
      <c r="BP1488" s="2"/>
      <c r="BQ1488" s="2"/>
      <c r="BR1488" s="11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V1488" s="6"/>
      <c r="EW1488" s="6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6"/>
      <c r="FJ1488" s="7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19"/>
      <c r="FV1488" s="19"/>
      <c r="FW1488" s="19"/>
      <c r="FX1488" s="19"/>
      <c r="FY1488" s="19"/>
      <c r="FZ1488" s="19"/>
      <c r="GA1488" s="19"/>
      <c r="GB1488" s="19"/>
      <c r="GC1488" s="19"/>
      <c r="GD1488" s="19"/>
      <c r="GE1488" s="19"/>
      <c r="GF1488" s="19"/>
      <c r="GG1488" s="19"/>
      <c r="GH1488" s="19"/>
      <c r="GI1488" s="19"/>
      <c r="GJ1488" s="19"/>
      <c r="GK1488" s="19"/>
      <c r="GL1488" s="19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18"/>
      <c r="HI1488" s="18"/>
      <c r="HJ1488" s="18"/>
      <c r="HK1488" s="18"/>
      <c r="HL1488" s="18"/>
      <c r="HM1488" s="18"/>
      <c r="HN1488" s="18"/>
      <c r="HO1488" s="18"/>
      <c r="HP1488" s="18"/>
      <c r="HQ1488" s="18"/>
    </row>
    <row r="1489" spans="1:225">
      <c r="A1489" s="16">
        <v>248.47311931020343</v>
      </c>
      <c r="B1489" s="2">
        <v>8.0472038966439313E-2</v>
      </c>
      <c r="C1489" s="2">
        <v>5.257136316441946E-2</v>
      </c>
      <c r="D1489" s="2">
        <v>3.314243256791205E-2</v>
      </c>
      <c r="E1489" s="2">
        <v>3.0309546630831637E-2</v>
      </c>
      <c r="F1489" s="2">
        <v>2.2728560908107209E-2</v>
      </c>
      <c r="G1489" s="2">
        <v>1.6893943673990774E-2</v>
      </c>
      <c r="H1489" s="2">
        <v>6.3766619446888597E-3</v>
      </c>
      <c r="I1489" s="2">
        <v>4.8841309622597671E-3</v>
      </c>
      <c r="J1489" s="2">
        <v>3.2739961227178267E-3</v>
      </c>
      <c r="K1489" s="2">
        <v>0.83281207955409109</v>
      </c>
      <c r="L1489" s="2">
        <v>0.81660109311466922</v>
      </c>
      <c r="M1489" s="2">
        <v>0.80077963196186452</v>
      </c>
      <c r="N1489" s="2">
        <v>0.77035907989003882</v>
      </c>
      <c r="O1489" s="2">
        <v>0.77706113242617558</v>
      </c>
      <c r="P1489" s="2">
        <v>0.75522355329637003</v>
      </c>
      <c r="Q1489" s="2">
        <v>0.71927725594007552</v>
      </c>
      <c r="R1489" s="2">
        <v>0.68716841631701886</v>
      </c>
      <c r="S1489" s="2">
        <v>0.6931890491412116</v>
      </c>
      <c r="T1489" s="2">
        <v>0.91328411852053037</v>
      </c>
      <c r="U1489" s="2">
        <v>0.86917245627908868</v>
      </c>
      <c r="V1489" s="2">
        <v>0.83392206452977657</v>
      </c>
      <c r="W1489" s="2">
        <v>0.80066862652087045</v>
      </c>
      <c r="X1489" s="2">
        <v>0.79978969333428285</v>
      </c>
      <c r="Y1489" s="2">
        <v>0.77211749697036081</v>
      </c>
      <c r="Z1489" s="2">
        <v>0.72099676753217778</v>
      </c>
      <c r="AA1489" s="2">
        <v>0.69205254727927867</v>
      </c>
      <c r="AB1489" s="2">
        <v>0.69646304526392944</v>
      </c>
      <c r="AC1489" s="9">
        <v>9.4426908239812774E-3</v>
      </c>
      <c r="AD1489" s="2"/>
      <c r="AE1489" s="2">
        <f t="shared" si="648"/>
        <v>-9.0708254551506606E-2</v>
      </c>
      <c r="AF1489" s="2">
        <f t="shared" si="649"/>
        <v>-0.14021371969021149</v>
      </c>
      <c r="AG1489" s="2">
        <f t="shared" si="650"/>
        <v>-0.18161532879593184</v>
      </c>
      <c r="AH1489" s="2">
        <f t="shared" si="651"/>
        <v>-0.22230811723537391</v>
      </c>
      <c r="AI1489" s="2">
        <f t="shared" si="652"/>
        <v>-0.2234064692062363</v>
      </c>
      <c r="AJ1489" s="2">
        <f t="shared" si="653"/>
        <v>-0.25861854239018822</v>
      </c>
      <c r="AK1489" s="2">
        <f t="shared" si="654"/>
        <v>-0.32712062501905803</v>
      </c>
      <c r="AL1489" s="2">
        <f t="shared" si="655"/>
        <v>-0.36809339087273196</v>
      </c>
      <c r="AM1489" s="2">
        <f t="shared" si="656"/>
        <v>-0.3617405449388354</v>
      </c>
      <c r="AN1489" s="2">
        <f t="shared" si="647"/>
        <v>2.9325967405475781</v>
      </c>
      <c r="AO1489" s="2">
        <f t="shared" si="664"/>
        <v>0.50388763148508531</v>
      </c>
      <c r="AP1489" s="2">
        <f t="shared" si="665"/>
        <v>0.98589395434542071</v>
      </c>
      <c r="AQ1489" s="23">
        <f t="shared" si="657"/>
        <v>3.4795680387829733</v>
      </c>
      <c r="AR1489" s="2">
        <f t="shared" si="658"/>
        <v>-0.32950838232224566</v>
      </c>
      <c r="AS1489" s="2">
        <f t="shared" si="659"/>
        <v>-0.37517586932605496</v>
      </c>
      <c r="AT1489" s="2">
        <f t="shared" si="660"/>
        <v>1.1643716631396419</v>
      </c>
      <c r="AU1489" s="2">
        <f t="shared" si="661"/>
        <v>7.2120946999651103</v>
      </c>
      <c r="AV1489" s="2">
        <f t="shared" si="662"/>
        <v>0.70660363887075595</v>
      </c>
      <c r="AW1489" s="27">
        <f t="shared" si="663"/>
        <v>1.3363490229220896E-2</v>
      </c>
      <c r="AX1489" s="28">
        <f t="shared" si="666"/>
        <v>1.1283488700807911</v>
      </c>
      <c r="AY1489" s="2">
        <v>1E-3</v>
      </c>
      <c r="AZ1489" s="2">
        <v>50</v>
      </c>
      <c r="BA1489" s="2">
        <f t="shared" si="667"/>
        <v>3.3121783651814463</v>
      </c>
      <c r="BB1489" s="2">
        <f t="shared" si="668"/>
        <v>6.6656487481674045</v>
      </c>
      <c r="BC1489" s="2">
        <f t="shared" si="669"/>
        <v>0.10386766543362032</v>
      </c>
      <c r="BD1489" s="2">
        <f t="shared" si="670"/>
        <v>7.7911068909798029E-3</v>
      </c>
      <c r="BE1489" s="2">
        <f t="shared" si="671"/>
        <v>6.6621104144079624E-2</v>
      </c>
      <c r="BF1489">
        <f t="shared" si="672"/>
        <v>1.8017391831125735</v>
      </c>
      <c r="BG1489" s="9">
        <f t="shared" si="673"/>
        <v>5.5994023173770118E-7</v>
      </c>
      <c r="BH1489" s="9">
        <f t="shared" si="674"/>
        <v>9.4626750745920549E-7</v>
      </c>
      <c r="BI1489" s="2"/>
      <c r="BJ1489" s="2"/>
      <c r="BK1489" s="2"/>
      <c r="BL1489" s="2"/>
      <c r="BM1489" s="2"/>
      <c r="BN1489" s="2"/>
      <c r="BO1489" s="2"/>
      <c r="BP1489" s="2"/>
      <c r="BQ1489" s="2"/>
      <c r="BR1489" s="11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V1489" s="6"/>
      <c r="EW1489" s="6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6"/>
      <c r="FJ1489" s="7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19"/>
      <c r="FV1489" s="19"/>
      <c r="FW1489" s="19"/>
      <c r="FX1489" s="19"/>
      <c r="FY1489" s="19"/>
      <c r="FZ1489" s="19"/>
      <c r="GA1489" s="19"/>
      <c r="GB1489" s="19"/>
      <c r="GC1489" s="19"/>
      <c r="GD1489" s="19"/>
      <c r="GE1489" s="19"/>
      <c r="GF1489" s="19"/>
      <c r="GG1489" s="19"/>
      <c r="GH1489" s="19"/>
      <c r="GI1489" s="19"/>
      <c r="GJ1489" s="19"/>
      <c r="GK1489" s="19"/>
      <c r="GL1489" s="19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18"/>
      <c r="HI1489" s="18"/>
      <c r="HJ1489" s="18"/>
      <c r="HK1489" s="18"/>
      <c r="HL1489" s="18"/>
      <c r="HM1489" s="18"/>
      <c r="HN1489" s="18"/>
      <c r="HO1489" s="18"/>
      <c r="HP1489" s="18"/>
      <c r="HQ1489" s="18"/>
    </row>
    <row r="1490" spans="1:225">
      <c r="A1490" s="16">
        <v>248.65422726786827</v>
      </c>
      <c r="B1490" s="2">
        <v>8.289462096456765E-2</v>
      </c>
      <c r="C1490" s="2">
        <v>5.3727000310313563E-2</v>
      </c>
      <c r="D1490" s="2">
        <v>3.4524071387398589E-2</v>
      </c>
      <c r="E1490" s="2">
        <v>2.9734907254148461E-2</v>
      </c>
      <c r="F1490" s="2">
        <v>2.3671202182444097E-2</v>
      </c>
      <c r="G1490" s="2">
        <v>1.6983493007039531E-2</v>
      </c>
      <c r="H1490" s="2">
        <v>6.3394764579165095E-3</v>
      </c>
      <c r="I1490" s="2">
        <v>4.8408739035768304E-3</v>
      </c>
      <c r="J1490" s="2">
        <v>3.2301994237074207E-3</v>
      </c>
      <c r="K1490" s="2">
        <v>0.82551858621424734</v>
      </c>
      <c r="L1490" s="2">
        <v>0.8092588004970428</v>
      </c>
      <c r="M1490" s="2">
        <v>0.79323289564666943</v>
      </c>
      <c r="N1490" s="2">
        <v>0.77691200808594252</v>
      </c>
      <c r="O1490" s="2">
        <v>0.78303414080149192</v>
      </c>
      <c r="P1490" s="2">
        <v>0.76045215762529705</v>
      </c>
      <c r="Q1490" s="2">
        <v>0.72318461600888373</v>
      </c>
      <c r="R1490" s="2">
        <v>0.68728210063422623</v>
      </c>
      <c r="S1490" s="2">
        <v>0.69163295344479869</v>
      </c>
      <c r="T1490" s="2">
        <v>0.90841320717881502</v>
      </c>
      <c r="U1490" s="2">
        <v>0.86298580080735632</v>
      </c>
      <c r="V1490" s="2">
        <v>0.82775696703406798</v>
      </c>
      <c r="W1490" s="2">
        <v>0.80664691534009103</v>
      </c>
      <c r="X1490" s="2">
        <v>0.80670534298393604</v>
      </c>
      <c r="Y1490" s="2">
        <v>0.77743565063233655</v>
      </c>
      <c r="Z1490" s="2">
        <v>0.72346727514350151</v>
      </c>
      <c r="AA1490" s="2">
        <v>0.69212297453780303</v>
      </c>
      <c r="AB1490" s="2">
        <v>0.69486315286850608</v>
      </c>
      <c r="AC1490" s="9">
        <v>9.4076643310513405E-3</v>
      </c>
      <c r="AD1490" s="2"/>
      <c r="AE1490" s="2">
        <f t="shared" si="648"/>
        <v>-9.6055929910127402E-2</v>
      </c>
      <c r="AF1490" s="2">
        <f t="shared" si="649"/>
        <v>-0.14735704132797528</v>
      </c>
      <c r="AG1490" s="2">
        <f t="shared" si="650"/>
        <v>-0.18903568575653559</v>
      </c>
      <c r="AH1490" s="2">
        <f t="shared" si="651"/>
        <v>-0.21486923391486962</v>
      </c>
      <c r="AI1490" s="2">
        <f t="shared" si="652"/>
        <v>-0.2147968038010255</v>
      </c>
      <c r="AJ1490" s="2">
        <f t="shared" si="653"/>
        <v>-0.25175440281393208</v>
      </c>
      <c r="AK1490" s="2">
        <f t="shared" si="654"/>
        <v>-0.32369996524869793</v>
      </c>
      <c r="AL1490" s="2">
        <f t="shared" si="655"/>
        <v>-0.36799163028316068</v>
      </c>
      <c r="AM1490" s="2">
        <f t="shared" si="656"/>
        <v>-0.36404035515263045</v>
      </c>
      <c r="AN1490" s="2">
        <f t="shared" si="647"/>
        <v>2.8626046782344363</v>
      </c>
      <c r="AO1490" s="2">
        <f t="shared" si="664"/>
        <v>0.49270201817776876</v>
      </c>
      <c r="AP1490" s="2">
        <f t="shared" si="665"/>
        <v>0.9860105939061925</v>
      </c>
      <c r="AQ1490" s="23">
        <f t="shared" si="657"/>
        <v>3.4666942312772413</v>
      </c>
      <c r="AR1490" s="2">
        <f t="shared" si="658"/>
        <v>-0.32409074224203477</v>
      </c>
      <c r="AS1490" s="2">
        <f t="shared" si="659"/>
        <v>-0.37501044421097873</v>
      </c>
      <c r="AT1490" s="2">
        <f t="shared" si="660"/>
        <v>1.2982859788892833</v>
      </c>
      <c r="AU1490" s="2">
        <f t="shared" si="661"/>
        <v>8.0848716621510306</v>
      </c>
      <c r="AV1490" s="2">
        <f t="shared" si="662"/>
        <v>0.70899111288780869</v>
      </c>
      <c r="AW1490" s="27">
        <f t="shared" si="663"/>
        <v>1.326908639620708E-2</v>
      </c>
      <c r="AX1490" s="28">
        <f t="shared" si="666"/>
        <v>1.1285646429999745</v>
      </c>
      <c r="AY1490" s="2">
        <v>1E-3</v>
      </c>
      <c r="AZ1490" s="2">
        <v>50</v>
      </c>
      <c r="BA1490" s="2">
        <f t="shared" si="667"/>
        <v>3.4101978017343426</v>
      </c>
      <c r="BB1490" s="2">
        <f t="shared" si="668"/>
        <v>6.8744471412328707</v>
      </c>
      <c r="BC1490" s="2">
        <f t="shared" si="669"/>
        <v>0.10694148843448714</v>
      </c>
      <c r="BD1490" s="2">
        <f t="shared" si="670"/>
        <v>7.7780314296408701E-3</v>
      </c>
      <c r="BE1490" s="2">
        <f t="shared" si="671"/>
        <v>6.8514956982006936E-2</v>
      </c>
      <c r="BF1490">
        <f t="shared" si="672"/>
        <v>1.7134593508894203</v>
      </c>
      <c r="BG1490" s="9">
        <f t="shared" si="673"/>
        <v>5.6354673557956779E-7</v>
      </c>
      <c r="BH1490" s="9">
        <f t="shared" si="674"/>
        <v>1.0315230979558464E-6</v>
      </c>
      <c r="BI1490" s="2"/>
      <c r="BJ1490" s="2"/>
      <c r="BK1490" s="2"/>
      <c r="BL1490" s="2"/>
      <c r="BM1490" s="2"/>
      <c r="BN1490" s="2"/>
      <c r="BO1490" s="2"/>
      <c r="BP1490" s="2"/>
      <c r="BQ1490" s="2"/>
      <c r="BR1490" s="11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V1490" s="6"/>
      <c r="EW1490" s="6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6"/>
      <c r="FJ1490" s="7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18"/>
      <c r="HI1490" s="18"/>
      <c r="HJ1490" s="18"/>
      <c r="HK1490" s="18"/>
      <c r="HL1490" s="18"/>
      <c r="HM1490" s="18"/>
      <c r="HN1490" s="18"/>
      <c r="HO1490" s="18"/>
      <c r="HP1490" s="18"/>
      <c r="HQ1490" s="18"/>
    </row>
    <row r="1491" spans="1:225">
      <c r="A1491" s="16">
        <v>248.8304676978957</v>
      </c>
      <c r="B1491" s="2">
        <v>8.3210764175398744E-2</v>
      </c>
      <c r="C1491" s="2">
        <v>5.2019510420888912E-2</v>
      </c>
      <c r="D1491" s="2">
        <v>3.3707690983917488E-2</v>
      </c>
      <c r="E1491" s="2">
        <v>3.0481059355938547E-2</v>
      </c>
      <c r="F1491" s="2">
        <v>2.3996560320313748E-2</v>
      </c>
      <c r="G1491" s="2">
        <v>1.885421091232696E-2</v>
      </c>
      <c r="H1491" s="2">
        <v>7.4641434690556462E-3</v>
      </c>
      <c r="I1491" s="2">
        <v>5.7921751261495198E-3</v>
      </c>
      <c r="J1491" s="2">
        <v>3.9594443469347807E-3</v>
      </c>
      <c r="K1491" s="2">
        <v>0.8097666026875302</v>
      </c>
      <c r="L1491" s="2">
        <v>0.79197368548589842</v>
      </c>
      <c r="M1491" s="2">
        <v>0.77095932437804415</v>
      </c>
      <c r="N1491" s="2">
        <v>0.75223938849273819</v>
      </c>
      <c r="O1491" s="2">
        <v>0.7531859335388098</v>
      </c>
      <c r="P1491" s="2">
        <v>0.73170170681860147</v>
      </c>
      <c r="Q1491" s="2">
        <v>0.69533427560088001</v>
      </c>
      <c r="R1491" s="2">
        <v>0.67014481590806385</v>
      </c>
      <c r="S1491" s="2">
        <v>0.67372105180895825</v>
      </c>
      <c r="T1491" s="2">
        <v>0.89297736686292895</v>
      </c>
      <c r="U1491" s="2">
        <v>0.84399319590678734</v>
      </c>
      <c r="V1491" s="2">
        <v>0.80466701536196161</v>
      </c>
      <c r="W1491" s="2">
        <v>0.78272044784867678</v>
      </c>
      <c r="X1491" s="2">
        <v>0.77718249385912352</v>
      </c>
      <c r="Y1491" s="2">
        <v>0.75055591773092845</v>
      </c>
      <c r="Z1491" s="2">
        <v>0.70019171047665052</v>
      </c>
      <c r="AA1491" s="2">
        <v>0.67593699103421334</v>
      </c>
      <c r="AB1491" s="2">
        <v>0.67768049615589299</v>
      </c>
      <c r="AC1491" s="9">
        <v>9.3726378381219343E-3</v>
      </c>
      <c r="AD1491" s="2"/>
      <c r="AE1491" s="2">
        <f t="shared" si="648"/>
        <v>-0.11319404348513967</v>
      </c>
      <c r="AF1491" s="2">
        <f t="shared" si="649"/>
        <v>-0.16961084614049174</v>
      </c>
      <c r="AG1491" s="2">
        <f t="shared" si="650"/>
        <v>-0.21732673265156935</v>
      </c>
      <c r="AH1491" s="2">
        <f t="shared" si="651"/>
        <v>-0.24497967375383614</v>
      </c>
      <c r="AI1491" s="2">
        <f t="shared" si="652"/>
        <v>-0.2520800863605287</v>
      </c>
      <c r="AJ1491" s="2">
        <f t="shared" si="653"/>
        <v>-0.28694112338111571</v>
      </c>
      <c r="AK1491" s="2">
        <f t="shared" si="654"/>
        <v>-0.35640110932535191</v>
      </c>
      <c r="AL1491" s="2">
        <f t="shared" si="655"/>
        <v>-0.39165541581262808</v>
      </c>
      <c r="AM1491" s="2">
        <f t="shared" si="656"/>
        <v>-0.38907934672020478</v>
      </c>
      <c r="AN1491" s="2">
        <f t="shared" si="647"/>
        <v>2.9011940994369985</v>
      </c>
      <c r="AO1491" s="2">
        <f t="shared" si="664"/>
        <v>0.5032670959198412</v>
      </c>
      <c r="AP1491" s="2">
        <f t="shared" si="665"/>
        <v>0.98707081143076958</v>
      </c>
      <c r="AQ1491" s="23">
        <f t="shared" si="657"/>
        <v>3.4788567874121488</v>
      </c>
      <c r="AR1491" s="2">
        <f t="shared" si="658"/>
        <v>-0.36336257695974727</v>
      </c>
      <c r="AS1491" s="2">
        <f t="shared" si="659"/>
        <v>-0.40026144680632586</v>
      </c>
      <c r="AT1491" s="2">
        <f t="shared" si="660"/>
        <v>0.94080058418038426</v>
      </c>
      <c r="AU1491" s="2">
        <f t="shared" si="661"/>
        <v>5.7301768057670692</v>
      </c>
      <c r="AV1491" s="2">
        <f t="shared" si="662"/>
        <v>0.68541812624739407</v>
      </c>
      <c r="AW1491" s="27">
        <f t="shared" si="663"/>
        <v>1.3674336115731763E-2</v>
      </c>
      <c r="AX1491" s="28">
        <f t="shared" si="666"/>
        <v>1.1303252238363704</v>
      </c>
      <c r="AY1491" s="2">
        <v>1E-3</v>
      </c>
      <c r="AZ1491" s="2">
        <v>50</v>
      </c>
      <c r="BA1491" s="2">
        <f t="shared" si="667"/>
        <v>3.3175210513677462</v>
      </c>
      <c r="BB1491" s="2">
        <f t="shared" si="668"/>
        <v>6.7792059138035263</v>
      </c>
      <c r="BC1491" s="2">
        <f t="shared" si="669"/>
        <v>0.10403520844614314</v>
      </c>
      <c r="BD1491" s="2">
        <f t="shared" si="670"/>
        <v>7.6729611176502522E-3</v>
      </c>
      <c r="BE1491" s="2">
        <f t="shared" si="671"/>
        <v>6.6724443181239934E-2</v>
      </c>
      <c r="BF1491">
        <f t="shared" si="672"/>
        <v>1.7509756587965073</v>
      </c>
      <c r="BG1491" s="9">
        <f t="shared" si="673"/>
        <v>6.2495080389728751E-7</v>
      </c>
      <c r="BH1491" s="9">
        <f t="shared" si="674"/>
        <v>9.4803718707410127E-7</v>
      </c>
      <c r="BI1491" s="2"/>
      <c r="BJ1491" s="2"/>
      <c r="BK1491" s="2"/>
      <c r="BL1491" s="2"/>
      <c r="BM1491" s="2"/>
      <c r="BN1491" s="2"/>
      <c r="BO1491" s="2"/>
      <c r="BP1491" s="2"/>
      <c r="BQ1491" s="2"/>
      <c r="BR1491" s="11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V1491" s="6"/>
      <c r="EW1491" s="6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6"/>
      <c r="FJ1491" s="7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18"/>
      <c r="HI1491" s="18"/>
      <c r="HJ1491" s="18"/>
      <c r="HK1491" s="18"/>
      <c r="HL1491" s="18"/>
      <c r="HM1491" s="18"/>
      <c r="HN1491" s="18"/>
      <c r="HO1491" s="18"/>
      <c r="HP1491" s="18"/>
      <c r="HQ1491" s="18"/>
    </row>
    <row r="1492" spans="1:225">
      <c r="A1492" s="16">
        <v>249.01641789124542</v>
      </c>
      <c r="B1492" s="2">
        <v>8.338584228741619E-2</v>
      </c>
      <c r="C1492" s="2">
        <v>5.2657002269944561E-2</v>
      </c>
      <c r="D1492" s="2">
        <v>3.309513599223414E-2</v>
      </c>
      <c r="E1492" s="2">
        <v>3.0890309087410348E-2</v>
      </c>
      <c r="F1492" s="2">
        <v>2.4128081556896636E-2</v>
      </c>
      <c r="G1492" s="2">
        <v>1.8941353773228226E-2</v>
      </c>
      <c r="H1492" s="2">
        <v>7.5019460223983208E-3</v>
      </c>
      <c r="I1492" s="2">
        <v>5.8222117603955242E-3</v>
      </c>
      <c r="J1492" s="2">
        <v>3.9806967148870703E-3</v>
      </c>
      <c r="K1492" s="2">
        <v>0.81573313222591692</v>
      </c>
      <c r="L1492" s="2">
        <v>0.7968376007400968</v>
      </c>
      <c r="M1492" s="2">
        <v>0.77562350144527425</v>
      </c>
      <c r="N1492" s="2">
        <v>0.7481883924028373</v>
      </c>
      <c r="O1492" s="2">
        <v>0.75264954107868043</v>
      </c>
      <c r="P1492" s="2">
        <v>0.73842942952853852</v>
      </c>
      <c r="Q1492" s="2">
        <v>0.70807611388663427</v>
      </c>
      <c r="R1492" s="2">
        <v>0.6724455008271687</v>
      </c>
      <c r="S1492" s="2">
        <v>0.67804099885063307</v>
      </c>
      <c r="T1492" s="2">
        <v>0.89911897451333311</v>
      </c>
      <c r="U1492" s="2">
        <v>0.84949460301004132</v>
      </c>
      <c r="V1492" s="2">
        <v>0.80871863743750838</v>
      </c>
      <c r="W1492" s="2">
        <v>0.7790787014902476</v>
      </c>
      <c r="X1492" s="2">
        <v>0.77677762263557704</v>
      </c>
      <c r="Y1492" s="2">
        <v>0.75737078330176677</v>
      </c>
      <c r="Z1492" s="2">
        <v>0.71112425746936281</v>
      </c>
      <c r="AA1492" s="2">
        <v>0.67826771258756424</v>
      </c>
      <c r="AB1492" s="2">
        <v>0.68202169556552017</v>
      </c>
      <c r="AC1492" s="9">
        <v>9.343959151361594E-3</v>
      </c>
      <c r="AD1492" s="2"/>
      <c r="AE1492" s="2">
        <f t="shared" si="648"/>
        <v>-0.10633991231760509</v>
      </c>
      <c r="AF1492" s="2">
        <f t="shared" si="649"/>
        <v>-0.16311369102742246</v>
      </c>
      <c r="AG1492" s="2">
        <f t="shared" si="650"/>
        <v>-0.21230421297613047</v>
      </c>
      <c r="AH1492" s="2">
        <f t="shared" si="651"/>
        <v>-0.249643209343797</v>
      </c>
      <c r="AI1492" s="2">
        <f t="shared" si="652"/>
        <v>-0.25260116953172473</v>
      </c>
      <c r="AJ1492" s="2">
        <f t="shared" si="653"/>
        <v>-0.2779023392495425</v>
      </c>
      <c r="AK1492" s="2">
        <f t="shared" si="654"/>
        <v>-0.34090810007518546</v>
      </c>
      <c r="AL1492" s="2">
        <f t="shared" si="655"/>
        <v>-0.38821321265314385</v>
      </c>
      <c r="AM1492" s="2">
        <f t="shared" si="656"/>
        <v>-0.38269380996500735</v>
      </c>
      <c r="AN1492" s="2">
        <f t="shared" si="647"/>
        <v>2.8655967256610912</v>
      </c>
      <c r="AO1492" s="2">
        <f t="shared" si="664"/>
        <v>0.49677738297770696</v>
      </c>
      <c r="AP1492" s="2">
        <f t="shared" si="665"/>
        <v>0.98062203187589914</v>
      </c>
      <c r="AQ1492" s="23">
        <f t="shared" si="657"/>
        <v>3.4713978312284635</v>
      </c>
      <c r="AR1492" s="2">
        <f t="shared" si="658"/>
        <v>-0.34520368557712189</v>
      </c>
      <c r="AS1492" s="2">
        <f t="shared" si="659"/>
        <v>-0.39683421045223638</v>
      </c>
      <c r="AT1492" s="2">
        <f t="shared" si="660"/>
        <v>1.3164096398077503</v>
      </c>
      <c r="AU1492" s="2">
        <f t="shared" si="661"/>
        <v>8.1811451696992368</v>
      </c>
      <c r="AV1492" s="2">
        <f t="shared" si="662"/>
        <v>0.69398708159459732</v>
      </c>
      <c r="AW1492" s="27">
        <f t="shared" si="663"/>
        <v>1.3464168713186514E-2</v>
      </c>
      <c r="AX1492" s="28">
        <f t="shared" si="666"/>
        <v>1.1294878292873556</v>
      </c>
      <c r="AY1492" s="2">
        <v>1E-3</v>
      </c>
      <c r="AZ1492" s="2">
        <v>50</v>
      </c>
      <c r="BA1492" s="2">
        <f t="shared" si="667"/>
        <v>3.3740613021542156</v>
      </c>
      <c r="BB1492" s="2">
        <f t="shared" si="668"/>
        <v>6.850441752641812</v>
      </c>
      <c r="BC1492" s="2">
        <f t="shared" si="669"/>
        <v>0.10580827233483872</v>
      </c>
      <c r="BD1492" s="2">
        <f t="shared" si="670"/>
        <v>7.7225799985255021E-3</v>
      </c>
      <c r="BE1492" s="2">
        <f t="shared" si="671"/>
        <v>6.7817261900895431E-2</v>
      </c>
      <c r="BF1492">
        <f t="shared" si="672"/>
        <v>1.7224282624615153</v>
      </c>
      <c r="BG1492" s="9">
        <f t="shared" si="673"/>
        <v>6.2824996650612597E-7</v>
      </c>
      <c r="BH1492" s="9">
        <f t="shared" si="674"/>
        <v>9.8907474871891378E-7</v>
      </c>
      <c r="BI1492" s="2"/>
      <c r="BJ1492" s="2"/>
      <c r="BK1492" s="2"/>
      <c r="BL1492" s="2"/>
      <c r="BM1492" s="2"/>
      <c r="BN1492" s="2"/>
      <c r="BO1492" s="2"/>
      <c r="BP1492" s="2"/>
      <c r="BQ1492" s="2"/>
      <c r="BR1492" s="11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V1492" s="6"/>
      <c r="EW1492" s="6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6"/>
      <c r="FJ1492" s="7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18"/>
      <c r="HI1492" s="18"/>
      <c r="HJ1492" s="18"/>
      <c r="HK1492" s="18"/>
      <c r="HL1492" s="18"/>
      <c r="HM1492" s="18"/>
      <c r="HN1492" s="18"/>
      <c r="HO1492" s="18"/>
      <c r="HP1492" s="18"/>
      <c r="HQ1492" s="18"/>
    </row>
    <row r="1493" spans="1:225">
      <c r="A1493" s="16">
        <v>249.220136905571</v>
      </c>
      <c r="B1493" s="2">
        <v>8.1916482843584965E-2</v>
      </c>
      <c r="C1493" s="2">
        <v>4.9255256980648768E-2</v>
      </c>
      <c r="D1493" s="2">
        <v>3.0962935320204461E-2</v>
      </c>
      <c r="E1493" s="2">
        <v>2.7365523536652617E-2</v>
      </c>
      <c r="F1493" s="2">
        <v>1.9661541408310532E-2</v>
      </c>
      <c r="G1493" s="2">
        <v>1.5425331848882465E-2</v>
      </c>
      <c r="H1493" s="2">
        <v>5.3865398132239969E-3</v>
      </c>
      <c r="I1493" s="2">
        <v>4.0388415395000536E-3</v>
      </c>
      <c r="J1493" s="2">
        <v>2.6222689018189568E-3</v>
      </c>
      <c r="K1493" s="2">
        <v>0.81681368202532323</v>
      </c>
      <c r="L1493" s="2">
        <v>0.79889062955524248</v>
      </c>
      <c r="M1493" s="2">
        <v>0.77661290497476021</v>
      </c>
      <c r="N1493" s="2">
        <v>0.75984798791251007</v>
      </c>
      <c r="O1493" s="2">
        <v>0.76093076045350749</v>
      </c>
      <c r="P1493" s="2">
        <v>0.74198815561669218</v>
      </c>
      <c r="Q1493" s="2">
        <v>0.7074888486243851</v>
      </c>
      <c r="R1493" s="2">
        <v>0.6748734047678081</v>
      </c>
      <c r="S1493" s="2">
        <v>0.67922210287689655</v>
      </c>
      <c r="T1493" s="2">
        <v>0.89873016486890822</v>
      </c>
      <c r="U1493" s="2">
        <v>0.84814588653589129</v>
      </c>
      <c r="V1493" s="2">
        <v>0.80757584029496465</v>
      </c>
      <c r="W1493" s="2">
        <v>0.78721351144916274</v>
      </c>
      <c r="X1493" s="2">
        <v>0.78059230186181805</v>
      </c>
      <c r="Y1493" s="2">
        <v>0.75741348746557469</v>
      </c>
      <c r="Z1493" s="2">
        <v>0.71287538843760911</v>
      </c>
      <c r="AA1493" s="2">
        <v>0.67891224630730818</v>
      </c>
      <c r="AB1493" s="2">
        <v>0.68184437177871549</v>
      </c>
      <c r="AC1493" s="9">
        <v>9.3534407083710139E-3</v>
      </c>
      <c r="AD1493" s="2"/>
      <c r="AE1493" s="2">
        <f t="shared" si="648"/>
        <v>-0.10677243987730906</v>
      </c>
      <c r="AF1493" s="2">
        <f t="shared" si="649"/>
        <v>-0.16470262197742547</v>
      </c>
      <c r="AG1493" s="2">
        <f t="shared" si="650"/>
        <v>-0.21371830842559503</v>
      </c>
      <c r="AH1493" s="2">
        <f t="shared" si="651"/>
        <v>-0.23925576945698812</v>
      </c>
      <c r="AI1493" s="2">
        <f t="shared" si="652"/>
        <v>-0.24770228610615927</v>
      </c>
      <c r="AJ1493" s="2">
        <f t="shared" si="653"/>
        <v>-0.27784595608707724</v>
      </c>
      <c r="AK1493" s="2">
        <f t="shared" si="654"/>
        <v>-0.33844864461677443</v>
      </c>
      <c r="AL1493" s="2">
        <f t="shared" si="655"/>
        <v>-0.38726339938191928</v>
      </c>
      <c r="AM1493" s="2">
        <f t="shared" si="656"/>
        <v>-0.38295384105170949</v>
      </c>
      <c r="AN1493" s="2">
        <f t="shared" si="647"/>
        <v>2.8586522410608297</v>
      </c>
      <c r="AO1493" s="2">
        <f t="shared" si="664"/>
        <v>0.49540938423123948</v>
      </c>
      <c r="AP1493" s="2">
        <f t="shared" si="665"/>
        <v>0.98372874826504708</v>
      </c>
      <c r="AQ1493" s="23">
        <f t="shared" si="657"/>
        <v>3.469820660043569</v>
      </c>
      <c r="AR1493" s="2">
        <f t="shared" si="658"/>
        <v>-0.34603341125060716</v>
      </c>
      <c r="AS1493" s="2">
        <f t="shared" si="659"/>
        <v>-0.39323015419116109</v>
      </c>
      <c r="AT1493" s="2">
        <f t="shared" si="660"/>
        <v>1.2033626914457316</v>
      </c>
      <c r="AU1493" s="2">
        <f t="shared" si="661"/>
        <v>7.4481134837759413</v>
      </c>
      <c r="AV1493" s="2">
        <f t="shared" si="662"/>
        <v>0.69460932233547257</v>
      </c>
      <c r="AW1493" s="27">
        <f t="shared" si="663"/>
        <v>1.3465757523843916E-2</v>
      </c>
      <c r="AX1493" s="28">
        <f t="shared" si="666"/>
        <v>1.129595391301198</v>
      </c>
      <c r="AY1493" s="2">
        <v>1E-3</v>
      </c>
      <c r="AZ1493" s="2">
        <v>50</v>
      </c>
      <c r="BA1493" s="2">
        <f t="shared" si="667"/>
        <v>3.386136552610266</v>
      </c>
      <c r="BB1493" s="2">
        <f t="shared" si="668"/>
        <v>6.8806692789398394</v>
      </c>
      <c r="BC1493" s="2">
        <f t="shared" si="669"/>
        <v>0.10618694399321951</v>
      </c>
      <c r="BD1493" s="2">
        <f t="shared" si="670"/>
        <v>7.7161706404153237E-3</v>
      </c>
      <c r="BE1493" s="2">
        <f t="shared" si="671"/>
        <v>6.8050466946075971E-2</v>
      </c>
      <c r="BF1493">
        <f t="shared" si="672"/>
        <v>1.7109561049732172</v>
      </c>
      <c r="BG1493" s="9">
        <f t="shared" si="673"/>
        <v>5.1170141174817324E-7</v>
      </c>
      <c r="BH1493" s="9">
        <f t="shared" si="674"/>
        <v>9.9932643426382056E-7</v>
      </c>
      <c r="BI1493" s="2"/>
      <c r="BJ1493" s="2"/>
      <c r="BK1493" s="2"/>
      <c r="BL1493" s="2"/>
      <c r="BM1493" s="2"/>
      <c r="BN1493" s="2"/>
      <c r="BO1493" s="2"/>
      <c r="BP1493" s="2"/>
      <c r="BQ1493" s="2"/>
      <c r="BR1493" s="11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V1493" s="6"/>
      <c r="EW1493" s="6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6"/>
      <c r="FJ1493" s="7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19"/>
      <c r="FV1493" s="19"/>
      <c r="FW1493" s="19"/>
      <c r="FX1493" s="19"/>
      <c r="FY1493" s="19"/>
      <c r="FZ1493" s="19"/>
      <c r="GA1493" s="19"/>
      <c r="GB1493" s="19"/>
      <c r="GC1493" s="19"/>
      <c r="GD1493" s="19"/>
      <c r="GE1493" s="19"/>
      <c r="GF1493" s="19"/>
      <c r="GG1493" s="19"/>
      <c r="GH1493" s="19"/>
      <c r="GI1493" s="19"/>
      <c r="GJ1493" s="19"/>
      <c r="GK1493" s="19"/>
      <c r="GL1493" s="19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18"/>
      <c r="HI1493" s="18"/>
      <c r="HJ1493" s="18"/>
      <c r="HK1493" s="18"/>
      <c r="HL1493" s="18"/>
      <c r="HM1493" s="18"/>
      <c r="HN1493" s="18"/>
      <c r="HO1493" s="18"/>
      <c r="HP1493" s="18"/>
      <c r="HQ1493" s="18"/>
    </row>
    <row r="1494" spans="1:225">
      <c r="A1494" s="16">
        <v>249.40769552835249</v>
      </c>
      <c r="B1494" s="2">
        <v>8.1151503823639531E-2</v>
      </c>
      <c r="C1494" s="2">
        <v>5.1694394721602602E-2</v>
      </c>
      <c r="D1494" s="2">
        <v>3.3369531707374361E-2</v>
      </c>
      <c r="E1494" s="2">
        <v>2.9588275600109602E-2</v>
      </c>
      <c r="F1494" s="2">
        <v>2.1243413486593712E-2</v>
      </c>
      <c r="G1494" s="2">
        <v>1.5277005148710859E-2</v>
      </c>
      <c r="H1494" s="2">
        <v>5.4193070025893601E-3</v>
      </c>
      <c r="I1494" s="2">
        <v>4.0809380731532188E-3</v>
      </c>
      <c r="J1494" s="2">
        <v>2.6667627476558505E-3</v>
      </c>
      <c r="K1494" s="2">
        <v>0.81183132163195604</v>
      </c>
      <c r="L1494" s="2">
        <v>0.79072414265339908</v>
      </c>
      <c r="M1494" s="2">
        <v>0.76952488908826777</v>
      </c>
      <c r="N1494" s="2">
        <v>0.74754404165595323</v>
      </c>
      <c r="O1494" s="2">
        <v>0.75029514162676958</v>
      </c>
      <c r="P1494" s="2">
        <v>0.73663662346174441</v>
      </c>
      <c r="Q1494" s="2">
        <v>0.70059515680971951</v>
      </c>
      <c r="R1494" s="2">
        <v>0.66773458190006885</v>
      </c>
      <c r="S1494" s="2">
        <v>0.67495465640280272</v>
      </c>
      <c r="T1494" s="2">
        <v>0.8929828254555956</v>
      </c>
      <c r="U1494" s="2">
        <v>0.84241853737500172</v>
      </c>
      <c r="V1494" s="2">
        <v>0.80289442079564211</v>
      </c>
      <c r="W1494" s="2">
        <v>0.7771323172560628</v>
      </c>
      <c r="X1494" s="2">
        <v>0.77153855511336333</v>
      </c>
      <c r="Y1494" s="2">
        <v>0.7519136286104553</v>
      </c>
      <c r="Z1494" s="2">
        <v>0.70229190027302502</v>
      </c>
      <c r="AA1494" s="2">
        <v>0.67181551997322209</v>
      </c>
      <c r="AB1494" s="2">
        <v>0.67762141915045859</v>
      </c>
      <c r="AC1494" s="9">
        <v>9.3629222501127179E-3</v>
      </c>
      <c r="AD1494" s="2"/>
      <c r="AE1494" s="2">
        <f t="shared" si="648"/>
        <v>-0.11318793070313014</v>
      </c>
      <c r="AF1494" s="2">
        <f t="shared" si="649"/>
        <v>-0.17147831297357352</v>
      </c>
      <c r="AG1494" s="2">
        <f t="shared" si="650"/>
        <v>-0.21953205463163128</v>
      </c>
      <c r="AH1494" s="2">
        <f t="shared" si="651"/>
        <v>-0.25214465063376257</v>
      </c>
      <c r="AI1494" s="2">
        <f t="shared" si="652"/>
        <v>-0.25936863420417816</v>
      </c>
      <c r="AJ1494" s="2">
        <f t="shared" si="653"/>
        <v>-0.28513381719990649</v>
      </c>
      <c r="AK1494" s="2">
        <f t="shared" si="654"/>
        <v>-0.35340614902758943</v>
      </c>
      <c r="AL1494" s="2">
        <f t="shared" si="655"/>
        <v>-0.39777149999692912</v>
      </c>
      <c r="AM1494" s="2">
        <f t="shared" si="656"/>
        <v>-0.38916652582739059</v>
      </c>
      <c r="AN1494" s="2">
        <f t="shared" si="647"/>
        <v>2.8885937909623496</v>
      </c>
      <c r="AO1494" s="2">
        <f t="shared" si="664"/>
        <v>0.50161820423843539</v>
      </c>
      <c r="AP1494" s="2">
        <f t="shared" si="665"/>
        <v>0.98241824841667091</v>
      </c>
      <c r="AQ1494" s="23">
        <f t="shared" si="657"/>
        <v>3.4769651974328695</v>
      </c>
      <c r="AR1494" s="2">
        <f t="shared" si="658"/>
        <v>-0.35582508116054457</v>
      </c>
      <c r="AS1494" s="2">
        <f t="shared" si="659"/>
        <v>-0.40386451688788561</v>
      </c>
      <c r="AT1494" s="2">
        <f t="shared" si="660"/>
        <v>1.2248486033284076</v>
      </c>
      <c r="AU1494" s="2">
        <f t="shared" si="661"/>
        <v>7.5774854713215785</v>
      </c>
      <c r="AV1494" s="2">
        <f t="shared" si="662"/>
        <v>0.68761552783160473</v>
      </c>
      <c r="AW1494" s="27">
        <f t="shared" si="663"/>
        <v>1.3616507875612829E-2</v>
      </c>
      <c r="AX1494" s="28">
        <f t="shared" si="666"/>
        <v>1.1300857758402683</v>
      </c>
      <c r="AY1494" s="2">
        <v>1E-3</v>
      </c>
      <c r="AZ1494" s="2">
        <v>50</v>
      </c>
      <c r="BA1494" s="2">
        <f t="shared" si="667"/>
        <v>3.3317712404853621</v>
      </c>
      <c r="BB1494" s="2">
        <f t="shared" si="668"/>
        <v>6.7958165251122971</v>
      </c>
      <c r="BC1494" s="2">
        <f t="shared" si="669"/>
        <v>0.10448208470473896</v>
      </c>
      <c r="BD1494" s="2">
        <f t="shared" si="670"/>
        <v>7.6870841287275593E-3</v>
      </c>
      <c r="BE1494" s="2">
        <f t="shared" si="671"/>
        <v>6.7000009310369535E-2</v>
      </c>
      <c r="BF1494">
        <f t="shared" si="672"/>
        <v>1.7441148778404587</v>
      </c>
      <c r="BG1494" s="9">
        <f t="shared" si="673"/>
        <v>5.0646248081783444E-7</v>
      </c>
      <c r="BH1494" s="9">
        <f t="shared" si="674"/>
        <v>9.5758379028917304E-7</v>
      </c>
      <c r="BI1494" s="2"/>
      <c r="BJ1494" s="2"/>
      <c r="BK1494" s="2"/>
      <c r="BL1494" s="2"/>
      <c r="BM1494" s="2"/>
      <c r="BN1494" s="2"/>
      <c r="BO1494" s="2"/>
      <c r="BP1494" s="2"/>
      <c r="BQ1494" s="2"/>
      <c r="BR1494" s="11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V1494" s="6"/>
      <c r="EW1494" s="6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6"/>
      <c r="FJ1494" s="7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19"/>
      <c r="FV1494" s="19"/>
      <c r="FW1494" s="19"/>
      <c r="FX1494" s="19"/>
      <c r="FY1494" s="19"/>
      <c r="FZ1494" s="19"/>
      <c r="GA1494" s="19"/>
      <c r="GB1494" s="19"/>
      <c r="GC1494" s="19"/>
      <c r="GD1494" s="19"/>
      <c r="GE1494" s="19"/>
      <c r="GF1494" s="19"/>
      <c r="GG1494" s="19"/>
      <c r="GH1494" s="19"/>
      <c r="GI1494" s="19"/>
      <c r="GJ1494" s="19"/>
      <c r="GK1494" s="19"/>
      <c r="GL1494" s="19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18"/>
      <c r="HI1494" s="18"/>
      <c r="HJ1494" s="18"/>
      <c r="HK1494" s="18"/>
      <c r="HL1494" s="18"/>
      <c r="HM1494" s="18"/>
      <c r="HN1494" s="18"/>
      <c r="HO1494" s="18"/>
      <c r="HP1494" s="18"/>
      <c r="HQ1494" s="18"/>
    </row>
    <row r="1495" spans="1:225">
      <c r="A1495" s="16">
        <v>249.60416396727751</v>
      </c>
      <c r="B1495" s="2">
        <v>8.3148461281689456E-2</v>
      </c>
      <c r="C1495" s="2">
        <v>5.3942226954220032E-2</v>
      </c>
      <c r="D1495" s="2">
        <v>3.5792992683060521E-2</v>
      </c>
      <c r="E1495" s="2">
        <v>3.1206390955466849E-2</v>
      </c>
      <c r="F1495" s="2">
        <v>2.3137813024639131E-2</v>
      </c>
      <c r="G1495" s="2">
        <v>1.7138370679434078E-2</v>
      </c>
      <c r="H1495" s="2">
        <v>6.4024508818320124E-3</v>
      </c>
      <c r="I1495" s="2">
        <v>4.8900411812158656E-3</v>
      </c>
      <c r="J1495" s="2">
        <v>3.2640883717117669E-3</v>
      </c>
      <c r="K1495" s="2">
        <v>0.81102809579050361</v>
      </c>
      <c r="L1495" s="2">
        <v>0.78557117149724631</v>
      </c>
      <c r="M1495" s="2">
        <v>0.76288613794110582</v>
      </c>
      <c r="N1495" s="2">
        <v>0.74580299335378497</v>
      </c>
      <c r="O1495" s="2">
        <v>0.74825409932008724</v>
      </c>
      <c r="P1495" s="2">
        <v>0.73182995973154674</v>
      </c>
      <c r="Q1495" s="2">
        <v>0.6976914430588903</v>
      </c>
      <c r="R1495" s="2">
        <v>0.66685130333374987</v>
      </c>
      <c r="S1495" s="2">
        <v>0.67411880516163991</v>
      </c>
      <c r="T1495" s="2">
        <v>0.89417655707219312</v>
      </c>
      <c r="U1495" s="2">
        <v>0.83951339845146633</v>
      </c>
      <c r="V1495" s="2">
        <v>0.7986791306241664</v>
      </c>
      <c r="W1495" s="2">
        <v>0.77700938430925182</v>
      </c>
      <c r="X1495" s="2">
        <v>0.77139191234472637</v>
      </c>
      <c r="Y1495" s="2">
        <v>0.74896833041098076</v>
      </c>
      <c r="Z1495" s="2">
        <v>0.70135849212454993</v>
      </c>
      <c r="AA1495" s="2">
        <v>0.6717413445149657</v>
      </c>
      <c r="AB1495" s="2">
        <v>0.67738289353335168</v>
      </c>
      <c r="AC1495" s="9">
        <v>9.3712573073142826E-3</v>
      </c>
      <c r="AD1495" s="2"/>
      <c r="AE1495" s="2">
        <f t="shared" si="648"/>
        <v>-0.1118520321752223</v>
      </c>
      <c r="AF1495" s="2">
        <f t="shared" si="649"/>
        <v>-0.17493284255441935</v>
      </c>
      <c r="AG1495" s="2">
        <f t="shared" si="650"/>
        <v>-0.22479600257987578</v>
      </c>
      <c r="AH1495" s="2">
        <f t="shared" si="651"/>
        <v>-0.25230285106933875</v>
      </c>
      <c r="AI1495" s="2">
        <f t="shared" si="652"/>
        <v>-0.25955871764885868</v>
      </c>
      <c r="AJ1495" s="2">
        <f t="shared" si="653"/>
        <v>-0.28905857885420028</v>
      </c>
      <c r="AK1495" s="2">
        <f t="shared" si="654"/>
        <v>-0.35473612163489548</v>
      </c>
      <c r="AL1495" s="2">
        <f t="shared" si="655"/>
        <v>-0.39788191654913063</v>
      </c>
      <c r="AM1495" s="2">
        <f t="shared" si="656"/>
        <v>-0.38951859204199663</v>
      </c>
      <c r="AN1495" s="2">
        <f t="shared" si="647"/>
        <v>2.8759746720144648</v>
      </c>
      <c r="AO1495" s="2">
        <f t="shared" si="664"/>
        <v>0.49985214917676407</v>
      </c>
      <c r="AP1495" s="2">
        <f t="shared" si="665"/>
        <v>0.98001852458819261</v>
      </c>
      <c r="AQ1495" s="23">
        <f t="shared" si="657"/>
        <v>3.474936522017753</v>
      </c>
      <c r="AR1495" s="2">
        <f t="shared" si="658"/>
        <v>-0.35997833261138135</v>
      </c>
      <c r="AS1495" s="2">
        <f t="shared" si="659"/>
        <v>-0.40518819145249607</v>
      </c>
      <c r="AT1495" s="2">
        <f t="shared" si="660"/>
        <v>1.1527036406611604</v>
      </c>
      <c r="AU1495" s="2">
        <f t="shared" si="661"/>
        <v>7.1060512905532738</v>
      </c>
      <c r="AV1495" s="2">
        <f t="shared" si="662"/>
        <v>0.68552027509994384</v>
      </c>
      <c r="AW1495" s="27">
        <f t="shared" si="663"/>
        <v>1.3670284669476802E-2</v>
      </c>
      <c r="AX1495" s="28">
        <f t="shared" si="666"/>
        <v>1.1305452375699174</v>
      </c>
      <c r="AY1495" s="2">
        <v>1E-3</v>
      </c>
      <c r="AZ1495" s="2">
        <v>50</v>
      </c>
      <c r="BA1495" s="2">
        <f t="shared" si="667"/>
        <v>3.3471208187305357</v>
      </c>
      <c r="BB1495" s="2">
        <f t="shared" si="668"/>
        <v>6.8512384135880566</v>
      </c>
      <c r="BC1495" s="2">
        <f t="shared" si="669"/>
        <v>0.10496343706017877</v>
      </c>
      <c r="BD1495" s="2">
        <f t="shared" si="670"/>
        <v>7.6600300390214432E-3</v>
      </c>
      <c r="BE1495" s="2">
        <f t="shared" si="671"/>
        <v>6.7296732357355893E-2</v>
      </c>
      <c r="BF1495">
        <f t="shared" si="672"/>
        <v>1.721941227811643</v>
      </c>
      <c r="BG1495" s="9">
        <f t="shared" si="673"/>
        <v>5.6827124974054886E-7</v>
      </c>
      <c r="BH1495" s="9">
        <f t="shared" si="674"/>
        <v>9.7056641686288857E-7</v>
      </c>
      <c r="BI1495" s="2"/>
      <c r="BJ1495" s="2"/>
      <c r="BK1495" s="2"/>
      <c r="BL1495" s="2"/>
      <c r="BM1495" s="2"/>
      <c r="BN1495" s="2"/>
      <c r="BO1495" s="2"/>
      <c r="BP1495" s="2"/>
      <c r="BQ1495" s="2"/>
      <c r="BR1495" s="11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V1495" s="6"/>
      <c r="EW1495" s="6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6"/>
      <c r="FJ1495" s="7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19"/>
      <c r="FV1495" s="19"/>
      <c r="FW1495" s="19"/>
      <c r="FX1495" s="19"/>
      <c r="FY1495" s="19"/>
      <c r="FZ1495" s="19"/>
      <c r="GA1495" s="19"/>
      <c r="GB1495" s="19"/>
      <c r="GC1495" s="19"/>
      <c r="GD1495" s="19"/>
      <c r="GE1495" s="19"/>
      <c r="GF1495" s="19"/>
      <c r="GG1495" s="19"/>
      <c r="GH1495" s="19"/>
      <c r="GI1495" s="19"/>
      <c r="GJ1495" s="19"/>
      <c r="GK1495" s="19"/>
      <c r="GL1495" s="19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18"/>
      <c r="HI1495" s="18"/>
      <c r="HJ1495" s="18"/>
      <c r="HK1495" s="18"/>
      <c r="HL1495" s="18"/>
      <c r="HM1495" s="18"/>
      <c r="HN1495" s="18"/>
      <c r="HO1495" s="18"/>
      <c r="HP1495" s="18"/>
      <c r="HQ1495" s="18"/>
    </row>
    <row r="1496" spans="1:225">
      <c r="A1496" s="16">
        <v>249.79173108436942</v>
      </c>
      <c r="B1496" s="2">
        <v>8.0453819322883702E-2</v>
      </c>
      <c r="C1496" s="2">
        <v>5.2600868211012564E-2</v>
      </c>
      <c r="D1496" s="2">
        <v>3.4274593356772715E-2</v>
      </c>
      <c r="E1496" s="2">
        <v>3.0866522739135253E-2</v>
      </c>
      <c r="F1496" s="2">
        <v>2.3080850434925766E-2</v>
      </c>
      <c r="G1496" s="2">
        <v>1.92093766167921E-2</v>
      </c>
      <c r="H1496" s="2">
        <v>7.695134290971491E-3</v>
      </c>
      <c r="I1496" s="2">
        <v>5.9907647935248925E-3</v>
      </c>
      <c r="J1496" s="2">
        <v>4.1151092279139738E-3</v>
      </c>
      <c r="K1496" s="2">
        <v>0.81273742673857541</v>
      </c>
      <c r="L1496" s="2">
        <v>0.78662606945178704</v>
      </c>
      <c r="M1496" s="2">
        <v>0.76080862723705822</v>
      </c>
      <c r="N1496" s="2">
        <v>0.74545416941058218</v>
      </c>
      <c r="O1496" s="2">
        <v>0.74669505843381723</v>
      </c>
      <c r="P1496" s="2">
        <v>0.72383975162346459</v>
      </c>
      <c r="Q1496" s="2">
        <v>0.69195714697832233</v>
      </c>
      <c r="R1496" s="2">
        <v>0.66002087869062442</v>
      </c>
      <c r="S1496" s="2">
        <v>0.66397404291544349</v>
      </c>
      <c r="T1496" s="2">
        <v>0.89319124606145917</v>
      </c>
      <c r="U1496" s="2">
        <v>0.83922693766279954</v>
      </c>
      <c r="V1496" s="2">
        <v>0.79508322059383096</v>
      </c>
      <c r="W1496" s="2">
        <v>0.77632069214971744</v>
      </c>
      <c r="X1496" s="2">
        <v>0.76977590886874303</v>
      </c>
      <c r="Y1496" s="2">
        <v>0.74304912824025671</v>
      </c>
      <c r="Z1496" s="2">
        <v>0.69455951923420656</v>
      </c>
      <c r="AA1496" s="2">
        <v>0.66601164348414932</v>
      </c>
      <c r="AB1496" s="2">
        <v>0.66808915214335751</v>
      </c>
      <c r="AC1496" s="9">
        <v>9.3742373637065828E-3</v>
      </c>
      <c r="AD1496" s="2"/>
      <c r="AE1496" s="2">
        <f t="shared" si="648"/>
        <v>-0.11295455971187791</v>
      </c>
      <c r="AF1496" s="2">
        <f t="shared" si="649"/>
        <v>-0.17527412319834579</v>
      </c>
      <c r="AG1496" s="2">
        <f t="shared" si="650"/>
        <v>-0.22930848981413302</v>
      </c>
      <c r="AH1496" s="2">
        <f t="shared" si="651"/>
        <v>-0.25318958108905271</v>
      </c>
      <c r="AI1496" s="2">
        <f t="shared" si="652"/>
        <v>-0.26165583393430292</v>
      </c>
      <c r="AJ1496" s="2">
        <f t="shared" si="653"/>
        <v>-0.29699311499639275</v>
      </c>
      <c r="AK1496" s="2">
        <f t="shared" si="654"/>
        <v>-0.36447741961865576</v>
      </c>
      <c r="AL1496" s="2">
        <f t="shared" si="655"/>
        <v>-0.40644812588563578</v>
      </c>
      <c r="AM1496" s="2">
        <f t="shared" si="656"/>
        <v>-0.40333365305820595</v>
      </c>
      <c r="AN1496" s="2">
        <f t="shared" si="647"/>
        <v>3.0112794296266099</v>
      </c>
      <c r="AO1496" s="2">
        <f t="shared" si="664"/>
        <v>0.52219577221077795</v>
      </c>
      <c r="AP1496" s="2">
        <f t="shared" si="665"/>
        <v>0.98433569261315768</v>
      </c>
      <c r="AQ1496" s="23">
        <f t="shared" si="657"/>
        <v>3.5004061575373511</v>
      </c>
      <c r="AR1496" s="2">
        <f t="shared" si="658"/>
        <v>-0.36823125161388609</v>
      </c>
      <c r="AS1496" s="2">
        <f t="shared" si="659"/>
        <v>-0.4154838100822883</v>
      </c>
      <c r="AT1496" s="2">
        <f t="shared" si="660"/>
        <v>1.2047858049834723</v>
      </c>
      <c r="AU1496" s="2">
        <f t="shared" si="661"/>
        <v>7.4351331104658627</v>
      </c>
      <c r="AV1496" s="2">
        <f t="shared" si="662"/>
        <v>0.67934560801424804</v>
      </c>
      <c r="AW1496" s="27">
        <f t="shared" si="663"/>
        <v>1.3798922452899666E-2</v>
      </c>
      <c r="AX1496" s="28">
        <f t="shared" si="666"/>
        <v>1.1297127835296812</v>
      </c>
      <c r="AY1496" s="2">
        <v>1E-3</v>
      </c>
      <c r="AZ1496" s="2">
        <v>50</v>
      </c>
      <c r="BA1496" s="2">
        <f t="shared" si="667"/>
        <v>3.1593672651039908</v>
      </c>
      <c r="BB1496" s="2">
        <f t="shared" si="668"/>
        <v>6.4256867745564321</v>
      </c>
      <c r="BC1496" s="2">
        <f t="shared" si="669"/>
        <v>9.9075613053760295E-2</v>
      </c>
      <c r="BD1496" s="2">
        <f t="shared" si="670"/>
        <v>7.7091876543373006E-3</v>
      </c>
      <c r="BE1496" s="2">
        <f t="shared" si="671"/>
        <v>6.3659933520096246E-2</v>
      </c>
      <c r="BF1496">
        <f t="shared" si="672"/>
        <v>1.9258047006442229</v>
      </c>
      <c r="BG1496" s="9">
        <f t="shared" si="673"/>
        <v>6.3555910612639351E-7</v>
      </c>
      <c r="BH1496" s="9">
        <f t="shared" si="674"/>
        <v>8.1266983834204072E-7</v>
      </c>
      <c r="BI1496" s="2"/>
      <c r="BJ1496" s="2"/>
      <c r="BK1496" s="2"/>
      <c r="BL1496" s="2"/>
      <c r="BM1496" s="2"/>
      <c r="BN1496" s="2"/>
      <c r="BO1496" s="2"/>
      <c r="BP1496" s="2"/>
      <c r="BQ1496" s="2"/>
      <c r="BR1496" s="11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V1496" s="6"/>
      <c r="EW1496" s="6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6"/>
      <c r="FJ1496" s="7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19"/>
      <c r="FV1496" s="19"/>
      <c r="FW1496" s="19"/>
      <c r="FX1496" s="19"/>
      <c r="FY1496" s="19"/>
      <c r="FZ1496" s="19"/>
      <c r="GA1496" s="19"/>
      <c r="GB1496" s="19"/>
      <c r="GC1496" s="19"/>
      <c r="GD1496" s="19"/>
      <c r="GE1496" s="19"/>
      <c r="GF1496" s="19"/>
      <c r="GG1496" s="19"/>
      <c r="GH1496" s="19"/>
      <c r="GI1496" s="19"/>
      <c r="GJ1496" s="19"/>
      <c r="GK1496" s="19"/>
      <c r="GL1496" s="19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18"/>
      <c r="HI1496" s="18"/>
      <c r="HJ1496" s="18"/>
      <c r="HK1496" s="18"/>
      <c r="HL1496" s="18"/>
      <c r="HM1496" s="18"/>
      <c r="HN1496" s="18"/>
      <c r="HO1496" s="18"/>
      <c r="HP1496" s="18"/>
      <c r="HQ1496" s="18"/>
    </row>
    <row r="1497" spans="1:225">
      <c r="A1497" s="16">
        <v>249.97928972625633</v>
      </c>
      <c r="B1497" s="2">
        <v>8.3770220870387171E-2</v>
      </c>
      <c r="C1497" s="2">
        <v>5.2935637178625636E-2</v>
      </c>
      <c r="D1497" s="2">
        <v>3.5375692453534793E-2</v>
      </c>
      <c r="E1497" s="2">
        <v>3.1449428500194422E-2</v>
      </c>
      <c r="F1497" s="2">
        <v>2.4608341090850919E-2</v>
      </c>
      <c r="G1497" s="2">
        <v>1.9619260578647244E-2</v>
      </c>
      <c r="H1497" s="2">
        <v>7.909241882745317E-3</v>
      </c>
      <c r="I1497" s="2">
        <v>6.1681277556161962E-3</v>
      </c>
      <c r="J1497" s="2">
        <v>4.2479668077552079E-3</v>
      </c>
      <c r="K1497" s="2">
        <v>0.809838870752703</v>
      </c>
      <c r="L1497" s="2">
        <v>0.78666637382710536</v>
      </c>
      <c r="M1497" s="2">
        <v>0.76004214021813887</v>
      </c>
      <c r="N1497" s="2">
        <v>0.74372652260946714</v>
      </c>
      <c r="O1497" s="2">
        <v>0.74420904098277119</v>
      </c>
      <c r="P1497" s="2">
        <v>0.723486710825757</v>
      </c>
      <c r="Q1497" s="2">
        <v>0.69321732564040528</v>
      </c>
      <c r="R1497" s="2">
        <v>0.6614484889308605</v>
      </c>
      <c r="S1497" s="2">
        <v>0.66372765593984873</v>
      </c>
      <c r="T1497" s="2">
        <v>0.89360909162309021</v>
      </c>
      <c r="U1497" s="2">
        <v>0.83960201100573095</v>
      </c>
      <c r="V1497" s="2">
        <v>0.79541783267167365</v>
      </c>
      <c r="W1497" s="2">
        <v>0.77517595110966153</v>
      </c>
      <c r="X1497" s="2">
        <v>0.76881738207362216</v>
      </c>
      <c r="Y1497" s="2">
        <v>0.74310597140440426</v>
      </c>
      <c r="Z1497" s="2">
        <v>0.69598419989538052</v>
      </c>
      <c r="AA1497" s="2">
        <v>0.66761661668647665</v>
      </c>
      <c r="AB1497" s="2">
        <v>0.66797562274760391</v>
      </c>
      <c r="AC1497" s="9">
        <v>9.3772173984017198E-3</v>
      </c>
      <c r="AD1497" s="2"/>
      <c r="AE1497" s="2">
        <f t="shared" si="648"/>
        <v>-0.11248685712593667</v>
      </c>
      <c r="AF1497" s="2">
        <f t="shared" si="649"/>
        <v>-0.17482729584351694</v>
      </c>
      <c r="AG1497" s="2">
        <f t="shared" si="650"/>
        <v>-0.22888772670669291</v>
      </c>
      <c r="AH1497" s="2">
        <f t="shared" si="651"/>
        <v>-0.25466524170715227</v>
      </c>
      <c r="AI1497" s="2">
        <f t="shared" si="652"/>
        <v>-0.26290181222469328</v>
      </c>
      <c r="AJ1497" s="2">
        <f t="shared" si="653"/>
        <v>-0.2969166180490837</v>
      </c>
      <c r="AK1497" s="2">
        <f t="shared" si="654"/>
        <v>-0.36242832020513643</v>
      </c>
      <c r="AL1497" s="2">
        <f t="shared" si="655"/>
        <v>-0.40404119732075439</v>
      </c>
      <c r="AM1497" s="2">
        <f t="shared" si="656"/>
        <v>-0.40350359900418165</v>
      </c>
      <c r="AN1497" s="2">
        <f t="shared" si="647"/>
        <v>2.9966694794922066</v>
      </c>
      <c r="AO1497" s="2">
        <f t="shared" si="664"/>
        <v>0.51982397322870755</v>
      </c>
      <c r="AP1497" s="2">
        <f t="shared" si="665"/>
        <v>0.98446328318212173</v>
      </c>
      <c r="AQ1497" s="23">
        <f t="shared" si="657"/>
        <v>3.4977220581691082</v>
      </c>
      <c r="AR1497" s="2">
        <f t="shared" si="658"/>
        <v>-0.36641172774211006</v>
      </c>
      <c r="AS1497" s="2">
        <f t="shared" si="659"/>
        <v>-0.41332316855612078</v>
      </c>
      <c r="AT1497" s="2">
        <f t="shared" si="660"/>
        <v>1.1960884196743797</v>
      </c>
      <c r="AU1497" s="2">
        <f t="shared" si="661"/>
        <v>7.3806199100612426</v>
      </c>
      <c r="AV1497" s="2">
        <f t="shared" si="662"/>
        <v>0.6806731974021043</v>
      </c>
      <c r="AW1497" s="27">
        <f t="shared" si="663"/>
        <v>1.3776387015371453E-2</v>
      </c>
      <c r="AX1497" s="28">
        <f t="shared" si="666"/>
        <v>1.1297489306987727</v>
      </c>
      <c r="AY1497" s="2">
        <v>1E-3</v>
      </c>
      <c r="AZ1497" s="2">
        <v>50</v>
      </c>
      <c r="BA1497" s="2">
        <f t="shared" si="667"/>
        <v>3.1786503914821798</v>
      </c>
      <c r="BB1497" s="2">
        <f t="shared" si="668"/>
        <v>6.466707388577686</v>
      </c>
      <c r="BC1497" s="2">
        <f t="shared" si="669"/>
        <v>9.9680318808806262E-2</v>
      </c>
      <c r="BD1497" s="2">
        <f t="shared" si="670"/>
        <v>7.7070400121800105E-3</v>
      </c>
      <c r="BE1497" s="2">
        <f t="shared" si="671"/>
        <v>6.4034185610317707E-2</v>
      </c>
      <c r="BF1497">
        <f t="shared" si="672"/>
        <v>1.902993256748287</v>
      </c>
      <c r="BG1497" s="9">
        <f t="shared" si="673"/>
        <v>6.4926538561156274E-7</v>
      </c>
      <c r="BH1497" s="9">
        <f t="shared" si="674"/>
        <v>8.2749429214251516E-7</v>
      </c>
      <c r="BI1497" s="2"/>
      <c r="BJ1497" s="2"/>
      <c r="BK1497" s="2"/>
      <c r="BL1497" s="2"/>
      <c r="BM1497" s="2"/>
      <c r="BN1497" s="2"/>
      <c r="BO1497" s="2"/>
      <c r="BP1497" s="2"/>
      <c r="BQ1497" s="2"/>
      <c r="BR1497" s="11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V1497" s="6"/>
      <c r="EW1497" s="6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6"/>
      <c r="FJ1497" s="7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18"/>
      <c r="HI1497" s="18"/>
      <c r="HJ1497" s="18"/>
      <c r="HK1497" s="18"/>
      <c r="HL1497" s="18"/>
      <c r="HM1497" s="18"/>
      <c r="HN1497" s="18"/>
      <c r="HO1497" s="18"/>
      <c r="HP1497" s="18"/>
      <c r="HQ1497" s="18"/>
    </row>
    <row r="1498" spans="1:225">
      <c r="A1498" s="16">
        <v>250.16523148329935</v>
      </c>
      <c r="B1498" s="2">
        <v>8.4792820052776566E-2</v>
      </c>
      <c r="C1498" s="2">
        <v>5.2791482048455005E-2</v>
      </c>
      <c r="D1498" s="2">
        <v>3.3840583439808752E-2</v>
      </c>
      <c r="E1498" s="2">
        <v>3.1052675251289956E-2</v>
      </c>
      <c r="F1498" s="2">
        <v>2.4608628376772666E-2</v>
      </c>
      <c r="G1498" s="2">
        <v>1.9111974908656407E-2</v>
      </c>
      <c r="H1498" s="2">
        <v>7.5731993795227024E-3</v>
      </c>
      <c r="I1498" s="2">
        <v>5.8782922507421998E-3</v>
      </c>
      <c r="J1498" s="2">
        <v>4.0198407573634118E-3</v>
      </c>
      <c r="K1498" s="2">
        <v>0.79868048181700524</v>
      </c>
      <c r="L1498" s="2">
        <v>0.78261595113441562</v>
      </c>
      <c r="M1498" s="2">
        <v>0.7585262450538468</v>
      </c>
      <c r="N1498" s="2">
        <v>0.7373944727151529</v>
      </c>
      <c r="O1498" s="2">
        <v>0.73914735501025353</v>
      </c>
      <c r="P1498" s="2">
        <v>0.71667028413174738</v>
      </c>
      <c r="Q1498" s="2">
        <v>0.68037032546646115</v>
      </c>
      <c r="R1498" s="2">
        <v>0.65221545035976036</v>
      </c>
      <c r="S1498" s="2">
        <v>0.65145929543863446</v>
      </c>
      <c r="T1498" s="2">
        <v>0.88347330186978179</v>
      </c>
      <c r="U1498" s="2">
        <v>0.83540743318287058</v>
      </c>
      <c r="V1498" s="2">
        <v>0.79236682849365558</v>
      </c>
      <c r="W1498" s="2">
        <v>0.76844714796644287</v>
      </c>
      <c r="X1498" s="2">
        <v>0.76375598338702622</v>
      </c>
      <c r="Y1498" s="2">
        <v>0.73578225904040384</v>
      </c>
      <c r="Z1498" s="2">
        <v>0.68511413942085153</v>
      </c>
      <c r="AA1498" s="2">
        <v>0.65809374261050257</v>
      </c>
      <c r="AB1498" s="2">
        <v>0.65547913619599785</v>
      </c>
      <c r="AC1498" s="9">
        <v>9.3875551520090483E-3</v>
      </c>
      <c r="AD1498" s="2"/>
      <c r="AE1498" s="2">
        <f t="shared" si="648"/>
        <v>-0.12389420627571517</v>
      </c>
      <c r="AF1498" s="2">
        <f t="shared" si="649"/>
        <v>-0.17983572920562965</v>
      </c>
      <c r="AG1498" s="2">
        <f t="shared" si="650"/>
        <v>-0.23273082710660262</v>
      </c>
      <c r="AH1498" s="2">
        <f t="shared" si="651"/>
        <v>-0.26338349134640948</v>
      </c>
      <c r="AI1498" s="2">
        <f t="shared" si="652"/>
        <v>-0.26950693430505374</v>
      </c>
      <c r="AJ1498" s="2">
        <f t="shared" si="653"/>
        <v>-0.30682104771874325</v>
      </c>
      <c r="AK1498" s="2">
        <f t="shared" si="654"/>
        <v>-0.3781698277088763</v>
      </c>
      <c r="AL1498" s="2">
        <f t="shared" si="655"/>
        <v>-0.41840789183072474</v>
      </c>
      <c r="AM1498" s="2">
        <f t="shared" si="656"/>
        <v>-0.42238880512398819</v>
      </c>
      <c r="AN1498" s="2">
        <f t="shared" si="647"/>
        <v>3.1129480068463522</v>
      </c>
      <c r="AO1498" s="2">
        <f t="shared" si="664"/>
        <v>0.53994947531015969</v>
      </c>
      <c r="AP1498" s="2">
        <f t="shared" si="665"/>
        <v>0.99023980337901507</v>
      </c>
      <c r="AQ1498" s="23">
        <f t="shared" si="657"/>
        <v>3.5203615906298382</v>
      </c>
      <c r="AR1498" s="2">
        <f t="shared" si="658"/>
        <v>-0.3851180327765103</v>
      </c>
      <c r="AS1498" s="2">
        <f t="shared" si="659"/>
        <v>-0.42738032630346412</v>
      </c>
      <c r="AT1498" s="2">
        <f t="shared" si="660"/>
        <v>1.0775503587042186</v>
      </c>
      <c r="AU1498" s="2">
        <f t="shared" si="661"/>
        <v>6.5941458601725769</v>
      </c>
      <c r="AV1498" s="2">
        <f t="shared" si="662"/>
        <v>0.66926880199567196</v>
      </c>
      <c r="AW1498" s="27">
        <f t="shared" si="663"/>
        <v>1.4026584122876469E-2</v>
      </c>
      <c r="AX1498" s="28">
        <f t="shared" si="666"/>
        <v>1.1297860492634524</v>
      </c>
      <c r="AY1498" s="2">
        <v>1E-3</v>
      </c>
      <c r="AZ1498" s="2">
        <v>50</v>
      </c>
      <c r="BA1498" s="2">
        <f t="shared" si="667"/>
        <v>3.0196425719261426</v>
      </c>
      <c r="BB1498" s="2">
        <f t="shared" si="668"/>
        <v>6.1449762790161531</v>
      </c>
      <c r="BC1498" s="2">
        <f t="shared" si="669"/>
        <v>9.469394151204158E-2</v>
      </c>
      <c r="BD1498" s="2">
        <f t="shared" si="670"/>
        <v>7.7048359005551497E-3</v>
      </c>
      <c r="BE1498" s="2">
        <f t="shared" si="671"/>
        <v>6.094306750750178E-2</v>
      </c>
      <c r="BF1498">
        <f t="shared" si="672"/>
        <v>2.0963402826704631</v>
      </c>
      <c r="BG1498" s="9">
        <f t="shared" si="673"/>
        <v>6.3131416941622504E-7</v>
      </c>
      <c r="BH1498" s="9">
        <f t="shared" si="674"/>
        <v>7.0656449923168332E-7</v>
      </c>
      <c r="BI1498" s="2"/>
      <c r="BJ1498" s="2"/>
      <c r="BK1498" s="2"/>
      <c r="BL1498" s="2"/>
      <c r="BM1498" s="2"/>
      <c r="BN1498" s="2"/>
      <c r="BO1498" s="2"/>
      <c r="BP1498" s="2"/>
      <c r="BQ1498" s="2"/>
      <c r="BR1498" s="11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V1498" s="6"/>
      <c r="EW1498" s="6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6"/>
      <c r="FJ1498" s="7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19"/>
      <c r="FV1498" s="19"/>
      <c r="FW1498" s="19"/>
      <c r="FX1498" s="19"/>
      <c r="FY1498" s="19"/>
      <c r="FZ1498" s="19"/>
      <c r="GA1498" s="19"/>
      <c r="GB1498" s="19"/>
      <c r="GC1498" s="19"/>
      <c r="GD1498" s="19"/>
      <c r="GE1498" s="19"/>
      <c r="GF1498" s="19"/>
      <c r="GG1498" s="19"/>
      <c r="GH1498" s="19"/>
      <c r="GI1498" s="19"/>
      <c r="GJ1498" s="19"/>
      <c r="GK1498" s="19"/>
      <c r="GL1498" s="19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18"/>
      <c r="HI1498" s="18"/>
      <c r="HJ1498" s="18"/>
      <c r="HK1498" s="18"/>
      <c r="HL1498" s="18"/>
      <c r="HM1498" s="18"/>
      <c r="HN1498" s="18"/>
      <c r="HO1498" s="18"/>
      <c r="HP1498" s="18"/>
      <c r="HQ1498" s="18"/>
    </row>
    <row r="1499" spans="1:225">
      <c r="A1499" s="16">
        <v>250.36168299182748</v>
      </c>
      <c r="B1499" s="2">
        <v>8.1948559151797204E-2</v>
      </c>
      <c r="C1499" s="2">
        <v>5.2373697695079227E-2</v>
      </c>
      <c r="D1499" s="2">
        <v>3.3839551225485792E-2</v>
      </c>
      <c r="E1499" s="2">
        <v>3.0767399166024764E-2</v>
      </c>
      <c r="F1499" s="2">
        <v>2.3477118378879877E-2</v>
      </c>
      <c r="G1499" s="2">
        <v>1.9234106843331586E-2</v>
      </c>
      <c r="H1499" s="2">
        <v>7.6830070107053059E-3</v>
      </c>
      <c r="I1499" s="2">
        <v>5.9766373799942261E-3</v>
      </c>
      <c r="J1499" s="2">
        <v>4.1005812598229382E-3</v>
      </c>
      <c r="K1499" s="2">
        <v>0.80069398441897954</v>
      </c>
      <c r="L1499" s="2">
        <v>0.78259838880709509</v>
      </c>
      <c r="M1499" s="2">
        <v>0.75915985620607651</v>
      </c>
      <c r="N1499" s="2">
        <v>0.73835305783588689</v>
      </c>
      <c r="O1499" s="2">
        <v>0.74030623392734185</v>
      </c>
      <c r="P1499" s="2">
        <v>0.71304418145874815</v>
      </c>
      <c r="Q1499" s="2">
        <v>0.67613489174099484</v>
      </c>
      <c r="R1499" s="2">
        <v>0.65028397733648091</v>
      </c>
      <c r="S1499" s="2">
        <v>0.64959225477377591</v>
      </c>
      <c r="T1499" s="2">
        <v>0.88264254357077676</v>
      </c>
      <c r="U1499" s="2">
        <v>0.83497208650217436</v>
      </c>
      <c r="V1499" s="2">
        <v>0.79299940743156228</v>
      </c>
      <c r="W1499" s="2">
        <v>0.76912045700191167</v>
      </c>
      <c r="X1499" s="2">
        <v>0.76378335230622174</v>
      </c>
      <c r="Y1499" s="2">
        <v>0.73227828830207975</v>
      </c>
      <c r="Z1499" s="2">
        <v>0.68127003637431538</v>
      </c>
      <c r="AA1499" s="2">
        <v>0.65626061471647512</v>
      </c>
      <c r="AB1499" s="2">
        <v>0.65369283603359885</v>
      </c>
      <c r="AC1499" s="9">
        <v>9.4255616709834466E-3</v>
      </c>
      <c r="AD1499" s="2"/>
      <c r="AE1499" s="2">
        <f t="shared" si="648"/>
        <v>-0.12483498075822952</v>
      </c>
      <c r="AF1499" s="2">
        <f t="shared" si="649"/>
        <v>-0.18035698402876771</v>
      </c>
      <c r="AG1499" s="2">
        <f t="shared" si="650"/>
        <v>-0.23193280459654395</v>
      </c>
      <c r="AH1499" s="2">
        <f t="shared" si="651"/>
        <v>-0.26250768064861474</v>
      </c>
      <c r="AI1499" s="2">
        <f t="shared" si="652"/>
        <v>-0.26947110030908528</v>
      </c>
      <c r="AJ1499" s="2">
        <f t="shared" si="653"/>
        <v>-0.31159466199306973</v>
      </c>
      <c r="AK1499" s="2">
        <f t="shared" si="654"/>
        <v>-0.38379652224552824</v>
      </c>
      <c r="AL1499" s="2">
        <f t="shared" si="655"/>
        <v>-0.42119729040105697</v>
      </c>
      <c r="AM1499" s="2">
        <f t="shared" si="656"/>
        <v>-0.42511770752768258</v>
      </c>
      <c r="AN1499" s="2">
        <f t="shared" si="647"/>
        <v>3.1588895903800847</v>
      </c>
      <c r="AO1499" s="2">
        <f t="shared" si="664"/>
        <v>0.54751903071630137</v>
      </c>
      <c r="AP1499" s="2">
        <f t="shared" si="665"/>
        <v>0.99060657626859916</v>
      </c>
      <c r="AQ1499" s="23">
        <f t="shared" si="657"/>
        <v>3.5288008756110236</v>
      </c>
      <c r="AR1499" s="2">
        <f t="shared" si="658"/>
        <v>-0.39136267884987347</v>
      </c>
      <c r="AS1499" s="2">
        <f t="shared" si="659"/>
        <v>-0.43034612329035027</v>
      </c>
      <c r="AT1499" s="2">
        <f t="shared" si="660"/>
        <v>0.99395042329094097</v>
      </c>
      <c r="AU1499" s="2">
        <f t="shared" si="661"/>
        <v>6.0464267428880527</v>
      </c>
      <c r="AV1499" s="2">
        <f t="shared" si="662"/>
        <v>0.66595192932537073</v>
      </c>
      <c r="AW1499" s="27">
        <f t="shared" si="663"/>
        <v>1.4153516576687184E-2</v>
      </c>
      <c r="AX1499" s="28">
        <f t="shared" si="666"/>
        <v>1.1299900696122025</v>
      </c>
      <c r="AY1499" s="2">
        <v>1E-3</v>
      </c>
      <c r="AZ1499" s="2">
        <v>50</v>
      </c>
      <c r="BA1499" s="2">
        <f t="shared" si="667"/>
        <v>2.9624535599048736</v>
      </c>
      <c r="BB1499" s="2">
        <f t="shared" si="668"/>
        <v>6.0380733700792639</v>
      </c>
      <c r="BC1499" s="2">
        <f t="shared" si="669"/>
        <v>9.2900532911361036E-2</v>
      </c>
      <c r="BD1499" s="2">
        <f t="shared" si="670"/>
        <v>7.6927435826761722E-3</v>
      </c>
      <c r="BE1499" s="2">
        <f t="shared" si="671"/>
        <v>5.9828495011153393E-2</v>
      </c>
      <c r="BF1499">
        <f t="shared" si="672"/>
        <v>2.166670044317192</v>
      </c>
      <c r="BG1499" s="9">
        <f t="shared" si="673"/>
        <v>6.3492764642217114E-7</v>
      </c>
      <c r="BH1499" s="9">
        <f t="shared" si="674"/>
        <v>6.6748832006404029E-7</v>
      </c>
      <c r="BI1499" s="2"/>
      <c r="BJ1499" s="2"/>
      <c r="BK1499" s="2"/>
      <c r="BL1499" s="2"/>
      <c r="BM1499" s="2"/>
      <c r="BN1499" s="2"/>
      <c r="BO1499" s="2"/>
      <c r="BP1499" s="2"/>
      <c r="BQ1499" s="2"/>
      <c r="BR1499" s="11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V1499" s="6"/>
      <c r="EW1499" s="6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6"/>
      <c r="FJ1499" s="7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18"/>
      <c r="HI1499" s="18"/>
      <c r="HJ1499" s="18"/>
      <c r="HK1499" s="18"/>
      <c r="HL1499" s="18"/>
      <c r="HM1499" s="18"/>
      <c r="HN1499" s="18"/>
      <c r="HO1499" s="18"/>
      <c r="HP1499" s="18"/>
      <c r="HQ1499" s="18"/>
    </row>
    <row r="1500" spans="1:225">
      <c r="A1500" s="16">
        <v>250.5646190553646</v>
      </c>
      <c r="B1500" s="2">
        <v>8.2560410982969304E-2</v>
      </c>
      <c r="C1500" s="2">
        <v>5.2909644372293133E-2</v>
      </c>
      <c r="D1500" s="2">
        <v>3.4018138607660967E-2</v>
      </c>
      <c r="E1500" s="2">
        <v>3.2145825010255855E-2</v>
      </c>
      <c r="F1500" s="2">
        <v>2.4593023330258781E-2</v>
      </c>
      <c r="G1500" s="2">
        <v>1.9104037477319188E-2</v>
      </c>
      <c r="H1500" s="2">
        <v>7.6961573344686415E-3</v>
      </c>
      <c r="I1500" s="2">
        <v>6.0008033101412762E-3</v>
      </c>
      <c r="J1500" s="2">
        <v>4.1315458220256944E-3</v>
      </c>
      <c r="K1500" s="2">
        <v>0.80173890480524279</v>
      </c>
      <c r="L1500" s="2">
        <v>0.78617247605223772</v>
      </c>
      <c r="M1500" s="2">
        <v>0.76494636070717636</v>
      </c>
      <c r="N1500" s="2">
        <v>0.73569176177367601</v>
      </c>
      <c r="O1500" s="2">
        <v>0.73803557522439356</v>
      </c>
      <c r="P1500" s="2">
        <v>0.71465186213370713</v>
      </c>
      <c r="Q1500" s="2">
        <v>0.68748195983920568</v>
      </c>
      <c r="R1500" s="2">
        <v>0.65928747869497828</v>
      </c>
      <c r="S1500" s="2">
        <v>0.66308259466133679</v>
      </c>
      <c r="T1500" s="2">
        <v>0.88429931578821208</v>
      </c>
      <c r="U1500" s="2">
        <v>0.8390821204245309</v>
      </c>
      <c r="V1500" s="2">
        <v>0.79896449931483737</v>
      </c>
      <c r="W1500" s="2">
        <v>0.76783758678393188</v>
      </c>
      <c r="X1500" s="2">
        <v>0.76262859855465237</v>
      </c>
      <c r="Y1500" s="2">
        <v>0.73375589961102627</v>
      </c>
      <c r="Z1500" s="2">
        <v>0.69080662290091566</v>
      </c>
      <c r="AA1500" s="2">
        <v>0.66528828200511958</v>
      </c>
      <c r="AB1500" s="2">
        <v>0.66721414048336247</v>
      </c>
      <c r="AC1500" s="9">
        <v>9.4635681986083332E-3</v>
      </c>
      <c r="AD1500" s="2"/>
      <c r="AE1500" s="2">
        <f t="shared" si="648"/>
        <v>-0.12295968113340321</v>
      </c>
      <c r="AF1500" s="2">
        <f t="shared" si="649"/>
        <v>-0.17544669837206631</v>
      </c>
      <c r="AG1500" s="2">
        <f t="shared" si="650"/>
        <v>-0.22443876559866399</v>
      </c>
      <c r="AH1500" s="2">
        <f t="shared" si="651"/>
        <v>-0.26417704374032563</v>
      </c>
      <c r="AI1500" s="2">
        <f t="shared" si="652"/>
        <v>-0.27098413087886369</v>
      </c>
      <c r="AJ1500" s="2">
        <f t="shared" si="653"/>
        <v>-0.30957886751641156</v>
      </c>
      <c r="AK1500" s="2">
        <f t="shared" si="654"/>
        <v>-0.36989534546414737</v>
      </c>
      <c r="AL1500" s="2">
        <f t="shared" si="655"/>
        <v>-0.40753482548858161</v>
      </c>
      <c r="AM1500" s="2">
        <f t="shared" si="656"/>
        <v>-0.40464423439215713</v>
      </c>
      <c r="AN1500" s="2">
        <f t="shared" si="647"/>
        <v>2.9758175804120808</v>
      </c>
      <c r="AO1500" s="2">
        <f t="shared" si="664"/>
        <v>0.5173780850338271</v>
      </c>
      <c r="AP1500" s="2">
        <f t="shared" si="665"/>
        <v>0.9834904508184632</v>
      </c>
      <c r="AQ1500" s="23">
        <f t="shared" si="657"/>
        <v>3.4949494254175937</v>
      </c>
      <c r="AR1500" s="2">
        <f t="shared" si="658"/>
        <v>-0.37471969001957428</v>
      </c>
      <c r="AS1500" s="2">
        <f t="shared" si="659"/>
        <v>-0.41659560486034158</v>
      </c>
      <c r="AT1500" s="2">
        <f t="shared" si="660"/>
        <v>1.0676989650113888</v>
      </c>
      <c r="AU1500" s="2">
        <f t="shared" si="661"/>
        <v>6.5407369982451096</v>
      </c>
      <c r="AV1500" s="2">
        <f t="shared" si="662"/>
        <v>0.67636611844783723</v>
      </c>
      <c r="AW1500" s="27">
        <f t="shared" si="663"/>
        <v>1.3991783355922468E-2</v>
      </c>
      <c r="AX1500" s="28">
        <f t="shared" si="666"/>
        <v>1.1312605143143826</v>
      </c>
      <c r="AY1500" s="2">
        <v>1E-3</v>
      </c>
      <c r="AZ1500" s="2">
        <v>50</v>
      </c>
      <c r="BA1500" s="2">
        <f t="shared" si="667"/>
        <v>3.1986929006072238</v>
      </c>
      <c r="BB1500" s="2">
        <f t="shared" si="668"/>
        <v>6.5832948522018819</v>
      </c>
      <c r="BC1500" s="2">
        <f t="shared" si="669"/>
        <v>0.10030883829137231</v>
      </c>
      <c r="BD1500" s="2">
        <f t="shared" si="670"/>
        <v>7.6182899254553533E-3</v>
      </c>
      <c r="BE1500" s="2">
        <f t="shared" si="671"/>
        <v>6.4422997057913989E-2</v>
      </c>
      <c r="BF1500">
        <f t="shared" si="672"/>
        <v>1.8414221466026059</v>
      </c>
      <c r="BG1500" s="9">
        <f t="shared" si="673"/>
        <v>6.3236164974547156E-7</v>
      </c>
      <c r="BH1500" s="9">
        <f t="shared" si="674"/>
        <v>8.4972722168198239E-7</v>
      </c>
      <c r="BI1500" s="2"/>
      <c r="BJ1500" s="2"/>
      <c r="BK1500" s="2"/>
      <c r="BL1500" s="2"/>
      <c r="BM1500" s="2"/>
      <c r="BN1500" s="2"/>
      <c r="BO1500" s="2"/>
      <c r="BP1500" s="2"/>
      <c r="BQ1500" s="2"/>
      <c r="BR1500" s="11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V1500" s="6"/>
      <c r="EW1500" s="6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6"/>
      <c r="FJ1500" s="7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19"/>
      <c r="FV1500" s="19"/>
      <c r="FW1500" s="19"/>
      <c r="FX1500" s="19"/>
      <c r="FY1500" s="19"/>
      <c r="FZ1500" s="19"/>
      <c r="GA1500" s="19"/>
      <c r="GB1500" s="19"/>
      <c r="GC1500" s="19"/>
      <c r="GD1500" s="19"/>
      <c r="GE1500" s="19"/>
      <c r="GF1500" s="19"/>
      <c r="GG1500" s="19"/>
      <c r="GH1500" s="19"/>
      <c r="GI1500" s="19"/>
      <c r="GJ1500" s="19"/>
      <c r="GK1500" s="19"/>
      <c r="GL1500" s="19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18"/>
      <c r="HI1500" s="18"/>
      <c r="HJ1500" s="18"/>
      <c r="HK1500" s="18"/>
      <c r="HL1500" s="18"/>
      <c r="HM1500" s="18"/>
      <c r="HN1500" s="18"/>
      <c r="HO1500" s="18"/>
      <c r="HP1500" s="18"/>
      <c r="HQ1500" s="18"/>
    </row>
    <row r="1501" spans="1:225">
      <c r="A1501" s="16">
        <v>250.76188753422596</v>
      </c>
      <c r="B1501" s="2">
        <v>8.1928046370129695E-2</v>
      </c>
      <c r="C1501" s="2">
        <v>5.0907622864374238E-2</v>
      </c>
      <c r="D1501" s="2">
        <v>3.3315149540107461E-2</v>
      </c>
      <c r="E1501" s="2">
        <v>3.0375590103398981E-2</v>
      </c>
      <c r="F1501" s="2">
        <v>2.3115500175787933E-2</v>
      </c>
      <c r="G1501" s="2">
        <v>1.6584920665909733E-2</v>
      </c>
      <c r="H1501" s="2">
        <v>6.2499901114171936E-3</v>
      </c>
      <c r="I1501" s="2">
        <v>4.7850076657264184E-3</v>
      </c>
      <c r="J1501" s="2">
        <v>3.2054396106635384E-3</v>
      </c>
      <c r="K1501" s="2">
        <v>0.80122548043730668</v>
      </c>
      <c r="L1501" s="2">
        <v>0.78737815974418568</v>
      </c>
      <c r="M1501" s="2">
        <v>0.76542757338045941</v>
      </c>
      <c r="N1501" s="2">
        <v>0.74115879170789967</v>
      </c>
      <c r="O1501" s="2">
        <v>0.73988685774313356</v>
      </c>
      <c r="P1501" s="2">
        <v>0.72101269054266703</v>
      </c>
      <c r="Q1501" s="2">
        <v>0.68938857983988489</v>
      </c>
      <c r="R1501" s="2">
        <v>0.66158876874207073</v>
      </c>
      <c r="S1501" s="2">
        <v>0.66049112689441081</v>
      </c>
      <c r="T1501" s="2">
        <v>0.88315352680743642</v>
      </c>
      <c r="U1501" s="2">
        <v>0.8382857826085599</v>
      </c>
      <c r="V1501" s="2">
        <v>0.79874272292056692</v>
      </c>
      <c r="W1501" s="2">
        <v>0.77153438181129863</v>
      </c>
      <c r="X1501" s="2">
        <v>0.76300235791892146</v>
      </c>
      <c r="Y1501" s="2">
        <v>0.73759761120857681</v>
      </c>
      <c r="Z1501" s="2">
        <v>0.69126706141508443</v>
      </c>
      <c r="AA1501" s="2">
        <v>0.66637377640779716</v>
      </c>
      <c r="AB1501" s="2">
        <v>0.66369656650507436</v>
      </c>
      <c r="AC1501" s="9">
        <v>9.4862802868000678E-3</v>
      </c>
      <c r="AD1501" s="2"/>
      <c r="AE1501" s="2">
        <f t="shared" si="648"/>
        <v>-0.12425622394763879</v>
      </c>
      <c r="AF1501" s="2">
        <f t="shared" si="649"/>
        <v>-0.17639620727152761</v>
      </c>
      <c r="AG1501" s="2">
        <f t="shared" si="650"/>
        <v>-0.22471638391647389</v>
      </c>
      <c r="AH1501" s="2">
        <f t="shared" si="651"/>
        <v>-0.25937404328363883</v>
      </c>
      <c r="AI1501" s="2">
        <f t="shared" si="652"/>
        <v>-0.27049415737621463</v>
      </c>
      <c r="AJ1501" s="2">
        <f t="shared" si="653"/>
        <v>-0.30435684534508295</v>
      </c>
      <c r="AK1501" s="2">
        <f t="shared" si="654"/>
        <v>-0.36922904447538174</v>
      </c>
      <c r="AL1501" s="2">
        <f t="shared" si="655"/>
        <v>-0.40590454003253584</v>
      </c>
      <c r="AM1501" s="2">
        <f t="shared" si="656"/>
        <v>-0.40993021210704977</v>
      </c>
      <c r="AN1501" s="2">
        <f t="shared" si="647"/>
        <v>2.9892451620662959</v>
      </c>
      <c r="AO1501" s="2">
        <f t="shared" si="664"/>
        <v>0.51942146088536545</v>
      </c>
      <c r="AP1501" s="2">
        <f t="shared" si="665"/>
        <v>0.98988451253369003</v>
      </c>
      <c r="AQ1501" s="23">
        <f t="shared" si="657"/>
        <v>3.4972661035564845</v>
      </c>
      <c r="AR1501" s="2">
        <f t="shared" si="658"/>
        <v>-0.37195019039792976</v>
      </c>
      <c r="AS1501" s="2">
        <f t="shared" si="659"/>
        <v>-0.41311111132051026</v>
      </c>
      <c r="AT1501" s="2">
        <f t="shared" si="660"/>
        <v>1.049468956918663</v>
      </c>
      <c r="AU1501" s="2">
        <f t="shared" si="661"/>
        <v>6.4254312392749133</v>
      </c>
      <c r="AV1501" s="2">
        <f t="shared" si="662"/>
        <v>0.67843070918649784</v>
      </c>
      <c r="AW1501" s="27">
        <f t="shared" si="663"/>
        <v>1.3982681146870561E-2</v>
      </c>
      <c r="AX1501" s="28">
        <f t="shared" si="666"/>
        <v>1.1310542847740201</v>
      </c>
      <c r="AY1501" s="2">
        <v>1E-3</v>
      </c>
      <c r="AZ1501" s="2">
        <v>50</v>
      </c>
      <c r="BA1501" s="2">
        <f t="shared" si="667"/>
        <v>3.1819377232928097</v>
      </c>
      <c r="BB1501" s="2">
        <f t="shared" si="668"/>
        <v>6.5385215382147557</v>
      </c>
      <c r="BC1501" s="2">
        <f t="shared" si="669"/>
        <v>9.9783407303153437E-2</v>
      </c>
      <c r="BD1501" s="2">
        <f t="shared" si="670"/>
        <v>7.6302777479026491E-3</v>
      </c>
      <c r="BE1501" s="2">
        <f t="shared" si="671"/>
        <v>6.4097970180377217E-2</v>
      </c>
      <c r="BF1501">
        <f t="shared" si="672"/>
        <v>1.8644073379865409</v>
      </c>
      <c r="BG1501" s="9">
        <f t="shared" si="673"/>
        <v>5.4887005580333987E-7</v>
      </c>
      <c r="BH1501" s="9">
        <f t="shared" si="674"/>
        <v>8.3922635570610005E-7</v>
      </c>
      <c r="BI1501" s="2"/>
      <c r="BJ1501" s="2"/>
      <c r="BK1501" s="2"/>
      <c r="BL1501" s="2"/>
      <c r="BM1501" s="2"/>
      <c r="BN1501" s="2"/>
      <c r="BO1501" s="2"/>
      <c r="BP1501" s="2"/>
      <c r="BQ1501" s="2"/>
      <c r="BR1501" s="11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V1501" s="6"/>
      <c r="EW1501" s="6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6"/>
      <c r="FJ1501" s="7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18"/>
      <c r="HI1501" s="18"/>
      <c r="HJ1501" s="18"/>
      <c r="HK1501" s="18"/>
      <c r="HL1501" s="18"/>
      <c r="HM1501" s="18"/>
      <c r="HN1501" s="18"/>
      <c r="HO1501" s="18"/>
      <c r="HP1501" s="18"/>
      <c r="HQ1501" s="18"/>
    </row>
    <row r="1502" spans="1:225">
      <c r="A1502" s="16">
        <v>250.95834758395196</v>
      </c>
      <c r="B1502" s="2">
        <v>8.3129514887648373E-2</v>
      </c>
      <c r="C1502" s="2">
        <v>5.3190204799725069E-2</v>
      </c>
      <c r="D1502" s="2">
        <v>3.4267123522791557E-2</v>
      </c>
      <c r="E1502" s="2">
        <v>3.1237011541945532E-2</v>
      </c>
      <c r="F1502" s="2">
        <v>2.373160786496711E-2</v>
      </c>
      <c r="G1502" s="2">
        <v>1.913225731711924E-2</v>
      </c>
      <c r="H1502" s="2">
        <v>7.5712695197179079E-3</v>
      </c>
      <c r="I1502" s="2">
        <v>5.8746787879297799E-3</v>
      </c>
      <c r="J1502" s="2">
        <v>4.0152006617982343E-3</v>
      </c>
      <c r="K1502" s="2">
        <v>0.795859516656099</v>
      </c>
      <c r="L1502" s="2">
        <v>0.77792367164421528</v>
      </c>
      <c r="M1502" s="2">
        <v>0.75806506473518986</v>
      </c>
      <c r="N1502" s="2">
        <v>0.73465726358770911</v>
      </c>
      <c r="O1502" s="2">
        <v>0.73714925136480136</v>
      </c>
      <c r="P1502" s="2">
        <v>0.71097705119494625</v>
      </c>
      <c r="Q1502" s="2">
        <v>0.6772066904227011</v>
      </c>
      <c r="R1502" s="2">
        <v>0.65532519627386898</v>
      </c>
      <c r="S1502" s="2">
        <v>0.65566463591127311</v>
      </c>
      <c r="T1502" s="2">
        <v>0.87898903154374741</v>
      </c>
      <c r="U1502" s="2">
        <v>0.8311138764439403</v>
      </c>
      <c r="V1502" s="2">
        <v>0.79233218825798146</v>
      </c>
      <c r="W1502" s="2">
        <v>0.76589427512965469</v>
      </c>
      <c r="X1502" s="2">
        <v>0.76088085922976845</v>
      </c>
      <c r="Y1502" s="2">
        <v>0.73010930851206546</v>
      </c>
      <c r="Z1502" s="2">
        <v>0.68196347564814996</v>
      </c>
      <c r="AA1502" s="2">
        <v>0.66119987506179878</v>
      </c>
      <c r="AB1502" s="2">
        <v>0.65967983657307139</v>
      </c>
      <c r="AC1502" s="9">
        <v>9.461548251192756E-3</v>
      </c>
      <c r="AD1502" s="2"/>
      <c r="AE1502" s="2">
        <f t="shared" si="648"/>
        <v>-0.12898285970957346</v>
      </c>
      <c r="AF1502" s="2">
        <f t="shared" si="649"/>
        <v>-0.18498845808324818</v>
      </c>
      <c r="AG1502" s="2">
        <f t="shared" si="650"/>
        <v>-0.23277454548506246</v>
      </c>
      <c r="AH1502" s="2">
        <f t="shared" si="651"/>
        <v>-0.26671114079141134</v>
      </c>
      <c r="AI1502" s="2">
        <f t="shared" si="652"/>
        <v>-0.27327849155072159</v>
      </c>
      <c r="AJ1502" s="2">
        <f t="shared" si="653"/>
        <v>-0.3145610183615079</v>
      </c>
      <c r="AK1502" s="2">
        <f t="shared" si="654"/>
        <v>-0.38277917734089129</v>
      </c>
      <c r="AL1502" s="2">
        <f t="shared" si="655"/>
        <v>-0.41369910199203297</v>
      </c>
      <c r="AM1502" s="2">
        <f t="shared" si="656"/>
        <v>-0.41600065776025114</v>
      </c>
      <c r="AN1502" s="2">
        <f t="shared" si="647"/>
        <v>3.011649959105696</v>
      </c>
      <c r="AO1502" s="2">
        <f t="shared" si="664"/>
        <v>0.52419732701625821</v>
      </c>
      <c r="AP1502" s="2">
        <f t="shared" si="665"/>
        <v>0.98768715944550356</v>
      </c>
      <c r="AQ1502" s="23">
        <f t="shared" si="657"/>
        <v>3.502667825969338</v>
      </c>
      <c r="AR1502" s="2">
        <f t="shared" si="658"/>
        <v>-0.38977874923459777</v>
      </c>
      <c r="AS1502" s="2">
        <f t="shared" si="659"/>
        <v>-0.42262368369285364</v>
      </c>
      <c r="AT1502" s="2">
        <f t="shared" si="660"/>
        <v>0.83743848129155574</v>
      </c>
      <c r="AU1502" s="2">
        <f t="shared" si="661"/>
        <v>5.0342871497111172</v>
      </c>
      <c r="AV1502" s="2">
        <f t="shared" si="662"/>
        <v>0.66860333437479769</v>
      </c>
      <c r="AW1502" s="27">
        <f t="shared" si="663"/>
        <v>1.4151213080682774E-2</v>
      </c>
      <c r="AX1502" s="28">
        <f t="shared" si="666"/>
        <v>1.1317398398049505</v>
      </c>
      <c r="AY1502" s="2">
        <v>1E-3</v>
      </c>
      <c r="AZ1502" s="2">
        <v>50</v>
      </c>
      <c r="BA1502" s="2">
        <f t="shared" si="667"/>
        <v>3.1432098328249851</v>
      </c>
      <c r="BB1502" s="2">
        <f t="shared" si="668"/>
        <v>6.4927273226834403</v>
      </c>
      <c r="BC1502" s="2">
        <f t="shared" si="669"/>
        <v>9.8568926944140059E-2</v>
      </c>
      <c r="BD1502" s="2">
        <f t="shared" si="670"/>
        <v>7.5905724176545484E-3</v>
      </c>
      <c r="BE1502" s="2">
        <f t="shared" si="671"/>
        <v>6.3346215671785444E-2</v>
      </c>
      <c r="BF1502">
        <f t="shared" si="672"/>
        <v>1.8886254068375261</v>
      </c>
      <c r="BG1502" s="9">
        <f t="shared" si="673"/>
        <v>6.3288915457756906E-7</v>
      </c>
      <c r="BH1502" s="9">
        <f t="shared" si="674"/>
        <v>8.1007302956737081E-7</v>
      </c>
      <c r="BI1502" s="2"/>
      <c r="BJ1502" s="2"/>
      <c r="BK1502" s="2"/>
      <c r="BL1502" s="2"/>
      <c r="BM1502" s="2"/>
      <c r="BN1502" s="2"/>
      <c r="BO1502" s="2"/>
      <c r="BP1502" s="2"/>
      <c r="BQ1502" s="2"/>
      <c r="BR1502" s="11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V1502" s="6"/>
      <c r="EW1502" s="6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6"/>
      <c r="FJ1502" s="7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18"/>
      <c r="HI1502" s="18"/>
      <c r="HJ1502" s="18"/>
      <c r="HK1502" s="18"/>
      <c r="HL1502" s="18"/>
      <c r="HM1502" s="18"/>
      <c r="HN1502" s="18"/>
      <c r="HO1502" s="18"/>
      <c r="HP1502" s="18"/>
      <c r="HQ1502" s="18"/>
    </row>
    <row r="1503" spans="1:225">
      <c r="A1503" s="16">
        <v>251.15236526379192</v>
      </c>
      <c r="B1503" s="2">
        <v>8.2267275270088924E-2</v>
      </c>
      <c r="C1503" s="2">
        <v>5.386528199653684E-2</v>
      </c>
      <c r="D1503" s="2">
        <v>3.4949841972637709E-2</v>
      </c>
      <c r="E1503" s="2">
        <v>2.7713595035131013E-2</v>
      </c>
      <c r="F1503" s="2">
        <v>2.2007556781856823E-2</v>
      </c>
      <c r="G1503" s="2">
        <v>1.8219814522333261E-2</v>
      </c>
      <c r="H1503" s="2">
        <v>6.8228004580013161E-3</v>
      </c>
      <c r="I1503" s="2">
        <v>5.2145172521948172E-3</v>
      </c>
      <c r="J1503" s="2">
        <v>3.4841052561400171E-3</v>
      </c>
      <c r="K1503" s="2">
        <v>0.79728876901912293</v>
      </c>
      <c r="L1503" s="2">
        <v>0.77692376967506593</v>
      </c>
      <c r="M1503" s="2">
        <v>0.75678314458052864</v>
      </c>
      <c r="N1503" s="2">
        <v>0.74467082643549209</v>
      </c>
      <c r="O1503" s="2">
        <v>0.74149235926857759</v>
      </c>
      <c r="P1503" s="2">
        <v>0.71547455369433677</v>
      </c>
      <c r="Q1503" s="2">
        <v>0.6904546315820369</v>
      </c>
      <c r="R1503" s="2">
        <v>0.65749839324240644</v>
      </c>
      <c r="S1503" s="2">
        <v>0.65442684032570819</v>
      </c>
      <c r="T1503" s="2">
        <v>0.87955604428921186</v>
      </c>
      <c r="U1503" s="2">
        <v>0.83078905167160277</v>
      </c>
      <c r="V1503" s="2">
        <v>0.79173298655316637</v>
      </c>
      <c r="W1503" s="2">
        <v>0.77238442147062314</v>
      </c>
      <c r="X1503" s="2">
        <v>0.76349991605043444</v>
      </c>
      <c r="Y1503" s="2">
        <v>0.73369436821667</v>
      </c>
      <c r="Z1503" s="2">
        <v>0.69348763996238771</v>
      </c>
      <c r="AA1503" s="2">
        <v>0.66271291049460124</v>
      </c>
      <c r="AB1503" s="2">
        <v>0.65791094558184826</v>
      </c>
      <c r="AC1503" s="9">
        <v>9.4368161852383999E-3</v>
      </c>
      <c r="AD1503" s="2"/>
      <c r="AE1503" s="2">
        <f t="shared" si="648"/>
        <v>-0.12833799393626333</v>
      </c>
      <c r="AF1503" s="2">
        <f t="shared" si="649"/>
        <v>-0.18537936512237613</v>
      </c>
      <c r="AG1503" s="2">
        <f t="shared" si="650"/>
        <v>-0.23353108220201393</v>
      </c>
      <c r="AH1503" s="2">
        <f t="shared" si="651"/>
        <v>-0.25827289762311761</v>
      </c>
      <c r="AI1503" s="2">
        <f t="shared" si="652"/>
        <v>-0.26984226427704544</v>
      </c>
      <c r="AJ1503" s="2">
        <f t="shared" si="653"/>
        <v>-0.30966272915825571</v>
      </c>
      <c r="AK1503" s="2">
        <f t="shared" si="654"/>
        <v>-0.36602186207910103</v>
      </c>
      <c r="AL1503" s="2">
        <f t="shared" si="655"/>
        <v>-0.41141339841995533</v>
      </c>
      <c r="AM1503" s="2">
        <f t="shared" si="656"/>
        <v>-0.41868569787726856</v>
      </c>
      <c r="AN1503" s="2">
        <f t="shared" si="647"/>
        <v>2.9679852702503116</v>
      </c>
      <c r="AO1503" s="2">
        <f t="shared" si="664"/>
        <v>0.51669012193931074</v>
      </c>
      <c r="AP1503" s="2">
        <f t="shared" si="665"/>
        <v>0.98850689886973298</v>
      </c>
      <c r="AQ1503" s="23">
        <f t="shared" si="657"/>
        <v>3.4941686904434617</v>
      </c>
      <c r="AR1503" s="2">
        <f t="shared" si="658"/>
        <v>-0.37040501201036485</v>
      </c>
      <c r="AS1503" s="2">
        <f t="shared" si="659"/>
        <v>-0.41931295867098822</v>
      </c>
      <c r="AT1503" s="2">
        <f t="shared" si="660"/>
        <v>1.2469927935650316</v>
      </c>
      <c r="AU1503" s="2">
        <f t="shared" si="661"/>
        <v>7.7063328486329423</v>
      </c>
      <c r="AV1503" s="2">
        <f t="shared" si="662"/>
        <v>0.67743380233452744</v>
      </c>
      <c r="AW1503" s="27">
        <f t="shared" si="663"/>
        <v>1.3930241084395065E-2</v>
      </c>
      <c r="AX1503" s="28">
        <f t="shared" si="666"/>
        <v>1.1309314316117638</v>
      </c>
      <c r="AY1503" s="2">
        <v>1E-3</v>
      </c>
      <c r="AZ1503" s="2">
        <v>50</v>
      </c>
      <c r="BA1503" s="2">
        <f t="shared" si="667"/>
        <v>3.2043592751762393</v>
      </c>
      <c r="BB1503" s="2">
        <f t="shared" si="668"/>
        <v>6.5784227430803011</v>
      </c>
      <c r="BC1503" s="2">
        <f t="shared" si="669"/>
        <v>0.10048653195187779</v>
      </c>
      <c r="BD1503" s="2">
        <f t="shared" si="670"/>
        <v>7.6374369708899085E-3</v>
      </c>
      <c r="BE1503" s="2">
        <f t="shared" si="671"/>
        <v>6.4532887922908344E-2</v>
      </c>
      <c r="BF1503">
        <f t="shared" si="672"/>
        <v>1.8439228204602696</v>
      </c>
      <c r="BG1503" s="9">
        <f t="shared" si="673"/>
        <v>6.0313258903867293E-7</v>
      </c>
      <c r="BH1503" s="9">
        <f t="shared" si="674"/>
        <v>8.5000678186476701E-7</v>
      </c>
      <c r="BI1503" s="2"/>
      <c r="BJ1503" s="2"/>
      <c r="BK1503" s="2"/>
      <c r="BL1503" s="2"/>
      <c r="BM1503" s="2"/>
      <c r="BN1503" s="2"/>
      <c r="BO1503" s="2"/>
      <c r="BP1503" s="2"/>
      <c r="BQ1503" s="2"/>
      <c r="BR1503" s="11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V1503" s="6"/>
      <c r="EW1503" s="6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6"/>
      <c r="FJ1503" s="7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19"/>
      <c r="FV1503" s="19"/>
      <c r="FW1503" s="19"/>
      <c r="FX1503" s="19"/>
      <c r="FY1503" s="19"/>
      <c r="FZ1503" s="19"/>
      <c r="GA1503" s="19"/>
      <c r="GB1503" s="19"/>
      <c r="GC1503" s="19"/>
      <c r="GD1503" s="19"/>
      <c r="GE1503" s="19"/>
      <c r="GF1503" s="19"/>
      <c r="GG1503" s="19"/>
      <c r="GH1503" s="19"/>
      <c r="GI1503" s="19"/>
      <c r="GJ1503" s="19"/>
      <c r="GK1503" s="19"/>
      <c r="GL1503" s="19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18"/>
      <c r="HI1503" s="18"/>
      <c r="HJ1503" s="18"/>
      <c r="HK1503" s="18"/>
      <c r="HL1503" s="18"/>
      <c r="HM1503" s="18"/>
      <c r="HN1503" s="18"/>
      <c r="HO1503" s="18"/>
      <c r="HP1503" s="18"/>
      <c r="HQ1503" s="18"/>
    </row>
    <row r="1504" spans="1:225">
      <c r="A1504" s="16">
        <v>251.34073236728852</v>
      </c>
      <c r="B1504" s="2">
        <v>7.9431921228199698E-2</v>
      </c>
      <c r="C1504" s="2">
        <v>5.0202412309482414E-2</v>
      </c>
      <c r="D1504" s="2">
        <v>3.341275570954861E-2</v>
      </c>
      <c r="E1504" s="2">
        <v>2.6650197937757494E-2</v>
      </c>
      <c r="F1504" s="2">
        <v>2.1166685166067064E-2</v>
      </c>
      <c r="G1504" s="2">
        <v>1.8594763716820215E-2</v>
      </c>
      <c r="H1504" s="2">
        <v>7.1943639359272442E-3</v>
      </c>
      <c r="I1504" s="2">
        <v>5.5478602274440713E-3</v>
      </c>
      <c r="J1504" s="2">
        <v>3.7568613926521827E-3</v>
      </c>
      <c r="K1504" s="2">
        <v>0.79638663431597756</v>
      </c>
      <c r="L1504" s="2">
        <v>0.77472898422015579</v>
      </c>
      <c r="M1504" s="2">
        <v>0.75132107648444313</v>
      </c>
      <c r="N1504" s="2">
        <v>0.74036157210847808</v>
      </c>
      <c r="O1504" s="2">
        <v>0.73601256793474279</v>
      </c>
      <c r="P1504" s="2">
        <v>0.70526794294357908</v>
      </c>
      <c r="Q1504" s="2">
        <v>0.67802073690144538</v>
      </c>
      <c r="R1504" s="2">
        <v>0.64828099924166505</v>
      </c>
      <c r="S1504" s="2">
        <v>0.6439143768745641</v>
      </c>
      <c r="T1504" s="2">
        <v>0.87581855554417731</v>
      </c>
      <c r="U1504" s="2">
        <v>0.82493139652963821</v>
      </c>
      <c r="V1504" s="2">
        <v>0.78473383219399173</v>
      </c>
      <c r="W1504" s="2">
        <v>0.76701177004623555</v>
      </c>
      <c r="X1504" s="2">
        <v>0.7571792531008098</v>
      </c>
      <c r="Y1504" s="2">
        <v>0.72386270666039931</v>
      </c>
      <c r="Z1504" s="2">
        <v>0.68005554814501379</v>
      </c>
      <c r="AA1504" s="2">
        <v>0.65382885946910907</v>
      </c>
      <c r="AB1504" s="2">
        <v>0.64767123826721629</v>
      </c>
      <c r="AC1504" s="9">
        <v>9.4298699271252694E-3</v>
      </c>
      <c r="AD1504" s="2"/>
      <c r="AE1504" s="2">
        <f t="shared" si="648"/>
        <v>-0.13259633787401667</v>
      </c>
      <c r="AF1504" s="2">
        <f t="shared" si="649"/>
        <v>-0.19245505182673542</v>
      </c>
      <c r="AG1504" s="2">
        <f t="shared" si="650"/>
        <v>-0.24241068596483245</v>
      </c>
      <c r="AH1504" s="2">
        <f t="shared" si="651"/>
        <v>-0.2652531321703861</v>
      </c>
      <c r="AI1504" s="2">
        <f t="shared" si="652"/>
        <v>-0.27815525951942394</v>
      </c>
      <c r="AJ1504" s="2">
        <f t="shared" si="653"/>
        <v>-0.32315353626331328</v>
      </c>
      <c r="AK1504" s="2">
        <f t="shared" si="654"/>
        <v>-0.38558079569975462</v>
      </c>
      <c r="AL1504" s="2">
        <f t="shared" si="655"/>
        <v>-0.42490964453879482</v>
      </c>
      <c r="AM1504" s="2">
        <f t="shared" si="656"/>
        <v>-0.43437205972764675</v>
      </c>
      <c r="AN1504" s="2">
        <f t="shared" si="647"/>
        <v>3.1003006652882878</v>
      </c>
      <c r="AO1504" s="2">
        <f t="shared" si="664"/>
        <v>0.53941893324442114</v>
      </c>
      <c r="AP1504" s="2">
        <f t="shared" si="665"/>
        <v>0.98971081443381193</v>
      </c>
      <c r="AQ1504" s="23">
        <f t="shared" si="657"/>
        <v>3.5197685960349441</v>
      </c>
      <c r="AR1504" s="2">
        <f t="shared" si="658"/>
        <v>-0.38857740610910341</v>
      </c>
      <c r="AS1504" s="2">
        <f t="shared" si="659"/>
        <v>-0.43343103581982523</v>
      </c>
      <c r="AT1504" s="2">
        <f t="shared" si="660"/>
        <v>1.143620962103004</v>
      </c>
      <c r="AU1504" s="2">
        <f t="shared" si="661"/>
        <v>7.0186239590533619</v>
      </c>
      <c r="AV1504" s="2">
        <f t="shared" si="662"/>
        <v>0.66628510978556499</v>
      </c>
      <c r="AW1504" s="27">
        <f t="shared" si="663"/>
        <v>1.4152905098179588E-2</v>
      </c>
      <c r="AX1504" s="28">
        <f t="shared" si="666"/>
        <v>1.1306078220847413</v>
      </c>
      <c r="AY1504" s="2">
        <v>1E-3</v>
      </c>
      <c r="AZ1504" s="2">
        <v>50</v>
      </c>
      <c r="BA1504" s="2">
        <f t="shared" si="667"/>
        <v>3.0237031093967799</v>
      </c>
      <c r="BB1504" s="2">
        <f t="shared" si="668"/>
        <v>6.1922002519165424</v>
      </c>
      <c r="BC1504" s="2">
        <f t="shared" si="669"/>
        <v>9.482127721108316E-2</v>
      </c>
      <c r="BD1504" s="2">
        <f t="shared" si="670"/>
        <v>7.6563596575945679E-3</v>
      </c>
      <c r="BE1504" s="2">
        <f t="shared" si="671"/>
        <v>6.102214773120096E-2</v>
      </c>
      <c r="BF1504">
        <f t="shared" si="672"/>
        <v>2.0660485016615975</v>
      </c>
      <c r="BG1504" s="9">
        <f t="shared" si="673"/>
        <v>6.1425834126887585E-7</v>
      </c>
      <c r="BH1504" s="9">
        <f t="shared" si="674"/>
        <v>7.0625832037829478E-7</v>
      </c>
      <c r="BI1504" s="2"/>
      <c r="BJ1504" s="2"/>
      <c r="BK1504" s="2"/>
      <c r="BL1504" s="2"/>
      <c r="BM1504" s="2"/>
      <c r="BN1504" s="2"/>
      <c r="BO1504" s="2"/>
      <c r="BP1504" s="2"/>
      <c r="BQ1504" s="2"/>
      <c r="BR1504" s="11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V1504" s="6"/>
      <c r="EW1504" s="6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6"/>
      <c r="FJ1504" s="7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18"/>
      <c r="HI1504" s="18"/>
      <c r="HJ1504" s="18"/>
      <c r="HK1504" s="18"/>
      <c r="HL1504" s="18"/>
      <c r="HM1504" s="18"/>
      <c r="HN1504" s="18"/>
      <c r="HO1504" s="18"/>
      <c r="HP1504" s="18"/>
      <c r="HQ1504" s="18"/>
    </row>
    <row r="1505" spans="1:225">
      <c r="A1505" s="16">
        <v>251.53476710907373</v>
      </c>
      <c r="B1505" s="2">
        <v>7.8742447947573527E-2</v>
      </c>
      <c r="C1505" s="2">
        <v>4.9077533741161208E-2</v>
      </c>
      <c r="D1505" s="2">
        <v>3.1086566870957656E-2</v>
      </c>
      <c r="E1505" s="2">
        <v>2.9416867051605192E-2</v>
      </c>
      <c r="F1505" s="2">
        <v>2.3445527401949752E-2</v>
      </c>
      <c r="G1505" s="2">
        <v>2.0887653259482518E-2</v>
      </c>
      <c r="H1505" s="2">
        <v>8.938720082849157E-3</v>
      </c>
      <c r="I1505" s="2">
        <v>7.0858412875060284E-3</v>
      </c>
      <c r="J1505" s="2">
        <v>5.0011000747436744E-3</v>
      </c>
      <c r="K1505" s="2">
        <v>0.79106105476717603</v>
      </c>
      <c r="L1505" s="2">
        <v>0.76751316732742358</v>
      </c>
      <c r="M1505" s="2">
        <v>0.74753373438690696</v>
      </c>
      <c r="N1505" s="2">
        <v>0.7265709438823672</v>
      </c>
      <c r="O1505" s="2">
        <v>0.72735564969352873</v>
      </c>
      <c r="P1505" s="2">
        <v>0.69802362907626447</v>
      </c>
      <c r="Q1505" s="2">
        <v>0.67296211161132735</v>
      </c>
      <c r="R1505" s="2">
        <v>0.64448790155222213</v>
      </c>
      <c r="S1505" s="2">
        <v>0.63733770129342004</v>
      </c>
      <c r="T1505" s="2">
        <v>0.8698035027147496</v>
      </c>
      <c r="U1505" s="2">
        <v>0.81659070106858478</v>
      </c>
      <c r="V1505" s="2">
        <v>0.77862030125786463</v>
      </c>
      <c r="W1505" s="2">
        <v>0.75598781093397238</v>
      </c>
      <c r="X1505" s="2">
        <v>0.75080117709547844</v>
      </c>
      <c r="Y1505" s="2">
        <v>0.71891128233574697</v>
      </c>
      <c r="Z1505" s="2">
        <v>0.67550150157390809</v>
      </c>
      <c r="AA1505" s="2">
        <v>0.65157374283972813</v>
      </c>
      <c r="AB1505" s="2">
        <v>0.64233880136816368</v>
      </c>
      <c r="AC1505" s="9">
        <v>9.4692307559429215E-3</v>
      </c>
      <c r="AD1505" s="2"/>
      <c r="AE1505" s="2">
        <f t="shared" si="648"/>
        <v>-0.13948795179204482</v>
      </c>
      <c r="AF1505" s="2">
        <f t="shared" si="649"/>
        <v>-0.20261728753771094</v>
      </c>
      <c r="AG1505" s="2">
        <f t="shared" si="650"/>
        <v>-0.25023177009244857</v>
      </c>
      <c r="AH1505" s="2">
        <f t="shared" si="651"/>
        <v>-0.27973002603579383</v>
      </c>
      <c r="AI1505" s="2">
        <f t="shared" si="652"/>
        <v>-0.28661440648268188</v>
      </c>
      <c r="AJ1505" s="2">
        <f t="shared" si="653"/>
        <v>-0.33001731922792665</v>
      </c>
      <c r="AK1505" s="2">
        <f t="shared" si="654"/>
        <v>-0.39229989867701426</v>
      </c>
      <c r="AL1505" s="2">
        <f t="shared" si="655"/>
        <v>-0.42836469950612105</v>
      </c>
      <c r="AM1505" s="2">
        <f t="shared" si="656"/>
        <v>-0.44263938650382573</v>
      </c>
      <c r="AN1505" s="2">
        <f t="shared" si="647"/>
        <v>3.0550556925585166</v>
      </c>
      <c r="AO1505" s="2">
        <f t="shared" si="664"/>
        <v>0.53352605278162013</v>
      </c>
      <c r="AP1505" s="2">
        <f t="shared" si="665"/>
        <v>0.98891274229921788</v>
      </c>
      <c r="AQ1505" s="23">
        <f t="shared" si="657"/>
        <v>3.5131685041806096</v>
      </c>
      <c r="AR1505" s="2">
        <f t="shared" si="658"/>
        <v>-0.39606624867653001</v>
      </c>
      <c r="AS1505" s="2">
        <f t="shared" si="659"/>
        <v>-0.43929922861427484</v>
      </c>
      <c r="AT1505" s="2">
        <f t="shared" si="660"/>
        <v>1.102299689676284</v>
      </c>
      <c r="AU1505" s="2">
        <f t="shared" si="661"/>
        <v>6.7434983769786347</v>
      </c>
      <c r="AV1505" s="2">
        <f t="shared" si="662"/>
        <v>0.66173137822425754</v>
      </c>
      <c r="AW1505" s="27">
        <f t="shared" si="663"/>
        <v>1.4309780475203407E-2</v>
      </c>
      <c r="AX1505" s="28">
        <f t="shared" si="666"/>
        <v>1.1320194944472368</v>
      </c>
      <c r="AY1505" s="2">
        <v>1E-3</v>
      </c>
      <c r="AZ1505" s="2">
        <v>50</v>
      </c>
      <c r="BA1505" s="2">
        <f t="shared" si="667"/>
        <v>3.0692733560996124</v>
      </c>
      <c r="BB1505" s="2">
        <f t="shared" si="668"/>
        <v>6.3534599018349249</v>
      </c>
      <c r="BC1505" s="2">
        <f t="shared" si="669"/>
        <v>9.6250329217465097E-2</v>
      </c>
      <c r="BD1505" s="2">
        <f t="shared" si="670"/>
        <v>7.5744940532737129E-3</v>
      </c>
      <c r="BE1505" s="2">
        <f t="shared" si="671"/>
        <v>6.1909127082326876E-2</v>
      </c>
      <c r="BF1505">
        <f t="shared" si="672"/>
        <v>1.9671935427280318</v>
      </c>
      <c r="BG1505" s="9">
        <f t="shared" si="673"/>
        <v>6.9036581671846687E-7</v>
      </c>
      <c r="BH1505" s="9">
        <f t="shared" si="674"/>
        <v>7.477777169508774E-7</v>
      </c>
      <c r="BI1505" s="2"/>
      <c r="BJ1505" s="2"/>
      <c r="BK1505" s="2"/>
      <c r="BL1505" s="2"/>
      <c r="BM1505" s="2"/>
      <c r="BN1505" s="2"/>
      <c r="BO1505" s="2"/>
      <c r="BP1505" s="2"/>
      <c r="BQ1505" s="2"/>
      <c r="BR1505" s="11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V1505" s="6"/>
      <c r="EW1505" s="6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6"/>
      <c r="FJ1505" s="7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19"/>
      <c r="FV1505" s="19"/>
      <c r="FW1505" s="19"/>
      <c r="FX1505" s="19"/>
      <c r="FY1505" s="19"/>
      <c r="FZ1505" s="19"/>
      <c r="GA1505" s="19"/>
      <c r="GB1505" s="19"/>
      <c r="GC1505" s="19"/>
      <c r="GD1505" s="19"/>
      <c r="GE1505" s="19"/>
      <c r="GF1505" s="19"/>
      <c r="GG1505" s="19"/>
      <c r="GH1505" s="19"/>
      <c r="GI1505" s="19"/>
      <c r="GJ1505" s="19"/>
      <c r="GK1505" s="19"/>
      <c r="GL1505" s="19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18"/>
      <c r="HI1505" s="18"/>
      <c r="HJ1505" s="18"/>
      <c r="HK1505" s="18"/>
      <c r="HL1505" s="18"/>
      <c r="HM1505" s="18"/>
      <c r="HN1505" s="18"/>
      <c r="HO1505" s="18"/>
      <c r="HP1505" s="18"/>
      <c r="HQ1505" s="18"/>
    </row>
    <row r="1506" spans="1:225">
      <c r="A1506" s="16">
        <v>251.73606929947394</v>
      </c>
      <c r="B1506" s="2">
        <v>8.1452660861371817E-2</v>
      </c>
      <c r="C1506" s="2">
        <v>5.2645028342663824E-2</v>
      </c>
      <c r="D1506" s="2">
        <v>3.3367078331570092E-2</v>
      </c>
      <c r="E1506" s="2">
        <v>3.0709638124381204E-2</v>
      </c>
      <c r="F1506" s="2">
        <v>2.3938707892363145E-2</v>
      </c>
      <c r="G1506" s="2">
        <v>2.0235774933640184E-2</v>
      </c>
      <c r="H1506" s="2">
        <v>8.3092766888240108E-3</v>
      </c>
      <c r="I1506" s="2">
        <v>6.5128155309115039E-3</v>
      </c>
      <c r="J1506" s="2">
        <v>4.5193618210380036E-3</v>
      </c>
      <c r="K1506" s="2">
        <v>0.79156608006003848</v>
      </c>
      <c r="L1506" s="2">
        <v>0.76959528785197384</v>
      </c>
      <c r="M1506" s="2">
        <v>0.74909312853644938</v>
      </c>
      <c r="N1506" s="2">
        <v>0.72539469741414664</v>
      </c>
      <c r="O1506" s="2">
        <v>0.72697930484981677</v>
      </c>
      <c r="P1506" s="2">
        <v>0.7040395354019432</v>
      </c>
      <c r="Q1506" s="2">
        <v>0.67231207591502451</v>
      </c>
      <c r="R1506" s="2">
        <v>0.64651870875054018</v>
      </c>
      <c r="S1506" s="2">
        <v>0.64773156898002915</v>
      </c>
      <c r="T1506" s="2">
        <v>0.8730187409214103</v>
      </c>
      <c r="U1506" s="2">
        <v>0.82224031619463767</v>
      </c>
      <c r="V1506" s="2">
        <v>0.78246020686801943</v>
      </c>
      <c r="W1506" s="2">
        <v>0.75610433553852785</v>
      </c>
      <c r="X1506" s="2">
        <v>0.75091801274217995</v>
      </c>
      <c r="Y1506" s="2">
        <v>0.72427531033558334</v>
      </c>
      <c r="Z1506" s="2">
        <v>0.67679160666191929</v>
      </c>
      <c r="AA1506" s="2">
        <v>0.65303152428145173</v>
      </c>
      <c r="AB1506" s="2">
        <v>0.65225093080106711</v>
      </c>
      <c r="AC1506" s="9">
        <v>9.5085915544134043E-3</v>
      </c>
      <c r="AD1506" s="2"/>
      <c r="AE1506" s="2">
        <f t="shared" si="648"/>
        <v>-0.13579825610902393</v>
      </c>
      <c r="AF1506" s="2">
        <f t="shared" si="649"/>
        <v>-0.19572257118556036</v>
      </c>
      <c r="AG1506" s="2">
        <f t="shared" si="650"/>
        <v>-0.24531221170371595</v>
      </c>
      <c r="AH1506" s="2">
        <f t="shared" si="651"/>
        <v>-0.27957590235350638</v>
      </c>
      <c r="AI1506" s="2">
        <f t="shared" si="652"/>
        <v>-0.28645880396028239</v>
      </c>
      <c r="AJ1506" s="2">
        <f t="shared" si="653"/>
        <v>-0.32258369598357955</v>
      </c>
      <c r="AK1506" s="2">
        <f t="shared" si="654"/>
        <v>-0.39039187227127919</v>
      </c>
      <c r="AL1506" s="2">
        <f t="shared" si="655"/>
        <v>-0.42612987478910291</v>
      </c>
      <c r="AM1506" s="2">
        <f t="shared" si="656"/>
        <v>-0.42732592790450513</v>
      </c>
      <c r="AN1506" s="2">
        <f t="shared" si="647"/>
        <v>3.0144146714523874</v>
      </c>
      <c r="AO1506" s="2">
        <f t="shared" si="664"/>
        <v>0.52632113130329472</v>
      </c>
      <c r="AP1506" s="2">
        <f t="shared" si="665"/>
        <v>0.98624777102811889</v>
      </c>
      <c r="AQ1506" s="23">
        <f t="shared" si="657"/>
        <v>3.505064236361263</v>
      </c>
      <c r="AR1506" s="2">
        <f t="shared" si="658"/>
        <v>-0.39703264757561035</v>
      </c>
      <c r="AS1506" s="2">
        <f t="shared" si="659"/>
        <v>-0.43615314267301891</v>
      </c>
      <c r="AT1506" s="2">
        <f t="shared" si="660"/>
        <v>0.99744476711880914</v>
      </c>
      <c r="AU1506" s="2">
        <f t="shared" si="661"/>
        <v>6.0633895425618514</v>
      </c>
      <c r="AV1506" s="2">
        <f t="shared" si="662"/>
        <v>0.66215136062003765</v>
      </c>
      <c r="AW1506" s="27">
        <f t="shared" si="663"/>
        <v>1.4360148026441526E-2</v>
      </c>
      <c r="AX1506" s="28">
        <f t="shared" si="666"/>
        <v>1.132865019644701</v>
      </c>
      <c r="AY1506" s="2">
        <v>1E-3</v>
      </c>
      <c r="AZ1506" s="2">
        <v>50</v>
      </c>
      <c r="BA1506" s="2">
        <f t="shared" si="667"/>
        <v>3.1261801637735323</v>
      </c>
      <c r="BB1506" s="2">
        <f t="shared" si="668"/>
        <v>6.5127036653976704</v>
      </c>
      <c r="BC1506" s="2">
        <f t="shared" si="669"/>
        <v>9.803488808135534E-2</v>
      </c>
      <c r="BD1506" s="2">
        <f t="shared" si="670"/>
        <v>7.5262933833556518E-3</v>
      </c>
      <c r="BE1506" s="2">
        <f t="shared" si="671"/>
        <v>6.3015433767890983E-2</v>
      </c>
      <c r="BF1506">
        <f t="shared" si="672"/>
        <v>1.8778026231271114</v>
      </c>
      <c r="BG1506" s="9">
        <f t="shared" si="673"/>
        <v>6.6926121018906738E-7</v>
      </c>
      <c r="BH1506" s="9">
        <f t="shared" si="674"/>
        <v>8.0385271607563458E-7</v>
      </c>
      <c r="BI1506" s="2"/>
      <c r="BJ1506" s="2"/>
      <c r="BK1506" s="2"/>
      <c r="BL1506" s="2"/>
      <c r="BM1506" s="2"/>
      <c r="BN1506" s="2"/>
      <c r="BO1506" s="2"/>
      <c r="BP1506" s="2"/>
      <c r="BQ1506" s="2"/>
      <c r="BR1506" s="11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V1506" s="6"/>
      <c r="EW1506" s="6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6"/>
      <c r="FJ1506" s="7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19"/>
      <c r="FV1506" s="19"/>
      <c r="FW1506" s="19"/>
      <c r="FX1506" s="19"/>
      <c r="FY1506" s="19"/>
      <c r="FZ1506" s="19"/>
      <c r="GA1506" s="19"/>
      <c r="GB1506" s="19"/>
      <c r="GC1506" s="19"/>
      <c r="GD1506" s="19"/>
      <c r="GE1506" s="19"/>
      <c r="GF1506" s="19"/>
      <c r="GG1506" s="19"/>
      <c r="GH1506" s="19"/>
      <c r="GI1506" s="19"/>
      <c r="GJ1506" s="19"/>
      <c r="GK1506" s="19"/>
      <c r="GL1506" s="19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18"/>
      <c r="HI1506" s="18"/>
      <c r="HJ1506" s="18"/>
      <c r="HK1506" s="18"/>
      <c r="HL1506" s="18"/>
      <c r="HM1506" s="18"/>
      <c r="HN1506" s="18"/>
      <c r="HO1506" s="18"/>
      <c r="HP1506" s="18"/>
      <c r="HQ1506" s="18"/>
    </row>
    <row r="1507" spans="1:225">
      <c r="A1507" s="16">
        <v>251.92848717615266</v>
      </c>
      <c r="B1507" s="2">
        <v>8.3695842484837524E-2</v>
      </c>
      <c r="C1507" s="2">
        <v>5.2728630414081212E-2</v>
      </c>
      <c r="D1507" s="2">
        <v>3.5578349710720568E-2</v>
      </c>
      <c r="E1507" s="2">
        <v>3.2057649916122845E-2</v>
      </c>
      <c r="F1507" s="2">
        <v>2.4698890200944068E-2</v>
      </c>
      <c r="G1507" s="2">
        <v>1.974174982889005E-2</v>
      </c>
      <c r="H1507" s="2">
        <v>8.0199800091551882E-3</v>
      </c>
      <c r="I1507" s="2">
        <v>6.2676486120023999E-3</v>
      </c>
      <c r="J1507" s="2">
        <v>4.3301373491372594E-3</v>
      </c>
      <c r="K1507" s="2">
        <v>0.79410774366800407</v>
      </c>
      <c r="L1507" s="2">
        <v>0.77834686233287109</v>
      </c>
      <c r="M1507" s="2">
        <v>0.75779116990889495</v>
      </c>
      <c r="N1507" s="2">
        <v>0.72869245376138758</v>
      </c>
      <c r="O1507" s="2">
        <v>0.7294382496905274</v>
      </c>
      <c r="P1507" s="2">
        <v>0.70870242632707825</v>
      </c>
      <c r="Q1507" s="2">
        <v>0.68241822208714564</v>
      </c>
      <c r="R1507" s="2">
        <v>0.65348208188015866</v>
      </c>
      <c r="S1507" s="2">
        <v>0.65640786861530953</v>
      </c>
      <c r="T1507" s="2">
        <v>0.8778035861528416</v>
      </c>
      <c r="U1507" s="2">
        <v>0.83107549274695225</v>
      </c>
      <c r="V1507" s="2">
        <v>0.79336951961961555</v>
      </c>
      <c r="W1507" s="2">
        <v>0.76075010367751039</v>
      </c>
      <c r="X1507" s="2">
        <v>0.75413713989147146</v>
      </c>
      <c r="Y1507" s="2">
        <v>0.72844417615596835</v>
      </c>
      <c r="Z1507" s="2">
        <v>0.68614565209793787</v>
      </c>
      <c r="AA1507" s="2">
        <v>0.65974973049216101</v>
      </c>
      <c r="AB1507" s="2">
        <v>0.66073800596444676</v>
      </c>
      <c r="AC1507" s="9">
        <v>9.5184137216743642E-3</v>
      </c>
      <c r="AD1507" s="2"/>
      <c r="AE1507" s="2">
        <f t="shared" si="648"/>
        <v>-0.13033241634919709</v>
      </c>
      <c r="AF1507" s="2">
        <f t="shared" si="649"/>
        <v>-0.18503464258870386</v>
      </c>
      <c r="AG1507" s="2">
        <f t="shared" si="650"/>
        <v>-0.2314661890590641</v>
      </c>
      <c r="AH1507" s="2">
        <f t="shared" si="651"/>
        <v>-0.27345035392177913</v>
      </c>
      <c r="AI1507" s="2">
        <f t="shared" si="652"/>
        <v>-0.28218104436772723</v>
      </c>
      <c r="AJ1507" s="2">
        <f t="shared" si="653"/>
        <v>-0.3168442847579811</v>
      </c>
      <c r="AK1507" s="2">
        <f t="shared" si="654"/>
        <v>-0.3766653529506569</v>
      </c>
      <c r="AL1507" s="2">
        <f t="shared" si="655"/>
        <v>-0.41589471209873247</v>
      </c>
      <c r="AM1507" s="2">
        <f t="shared" si="656"/>
        <v>-0.4143978778161847</v>
      </c>
      <c r="AN1507" s="2">
        <f t="shared" si="647"/>
        <v>2.9697129010453462</v>
      </c>
      <c r="AO1507" s="2">
        <f t="shared" si="664"/>
        <v>0.5177602299887849</v>
      </c>
      <c r="AP1507" s="2">
        <f t="shared" si="665"/>
        <v>0.98336775279738109</v>
      </c>
      <c r="AQ1507" s="23">
        <f t="shared" si="657"/>
        <v>3.4953829374557452</v>
      </c>
      <c r="AR1507" s="2">
        <f t="shared" si="658"/>
        <v>-0.3821125802198812</v>
      </c>
      <c r="AS1507" s="2">
        <f t="shared" si="659"/>
        <v>-0.42544016499282844</v>
      </c>
      <c r="AT1507" s="2">
        <f t="shared" si="660"/>
        <v>1.1047118037761139</v>
      </c>
      <c r="AU1507" s="2">
        <f t="shared" si="661"/>
        <v>6.7730752417960183</v>
      </c>
      <c r="AV1507" s="2">
        <f t="shared" si="662"/>
        <v>0.67100496884980365</v>
      </c>
      <c r="AW1507" s="27">
        <f t="shared" si="663"/>
        <v>1.4185310338297877E-2</v>
      </c>
      <c r="AX1507" s="28">
        <f t="shared" si="666"/>
        <v>1.1324224730301808</v>
      </c>
      <c r="AY1507" s="2">
        <v>1E-3</v>
      </c>
      <c r="AZ1507" s="2">
        <v>50</v>
      </c>
      <c r="BA1507" s="2">
        <f t="shared" si="667"/>
        <v>3.1955508895120488</v>
      </c>
      <c r="BB1507" s="2">
        <f t="shared" si="668"/>
        <v>6.6350483351153304</v>
      </c>
      <c r="BC1507" s="2">
        <f t="shared" si="669"/>
        <v>0.10021030695602724</v>
      </c>
      <c r="BD1507" s="2">
        <f t="shared" si="670"/>
        <v>7.5514447732279904E-3</v>
      </c>
      <c r="BE1507" s="2">
        <f t="shared" si="671"/>
        <v>6.4362056168963733E-2</v>
      </c>
      <c r="BF1507">
        <f t="shared" si="672"/>
        <v>1.8157396859451693</v>
      </c>
      <c r="BG1507" s="9">
        <f t="shared" si="673"/>
        <v>6.5344676642628001E-7</v>
      </c>
      <c r="BH1507" s="9">
        <f t="shared" si="674"/>
        <v>8.5466745888498813E-7</v>
      </c>
      <c r="BI1507" s="2"/>
      <c r="BJ1507" s="2"/>
      <c r="BK1507" s="2"/>
      <c r="BL1507" s="2"/>
      <c r="BM1507" s="2"/>
      <c r="BN1507" s="2"/>
      <c r="BO1507" s="2"/>
      <c r="BP1507" s="2"/>
      <c r="BQ1507" s="2"/>
      <c r="BR1507" s="11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V1507" s="6"/>
      <c r="EW1507" s="6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6"/>
      <c r="FJ1507" s="7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18"/>
      <c r="HI1507" s="18"/>
      <c r="HJ1507" s="18"/>
      <c r="HK1507" s="18"/>
      <c r="HL1507" s="18"/>
      <c r="HM1507" s="18"/>
      <c r="HN1507" s="18"/>
      <c r="HO1507" s="18"/>
      <c r="HP1507" s="18"/>
      <c r="HQ1507" s="18"/>
    </row>
    <row r="1508" spans="1:225">
      <c r="A1508" s="16">
        <v>252.12657272485882</v>
      </c>
      <c r="B1508" s="2">
        <v>8.0738721045240019E-2</v>
      </c>
      <c r="C1508" s="2">
        <v>5.06308605385105E-2</v>
      </c>
      <c r="D1508" s="2">
        <v>3.2320554640661442E-2</v>
      </c>
      <c r="E1508" s="2">
        <v>2.8425272463271985E-2</v>
      </c>
      <c r="F1508" s="2">
        <v>2.3172206103881245E-2</v>
      </c>
      <c r="G1508" s="2">
        <v>1.6443272591157385E-2</v>
      </c>
      <c r="H1508" s="2">
        <v>6.1821029815614069E-3</v>
      </c>
      <c r="I1508" s="2">
        <v>4.7299978710792969E-3</v>
      </c>
      <c r="J1508" s="2">
        <v>3.1655414912405136E-3</v>
      </c>
      <c r="K1508" s="2">
        <v>0.79973593485414507</v>
      </c>
      <c r="L1508" s="2">
        <v>0.78308468363513895</v>
      </c>
      <c r="M1508" s="2">
        <v>0.76313447895259667</v>
      </c>
      <c r="N1508" s="2">
        <v>0.74090809531024449</v>
      </c>
      <c r="O1508" s="2">
        <v>0.74226007092099933</v>
      </c>
      <c r="P1508" s="2">
        <v>0.72241311685333698</v>
      </c>
      <c r="Q1508" s="2">
        <v>0.68313425452083743</v>
      </c>
      <c r="R1508" s="2">
        <v>0.65546058902944193</v>
      </c>
      <c r="S1508" s="2">
        <v>0.65576314485636256</v>
      </c>
      <c r="T1508" s="2">
        <v>0.88047465589938512</v>
      </c>
      <c r="U1508" s="2">
        <v>0.83371554417364946</v>
      </c>
      <c r="V1508" s="2">
        <v>0.79545503359325809</v>
      </c>
      <c r="W1508" s="2">
        <v>0.76933336777351646</v>
      </c>
      <c r="X1508" s="2">
        <v>0.76543227702488059</v>
      </c>
      <c r="Y1508" s="2">
        <v>0.73885638944449439</v>
      </c>
      <c r="Z1508" s="2">
        <v>0.68596369799307277</v>
      </c>
      <c r="AA1508" s="2">
        <v>0.66019058690052124</v>
      </c>
      <c r="AB1508" s="2">
        <v>0.65892868634760304</v>
      </c>
      <c r="AC1508" s="9">
        <v>9.4628620726397439E-3</v>
      </c>
      <c r="AD1508" s="2"/>
      <c r="AE1508" s="2">
        <f t="shared" si="648"/>
        <v>-0.12729413522006264</v>
      </c>
      <c r="AF1508" s="2">
        <f t="shared" si="649"/>
        <v>-0.18186300893471624</v>
      </c>
      <c r="AG1508" s="2">
        <f t="shared" si="650"/>
        <v>-0.22884095876893989</v>
      </c>
      <c r="AH1508" s="2">
        <f t="shared" si="651"/>
        <v>-0.26223089525598831</v>
      </c>
      <c r="AI1508" s="2">
        <f t="shared" si="652"/>
        <v>-0.26731453674003031</v>
      </c>
      <c r="AJ1508" s="2">
        <f t="shared" si="653"/>
        <v>-0.30265170784624906</v>
      </c>
      <c r="AK1508" s="2">
        <f t="shared" si="654"/>
        <v>-0.37693057103392352</v>
      </c>
      <c r="AL1508" s="2">
        <f t="shared" si="655"/>
        <v>-0.41522671761603619</v>
      </c>
      <c r="AM1508" s="2">
        <f t="shared" si="656"/>
        <v>-0.41713996528581654</v>
      </c>
      <c r="AN1508" s="2">
        <f t="shared" si="647"/>
        <v>3.044666487986937</v>
      </c>
      <c r="AO1508" s="2">
        <f t="shared" si="664"/>
        <v>0.52883393292425829</v>
      </c>
      <c r="AP1508" s="2">
        <f t="shared" si="665"/>
        <v>0.99046083573195587</v>
      </c>
      <c r="AQ1508" s="23">
        <f t="shared" si="657"/>
        <v>3.5078951202842004</v>
      </c>
      <c r="AR1508" s="2">
        <f t="shared" si="658"/>
        <v>-0.38106387281158882</v>
      </c>
      <c r="AS1508" s="2">
        <f t="shared" si="659"/>
        <v>-0.42241710111075292</v>
      </c>
      <c r="AT1508" s="2">
        <f t="shared" si="660"/>
        <v>1.0543721665016208</v>
      </c>
      <c r="AU1508" s="2">
        <f t="shared" si="661"/>
        <v>6.4480755098195273</v>
      </c>
      <c r="AV1508" s="2">
        <f t="shared" si="662"/>
        <v>0.67222547229971696</v>
      </c>
      <c r="AW1508" s="27">
        <f t="shared" si="663"/>
        <v>1.4076916842003651E-2</v>
      </c>
      <c r="AX1508" s="28">
        <f t="shared" si="666"/>
        <v>1.1309373639141649</v>
      </c>
      <c r="AY1508" s="2">
        <v>1E-3</v>
      </c>
      <c r="AZ1508" s="2">
        <v>50</v>
      </c>
      <c r="BA1508" s="2">
        <f t="shared" si="667"/>
        <v>3.106182353489324</v>
      </c>
      <c r="BB1508" s="2">
        <f t="shared" si="668"/>
        <v>6.3771583354969783</v>
      </c>
      <c r="BC1508" s="2">
        <f t="shared" si="669"/>
        <v>9.7407770324099127E-2</v>
      </c>
      <c r="BD1508" s="2">
        <f t="shared" si="670"/>
        <v>7.6370909594643526E-3</v>
      </c>
      <c r="BE1508" s="2">
        <f t="shared" si="671"/>
        <v>6.2626830765445618E-2</v>
      </c>
      <c r="BF1508">
        <f t="shared" si="672"/>
        <v>1.9534403813589027</v>
      </c>
      <c r="BG1508" s="9">
        <f t="shared" si="673"/>
        <v>5.4370523019183697E-7</v>
      </c>
      <c r="BH1508" s="9">
        <f t="shared" si="674"/>
        <v>7.8324126689712463E-7</v>
      </c>
      <c r="BI1508" s="2"/>
      <c r="BJ1508" s="2"/>
      <c r="BK1508" s="2"/>
      <c r="BL1508" s="2"/>
      <c r="BM1508" s="2"/>
      <c r="BN1508" s="2"/>
      <c r="BO1508" s="2"/>
      <c r="BP1508" s="2"/>
      <c r="BQ1508" s="2"/>
      <c r="BR1508" s="11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V1508" s="6"/>
      <c r="EW1508" s="6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6"/>
      <c r="FJ1508" s="7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19"/>
      <c r="FV1508" s="19"/>
      <c r="FW1508" s="19"/>
      <c r="FX1508" s="19"/>
      <c r="FY1508" s="19"/>
      <c r="FZ1508" s="19"/>
      <c r="GA1508" s="19"/>
      <c r="GB1508" s="19"/>
      <c r="GC1508" s="19"/>
      <c r="GD1508" s="19"/>
      <c r="GE1508" s="19"/>
      <c r="GF1508" s="19"/>
      <c r="GG1508" s="19"/>
      <c r="GH1508" s="19"/>
      <c r="GI1508" s="19"/>
      <c r="GJ1508" s="19"/>
      <c r="GK1508" s="19"/>
      <c r="GL1508" s="19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18"/>
      <c r="HI1508" s="18"/>
      <c r="HJ1508" s="18"/>
      <c r="HK1508" s="18"/>
      <c r="HL1508" s="18"/>
      <c r="HM1508" s="18"/>
      <c r="HN1508" s="18"/>
      <c r="HO1508" s="18"/>
      <c r="HP1508" s="18"/>
      <c r="HQ1508" s="18"/>
    </row>
    <row r="1509" spans="1:225">
      <c r="A1509" s="16">
        <v>252.32464973288805</v>
      </c>
      <c r="B1509" s="2">
        <v>7.9094518544217604E-2</v>
      </c>
      <c r="C1509" s="2">
        <v>4.8523694204916812E-2</v>
      </c>
      <c r="D1509" s="2">
        <v>3.2099631080867004E-2</v>
      </c>
      <c r="E1509" s="2">
        <v>2.7833592588060591E-2</v>
      </c>
      <c r="F1509" s="2">
        <v>2.1234788391479673E-2</v>
      </c>
      <c r="G1509" s="2">
        <v>1.6570050830519191E-2</v>
      </c>
      <c r="H1509" s="2">
        <v>6.2325377032740759E-3</v>
      </c>
      <c r="I1509" s="2">
        <v>4.7691663545821042E-3</v>
      </c>
      <c r="J1509" s="2">
        <v>3.1923375546440416E-3</v>
      </c>
      <c r="K1509" s="2">
        <v>0.80871643398594983</v>
      </c>
      <c r="L1509" s="2">
        <v>0.7879926268385975</v>
      </c>
      <c r="M1509" s="2">
        <v>0.76410004381286323</v>
      </c>
      <c r="N1509" s="2">
        <v>0.74197500718317388</v>
      </c>
      <c r="O1509" s="2">
        <v>0.74268051547280045</v>
      </c>
      <c r="P1509" s="2">
        <v>0.72206780744721311</v>
      </c>
      <c r="Q1509" s="2">
        <v>0.69078624043878578</v>
      </c>
      <c r="R1509" s="2">
        <v>0.65990927326820237</v>
      </c>
      <c r="S1509" s="2">
        <v>0.65847872188489109</v>
      </c>
      <c r="T1509" s="2">
        <v>0.8878109525301674</v>
      </c>
      <c r="U1509" s="2">
        <v>0.83651632104351437</v>
      </c>
      <c r="V1509" s="2">
        <v>0.79619967489373022</v>
      </c>
      <c r="W1509" s="2">
        <v>0.7698085997712345</v>
      </c>
      <c r="X1509" s="2">
        <v>0.76391530386428008</v>
      </c>
      <c r="Y1509" s="2">
        <v>0.73863785827773232</v>
      </c>
      <c r="Z1509" s="2">
        <v>0.69231067327060902</v>
      </c>
      <c r="AA1509" s="2">
        <v>0.6646784396227845</v>
      </c>
      <c r="AB1509" s="2">
        <v>0.66167105943953508</v>
      </c>
      <c r="AC1509" s="9">
        <v>9.4073104539525009E-3</v>
      </c>
      <c r="AD1509" s="2"/>
      <c r="AE1509" s="2">
        <f t="shared" si="648"/>
        <v>-0.11899644994939201</v>
      </c>
      <c r="AF1509" s="2">
        <f t="shared" si="649"/>
        <v>-0.17850924763559839</v>
      </c>
      <c r="AG1509" s="2">
        <f t="shared" si="650"/>
        <v>-0.22790527673837205</v>
      </c>
      <c r="AH1509" s="2">
        <f t="shared" si="651"/>
        <v>-0.26161336675914892</v>
      </c>
      <c r="AI1509" s="2">
        <f t="shared" si="652"/>
        <v>-0.26929835477729663</v>
      </c>
      <c r="AJ1509" s="2">
        <f t="shared" si="653"/>
        <v>-0.30294752107014827</v>
      </c>
      <c r="AK1509" s="2">
        <f t="shared" si="654"/>
        <v>-0.3677204742992633</v>
      </c>
      <c r="AL1509" s="2">
        <f t="shared" si="655"/>
        <v>-0.4084519047134364</v>
      </c>
      <c r="AM1509" s="2">
        <f t="shared" si="656"/>
        <v>-0.41298673559955529</v>
      </c>
      <c r="AN1509" s="2">
        <f t="shared" si="647"/>
        <v>3.0241188026148853</v>
      </c>
      <c r="AO1509" s="2">
        <f t="shared" si="664"/>
        <v>0.52502411320465181</v>
      </c>
      <c r="AP1509" s="2">
        <f t="shared" si="665"/>
        <v>0.98755469243931482</v>
      </c>
      <c r="AQ1509" s="23">
        <f t="shared" si="657"/>
        <v>3.5036011494532113</v>
      </c>
      <c r="AR1509" s="2">
        <f t="shared" si="658"/>
        <v>-0.36992485120736912</v>
      </c>
      <c r="AS1509" s="2">
        <f t="shared" si="659"/>
        <v>-0.41565291815595778</v>
      </c>
      <c r="AT1509" s="2">
        <f t="shared" si="660"/>
        <v>1.1659162537375387</v>
      </c>
      <c r="AU1509" s="2">
        <f t="shared" si="661"/>
        <v>7.1816825016945431</v>
      </c>
      <c r="AV1509" s="2">
        <f t="shared" si="662"/>
        <v>0.67859863025669187</v>
      </c>
      <c r="AW1509" s="27">
        <f t="shared" si="663"/>
        <v>1.3862849163715553E-2</v>
      </c>
      <c r="AX1509" s="28">
        <f t="shared" si="666"/>
        <v>1.129898449277857</v>
      </c>
      <c r="AY1509" s="2">
        <v>1E-3</v>
      </c>
      <c r="AZ1509" s="2">
        <v>50</v>
      </c>
      <c r="BA1509" s="2">
        <f t="shared" si="667"/>
        <v>3.1365662959603879</v>
      </c>
      <c r="BB1509" s="2">
        <f t="shared" si="668"/>
        <v>6.3884440644438687</v>
      </c>
      <c r="BC1509" s="2">
        <f t="shared" si="669"/>
        <v>9.8360590137281476E-2</v>
      </c>
      <c r="BD1509" s="2">
        <f t="shared" si="670"/>
        <v>7.6981692356191192E-3</v>
      </c>
      <c r="BE1509" s="2">
        <f t="shared" si="671"/>
        <v>6.3217188225980436E-2</v>
      </c>
      <c r="BF1509">
        <f t="shared" si="672"/>
        <v>1.9470079090044763</v>
      </c>
      <c r="BG1509" s="9">
        <f t="shared" si="673"/>
        <v>5.4808999910562832E-7</v>
      </c>
      <c r="BH1509" s="9">
        <f t="shared" si="674"/>
        <v>7.9328101355920897E-7</v>
      </c>
      <c r="BI1509" s="2"/>
      <c r="BJ1509" s="2"/>
      <c r="BK1509" s="2"/>
      <c r="BL1509" s="2"/>
      <c r="BM1509" s="2"/>
      <c r="BN1509" s="2"/>
      <c r="BO1509" s="2"/>
      <c r="BP1509" s="2"/>
      <c r="BQ1509" s="2"/>
      <c r="BR1509" s="11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V1509" s="6"/>
      <c r="EW1509" s="6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6"/>
      <c r="FJ1509" s="7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19"/>
      <c r="FV1509" s="19"/>
      <c r="FW1509" s="19"/>
      <c r="FX1509" s="19"/>
      <c r="FY1509" s="19"/>
      <c r="FZ1509" s="19"/>
      <c r="GA1509" s="19"/>
      <c r="GB1509" s="19"/>
      <c r="GC1509" s="19"/>
      <c r="GD1509" s="19"/>
      <c r="GE1509" s="19"/>
      <c r="GF1509" s="19"/>
      <c r="GG1509" s="19"/>
      <c r="GH1509" s="19"/>
      <c r="GI1509" s="19"/>
      <c r="GJ1509" s="19"/>
      <c r="GK1509" s="19"/>
      <c r="GL1509" s="19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18"/>
      <c r="HI1509" s="18"/>
      <c r="HJ1509" s="18"/>
      <c r="HK1509" s="18"/>
      <c r="HL1509" s="18"/>
      <c r="HM1509" s="18"/>
      <c r="HN1509" s="18"/>
      <c r="HO1509" s="18"/>
      <c r="HP1509" s="18"/>
      <c r="HQ1509" s="18"/>
    </row>
    <row r="1510" spans="1:225">
      <c r="A1510" s="16">
        <v>252.51461660558633</v>
      </c>
      <c r="B1510" s="2">
        <v>8.094708850103817E-2</v>
      </c>
      <c r="C1510" s="2">
        <v>5.1160704335931409E-2</v>
      </c>
      <c r="D1510" s="2">
        <v>3.4003931562377167E-2</v>
      </c>
      <c r="E1510" s="2">
        <v>3.0080078405613442E-2</v>
      </c>
      <c r="F1510" s="2">
        <v>2.3207829864583359E-2</v>
      </c>
      <c r="G1510" s="2">
        <v>1.6939829917559022E-2</v>
      </c>
      <c r="H1510" s="2">
        <v>6.4657895178952826E-3</v>
      </c>
      <c r="I1510" s="2">
        <v>4.9675572774356466E-3</v>
      </c>
      <c r="J1510" s="2">
        <v>3.3452213827469715E-3</v>
      </c>
      <c r="K1510" s="2">
        <v>0.81333753715389212</v>
      </c>
      <c r="L1510" s="2">
        <v>0.79034447997870161</v>
      </c>
      <c r="M1510" s="2">
        <v>0.76405531585255848</v>
      </c>
      <c r="N1510" s="2">
        <v>0.74562191075805606</v>
      </c>
      <c r="O1510" s="2">
        <v>0.74399719034093648</v>
      </c>
      <c r="P1510" s="2">
        <v>0.72608449410598885</v>
      </c>
      <c r="Q1510" s="2">
        <v>0.69599837279446397</v>
      </c>
      <c r="R1510" s="2">
        <v>0.66286921170727797</v>
      </c>
      <c r="S1510" s="2">
        <v>0.6656683995519117</v>
      </c>
      <c r="T1510" s="2">
        <v>0.89428462565493028</v>
      </c>
      <c r="U1510" s="2">
        <v>0.84150518431463306</v>
      </c>
      <c r="V1510" s="2">
        <v>0.79805924741493561</v>
      </c>
      <c r="W1510" s="2">
        <v>0.7757019891636695</v>
      </c>
      <c r="X1510" s="2">
        <v>0.76720502020551984</v>
      </c>
      <c r="Y1510" s="2">
        <v>0.7430243240235479</v>
      </c>
      <c r="Z1510" s="2">
        <v>0.6979670397135429</v>
      </c>
      <c r="AA1510" s="2">
        <v>0.66783676898471367</v>
      </c>
      <c r="AB1510" s="2">
        <v>0.66901362093465866</v>
      </c>
      <c r="AC1510" s="9">
        <v>9.375455745665312E-3</v>
      </c>
      <c r="AD1510" s="2"/>
      <c r="AE1510" s="2">
        <f t="shared" si="648"/>
        <v>-0.11173118126281514</v>
      </c>
      <c r="AF1510" s="2">
        <f t="shared" si="649"/>
        <v>-0.17256310456855103</v>
      </c>
      <c r="AG1510" s="2">
        <f t="shared" si="650"/>
        <v>-0.22557243940747135</v>
      </c>
      <c r="AH1510" s="2">
        <f t="shared" si="651"/>
        <v>-0.25398686714198376</v>
      </c>
      <c r="AI1510" s="2">
        <f t="shared" si="652"/>
        <v>-0.26500121189219045</v>
      </c>
      <c r="AJ1510" s="2">
        <f t="shared" si="653"/>
        <v>-0.29702649721807678</v>
      </c>
      <c r="AK1510" s="2">
        <f t="shared" si="654"/>
        <v>-0.35958339837548253</v>
      </c>
      <c r="AL1510" s="2">
        <f t="shared" si="655"/>
        <v>-0.40371149311303967</v>
      </c>
      <c r="AM1510" s="2">
        <f t="shared" si="656"/>
        <v>-0.40195085891968069</v>
      </c>
      <c r="AN1510" s="2">
        <f t="shared" si="647"/>
        <v>2.9988141440893674</v>
      </c>
      <c r="AO1510" s="2">
        <f t="shared" si="664"/>
        <v>0.51999630957495702</v>
      </c>
      <c r="AP1510" s="2">
        <f t="shared" si="665"/>
        <v>0.98411889249952489</v>
      </c>
      <c r="AQ1510" s="23">
        <f t="shared" si="657"/>
        <v>3.4979172364835378</v>
      </c>
      <c r="AR1510" s="2">
        <f t="shared" si="658"/>
        <v>-0.36240795658943892</v>
      </c>
      <c r="AS1510" s="2">
        <f t="shared" si="659"/>
        <v>-0.41117757566588642</v>
      </c>
      <c r="AT1510" s="2">
        <f t="shared" si="660"/>
        <v>1.2434658922658313</v>
      </c>
      <c r="AU1510" s="2">
        <f t="shared" si="661"/>
        <v>7.6914862618123099</v>
      </c>
      <c r="AV1510" s="2">
        <f t="shared" si="662"/>
        <v>0.68290976934356218</v>
      </c>
      <c r="AW1510" s="27">
        <f t="shared" si="663"/>
        <v>1.3728688864236548E-2</v>
      </c>
      <c r="AX1510" s="28">
        <f t="shared" si="666"/>
        <v>1.1294402712950129</v>
      </c>
      <c r="AY1510" s="2">
        <v>1E-3</v>
      </c>
      <c r="AZ1510" s="2">
        <v>50</v>
      </c>
      <c r="BA1510" s="2">
        <f t="shared" si="667"/>
        <v>3.1772442351846104</v>
      </c>
      <c r="BB1510" s="2">
        <f t="shared" si="668"/>
        <v>6.4484698486608032</v>
      </c>
      <c r="BC1510" s="2">
        <f t="shared" si="669"/>
        <v>9.9636222701725008E-2</v>
      </c>
      <c r="BD1510" s="2">
        <f t="shared" si="670"/>
        <v>7.7254172591913429E-3</v>
      </c>
      <c r="BE1510" s="2">
        <f t="shared" si="671"/>
        <v>6.4006900259872879E-2</v>
      </c>
      <c r="BF1510">
        <f t="shared" si="672"/>
        <v>1.9130907247784008</v>
      </c>
      <c r="BG1510" s="9">
        <f t="shared" si="673"/>
        <v>5.6058515287206924E-7</v>
      </c>
      <c r="BH1510" s="9">
        <f t="shared" si="674"/>
        <v>8.2267217110302497E-7</v>
      </c>
      <c r="BI1510" s="2"/>
      <c r="BJ1510" s="2"/>
      <c r="BK1510" s="2"/>
      <c r="BL1510" s="2"/>
      <c r="BM1510" s="2"/>
      <c r="BN1510" s="2"/>
      <c r="BO1510" s="2"/>
      <c r="BP1510" s="2"/>
      <c r="BQ1510" s="2"/>
      <c r="BR1510" s="11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V1510" s="6"/>
      <c r="EW1510" s="6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6"/>
      <c r="FJ1510" s="7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19"/>
      <c r="FV1510" s="19"/>
      <c r="FW1510" s="19"/>
      <c r="FX1510" s="19"/>
      <c r="FY1510" s="19"/>
      <c r="FZ1510" s="19"/>
      <c r="GA1510" s="19"/>
      <c r="GB1510" s="19"/>
      <c r="GC1510" s="19"/>
      <c r="GD1510" s="19"/>
      <c r="GE1510" s="19"/>
      <c r="GF1510" s="19"/>
      <c r="GG1510" s="19"/>
      <c r="GH1510" s="19"/>
      <c r="GI1510" s="19"/>
      <c r="GJ1510" s="19"/>
      <c r="GK1510" s="19"/>
      <c r="GL1510" s="19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18"/>
      <c r="HI1510" s="18"/>
      <c r="HJ1510" s="18"/>
      <c r="HK1510" s="18"/>
      <c r="HL1510" s="18"/>
      <c r="HM1510" s="18"/>
      <c r="HN1510" s="18"/>
      <c r="HO1510" s="18"/>
      <c r="HP1510" s="18"/>
      <c r="HQ1510" s="18"/>
    </row>
    <row r="1511" spans="1:225">
      <c r="A1511" s="16">
        <v>252.700575561199</v>
      </c>
      <c r="B1511" s="2">
        <v>8.0923243545610798E-2</v>
      </c>
      <c r="C1511" s="2">
        <v>5.3216143280894371E-2</v>
      </c>
      <c r="D1511" s="2">
        <v>3.4422816668680765E-2</v>
      </c>
      <c r="E1511" s="2">
        <v>3.0746654073295743E-2</v>
      </c>
      <c r="F1511" s="2">
        <v>2.3274080482833134E-2</v>
      </c>
      <c r="G1511" s="2">
        <v>1.7608476659065789E-2</v>
      </c>
      <c r="H1511" s="2">
        <v>6.7706816078978429E-3</v>
      </c>
      <c r="I1511" s="2">
        <v>5.2122948898965706E-3</v>
      </c>
      <c r="J1511" s="2">
        <v>3.5206581550188657E-3</v>
      </c>
      <c r="K1511" s="2">
        <v>0.80713417268193943</v>
      </c>
      <c r="L1511" s="2">
        <v>0.78124802157913265</v>
      </c>
      <c r="M1511" s="2">
        <v>0.76424042171597895</v>
      </c>
      <c r="N1511" s="2">
        <v>0.74395277736615939</v>
      </c>
      <c r="O1511" s="2">
        <v>0.74452663123602936</v>
      </c>
      <c r="P1511" s="2">
        <v>0.72077145031681666</v>
      </c>
      <c r="Q1511" s="2">
        <v>0.68833109660401692</v>
      </c>
      <c r="R1511" s="2">
        <v>0.65770587847645712</v>
      </c>
      <c r="S1511" s="2">
        <v>0.66457229286702213</v>
      </c>
      <c r="T1511" s="2">
        <v>0.88805741622755019</v>
      </c>
      <c r="U1511" s="2">
        <v>0.83446416486002706</v>
      </c>
      <c r="V1511" s="2">
        <v>0.79866323838465969</v>
      </c>
      <c r="W1511" s="2">
        <v>0.77469943143945519</v>
      </c>
      <c r="X1511" s="2">
        <v>0.76780071171886244</v>
      </c>
      <c r="Y1511" s="2">
        <v>0.73837992697588251</v>
      </c>
      <c r="Z1511" s="2">
        <v>0.69151954692269391</v>
      </c>
      <c r="AA1511" s="2">
        <v>0.66291817336635372</v>
      </c>
      <c r="AB1511" s="2">
        <v>0.66809295102204103</v>
      </c>
      <c r="AC1511" s="9">
        <v>9.3886027812977065E-3</v>
      </c>
      <c r="AD1511" s="2"/>
      <c r="AE1511" s="2">
        <f t="shared" si="648"/>
        <v>-0.11871888016629194</v>
      </c>
      <c r="AF1511" s="2">
        <f t="shared" si="649"/>
        <v>-0.18096547885138226</v>
      </c>
      <c r="AG1511" s="2">
        <f t="shared" si="650"/>
        <v>-0.22481590093080614</v>
      </c>
      <c r="AH1511" s="2">
        <f t="shared" si="651"/>
        <v>-0.25528015525515341</v>
      </c>
      <c r="AI1511" s="2">
        <f t="shared" si="652"/>
        <v>-0.26422506945720509</v>
      </c>
      <c r="AJ1511" s="2">
        <f t="shared" si="653"/>
        <v>-0.30329678064853238</v>
      </c>
      <c r="AK1511" s="2">
        <f t="shared" si="654"/>
        <v>-0.36886386085428935</v>
      </c>
      <c r="AL1511" s="2">
        <f t="shared" si="655"/>
        <v>-0.41110371516660993</v>
      </c>
      <c r="AM1511" s="2">
        <f t="shared" si="656"/>
        <v>-0.40332796688912087</v>
      </c>
      <c r="AN1511" s="2">
        <f t="shared" si="647"/>
        <v>2.9952430022397873</v>
      </c>
      <c r="AO1511" s="2">
        <f t="shared" si="664"/>
        <v>0.52012560956242471</v>
      </c>
      <c r="AP1511" s="2">
        <f t="shared" si="665"/>
        <v>0.983126459878646</v>
      </c>
      <c r="AQ1511" s="23">
        <f t="shared" si="657"/>
        <v>3.4980636587716507</v>
      </c>
      <c r="AR1511" s="2">
        <f t="shared" si="658"/>
        <v>-0.3734853117460829</v>
      </c>
      <c r="AS1511" s="2">
        <f t="shared" si="659"/>
        <v>-0.41899744078493273</v>
      </c>
      <c r="AT1511" s="2">
        <f t="shared" si="660"/>
        <v>1.1604105427910061</v>
      </c>
      <c r="AU1511" s="2">
        <f t="shared" si="661"/>
        <v>7.1424617035170792</v>
      </c>
      <c r="AV1511" s="2">
        <f t="shared" si="662"/>
        <v>0.67624364426247752</v>
      </c>
      <c r="AW1511" s="27">
        <f t="shared" si="663"/>
        <v>1.3883461768482973E-2</v>
      </c>
      <c r="AX1511" s="28">
        <f t="shared" si="666"/>
        <v>1.1303896092819063</v>
      </c>
      <c r="AY1511" s="2">
        <v>1E-3</v>
      </c>
      <c r="AZ1511" s="2">
        <v>50</v>
      </c>
      <c r="BA1511" s="2">
        <f t="shared" si="667"/>
        <v>3.1761897478572889</v>
      </c>
      <c r="BB1511" s="2">
        <f t="shared" si="668"/>
        <v>6.4936082119540286</v>
      </c>
      <c r="BC1511" s="2">
        <f t="shared" si="669"/>
        <v>9.9603154694859891E-2</v>
      </c>
      <c r="BD1511" s="2">
        <f t="shared" si="670"/>
        <v>7.6691724135724689E-3</v>
      </c>
      <c r="BE1511" s="2">
        <f t="shared" si="671"/>
        <v>6.3986438178432081E-2</v>
      </c>
      <c r="BF1511">
        <f t="shared" si="672"/>
        <v>1.8882981578300668</v>
      </c>
      <c r="BG1511" s="9">
        <f t="shared" si="673"/>
        <v>5.827053839539052E-7</v>
      </c>
      <c r="BH1511" s="9">
        <f t="shared" si="674"/>
        <v>8.2798885841892416E-7</v>
      </c>
      <c r="BI1511" s="2"/>
      <c r="BJ1511" s="2"/>
      <c r="BK1511" s="2"/>
      <c r="BL1511" s="2"/>
      <c r="BM1511" s="2"/>
      <c r="BN1511" s="2"/>
      <c r="BO1511" s="2"/>
      <c r="BP1511" s="2"/>
      <c r="BQ1511" s="2"/>
      <c r="BR1511" s="11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V1511" s="6"/>
      <c r="EW1511" s="6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6"/>
      <c r="FJ1511" s="7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18"/>
      <c r="HI1511" s="18"/>
      <c r="HJ1511" s="18"/>
      <c r="HK1511" s="18"/>
      <c r="HL1511" s="18"/>
      <c r="HM1511" s="18"/>
      <c r="HN1511" s="18"/>
      <c r="HO1511" s="18"/>
      <c r="HP1511" s="18"/>
      <c r="HQ1511" s="18"/>
    </row>
    <row r="1512" spans="1:225">
      <c r="A1512" s="16">
        <v>252.87600761441075</v>
      </c>
      <c r="B1512" s="2">
        <v>8.3701109371282126E-2</v>
      </c>
      <c r="C1512" s="2">
        <v>5.0765802538818516E-2</v>
      </c>
      <c r="D1512" s="2">
        <v>3.4003174202357891E-2</v>
      </c>
      <c r="E1512" s="2">
        <v>3.1509159824870597E-2</v>
      </c>
      <c r="F1512" s="2">
        <v>2.306079886104398E-2</v>
      </c>
      <c r="G1512" s="2">
        <v>1.9269432855395577E-2</v>
      </c>
      <c r="H1512" s="2">
        <v>7.6846500143212815E-3</v>
      </c>
      <c r="I1512" s="2">
        <v>5.9752638099124936E-3</v>
      </c>
      <c r="J1512" s="2">
        <v>4.0969113928145005E-3</v>
      </c>
      <c r="K1512" s="2">
        <v>0.7973429718288082</v>
      </c>
      <c r="L1512" s="2">
        <v>0.7828536512392581</v>
      </c>
      <c r="M1512" s="2">
        <v>0.76102104427843709</v>
      </c>
      <c r="N1512" s="2">
        <v>0.74292655130151009</v>
      </c>
      <c r="O1512" s="2">
        <v>0.74431351608583485</v>
      </c>
      <c r="P1512" s="2">
        <v>0.71613144614515178</v>
      </c>
      <c r="Q1512" s="2">
        <v>0.68880836163272019</v>
      </c>
      <c r="R1512" s="2">
        <v>0.66615679801215866</v>
      </c>
      <c r="S1512" s="2">
        <v>0.66059181403030864</v>
      </c>
      <c r="T1512" s="2">
        <v>0.88104408120009037</v>
      </c>
      <c r="U1512" s="2">
        <v>0.83361945377807656</v>
      </c>
      <c r="V1512" s="2">
        <v>0.79502421848079496</v>
      </c>
      <c r="W1512" s="2">
        <v>0.77443571112638065</v>
      </c>
      <c r="X1512" s="2">
        <v>0.7673743149468788</v>
      </c>
      <c r="Y1512" s="2">
        <v>0.7354008790005474</v>
      </c>
      <c r="Z1512" s="2">
        <v>0.69649301164704147</v>
      </c>
      <c r="AA1512" s="2">
        <v>0.67213206182207119</v>
      </c>
      <c r="AB1512" s="2">
        <v>0.66468872542312318</v>
      </c>
      <c r="AC1512" s="9">
        <v>9.4017498386265771E-3</v>
      </c>
      <c r="AD1512" s="2"/>
      <c r="AE1512" s="2">
        <f t="shared" si="648"/>
        <v>-0.12664761888328263</v>
      </c>
      <c r="AF1512" s="2">
        <f t="shared" si="649"/>
        <v>-0.18197827118950885</v>
      </c>
      <c r="AG1512" s="2">
        <f t="shared" si="650"/>
        <v>-0.22938270129395277</v>
      </c>
      <c r="AH1512" s="2">
        <f t="shared" si="651"/>
        <v>-0.25562062950865888</v>
      </c>
      <c r="AI1512" s="2">
        <f t="shared" si="652"/>
        <v>-0.26478057195762633</v>
      </c>
      <c r="AJ1512" s="2">
        <f t="shared" si="653"/>
        <v>-0.30733951484705396</v>
      </c>
      <c r="AK1512" s="2">
        <f t="shared" si="654"/>
        <v>-0.36169751934162725</v>
      </c>
      <c r="AL1512" s="2">
        <f t="shared" si="655"/>
        <v>-0.39730043719806657</v>
      </c>
      <c r="AM1512" s="2">
        <f t="shared" si="656"/>
        <v>-0.40843642998138446</v>
      </c>
      <c r="AN1512" s="2">
        <f t="shared" si="647"/>
        <v>2.8712813967535769</v>
      </c>
      <c r="AO1512" s="2">
        <f t="shared" si="664"/>
        <v>0.50049254901245066</v>
      </c>
      <c r="AP1512" s="2">
        <f t="shared" si="665"/>
        <v>0.98859022631226012</v>
      </c>
      <c r="AQ1512" s="23">
        <f t="shared" si="657"/>
        <v>3.4756724739424842</v>
      </c>
      <c r="AR1512" s="2">
        <f t="shared" si="658"/>
        <v>-0.37279218652197271</v>
      </c>
      <c r="AS1512" s="2">
        <f t="shared" si="659"/>
        <v>-0.40623020370092955</v>
      </c>
      <c r="AT1512" s="2">
        <f t="shared" si="660"/>
        <v>0.85256015229185333</v>
      </c>
      <c r="AU1512" s="2">
        <f t="shared" si="661"/>
        <v>5.1492163575733798</v>
      </c>
      <c r="AV1512" s="2">
        <f t="shared" si="662"/>
        <v>0.67990062929044781</v>
      </c>
      <c r="AW1512" s="27">
        <f t="shared" si="663"/>
        <v>1.3828123454508862E-2</v>
      </c>
      <c r="AX1512" s="28">
        <f t="shared" si="666"/>
        <v>1.1314735315817301</v>
      </c>
      <c r="AY1512" s="2">
        <v>1E-3</v>
      </c>
      <c r="AZ1512" s="2">
        <v>50</v>
      </c>
      <c r="BA1512" s="2">
        <f t="shared" si="667"/>
        <v>3.3415443959113009</v>
      </c>
      <c r="BB1512" s="2">
        <f t="shared" si="668"/>
        <v>6.8884613040522451</v>
      </c>
      <c r="BC1512" s="2">
        <f t="shared" si="669"/>
        <v>0.10478856422549285</v>
      </c>
      <c r="BD1512" s="2">
        <f t="shared" si="670"/>
        <v>7.6059470253697142E-3</v>
      </c>
      <c r="BE1512" s="2">
        <f t="shared" si="671"/>
        <v>6.7188946724257903E-2</v>
      </c>
      <c r="BF1512">
        <f t="shared" si="672"/>
        <v>1.7077477179467178</v>
      </c>
      <c r="BG1512" s="9">
        <f t="shared" si="673"/>
        <v>6.3889144975576699E-7</v>
      </c>
      <c r="BH1512" s="9">
        <f t="shared" si="674"/>
        <v>9.5930433601637116E-7</v>
      </c>
      <c r="BI1512" s="2"/>
      <c r="BJ1512" s="2"/>
      <c r="BK1512" s="2"/>
      <c r="BL1512" s="2"/>
      <c r="BM1512" s="2"/>
      <c r="BN1512" s="2"/>
      <c r="BO1512" s="2"/>
      <c r="BP1512" s="2"/>
      <c r="BQ1512" s="2"/>
      <c r="BR1512" s="11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V1512" s="6"/>
      <c r="EW1512" s="6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6"/>
      <c r="FJ1512" s="7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18"/>
      <c r="HI1512" s="18"/>
      <c r="HJ1512" s="18"/>
      <c r="HK1512" s="18"/>
      <c r="HL1512" s="18"/>
      <c r="HM1512" s="18"/>
      <c r="HN1512" s="18"/>
      <c r="HO1512" s="18"/>
      <c r="HP1512" s="18"/>
      <c r="HQ1512" s="18"/>
    </row>
    <row r="1513" spans="1:225">
      <c r="A1513" s="16">
        <v>253.04174694785328</v>
      </c>
      <c r="B1513" s="2">
        <v>8.0411601500730553E-2</v>
      </c>
      <c r="C1513" s="2">
        <v>5.0017159067048594E-2</v>
      </c>
      <c r="D1513" s="2">
        <v>3.2991637571943136E-2</v>
      </c>
      <c r="E1513" s="2">
        <v>3.0951622362001691E-2</v>
      </c>
      <c r="F1513" s="2">
        <v>2.2581312688096294E-2</v>
      </c>
      <c r="G1513" s="2">
        <v>1.9820963701190866E-2</v>
      </c>
      <c r="H1513" s="2">
        <v>8.1323371112574268E-3</v>
      </c>
      <c r="I1513" s="2">
        <v>6.3727133130363897E-3</v>
      </c>
      <c r="J1513" s="2">
        <v>4.4206679387918148E-3</v>
      </c>
      <c r="K1513" s="2">
        <v>0.80475091392314768</v>
      </c>
      <c r="L1513" s="2">
        <v>0.78505916515129903</v>
      </c>
      <c r="M1513" s="2">
        <v>0.76370516073939687</v>
      </c>
      <c r="N1513" s="2">
        <v>0.74129705079917085</v>
      </c>
      <c r="O1513" s="2">
        <v>0.74641308546388574</v>
      </c>
      <c r="P1513" s="2">
        <v>0.71870302407133657</v>
      </c>
      <c r="Q1513" s="2">
        <v>0.69022351333597909</v>
      </c>
      <c r="R1513" s="2">
        <v>0.6610889291923876</v>
      </c>
      <c r="S1513" s="2">
        <v>0.65863028842731275</v>
      </c>
      <c r="T1513" s="2">
        <v>0.88516251542387825</v>
      </c>
      <c r="U1513" s="2">
        <v>0.83507632421834765</v>
      </c>
      <c r="V1513" s="2">
        <v>0.79669679831133999</v>
      </c>
      <c r="W1513" s="2">
        <v>0.77224867316117252</v>
      </c>
      <c r="X1513" s="2">
        <v>0.76899439815198201</v>
      </c>
      <c r="Y1513" s="2">
        <v>0.73852398777252748</v>
      </c>
      <c r="Z1513" s="2">
        <v>0.69159308330283231</v>
      </c>
      <c r="AA1513" s="2">
        <v>0.66746164250542395</v>
      </c>
      <c r="AB1513" s="2">
        <v>0.66305095636610456</v>
      </c>
      <c r="AC1513" s="9">
        <v>9.4157175256677911E-3</v>
      </c>
      <c r="AD1513" s="2"/>
      <c r="AE1513" s="2">
        <f t="shared" si="648"/>
        <v>-0.12198401758540842</v>
      </c>
      <c r="AF1513" s="2">
        <f t="shared" si="649"/>
        <v>-0.1802321520590601</v>
      </c>
      <c r="AG1513" s="2">
        <f t="shared" si="650"/>
        <v>-0.22728110129180429</v>
      </c>
      <c r="AH1513" s="2">
        <f t="shared" si="651"/>
        <v>-0.25844866533167171</v>
      </c>
      <c r="AI1513" s="2">
        <f t="shared" si="652"/>
        <v>-0.26267159409082552</v>
      </c>
      <c r="AJ1513" s="2">
        <f t="shared" si="653"/>
        <v>-0.30310169578801671</v>
      </c>
      <c r="AK1513" s="2">
        <f t="shared" si="654"/>
        <v>-0.36875752623106245</v>
      </c>
      <c r="AL1513" s="2">
        <f t="shared" si="655"/>
        <v>-0.40427335477022491</v>
      </c>
      <c r="AM1513" s="2">
        <f t="shared" si="656"/>
        <v>-0.41090343448553329</v>
      </c>
      <c r="AN1513" s="2">
        <f t="shared" si="647"/>
        <v>2.9809455239614269</v>
      </c>
      <c r="AO1513" s="2">
        <f t="shared" si="664"/>
        <v>0.5179803655514611</v>
      </c>
      <c r="AP1513" s="2">
        <f t="shared" si="665"/>
        <v>0.98886199529771956</v>
      </c>
      <c r="AQ1513" s="23">
        <f t="shared" si="657"/>
        <v>3.4956326097351798</v>
      </c>
      <c r="AR1513" s="2">
        <f t="shared" si="658"/>
        <v>-0.37073980147461072</v>
      </c>
      <c r="AS1513" s="2">
        <f t="shared" si="659"/>
        <v>-0.41386691082368088</v>
      </c>
      <c r="AT1513" s="2">
        <f t="shared" si="660"/>
        <v>1.0996003356828747</v>
      </c>
      <c r="AU1513" s="2">
        <f t="shared" si="661"/>
        <v>6.751341182967586</v>
      </c>
      <c r="AV1513" s="2">
        <f t="shared" si="662"/>
        <v>0.6787326844798458</v>
      </c>
      <c r="AW1513" s="27">
        <f t="shared" si="663"/>
        <v>1.3872497584057895E-2</v>
      </c>
      <c r="AX1513" s="28">
        <f t="shared" si="666"/>
        <v>1.1304799962315322</v>
      </c>
      <c r="AY1513" s="2">
        <v>1E-3</v>
      </c>
      <c r="AZ1513" s="2">
        <v>50</v>
      </c>
      <c r="BA1513" s="2">
        <f t="shared" si="667"/>
        <v>3.1937427084268895</v>
      </c>
      <c r="BB1513" s="2">
        <f t="shared" si="668"/>
        <v>6.5340209117480192</v>
      </c>
      <c r="BC1513" s="2">
        <f t="shared" si="669"/>
        <v>0.10015360362447633</v>
      </c>
      <c r="BD1513" s="2">
        <f t="shared" si="670"/>
        <v>7.6638599827897188E-3</v>
      </c>
      <c r="BE1513" s="2">
        <f t="shared" si="671"/>
        <v>6.4326983554089168E-2</v>
      </c>
      <c r="BF1513">
        <f t="shared" si="672"/>
        <v>1.8668263133104885</v>
      </c>
      <c r="BG1513" s="9">
        <f t="shared" si="673"/>
        <v>6.5605499483167048E-7</v>
      </c>
      <c r="BH1513" s="9">
        <f t="shared" si="674"/>
        <v>8.4230496221657867E-7</v>
      </c>
      <c r="BI1513" s="2"/>
      <c r="BJ1513" s="2"/>
      <c r="BK1513" s="2"/>
      <c r="BL1513" s="2"/>
      <c r="BM1513" s="2"/>
      <c r="BN1513" s="2"/>
      <c r="BO1513" s="2"/>
      <c r="BP1513" s="2"/>
      <c r="BQ1513" s="2"/>
      <c r="BR1513" s="11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V1513" s="6"/>
      <c r="EW1513" s="6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6"/>
      <c r="FJ1513" s="7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18"/>
      <c r="HI1513" s="18"/>
      <c r="HJ1513" s="18"/>
      <c r="HK1513" s="18"/>
      <c r="HL1513" s="18"/>
      <c r="HM1513" s="18"/>
      <c r="HN1513" s="18"/>
      <c r="HO1513" s="18"/>
      <c r="HP1513" s="18"/>
      <c r="HQ1513" s="18"/>
    </row>
    <row r="1514" spans="1:225">
      <c r="A1514" s="16">
        <v>253.21397102967714</v>
      </c>
      <c r="B1514" s="2">
        <v>8.4369778246026331E-2</v>
      </c>
      <c r="C1514" s="2">
        <v>5.3171284509184763E-2</v>
      </c>
      <c r="D1514" s="2">
        <v>3.4820620128498347E-2</v>
      </c>
      <c r="E1514" s="2">
        <v>3.2040628857777601E-2</v>
      </c>
      <c r="F1514" s="2">
        <v>2.4662804935025408E-2</v>
      </c>
      <c r="G1514" s="2">
        <v>1.958219760053416E-2</v>
      </c>
      <c r="H1514" s="2">
        <v>7.8744465137087702E-3</v>
      </c>
      <c r="I1514" s="2">
        <v>6.1367613660237852E-3</v>
      </c>
      <c r="J1514" s="2">
        <v>4.2219980943186087E-3</v>
      </c>
      <c r="K1514" s="2">
        <v>0.79803714371651535</v>
      </c>
      <c r="L1514" s="2">
        <v>0.78093129603230338</v>
      </c>
      <c r="M1514" s="2">
        <v>0.75809818887479374</v>
      </c>
      <c r="N1514" s="2">
        <v>0.73652331423510264</v>
      </c>
      <c r="O1514" s="2">
        <v>0.73908593891652841</v>
      </c>
      <c r="P1514" s="2">
        <v>0.71549584210272321</v>
      </c>
      <c r="Q1514" s="2">
        <v>0.68548817274600082</v>
      </c>
      <c r="R1514" s="2">
        <v>0.65775605767066636</v>
      </c>
      <c r="S1514" s="2">
        <v>0.65769083883053048</v>
      </c>
      <c r="T1514" s="2">
        <v>0.88240692196254167</v>
      </c>
      <c r="U1514" s="2">
        <v>0.83410258054148811</v>
      </c>
      <c r="V1514" s="2">
        <v>0.79291880900329204</v>
      </c>
      <c r="W1514" s="2">
        <v>0.76856394309288023</v>
      </c>
      <c r="X1514" s="2">
        <v>0.76374874385155378</v>
      </c>
      <c r="Y1514" s="2">
        <v>0.73507803970325736</v>
      </c>
      <c r="Z1514" s="2">
        <v>0.68845572590216864</v>
      </c>
      <c r="AA1514" s="2">
        <v>0.66389281903669017</v>
      </c>
      <c r="AB1514" s="2">
        <v>0.66191283692484904</v>
      </c>
      <c r="AC1514" s="9">
        <v>9.4310317477261443E-3</v>
      </c>
      <c r="AD1514" s="2"/>
      <c r="AE1514" s="2">
        <f t="shared" si="648"/>
        <v>-0.12510196660110337</v>
      </c>
      <c r="AF1514" s="2">
        <f t="shared" si="649"/>
        <v>-0.1813988859358702</v>
      </c>
      <c r="AG1514" s="2">
        <f t="shared" si="650"/>
        <v>-0.2320344472001844</v>
      </c>
      <c r="AH1514" s="2">
        <f t="shared" si="651"/>
        <v>-0.26323151439927939</v>
      </c>
      <c r="AI1514" s="2">
        <f t="shared" si="652"/>
        <v>-0.26951641320923442</v>
      </c>
      <c r="AJ1514" s="2">
        <f t="shared" si="653"/>
        <v>-0.3077786089386057</v>
      </c>
      <c r="AK1514" s="2">
        <f t="shared" si="654"/>
        <v>-0.37330426803407923</v>
      </c>
      <c r="AL1514" s="2">
        <f t="shared" si="655"/>
        <v>-0.40963455964826595</v>
      </c>
      <c r="AM1514" s="2">
        <f t="shared" si="656"/>
        <v>-0.41262139799055708</v>
      </c>
      <c r="AN1514" s="2">
        <f t="shared" si="647"/>
        <v>2.9861556170236589</v>
      </c>
      <c r="AO1514" s="2">
        <f t="shared" si="664"/>
        <v>0.51945953395595845</v>
      </c>
      <c r="AP1514" s="2">
        <f t="shared" si="665"/>
        <v>0.98800526456480164</v>
      </c>
      <c r="AQ1514" s="23">
        <f t="shared" si="657"/>
        <v>3.4973092371839445</v>
      </c>
      <c r="AR1514" s="2">
        <f t="shared" si="658"/>
        <v>-0.3776240335990691</v>
      </c>
      <c r="AS1514" s="2">
        <f t="shared" si="659"/>
        <v>-0.41892114941860015</v>
      </c>
      <c r="AT1514" s="2">
        <f t="shared" si="660"/>
        <v>1.0529414816638984</v>
      </c>
      <c r="AU1514" s="2">
        <f t="shared" si="661"/>
        <v>6.4422488428781142</v>
      </c>
      <c r="AV1514" s="2">
        <f t="shared" si="662"/>
        <v>0.67455653559253448</v>
      </c>
      <c r="AW1514" s="27">
        <f t="shared" si="663"/>
        <v>1.3981084238464713E-2</v>
      </c>
      <c r="AX1514" s="28">
        <f t="shared" si="666"/>
        <v>1.1310416326959103</v>
      </c>
      <c r="AY1514" s="2">
        <v>1E-3</v>
      </c>
      <c r="AZ1514" s="2">
        <v>50</v>
      </c>
      <c r="BA1514" s="2">
        <f t="shared" si="667"/>
        <v>3.1816265941718394</v>
      </c>
      <c r="BB1514" s="2">
        <f t="shared" si="668"/>
        <v>6.5372510311093714</v>
      </c>
      <c r="BC1514" s="2">
        <f t="shared" si="669"/>
        <v>9.977365050509468E-2</v>
      </c>
      <c r="BD1514" s="2">
        <f t="shared" si="670"/>
        <v>7.6310144231142782E-3</v>
      </c>
      <c r="BE1514" s="2">
        <f t="shared" si="671"/>
        <v>6.4091933507700816E-2</v>
      </c>
      <c r="BF1514">
        <f t="shared" si="672"/>
        <v>1.8650718874243657</v>
      </c>
      <c r="BG1514" s="9">
        <f t="shared" si="673"/>
        <v>6.4806117554768999E-7</v>
      </c>
      <c r="BH1514" s="9">
        <f t="shared" si="674"/>
        <v>8.359798731909665E-7</v>
      </c>
      <c r="BI1514" s="2"/>
      <c r="BJ1514" s="2"/>
      <c r="BK1514" s="2"/>
      <c r="BL1514" s="2"/>
      <c r="BM1514" s="2"/>
      <c r="BN1514" s="2"/>
      <c r="BO1514" s="2"/>
      <c r="BP1514" s="2"/>
      <c r="BQ1514" s="2"/>
      <c r="BR1514" s="11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V1514" s="6"/>
      <c r="EW1514" s="6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6"/>
      <c r="FJ1514" s="7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18"/>
      <c r="HI1514" s="18"/>
      <c r="HJ1514" s="18"/>
      <c r="HK1514" s="18"/>
      <c r="HL1514" s="18"/>
      <c r="HM1514" s="18"/>
      <c r="HN1514" s="18"/>
      <c r="HO1514" s="18"/>
      <c r="HP1514" s="18"/>
      <c r="HQ1514" s="18"/>
    </row>
    <row r="1515" spans="1:225">
      <c r="A1515" s="16">
        <v>253.38131007574259</v>
      </c>
      <c r="B1515" s="2">
        <v>8.1693433204077293E-2</v>
      </c>
      <c r="C1515" s="2">
        <v>5.1600439301601062E-2</v>
      </c>
      <c r="D1515" s="2">
        <v>3.2688281012856132E-2</v>
      </c>
      <c r="E1515" s="2">
        <v>3.0996829651236658E-2</v>
      </c>
      <c r="F1515" s="2">
        <v>2.426752334139988E-2</v>
      </c>
      <c r="G1515" s="2">
        <v>1.8374353586266212E-2</v>
      </c>
      <c r="H1515" s="2">
        <v>7.3207103056025739E-3</v>
      </c>
      <c r="I1515" s="2">
        <v>5.6907945249739097E-3</v>
      </c>
      <c r="J1515" s="2">
        <v>3.9003396728739038E-3</v>
      </c>
      <c r="K1515" s="2">
        <v>0.8009337975323545</v>
      </c>
      <c r="L1515" s="2">
        <v>0.78408454257545779</v>
      </c>
      <c r="M1515" s="2">
        <v>0.76289614160159969</v>
      </c>
      <c r="N1515" s="2">
        <v>0.73317778085611074</v>
      </c>
      <c r="O1515" s="2">
        <v>0.73955646437988332</v>
      </c>
      <c r="P1515" s="2">
        <v>0.7182278380269842</v>
      </c>
      <c r="Q1515" s="2">
        <v>0.68905402036974672</v>
      </c>
      <c r="R1515" s="2">
        <v>0.66024492253879141</v>
      </c>
      <c r="S1515" s="2">
        <v>0.66594298645890804</v>
      </c>
      <c r="T1515" s="2">
        <v>0.88262723073643179</v>
      </c>
      <c r="U1515" s="2">
        <v>0.83568498187705886</v>
      </c>
      <c r="V1515" s="2">
        <v>0.79558442261445583</v>
      </c>
      <c r="W1515" s="2">
        <v>0.76417461050734736</v>
      </c>
      <c r="X1515" s="2">
        <v>0.76382398772128324</v>
      </c>
      <c r="Y1515" s="2">
        <v>0.73660219161325047</v>
      </c>
      <c r="Z1515" s="2">
        <v>0.69057796826663664</v>
      </c>
      <c r="AA1515" s="2">
        <v>0.66593571706376531</v>
      </c>
      <c r="AB1515" s="2">
        <v>0.66984332613178199</v>
      </c>
      <c r="AC1515" s="9">
        <v>9.446345954516832E-3</v>
      </c>
      <c r="AD1515" s="2"/>
      <c r="AE1515" s="2">
        <f t="shared" si="648"/>
        <v>-0.12485232976014213</v>
      </c>
      <c r="AF1515" s="2">
        <f t="shared" si="649"/>
        <v>-0.17950355284693267</v>
      </c>
      <c r="AG1515" s="2">
        <f t="shared" si="650"/>
        <v>-0.22867831161273247</v>
      </c>
      <c r="AH1515" s="2">
        <f t="shared" si="651"/>
        <v>-0.26895896814419673</v>
      </c>
      <c r="AI1515" s="2">
        <f t="shared" si="652"/>
        <v>-0.26941789892152146</v>
      </c>
      <c r="AJ1515" s="2">
        <f t="shared" si="653"/>
        <v>-0.30570729966572807</v>
      </c>
      <c r="AK1515" s="2">
        <f t="shared" si="654"/>
        <v>-0.37022639684235048</v>
      </c>
      <c r="AL1515" s="2">
        <f t="shared" si="655"/>
        <v>-0.40656213402546948</v>
      </c>
      <c r="AM1515" s="2">
        <f t="shared" si="656"/>
        <v>-0.4007114355366892</v>
      </c>
      <c r="AN1515" s="2">
        <f t="shared" si="647"/>
        <v>2.9015072469719905</v>
      </c>
      <c r="AO1515" s="2">
        <f t="shared" si="664"/>
        <v>0.50566892463538138</v>
      </c>
      <c r="AP1515" s="2">
        <f t="shared" si="665"/>
        <v>0.98104315193415159</v>
      </c>
      <c r="AQ1515" s="23">
        <f t="shared" si="657"/>
        <v>3.4816078698203357</v>
      </c>
      <c r="AR1515" s="2">
        <f t="shared" si="658"/>
        <v>-0.37243560702196132</v>
      </c>
      <c r="AS1515" s="2">
        <f t="shared" si="659"/>
        <v>-0.41514441804455021</v>
      </c>
      <c r="AT1515" s="2">
        <f t="shared" si="660"/>
        <v>1.0889350954857757</v>
      </c>
      <c r="AU1515" s="2">
        <f t="shared" si="661"/>
        <v>6.6805669114200459</v>
      </c>
      <c r="AV1515" s="2">
        <f t="shared" si="662"/>
        <v>0.67769300183183179</v>
      </c>
      <c r="AW1515" s="27">
        <f t="shared" si="663"/>
        <v>1.393897521294004E-2</v>
      </c>
      <c r="AX1515" s="28">
        <f t="shared" si="666"/>
        <v>1.13178518835061</v>
      </c>
      <c r="AY1515" s="2">
        <v>1E-3</v>
      </c>
      <c r="AZ1515" s="2">
        <v>50</v>
      </c>
      <c r="BA1515" s="2">
        <f t="shared" si="667"/>
        <v>3.2969026767773566</v>
      </c>
      <c r="BB1515" s="2">
        <f t="shared" si="668"/>
        <v>6.8125450529952181</v>
      </c>
      <c r="BC1515" s="2">
        <f t="shared" si="669"/>
        <v>0.10338863021344512</v>
      </c>
      <c r="BD1515" s="2">
        <f t="shared" si="670"/>
        <v>7.5879605292534886E-3</v>
      </c>
      <c r="BE1515" s="2">
        <f t="shared" si="671"/>
        <v>6.6325568213446928E-2</v>
      </c>
      <c r="BF1515">
        <f t="shared" si="672"/>
        <v>1.737019615380655</v>
      </c>
      <c r="BG1515" s="9">
        <f t="shared" si="673"/>
        <v>6.0889997783522385E-7</v>
      </c>
      <c r="BH1515" s="9">
        <f t="shared" si="674"/>
        <v>9.3205845834872877E-7</v>
      </c>
      <c r="BI1515" s="2"/>
      <c r="BJ1515" s="2"/>
      <c r="BK1515" s="2"/>
      <c r="BL1515" s="2"/>
      <c r="BM1515" s="2"/>
      <c r="BN1515" s="2"/>
      <c r="BO1515" s="2"/>
      <c r="BP1515" s="2"/>
      <c r="BQ1515" s="2"/>
      <c r="BR1515" s="11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V1515" s="6"/>
      <c r="EW1515" s="6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6"/>
      <c r="FJ1515" s="7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19"/>
      <c r="FV1515" s="19"/>
      <c r="FW1515" s="19"/>
      <c r="FX1515" s="19"/>
      <c r="FY1515" s="19"/>
      <c r="FZ1515" s="19"/>
      <c r="GA1515" s="19"/>
      <c r="GB1515" s="19"/>
      <c r="GC1515" s="19"/>
      <c r="GD1515" s="19"/>
      <c r="GE1515" s="19"/>
      <c r="GF1515" s="19"/>
      <c r="GG1515" s="19"/>
      <c r="GH1515" s="19"/>
      <c r="GI1515" s="19"/>
      <c r="GJ1515" s="19"/>
      <c r="GK1515" s="19"/>
      <c r="GL1515" s="19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18"/>
      <c r="HI1515" s="18"/>
      <c r="HJ1515" s="18"/>
      <c r="HK1515" s="18"/>
      <c r="HL1515" s="18"/>
      <c r="HM1515" s="18"/>
      <c r="HN1515" s="18"/>
      <c r="HO1515" s="18"/>
      <c r="HP1515" s="18"/>
      <c r="HQ1515" s="18"/>
    </row>
    <row r="1516" spans="1:225">
      <c r="A1516" s="16">
        <v>253.54784927686188</v>
      </c>
      <c r="B1516" s="2">
        <v>8.0794407457167372E-2</v>
      </c>
      <c r="C1516" s="2">
        <v>5.1775965359610585E-2</v>
      </c>
      <c r="D1516" s="2">
        <v>3.3414706933959856E-2</v>
      </c>
      <c r="E1516" s="2">
        <v>3.0157414357120806E-2</v>
      </c>
      <c r="F1516" s="2">
        <v>2.4167427039850656E-2</v>
      </c>
      <c r="G1516" s="2">
        <v>1.8309908176167636E-2</v>
      </c>
      <c r="H1516" s="2">
        <v>7.2806065796861231E-3</v>
      </c>
      <c r="I1516" s="2">
        <v>5.6565541152017061E-3</v>
      </c>
      <c r="J1516" s="2">
        <v>3.8737226235550926E-3</v>
      </c>
      <c r="K1516" s="2">
        <v>0.81053032932769342</v>
      </c>
      <c r="L1516" s="2">
        <v>0.79455625694004883</v>
      </c>
      <c r="M1516" s="2">
        <v>0.76705156900002081</v>
      </c>
      <c r="N1516" s="2">
        <v>0.74134289654714647</v>
      </c>
      <c r="O1516" s="2">
        <v>0.74660032638927221</v>
      </c>
      <c r="P1516" s="2">
        <v>0.72303931878820293</v>
      </c>
      <c r="Q1516" s="2">
        <v>0.69777322807057096</v>
      </c>
      <c r="R1516" s="2">
        <v>0.66392202042224646</v>
      </c>
      <c r="S1516" s="2">
        <v>0.67012502004356922</v>
      </c>
      <c r="T1516" s="2">
        <v>0.89132473678486079</v>
      </c>
      <c r="U1516" s="2">
        <v>0.84633222229965943</v>
      </c>
      <c r="V1516" s="2">
        <v>0.80046627593398068</v>
      </c>
      <c r="W1516" s="2">
        <v>0.77150031090426729</v>
      </c>
      <c r="X1516" s="2">
        <v>0.77076775342912285</v>
      </c>
      <c r="Y1516" s="2">
        <v>0.74134922696437056</v>
      </c>
      <c r="Z1516" s="2">
        <v>0.69935685223939004</v>
      </c>
      <c r="AA1516" s="2">
        <v>0.66957857453744818</v>
      </c>
      <c r="AB1516" s="2">
        <v>0.67399874266712434</v>
      </c>
      <c r="AC1516" s="9">
        <v>9.4502060054729616E-3</v>
      </c>
      <c r="AD1516" s="2"/>
      <c r="AE1516" s="2">
        <f t="shared" si="648"/>
        <v>-0.11504645462926467</v>
      </c>
      <c r="AF1516" s="2">
        <f t="shared" si="649"/>
        <v>-0.16684329870776188</v>
      </c>
      <c r="AG1516" s="2">
        <f t="shared" si="650"/>
        <v>-0.22256087618486259</v>
      </c>
      <c r="AH1516" s="2">
        <f t="shared" si="651"/>
        <v>-0.25941820419226613</v>
      </c>
      <c r="AI1516" s="2">
        <f t="shared" si="652"/>
        <v>-0.26036817851537775</v>
      </c>
      <c r="AJ1516" s="2">
        <f t="shared" si="653"/>
        <v>-0.29928347325909133</v>
      </c>
      <c r="AK1516" s="2">
        <f t="shared" si="654"/>
        <v>-0.35759414879325641</v>
      </c>
      <c r="AL1516" s="2">
        <f t="shared" si="655"/>
        <v>-0.40110675772404403</v>
      </c>
      <c r="AM1516" s="2">
        <f t="shared" si="656"/>
        <v>-0.39452703355061403</v>
      </c>
      <c r="AN1516" s="2">
        <f t="shared" si="647"/>
        <v>2.9460323822024974</v>
      </c>
      <c r="AO1516" s="2">
        <f t="shared" si="664"/>
        <v>0.51136368396576215</v>
      </c>
      <c r="AP1516" s="2">
        <f t="shared" si="665"/>
        <v>0.98020758730585322</v>
      </c>
      <c r="AQ1516" s="23">
        <f t="shared" si="657"/>
        <v>3.4881108737406237</v>
      </c>
      <c r="AR1516" s="2">
        <f t="shared" si="658"/>
        <v>-0.35986111715839808</v>
      </c>
      <c r="AS1516" s="2">
        <f t="shared" si="659"/>
        <v>-0.40959057552533978</v>
      </c>
      <c r="AT1516" s="2">
        <f t="shared" si="660"/>
        <v>1.2679386571220688</v>
      </c>
      <c r="AU1516" s="2">
        <f t="shared" si="661"/>
        <v>7.8525425228606984</v>
      </c>
      <c r="AV1516" s="2">
        <f t="shared" si="662"/>
        <v>0.68439548413464146</v>
      </c>
      <c r="AW1516" s="27">
        <f t="shared" si="663"/>
        <v>1.3808106898048757E-2</v>
      </c>
      <c r="AX1516" s="28">
        <f t="shared" si="666"/>
        <v>1.1305663555240175</v>
      </c>
      <c r="AY1516" s="2">
        <v>1E-3</v>
      </c>
      <c r="AZ1516" s="2">
        <v>50</v>
      </c>
      <c r="BA1516" s="2">
        <f t="shared" si="667"/>
        <v>3.2486655449176509</v>
      </c>
      <c r="BB1516" s="2">
        <f t="shared" si="668"/>
        <v>6.6507855249447614</v>
      </c>
      <c r="BC1516" s="2">
        <f t="shared" si="669"/>
        <v>0.10187594649865765</v>
      </c>
      <c r="BD1516" s="2">
        <f t="shared" si="670"/>
        <v>7.6587911453114962E-3</v>
      </c>
      <c r="BE1516" s="2">
        <f t="shared" si="671"/>
        <v>6.5391639597621065E-2</v>
      </c>
      <c r="BF1516">
        <f t="shared" si="672"/>
        <v>1.8084474702853053</v>
      </c>
      <c r="BG1516" s="9">
        <f t="shared" si="673"/>
        <v>6.0642581822937661E-7</v>
      </c>
      <c r="BH1516" s="9">
        <f t="shared" si="674"/>
        <v>8.8783177466232276E-7</v>
      </c>
      <c r="BI1516" s="2"/>
      <c r="BJ1516" s="2"/>
      <c r="BK1516" s="2"/>
      <c r="BL1516" s="2"/>
      <c r="BM1516" s="2"/>
      <c r="BN1516" s="2"/>
      <c r="BO1516" s="2"/>
      <c r="BP1516" s="2"/>
      <c r="BQ1516" s="2"/>
      <c r="BR1516" s="11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V1516" s="6"/>
      <c r="EW1516" s="6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6"/>
      <c r="FJ1516" s="7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19"/>
      <c r="FV1516" s="19"/>
      <c r="FW1516" s="19"/>
      <c r="FX1516" s="19"/>
      <c r="FY1516" s="19"/>
      <c r="FZ1516" s="19"/>
      <c r="GA1516" s="19"/>
      <c r="GB1516" s="19"/>
      <c r="GC1516" s="19"/>
      <c r="GD1516" s="19"/>
      <c r="GE1516" s="19"/>
      <c r="GF1516" s="19"/>
      <c r="GG1516" s="19"/>
      <c r="GH1516" s="19"/>
      <c r="GI1516" s="19"/>
      <c r="GJ1516" s="19"/>
      <c r="GK1516" s="19"/>
      <c r="GL1516" s="19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18"/>
      <c r="HI1516" s="18"/>
      <c r="HJ1516" s="18"/>
      <c r="HK1516" s="18"/>
      <c r="HL1516" s="18"/>
      <c r="HM1516" s="18"/>
      <c r="HN1516" s="18"/>
      <c r="HO1516" s="18"/>
      <c r="HP1516" s="18"/>
      <c r="HQ1516" s="18"/>
    </row>
    <row r="1517" spans="1:225">
      <c r="A1517" s="16">
        <v>253.71761363399801</v>
      </c>
      <c r="B1517" s="2">
        <v>7.9632772472322644E-2</v>
      </c>
      <c r="C1517" s="2">
        <v>5.0476106201804136E-2</v>
      </c>
      <c r="D1517" s="2">
        <v>3.2884982432941301E-2</v>
      </c>
      <c r="E1517" s="2">
        <v>3.0737674411047796E-2</v>
      </c>
      <c r="F1517" s="2">
        <v>2.3324612861184483E-2</v>
      </c>
      <c r="G1517" s="2">
        <v>1.9154675450911103E-2</v>
      </c>
      <c r="H1517" s="2">
        <v>7.8242233447214007E-3</v>
      </c>
      <c r="I1517" s="2">
        <v>6.1238371551561449E-3</v>
      </c>
      <c r="J1517" s="2">
        <v>4.2403062602382824E-3</v>
      </c>
      <c r="K1517" s="2">
        <v>0.81033257647608004</v>
      </c>
      <c r="L1517" s="2">
        <v>0.79384202501537493</v>
      </c>
      <c r="M1517" s="2">
        <v>0.76691178933347093</v>
      </c>
      <c r="N1517" s="2">
        <v>0.7360702199493746</v>
      </c>
      <c r="O1517" s="2">
        <v>0.74257694714999312</v>
      </c>
      <c r="P1517" s="2">
        <v>0.72007979936866662</v>
      </c>
      <c r="Q1517" s="2">
        <v>0.68747251580696878</v>
      </c>
      <c r="R1517" s="2">
        <v>0.65774320575443168</v>
      </c>
      <c r="S1517" s="2">
        <v>0.65837128576199033</v>
      </c>
      <c r="T1517" s="2">
        <v>0.88996534894840262</v>
      </c>
      <c r="U1517" s="2">
        <v>0.84431813121717902</v>
      </c>
      <c r="V1517" s="2">
        <v>0.79979677176641228</v>
      </c>
      <c r="W1517" s="2">
        <v>0.7668078943604224</v>
      </c>
      <c r="X1517" s="2">
        <v>0.7659015600111776</v>
      </c>
      <c r="Y1517" s="2">
        <v>0.73923447481957771</v>
      </c>
      <c r="Z1517" s="2">
        <v>0.69071264241487162</v>
      </c>
      <c r="AA1517" s="2">
        <v>0.66386704290958787</v>
      </c>
      <c r="AB1517" s="2">
        <v>0.66261159202222863</v>
      </c>
      <c r="AC1517" s="9">
        <v>9.437744392071892E-3</v>
      </c>
      <c r="AD1517" s="2"/>
      <c r="AE1517" s="2">
        <f t="shared" si="648"/>
        <v>-0.11657275077973002</v>
      </c>
      <c r="AF1517" s="2">
        <f t="shared" si="649"/>
        <v>-0.16922592268569595</v>
      </c>
      <c r="AG1517" s="2">
        <f t="shared" si="650"/>
        <v>-0.22339761887862486</v>
      </c>
      <c r="AH1517" s="2">
        <f t="shared" si="651"/>
        <v>-0.26551897266225732</v>
      </c>
      <c r="AI1517" s="2">
        <f t="shared" si="652"/>
        <v>-0.26670162923464136</v>
      </c>
      <c r="AJ1517" s="2">
        <f t="shared" si="653"/>
        <v>-0.30214012172868299</v>
      </c>
      <c r="AK1517" s="2">
        <f t="shared" si="654"/>
        <v>-0.37003139928337153</v>
      </c>
      <c r="AL1517" s="2">
        <f t="shared" si="655"/>
        <v>-0.40967338613767013</v>
      </c>
      <c r="AM1517" s="2">
        <f t="shared" si="656"/>
        <v>-0.41156629451804688</v>
      </c>
      <c r="AN1517" s="2">
        <f t="shared" si="647"/>
        <v>3.0948322998639357</v>
      </c>
      <c r="AO1517" s="2">
        <f t="shared" si="664"/>
        <v>0.5360098403001019</v>
      </c>
      <c r="AP1517" s="2">
        <f t="shared" si="665"/>
        <v>0.98633882645033699</v>
      </c>
      <c r="AQ1517" s="23">
        <f t="shared" si="657"/>
        <v>3.5159534252215323</v>
      </c>
      <c r="AR1517" s="2">
        <f t="shared" si="658"/>
        <v>-0.37473342724855802</v>
      </c>
      <c r="AS1517" s="2">
        <f t="shared" si="659"/>
        <v>-0.41894068864084438</v>
      </c>
      <c r="AT1517" s="2">
        <f t="shared" si="660"/>
        <v>1.1271406825142742</v>
      </c>
      <c r="AU1517" s="2">
        <f t="shared" si="661"/>
        <v>6.9257256224850101</v>
      </c>
      <c r="AV1517" s="2">
        <f t="shared" si="662"/>
        <v>0.67574329498447805</v>
      </c>
      <c r="AW1517" s="27">
        <f t="shared" si="663"/>
        <v>1.3966463984357667E-2</v>
      </c>
      <c r="AX1517" s="28">
        <f t="shared" si="666"/>
        <v>1.1297136878109626</v>
      </c>
      <c r="AY1517" s="2">
        <v>1E-3</v>
      </c>
      <c r="AZ1517" s="2">
        <v>50</v>
      </c>
      <c r="BA1517" s="2">
        <f t="shared" si="667"/>
        <v>3.0499605646239654</v>
      </c>
      <c r="BB1517" s="2">
        <f t="shared" si="668"/>
        <v>6.2032129362935287</v>
      </c>
      <c r="BC1517" s="2">
        <f t="shared" si="669"/>
        <v>9.5644693185097648E-2</v>
      </c>
      <c r="BD1517" s="2">
        <f t="shared" si="670"/>
        <v>7.7091339129164429E-3</v>
      </c>
      <c r="BE1517" s="2">
        <f t="shared" si="671"/>
        <v>6.1533338389534009E-2</v>
      </c>
      <c r="BF1517">
        <f t="shared" si="672"/>
        <v>2.0591205721797539</v>
      </c>
      <c r="BG1517" s="9">
        <f t="shared" si="673"/>
        <v>6.3294691173336645E-7</v>
      </c>
      <c r="BH1517" s="9">
        <f t="shared" si="674"/>
        <v>7.2996729013736072E-7</v>
      </c>
      <c r="BI1517" s="2"/>
      <c r="BJ1517" s="2"/>
      <c r="BK1517" s="2"/>
      <c r="BL1517" s="2"/>
      <c r="BM1517" s="2"/>
      <c r="BN1517" s="2"/>
      <c r="BO1517" s="2"/>
      <c r="BP1517" s="2"/>
      <c r="BQ1517" s="2"/>
      <c r="BR1517" s="11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V1517" s="6"/>
      <c r="EW1517" s="6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6"/>
      <c r="FJ1517" s="7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19"/>
      <c r="FV1517" s="19"/>
      <c r="FW1517" s="19"/>
      <c r="FX1517" s="19"/>
      <c r="FY1517" s="19"/>
      <c r="FZ1517" s="19"/>
      <c r="GA1517" s="19"/>
      <c r="GB1517" s="19"/>
      <c r="GC1517" s="19"/>
      <c r="GD1517" s="19"/>
      <c r="GE1517" s="19"/>
      <c r="GF1517" s="19"/>
      <c r="GG1517" s="19"/>
      <c r="GH1517" s="19"/>
      <c r="GI1517" s="19"/>
      <c r="GJ1517" s="19"/>
      <c r="GK1517" s="19"/>
      <c r="GL1517" s="19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18"/>
      <c r="HI1517" s="18"/>
      <c r="HJ1517" s="18"/>
      <c r="HK1517" s="18"/>
      <c r="HL1517" s="18"/>
      <c r="HM1517" s="18"/>
      <c r="HN1517" s="18"/>
      <c r="HO1517" s="18"/>
      <c r="HP1517" s="18"/>
      <c r="HQ1517" s="18"/>
    </row>
    <row r="1518" spans="1:225">
      <c r="A1518" s="16">
        <v>253.88416144999593</v>
      </c>
      <c r="B1518" s="2">
        <v>8.1738953937277842E-2</v>
      </c>
      <c r="C1518" s="2">
        <v>5.3620374476813212E-2</v>
      </c>
      <c r="D1518" s="2">
        <v>3.6359544393391396E-2</v>
      </c>
      <c r="E1518" s="2">
        <v>3.2709583923399413E-2</v>
      </c>
      <c r="F1518" s="2">
        <v>2.535064903644824E-2</v>
      </c>
      <c r="G1518" s="2">
        <v>2.0271028311269625E-2</v>
      </c>
      <c r="H1518" s="2">
        <v>8.4586117359088005E-3</v>
      </c>
      <c r="I1518" s="2">
        <v>6.6590909105390395E-3</v>
      </c>
      <c r="J1518" s="2">
        <v>4.6514539315425721E-3</v>
      </c>
      <c r="K1518" s="2">
        <v>0.81398286412748788</v>
      </c>
      <c r="L1518" s="2">
        <v>0.79033290878372708</v>
      </c>
      <c r="M1518" s="2">
        <v>0.76270682392455269</v>
      </c>
      <c r="N1518" s="2">
        <v>0.73511827049477008</v>
      </c>
      <c r="O1518" s="2">
        <v>0.73940826821491368</v>
      </c>
      <c r="P1518" s="2">
        <v>0.72417081700117503</v>
      </c>
      <c r="Q1518" s="2">
        <v>0.68873702143642557</v>
      </c>
      <c r="R1518" s="2">
        <v>0.65764449216873011</v>
      </c>
      <c r="S1518" s="2">
        <v>0.66655462911022867</v>
      </c>
      <c r="T1518" s="2">
        <v>0.8957218180647657</v>
      </c>
      <c r="U1518" s="2">
        <v>0.84395328326054031</v>
      </c>
      <c r="V1518" s="2">
        <v>0.79906636831794409</v>
      </c>
      <c r="W1518" s="2">
        <v>0.76782785441816948</v>
      </c>
      <c r="X1518" s="2">
        <v>0.76475891725136191</v>
      </c>
      <c r="Y1518" s="2">
        <v>0.74444184531244462</v>
      </c>
      <c r="Z1518" s="2">
        <v>0.69370406269367924</v>
      </c>
      <c r="AA1518" s="2">
        <v>0.66430358307926918</v>
      </c>
      <c r="AB1518" s="2">
        <v>0.67120608304177121</v>
      </c>
      <c r="AC1518" s="9">
        <v>9.4252827786703419E-3</v>
      </c>
      <c r="AD1518" s="2"/>
      <c r="AE1518" s="2">
        <f t="shared" si="648"/>
        <v>-0.11012538512313721</v>
      </c>
      <c r="AF1518" s="2">
        <f t="shared" si="649"/>
        <v>-0.16965813750517311</v>
      </c>
      <c r="AG1518" s="2">
        <f t="shared" si="650"/>
        <v>-0.22431127243778956</v>
      </c>
      <c r="AH1518" s="2">
        <f t="shared" si="651"/>
        <v>-0.26418971885236686</v>
      </c>
      <c r="AI1518" s="2">
        <f t="shared" si="652"/>
        <v>-0.2681946356708062</v>
      </c>
      <c r="AJ1518" s="2">
        <f t="shared" si="653"/>
        <v>-0.2951205423167369</v>
      </c>
      <c r="AK1518" s="2">
        <f t="shared" si="654"/>
        <v>-0.36570983205090368</v>
      </c>
      <c r="AL1518" s="2">
        <f t="shared" si="655"/>
        <v>-0.40901603055871205</v>
      </c>
      <c r="AM1518" s="2">
        <f t="shared" si="656"/>
        <v>-0.39867906093550792</v>
      </c>
      <c r="AN1518" s="2">
        <f t="shared" si="647"/>
        <v>3.0354875918736295</v>
      </c>
      <c r="AO1518" s="2">
        <f t="shared" si="664"/>
        <v>0.52606293247303892</v>
      </c>
      <c r="AP1518" s="2">
        <f t="shared" si="665"/>
        <v>0.97833182142391018</v>
      </c>
      <c r="AQ1518" s="23">
        <f t="shared" si="657"/>
        <v>3.504773080977114</v>
      </c>
      <c r="AR1518" s="2">
        <f t="shared" si="658"/>
        <v>-0.37289576234202948</v>
      </c>
      <c r="AS1518" s="2">
        <f t="shared" si="659"/>
        <v>-0.41909077912145742</v>
      </c>
      <c r="AT1518" s="2">
        <f t="shared" si="660"/>
        <v>1.1778219482876189</v>
      </c>
      <c r="AU1518" s="2">
        <f t="shared" si="661"/>
        <v>7.2558244451217586</v>
      </c>
      <c r="AV1518" s="2">
        <f t="shared" si="662"/>
        <v>0.67646259414172938</v>
      </c>
      <c r="AW1518" s="27">
        <f t="shared" si="663"/>
        <v>1.3933191369773801E-2</v>
      </c>
      <c r="AX1518" s="28">
        <f t="shared" si="666"/>
        <v>1.1302564189126678</v>
      </c>
      <c r="AY1518" s="2">
        <v>1E-3</v>
      </c>
      <c r="AZ1518" s="2">
        <v>50</v>
      </c>
      <c r="BA1518" s="2">
        <f t="shared" si="667"/>
        <v>3.1282442565118802</v>
      </c>
      <c r="BB1518" s="2">
        <f t="shared" si="668"/>
        <v>6.3890523793770049</v>
      </c>
      <c r="BC1518" s="2">
        <f t="shared" si="669"/>
        <v>9.8099616628653546E-2</v>
      </c>
      <c r="BD1518" s="2">
        <f t="shared" si="670"/>
        <v>7.6770140216928396E-3</v>
      </c>
      <c r="BE1518" s="2">
        <f t="shared" si="671"/>
        <v>6.3055533437200495E-2</v>
      </c>
      <c r="BF1518">
        <f t="shared" si="672"/>
        <v>1.9466248728466913</v>
      </c>
      <c r="BG1518" s="9">
        <f t="shared" si="673"/>
        <v>6.7044317320143596E-7</v>
      </c>
      <c r="BH1518" s="9">
        <f t="shared" si="674"/>
        <v>7.9754997462186692E-7</v>
      </c>
      <c r="BI1518" s="2"/>
      <c r="BJ1518" s="2"/>
      <c r="BK1518" s="2"/>
      <c r="BL1518" s="2"/>
      <c r="BM1518" s="2"/>
      <c r="BN1518" s="2"/>
      <c r="BO1518" s="2"/>
      <c r="BP1518" s="2"/>
      <c r="BQ1518" s="2"/>
      <c r="BR1518" s="11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V1518" s="6"/>
      <c r="EW1518" s="6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6"/>
      <c r="FJ1518" s="7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18"/>
      <c r="HI1518" s="18"/>
      <c r="HJ1518" s="18"/>
      <c r="HK1518" s="18"/>
      <c r="HL1518" s="18"/>
      <c r="HM1518" s="18"/>
      <c r="HN1518" s="18"/>
      <c r="HO1518" s="18"/>
      <c r="HP1518" s="18"/>
      <c r="HQ1518" s="18"/>
    </row>
    <row r="1519" spans="1:225">
      <c r="A1519" s="16">
        <v>254.05796800919487</v>
      </c>
      <c r="B1519" s="2">
        <v>8.2494491795395378E-2</v>
      </c>
      <c r="C1519" s="2">
        <v>5.5451334769897997E-2</v>
      </c>
      <c r="D1519" s="2">
        <v>3.5946934460737573E-2</v>
      </c>
      <c r="E1519" s="2">
        <v>3.1519479592807514E-2</v>
      </c>
      <c r="F1519" s="2">
        <v>2.4787808232411921E-2</v>
      </c>
      <c r="G1519" s="2">
        <v>1.8186175293216606E-2</v>
      </c>
      <c r="H1519" s="2">
        <v>7.0690538715008104E-3</v>
      </c>
      <c r="I1519" s="2">
        <v>5.4581660364208086E-3</v>
      </c>
      <c r="J1519" s="2">
        <v>3.7031808312870101E-3</v>
      </c>
      <c r="K1519" s="2">
        <v>0.80808983068900508</v>
      </c>
      <c r="L1519" s="2">
        <v>0.78342797973441591</v>
      </c>
      <c r="M1519" s="2">
        <v>0.76189254767978898</v>
      </c>
      <c r="N1519" s="2">
        <v>0.74190414351891842</v>
      </c>
      <c r="O1519" s="2">
        <v>0.73912494111226612</v>
      </c>
      <c r="P1519" s="2">
        <v>0.7280328195732787</v>
      </c>
      <c r="Q1519" s="2">
        <v>0.68713732327095767</v>
      </c>
      <c r="R1519" s="2">
        <v>0.65737972372812636</v>
      </c>
      <c r="S1519" s="2">
        <v>0.66455913370814645</v>
      </c>
      <c r="T1519" s="2">
        <v>0.89058432248440045</v>
      </c>
      <c r="U1519" s="2">
        <v>0.83887931450431397</v>
      </c>
      <c r="V1519" s="2">
        <v>0.79783948214052658</v>
      </c>
      <c r="W1519" s="2">
        <v>0.77342362311172597</v>
      </c>
      <c r="X1519" s="2">
        <v>0.76391274934467801</v>
      </c>
      <c r="Y1519" s="2">
        <v>0.74621899486649534</v>
      </c>
      <c r="Z1519" s="2">
        <v>0.69141639399560095</v>
      </c>
      <c r="AA1519" s="2">
        <v>0.66283788976454716</v>
      </c>
      <c r="AB1519" s="2">
        <v>0.66826231453943341</v>
      </c>
      <c r="AC1519" s="9">
        <v>9.4200080921275318E-3</v>
      </c>
      <c r="AD1519" s="2"/>
      <c r="AE1519" s="2">
        <f t="shared" si="648"/>
        <v>-0.11587748956813636</v>
      </c>
      <c r="AF1519" s="2">
        <f t="shared" si="649"/>
        <v>-0.17568842731408227</v>
      </c>
      <c r="AG1519" s="2">
        <f t="shared" si="650"/>
        <v>-0.22584785196558446</v>
      </c>
      <c r="AH1519" s="2">
        <f t="shared" si="651"/>
        <v>-0.25692835578132811</v>
      </c>
      <c r="AI1519" s="2">
        <f t="shared" si="652"/>
        <v>-0.26930169876564236</v>
      </c>
      <c r="AJ1519" s="2">
        <f t="shared" si="653"/>
        <v>-0.29273616305605804</v>
      </c>
      <c r="AK1519" s="2">
        <f t="shared" si="654"/>
        <v>-0.36901304047169919</v>
      </c>
      <c r="AL1519" s="2">
        <f t="shared" si="655"/>
        <v>-0.41122482885281114</v>
      </c>
      <c r="AM1519" s="2">
        <f t="shared" si="656"/>
        <v>-0.4030744960903539</v>
      </c>
      <c r="AN1519" s="2">
        <f t="shared" si="647"/>
        <v>3.0255814509890722</v>
      </c>
      <c r="AO1519" s="2">
        <f t="shared" si="664"/>
        <v>0.52474942349080655</v>
      </c>
      <c r="AP1519" s="2">
        <f t="shared" si="665"/>
        <v>0.98479658690042393</v>
      </c>
      <c r="AQ1519" s="23">
        <f t="shared" si="657"/>
        <v>3.5032911226204404</v>
      </c>
      <c r="AR1519" s="2">
        <f t="shared" si="658"/>
        <v>-0.37522111842190148</v>
      </c>
      <c r="AS1519" s="2">
        <f t="shared" si="659"/>
        <v>-0.41949346135495669</v>
      </c>
      <c r="AT1519" s="2">
        <f t="shared" si="660"/>
        <v>1.128800049097296</v>
      </c>
      <c r="AU1519" s="2">
        <f t="shared" si="661"/>
        <v>6.9359856028098008</v>
      </c>
      <c r="AV1519" s="2">
        <f t="shared" si="662"/>
        <v>0.67539671034934912</v>
      </c>
      <c r="AW1519" s="27">
        <f t="shared" si="663"/>
        <v>1.394737040880023E-2</v>
      </c>
      <c r="AX1519" s="28">
        <f t="shared" si="666"/>
        <v>1.1304419605741327</v>
      </c>
      <c r="AY1519" s="2">
        <v>1E-3</v>
      </c>
      <c r="AZ1519" s="2">
        <v>50</v>
      </c>
      <c r="BA1519" s="2">
        <f t="shared" si="667"/>
        <v>3.1387715503003228</v>
      </c>
      <c r="BB1519" s="2">
        <f t="shared" si="668"/>
        <v>6.4196844854766253</v>
      </c>
      <c r="BC1519" s="2">
        <f t="shared" si="669"/>
        <v>9.8429745416593828E-2</v>
      </c>
      <c r="BD1519" s="2">
        <f t="shared" si="670"/>
        <v>7.6660946052409884E-3</v>
      </c>
      <c r="BE1519" s="2">
        <f t="shared" si="671"/>
        <v>6.3260019795663425E-2</v>
      </c>
      <c r="BF1519">
        <f t="shared" si="672"/>
        <v>1.9291214927268288</v>
      </c>
      <c r="BG1519" s="9">
        <f t="shared" si="673"/>
        <v>6.0156214307767248E-7</v>
      </c>
      <c r="BH1519" s="9">
        <f t="shared" si="674"/>
        <v>8.0942230620216109E-7</v>
      </c>
      <c r="BI1519" s="2"/>
      <c r="BJ1519" s="2"/>
      <c r="BK1519" s="2"/>
      <c r="BL1519" s="2"/>
      <c r="BM1519" s="2"/>
      <c r="BN1519" s="2"/>
      <c r="BO1519" s="2"/>
      <c r="BP1519" s="2"/>
      <c r="BQ1519" s="2"/>
      <c r="BR1519" s="11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V1519" s="6"/>
      <c r="EW1519" s="6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6"/>
      <c r="FJ1519" s="7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19"/>
      <c r="FV1519" s="19"/>
      <c r="FW1519" s="19"/>
      <c r="FX1519" s="19"/>
      <c r="FY1519" s="19"/>
      <c r="FZ1519" s="19"/>
      <c r="GA1519" s="19"/>
      <c r="GB1519" s="19"/>
      <c r="GC1519" s="19"/>
      <c r="GD1519" s="19"/>
      <c r="GE1519" s="19"/>
      <c r="GF1519" s="19"/>
      <c r="GG1519" s="19"/>
      <c r="GH1519" s="19"/>
      <c r="GI1519" s="19"/>
      <c r="GJ1519" s="19"/>
      <c r="GK1519" s="19"/>
      <c r="GL1519" s="19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18"/>
      <c r="HI1519" s="18"/>
      <c r="HJ1519" s="18"/>
      <c r="HK1519" s="18"/>
      <c r="HL1519" s="18"/>
      <c r="HM1519" s="18"/>
      <c r="HN1519" s="18"/>
      <c r="HO1519" s="18"/>
      <c r="HP1519" s="18"/>
      <c r="HQ1519" s="18"/>
    </row>
    <row r="1520" spans="1:225">
      <c r="A1520" s="16">
        <v>254.23099201085074</v>
      </c>
      <c r="B1520" s="2">
        <v>8.0862659014240806E-2</v>
      </c>
      <c r="C1520" s="2">
        <v>5.1363603290370194E-2</v>
      </c>
      <c r="D1520" s="2">
        <v>3.3144052149320397E-2</v>
      </c>
      <c r="E1520" s="2">
        <v>3.0947104955436476E-2</v>
      </c>
      <c r="F1520" s="2">
        <v>2.3955333629751586E-2</v>
      </c>
      <c r="G1520" s="2">
        <v>1.9398355637105048E-2</v>
      </c>
      <c r="H1520" s="2">
        <v>7.9257142371957547E-3</v>
      </c>
      <c r="I1520" s="2">
        <v>6.2036902079709308E-3</v>
      </c>
      <c r="J1520" s="2">
        <v>4.2960333240128091E-3</v>
      </c>
      <c r="K1520" s="2">
        <v>0.79595609714745585</v>
      </c>
      <c r="L1520" s="2">
        <v>0.77604797196538122</v>
      </c>
      <c r="M1520" s="2">
        <v>0.75561545756185444</v>
      </c>
      <c r="N1520" s="2">
        <v>0.73206710099963124</v>
      </c>
      <c r="O1520" s="2">
        <v>0.73040910915113255</v>
      </c>
      <c r="P1520" s="2">
        <v>0.70867754589520271</v>
      </c>
      <c r="Q1520" s="2">
        <v>0.67942540341193758</v>
      </c>
      <c r="R1520" s="2">
        <v>0.64947285424489309</v>
      </c>
      <c r="S1520" s="2">
        <v>0.66324999578625576</v>
      </c>
      <c r="T1520" s="2">
        <v>0.87681875616169669</v>
      </c>
      <c r="U1520" s="2">
        <v>0.82741157525575137</v>
      </c>
      <c r="V1520" s="2">
        <v>0.78875950971117481</v>
      </c>
      <c r="W1520" s="2">
        <v>0.76301420595506775</v>
      </c>
      <c r="X1520" s="2">
        <v>0.7543644427808841</v>
      </c>
      <c r="Y1520" s="2">
        <v>0.72807590153230772</v>
      </c>
      <c r="Z1520" s="2">
        <v>0.68449656372568768</v>
      </c>
      <c r="AA1520" s="2">
        <v>0.64981030444658361</v>
      </c>
      <c r="AB1520" s="2">
        <v>0.66324999578625576</v>
      </c>
      <c r="AC1520" s="9">
        <v>9.423656938472259E-3</v>
      </c>
      <c r="AD1520" s="2"/>
      <c r="AE1520" s="2">
        <f t="shared" si="648"/>
        <v>-0.13145497140940862</v>
      </c>
      <c r="AF1520" s="2">
        <f t="shared" si="649"/>
        <v>-0.18945303513758674</v>
      </c>
      <c r="AG1520" s="2">
        <f t="shared" si="650"/>
        <v>-0.23729380851327836</v>
      </c>
      <c r="AH1520" s="2">
        <f t="shared" si="651"/>
        <v>-0.27047862931914501</v>
      </c>
      <c r="AI1520" s="2">
        <f t="shared" si="652"/>
        <v>-0.28187968188492457</v>
      </c>
      <c r="AJ1520" s="2">
        <f t="shared" si="653"/>
        <v>-0.31734997587360675</v>
      </c>
      <c r="AK1520" s="2">
        <f t="shared" si="654"/>
        <v>-0.37907165438940793</v>
      </c>
      <c r="AL1520" s="2">
        <f t="shared" si="655"/>
        <v>-0.43107479799878201</v>
      </c>
      <c r="AM1520" s="2">
        <f t="shared" si="656"/>
        <v>-0.4106032923174644</v>
      </c>
      <c r="AN1520" s="2">
        <f t="shared" si="647"/>
        <v>2.9889059812753018</v>
      </c>
      <c r="AO1520" s="2">
        <f t="shared" si="664"/>
        <v>0.52120207793611506</v>
      </c>
      <c r="AP1520" s="2">
        <f t="shared" si="665"/>
        <v>0.97647764050884145</v>
      </c>
      <c r="AQ1520" s="23">
        <f t="shared" si="657"/>
        <v>3.499282161917487</v>
      </c>
      <c r="AR1520" s="2">
        <f t="shared" si="658"/>
        <v>-0.3865078330039306</v>
      </c>
      <c r="AS1520" s="2">
        <f t="shared" si="659"/>
        <v>-0.43159423859496104</v>
      </c>
      <c r="AT1520" s="2">
        <f t="shared" si="660"/>
        <v>1.1495559862673759</v>
      </c>
      <c r="AU1520" s="2">
        <f t="shared" si="661"/>
        <v>7.0591345196442541</v>
      </c>
      <c r="AV1520" s="2">
        <f t="shared" si="662"/>
        <v>0.66760496710094375</v>
      </c>
      <c r="AW1520" s="27">
        <f t="shared" si="663"/>
        <v>1.4115618371436376E-2</v>
      </c>
      <c r="AX1520" s="28">
        <f t="shared" si="666"/>
        <v>1.1317419772801229</v>
      </c>
      <c r="AY1520" s="2">
        <v>1E-3</v>
      </c>
      <c r="AZ1520" s="2">
        <v>50</v>
      </c>
      <c r="BA1520" s="2">
        <f t="shared" si="667"/>
        <v>3.1674280158855583</v>
      </c>
      <c r="BB1520" s="2">
        <f t="shared" si="668"/>
        <v>6.5428594289649595</v>
      </c>
      <c r="BC1520" s="2">
        <f t="shared" si="669"/>
        <v>9.9328392727139336E-2</v>
      </c>
      <c r="BD1520" s="2">
        <f t="shared" si="670"/>
        <v>7.5904492675604321E-3</v>
      </c>
      <c r="BE1520" s="2">
        <f t="shared" si="671"/>
        <v>6.3816399277154545E-2</v>
      </c>
      <c r="BF1520">
        <f t="shared" si="672"/>
        <v>1.8620672616366662</v>
      </c>
      <c r="BG1520" s="9">
        <f t="shared" si="673"/>
        <v>6.4187153357693798E-7</v>
      </c>
      <c r="BH1520" s="9">
        <f t="shared" si="674"/>
        <v>8.2565152387946574E-7</v>
      </c>
      <c r="BI1520" s="2"/>
      <c r="BJ1520" s="2"/>
      <c r="BK1520" s="2"/>
      <c r="BL1520" s="2"/>
      <c r="BM1520" s="2"/>
      <c r="BN1520" s="2"/>
      <c r="BO1520" s="2"/>
      <c r="BP1520" s="2"/>
      <c r="BQ1520" s="2"/>
      <c r="BR1520" s="11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V1520" s="6"/>
      <c r="EW1520" s="6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6"/>
      <c r="FJ1520" s="7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19"/>
      <c r="FV1520" s="19"/>
      <c r="FW1520" s="19"/>
      <c r="FX1520" s="19"/>
      <c r="FY1520" s="19"/>
      <c r="FZ1520" s="19"/>
      <c r="GA1520" s="19"/>
      <c r="GB1520" s="19"/>
      <c r="GC1520" s="19"/>
      <c r="GD1520" s="19"/>
      <c r="GE1520" s="19"/>
      <c r="GF1520" s="19"/>
      <c r="GG1520" s="19"/>
      <c r="GH1520" s="19"/>
      <c r="GI1520" s="19"/>
      <c r="GJ1520" s="19"/>
      <c r="GK1520" s="19"/>
      <c r="GL1520" s="19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18"/>
      <c r="HI1520" s="18"/>
      <c r="HJ1520" s="18"/>
      <c r="HK1520" s="18"/>
      <c r="HL1520" s="18"/>
      <c r="HM1520" s="18"/>
      <c r="HN1520" s="18"/>
      <c r="HO1520" s="18"/>
      <c r="HP1520" s="18"/>
      <c r="HQ1520" s="18"/>
    </row>
    <row r="1521" spans="1:225">
      <c r="A1521" s="16">
        <v>254.39995654587872</v>
      </c>
      <c r="B1521" s="2">
        <v>8.0952010243427686E-2</v>
      </c>
      <c r="C1521" s="2">
        <v>5.0492378376324212E-2</v>
      </c>
      <c r="D1521" s="2">
        <v>3.2741352054402414E-2</v>
      </c>
      <c r="E1521" s="2">
        <v>2.8820360028698137E-2</v>
      </c>
      <c r="F1521" s="2">
        <v>2.2102098038022745E-2</v>
      </c>
      <c r="G1521" s="2">
        <v>1.8528787697826087E-2</v>
      </c>
      <c r="H1521" s="2">
        <v>7.2367435744918268E-3</v>
      </c>
      <c r="I1521" s="2">
        <v>5.5949585737732959E-3</v>
      </c>
      <c r="J1521" s="2">
        <v>3.8034473769564554E-3</v>
      </c>
      <c r="K1521" s="2">
        <v>0.79266781959390475</v>
      </c>
      <c r="L1521" s="2">
        <v>0.77341894835307901</v>
      </c>
      <c r="M1521" s="2">
        <v>0.75474980878658027</v>
      </c>
      <c r="N1521" s="2">
        <v>0.73416642347529959</v>
      </c>
      <c r="O1521" s="2">
        <v>0.73038627593456706</v>
      </c>
      <c r="P1521" s="2">
        <v>0.70377155462443641</v>
      </c>
      <c r="Q1521" s="2">
        <v>0.67395130454313235</v>
      </c>
      <c r="R1521" s="2">
        <v>0.64478321973654018</v>
      </c>
      <c r="S1521" s="2">
        <v>0.65149701190774723</v>
      </c>
      <c r="T1521" s="2">
        <v>0.87361982983733244</v>
      </c>
      <c r="U1521" s="2">
        <v>0.82391132672940326</v>
      </c>
      <c r="V1521" s="2">
        <v>0.7874911608409827</v>
      </c>
      <c r="W1521" s="2">
        <v>0.76298678350399773</v>
      </c>
      <c r="X1521" s="2">
        <v>0.75248837397258983</v>
      </c>
      <c r="Y1521" s="2">
        <v>0.72230034232226248</v>
      </c>
      <c r="Z1521" s="2">
        <v>0.67886314966483075</v>
      </c>
      <c r="AA1521" s="2">
        <v>0.65037817831031353</v>
      </c>
      <c r="AB1521" s="2">
        <v>0.65530045928470371</v>
      </c>
      <c r="AC1521" s="9">
        <v>9.4273058304333822E-3</v>
      </c>
      <c r="AD1521" s="2"/>
      <c r="AE1521" s="2">
        <f t="shared" si="648"/>
        <v>-0.13510997525949417</v>
      </c>
      <c r="AF1521" s="2">
        <f t="shared" si="649"/>
        <v>-0.19369236805585216</v>
      </c>
      <c r="AG1521" s="2">
        <f t="shared" si="650"/>
        <v>-0.23890313267425303</v>
      </c>
      <c r="AH1521" s="2">
        <f t="shared" si="651"/>
        <v>-0.27051456959868925</v>
      </c>
      <c r="AI1521" s="2">
        <f t="shared" si="652"/>
        <v>-0.28436973234876928</v>
      </c>
      <c r="AJ1521" s="2">
        <f t="shared" si="653"/>
        <v>-0.32531423999181613</v>
      </c>
      <c r="AK1521" s="2">
        <f t="shared" si="654"/>
        <v>-0.3873357186221183</v>
      </c>
      <c r="AL1521" s="2">
        <f t="shared" si="655"/>
        <v>-0.43020127249479456</v>
      </c>
      <c r="AM1521" s="2">
        <f t="shared" si="656"/>
        <v>-0.4226614320599229</v>
      </c>
      <c r="AN1521" s="2">
        <f t="shared" ref="AN1521:AN1584" si="675">INTERCEPT(AE1521:AM1521, AE$2:AM$2)</f>
        <v>3.0399459859784681</v>
      </c>
      <c r="AO1521" s="2">
        <f t="shared" si="664"/>
        <v>0.53000029817944649</v>
      </c>
      <c r="AP1521" s="2">
        <f t="shared" si="665"/>
        <v>0.98371253284249993</v>
      </c>
      <c r="AQ1521" s="23">
        <f t="shared" si="657"/>
        <v>3.5092075078187897</v>
      </c>
      <c r="AR1521" s="2">
        <f t="shared" si="658"/>
        <v>-0.39459741913220109</v>
      </c>
      <c r="AS1521" s="2">
        <f t="shared" si="659"/>
        <v>-0.43884111211014071</v>
      </c>
      <c r="AT1521" s="2">
        <f t="shared" si="660"/>
        <v>1.1280695688787539</v>
      </c>
      <c r="AU1521" s="2">
        <f t="shared" si="661"/>
        <v>6.9118780019123669</v>
      </c>
      <c r="AV1521" s="2">
        <f t="shared" si="662"/>
        <v>0.66244337939606601</v>
      </c>
      <c r="AW1521" s="27">
        <f t="shared" si="663"/>
        <v>1.4231111855971803E-2</v>
      </c>
      <c r="AX1521" s="28">
        <f t="shared" si="666"/>
        <v>1.131799897253899</v>
      </c>
      <c r="AY1521" s="2">
        <v>1E-3</v>
      </c>
      <c r="AZ1521" s="2">
        <v>50</v>
      </c>
      <c r="BA1521" s="2">
        <f t="shared" si="667"/>
        <v>3.096955167481271</v>
      </c>
      <c r="BB1521" s="2">
        <f t="shared" si="668"/>
        <v>6.4000983637530879</v>
      </c>
      <c r="BC1521" s="2">
        <f t="shared" si="669"/>
        <v>9.711841203372043E-2</v>
      </c>
      <c r="BD1521" s="2">
        <f t="shared" si="670"/>
        <v>7.5871137433566023E-3</v>
      </c>
      <c r="BE1521" s="2">
        <f t="shared" si="671"/>
        <v>6.2447464195084734E-2</v>
      </c>
      <c r="BF1521">
        <f t="shared" si="672"/>
        <v>1.9401406145024038</v>
      </c>
      <c r="BG1521" s="9">
        <f t="shared" si="673"/>
        <v>6.1259839821713179E-7</v>
      </c>
      <c r="BH1521" s="9">
        <f t="shared" si="674"/>
        <v>7.6864936520838637E-7</v>
      </c>
      <c r="BI1521" s="2"/>
      <c r="BJ1521" s="2"/>
      <c r="BK1521" s="2"/>
      <c r="BL1521" s="2"/>
      <c r="BM1521" s="2"/>
      <c r="BN1521" s="2"/>
      <c r="BO1521" s="2"/>
      <c r="BP1521" s="2"/>
      <c r="BQ1521" s="2"/>
      <c r="BR1521" s="11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V1521" s="6"/>
      <c r="EW1521" s="6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6"/>
      <c r="FJ1521" s="7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19"/>
      <c r="FV1521" s="19"/>
      <c r="FW1521" s="19"/>
      <c r="FX1521" s="19"/>
      <c r="FY1521" s="19"/>
      <c r="FZ1521" s="19"/>
      <c r="GA1521" s="19"/>
      <c r="GB1521" s="19"/>
      <c r="GC1521" s="19"/>
      <c r="GD1521" s="19"/>
      <c r="GE1521" s="19"/>
      <c r="GF1521" s="19"/>
      <c r="GG1521" s="19"/>
      <c r="GH1521" s="19"/>
      <c r="GI1521" s="19"/>
      <c r="GJ1521" s="19"/>
      <c r="GK1521" s="19"/>
      <c r="GL1521" s="19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18"/>
      <c r="HI1521" s="18"/>
      <c r="HJ1521" s="18"/>
      <c r="HK1521" s="18"/>
      <c r="HL1521" s="18"/>
      <c r="HM1521" s="18"/>
      <c r="HN1521" s="18"/>
      <c r="HO1521" s="18"/>
      <c r="HP1521" s="18"/>
      <c r="HQ1521" s="18"/>
    </row>
    <row r="1522" spans="1:225">
      <c r="A1522" s="16">
        <v>254.5664957526528</v>
      </c>
      <c r="B1522" s="2">
        <v>8.484480117434548E-2</v>
      </c>
      <c r="C1522" s="2">
        <v>5.1143426916448936E-2</v>
      </c>
      <c r="D1522" s="2">
        <v>3.1613076923258224E-2</v>
      </c>
      <c r="E1522" s="2">
        <v>2.8343749664447367E-2</v>
      </c>
      <c r="F1522" s="2">
        <v>1.963753799034481E-2</v>
      </c>
      <c r="G1522" s="2">
        <v>1.4546269680225076E-2</v>
      </c>
      <c r="H1522" s="2">
        <v>4.8346362916660644E-3</v>
      </c>
      <c r="I1522" s="2">
        <v>3.5763219893800258E-3</v>
      </c>
      <c r="J1522" s="2">
        <v>2.2753374806732483E-3</v>
      </c>
      <c r="K1522" s="2">
        <v>0.78980775495885969</v>
      </c>
      <c r="L1522" s="2">
        <v>0.77337411278476031</v>
      </c>
      <c r="M1522" s="2">
        <v>0.75525712689238922</v>
      </c>
      <c r="N1522" s="2">
        <v>0.73599135536771232</v>
      </c>
      <c r="O1522" s="2">
        <v>0.73439582043257934</v>
      </c>
      <c r="P1522" s="2">
        <v>0.71254077172228447</v>
      </c>
      <c r="Q1522" s="2">
        <v>0.67791900942570649</v>
      </c>
      <c r="R1522" s="2">
        <v>0.64888415441254188</v>
      </c>
      <c r="S1522" s="2">
        <v>0.65199791477759483</v>
      </c>
      <c r="T1522" s="2">
        <v>0.87465255613320514</v>
      </c>
      <c r="U1522" s="2">
        <v>0.82451753970120922</v>
      </c>
      <c r="V1522" s="2">
        <v>0.78687020381564743</v>
      </c>
      <c r="W1522" s="2">
        <v>0.76433510503215973</v>
      </c>
      <c r="X1522" s="2">
        <v>0.75403335842292418</v>
      </c>
      <c r="Y1522" s="2">
        <v>0.72708704140250957</v>
      </c>
      <c r="Z1522" s="2">
        <v>0.68080759986311823</v>
      </c>
      <c r="AA1522" s="2">
        <v>0.65246047640192195</v>
      </c>
      <c r="AB1522" s="2">
        <v>0.65427325225826805</v>
      </c>
      <c r="AC1522" s="9">
        <v>9.4176658915967448E-3</v>
      </c>
      <c r="AD1522" s="2"/>
      <c r="AE1522" s="2">
        <f t="shared" si="648"/>
        <v>-0.13392855018605554</v>
      </c>
      <c r="AF1522" s="2">
        <f t="shared" si="649"/>
        <v>-0.19295686407205334</v>
      </c>
      <c r="AG1522" s="2">
        <f t="shared" si="650"/>
        <v>-0.23969196943241447</v>
      </c>
      <c r="AH1522" s="2">
        <f t="shared" si="651"/>
        <v>-0.26874896682883637</v>
      </c>
      <c r="AI1522" s="2">
        <f t="shared" si="652"/>
        <v>-0.28231867001260902</v>
      </c>
      <c r="AJ1522" s="2">
        <f t="shared" si="653"/>
        <v>-0.31870908178929169</v>
      </c>
      <c r="AK1522" s="2">
        <f t="shared" si="654"/>
        <v>-0.3844755386490899</v>
      </c>
      <c r="AL1522" s="2">
        <f t="shared" si="655"/>
        <v>-0.42700471418398472</v>
      </c>
      <c r="AM1522" s="2">
        <f t="shared" si="656"/>
        <v>-0.42423019787745092</v>
      </c>
      <c r="AN1522" s="2">
        <f t="shared" si="675"/>
        <v>3.0343421147632741</v>
      </c>
      <c r="AO1522" s="2">
        <f t="shared" si="664"/>
        <v>0.52882780696326404</v>
      </c>
      <c r="AP1522" s="2">
        <f t="shared" si="665"/>
        <v>0.98716320213354247</v>
      </c>
      <c r="AQ1522" s="23">
        <f t="shared" si="657"/>
        <v>3.5078882246869649</v>
      </c>
      <c r="AR1522" s="2">
        <f t="shared" si="658"/>
        <v>-0.38872745330139979</v>
      </c>
      <c r="AS1522" s="2">
        <f t="shared" si="659"/>
        <v>-0.43250107680474331</v>
      </c>
      <c r="AT1522" s="2">
        <f t="shared" si="660"/>
        <v>1.1160843336088344</v>
      </c>
      <c r="AU1522" s="2">
        <f t="shared" si="661"/>
        <v>6.8401199301371687</v>
      </c>
      <c r="AV1522" s="2">
        <f t="shared" si="662"/>
        <v>0.66646527598996841</v>
      </c>
      <c r="AW1522" s="27">
        <f t="shared" si="663"/>
        <v>1.4130767544652242E-2</v>
      </c>
      <c r="AX1522" s="28">
        <f t="shared" si="666"/>
        <v>1.1312698257952751</v>
      </c>
      <c r="AY1522" s="2">
        <v>1E-3</v>
      </c>
      <c r="AZ1522" s="2">
        <v>50</v>
      </c>
      <c r="BA1522" s="2">
        <f t="shared" si="667"/>
        <v>3.1062309083831354</v>
      </c>
      <c r="BB1522" s="2">
        <f t="shared" si="668"/>
        <v>6.3934504596779167</v>
      </c>
      <c r="BC1522" s="2">
        <f t="shared" si="669"/>
        <v>9.740929297261304E-2</v>
      </c>
      <c r="BD1522" s="2">
        <f t="shared" si="670"/>
        <v>7.6177495513348216E-3</v>
      </c>
      <c r="BE1522" s="2">
        <f t="shared" si="671"/>
        <v>6.2627774517885371E-2</v>
      </c>
      <c r="BF1522">
        <f t="shared" si="672"/>
        <v>1.9440024043012356</v>
      </c>
      <c r="BG1522" s="9">
        <f t="shared" si="673"/>
        <v>4.8098012774920746E-7</v>
      </c>
      <c r="BH1522" s="9">
        <f t="shared" si="674"/>
        <v>7.7451901502873327E-7</v>
      </c>
      <c r="BI1522" s="2"/>
      <c r="BJ1522" s="2"/>
      <c r="BK1522" s="2"/>
      <c r="BL1522" s="2"/>
      <c r="BM1522" s="2"/>
      <c r="BN1522" s="2"/>
      <c r="BO1522" s="2"/>
      <c r="BP1522" s="2"/>
      <c r="BQ1522" s="2"/>
      <c r="BR1522" s="11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V1522" s="6"/>
      <c r="EW1522" s="6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6"/>
      <c r="FJ1522" s="7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19"/>
      <c r="FV1522" s="19"/>
      <c r="FW1522" s="19"/>
      <c r="FX1522" s="19"/>
      <c r="FY1522" s="19"/>
      <c r="FZ1522" s="19"/>
      <c r="GA1522" s="19"/>
      <c r="GB1522" s="19"/>
      <c r="GC1522" s="19"/>
      <c r="GD1522" s="19"/>
      <c r="GE1522" s="19"/>
      <c r="GF1522" s="19"/>
      <c r="GG1522" s="19"/>
      <c r="GH1522" s="19"/>
      <c r="GI1522" s="19"/>
      <c r="GJ1522" s="19"/>
      <c r="GK1522" s="19"/>
      <c r="GL1522" s="19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18"/>
      <c r="HI1522" s="18"/>
      <c r="HJ1522" s="18"/>
      <c r="HK1522" s="18"/>
      <c r="HL1522" s="18"/>
      <c r="HM1522" s="18"/>
      <c r="HN1522" s="18"/>
      <c r="HO1522" s="18"/>
      <c r="HP1522" s="18"/>
      <c r="HQ1522" s="18"/>
    </row>
    <row r="1523" spans="1:225">
      <c r="A1523" s="16">
        <v>254.73223516600549</v>
      </c>
      <c r="B1523" s="2">
        <v>8.2841917591984976E-2</v>
      </c>
      <c r="C1523" s="2">
        <v>5.126127220362478E-2</v>
      </c>
      <c r="D1523" s="2">
        <v>3.2488674305292273E-2</v>
      </c>
      <c r="E1523" s="2">
        <v>3.0794698050490295E-2</v>
      </c>
      <c r="F1523" s="2">
        <v>2.2787989930843834E-2</v>
      </c>
      <c r="G1523" s="2">
        <v>1.6980375057256268E-2</v>
      </c>
      <c r="H1523" s="2">
        <v>6.4011771482676873E-3</v>
      </c>
      <c r="I1523" s="2">
        <v>4.9012097154325102E-3</v>
      </c>
      <c r="J1523" s="2">
        <v>3.2837375941663022E-3</v>
      </c>
      <c r="K1523" s="2">
        <v>0.7963063869624597</v>
      </c>
      <c r="L1523" s="2">
        <v>0.78075669845897833</v>
      </c>
      <c r="M1523" s="2">
        <v>0.75963442217616362</v>
      </c>
      <c r="N1523" s="2">
        <v>0.73332477044031974</v>
      </c>
      <c r="O1523" s="2">
        <v>0.73315430567906703</v>
      </c>
      <c r="P1523" s="2">
        <v>0.71653990873273365</v>
      </c>
      <c r="Q1523" s="2">
        <v>0.68325815572106086</v>
      </c>
      <c r="R1523" s="2">
        <v>0.65417121896493691</v>
      </c>
      <c r="S1523" s="2">
        <v>0.65204142999839587</v>
      </c>
      <c r="T1523" s="2">
        <v>0.8791483045544447</v>
      </c>
      <c r="U1523" s="2">
        <v>0.83201797066260308</v>
      </c>
      <c r="V1523" s="2">
        <v>0.79212309648145585</v>
      </c>
      <c r="W1523" s="2">
        <v>0.76411946849081003</v>
      </c>
      <c r="X1523" s="2">
        <v>0.75594229560991089</v>
      </c>
      <c r="Y1523" s="2">
        <v>0.7335202837899899</v>
      </c>
      <c r="Z1523" s="2">
        <v>0.685578593041547</v>
      </c>
      <c r="AA1523" s="2">
        <v>0.65907242868036942</v>
      </c>
      <c r="AB1523" s="2">
        <v>0.65532516759256221</v>
      </c>
      <c r="AC1523" s="9">
        <v>9.3936192999172514E-3</v>
      </c>
      <c r="AD1523" s="2"/>
      <c r="AE1523" s="2">
        <f t="shared" si="648"/>
        <v>-0.12880167589888611</v>
      </c>
      <c r="AF1523" s="2">
        <f t="shared" si="649"/>
        <v>-0.18390123904010092</v>
      </c>
      <c r="AG1523" s="2">
        <f t="shared" si="650"/>
        <v>-0.23303847439457884</v>
      </c>
      <c r="AH1523" s="2">
        <f t="shared" si="651"/>
        <v>-0.26903112967033105</v>
      </c>
      <c r="AI1523" s="2">
        <f t="shared" si="652"/>
        <v>-0.27979023427409566</v>
      </c>
      <c r="AJ1523" s="2">
        <f t="shared" si="653"/>
        <v>-0.30990002835269725</v>
      </c>
      <c r="AK1523" s="2">
        <f t="shared" si="654"/>
        <v>-0.37749213587106123</v>
      </c>
      <c r="AL1523" s="2">
        <f t="shared" si="655"/>
        <v>-0.41692184356847151</v>
      </c>
      <c r="AM1523" s="2">
        <f t="shared" si="656"/>
        <v>-0.42262372745937993</v>
      </c>
      <c r="AN1523" s="2">
        <f t="shared" si="675"/>
        <v>3.0415793092079397</v>
      </c>
      <c r="AO1523" s="2">
        <f t="shared" si="664"/>
        <v>0.52908481462665546</v>
      </c>
      <c r="AP1523" s="2">
        <f t="shared" si="665"/>
        <v>0.99006014253986929</v>
      </c>
      <c r="AQ1523" s="23">
        <f t="shared" si="657"/>
        <v>3.5081774972656508</v>
      </c>
      <c r="AR1523" s="2">
        <f t="shared" si="658"/>
        <v>-0.3808825175879586</v>
      </c>
      <c r="AS1523" s="2">
        <f t="shared" si="659"/>
        <v>-0.4243861590906044</v>
      </c>
      <c r="AT1523" s="2">
        <f t="shared" si="660"/>
        <v>1.1092006749756378</v>
      </c>
      <c r="AU1523" s="2">
        <f t="shared" si="661"/>
        <v>6.8033795991278279</v>
      </c>
      <c r="AV1523" s="2">
        <f t="shared" si="662"/>
        <v>0.6717848133421781</v>
      </c>
      <c r="AW1523" s="27">
        <f t="shared" si="663"/>
        <v>1.398307778525584E-2</v>
      </c>
      <c r="AX1523" s="28">
        <f t="shared" si="666"/>
        <v>1.1303389984106345</v>
      </c>
      <c r="AY1523" s="2">
        <v>1E-3</v>
      </c>
      <c r="AZ1523" s="2">
        <v>50</v>
      </c>
      <c r="BA1523" s="2">
        <f t="shared" si="667"/>
        <v>3.1041946708712773</v>
      </c>
      <c r="BB1523" s="2">
        <f t="shared" si="668"/>
        <v>6.3439534408833849</v>
      </c>
      <c r="BC1523" s="2">
        <f t="shared" si="669"/>
        <v>9.7345437946311203E-2</v>
      </c>
      <c r="BD1523" s="2">
        <f t="shared" si="670"/>
        <v>7.6721502504011503E-3</v>
      </c>
      <c r="BE1523" s="2">
        <f t="shared" si="671"/>
        <v>6.2588195626755549E-2</v>
      </c>
      <c r="BF1523">
        <f t="shared" si="672"/>
        <v>1.9729355806776092</v>
      </c>
      <c r="BG1523" s="9">
        <f t="shared" si="673"/>
        <v>5.6145187586137021E-7</v>
      </c>
      <c r="BH1523" s="9">
        <f t="shared" si="674"/>
        <v>7.6940838083009822E-7</v>
      </c>
      <c r="BI1523" s="2"/>
      <c r="BJ1523" s="2"/>
      <c r="BK1523" s="2"/>
      <c r="BL1523" s="2"/>
      <c r="BM1523" s="2"/>
      <c r="BN1523" s="2"/>
      <c r="BO1523" s="2"/>
      <c r="BP1523" s="2"/>
      <c r="BQ1523" s="2"/>
      <c r="BR1523" s="11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V1523" s="6"/>
      <c r="EW1523" s="6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6"/>
      <c r="FJ1523" s="7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18"/>
      <c r="HI1523" s="18"/>
      <c r="HJ1523" s="18"/>
      <c r="HK1523" s="18"/>
      <c r="HL1523" s="18"/>
      <c r="HM1523" s="18"/>
      <c r="HN1523" s="18"/>
      <c r="HO1523" s="18"/>
      <c r="HP1523" s="18"/>
      <c r="HQ1523" s="18"/>
    </row>
    <row r="1524" spans="1:225">
      <c r="A1524" s="16">
        <v>254.88663042760714</v>
      </c>
      <c r="B1524" s="2">
        <v>8.2813731284204009E-2</v>
      </c>
      <c r="C1524" s="2">
        <v>5.6436982349687637E-2</v>
      </c>
      <c r="D1524" s="2">
        <v>3.7226873981602196E-2</v>
      </c>
      <c r="E1524" s="2">
        <v>3.1666062985135024E-2</v>
      </c>
      <c r="F1524" s="2">
        <v>2.4824994169751126E-2</v>
      </c>
      <c r="G1524" s="2">
        <v>2.071361187351644E-2</v>
      </c>
      <c r="H1524" s="2">
        <v>8.4415800476391172E-3</v>
      </c>
      <c r="I1524" s="2">
        <v>6.6028716438360311E-3</v>
      </c>
      <c r="J1524" s="2">
        <v>4.5676889606348046E-3</v>
      </c>
      <c r="K1524" s="2">
        <v>0.80036131863714466</v>
      </c>
      <c r="L1524" s="2">
        <v>0.77756723725876542</v>
      </c>
      <c r="M1524" s="2">
        <v>0.75452883330334797</v>
      </c>
      <c r="N1524" s="2">
        <v>0.73456032102978752</v>
      </c>
      <c r="O1524" s="2">
        <v>0.73172761466003677</v>
      </c>
      <c r="P1524" s="2">
        <v>0.70684960112313699</v>
      </c>
      <c r="Q1524" s="2">
        <v>0.68094717950383421</v>
      </c>
      <c r="R1524" s="2">
        <v>0.65281540781470493</v>
      </c>
      <c r="S1524" s="2">
        <v>0.65456230552204919</v>
      </c>
      <c r="T1524" s="2">
        <v>0.88317504992134865</v>
      </c>
      <c r="U1524" s="2">
        <v>0.83400421960845306</v>
      </c>
      <c r="V1524" s="2">
        <v>0.79175570728495015</v>
      </c>
      <c r="W1524" s="2">
        <v>0.7662263840149226</v>
      </c>
      <c r="X1524" s="2">
        <v>0.75655260882978792</v>
      </c>
      <c r="Y1524" s="2">
        <v>0.72756321299665339</v>
      </c>
      <c r="Z1524" s="2">
        <v>0.68508125959095134</v>
      </c>
      <c r="AA1524" s="2">
        <v>0.65941827945854092</v>
      </c>
      <c r="AB1524" s="2">
        <v>0.65912999448268395</v>
      </c>
      <c r="AC1524" s="9">
        <v>9.3695726931579595E-3</v>
      </c>
      <c r="AD1524" s="2"/>
      <c r="AE1524" s="2">
        <f t="shared" si="648"/>
        <v>-0.12423185349448883</v>
      </c>
      <c r="AF1524" s="2">
        <f t="shared" si="649"/>
        <v>-0.1815168171536318</v>
      </c>
      <c r="AG1524" s="2">
        <f t="shared" si="650"/>
        <v>-0.23350238514610977</v>
      </c>
      <c r="AH1524" s="2">
        <f t="shared" si="651"/>
        <v>-0.26627761241557846</v>
      </c>
      <c r="AI1524" s="2">
        <f t="shared" si="652"/>
        <v>-0.27898320576615149</v>
      </c>
      <c r="AJ1524" s="2">
        <f t="shared" si="653"/>
        <v>-0.31805439299421984</v>
      </c>
      <c r="AK1524" s="2">
        <f t="shared" si="654"/>
        <v>-0.37821782061547959</v>
      </c>
      <c r="AL1524" s="2">
        <f t="shared" si="655"/>
        <v>-0.41639722737820373</v>
      </c>
      <c r="AM1524" s="2">
        <f t="shared" si="656"/>
        <v>-0.41683450371635228</v>
      </c>
      <c r="AN1524" s="2">
        <f t="shared" si="675"/>
        <v>3.0535989873598406</v>
      </c>
      <c r="AO1524" s="2">
        <f t="shared" si="664"/>
        <v>0.53086089627085298</v>
      </c>
      <c r="AP1524" s="2">
        <f t="shared" si="665"/>
        <v>0.98493832409055249</v>
      </c>
      <c r="AQ1524" s="23">
        <f t="shared" si="657"/>
        <v>3.5101751946054729</v>
      </c>
      <c r="AR1524" s="2">
        <f t="shared" si="658"/>
        <v>-0.38427053897760766</v>
      </c>
      <c r="AS1524" s="2">
        <f t="shared" si="659"/>
        <v>-0.42646087295344826</v>
      </c>
      <c r="AT1524" s="2">
        <f t="shared" si="660"/>
        <v>1.0757156253368778</v>
      </c>
      <c r="AU1524" s="2">
        <f t="shared" si="661"/>
        <v>6.5831098366579424</v>
      </c>
      <c r="AV1524" s="2">
        <f t="shared" si="662"/>
        <v>0.66985500711467449</v>
      </c>
      <c r="AW1524" s="27">
        <f t="shared" si="663"/>
        <v>1.3987463844625639E-2</v>
      </c>
      <c r="AX1524" s="28">
        <f t="shared" si="666"/>
        <v>1.130232802548389</v>
      </c>
      <c r="AY1524" s="2">
        <v>1E-3</v>
      </c>
      <c r="AZ1524" s="2">
        <v>50</v>
      </c>
      <c r="BA1524" s="2">
        <f t="shared" si="667"/>
        <v>3.090169216488917</v>
      </c>
      <c r="BB1524" s="2">
        <f t="shared" si="668"/>
        <v>6.310144535460406</v>
      </c>
      <c r="BC1524" s="2">
        <f t="shared" si="669"/>
        <v>9.6905609216477159E-2</v>
      </c>
      <c r="BD1524" s="2">
        <f t="shared" si="670"/>
        <v>7.6784061136291335E-3</v>
      </c>
      <c r="BE1524" s="2">
        <f t="shared" si="671"/>
        <v>6.2315527886525501E-2</v>
      </c>
      <c r="BF1524">
        <f t="shared" si="672"/>
        <v>1.993102745486111</v>
      </c>
      <c r="BG1524" s="9">
        <f t="shared" si="673"/>
        <v>6.8477919757439678E-7</v>
      </c>
      <c r="BH1524" s="9">
        <f t="shared" si="674"/>
        <v>7.5202460048580383E-7</v>
      </c>
      <c r="BI1524" s="2"/>
      <c r="BJ1524" s="2"/>
      <c r="BK1524" s="2"/>
      <c r="BL1524" s="2"/>
      <c r="BM1524" s="2"/>
      <c r="BN1524" s="2"/>
      <c r="BO1524" s="2"/>
      <c r="BP1524" s="2"/>
      <c r="BQ1524" s="2"/>
      <c r="BR1524" s="11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V1524" s="6"/>
      <c r="EW1524" s="6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6"/>
      <c r="FJ1524" s="7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18"/>
      <c r="HI1524" s="18"/>
      <c r="HJ1524" s="18"/>
      <c r="HK1524" s="18"/>
      <c r="HL1524" s="18"/>
      <c r="HM1524" s="18"/>
      <c r="HN1524" s="18"/>
      <c r="HO1524" s="18"/>
      <c r="HP1524" s="18"/>
      <c r="HQ1524" s="18"/>
    </row>
    <row r="1525" spans="1:225">
      <c r="A1525" s="16">
        <v>255.04995317806635</v>
      </c>
      <c r="B1525" s="2">
        <v>8.4016566045712532E-2</v>
      </c>
      <c r="C1525" s="2">
        <v>5.4558535820554338E-2</v>
      </c>
      <c r="D1525" s="2">
        <v>3.6308688753718885E-2</v>
      </c>
      <c r="E1525" s="2">
        <v>3.1392805435595847E-2</v>
      </c>
      <c r="F1525" s="2">
        <v>2.3459480493333858E-2</v>
      </c>
      <c r="G1525" s="2">
        <v>1.8365440244751029E-2</v>
      </c>
      <c r="H1525" s="2">
        <v>7.0304572688817644E-3</v>
      </c>
      <c r="I1525" s="2">
        <v>5.4057056465828769E-3</v>
      </c>
      <c r="J1525" s="2">
        <v>3.6446482868121651E-3</v>
      </c>
      <c r="K1525" s="2">
        <v>0.78849072442449364</v>
      </c>
      <c r="L1525" s="2">
        <v>0.76611721645666497</v>
      </c>
      <c r="M1525" s="2">
        <v>0.74817327519445642</v>
      </c>
      <c r="N1525" s="2">
        <v>0.72844268101578746</v>
      </c>
      <c r="O1525" s="2">
        <v>0.73000111328788864</v>
      </c>
      <c r="P1525" s="2">
        <v>0.70828427711438657</v>
      </c>
      <c r="Q1525" s="2">
        <v>0.67842604519853011</v>
      </c>
      <c r="R1525" s="2">
        <v>0.64868910289847348</v>
      </c>
      <c r="S1525" s="2">
        <v>0.65366666288171071</v>
      </c>
      <c r="T1525" s="2">
        <v>0.87250729047020614</v>
      </c>
      <c r="U1525" s="2">
        <v>0.82067575227721934</v>
      </c>
      <c r="V1525" s="2">
        <v>0.78448196394817526</v>
      </c>
      <c r="W1525" s="2">
        <v>0.75983548645138332</v>
      </c>
      <c r="X1525" s="2">
        <v>0.75346059378122254</v>
      </c>
      <c r="Y1525" s="2">
        <v>0.72664971735913764</v>
      </c>
      <c r="Z1525" s="2">
        <v>0.68114939931117513</v>
      </c>
      <c r="AA1525" s="2">
        <v>0.65409480854505631</v>
      </c>
      <c r="AB1525" s="2">
        <v>0.65731131116852293</v>
      </c>
      <c r="AC1525" s="9">
        <v>9.3484801468202046E-3</v>
      </c>
      <c r="AD1525" s="2"/>
      <c r="AE1525" s="2">
        <f t="shared" ref="AE1525:AE1588" si="676">LN(T1525)</f>
        <v>-0.13638426910068685</v>
      </c>
      <c r="AF1525" s="2">
        <f t="shared" ref="AF1525:AF1588" si="677">LN(U1525)</f>
        <v>-0.19762718995508483</v>
      </c>
      <c r="AG1525" s="2">
        <f t="shared" ref="AG1525:AG1588" si="678">LN(V1525)</f>
        <v>-0.24273169757916691</v>
      </c>
      <c r="AH1525" s="2">
        <f t="shared" ref="AH1525:AH1588" si="679">LN(W1525)</f>
        <v>-0.27465333432928052</v>
      </c>
      <c r="AI1525" s="2">
        <f t="shared" ref="AI1525:AI1588" si="680">LN(X1525)</f>
        <v>-0.28307855985286379</v>
      </c>
      <c r="AJ1525" s="2">
        <f t="shared" ref="AJ1525:AJ1588" si="681">LN(Y1525)</f>
        <v>-0.31931073687426959</v>
      </c>
      <c r="AK1525" s="2">
        <f t="shared" ref="AK1525:AK1588" si="682">LN(Z1525)</f>
        <v>-0.3839736146449696</v>
      </c>
      <c r="AL1525" s="2">
        <f t="shared" ref="AL1525:AL1588" si="683">LN(AA1525)</f>
        <v>-0.42450297083739097</v>
      </c>
      <c r="AM1525" s="2">
        <f t="shared" ref="AM1525:AM1588" si="684">LN(AB1525)</f>
        <v>-0.41959753532800326</v>
      </c>
      <c r="AN1525" s="2">
        <f t="shared" si="675"/>
        <v>2.9408909199701823</v>
      </c>
      <c r="AO1525" s="2">
        <f t="shared" si="664"/>
        <v>0.51416538236316034</v>
      </c>
      <c r="AP1525" s="2">
        <f t="shared" si="665"/>
        <v>0.98391329744046052</v>
      </c>
      <c r="AQ1525" s="23">
        <f t="shared" si="657"/>
        <v>3.4913001892186437</v>
      </c>
      <c r="AR1525" s="2">
        <f t="shared" si="658"/>
        <v>-0.38797980314451153</v>
      </c>
      <c r="AS1525" s="2">
        <f t="shared" si="659"/>
        <v>-0.43280171727253741</v>
      </c>
      <c r="AT1525" s="2">
        <f t="shared" si="660"/>
        <v>1.1428123184005812</v>
      </c>
      <c r="AU1525" s="2">
        <f t="shared" si="661"/>
        <v>7.0139839991059372</v>
      </c>
      <c r="AV1525" s="2">
        <f t="shared" si="662"/>
        <v>0.66669163362866701</v>
      </c>
      <c r="AW1525" s="27">
        <f t="shared" si="663"/>
        <v>1.4022195082812616E-2</v>
      </c>
      <c r="AX1525" s="28">
        <f t="shared" si="666"/>
        <v>1.1316825472681113</v>
      </c>
      <c r="AY1525" s="2">
        <v>1E-3</v>
      </c>
      <c r="AZ1525" s="2">
        <v>50</v>
      </c>
      <c r="BA1525" s="2">
        <f t="shared" si="667"/>
        <v>3.2252639577842364</v>
      </c>
      <c r="BB1525" s="2">
        <f t="shared" si="668"/>
        <v>6.6593239320698512</v>
      </c>
      <c r="BC1525" s="2">
        <f t="shared" si="669"/>
        <v>0.10114208860968008</v>
      </c>
      <c r="BD1525" s="2">
        <f t="shared" si="670"/>
        <v>7.5938748023957293E-3</v>
      </c>
      <c r="BE1525" s="2">
        <f t="shared" si="671"/>
        <v>6.4938176981616635E-2</v>
      </c>
      <c r="BF1525">
        <f t="shared" si="672"/>
        <v>1.8042464461635686</v>
      </c>
      <c r="BG1525" s="9">
        <f t="shared" si="673"/>
        <v>6.0810035270935712E-7</v>
      </c>
      <c r="BH1525" s="9">
        <f t="shared" si="674"/>
        <v>8.6597081321341858E-7</v>
      </c>
      <c r="BI1525" s="2"/>
      <c r="BJ1525" s="2"/>
      <c r="BK1525" s="2"/>
      <c r="BL1525" s="2"/>
      <c r="BM1525" s="2"/>
      <c r="BN1525" s="2"/>
      <c r="BO1525" s="2"/>
      <c r="BP1525" s="2"/>
      <c r="BQ1525" s="2"/>
      <c r="BR1525" s="11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V1525" s="6"/>
      <c r="EW1525" s="6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6"/>
      <c r="FJ1525" s="7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19"/>
      <c r="FV1525" s="19"/>
      <c r="FW1525" s="19"/>
      <c r="FX1525" s="19"/>
      <c r="FY1525" s="19"/>
      <c r="FZ1525" s="19"/>
      <c r="GA1525" s="19"/>
      <c r="GB1525" s="19"/>
      <c r="GC1525" s="19"/>
      <c r="GD1525" s="19"/>
      <c r="GE1525" s="19"/>
      <c r="GF1525" s="19"/>
      <c r="GG1525" s="19"/>
      <c r="GH1525" s="19"/>
      <c r="GI1525" s="19"/>
      <c r="GJ1525" s="19"/>
      <c r="GK1525" s="19"/>
      <c r="GL1525" s="19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18"/>
      <c r="HI1525" s="18"/>
      <c r="HJ1525" s="18"/>
      <c r="HK1525" s="18"/>
      <c r="HL1525" s="18"/>
      <c r="HM1525" s="18"/>
      <c r="HN1525" s="18"/>
      <c r="HO1525" s="18"/>
      <c r="HP1525" s="18"/>
      <c r="HQ1525" s="18"/>
    </row>
    <row r="1526" spans="1:225">
      <c r="A1526" s="16">
        <v>255.227801923241</v>
      </c>
      <c r="B1526" s="2">
        <v>8.2377881320226026E-2</v>
      </c>
      <c r="C1526" s="2">
        <v>5.2582414621000828E-2</v>
      </c>
      <c r="D1526" s="2">
        <v>3.484581846744618E-2</v>
      </c>
      <c r="E1526" s="2">
        <v>3.1411561698913876E-2</v>
      </c>
      <c r="F1526" s="2">
        <v>2.3047315514091928E-2</v>
      </c>
      <c r="G1526" s="2">
        <v>1.8280650224976346E-2</v>
      </c>
      <c r="H1526" s="2">
        <v>7.1040142974491049E-3</v>
      </c>
      <c r="I1526" s="2">
        <v>5.4847873466207951E-3</v>
      </c>
      <c r="J1526" s="2">
        <v>3.7208635559917323E-3</v>
      </c>
      <c r="K1526" s="2">
        <v>0.79995056913655826</v>
      </c>
      <c r="L1526" s="2">
        <v>0.78145708098893496</v>
      </c>
      <c r="M1526" s="2">
        <v>0.76151821072584369</v>
      </c>
      <c r="N1526" s="2">
        <v>0.72997198347197878</v>
      </c>
      <c r="O1526" s="2">
        <v>0.73551550855392944</v>
      </c>
      <c r="P1526" s="2">
        <v>0.71836422691401203</v>
      </c>
      <c r="Q1526" s="2">
        <v>0.69110766003165702</v>
      </c>
      <c r="R1526" s="2">
        <v>0.65637843825523068</v>
      </c>
      <c r="S1526" s="2">
        <v>0.66000296150327709</v>
      </c>
      <c r="T1526" s="2">
        <v>0.88232845045678432</v>
      </c>
      <c r="U1526" s="2">
        <v>0.83403949560993584</v>
      </c>
      <c r="V1526" s="2">
        <v>0.79636402919328986</v>
      </c>
      <c r="W1526" s="2">
        <v>0.76138354517089268</v>
      </c>
      <c r="X1526" s="2">
        <v>0.75856282406802134</v>
      </c>
      <c r="Y1526" s="2">
        <v>0.73664487713898841</v>
      </c>
      <c r="Z1526" s="2">
        <v>0.69260593022080252</v>
      </c>
      <c r="AA1526" s="2">
        <v>0.66186322560185151</v>
      </c>
      <c r="AB1526" s="2">
        <v>0.66372382505926886</v>
      </c>
      <c r="AC1526" s="9">
        <v>9.3301858836382281E-3</v>
      </c>
      <c r="AD1526" s="2"/>
      <c r="AE1526" s="2">
        <f t="shared" si="676"/>
        <v>-0.12519089948819281</v>
      </c>
      <c r="AF1526" s="2">
        <f t="shared" si="677"/>
        <v>-0.18147452089824448</v>
      </c>
      <c r="AG1526" s="2">
        <f t="shared" si="678"/>
        <v>-0.22769887457094687</v>
      </c>
      <c r="AH1526" s="2">
        <f t="shared" si="679"/>
        <v>-0.27261804654794397</v>
      </c>
      <c r="AI1526" s="2">
        <f t="shared" si="680"/>
        <v>-0.27632965690230527</v>
      </c>
      <c r="AJ1526" s="2">
        <f t="shared" si="681"/>
        <v>-0.30564935212026162</v>
      </c>
      <c r="AK1526" s="2">
        <f t="shared" si="682"/>
        <v>-0.367294084791155</v>
      </c>
      <c r="AL1526" s="2">
        <f t="shared" si="683"/>
        <v>-0.41269635224365947</v>
      </c>
      <c r="AM1526" s="2">
        <f t="shared" si="684"/>
        <v>-0.40988914214252076</v>
      </c>
      <c r="AN1526" s="2">
        <f t="shared" si="675"/>
        <v>2.9529080414874831</v>
      </c>
      <c r="AO1526" s="2">
        <f t="shared" si="664"/>
        <v>0.51425595901250409</v>
      </c>
      <c r="AP1526" s="2">
        <f t="shared" si="665"/>
        <v>0.98178532786663697</v>
      </c>
      <c r="AQ1526" s="23">
        <f t="shared" si="657"/>
        <v>3.4914031888074866</v>
      </c>
      <c r="AR1526" s="2">
        <f t="shared" si="658"/>
        <v>-0.36945966412092485</v>
      </c>
      <c r="AS1526" s="2">
        <f t="shared" si="659"/>
        <v>-0.42101776878952907</v>
      </c>
      <c r="AT1526" s="2">
        <f t="shared" si="660"/>
        <v>1.314563161233349</v>
      </c>
      <c r="AU1526" s="2">
        <f t="shared" si="661"/>
        <v>8.1449296004603706</v>
      </c>
      <c r="AV1526" s="2">
        <f t="shared" si="662"/>
        <v>0.67737535531487514</v>
      </c>
      <c r="AW1526" s="27">
        <f t="shared" si="663"/>
        <v>1.3774026188627914E-2</v>
      </c>
      <c r="AX1526" s="28">
        <f t="shared" si="666"/>
        <v>1.130144287342719</v>
      </c>
      <c r="AY1526" s="2">
        <v>1E-3</v>
      </c>
      <c r="AZ1526" s="2">
        <v>50</v>
      </c>
      <c r="BA1526" s="2">
        <f t="shared" si="667"/>
        <v>3.2245109915723997</v>
      </c>
      <c r="BB1526" s="2">
        <f t="shared" si="668"/>
        <v>6.579996004630452</v>
      </c>
      <c r="BC1526" s="2">
        <f t="shared" si="669"/>
        <v>0.10111847610034301</v>
      </c>
      <c r="BD1526" s="2">
        <f t="shared" si="670"/>
        <v>7.6836282326267578E-3</v>
      </c>
      <c r="BE1526" s="2">
        <f t="shared" si="671"/>
        <v>6.4923582307891081E-2</v>
      </c>
      <c r="BF1526">
        <f t="shared" si="672"/>
        <v>1.8432265933135519</v>
      </c>
      <c r="BG1526" s="9">
        <f t="shared" si="673"/>
        <v>6.052875856827361E-7</v>
      </c>
      <c r="BH1526" s="9">
        <f t="shared" si="674"/>
        <v>8.5911647608847969E-7</v>
      </c>
      <c r="BI1526" s="2"/>
      <c r="BJ1526" s="2"/>
      <c r="BK1526" s="2"/>
      <c r="BL1526" s="2"/>
      <c r="BM1526" s="2"/>
      <c r="BN1526" s="2"/>
      <c r="BO1526" s="2"/>
      <c r="BP1526" s="2"/>
      <c r="BQ1526" s="2"/>
      <c r="BR1526" s="11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V1526" s="6"/>
      <c r="EW1526" s="6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6"/>
      <c r="FJ1526" s="7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18"/>
      <c r="HI1526" s="18"/>
      <c r="HJ1526" s="18"/>
      <c r="HK1526" s="18"/>
      <c r="HL1526" s="18"/>
      <c r="HM1526" s="18"/>
      <c r="HN1526" s="18"/>
      <c r="HO1526" s="18"/>
      <c r="HP1526" s="18"/>
      <c r="HQ1526" s="18"/>
    </row>
    <row r="1527" spans="1:225">
      <c r="A1527" s="16">
        <v>255.39757490102039</v>
      </c>
      <c r="B1527" s="2">
        <v>8.1789644062256375E-2</v>
      </c>
      <c r="C1527" s="2">
        <v>5.3097101600904043E-2</v>
      </c>
      <c r="D1527" s="2">
        <v>3.436297963120527E-2</v>
      </c>
      <c r="E1527" s="2">
        <v>2.8850441394899926E-2</v>
      </c>
      <c r="F1527" s="2">
        <v>2.382733918908856E-2</v>
      </c>
      <c r="G1527" s="2">
        <v>1.8772207630722852E-2</v>
      </c>
      <c r="H1527" s="2">
        <v>7.3649348408554383E-3</v>
      </c>
      <c r="I1527" s="2">
        <v>5.7010953452305002E-3</v>
      </c>
      <c r="J1527" s="2">
        <v>3.8827765423472124E-3</v>
      </c>
      <c r="K1527" s="2">
        <v>0.82019476555871396</v>
      </c>
      <c r="L1527" s="2">
        <v>0.79642352854724918</v>
      </c>
      <c r="M1527" s="2">
        <v>0.76966260000043496</v>
      </c>
      <c r="N1527" s="2">
        <v>0.75456262877234026</v>
      </c>
      <c r="O1527" s="2">
        <v>0.74805136862674038</v>
      </c>
      <c r="P1527" s="2">
        <v>0.7273629977518713</v>
      </c>
      <c r="Q1527" s="2">
        <v>0.70295309405341289</v>
      </c>
      <c r="R1527" s="2">
        <v>0.66782912023891683</v>
      </c>
      <c r="S1527" s="2">
        <v>0.66915926987023733</v>
      </c>
      <c r="T1527" s="2">
        <v>0.90198440962097037</v>
      </c>
      <c r="U1527" s="2">
        <v>0.84952063014815327</v>
      </c>
      <c r="V1527" s="2">
        <v>0.80402557963164023</v>
      </c>
      <c r="W1527" s="2">
        <v>0.78341307016724016</v>
      </c>
      <c r="X1527" s="2">
        <v>0.7718787078158289</v>
      </c>
      <c r="Y1527" s="2">
        <v>0.74613520538259415</v>
      </c>
      <c r="Z1527" s="2">
        <v>0.70385139335707647</v>
      </c>
      <c r="AA1527" s="2">
        <v>0.67353021558414738</v>
      </c>
      <c r="AB1527" s="2">
        <v>0.67304204641258458</v>
      </c>
      <c r="AC1527" s="9">
        <v>9.3118915965372754E-3</v>
      </c>
      <c r="AD1527" s="2"/>
      <c r="AE1527" s="2">
        <f t="shared" si="676"/>
        <v>-0.10315804330284495</v>
      </c>
      <c r="AF1527" s="2">
        <f t="shared" si="677"/>
        <v>-0.16308305311717181</v>
      </c>
      <c r="AG1527" s="2">
        <f t="shared" si="678"/>
        <v>-0.21812419484703269</v>
      </c>
      <c r="AH1527" s="2">
        <f t="shared" si="679"/>
        <v>-0.24409517398960617</v>
      </c>
      <c r="AI1527" s="2">
        <f t="shared" si="680"/>
        <v>-0.25892785552929509</v>
      </c>
      <c r="AJ1527" s="2">
        <f t="shared" si="681"/>
        <v>-0.29284845474120258</v>
      </c>
      <c r="AK1527" s="2">
        <f t="shared" si="682"/>
        <v>-0.35118803408793492</v>
      </c>
      <c r="AL1527" s="2">
        <f t="shared" si="683"/>
        <v>-0.39522242061296731</v>
      </c>
      <c r="AM1527" s="2">
        <f t="shared" si="684"/>
        <v>-0.39594747519299406</v>
      </c>
      <c r="AN1527" s="2">
        <f t="shared" si="675"/>
        <v>3.0265914745059352</v>
      </c>
      <c r="AO1527" s="2">
        <f t="shared" si="664"/>
        <v>0.52319708848381685</v>
      </c>
      <c r="AP1527" s="2">
        <f t="shared" si="665"/>
        <v>0.98434264625153467</v>
      </c>
      <c r="AQ1527" s="23">
        <f t="shared" si="657"/>
        <v>3.5015379911250082</v>
      </c>
      <c r="AR1527" s="2">
        <f t="shared" si="658"/>
        <v>-0.35246511193889563</v>
      </c>
      <c r="AS1527" s="2">
        <f t="shared" si="659"/>
        <v>-0.40372294619551879</v>
      </c>
      <c r="AT1527" s="2">
        <f t="shared" si="660"/>
        <v>1.3069072471043137</v>
      </c>
      <c r="AU1527" s="2">
        <f t="shared" si="661"/>
        <v>8.1123370084159809</v>
      </c>
      <c r="AV1527" s="2">
        <f t="shared" si="662"/>
        <v>0.68906595841011697</v>
      </c>
      <c r="AW1527" s="27">
        <f t="shared" si="663"/>
        <v>1.3513788459413404E-2</v>
      </c>
      <c r="AX1527" s="28">
        <f t="shared" si="666"/>
        <v>1.1278637284436659</v>
      </c>
      <c r="AY1527" s="2">
        <v>1E-3</v>
      </c>
      <c r="AZ1527" s="2">
        <v>50</v>
      </c>
      <c r="BA1527" s="2">
        <f t="shared" si="667"/>
        <v>3.1512710402160478</v>
      </c>
      <c r="BB1527" s="2">
        <f t="shared" si="668"/>
        <v>6.317856845079092</v>
      </c>
      <c r="BC1527" s="2">
        <f t="shared" si="669"/>
        <v>9.8821720936482907E-2</v>
      </c>
      <c r="BD1527" s="2">
        <f t="shared" si="670"/>
        <v>7.8206667714046489E-3</v>
      </c>
      <c r="BE1527" s="2">
        <f t="shared" si="671"/>
        <v>6.3502749468369757E-2</v>
      </c>
      <c r="BF1527">
        <f t="shared" si="672"/>
        <v>1.9886579664548443</v>
      </c>
      <c r="BG1527" s="9">
        <f t="shared" si="673"/>
        <v>6.2103677675756855E-7</v>
      </c>
      <c r="BH1527" s="9">
        <f t="shared" si="674"/>
        <v>7.8822814329049222E-7</v>
      </c>
      <c r="BI1527" s="2"/>
      <c r="BJ1527" s="2"/>
      <c r="BK1527" s="2"/>
      <c r="BL1527" s="2"/>
      <c r="BM1527" s="2"/>
      <c r="BN1527" s="2"/>
      <c r="BO1527" s="2"/>
      <c r="BP1527" s="2"/>
      <c r="BQ1527" s="2"/>
      <c r="BR1527" s="11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V1527" s="6"/>
      <c r="EW1527" s="6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6"/>
      <c r="FJ1527" s="7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19"/>
      <c r="FV1527" s="19"/>
      <c r="FW1527" s="19"/>
      <c r="FX1527" s="19"/>
      <c r="FY1527" s="19"/>
      <c r="FZ1527" s="19"/>
      <c r="GA1527" s="19"/>
      <c r="GB1527" s="19"/>
      <c r="GC1527" s="19"/>
      <c r="GD1527" s="19"/>
      <c r="GE1527" s="19"/>
      <c r="GF1527" s="19"/>
      <c r="GG1527" s="19"/>
      <c r="GH1527" s="19"/>
      <c r="GI1527" s="19"/>
      <c r="GJ1527" s="19"/>
      <c r="GK1527" s="19"/>
      <c r="GL1527" s="19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18"/>
      <c r="HI1527" s="18"/>
      <c r="HJ1527" s="18"/>
      <c r="HK1527" s="18"/>
      <c r="HL1527" s="18"/>
      <c r="HM1527" s="18"/>
      <c r="HN1527" s="18"/>
      <c r="HO1527" s="18"/>
      <c r="HP1527" s="18"/>
      <c r="HQ1527" s="18"/>
    </row>
    <row r="1528" spans="1:225">
      <c r="A1528" s="16">
        <v>255.56007189403775</v>
      </c>
      <c r="B1528" s="2">
        <v>8.3739085287625428E-2</v>
      </c>
      <c r="C1528" s="2">
        <v>5.3729296254189832E-2</v>
      </c>
      <c r="D1528" s="2">
        <v>3.4324773349103388E-2</v>
      </c>
      <c r="E1528" s="2">
        <v>2.9935576740077411E-2</v>
      </c>
      <c r="F1528" s="2">
        <v>2.4496497456400319E-2</v>
      </c>
      <c r="G1528" s="2">
        <v>2.0130790036726135E-2</v>
      </c>
      <c r="H1528" s="2">
        <v>8.1061124125550998E-3</v>
      </c>
      <c r="I1528" s="2">
        <v>6.3196666125989393E-3</v>
      </c>
      <c r="J1528" s="2">
        <v>4.3502727535251768E-3</v>
      </c>
      <c r="K1528" s="2">
        <v>0.81038204646155954</v>
      </c>
      <c r="L1528" s="2">
        <v>0.79030356431981341</v>
      </c>
      <c r="M1528" s="2">
        <v>0.76664288235937494</v>
      </c>
      <c r="N1528" s="2">
        <v>0.74430637909544306</v>
      </c>
      <c r="O1528" s="2">
        <v>0.74236144459660236</v>
      </c>
      <c r="P1528" s="2">
        <v>0.71560018877564069</v>
      </c>
      <c r="Q1528" s="2">
        <v>0.68758281661073184</v>
      </c>
      <c r="R1528" s="2">
        <v>0.66405806832445158</v>
      </c>
      <c r="S1528" s="2">
        <v>0.66681458478349731</v>
      </c>
      <c r="T1528" s="2">
        <v>0.89412113174918495</v>
      </c>
      <c r="U1528" s="2">
        <v>0.84403286057400329</v>
      </c>
      <c r="V1528" s="2">
        <v>0.80096765570847828</v>
      </c>
      <c r="W1528" s="2">
        <v>0.77424195583552047</v>
      </c>
      <c r="X1528" s="2">
        <v>0.76685794205300273</v>
      </c>
      <c r="Y1528" s="2">
        <v>0.73573097881236682</v>
      </c>
      <c r="Z1528" s="2">
        <v>0.69147706091776107</v>
      </c>
      <c r="AA1528" s="2">
        <v>0.67037773493705055</v>
      </c>
      <c r="AB1528" s="2">
        <v>0.67116485753702249</v>
      </c>
      <c r="AC1528" s="9">
        <v>9.3291964185374769E-3</v>
      </c>
      <c r="AD1528" s="2"/>
      <c r="AE1528" s="2">
        <f t="shared" si="676"/>
        <v>-0.11191401886051791</v>
      </c>
      <c r="AF1528" s="2">
        <f t="shared" si="677"/>
        <v>-0.16956385081471348</v>
      </c>
      <c r="AG1528" s="2">
        <f t="shared" si="678"/>
        <v>-0.22193471261860775</v>
      </c>
      <c r="AH1528" s="2">
        <f t="shared" si="679"/>
        <v>-0.25587084980434022</v>
      </c>
      <c r="AI1528" s="2">
        <f t="shared" si="680"/>
        <v>-0.26545370721601758</v>
      </c>
      <c r="AJ1528" s="2">
        <f t="shared" si="681"/>
        <v>-0.30689074498919744</v>
      </c>
      <c r="AK1528" s="2">
        <f t="shared" si="682"/>
        <v>-0.36892530135921231</v>
      </c>
      <c r="AL1528" s="2">
        <f t="shared" si="683"/>
        <v>-0.39991394197519292</v>
      </c>
      <c r="AM1528" s="2">
        <f t="shared" si="684"/>
        <v>-0.39874048286221309</v>
      </c>
      <c r="AN1528" s="2">
        <f t="shared" si="675"/>
        <v>3.0195298891110802</v>
      </c>
      <c r="AO1528" s="2">
        <f t="shared" si="664"/>
        <v>0.52342742559873712</v>
      </c>
      <c r="AP1528" s="2">
        <f t="shared" si="665"/>
        <v>0.98191929095115793</v>
      </c>
      <c r="AQ1528" s="23">
        <f t="shared" si="657"/>
        <v>3.5017982409291442</v>
      </c>
      <c r="AR1528" s="2">
        <f t="shared" si="658"/>
        <v>-0.37457299617149625</v>
      </c>
      <c r="AS1528" s="2">
        <f t="shared" si="659"/>
        <v>-0.40938568103357148</v>
      </c>
      <c r="AT1528" s="2">
        <f t="shared" si="660"/>
        <v>0.88760968537265017</v>
      </c>
      <c r="AU1528" s="2">
        <f t="shared" si="661"/>
        <v>5.3744504050203652</v>
      </c>
      <c r="AV1528" s="2">
        <f t="shared" si="662"/>
        <v>0.67832785070435198</v>
      </c>
      <c r="AW1528" s="27">
        <f t="shared" si="663"/>
        <v>1.3753226273770663E-2</v>
      </c>
      <c r="AX1528" s="28">
        <f t="shared" si="666"/>
        <v>1.1293376052358695</v>
      </c>
      <c r="AY1528" s="2">
        <v>1E-3</v>
      </c>
      <c r="AZ1528" s="2">
        <v>50</v>
      </c>
      <c r="BA1528" s="2">
        <f t="shared" si="667"/>
        <v>3.1494123618286252</v>
      </c>
      <c r="BB1528" s="2">
        <f t="shared" si="668"/>
        <v>6.3869130220483958</v>
      </c>
      <c r="BC1528" s="2">
        <f t="shared" si="669"/>
        <v>9.8763434043807399E-2</v>
      </c>
      <c r="BD1528" s="2">
        <f t="shared" si="670"/>
        <v>7.7315493237921163E-3</v>
      </c>
      <c r="BE1528" s="2">
        <f t="shared" si="671"/>
        <v>6.346665997769918E-2</v>
      </c>
      <c r="BF1528">
        <f t="shared" si="672"/>
        <v>1.9479416579028357</v>
      </c>
      <c r="BG1528" s="9">
        <f t="shared" si="673"/>
        <v>6.6596812685924923E-7</v>
      </c>
      <c r="BH1528" s="9">
        <f t="shared" si="674"/>
        <v>7.9301493459393996E-7</v>
      </c>
      <c r="BI1528" s="2"/>
      <c r="BJ1528" s="2"/>
      <c r="BK1528" s="2"/>
      <c r="BL1528" s="2"/>
      <c r="BM1528" s="2"/>
      <c r="BN1528" s="2"/>
      <c r="BO1528" s="2"/>
      <c r="BP1528" s="2"/>
      <c r="BQ1528" s="2"/>
      <c r="BR1528" s="11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V1528" s="6"/>
      <c r="EW1528" s="6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6"/>
      <c r="FJ1528" s="7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18"/>
      <c r="HI1528" s="18"/>
      <c r="HJ1528" s="18"/>
      <c r="HK1528" s="18"/>
      <c r="HL1528" s="18"/>
      <c r="HM1528" s="18"/>
      <c r="HN1528" s="18"/>
      <c r="HO1528" s="18"/>
      <c r="HP1528" s="18"/>
      <c r="HQ1528" s="18"/>
    </row>
    <row r="1529" spans="1:225">
      <c r="A1529" s="16">
        <v>255.7193611645923</v>
      </c>
      <c r="B1529" s="2">
        <v>8.3984243557009688E-2</v>
      </c>
      <c r="C1529" s="2">
        <v>5.3680680477079051E-2</v>
      </c>
      <c r="D1529" s="2">
        <v>3.4903794499630318E-2</v>
      </c>
      <c r="E1529" s="2">
        <v>3.1708379143942353E-2</v>
      </c>
      <c r="F1529" s="2">
        <v>2.3166071327408458E-2</v>
      </c>
      <c r="G1529" s="2">
        <v>1.9105178617963202E-2</v>
      </c>
      <c r="H1529" s="2">
        <v>7.4611858417206215E-3</v>
      </c>
      <c r="I1529" s="2">
        <v>5.768338778046769E-3</v>
      </c>
      <c r="J1529" s="2">
        <v>3.9211649406518112E-3</v>
      </c>
      <c r="K1529" s="2">
        <v>0.80265402323025736</v>
      </c>
      <c r="L1529" s="2">
        <v>0.78252995639291134</v>
      </c>
      <c r="M1529" s="2">
        <v>0.76012396139617266</v>
      </c>
      <c r="N1529" s="2">
        <v>0.73837141183814381</v>
      </c>
      <c r="O1529" s="2">
        <v>0.74039146305668513</v>
      </c>
      <c r="P1529" s="2">
        <v>0.71669007004279572</v>
      </c>
      <c r="Q1529" s="2">
        <v>0.68529677758372143</v>
      </c>
      <c r="R1529" s="2">
        <v>0.66006990099587526</v>
      </c>
      <c r="S1529" s="2">
        <v>0.66085932684965454</v>
      </c>
      <c r="T1529" s="2">
        <v>0.88663826678726709</v>
      </c>
      <c r="U1529" s="2">
        <v>0.83621063686999042</v>
      </c>
      <c r="V1529" s="2">
        <v>0.79502775589580299</v>
      </c>
      <c r="W1529" s="2">
        <v>0.77007979098208612</v>
      </c>
      <c r="X1529" s="2">
        <v>0.76355753438409357</v>
      </c>
      <c r="Y1529" s="2">
        <v>0.73579524866075896</v>
      </c>
      <c r="Z1529" s="2">
        <v>0.69000829466133129</v>
      </c>
      <c r="AA1529" s="2">
        <v>0.66583823977392198</v>
      </c>
      <c r="AB1529" s="2">
        <v>0.66478049179030629</v>
      </c>
      <c r="AC1529" s="9">
        <v>9.3759519394104925E-3</v>
      </c>
      <c r="AD1529" s="2"/>
      <c r="AE1529" s="2">
        <f t="shared" si="676"/>
        <v>-0.12031819632664389</v>
      </c>
      <c r="AF1529" s="2">
        <f t="shared" si="677"/>
        <v>-0.17887473965505879</v>
      </c>
      <c r="AG1529" s="2">
        <f t="shared" si="678"/>
        <v>-0.22937825186077068</v>
      </c>
      <c r="AH1529" s="2">
        <f t="shared" si="679"/>
        <v>-0.26126114485101098</v>
      </c>
      <c r="AI1529" s="2">
        <f t="shared" si="680"/>
        <v>-0.26976680106029471</v>
      </c>
      <c r="AJ1529" s="2">
        <f t="shared" si="681"/>
        <v>-0.30680339371100329</v>
      </c>
      <c r="AK1529" s="2">
        <f t="shared" si="682"/>
        <v>-0.37105166021478042</v>
      </c>
      <c r="AL1529" s="2">
        <f t="shared" si="683"/>
        <v>-0.40670852116499406</v>
      </c>
      <c r="AM1529" s="2">
        <f t="shared" si="684"/>
        <v>-0.40829838035053828</v>
      </c>
      <c r="AN1529" s="2">
        <f t="shared" si="675"/>
        <v>2.9895838554606753</v>
      </c>
      <c r="AO1529" s="2">
        <f t="shared" si="664"/>
        <v>0.51961287005838008</v>
      </c>
      <c r="AP1529" s="2">
        <f t="shared" si="665"/>
        <v>0.98607807653898349</v>
      </c>
      <c r="AQ1529" s="23">
        <f t="shared" si="657"/>
        <v>3.4974829425559433</v>
      </c>
      <c r="AR1529" s="2">
        <f t="shared" si="658"/>
        <v>-0.37790328259939859</v>
      </c>
      <c r="AS1529" s="2">
        <f t="shared" si="659"/>
        <v>-0.41540953896998645</v>
      </c>
      <c r="AT1529" s="2">
        <f t="shared" si="660"/>
        <v>0.95628695541579478</v>
      </c>
      <c r="AU1529" s="2">
        <f t="shared" si="661"/>
        <v>5.8159408986206218</v>
      </c>
      <c r="AV1529" s="2">
        <f t="shared" si="662"/>
        <v>0.67536407237074358</v>
      </c>
      <c r="AW1529" s="27">
        <f t="shared" si="663"/>
        <v>1.3882811246529457E-2</v>
      </c>
      <c r="AX1529" s="28">
        <f t="shared" si="666"/>
        <v>1.13042344559636</v>
      </c>
      <c r="AY1529" s="2">
        <v>1E-3</v>
      </c>
      <c r="AZ1529" s="2">
        <v>50</v>
      </c>
      <c r="BA1529" s="2">
        <f t="shared" si="667"/>
        <v>3.1803739393003738</v>
      </c>
      <c r="BB1529" s="2">
        <f t="shared" si="668"/>
        <v>6.5038499658942168</v>
      </c>
      <c r="BC1529" s="2">
        <f t="shared" si="669"/>
        <v>9.9734368098548909E-2</v>
      </c>
      <c r="BD1529" s="2">
        <f t="shared" si="670"/>
        <v>7.6671828452305989E-3</v>
      </c>
      <c r="BE1529" s="2">
        <f t="shared" si="671"/>
        <v>6.4067628467444848E-2</v>
      </c>
      <c r="BF1529">
        <f t="shared" si="672"/>
        <v>1.882796543109243</v>
      </c>
      <c r="BG1529" s="9">
        <f t="shared" si="673"/>
        <v>6.3226534872312457E-7</v>
      </c>
      <c r="BH1529" s="9">
        <f t="shared" si="674"/>
        <v>8.2859157638536869E-7</v>
      </c>
      <c r="BI1529" s="2"/>
      <c r="BJ1529" s="2"/>
      <c r="BK1529" s="2"/>
      <c r="BL1529" s="2"/>
      <c r="BM1529" s="2"/>
      <c r="BN1529" s="2"/>
      <c r="BO1529" s="2"/>
      <c r="BP1529" s="2"/>
      <c r="BQ1529" s="2"/>
      <c r="BR1529" s="11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V1529" s="6"/>
      <c r="EW1529" s="6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6"/>
      <c r="FJ1529" s="7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19"/>
      <c r="FV1529" s="19"/>
      <c r="FW1529" s="19"/>
      <c r="FX1529" s="19"/>
      <c r="FY1529" s="19"/>
      <c r="FZ1529" s="19"/>
      <c r="GA1529" s="19"/>
      <c r="GB1529" s="19"/>
      <c r="GC1529" s="19"/>
      <c r="GD1529" s="19"/>
      <c r="GE1529" s="19"/>
      <c r="GF1529" s="19"/>
      <c r="GG1529" s="19"/>
      <c r="GH1529" s="19"/>
      <c r="GI1529" s="19"/>
      <c r="GJ1529" s="19"/>
      <c r="GK1529" s="19"/>
      <c r="GL1529" s="19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18"/>
      <c r="HI1529" s="18"/>
      <c r="HJ1529" s="18"/>
      <c r="HK1529" s="18"/>
      <c r="HL1529" s="18"/>
      <c r="HM1529" s="18"/>
      <c r="HN1529" s="18"/>
      <c r="HO1529" s="18"/>
      <c r="HP1529" s="18"/>
      <c r="HQ1529" s="18"/>
    </row>
    <row r="1530" spans="1:225">
      <c r="A1530" s="16">
        <v>255.87376505773437</v>
      </c>
      <c r="B1530" s="2">
        <v>8.2963732022830319E-2</v>
      </c>
      <c r="C1530" s="2">
        <v>5.405482065732567E-2</v>
      </c>
      <c r="D1530" s="2">
        <v>3.6270659138809239E-2</v>
      </c>
      <c r="E1530" s="2">
        <v>3.350226073066722E-2</v>
      </c>
      <c r="F1530" s="2">
        <v>2.4531100143771856E-2</v>
      </c>
      <c r="G1530" s="2">
        <v>1.8880953413082994E-2</v>
      </c>
      <c r="H1530" s="2">
        <v>7.5312397553804287E-3</v>
      </c>
      <c r="I1530" s="2">
        <v>5.8563008969248712E-3</v>
      </c>
      <c r="J1530" s="2">
        <v>4.0156767532186282E-3</v>
      </c>
      <c r="K1530" s="2">
        <v>0.81161601302702224</v>
      </c>
      <c r="L1530" s="2">
        <v>0.78739242554179179</v>
      </c>
      <c r="M1530" s="2">
        <v>0.76326603512980529</v>
      </c>
      <c r="N1530" s="2">
        <v>0.74033144630451397</v>
      </c>
      <c r="O1530" s="2">
        <v>0.74291674795496609</v>
      </c>
      <c r="P1530" s="2">
        <v>0.72324619844142579</v>
      </c>
      <c r="Q1530" s="2">
        <v>0.69176874087063633</v>
      </c>
      <c r="R1530" s="2">
        <v>0.66364530709181602</v>
      </c>
      <c r="S1530" s="2">
        <v>0.6688094622262577</v>
      </c>
      <c r="T1530" s="2">
        <v>0.8945797450498526</v>
      </c>
      <c r="U1530" s="2">
        <v>0.84144724619911748</v>
      </c>
      <c r="V1530" s="2">
        <v>0.79953669426861451</v>
      </c>
      <c r="W1530" s="2">
        <v>0.77383370703518117</v>
      </c>
      <c r="X1530" s="2">
        <v>0.76744784809873789</v>
      </c>
      <c r="Y1530" s="2">
        <v>0.74212715185450884</v>
      </c>
      <c r="Z1530" s="2">
        <v>0.69630430295942036</v>
      </c>
      <c r="AA1530" s="2">
        <v>0.66950160798874092</v>
      </c>
      <c r="AB1530" s="2">
        <v>0.67282513897947638</v>
      </c>
      <c r="AC1530" s="9">
        <v>9.4227074906308318E-3</v>
      </c>
      <c r="AD1530" s="2"/>
      <c r="AE1530" s="2">
        <f t="shared" si="676"/>
        <v>-0.11140122958796181</v>
      </c>
      <c r="AF1530" s="2">
        <f t="shared" si="677"/>
        <v>-0.17263195751351607</v>
      </c>
      <c r="AG1530" s="2">
        <f t="shared" si="678"/>
        <v>-0.22372285124024741</v>
      </c>
      <c r="AH1530" s="2">
        <f t="shared" si="679"/>
        <v>-0.25639827726747355</v>
      </c>
      <c r="AI1530" s="2">
        <f t="shared" si="680"/>
        <v>-0.26468475218946574</v>
      </c>
      <c r="AJ1530" s="2">
        <f t="shared" si="681"/>
        <v>-0.29823468681051385</v>
      </c>
      <c r="AK1530" s="2">
        <f t="shared" si="682"/>
        <v>-0.36196849730345532</v>
      </c>
      <c r="AL1530" s="2">
        <f t="shared" si="683"/>
        <v>-0.40122171207822888</v>
      </c>
      <c r="AM1530" s="2">
        <f t="shared" si="684"/>
        <v>-0.39626980630759512</v>
      </c>
      <c r="AN1530" s="2">
        <f t="shared" si="675"/>
        <v>2.9667455519960382</v>
      </c>
      <c r="AO1530" s="2">
        <f t="shared" si="664"/>
        <v>0.51482446135464144</v>
      </c>
      <c r="AP1530" s="2">
        <f t="shared" si="665"/>
        <v>0.981430986732445</v>
      </c>
      <c r="AQ1530" s="23">
        <f t="shared" si="657"/>
        <v>3.4920495094747879</v>
      </c>
      <c r="AR1530" s="2">
        <f t="shared" si="658"/>
        <v>-0.36850356871152046</v>
      </c>
      <c r="AS1530" s="2">
        <f t="shared" si="659"/>
        <v>-0.41000744829510871</v>
      </c>
      <c r="AT1530" s="2">
        <f t="shared" si="660"/>
        <v>1.058213281879492</v>
      </c>
      <c r="AU1530" s="2">
        <f t="shared" si="661"/>
        <v>6.4855146120647387</v>
      </c>
      <c r="AV1530" s="2">
        <f t="shared" si="662"/>
        <v>0.68068215774394647</v>
      </c>
      <c r="AW1530" s="27">
        <f t="shared" si="663"/>
        <v>1.3843035818452273E-2</v>
      </c>
      <c r="AX1530" s="28">
        <f t="shared" si="666"/>
        <v>1.1305295480759647</v>
      </c>
      <c r="AY1530" s="2">
        <v>1E-3</v>
      </c>
      <c r="AZ1530" s="2">
        <v>50</v>
      </c>
      <c r="BA1530" s="2">
        <f t="shared" si="667"/>
        <v>3.21979012286657</v>
      </c>
      <c r="BB1530" s="2">
        <f t="shared" si="668"/>
        <v>6.5898124852529012</v>
      </c>
      <c r="BC1530" s="2">
        <f t="shared" si="669"/>
        <v>0.10097043286195713</v>
      </c>
      <c r="BD1530" s="2">
        <f t="shared" si="670"/>
        <v>7.6609507293536301E-3</v>
      </c>
      <c r="BE1530" s="2">
        <f t="shared" si="671"/>
        <v>6.4832072290471388E-2</v>
      </c>
      <c r="BF1530">
        <f t="shared" si="672"/>
        <v>1.8382394007668523</v>
      </c>
      <c r="BG1530" s="9">
        <f t="shared" si="673"/>
        <v>6.2512997206459711E-7</v>
      </c>
      <c r="BH1530" s="9">
        <f t="shared" si="674"/>
        <v>8.6658776960006015E-7</v>
      </c>
      <c r="BI1530" s="2"/>
      <c r="BJ1530" s="2"/>
      <c r="BK1530" s="2"/>
      <c r="BL1530" s="2"/>
      <c r="BM1530" s="2"/>
      <c r="BN1530" s="2"/>
      <c r="BO1530" s="2"/>
      <c r="BP1530" s="2"/>
      <c r="BQ1530" s="2"/>
      <c r="BR1530" s="11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V1530" s="6"/>
      <c r="EW1530" s="6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6"/>
      <c r="FJ1530" s="7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18"/>
      <c r="HI1530" s="18"/>
      <c r="HJ1530" s="18"/>
      <c r="HK1530" s="18"/>
      <c r="HL1530" s="18"/>
      <c r="HM1530" s="18"/>
      <c r="HN1530" s="18"/>
      <c r="HO1530" s="18"/>
      <c r="HP1530" s="18"/>
      <c r="HQ1530" s="18"/>
    </row>
    <row r="1531" spans="1:225">
      <c r="A1531" s="16">
        <v>256.02980321272594</v>
      </c>
      <c r="B1531" s="2">
        <v>8.5036473749955724E-2</v>
      </c>
      <c r="C1531" s="2">
        <v>5.583344111875288E-2</v>
      </c>
      <c r="D1531" s="2">
        <v>3.7801670480324318E-2</v>
      </c>
      <c r="E1531" s="2">
        <v>3.4286399907055586E-2</v>
      </c>
      <c r="F1531" s="2">
        <v>2.6311691157831177E-2</v>
      </c>
      <c r="G1531" s="2">
        <v>2.0599846983127033E-2</v>
      </c>
      <c r="H1531" s="2">
        <v>8.5130682895093613E-3</v>
      </c>
      <c r="I1531" s="2">
        <v>6.6842421063551885E-3</v>
      </c>
      <c r="J1531" s="2">
        <v>4.6505171880127181E-3</v>
      </c>
      <c r="K1531" s="2">
        <v>0.81440516056314605</v>
      </c>
      <c r="L1531" s="2">
        <v>0.78915372645343662</v>
      </c>
      <c r="M1531" s="2">
        <v>0.76908758110441011</v>
      </c>
      <c r="N1531" s="2">
        <v>0.74296225308051067</v>
      </c>
      <c r="O1531" s="2">
        <v>0.74246645915836251</v>
      </c>
      <c r="P1531" s="2">
        <v>0.72465574759821927</v>
      </c>
      <c r="Q1531" s="2">
        <v>0.69664680437926974</v>
      </c>
      <c r="R1531" s="2">
        <v>0.66580328340929529</v>
      </c>
      <c r="S1531" s="2">
        <v>0.67373312529494889</v>
      </c>
      <c r="T1531" s="2">
        <v>0.89944163431310176</v>
      </c>
      <c r="U1531" s="2">
        <v>0.8449871675721895</v>
      </c>
      <c r="V1531" s="2">
        <v>0.80688925158473446</v>
      </c>
      <c r="W1531" s="2">
        <v>0.77724865298756629</v>
      </c>
      <c r="X1531" s="2">
        <v>0.76877815031619368</v>
      </c>
      <c r="Y1531" s="2">
        <v>0.74525559458134627</v>
      </c>
      <c r="Z1531" s="2">
        <v>0.70086113473184219</v>
      </c>
      <c r="AA1531" s="2">
        <v>0.6724875255156505</v>
      </c>
      <c r="AB1531" s="2">
        <v>0.67838364248296157</v>
      </c>
      <c r="AC1531" s="9">
        <v>9.452927624449773E-3</v>
      </c>
      <c r="AD1531" s="2"/>
      <c r="AE1531" s="2">
        <f t="shared" si="676"/>
        <v>-0.10598111450823833</v>
      </c>
      <c r="AF1531" s="2">
        <f t="shared" si="677"/>
        <v>-0.16843383804537748</v>
      </c>
      <c r="AG1531" s="2">
        <f t="shared" si="678"/>
        <v>-0.21456885484505628</v>
      </c>
      <c r="AH1531" s="2">
        <f t="shared" si="679"/>
        <v>-0.25199496309390229</v>
      </c>
      <c r="AI1531" s="2">
        <f t="shared" si="680"/>
        <v>-0.26295284223435522</v>
      </c>
      <c r="AJ1531" s="2">
        <f t="shared" si="681"/>
        <v>-0.29402803946609357</v>
      </c>
      <c r="AK1531" s="2">
        <f t="shared" si="682"/>
        <v>-0.35544550753142551</v>
      </c>
      <c r="AL1531" s="2">
        <f t="shared" si="683"/>
        <v>-0.39677171709729253</v>
      </c>
      <c r="AM1531" s="2">
        <f t="shared" si="684"/>
        <v>-0.38804230670115225</v>
      </c>
      <c r="AN1531" s="2">
        <f t="shared" si="675"/>
        <v>2.9563971267454487</v>
      </c>
      <c r="AO1531" s="2">
        <f t="shared" si="664"/>
        <v>0.51232946272219548</v>
      </c>
      <c r="AP1531" s="2">
        <f t="shared" si="665"/>
        <v>0.97828064584916041</v>
      </c>
      <c r="AQ1531" s="23">
        <f t="shared" si="657"/>
        <v>3.4892110052767884</v>
      </c>
      <c r="AR1531" s="2">
        <f t="shared" si="658"/>
        <v>-0.36147673355819931</v>
      </c>
      <c r="AS1531" s="2">
        <f t="shared" si="659"/>
        <v>-0.40676102232844707</v>
      </c>
      <c r="AT1531" s="2">
        <f t="shared" si="660"/>
        <v>1.1546013605940475</v>
      </c>
      <c r="AU1531" s="2">
        <f t="shared" si="661"/>
        <v>7.1168443691642702</v>
      </c>
      <c r="AV1531" s="2">
        <f t="shared" si="662"/>
        <v>0.68447402823570114</v>
      </c>
      <c r="AW1531" s="27">
        <f t="shared" si="663"/>
        <v>1.3810498623031206E-2</v>
      </c>
      <c r="AX1531" s="28">
        <f t="shared" si="666"/>
        <v>1.1305107535375876</v>
      </c>
      <c r="AY1531" s="2">
        <v>1E-3</v>
      </c>
      <c r="AZ1531" s="2">
        <v>50</v>
      </c>
      <c r="BA1531" s="2">
        <f t="shared" si="667"/>
        <v>3.2405743875805832</v>
      </c>
      <c r="BB1531" s="2">
        <f t="shared" si="668"/>
        <v>6.6313958167311435</v>
      </c>
      <c r="BC1531" s="2">
        <f t="shared" si="669"/>
        <v>0.10162221329633619</v>
      </c>
      <c r="BD1531" s="2">
        <f t="shared" si="670"/>
        <v>7.6620539211888147E-3</v>
      </c>
      <c r="BE1531" s="2">
        <f t="shared" si="671"/>
        <v>6.5234881846347292E-2</v>
      </c>
      <c r="BF1531">
        <f t="shared" si="672"/>
        <v>1.8177595065463097</v>
      </c>
      <c r="BG1531" s="9">
        <f t="shared" si="673"/>
        <v>6.8220492505665452E-7</v>
      </c>
      <c r="BH1531" s="9">
        <f t="shared" si="674"/>
        <v>8.8572633262874458E-7</v>
      </c>
      <c r="BI1531" s="2"/>
      <c r="BJ1531" s="2"/>
      <c r="BK1531" s="2"/>
      <c r="BL1531" s="2"/>
      <c r="BM1531" s="2"/>
      <c r="BN1531" s="2"/>
      <c r="BO1531" s="2"/>
      <c r="BP1531" s="2"/>
      <c r="BQ1531" s="2"/>
      <c r="BR1531" s="11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V1531" s="6"/>
      <c r="EW1531" s="6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6"/>
      <c r="FJ1531" s="7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18"/>
      <c r="HI1531" s="18"/>
      <c r="HJ1531" s="18"/>
      <c r="HK1531" s="18"/>
      <c r="HL1531" s="18"/>
      <c r="HM1531" s="18"/>
      <c r="HN1531" s="18"/>
      <c r="HO1531" s="18"/>
      <c r="HP1531" s="18"/>
      <c r="HQ1531" s="18"/>
    </row>
    <row r="1532" spans="1:225">
      <c r="A1532" s="16">
        <v>256.19069203548077</v>
      </c>
      <c r="B1532" s="2">
        <v>8.5789118244578133E-2</v>
      </c>
      <c r="C1532" s="2">
        <v>5.5277261365362526E-2</v>
      </c>
      <c r="D1532" s="2">
        <v>3.7573513266587324E-2</v>
      </c>
      <c r="E1532" s="2">
        <v>3.464307612222519E-2</v>
      </c>
      <c r="F1532" s="2">
        <v>2.6860268610025329E-2</v>
      </c>
      <c r="G1532" s="2">
        <v>2.3128453793559968E-2</v>
      </c>
      <c r="H1532" s="2">
        <v>1.0087212938827519E-2</v>
      </c>
      <c r="I1532" s="2">
        <v>8.0378913032698642E-3</v>
      </c>
      <c r="J1532" s="2">
        <v>5.717399496778003E-3</v>
      </c>
      <c r="K1532" s="2">
        <v>0.80430962504705283</v>
      </c>
      <c r="L1532" s="2">
        <v>0.7810147061825311</v>
      </c>
      <c r="M1532" s="2">
        <v>0.75271884112939691</v>
      </c>
      <c r="N1532" s="2">
        <v>0.74100937694187052</v>
      </c>
      <c r="O1532" s="2">
        <v>0.73575299445419517</v>
      </c>
      <c r="P1532" s="2">
        <v>0.71154765427275024</v>
      </c>
      <c r="Q1532" s="2">
        <v>0.68663812936926816</v>
      </c>
      <c r="R1532" s="2">
        <v>0.65177416765611262</v>
      </c>
      <c r="S1532" s="2">
        <v>0.65842542196604925</v>
      </c>
      <c r="T1532" s="2">
        <v>0.89009874329163097</v>
      </c>
      <c r="U1532" s="2">
        <v>0.83629196754789359</v>
      </c>
      <c r="V1532" s="2">
        <v>0.79029235439598422</v>
      </c>
      <c r="W1532" s="2">
        <v>0.77565245306409569</v>
      </c>
      <c r="X1532" s="2">
        <v>0.7626132630642205</v>
      </c>
      <c r="Y1532" s="2">
        <v>0.73467610806631023</v>
      </c>
      <c r="Z1532" s="2">
        <v>0.69053513930355237</v>
      </c>
      <c r="AA1532" s="2">
        <v>0.65981205895938244</v>
      </c>
      <c r="AB1532" s="2">
        <v>0.66414282146282722</v>
      </c>
      <c r="AC1532" s="9">
        <v>9.4712218812037959E-3</v>
      </c>
      <c r="AD1532" s="2"/>
      <c r="AE1532" s="2">
        <f t="shared" si="676"/>
        <v>-0.11642287489148581</v>
      </c>
      <c r="AF1532" s="2">
        <f t="shared" si="677"/>
        <v>-0.17877748339040192</v>
      </c>
      <c r="AG1532" s="2">
        <f t="shared" si="678"/>
        <v>-0.23535233312398354</v>
      </c>
      <c r="AH1532" s="2">
        <f t="shared" si="679"/>
        <v>-0.2540507288852995</v>
      </c>
      <c r="AI1532" s="2">
        <f t="shared" si="680"/>
        <v>-0.27100423980823191</v>
      </c>
      <c r="AJ1532" s="2">
        <f t="shared" si="681"/>
        <v>-0.30832554619008623</v>
      </c>
      <c r="AK1532" s="2">
        <f t="shared" si="682"/>
        <v>-0.37028841777729526</v>
      </c>
      <c r="AL1532" s="2">
        <f t="shared" si="683"/>
        <v>-0.41580024366570262</v>
      </c>
      <c r="AM1532" s="2">
        <f t="shared" si="684"/>
        <v>-0.40925806007029347</v>
      </c>
      <c r="AN1532" s="2">
        <f t="shared" si="675"/>
        <v>3.0538527709467402</v>
      </c>
      <c r="AO1532" s="2">
        <f t="shared" si="664"/>
        <v>0.52993571505833215</v>
      </c>
      <c r="AP1532" s="2">
        <f t="shared" si="665"/>
        <v>0.98234383389298308</v>
      </c>
      <c r="AQ1532" s="23">
        <f t="shared" si="657"/>
        <v>3.5091348659566108</v>
      </c>
      <c r="AR1532" s="2">
        <f t="shared" si="658"/>
        <v>-0.37594786590119494</v>
      </c>
      <c r="AS1532" s="2">
        <f t="shared" si="659"/>
        <v>-0.42805714568054565</v>
      </c>
      <c r="AT1532" s="2">
        <f t="shared" si="660"/>
        <v>1.3286163251468246</v>
      </c>
      <c r="AU1532" s="2">
        <f t="shared" si="661"/>
        <v>8.2294633529588399</v>
      </c>
      <c r="AV1532" s="2">
        <f t="shared" si="662"/>
        <v>0.67285025445624236</v>
      </c>
      <c r="AW1532" s="27">
        <f t="shared" si="663"/>
        <v>1.4076270044451236E-2</v>
      </c>
      <c r="AX1532" s="28">
        <f t="shared" si="666"/>
        <v>1.1308509235033164</v>
      </c>
      <c r="AY1532" s="2">
        <v>1E-3</v>
      </c>
      <c r="AZ1532" s="2">
        <v>50</v>
      </c>
      <c r="BA1532" s="2">
        <f t="shared" si="667"/>
        <v>3.0974651779600428</v>
      </c>
      <c r="BB1532" s="2">
        <f t="shared" si="668"/>
        <v>6.3550633394108917</v>
      </c>
      <c r="BC1532" s="2">
        <f t="shared" si="669"/>
        <v>9.7134405616171648E-2</v>
      </c>
      <c r="BD1532" s="2">
        <f t="shared" si="670"/>
        <v>7.6421358423614649E-3</v>
      </c>
      <c r="BE1532" s="2">
        <f t="shared" si="671"/>
        <v>6.2457379261537938E-2</v>
      </c>
      <c r="BF1532">
        <f t="shared" si="672"/>
        <v>1.9663474619288417</v>
      </c>
      <c r="BG1532" s="9">
        <f t="shared" si="673"/>
        <v>7.6467698018112253E-7</v>
      </c>
      <c r="BH1532" s="9">
        <f t="shared" si="674"/>
        <v>7.7152646582016127E-7</v>
      </c>
      <c r="BI1532" s="2"/>
      <c r="BJ1532" s="2"/>
      <c r="BK1532" s="2"/>
      <c r="BL1532" s="2"/>
      <c r="BM1532" s="2"/>
      <c r="BN1532" s="2"/>
      <c r="BO1532" s="2"/>
      <c r="BP1532" s="2"/>
      <c r="BQ1532" s="2"/>
      <c r="BR1532" s="11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V1532" s="6"/>
      <c r="EW1532" s="6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6"/>
      <c r="FJ1532" s="7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18"/>
      <c r="HI1532" s="18"/>
      <c r="HJ1532" s="18"/>
      <c r="HK1532" s="18"/>
      <c r="HL1532" s="18"/>
      <c r="HM1532" s="18"/>
      <c r="HN1532" s="18"/>
      <c r="HO1532" s="18"/>
      <c r="HP1532" s="18"/>
      <c r="HQ1532" s="18"/>
    </row>
    <row r="1533" spans="1:225">
      <c r="A1533" s="16">
        <v>256.35158086916147</v>
      </c>
      <c r="B1533" s="2">
        <v>8.2047306444086671E-2</v>
      </c>
      <c r="C1533" s="2">
        <v>4.9871352026663304E-2</v>
      </c>
      <c r="D1533" s="2">
        <v>3.2822414281014511E-2</v>
      </c>
      <c r="E1533" s="2">
        <v>2.8962865069049791E-2</v>
      </c>
      <c r="F1533" s="2">
        <v>2.2613998837728952E-2</v>
      </c>
      <c r="G1533" s="2">
        <v>1.6065160097317059E-2</v>
      </c>
      <c r="H1533" s="2">
        <v>5.9374885613372088E-3</v>
      </c>
      <c r="I1533" s="2">
        <v>4.5216188808253916E-3</v>
      </c>
      <c r="J1533" s="2">
        <v>3.0049047151525319E-3</v>
      </c>
      <c r="K1533" s="2">
        <v>0.79832559680774273</v>
      </c>
      <c r="L1533" s="2">
        <v>0.78343492173034135</v>
      </c>
      <c r="M1533" s="2">
        <v>0.75758684463187165</v>
      </c>
      <c r="N1533" s="2">
        <v>0.73907294176757021</v>
      </c>
      <c r="O1533" s="2">
        <v>0.74091366865889985</v>
      </c>
      <c r="P1533" s="2">
        <v>0.71934310560473713</v>
      </c>
      <c r="Q1533" s="2">
        <v>0.67961469624057036</v>
      </c>
      <c r="R1533" s="2">
        <v>0.6502573009785686</v>
      </c>
      <c r="S1533" s="2">
        <v>0.65571326264180196</v>
      </c>
      <c r="T1533" s="2">
        <v>0.88037290325182938</v>
      </c>
      <c r="U1533" s="2">
        <v>0.83330627375700461</v>
      </c>
      <c r="V1533" s="2">
        <v>0.79040925891288616</v>
      </c>
      <c r="W1533" s="2">
        <v>0.76803580683661998</v>
      </c>
      <c r="X1533" s="2">
        <v>0.76352766749662881</v>
      </c>
      <c r="Y1533" s="2">
        <v>0.7354082657020542</v>
      </c>
      <c r="Z1533" s="2">
        <v>0.68352521874773886</v>
      </c>
      <c r="AA1533" s="2">
        <v>0.65477891985939396</v>
      </c>
      <c r="AB1533" s="2">
        <v>0.65871816735695454</v>
      </c>
      <c r="AC1533" s="9">
        <v>9.4895161443864576E-3</v>
      </c>
      <c r="AD1533" s="2"/>
      <c r="AE1533" s="2">
        <f t="shared" si="676"/>
        <v>-0.12740970757286535</v>
      </c>
      <c r="AF1533" s="2">
        <f t="shared" si="677"/>
        <v>-0.18235402881275939</v>
      </c>
      <c r="AG1533" s="2">
        <f t="shared" si="678"/>
        <v>-0.23520441840544237</v>
      </c>
      <c r="AH1533" s="2">
        <f t="shared" si="679"/>
        <v>-0.2639189234361235</v>
      </c>
      <c r="AI1533" s="2">
        <f t="shared" si="680"/>
        <v>-0.26980591726341396</v>
      </c>
      <c r="AJ1533" s="2">
        <f t="shared" si="681"/>
        <v>-0.3073294704418591</v>
      </c>
      <c r="AK1533" s="2">
        <f t="shared" si="682"/>
        <v>-0.38049172701343825</v>
      </c>
      <c r="AL1533" s="2">
        <f t="shared" si="683"/>
        <v>-0.42345762725414388</v>
      </c>
      <c r="AM1533" s="2">
        <f t="shared" si="684"/>
        <v>-0.41745950309194096</v>
      </c>
      <c r="AN1533" s="2">
        <f t="shared" si="675"/>
        <v>3.0760263526889164</v>
      </c>
      <c r="AO1533" s="2">
        <f t="shared" si="664"/>
        <v>0.53430505660631444</v>
      </c>
      <c r="AP1533" s="2">
        <f t="shared" si="665"/>
        <v>0.98710166830463741</v>
      </c>
      <c r="AQ1533" s="23">
        <f t="shared" si="657"/>
        <v>3.514042437630188</v>
      </c>
      <c r="AR1533" s="2">
        <f t="shared" si="658"/>
        <v>-0.38622926457919421</v>
      </c>
      <c r="AS1533" s="2">
        <f t="shared" si="659"/>
        <v>-0.43038714676013295</v>
      </c>
      <c r="AT1533" s="2">
        <f t="shared" si="660"/>
        <v>1.1258816740114292</v>
      </c>
      <c r="AU1533" s="2">
        <f t="shared" si="661"/>
        <v>6.9060752218768036</v>
      </c>
      <c r="AV1533" s="2">
        <f t="shared" si="662"/>
        <v>0.66803238127370423</v>
      </c>
      <c r="AW1533" s="27">
        <f t="shared" si="663"/>
        <v>1.4205173896351054E-2</v>
      </c>
      <c r="AX1533" s="28">
        <f t="shared" si="666"/>
        <v>1.1313174596777291</v>
      </c>
      <c r="AY1533" s="2">
        <v>1E-3</v>
      </c>
      <c r="AZ1533" s="2">
        <v>50</v>
      </c>
      <c r="BA1533" s="2">
        <f t="shared" si="667"/>
        <v>3.0631995328179844</v>
      </c>
      <c r="BB1533" s="2">
        <f t="shared" si="668"/>
        <v>6.3071682806634017</v>
      </c>
      <c r="BC1533" s="2">
        <f t="shared" si="669"/>
        <v>9.6059858241882679E-2</v>
      </c>
      <c r="BD1533" s="2">
        <f t="shared" si="670"/>
        <v>7.6149864080529098E-3</v>
      </c>
      <c r="BE1533" s="2">
        <f t="shared" si="671"/>
        <v>6.1790960814558815E-2</v>
      </c>
      <c r="BF1533">
        <f t="shared" si="672"/>
        <v>1.9948140622741422</v>
      </c>
      <c r="BG1533" s="9">
        <f t="shared" si="673"/>
        <v>5.3093840108679222E-7</v>
      </c>
      <c r="BH1533" s="9">
        <f t="shared" si="674"/>
        <v>7.528528760422829E-7</v>
      </c>
      <c r="BI1533" s="2"/>
      <c r="BJ1533" s="2"/>
      <c r="BK1533" s="2"/>
      <c r="BL1533" s="2"/>
      <c r="BM1533" s="2"/>
      <c r="BN1533" s="2"/>
      <c r="BO1533" s="2"/>
      <c r="BP1533" s="2"/>
      <c r="BQ1533" s="2"/>
      <c r="BR1533" s="11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V1533" s="6"/>
      <c r="EW1533" s="6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6"/>
      <c r="FJ1533" s="7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19"/>
      <c r="FV1533" s="19"/>
      <c r="FW1533" s="19"/>
      <c r="FX1533" s="19"/>
      <c r="FY1533" s="19"/>
      <c r="FZ1533" s="19"/>
      <c r="GA1533" s="19"/>
      <c r="GB1533" s="19"/>
      <c r="GC1533" s="19"/>
      <c r="GD1533" s="19"/>
      <c r="GE1533" s="19"/>
      <c r="GF1533" s="19"/>
      <c r="GG1533" s="19"/>
      <c r="GH1533" s="19"/>
      <c r="GI1533" s="19"/>
      <c r="GJ1533" s="19"/>
      <c r="GK1533" s="19"/>
      <c r="GL1533" s="19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18"/>
      <c r="HI1533" s="18"/>
      <c r="HJ1533" s="18"/>
      <c r="HK1533" s="18"/>
      <c r="HL1533" s="18"/>
      <c r="HM1533" s="18"/>
      <c r="HN1533" s="18"/>
      <c r="HO1533" s="18"/>
      <c r="HP1533" s="18"/>
      <c r="HQ1533" s="18"/>
    </row>
    <row r="1534" spans="1:225">
      <c r="A1534" s="16">
        <v>256.51894596709496</v>
      </c>
      <c r="B1534" s="2">
        <v>8.0646314769437233E-2</v>
      </c>
      <c r="C1534" s="2">
        <v>5.2654378929217871E-2</v>
      </c>
      <c r="D1534" s="2">
        <v>3.5290883863426131E-2</v>
      </c>
      <c r="E1534" s="2">
        <v>2.8112023235572346E-2</v>
      </c>
      <c r="F1534" s="2">
        <v>2.0057441734464464E-2</v>
      </c>
      <c r="G1534" s="2">
        <v>1.6035487303363814E-2</v>
      </c>
      <c r="H1534" s="2">
        <v>5.6585797970778728E-3</v>
      </c>
      <c r="I1534" s="2">
        <v>4.255000615318868E-3</v>
      </c>
      <c r="J1534" s="2">
        <v>2.7745202638521306E-3</v>
      </c>
      <c r="K1534" s="2">
        <v>0.79037811092367316</v>
      </c>
      <c r="L1534" s="2">
        <v>0.76953075532562665</v>
      </c>
      <c r="M1534" s="2">
        <v>0.74638655087118255</v>
      </c>
      <c r="N1534" s="2">
        <v>0.7383413210269083</v>
      </c>
      <c r="O1534" s="2">
        <v>0.74107524871248021</v>
      </c>
      <c r="P1534" s="2">
        <v>0.7150559261032674</v>
      </c>
      <c r="Q1534" s="2">
        <v>0.67539362568209804</v>
      </c>
      <c r="R1534" s="2">
        <v>0.64740535660656562</v>
      </c>
      <c r="S1534" s="2">
        <v>0.64981066937380427</v>
      </c>
      <c r="T1534" s="2">
        <v>0.87102442569311034</v>
      </c>
      <c r="U1534" s="2">
        <v>0.82218513425484452</v>
      </c>
      <c r="V1534" s="2">
        <v>0.78167743473460871</v>
      </c>
      <c r="W1534" s="2">
        <v>0.76645334426248068</v>
      </c>
      <c r="X1534" s="2">
        <v>0.76113269044694465</v>
      </c>
      <c r="Y1534" s="2">
        <v>0.7310914134066312</v>
      </c>
      <c r="Z1534" s="2">
        <v>0.67880564750302574</v>
      </c>
      <c r="AA1534" s="2">
        <v>0.65166035722188453</v>
      </c>
      <c r="AB1534" s="2">
        <v>0.65258518963765644</v>
      </c>
      <c r="AC1534" s="9">
        <v>9.4957614251827503E-3</v>
      </c>
      <c r="AD1534" s="2"/>
      <c r="AE1534" s="2">
        <f t="shared" si="676"/>
        <v>-0.13808525924716752</v>
      </c>
      <c r="AF1534" s="2">
        <f t="shared" si="677"/>
        <v>-0.19578968513079731</v>
      </c>
      <c r="AG1534" s="2">
        <f t="shared" si="678"/>
        <v>-0.24631311108486897</v>
      </c>
      <c r="AH1534" s="2">
        <f t="shared" si="679"/>
        <v>-0.26598145106493271</v>
      </c>
      <c r="AI1534" s="2">
        <f t="shared" si="680"/>
        <v>-0.27294757305196343</v>
      </c>
      <c r="AJ1534" s="2">
        <f t="shared" si="681"/>
        <v>-0.31321677451092444</v>
      </c>
      <c r="AK1534" s="2">
        <f t="shared" si="682"/>
        <v>-0.38742042582310776</v>
      </c>
      <c r="AL1534" s="2">
        <f t="shared" si="683"/>
        <v>-0.42823177729010498</v>
      </c>
      <c r="AM1534" s="2">
        <f t="shared" si="684"/>
        <v>-0.4268135894756937</v>
      </c>
      <c r="AN1534" s="2">
        <f t="shared" si="675"/>
        <v>3.0189343238629758</v>
      </c>
      <c r="AO1534" s="2">
        <f t="shared" si="664"/>
        <v>0.52643009252431938</v>
      </c>
      <c r="AP1534" s="2">
        <f t="shared" si="665"/>
        <v>0.98785672561509064</v>
      </c>
      <c r="AQ1534" s="23">
        <f t="shared" si="657"/>
        <v>3.5051870901039228</v>
      </c>
      <c r="AR1534" s="2">
        <f t="shared" si="658"/>
        <v>-0.39245960891634052</v>
      </c>
      <c r="AS1534" s="2">
        <f t="shared" si="659"/>
        <v>-0.43478266349492761</v>
      </c>
      <c r="AT1534" s="2">
        <f t="shared" si="660"/>
        <v>1.0790995669349768</v>
      </c>
      <c r="AU1534" s="2">
        <f t="shared" si="661"/>
        <v>6.5968384629277281</v>
      </c>
      <c r="AV1534" s="2">
        <f t="shared" si="662"/>
        <v>0.66435759254341253</v>
      </c>
      <c r="AW1534" s="27">
        <f t="shared" si="663"/>
        <v>1.4293148045210679E-2</v>
      </c>
      <c r="AX1534" s="28">
        <f t="shared" si="666"/>
        <v>1.1324463404195666</v>
      </c>
      <c r="AY1534" s="2">
        <v>1E-3</v>
      </c>
      <c r="AZ1534" s="2">
        <v>50</v>
      </c>
      <c r="BA1534" s="2">
        <f t="shared" si="667"/>
        <v>3.1253096250855092</v>
      </c>
      <c r="BB1534" s="2">
        <f t="shared" si="668"/>
        <v>6.4903732203152709</v>
      </c>
      <c r="BC1534" s="2">
        <f t="shared" si="669"/>
        <v>9.8007588578965882E-2</v>
      </c>
      <c r="BD1534" s="2">
        <f t="shared" si="670"/>
        <v>7.5500840227353729E-3</v>
      </c>
      <c r="BE1534" s="2">
        <f t="shared" si="671"/>
        <v>6.2998521004402619E-2</v>
      </c>
      <c r="BF1534">
        <f t="shared" si="672"/>
        <v>1.8898203443644437</v>
      </c>
      <c r="BG1534" s="9">
        <f t="shared" si="673"/>
        <v>5.3033904090792952E-7</v>
      </c>
      <c r="BH1534" s="9">
        <f t="shared" si="674"/>
        <v>8.0603324294847465E-7</v>
      </c>
      <c r="BI1534" s="2"/>
      <c r="BJ1534" s="2"/>
      <c r="BK1534" s="2"/>
      <c r="BL1534" s="2"/>
      <c r="BM1534" s="2"/>
      <c r="BN1534" s="2"/>
      <c r="BO1534" s="2"/>
      <c r="BP1534" s="2"/>
      <c r="BQ1534" s="2"/>
      <c r="BR1534" s="11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V1534" s="6"/>
      <c r="EW1534" s="6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6"/>
      <c r="FJ1534" s="7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19"/>
      <c r="FV1534" s="19"/>
      <c r="FW1534" s="19"/>
      <c r="FX1534" s="19"/>
      <c r="FY1534" s="19"/>
      <c r="FZ1534" s="19"/>
      <c r="GA1534" s="19"/>
      <c r="GB1534" s="19"/>
      <c r="GC1534" s="19"/>
      <c r="GD1534" s="19"/>
      <c r="GE1534" s="19"/>
      <c r="GF1534" s="19"/>
      <c r="GG1534" s="19"/>
      <c r="GH1534" s="19"/>
      <c r="GI1534" s="19"/>
      <c r="GJ1534" s="19"/>
      <c r="GK1534" s="19"/>
      <c r="GL1534" s="19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18"/>
      <c r="HI1534" s="18"/>
      <c r="HJ1534" s="18"/>
      <c r="HK1534" s="18"/>
      <c r="HL1534" s="18"/>
      <c r="HM1534" s="18"/>
      <c r="HN1534" s="18"/>
      <c r="HO1534" s="18"/>
      <c r="HP1534" s="18"/>
      <c r="HQ1534" s="18"/>
    </row>
    <row r="1535" spans="1:225">
      <c r="A1535" s="16">
        <v>256.68467677050893</v>
      </c>
      <c r="B1535" s="2">
        <v>8.1526713645385898E-2</v>
      </c>
      <c r="C1535" s="2">
        <v>5.3459760081405266E-2</v>
      </c>
      <c r="D1535" s="2">
        <v>3.3796073139441933E-2</v>
      </c>
      <c r="E1535" s="2">
        <v>2.9193268054796124E-2</v>
      </c>
      <c r="F1535" s="2">
        <v>2.3291520274055955E-2</v>
      </c>
      <c r="G1535" s="2">
        <v>1.8723105263792394E-2</v>
      </c>
      <c r="H1535" s="2">
        <v>7.3011426355228306E-3</v>
      </c>
      <c r="I1535" s="2">
        <v>5.6423176991909213E-3</v>
      </c>
      <c r="J1535" s="2">
        <v>3.8331656784813409E-3</v>
      </c>
      <c r="K1535" s="2">
        <v>0.78491545891459935</v>
      </c>
      <c r="L1535" s="2">
        <v>0.76224548045871887</v>
      </c>
      <c r="M1535" s="2">
        <v>0.74220554327237975</v>
      </c>
      <c r="N1535" s="2">
        <v>0.71818326210314964</v>
      </c>
      <c r="O1535" s="2">
        <v>0.71552511108696804</v>
      </c>
      <c r="P1535" s="2">
        <v>0.69403387743082789</v>
      </c>
      <c r="Q1535" s="2">
        <v>0.66392427537157139</v>
      </c>
      <c r="R1535" s="2">
        <v>0.63253501445520466</v>
      </c>
      <c r="S1535" s="2">
        <v>0.6391808589246174</v>
      </c>
      <c r="T1535" s="2">
        <v>0.86644217255998524</v>
      </c>
      <c r="U1535" s="2">
        <v>0.81570524054012417</v>
      </c>
      <c r="V1535" s="2">
        <v>0.77600161641182164</v>
      </c>
      <c r="W1535" s="2">
        <v>0.74737653015794581</v>
      </c>
      <c r="X1535" s="2">
        <v>0.73881663136102405</v>
      </c>
      <c r="Y1535" s="2">
        <v>0.71275698269462029</v>
      </c>
      <c r="Z1535" s="2">
        <v>0.66591031456230698</v>
      </c>
      <c r="AA1535" s="2">
        <v>0.63817733215439554</v>
      </c>
      <c r="AB1535" s="2">
        <v>0.64301402460309875</v>
      </c>
      <c r="AC1535" s="9">
        <v>9.494454219905921E-3</v>
      </c>
      <c r="AD1535" s="2"/>
      <c r="AE1535" s="2">
        <f t="shared" si="676"/>
        <v>-0.14335990885672426</v>
      </c>
      <c r="AF1535" s="2">
        <f t="shared" si="677"/>
        <v>-0.20370221410371306</v>
      </c>
      <c r="AG1535" s="2">
        <f t="shared" si="678"/>
        <v>-0.25360067579616297</v>
      </c>
      <c r="AH1535" s="2">
        <f t="shared" si="679"/>
        <v>-0.2911861644067526</v>
      </c>
      <c r="AI1535" s="2">
        <f t="shared" si="680"/>
        <v>-0.30270551959339498</v>
      </c>
      <c r="AJ1535" s="2">
        <f t="shared" si="681"/>
        <v>-0.33861475440167926</v>
      </c>
      <c r="AK1535" s="2">
        <f t="shared" si="682"/>
        <v>-0.40660028032895834</v>
      </c>
      <c r="AL1535" s="2">
        <f t="shared" si="683"/>
        <v>-0.44913908417305637</v>
      </c>
      <c r="AM1535" s="2">
        <f t="shared" si="684"/>
        <v>-0.44158874378004759</v>
      </c>
      <c r="AN1535" s="2">
        <f t="shared" si="675"/>
        <v>3.1355705332752648</v>
      </c>
      <c r="AO1535" s="2">
        <f t="shared" si="664"/>
        <v>0.54769217374822632</v>
      </c>
      <c r="AP1535" s="2">
        <f t="shared" si="665"/>
        <v>0.98328596236801069</v>
      </c>
      <c r="AQ1535" s="23">
        <f t="shared" si="657"/>
        <v>3.5289934540546439</v>
      </c>
      <c r="AR1535" s="2">
        <f t="shared" si="658"/>
        <v>-0.40958717912421705</v>
      </c>
      <c r="AS1535" s="2">
        <f t="shared" si="659"/>
        <v>-0.45801970109024687</v>
      </c>
      <c r="AT1535" s="2">
        <f t="shared" si="660"/>
        <v>1.2348710176876907</v>
      </c>
      <c r="AU1535" s="2">
        <f t="shared" si="661"/>
        <v>7.5886382741724123</v>
      </c>
      <c r="AV1535" s="2">
        <f t="shared" si="662"/>
        <v>0.65152433036044788</v>
      </c>
      <c r="AW1535" s="27">
        <f t="shared" si="663"/>
        <v>1.4572677914657816E-2</v>
      </c>
      <c r="AX1535" s="28">
        <f t="shared" si="666"/>
        <v>1.1325583419901706</v>
      </c>
      <c r="AY1535" s="2">
        <v>1E-3</v>
      </c>
      <c r="AZ1535" s="2">
        <v>50</v>
      </c>
      <c r="BA1535" s="2">
        <f t="shared" si="667"/>
        <v>2.96116155179317</v>
      </c>
      <c r="BB1535" s="2">
        <f t="shared" si="668"/>
        <v>6.1546849065040918</v>
      </c>
      <c r="BC1535" s="2">
        <f t="shared" si="669"/>
        <v>9.2860016413911881E-2</v>
      </c>
      <c r="BD1535" s="2">
        <f t="shared" si="670"/>
        <v>7.5437050264278516E-3</v>
      </c>
      <c r="BE1535" s="2">
        <f t="shared" si="671"/>
        <v>5.9803297467691863E-2</v>
      </c>
      <c r="BF1535">
        <f t="shared" si="672"/>
        <v>2.0899585596938226</v>
      </c>
      <c r="BG1535" s="9">
        <f t="shared" si="673"/>
        <v>6.1804997143365901E-7</v>
      </c>
      <c r="BH1535" s="9">
        <f t="shared" si="674"/>
        <v>6.7324734363365219E-7</v>
      </c>
      <c r="BI1535" s="2"/>
      <c r="BJ1535" s="2"/>
      <c r="BK1535" s="2"/>
      <c r="BL1535" s="2"/>
      <c r="BM1535" s="2"/>
      <c r="BN1535" s="2"/>
      <c r="BO1535" s="2"/>
      <c r="BP1535" s="2"/>
      <c r="BQ1535" s="2"/>
      <c r="BR1535" s="11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V1535" s="6"/>
      <c r="EW1535" s="6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6"/>
      <c r="FJ1535" s="7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18"/>
      <c r="HI1535" s="18"/>
      <c r="HJ1535" s="18"/>
      <c r="HK1535" s="18"/>
      <c r="HL1535" s="18"/>
      <c r="HM1535" s="18"/>
      <c r="HN1535" s="18"/>
      <c r="HO1535" s="18"/>
      <c r="HP1535" s="18"/>
      <c r="HQ1535" s="18"/>
    </row>
    <row r="1536" spans="1:225">
      <c r="A1536" s="16">
        <v>256.86171705349392</v>
      </c>
      <c r="B1536" s="2">
        <v>8.1771798120501768E-2</v>
      </c>
      <c r="C1536" s="2">
        <v>5.2470833380131282E-2</v>
      </c>
      <c r="D1536" s="2">
        <v>3.5510559817226985E-2</v>
      </c>
      <c r="E1536" s="2">
        <v>3.3545102188118181E-2</v>
      </c>
      <c r="F1536" s="2">
        <v>2.5892197817770551E-2</v>
      </c>
      <c r="G1536" s="2">
        <v>1.8700081340434299E-2</v>
      </c>
      <c r="H1536" s="2">
        <v>7.6661491756230948E-3</v>
      </c>
      <c r="I1536" s="2">
        <v>6.0060454398101829E-3</v>
      </c>
      <c r="J1536" s="2">
        <v>4.164910134121097E-3</v>
      </c>
      <c r="K1536" s="2">
        <v>0.79341369161527198</v>
      </c>
      <c r="L1536" s="2">
        <v>0.77244726234942551</v>
      </c>
      <c r="M1536" s="2">
        <v>0.74932648019810066</v>
      </c>
      <c r="N1536" s="2">
        <v>0.71910721691155577</v>
      </c>
      <c r="O1536" s="2">
        <v>0.72275211740715428</v>
      </c>
      <c r="P1536" s="2">
        <v>0.71331583542970911</v>
      </c>
      <c r="Q1536" s="2">
        <v>0.68625354268156635</v>
      </c>
      <c r="R1536" s="2">
        <v>0.65142201632019836</v>
      </c>
      <c r="S1536" s="2">
        <v>0.65062642399890058</v>
      </c>
      <c r="T1536" s="2">
        <v>0.8751854897357737</v>
      </c>
      <c r="U1536" s="2">
        <v>0.82491809572955677</v>
      </c>
      <c r="V1536" s="2">
        <v>0.78483704001532761</v>
      </c>
      <c r="W1536" s="2">
        <v>0.75265231909967389</v>
      </c>
      <c r="X1536" s="2">
        <v>0.74864431522492481</v>
      </c>
      <c r="Y1536" s="2">
        <v>0.73201591677014344</v>
      </c>
      <c r="Z1536" s="2">
        <v>0.68802027221334183</v>
      </c>
      <c r="AA1536" s="2">
        <v>0.65742806176000856</v>
      </c>
      <c r="AB1536" s="2">
        <v>0.65479133413302171</v>
      </c>
      <c r="AC1536" s="9">
        <v>9.4931470819398997E-3</v>
      </c>
      <c r="AD1536" s="2"/>
      <c r="AE1536" s="2">
        <f t="shared" si="676"/>
        <v>-0.13331942682140516</v>
      </c>
      <c r="AF1536" s="2">
        <f t="shared" si="677"/>
        <v>-0.19247117547940087</v>
      </c>
      <c r="AG1536" s="2">
        <f t="shared" si="678"/>
        <v>-0.24227917508716262</v>
      </c>
      <c r="AH1536" s="2">
        <f t="shared" si="679"/>
        <v>-0.28415188543454123</v>
      </c>
      <c r="AI1536" s="2">
        <f t="shared" si="680"/>
        <v>-0.28949128779540184</v>
      </c>
      <c r="AJ1536" s="2">
        <f t="shared" si="681"/>
        <v>-0.3119530210357202</v>
      </c>
      <c r="AK1536" s="2">
        <f t="shared" si="682"/>
        <v>-0.3739369760565216</v>
      </c>
      <c r="AL1536" s="2">
        <f t="shared" si="683"/>
        <v>-0.41941993268797206</v>
      </c>
      <c r="AM1536" s="2">
        <f t="shared" si="684"/>
        <v>-0.42343866794502655</v>
      </c>
      <c r="AN1536" s="2">
        <f t="shared" si="675"/>
        <v>2.9261107501238213</v>
      </c>
      <c r="AO1536" s="2">
        <f t="shared" si="664"/>
        <v>0.5116180061150073</v>
      </c>
      <c r="AP1536" s="2">
        <f t="shared" si="665"/>
        <v>0.98170503188351188</v>
      </c>
      <c r="AQ1536" s="23">
        <f t="shared" si="657"/>
        <v>3.4884006510599188</v>
      </c>
      <c r="AR1536" s="2">
        <f t="shared" si="658"/>
        <v>-0.3765081237942115</v>
      </c>
      <c r="AS1536" s="2">
        <f t="shared" si="659"/>
        <v>-0.42859758824600974</v>
      </c>
      <c r="AT1536" s="2">
        <f t="shared" si="660"/>
        <v>1.3281110990568499</v>
      </c>
      <c r="AU1536" s="2">
        <f t="shared" si="661"/>
        <v>8.2256307596440461</v>
      </c>
      <c r="AV1536" s="2">
        <f t="shared" si="662"/>
        <v>0.67247857753124229</v>
      </c>
      <c r="AW1536" s="27">
        <f t="shared" si="663"/>
        <v>1.4116653524920447E-2</v>
      </c>
      <c r="AX1536" s="28">
        <f t="shared" si="666"/>
        <v>1.1324477354338054</v>
      </c>
      <c r="AY1536" s="2">
        <v>1E-3</v>
      </c>
      <c r="AZ1536" s="2">
        <v>50</v>
      </c>
      <c r="BA1536" s="2">
        <f t="shared" si="667"/>
        <v>3.2465323760596467</v>
      </c>
      <c r="BB1536" s="2">
        <f t="shared" si="668"/>
        <v>6.7421891768747146</v>
      </c>
      <c r="BC1536" s="2">
        <f t="shared" si="669"/>
        <v>0.10180905177113156</v>
      </c>
      <c r="BD1536" s="2">
        <f t="shared" si="670"/>
        <v>7.5500045040147864E-3</v>
      </c>
      <c r="BE1536" s="2">
        <f t="shared" si="671"/>
        <v>6.53503145521519E-2</v>
      </c>
      <c r="BF1536">
        <f t="shared" si="672"/>
        <v>1.7664821890807016</v>
      </c>
      <c r="BG1536" s="9">
        <f t="shared" si="673"/>
        <v>6.1933310163559335E-7</v>
      </c>
      <c r="BH1536" s="9">
        <f t="shared" si="674"/>
        <v>8.9689115398403569E-7</v>
      </c>
      <c r="BI1536" s="2"/>
      <c r="BJ1536" s="2"/>
      <c r="BK1536" s="2"/>
      <c r="BL1536" s="2"/>
      <c r="BM1536" s="2"/>
      <c r="BN1536" s="2"/>
      <c r="BO1536" s="2"/>
      <c r="BP1536" s="2"/>
      <c r="BQ1536" s="2"/>
      <c r="BR1536" s="11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V1536" s="6"/>
      <c r="EW1536" s="6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6"/>
      <c r="FJ1536" s="7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18"/>
      <c r="HI1536" s="18"/>
      <c r="HJ1536" s="18"/>
      <c r="HK1536" s="18"/>
      <c r="HL1536" s="18"/>
      <c r="HM1536" s="18"/>
      <c r="HN1536" s="18"/>
      <c r="HO1536" s="18"/>
      <c r="HP1536" s="18"/>
      <c r="HQ1536" s="18"/>
    </row>
    <row r="1537" spans="1:225">
      <c r="A1537" s="16">
        <v>257.04040039334632</v>
      </c>
      <c r="B1537" s="2">
        <v>8.1153678205365773E-2</v>
      </c>
      <c r="C1537" s="2">
        <v>5.0816073363915581E-2</v>
      </c>
      <c r="D1537" s="2">
        <v>3.504188747573303E-2</v>
      </c>
      <c r="E1537" s="2">
        <v>3.3333556838633087E-2</v>
      </c>
      <c r="F1537" s="2">
        <v>2.6800011251276804E-2</v>
      </c>
      <c r="G1537" s="2">
        <v>2.0835560230671145E-2</v>
      </c>
      <c r="H1537" s="2">
        <v>9.136394481227824E-3</v>
      </c>
      <c r="I1537" s="2">
        <v>7.2910082889614319E-3</v>
      </c>
      <c r="J1537" s="2">
        <v>5.1976462200696042E-3</v>
      </c>
      <c r="K1537" s="2">
        <v>0.79406540080782506</v>
      </c>
      <c r="L1537" s="2">
        <v>0.77542950448705938</v>
      </c>
      <c r="M1537" s="2">
        <v>0.74947306906981992</v>
      </c>
      <c r="N1537" s="2">
        <v>0.72466255448646322</v>
      </c>
      <c r="O1537" s="2">
        <v>0.72628061570979274</v>
      </c>
      <c r="P1537" s="2">
        <v>0.70977505698935472</v>
      </c>
      <c r="Q1537" s="2">
        <v>0.68381754985530374</v>
      </c>
      <c r="R1537" s="2">
        <v>0.64952581234875839</v>
      </c>
      <c r="S1537" s="2">
        <v>0.65676887195021083</v>
      </c>
      <c r="T1537" s="2">
        <v>0.87521907901319085</v>
      </c>
      <c r="U1537" s="2">
        <v>0.82624557785097497</v>
      </c>
      <c r="V1537" s="2">
        <v>0.78451495654555292</v>
      </c>
      <c r="W1537" s="2">
        <v>0.75799611132509626</v>
      </c>
      <c r="X1537" s="2">
        <v>0.75308062696106959</v>
      </c>
      <c r="Y1537" s="2">
        <v>0.73061061722002585</v>
      </c>
      <c r="Z1537" s="2">
        <v>0.6861556938541894</v>
      </c>
      <c r="AA1537" s="2">
        <v>0.65681682063771984</v>
      </c>
      <c r="AB1537" s="2">
        <v>0.6619665181702804</v>
      </c>
      <c r="AC1537" s="9">
        <v>9.4888228339402424E-3</v>
      </c>
      <c r="AD1537" s="2"/>
      <c r="AE1537" s="2">
        <f t="shared" si="676"/>
        <v>-0.13328104794829093</v>
      </c>
      <c r="AF1537" s="2">
        <f t="shared" si="677"/>
        <v>-0.19086323990200066</v>
      </c>
      <c r="AG1537" s="2">
        <f t="shared" si="678"/>
        <v>-0.24268964192315945</v>
      </c>
      <c r="AH1537" s="2">
        <f t="shared" si="679"/>
        <v>-0.27707702353089808</v>
      </c>
      <c r="AI1537" s="2">
        <f t="shared" si="680"/>
        <v>-0.28358298259679954</v>
      </c>
      <c r="AJ1537" s="2">
        <f t="shared" si="681"/>
        <v>-0.3138746325337925</v>
      </c>
      <c r="AK1537" s="2">
        <f t="shared" si="682"/>
        <v>-0.37665071803642131</v>
      </c>
      <c r="AL1537" s="2">
        <f t="shared" si="683"/>
        <v>-0.42035011118750054</v>
      </c>
      <c r="AM1537" s="2">
        <f t="shared" si="684"/>
        <v>-0.41254030110623119</v>
      </c>
      <c r="AN1537" s="2">
        <f t="shared" si="675"/>
        <v>2.8991671388371856</v>
      </c>
      <c r="AO1537" s="2">
        <f t="shared" si="664"/>
        <v>0.50699588957856379</v>
      </c>
      <c r="AP1537" s="2">
        <f t="shared" si="665"/>
        <v>0.98055450038237768</v>
      </c>
      <c r="AQ1537" s="23">
        <f t="shared" si="657"/>
        <v>3.4831256432245685</v>
      </c>
      <c r="AR1537" s="2">
        <f t="shared" si="658"/>
        <v>-0.38006413691864799</v>
      </c>
      <c r="AS1537" s="2">
        <f t="shared" si="659"/>
        <v>-0.43151270178471396</v>
      </c>
      <c r="AT1537" s="2">
        <f t="shared" si="660"/>
        <v>1.3117702542785434</v>
      </c>
      <c r="AU1537" s="2">
        <f t="shared" si="661"/>
        <v>8.1162355465042477</v>
      </c>
      <c r="AV1537" s="2">
        <f t="shared" si="662"/>
        <v>0.67025867922279114</v>
      </c>
      <c r="AW1537" s="27">
        <f t="shared" si="663"/>
        <v>1.4156956303711209E-2</v>
      </c>
      <c r="AX1537" s="28">
        <f t="shared" si="666"/>
        <v>1.1330273912437001</v>
      </c>
      <c r="AY1537" s="2">
        <v>1E-3</v>
      </c>
      <c r="AZ1537" s="2">
        <v>50</v>
      </c>
      <c r="BA1537" s="2">
        <f t="shared" si="667"/>
        <v>3.2855815191634838</v>
      </c>
      <c r="BB1537" s="2">
        <f t="shared" si="668"/>
        <v>6.8531459345628498</v>
      </c>
      <c r="BC1537" s="2">
        <f t="shared" si="669"/>
        <v>0.10303360639476421</v>
      </c>
      <c r="BD1537" s="2">
        <f t="shared" si="670"/>
        <v>7.5171072284160563E-3</v>
      </c>
      <c r="BE1537" s="2">
        <f t="shared" si="671"/>
        <v>6.610647170311168E-2</v>
      </c>
      <c r="BF1537">
        <f t="shared" si="672"/>
        <v>1.7207947054389325</v>
      </c>
      <c r="BG1537" s="9">
        <f t="shared" si="673"/>
        <v>6.9037044706459954E-7</v>
      </c>
      <c r="BH1537" s="9">
        <f t="shared" si="674"/>
        <v>9.2998920171612971E-7</v>
      </c>
      <c r="BI1537" s="2"/>
      <c r="BJ1537" s="2"/>
      <c r="BK1537" s="2"/>
      <c r="BL1537" s="2"/>
      <c r="BM1537" s="2"/>
      <c r="BN1537" s="2"/>
      <c r="BO1537" s="2"/>
      <c r="BP1537" s="2"/>
      <c r="BQ1537" s="2"/>
      <c r="BR1537" s="11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V1537" s="6"/>
      <c r="EW1537" s="6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6"/>
      <c r="FJ1537" s="7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18"/>
      <c r="HI1537" s="18"/>
      <c r="HJ1537" s="18"/>
      <c r="HK1537" s="18"/>
      <c r="HL1537" s="18"/>
      <c r="HM1537" s="18"/>
      <c r="HN1537" s="18"/>
      <c r="HO1537" s="18"/>
      <c r="HP1537" s="18"/>
      <c r="HQ1537" s="18"/>
    </row>
    <row r="1538" spans="1:225">
      <c r="A1538" s="16">
        <v>257.21178156965971</v>
      </c>
      <c r="B1538" s="2">
        <v>8.2836074519354555E-2</v>
      </c>
      <c r="C1538" s="2">
        <v>5.2876353273534377E-2</v>
      </c>
      <c r="D1538" s="2">
        <v>3.3100500645780795E-2</v>
      </c>
      <c r="E1538" s="2">
        <v>3.2905971584226472E-2</v>
      </c>
      <c r="F1538" s="2">
        <v>2.6736141516533321E-2</v>
      </c>
      <c r="G1538" s="2">
        <v>2.0413722240211422E-2</v>
      </c>
      <c r="H1538" s="2">
        <v>8.6621713655902679E-3</v>
      </c>
      <c r="I1538" s="2">
        <v>6.8507069515823952E-3</v>
      </c>
      <c r="J1538" s="2">
        <v>4.8183497291628625E-3</v>
      </c>
      <c r="K1538" s="2">
        <v>0.79418563575333079</v>
      </c>
      <c r="L1538" s="2">
        <v>0.77266869897267121</v>
      </c>
      <c r="M1538" s="2">
        <v>0.75337378181610282</v>
      </c>
      <c r="N1538" s="2">
        <v>0.72221316356152399</v>
      </c>
      <c r="O1538" s="2">
        <v>0.72443433661990286</v>
      </c>
      <c r="P1538" s="2">
        <v>0.70830182658151963</v>
      </c>
      <c r="Q1538" s="2">
        <v>0.67946679668541321</v>
      </c>
      <c r="R1538" s="2">
        <v>0.64140663183706315</v>
      </c>
      <c r="S1538" s="2">
        <v>0.65482962012639356</v>
      </c>
      <c r="T1538" s="2">
        <v>0.87702171027268538</v>
      </c>
      <c r="U1538" s="2">
        <v>0.82554505224620556</v>
      </c>
      <c r="V1538" s="2">
        <v>0.78647428246188356</v>
      </c>
      <c r="W1538" s="2">
        <v>0.75511913514575046</v>
      </c>
      <c r="X1538" s="2">
        <v>0.75117047813643623</v>
      </c>
      <c r="Y1538" s="2">
        <v>0.72871554882173106</v>
      </c>
      <c r="Z1538" s="2">
        <v>0.68281670295162644</v>
      </c>
      <c r="AA1538" s="2">
        <v>0.64825733878864555</v>
      </c>
      <c r="AB1538" s="2">
        <v>0.6596479698555564</v>
      </c>
      <c r="AC1538" s="9">
        <v>9.4828627428529318E-3</v>
      </c>
      <c r="AD1538" s="2"/>
      <c r="AE1538" s="2">
        <f t="shared" si="676"/>
        <v>-0.13122353175936197</v>
      </c>
      <c r="AF1538" s="2">
        <f t="shared" si="677"/>
        <v>-0.19171144140406074</v>
      </c>
      <c r="AG1538" s="2">
        <f t="shared" si="678"/>
        <v>-0.24019525573185388</v>
      </c>
      <c r="AH1538" s="2">
        <f t="shared" si="679"/>
        <v>-0.28087974728638354</v>
      </c>
      <c r="AI1538" s="2">
        <f t="shared" si="680"/>
        <v>-0.28612265146571669</v>
      </c>
      <c r="AJ1538" s="2">
        <f t="shared" si="681"/>
        <v>-0.31647181677901026</v>
      </c>
      <c r="AK1538" s="2">
        <f t="shared" si="682"/>
        <v>-0.3815288259245751</v>
      </c>
      <c r="AL1538" s="2">
        <f t="shared" si="683"/>
        <v>-0.43346753370396501</v>
      </c>
      <c r="AM1538" s="2">
        <f t="shared" si="684"/>
        <v>-0.4160489652655821</v>
      </c>
      <c r="AN1538" s="2">
        <f t="shared" si="675"/>
        <v>3.0055342929521962</v>
      </c>
      <c r="AO1538" s="2">
        <f t="shared" si="664"/>
        <v>0.52435313517431414</v>
      </c>
      <c r="AP1538" s="2">
        <f t="shared" si="665"/>
        <v>0.97566557347712179</v>
      </c>
      <c r="AQ1538" s="23">
        <f t="shared" si="657"/>
        <v>3.502843751553963</v>
      </c>
      <c r="AR1538" s="2">
        <f t="shared" si="658"/>
        <v>-0.38644691091830013</v>
      </c>
      <c r="AS1538" s="2">
        <f t="shared" si="659"/>
        <v>-0.44409165214906005</v>
      </c>
      <c r="AT1538" s="2">
        <f t="shared" si="660"/>
        <v>1.469752500559435</v>
      </c>
      <c r="AU1538" s="2">
        <f t="shared" si="661"/>
        <v>9.1330994154931631</v>
      </c>
      <c r="AV1538" s="2">
        <f t="shared" si="662"/>
        <v>0.66438975834180858</v>
      </c>
      <c r="AW1538" s="27">
        <f t="shared" si="663"/>
        <v>1.4273041725568389E-2</v>
      </c>
      <c r="AX1538" s="28">
        <f t="shared" si="666"/>
        <v>1.1324765637425589</v>
      </c>
      <c r="AY1538" s="2">
        <v>1E-3</v>
      </c>
      <c r="AZ1538" s="2">
        <v>50</v>
      </c>
      <c r="BA1538" s="2">
        <f t="shared" si="667"/>
        <v>3.1419564899088588</v>
      </c>
      <c r="BB1538" s="2">
        <f t="shared" si="668"/>
        <v>6.526432938360327</v>
      </c>
      <c r="BC1538" s="2">
        <f t="shared" si="669"/>
        <v>9.8529622960980709E-2</v>
      </c>
      <c r="BD1538" s="2">
        <f t="shared" si="670"/>
        <v>7.548361605177756E-3</v>
      </c>
      <c r="BE1538" s="2">
        <f t="shared" si="671"/>
        <v>6.332187540863643E-2</v>
      </c>
      <c r="BF1538">
        <f t="shared" si="672"/>
        <v>1.8705793690922958</v>
      </c>
      <c r="BG1538" s="9">
        <f t="shared" si="673"/>
        <v>6.7526981959940712E-7</v>
      </c>
      <c r="BH1538" s="9">
        <f t="shared" si="674"/>
        <v>8.1600121179887526E-7</v>
      </c>
      <c r="BI1538" s="2"/>
      <c r="BJ1538" s="2"/>
      <c r="BK1538" s="2"/>
      <c r="BL1538" s="2"/>
      <c r="BM1538" s="2"/>
      <c r="BN1538" s="2"/>
      <c r="BO1538" s="2"/>
      <c r="BP1538" s="2"/>
      <c r="BQ1538" s="2"/>
      <c r="BR1538" s="11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V1538" s="6"/>
      <c r="EW1538" s="6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6"/>
      <c r="FJ1538" s="7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19"/>
      <c r="FV1538" s="19"/>
      <c r="FW1538" s="19"/>
      <c r="FX1538" s="19"/>
      <c r="FY1538" s="19"/>
      <c r="FZ1538" s="19"/>
      <c r="GA1538" s="19"/>
      <c r="GB1538" s="19"/>
      <c r="GC1538" s="19"/>
      <c r="GD1538" s="19"/>
      <c r="GE1538" s="19"/>
      <c r="GF1538" s="19"/>
      <c r="GG1538" s="19"/>
      <c r="GH1538" s="19"/>
      <c r="GI1538" s="19"/>
      <c r="GJ1538" s="19"/>
      <c r="GK1538" s="19"/>
      <c r="GL1538" s="19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18"/>
      <c r="HI1538" s="18"/>
      <c r="HJ1538" s="18"/>
      <c r="HK1538" s="18"/>
      <c r="HL1538" s="18"/>
      <c r="HM1538" s="18"/>
      <c r="HN1538" s="18"/>
      <c r="HO1538" s="18"/>
      <c r="HP1538" s="18"/>
      <c r="HQ1538" s="18"/>
    </row>
    <row r="1539" spans="1:225">
      <c r="A1539" s="16">
        <v>257.39369871134545</v>
      </c>
      <c r="B1539" s="2">
        <v>8.1328220905937013E-2</v>
      </c>
      <c r="C1539" s="2">
        <v>5.1731954521545664E-2</v>
      </c>
      <c r="D1539" s="2">
        <v>3.1462712659817385E-2</v>
      </c>
      <c r="E1539" s="2">
        <v>3.1435782714325428E-2</v>
      </c>
      <c r="F1539" s="2">
        <v>2.2131837410541803E-2</v>
      </c>
      <c r="G1539" s="2">
        <v>1.8463958072988517E-2</v>
      </c>
      <c r="H1539" s="2">
        <v>7.2163738652241986E-3</v>
      </c>
      <c r="I1539" s="2">
        <v>5.58025808194813E-3</v>
      </c>
      <c r="J1539" s="2">
        <v>3.7945228753889699E-3</v>
      </c>
      <c r="K1539" s="2">
        <v>0.79319614983452547</v>
      </c>
      <c r="L1539" s="2">
        <v>0.77197194671217784</v>
      </c>
      <c r="M1539" s="2">
        <v>0.75335784003981932</v>
      </c>
      <c r="N1539" s="2">
        <v>0.72594541742945151</v>
      </c>
      <c r="O1539" s="2">
        <v>0.73015586978736569</v>
      </c>
      <c r="P1539" s="2">
        <v>0.70958256314212564</v>
      </c>
      <c r="Q1539" s="2">
        <v>0.67868537913003457</v>
      </c>
      <c r="R1539" s="2">
        <v>0.64001065045191685</v>
      </c>
      <c r="S1539" s="2">
        <v>0.65446457062782115</v>
      </c>
      <c r="T1539" s="2">
        <v>0.87452437074046252</v>
      </c>
      <c r="U1539" s="2">
        <v>0.8237039012337235</v>
      </c>
      <c r="V1539" s="2">
        <v>0.78482055269963669</v>
      </c>
      <c r="W1539" s="2">
        <v>0.75738120014377697</v>
      </c>
      <c r="X1539" s="2">
        <v>0.7522877071979075</v>
      </c>
      <c r="Y1539" s="2">
        <v>0.72804652121511415</v>
      </c>
      <c r="Z1539" s="2">
        <v>0.68067058843590278</v>
      </c>
      <c r="AA1539" s="2">
        <v>0.64559090853386503</v>
      </c>
      <c r="AB1539" s="2">
        <v>0.6582590935032101</v>
      </c>
      <c r="AC1539" s="9">
        <v>9.4769026517658363E-3</v>
      </c>
      <c r="AD1539" s="2"/>
      <c r="AE1539" s="2">
        <f t="shared" si="676"/>
        <v>-0.13407511671229161</v>
      </c>
      <c r="AF1539" s="2">
        <f t="shared" si="677"/>
        <v>-0.19394415681484786</v>
      </c>
      <c r="AG1539" s="2">
        <f t="shared" si="678"/>
        <v>-0.24230018261870079</v>
      </c>
      <c r="AH1539" s="2">
        <f t="shared" si="679"/>
        <v>-0.27788858539132122</v>
      </c>
      <c r="AI1539" s="2">
        <f t="shared" si="680"/>
        <v>-0.28463643884202472</v>
      </c>
      <c r="AJ1539" s="2">
        <f t="shared" si="681"/>
        <v>-0.31739033005913203</v>
      </c>
      <c r="AK1539" s="2">
        <f t="shared" si="682"/>
        <v>-0.38467680728321929</v>
      </c>
      <c r="AL1539" s="2">
        <f t="shared" si="683"/>
        <v>-0.43758924432216856</v>
      </c>
      <c r="AM1539" s="2">
        <f t="shared" si="684"/>
        <v>-0.41815666603617963</v>
      </c>
      <c r="AN1539" s="2">
        <f t="shared" si="675"/>
        <v>3.0208141033915741</v>
      </c>
      <c r="AO1539" s="2">
        <f t="shared" si="664"/>
        <v>0.52700821609607384</v>
      </c>
      <c r="AP1539" s="2">
        <f t="shared" si="665"/>
        <v>0.97730845604818639</v>
      </c>
      <c r="AQ1539" s="23">
        <f t="shared" si="657"/>
        <v>3.5058387725062445</v>
      </c>
      <c r="AR1539" s="2">
        <f t="shared" si="658"/>
        <v>-0.38759761796794884</v>
      </c>
      <c r="AS1539" s="2">
        <f t="shared" si="659"/>
        <v>-0.44627046143576482</v>
      </c>
      <c r="AT1539" s="2">
        <f t="shared" si="660"/>
        <v>1.4959657474485994</v>
      </c>
      <c r="AU1539" s="2">
        <f t="shared" si="661"/>
        <v>9.3017311840862362</v>
      </c>
      <c r="AV1539" s="2">
        <f t="shared" si="662"/>
        <v>0.66336014355708106</v>
      </c>
      <c r="AW1539" s="27">
        <f t="shared" si="663"/>
        <v>1.4286210505425646E-2</v>
      </c>
      <c r="AX1539" s="28">
        <f t="shared" si="666"/>
        <v>1.1323609424775771</v>
      </c>
      <c r="AY1539" s="2">
        <v>1E-3</v>
      </c>
      <c r="AZ1539" s="2">
        <v>50</v>
      </c>
      <c r="BA1539" s="2">
        <f t="shared" si="667"/>
        <v>3.1206958898807855</v>
      </c>
      <c r="BB1539" s="2">
        <f t="shared" si="668"/>
        <v>6.4766131680064944</v>
      </c>
      <c r="BC1539" s="2">
        <f t="shared" si="669"/>
        <v>9.7862904974459181E-2</v>
      </c>
      <c r="BD1539" s="2">
        <f t="shared" si="670"/>
        <v>7.5549550753232506E-3</v>
      </c>
      <c r="BE1539" s="2">
        <f t="shared" si="671"/>
        <v>6.2908879933662121E-2</v>
      </c>
      <c r="BF1539">
        <f t="shared" si="672"/>
        <v>1.8972994402214998</v>
      </c>
      <c r="BG1539" s="9">
        <f t="shared" si="673"/>
        <v>6.1062283660714301E-7</v>
      </c>
      <c r="BH1539" s="9">
        <f t="shared" si="674"/>
        <v>7.9833182477959841E-7</v>
      </c>
      <c r="BI1539" s="2"/>
      <c r="BJ1539" s="2"/>
      <c r="BK1539" s="2"/>
      <c r="BL1539" s="2"/>
      <c r="BM1539" s="2"/>
      <c r="BN1539" s="2"/>
      <c r="BO1539" s="2"/>
      <c r="BP1539" s="2"/>
      <c r="BQ1539" s="2"/>
      <c r="BR1539" s="11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V1539" s="6"/>
      <c r="EW1539" s="6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6"/>
      <c r="FJ1539" s="7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18"/>
      <c r="HI1539" s="18"/>
      <c r="HJ1539" s="18"/>
      <c r="HK1539" s="18"/>
      <c r="HL1539" s="18"/>
      <c r="HM1539" s="18"/>
      <c r="HN1539" s="18"/>
      <c r="HO1539" s="18"/>
      <c r="HP1539" s="18"/>
      <c r="HQ1539" s="18"/>
    </row>
    <row r="1540" spans="1:225">
      <c r="A1540" s="16">
        <v>257.55699545177265</v>
      </c>
      <c r="B1540" s="2">
        <v>8.2993737175179105E-2</v>
      </c>
      <c r="C1540" s="2">
        <v>5.3990912649055742E-2</v>
      </c>
      <c r="D1540" s="2">
        <v>3.5632802178035258E-2</v>
      </c>
      <c r="E1540" s="2">
        <v>3.1641385603180562E-2</v>
      </c>
      <c r="F1540" s="2">
        <v>2.4131987282554394E-2</v>
      </c>
      <c r="G1540" s="2">
        <v>1.9219978002185719E-2</v>
      </c>
      <c r="H1540" s="2">
        <v>7.6351247968061775E-3</v>
      </c>
      <c r="I1540" s="2">
        <v>5.9304286222181127E-3</v>
      </c>
      <c r="J1540" s="2">
        <v>4.0596724820677306E-3</v>
      </c>
      <c r="K1540" s="2">
        <v>0.78849429284803119</v>
      </c>
      <c r="L1540" s="2">
        <v>0.7688077174853809</v>
      </c>
      <c r="M1540" s="2">
        <v>0.74315823128546588</v>
      </c>
      <c r="N1540" s="2">
        <v>0.72377847763063619</v>
      </c>
      <c r="O1540" s="2">
        <v>0.72321936827434075</v>
      </c>
      <c r="P1540" s="2">
        <v>0.70645823382107331</v>
      </c>
      <c r="Q1540" s="2">
        <v>0.67287788387002245</v>
      </c>
      <c r="R1540" s="2">
        <v>0.6361101779863122</v>
      </c>
      <c r="S1540" s="2">
        <v>0.64780923818133607</v>
      </c>
      <c r="T1540" s="2">
        <v>0.87148803002321029</v>
      </c>
      <c r="U1540" s="2">
        <v>0.82279863013443666</v>
      </c>
      <c r="V1540" s="2">
        <v>0.77879103346350109</v>
      </c>
      <c r="W1540" s="2">
        <v>0.75541986323381671</v>
      </c>
      <c r="X1540" s="2">
        <v>0.74735135555689514</v>
      </c>
      <c r="Y1540" s="2">
        <v>0.72567821182325898</v>
      </c>
      <c r="Z1540" s="2">
        <v>0.67510568193513998</v>
      </c>
      <c r="AA1540" s="2">
        <v>0.64204060660853035</v>
      </c>
      <c r="AB1540" s="2">
        <v>0.6518689106634038</v>
      </c>
      <c r="AC1540" s="9">
        <v>9.4505607851274546E-3</v>
      </c>
      <c r="AD1540" s="2"/>
      <c r="AE1540" s="2">
        <f t="shared" si="676"/>
        <v>-0.13755314902951268</v>
      </c>
      <c r="AF1540" s="2">
        <f t="shared" si="677"/>
        <v>-0.19504378608751541</v>
      </c>
      <c r="AG1540" s="2">
        <f t="shared" si="678"/>
        <v>-0.2500125188227113</v>
      </c>
      <c r="AH1540" s="2">
        <f t="shared" si="679"/>
        <v>-0.28048157406164453</v>
      </c>
      <c r="AI1540" s="2">
        <f t="shared" si="680"/>
        <v>-0.29121984893394132</v>
      </c>
      <c r="AJ1540" s="2">
        <f t="shared" si="681"/>
        <v>-0.3206485968179687</v>
      </c>
      <c r="AK1540" s="2">
        <f t="shared" si="682"/>
        <v>-0.3928860345349206</v>
      </c>
      <c r="AL1540" s="2">
        <f t="shared" si="683"/>
        <v>-0.44310372712333307</v>
      </c>
      <c r="AM1540" s="2">
        <f t="shared" si="684"/>
        <v>-0.42791179453492362</v>
      </c>
      <c r="AN1540" s="2">
        <f t="shared" si="675"/>
        <v>3.0805076478087488</v>
      </c>
      <c r="AO1540" s="2">
        <f t="shared" si="664"/>
        <v>0.53733470037273212</v>
      </c>
      <c r="AP1540" s="2">
        <f t="shared" si="665"/>
        <v>0.9817555387083946</v>
      </c>
      <c r="AQ1540" s="23">
        <f t="shared" ref="AQ1540:AQ1603" si="685">AO1540+3-0.5*EXP(-6*AO1540)</f>
        <v>3.517437084957189</v>
      </c>
      <c r="AR1540" s="2">
        <f t="shared" ref="AR1540:AR1603" si="686">LN(Q1540)</f>
        <v>-0.39619141621754184</v>
      </c>
      <c r="AS1540" s="2">
        <f t="shared" ref="AS1540:AS1603" si="687">LN(R1540)</f>
        <v>-0.45238349481807322</v>
      </c>
      <c r="AT1540" s="2">
        <f t="shared" ref="AT1540:AT1603" si="688">-SLOPE(AR1540:AS1540,AK$2:AL$2)</f>
        <v>1.4327143512389147</v>
      </c>
      <c r="AU1540" s="2">
        <f t="shared" ref="AU1540:AU1603" si="689">INTERCEPT(AR1540:AS1540,AK$2:AL$2)</f>
        <v>8.8834598406723284</v>
      </c>
      <c r="AV1540" s="2">
        <f t="shared" ref="AV1540:AV1603" si="690">EXP(AU1540)*660^(-AT1540)</f>
        <v>0.65831921069995103</v>
      </c>
      <c r="AW1540" s="27">
        <f t="shared" ref="AW1540:AW1603" si="691">AC1540/AV1540</f>
        <v>1.4355590162831864E-2</v>
      </c>
      <c r="AX1540" s="28">
        <f t="shared" si="666"/>
        <v>1.1320142389663055</v>
      </c>
      <c r="AY1540" s="2">
        <v>1E-3</v>
      </c>
      <c r="AZ1540" s="2">
        <v>50</v>
      </c>
      <c r="BA1540" s="2">
        <f t="shared" si="667"/>
        <v>3.0397220532373677</v>
      </c>
      <c r="BB1540" s="2">
        <f t="shared" si="668"/>
        <v>6.2920376024495619</v>
      </c>
      <c r="BC1540" s="2">
        <f t="shared" si="669"/>
        <v>9.5323620417271868E-2</v>
      </c>
      <c r="BD1540" s="2">
        <f t="shared" si="670"/>
        <v>7.5747955820081357E-3</v>
      </c>
      <c r="BE1540" s="2">
        <f t="shared" si="671"/>
        <v>6.1334048315771383E-2</v>
      </c>
      <c r="BF1540">
        <f t="shared" si="672"/>
        <v>2.0039183462010834</v>
      </c>
      <c r="BG1540" s="9">
        <f t="shared" si="673"/>
        <v>6.3502945590889216E-7</v>
      </c>
      <c r="BH1540" s="9">
        <f t="shared" si="674"/>
        <v>7.3384895088656829E-7</v>
      </c>
      <c r="BI1540" s="2"/>
      <c r="BJ1540" s="2"/>
      <c r="BK1540" s="2"/>
      <c r="BL1540" s="2"/>
      <c r="BM1540" s="2"/>
      <c r="BN1540" s="2"/>
      <c r="BO1540" s="2"/>
      <c r="BP1540" s="2"/>
      <c r="BQ1540" s="2"/>
      <c r="BR1540" s="11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V1540" s="6"/>
      <c r="EW1540" s="6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6"/>
      <c r="FJ1540" s="7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19"/>
      <c r="FV1540" s="19"/>
      <c r="FW1540" s="19"/>
      <c r="FX1540" s="19"/>
      <c r="FY1540" s="19"/>
      <c r="FZ1540" s="19"/>
      <c r="GA1540" s="19"/>
      <c r="GB1540" s="19"/>
      <c r="GC1540" s="19"/>
      <c r="GD1540" s="19"/>
      <c r="GE1540" s="19"/>
      <c r="GF1540" s="19"/>
      <c r="GG1540" s="19"/>
      <c r="GH1540" s="19"/>
      <c r="GI1540" s="19"/>
      <c r="GJ1540" s="19"/>
      <c r="GK1540" s="19"/>
      <c r="GL1540" s="19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18"/>
      <c r="HI1540" s="18"/>
      <c r="HJ1540" s="18"/>
      <c r="HK1540" s="18"/>
      <c r="HL1540" s="18"/>
      <c r="HM1540" s="18"/>
      <c r="HN1540" s="18"/>
      <c r="HO1540" s="18"/>
      <c r="HP1540" s="18"/>
      <c r="HQ1540" s="18"/>
    </row>
    <row r="1541" spans="1:225">
      <c r="A1541" s="16">
        <v>257.72919380458143</v>
      </c>
      <c r="B1541" s="2">
        <v>8.2806964660547183E-2</v>
      </c>
      <c r="C1541" s="2">
        <v>5.4295810981019058E-2</v>
      </c>
      <c r="D1541" s="2">
        <v>3.6475968553299529E-2</v>
      </c>
      <c r="E1541" s="2">
        <v>3.2388930604132317E-2</v>
      </c>
      <c r="F1541" s="2">
        <v>2.6439045786157179E-2</v>
      </c>
      <c r="G1541" s="2">
        <v>2.179860012624078E-2</v>
      </c>
      <c r="H1541" s="2">
        <v>9.3720836715823971E-3</v>
      </c>
      <c r="I1541" s="2">
        <v>7.4388464221358227E-3</v>
      </c>
      <c r="J1541" s="2">
        <v>5.2602907055690198E-3</v>
      </c>
      <c r="K1541" s="2">
        <v>0.78852627228988703</v>
      </c>
      <c r="L1541" s="2">
        <v>0.76846909609737546</v>
      </c>
      <c r="M1541" s="2">
        <v>0.74098640135258143</v>
      </c>
      <c r="N1541" s="2">
        <v>0.71945173416709463</v>
      </c>
      <c r="O1541" s="2">
        <v>0.719875366984427</v>
      </c>
      <c r="P1541" s="2">
        <v>0.70340447591305244</v>
      </c>
      <c r="Q1541" s="2">
        <v>0.67192582418973079</v>
      </c>
      <c r="R1541" s="2">
        <v>0.64101479893381663</v>
      </c>
      <c r="S1541" s="2">
        <v>0.65190908968051797</v>
      </c>
      <c r="T1541" s="2">
        <v>0.87133323695043419</v>
      </c>
      <c r="U1541" s="2">
        <v>0.82276490707839456</v>
      </c>
      <c r="V1541" s="2">
        <v>0.77746236990588091</v>
      </c>
      <c r="W1541" s="2">
        <v>0.75184066477122691</v>
      </c>
      <c r="X1541" s="2">
        <v>0.74631441277058419</v>
      </c>
      <c r="Y1541" s="2">
        <v>0.72520307603929324</v>
      </c>
      <c r="Z1541" s="2">
        <v>0.67514204740036221</v>
      </c>
      <c r="AA1541" s="2">
        <v>0.641493045021297</v>
      </c>
      <c r="AB1541" s="2">
        <v>0.65190908968051797</v>
      </c>
      <c r="AC1541" s="9">
        <v>9.4147214069644197E-3</v>
      </c>
      <c r="AD1541" s="2"/>
      <c r="AE1541" s="2">
        <f t="shared" si="676"/>
        <v>-0.13773078408150161</v>
      </c>
      <c r="AF1541" s="2">
        <f t="shared" si="677"/>
        <v>-0.19508477272253033</v>
      </c>
      <c r="AG1541" s="2">
        <f t="shared" si="678"/>
        <v>-0.25172003493488909</v>
      </c>
      <c r="AH1541" s="2">
        <f t="shared" si="679"/>
        <v>-0.28523085943560522</v>
      </c>
      <c r="AI1541" s="2">
        <f t="shared" si="680"/>
        <v>-0.29260830272980926</v>
      </c>
      <c r="AJ1541" s="2">
        <f t="shared" si="681"/>
        <v>-0.3213035584677269</v>
      </c>
      <c r="AK1541" s="2">
        <f t="shared" si="682"/>
        <v>-0.39283216965599366</v>
      </c>
      <c r="AL1541" s="2">
        <f t="shared" si="683"/>
        <v>-0.44395693672910425</v>
      </c>
      <c r="AM1541" s="2">
        <f t="shared" si="684"/>
        <v>-0.42785015978250979</v>
      </c>
      <c r="AN1541" s="2">
        <f t="shared" si="675"/>
        <v>3.07058638197016</v>
      </c>
      <c r="AO1541" s="2">
        <f t="shared" ref="AO1541:AO1604" si="692">-SLOPE(AE1541:AM1541,AE$2:AM$2)</f>
        <v>0.53592651908283118</v>
      </c>
      <c r="AP1541" s="2">
        <f t="shared" ref="AP1541:AP1604" si="693">RSQ(AE1541:AM1541,AE$2:AM$2)</f>
        <v>0.97962456197258962</v>
      </c>
      <c r="AQ1541" s="23">
        <f t="shared" si="685"/>
        <v>3.5158600747480104</v>
      </c>
      <c r="AR1541" s="2">
        <f t="shared" si="686"/>
        <v>-0.39760732522142544</v>
      </c>
      <c r="AS1541" s="2">
        <f t="shared" si="687"/>
        <v>-0.44470273506772934</v>
      </c>
      <c r="AT1541" s="2">
        <f t="shared" si="688"/>
        <v>1.2007790287302169</v>
      </c>
      <c r="AU1541" s="2">
        <f t="shared" si="689"/>
        <v>7.3798052578017055</v>
      </c>
      <c r="AV1541" s="2">
        <f t="shared" si="690"/>
        <v>0.65971973005871931</v>
      </c>
      <c r="AW1541" s="27">
        <f t="shared" si="691"/>
        <v>1.4270789515612106E-2</v>
      </c>
      <c r="AX1541" s="28">
        <f t="shared" ref="AX1541:AX1604" si="694">1+AW1541^(0.5377+0.4867*(AQ1541-3)^2)*(1.4676+2.295*(AQ1541-3)^2+2.3113*(AQ1541-3)^4)</f>
        <v>1.1315991738558353</v>
      </c>
      <c r="AY1541" s="2">
        <v>1E-3</v>
      </c>
      <c r="AZ1541" s="2">
        <v>50</v>
      </c>
      <c r="BA1541" s="2">
        <f t="shared" ref="BA1541:BA1604" si="695">(AQ1541-3)*(AZ1541^(4-AQ1541)-0.2^(4-AQ1541))/((AQ1541-4)*(AZ1541^(3-AQ1541)-0.2^(3-AQ1541)))</f>
        <v>3.050605930508099</v>
      </c>
      <c r="BB1541" s="2">
        <f t="shared" ref="BB1541:BB1604" si="696">2*PI()*BA1541*BB$2*(AX1541-1)/0.555</f>
        <v>6.294712971001891</v>
      </c>
      <c r="BC1541" s="2">
        <f t="shared" ref="BC1541:BC1604" si="697">4*PI()*BA1541*BB$2*AY1541/0.555</f>
        <v>9.5664931421190272E-2</v>
      </c>
      <c r="BD1541" s="2">
        <f t="shared" ref="BD1541:BD1604" si="698">ATAN(0.5*BC1541/BB1541)</f>
        <v>7.5986856448420036E-3</v>
      </c>
      <c r="BE1541" s="2">
        <f t="shared" ref="BE1541:BE1604" si="699">1+(2*EXP(-BC1541)/BC1541)+2*((EXP(-BC1541)-1)/(BC1541)^2)</f>
        <v>6.1545898675710475E-2</v>
      </c>
      <c r="BF1541">
        <f t="shared" ref="BF1541:BF1604" si="700">2-4*EXP(-BB1541*TAN(BD1541))*((COS(BD1541)*SIN(BB1541-BD1541)/BB1541)+(COS(BD1541)/BB1541)^2*COS(BB1541-2*BD1541))+4*(COS(BD1541)/BB1541)^2*COS(2*BD1541)</f>
        <v>2.0023237630373303</v>
      </c>
      <c r="BG1541" s="9">
        <f t="shared" ref="BG1541:BG1604" si="701">0.000001*G1541*BA1541/(BE1541*1.5)</f>
        <v>7.2031811761898381E-7</v>
      </c>
      <c r="BH1541" s="9">
        <f t="shared" ref="BH1541:BH1604" si="702">0.000001*Y1541*BA1541/(BF1541*1.5)</f>
        <v>7.3658044898537501E-7</v>
      </c>
      <c r="BI1541" s="2"/>
      <c r="BJ1541" s="2"/>
      <c r="BK1541" s="2"/>
      <c r="BL1541" s="2"/>
      <c r="BM1541" s="2"/>
      <c r="BN1541" s="2"/>
      <c r="BO1541" s="2"/>
      <c r="BP1541" s="2"/>
      <c r="BQ1541" s="2"/>
      <c r="BR1541" s="11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V1541" s="6"/>
      <c r="EW1541" s="6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6"/>
      <c r="FJ1541" s="7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18"/>
      <c r="HI1541" s="18"/>
      <c r="HJ1541" s="18"/>
      <c r="HK1541" s="18"/>
      <c r="HL1541" s="18"/>
      <c r="HM1541" s="18"/>
      <c r="HN1541" s="18"/>
      <c r="HO1541" s="18"/>
      <c r="HP1541" s="18"/>
      <c r="HQ1541" s="18"/>
    </row>
    <row r="1542" spans="1:225">
      <c r="A1542" s="16">
        <v>257.89815838550641</v>
      </c>
      <c r="B1542" s="2">
        <v>8.4611656334600258E-2</v>
      </c>
      <c r="C1542" s="2">
        <v>5.3905721406578455E-2</v>
      </c>
      <c r="D1542" s="2">
        <v>3.5435011166776255E-2</v>
      </c>
      <c r="E1542" s="2">
        <v>3.4761870007794904E-2</v>
      </c>
      <c r="F1542" s="2">
        <v>2.5455896538239174E-2</v>
      </c>
      <c r="G1542" s="2">
        <v>1.9965732366556264E-2</v>
      </c>
      <c r="H1542" s="2">
        <v>8.2016195111029536E-3</v>
      </c>
      <c r="I1542" s="2">
        <v>6.42912651714972E-3</v>
      </c>
      <c r="J1542" s="2">
        <v>4.462009638168128E-3</v>
      </c>
      <c r="K1542" s="2">
        <v>0.78803496025684905</v>
      </c>
      <c r="L1542" s="2">
        <v>0.76911917187959999</v>
      </c>
      <c r="M1542" s="2">
        <v>0.74771653185612708</v>
      </c>
      <c r="N1542" s="2">
        <v>0.71726217101790168</v>
      </c>
      <c r="O1542" s="2">
        <v>0.72272363181829424</v>
      </c>
      <c r="P1542" s="2">
        <v>0.70837204014068678</v>
      </c>
      <c r="Q1542" s="2">
        <v>0.67483705373063863</v>
      </c>
      <c r="R1542" s="2">
        <v>0.640073375725841</v>
      </c>
      <c r="S1542" s="2">
        <v>0.6523917867448531</v>
      </c>
      <c r="T1542" s="2">
        <v>0.87264661659144926</v>
      </c>
      <c r="U1542" s="2">
        <v>0.82302489328617845</v>
      </c>
      <c r="V1542" s="2">
        <v>0.78315154302290335</v>
      </c>
      <c r="W1542" s="2">
        <v>0.75202404102569664</v>
      </c>
      <c r="X1542" s="2">
        <v>0.74817952835653345</v>
      </c>
      <c r="Y1542" s="2">
        <v>0.72833777250724308</v>
      </c>
      <c r="Z1542" s="2">
        <v>0.67900895649635429</v>
      </c>
      <c r="AA1542" s="2">
        <v>0.64650250224299077</v>
      </c>
      <c r="AB1542" s="2">
        <v>0.65685379638302122</v>
      </c>
      <c r="AC1542" s="9">
        <v>9.3788820440692706E-3</v>
      </c>
      <c r="AD1542" s="2"/>
      <c r="AE1542" s="2">
        <f t="shared" si="676"/>
        <v>-0.13622459708439608</v>
      </c>
      <c r="AF1542" s="2">
        <f t="shared" si="677"/>
        <v>-0.19476883175620655</v>
      </c>
      <c r="AG1542" s="2">
        <f t="shared" si="678"/>
        <v>-0.24442906018180582</v>
      </c>
      <c r="AH1542" s="2">
        <f t="shared" si="679"/>
        <v>-0.2849869860942445</v>
      </c>
      <c r="AI1542" s="2">
        <f t="shared" si="680"/>
        <v>-0.29011231863389714</v>
      </c>
      <c r="AJ1542" s="2">
        <f t="shared" si="681"/>
        <v>-0.3169903651635107</v>
      </c>
      <c r="AK1542" s="2">
        <f t="shared" si="682"/>
        <v>-0.38712096079415742</v>
      </c>
      <c r="AL1542" s="2">
        <f t="shared" si="683"/>
        <v>-0.43617821033225368</v>
      </c>
      <c r="AM1542" s="2">
        <f t="shared" si="684"/>
        <v>-0.4202938174029977</v>
      </c>
      <c r="AN1542" s="2">
        <f t="shared" si="675"/>
        <v>2.9994738985033993</v>
      </c>
      <c r="AO1542" s="2">
        <f t="shared" si="692"/>
        <v>0.52398116765161573</v>
      </c>
      <c r="AP1542" s="2">
        <f t="shared" si="693"/>
        <v>0.97787352852491227</v>
      </c>
      <c r="AQ1542" s="23">
        <f t="shared" si="685"/>
        <v>3.502423725669924</v>
      </c>
      <c r="AR1542" s="2">
        <f t="shared" si="686"/>
        <v>-0.39328401913226663</v>
      </c>
      <c r="AS1542" s="2">
        <f t="shared" si="687"/>
        <v>-0.44617245962855279</v>
      </c>
      <c r="AT1542" s="2">
        <f t="shared" si="688"/>
        <v>1.3484823768907173</v>
      </c>
      <c r="AU1542" s="2">
        <f t="shared" si="689"/>
        <v>8.3407990678326964</v>
      </c>
      <c r="AV1542" s="2">
        <f t="shared" si="690"/>
        <v>0.66108560695343932</v>
      </c>
      <c r="AW1542" s="27">
        <f t="shared" si="691"/>
        <v>1.4187091573950771E-2</v>
      </c>
      <c r="AX1542" s="28">
        <f t="shared" si="694"/>
        <v>1.1319763925501956</v>
      </c>
      <c r="AY1542" s="2">
        <v>1E-3</v>
      </c>
      <c r="AZ1542" s="2">
        <v>50</v>
      </c>
      <c r="BA1542" s="2">
        <f t="shared" si="695"/>
        <v>3.1449497014870991</v>
      </c>
      <c r="BB1542" s="2">
        <f t="shared" si="696"/>
        <v>6.5079860864132755</v>
      </c>
      <c r="BC1542" s="2">
        <f t="shared" si="697"/>
        <v>9.862348804447045E-2</v>
      </c>
      <c r="BD1542" s="2">
        <f t="shared" si="698"/>
        <v>7.576967696955845E-3</v>
      </c>
      <c r="BE1542" s="2">
        <f t="shared" si="699"/>
        <v>6.338000321493098E-2</v>
      </c>
      <c r="BF1542">
        <f t="shared" si="700"/>
        <v>1.8804139091308396</v>
      </c>
      <c r="BG1542" s="9">
        <f t="shared" si="701"/>
        <v>6.6047355486596282E-7</v>
      </c>
      <c r="BH1542" s="9">
        <f t="shared" si="702"/>
        <v>8.1208562615067443E-7</v>
      </c>
      <c r="BI1542" s="2"/>
      <c r="BJ1542" s="2"/>
      <c r="BK1542" s="2"/>
      <c r="BL1542" s="2"/>
      <c r="BM1542" s="2"/>
      <c r="BN1542" s="2"/>
      <c r="BO1542" s="2"/>
      <c r="BP1542" s="2"/>
      <c r="BQ1542" s="2"/>
      <c r="BR1542" s="11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V1542" s="6"/>
      <c r="EW1542" s="6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6"/>
      <c r="FJ1542" s="7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19"/>
      <c r="FV1542" s="19"/>
      <c r="FW1542" s="19"/>
      <c r="FX1542" s="19"/>
      <c r="FY1542" s="19"/>
      <c r="FZ1542" s="19"/>
      <c r="GA1542" s="19"/>
      <c r="GB1542" s="19"/>
      <c r="GC1542" s="19"/>
      <c r="GD1542" s="19"/>
      <c r="GE1542" s="19"/>
      <c r="GF1542" s="19"/>
      <c r="GG1542" s="19"/>
      <c r="GH1542" s="19"/>
      <c r="GI1542" s="19"/>
      <c r="GJ1542" s="19"/>
      <c r="GK1542" s="19"/>
      <c r="GL1542" s="19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18"/>
      <c r="HI1542" s="18"/>
      <c r="HJ1542" s="18"/>
      <c r="HK1542" s="18"/>
      <c r="HL1542" s="18"/>
      <c r="HM1542" s="18"/>
      <c r="HN1542" s="18"/>
      <c r="HO1542" s="18"/>
      <c r="HP1542" s="18"/>
      <c r="HQ1542" s="18"/>
    </row>
    <row r="1543" spans="1:225">
      <c r="A1543" s="16">
        <v>258.06714049156693</v>
      </c>
      <c r="B1543" s="2">
        <v>8.3994809646063553E-2</v>
      </c>
      <c r="C1543" s="2">
        <v>5.4531741996883751E-2</v>
      </c>
      <c r="D1543" s="2">
        <v>3.6162128128040941E-2</v>
      </c>
      <c r="E1543" s="2">
        <v>3.4520167259719764E-2</v>
      </c>
      <c r="F1543" s="2">
        <v>2.6139886994364359E-2</v>
      </c>
      <c r="G1543" s="2">
        <v>2.1323449027097388E-2</v>
      </c>
      <c r="H1543" s="2">
        <v>9.0564541518778924E-3</v>
      </c>
      <c r="I1543" s="2">
        <v>7.1643243205992873E-3</v>
      </c>
      <c r="J1543" s="2">
        <v>5.0408155320854318E-3</v>
      </c>
      <c r="K1543" s="2">
        <v>0.79964078495174173</v>
      </c>
      <c r="L1543" s="2">
        <v>0.77588483623517801</v>
      </c>
      <c r="M1543" s="2">
        <v>0.75166106930085175</v>
      </c>
      <c r="N1543" s="2">
        <v>0.72281542958133826</v>
      </c>
      <c r="O1543" s="2">
        <v>0.72627022896939009</v>
      </c>
      <c r="P1543" s="2">
        <v>0.7134158032792437</v>
      </c>
      <c r="Q1543" s="2">
        <v>0.68053147680513137</v>
      </c>
      <c r="R1543" s="2">
        <v>0.64508261540668377</v>
      </c>
      <c r="S1543" s="2">
        <v>0.66089876621492893</v>
      </c>
      <c r="T1543" s="2">
        <v>0.88363559459780527</v>
      </c>
      <c r="U1543" s="2">
        <v>0.83041657823206172</v>
      </c>
      <c r="V1543" s="2">
        <v>0.78782319742889273</v>
      </c>
      <c r="W1543" s="2">
        <v>0.757335596841058</v>
      </c>
      <c r="X1543" s="2">
        <v>0.7524101159637544</v>
      </c>
      <c r="Y1543" s="2">
        <v>0.73473925230634107</v>
      </c>
      <c r="Z1543" s="2">
        <v>0.68419781360094356</v>
      </c>
      <c r="AA1543" s="2">
        <v>0.65224693972728309</v>
      </c>
      <c r="AB1543" s="2">
        <v>0.6659395817470144</v>
      </c>
      <c r="AC1543" s="9">
        <v>9.3680829412304076E-3</v>
      </c>
      <c r="AD1543" s="2"/>
      <c r="AE1543" s="2">
        <f t="shared" si="676"/>
        <v>-0.12371052463752727</v>
      </c>
      <c r="AF1543" s="2">
        <f t="shared" si="677"/>
        <v>-0.18582780261750378</v>
      </c>
      <c r="AG1543" s="2">
        <f t="shared" si="678"/>
        <v>-0.23848158304375044</v>
      </c>
      <c r="AH1543" s="2">
        <f t="shared" si="679"/>
        <v>-0.27794879902706293</v>
      </c>
      <c r="AI1543" s="2">
        <f t="shared" si="680"/>
        <v>-0.28447373671774073</v>
      </c>
      <c r="AJ1543" s="2">
        <f t="shared" si="681"/>
        <v>-0.30823960147796114</v>
      </c>
      <c r="AK1543" s="2">
        <f t="shared" si="682"/>
        <v>-0.3795082019992142</v>
      </c>
      <c r="AL1543" s="2">
        <f t="shared" si="683"/>
        <v>-0.42733204684708709</v>
      </c>
      <c r="AM1543" s="2">
        <f t="shared" si="684"/>
        <v>-0.4065563306544594</v>
      </c>
      <c r="AN1543" s="2">
        <f t="shared" si="675"/>
        <v>2.9957889844690588</v>
      </c>
      <c r="AO1543" s="2">
        <f t="shared" si="692"/>
        <v>0.52200227093658791</v>
      </c>
      <c r="AP1543" s="2">
        <f t="shared" si="693"/>
        <v>0.97189365739394062</v>
      </c>
      <c r="AQ1543" s="23">
        <f t="shared" si="685"/>
        <v>3.5001873436627227</v>
      </c>
      <c r="AR1543" s="2">
        <f t="shared" si="686"/>
        <v>-0.38488120255238323</v>
      </c>
      <c r="AS1543" s="2">
        <f t="shared" si="687"/>
        <v>-0.43837688448682799</v>
      </c>
      <c r="AT1543" s="2">
        <f t="shared" si="688"/>
        <v>1.3639650489111212</v>
      </c>
      <c r="AU1543" s="2">
        <f t="shared" si="689"/>
        <v>8.449482723192423</v>
      </c>
      <c r="AV1543" s="2">
        <f t="shared" si="690"/>
        <v>0.66650642405079885</v>
      </c>
      <c r="AW1543" s="27">
        <f t="shared" si="691"/>
        <v>1.4055502847661081E-2</v>
      </c>
      <c r="AX1543" s="28">
        <f t="shared" si="694"/>
        <v>1.1313129108858047</v>
      </c>
      <c r="AY1543" s="2">
        <v>1E-3</v>
      </c>
      <c r="AZ1543" s="2">
        <v>50</v>
      </c>
      <c r="BA1543" s="2">
        <f t="shared" si="695"/>
        <v>3.1609348823487835</v>
      </c>
      <c r="BB1543" s="2">
        <f t="shared" si="696"/>
        <v>6.5081812067383282</v>
      </c>
      <c r="BC1543" s="2">
        <f t="shared" si="697"/>
        <v>9.912477246655696E-2</v>
      </c>
      <c r="BD1543" s="2">
        <f t="shared" si="698"/>
        <v>7.6152501875190164E-3</v>
      </c>
      <c r="BE1543" s="2">
        <f t="shared" si="699"/>
        <v>6.3690364563221635E-2</v>
      </c>
      <c r="BF1543">
        <f t="shared" si="700"/>
        <v>1.8803834986162609</v>
      </c>
      <c r="BG1543" s="9">
        <f t="shared" si="701"/>
        <v>7.0551785244095415E-7</v>
      </c>
      <c r="BH1543" s="9">
        <f t="shared" si="702"/>
        <v>8.2340045129270512E-7</v>
      </c>
      <c r="BI1543" s="2"/>
      <c r="BJ1543" s="2"/>
      <c r="BK1543" s="2"/>
      <c r="BL1543" s="2"/>
      <c r="BM1543" s="2"/>
      <c r="BN1543" s="2"/>
      <c r="BO1543" s="2"/>
      <c r="BP1543" s="2"/>
      <c r="BQ1543" s="2"/>
      <c r="BR1543" s="11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V1543" s="6"/>
      <c r="EW1543" s="6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6"/>
      <c r="FJ1543" s="7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19"/>
      <c r="FV1543" s="19"/>
      <c r="FW1543" s="19"/>
      <c r="FX1543" s="19"/>
      <c r="FY1543" s="19"/>
      <c r="FZ1543" s="19"/>
      <c r="GA1543" s="19"/>
      <c r="GB1543" s="19"/>
      <c r="GC1543" s="19"/>
      <c r="GD1543" s="19"/>
      <c r="GE1543" s="19"/>
      <c r="GF1543" s="19"/>
      <c r="GG1543" s="19"/>
      <c r="GH1543" s="19"/>
      <c r="GI1543" s="19"/>
      <c r="GJ1543" s="19"/>
      <c r="GK1543" s="19"/>
      <c r="GL1543" s="19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18"/>
      <c r="HI1543" s="18"/>
      <c r="HJ1543" s="18"/>
      <c r="HK1543" s="18"/>
      <c r="HL1543" s="18"/>
      <c r="HM1543" s="18"/>
      <c r="HN1543" s="18"/>
      <c r="HO1543" s="18"/>
      <c r="HP1543" s="18"/>
      <c r="HQ1543" s="18"/>
    </row>
    <row r="1544" spans="1:225">
      <c r="A1544" s="16">
        <v>258.22559532463038</v>
      </c>
      <c r="B1544" s="2">
        <v>8.2548853261458957E-2</v>
      </c>
      <c r="C1544" s="2">
        <v>5.4346425789661965E-2</v>
      </c>
      <c r="D1544" s="2">
        <v>3.5421306243740916E-2</v>
      </c>
      <c r="E1544" s="2">
        <v>3.3542171126472481E-2</v>
      </c>
      <c r="F1544" s="2">
        <v>2.5381964273209729E-2</v>
      </c>
      <c r="G1544" s="2">
        <v>2.0068063575990822E-2</v>
      </c>
      <c r="H1544" s="2">
        <v>8.2955594678365101E-3</v>
      </c>
      <c r="I1544" s="2">
        <v>6.5139445151682854E-3</v>
      </c>
      <c r="J1544" s="2">
        <v>4.5325396926357842E-3</v>
      </c>
      <c r="K1544" s="2">
        <v>0.82178502098687989</v>
      </c>
      <c r="L1544" s="2">
        <v>0.79157728771814162</v>
      </c>
      <c r="M1544" s="2">
        <v>0.76726315899437791</v>
      </c>
      <c r="N1544" s="2">
        <v>0.73264029638542449</v>
      </c>
      <c r="O1544" s="2">
        <v>0.73745666973384605</v>
      </c>
      <c r="P1544" s="2">
        <v>0.72494191068387137</v>
      </c>
      <c r="Q1544" s="2">
        <v>0.6964258866373968</v>
      </c>
      <c r="R1544" s="2">
        <v>0.66175472820510439</v>
      </c>
      <c r="S1544" s="2">
        <v>0.67336774490304885</v>
      </c>
      <c r="T1544" s="2">
        <v>0.90433387424833889</v>
      </c>
      <c r="U1544" s="2">
        <v>0.8459237135078036</v>
      </c>
      <c r="V1544" s="2">
        <v>0.80268446523811887</v>
      </c>
      <c r="W1544" s="2">
        <v>0.766182467511897</v>
      </c>
      <c r="X1544" s="2">
        <v>0.76283863400705576</v>
      </c>
      <c r="Y1544" s="2">
        <v>0.74500997425986215</v>
      </c>
      <c r="Z1544" s="2">
        <v>0.69893943615180898</v>
      </c>
      <c r="AA1544" s="2">
        <v>0.66826867272027268</v>
      </c>
      <c r="AB1544" s="2">
        <v>0.67790028459568463</v>
      </c>
      <c r="AC1544" s="9">
        <v>9.3672229753494311E-3</v>
      </c>
      <c r="AD1544" s="2"/>
      <c r="AE1544" s="2">
        <f t="shared" si="676"/>
        <v>-0.10055665685473876</v>
      </c>
      <c r="AF1544" s="2">
        <f t="shared" si="677"/>
        <v>-0.16732609660038206</v>
      </c>
      <c r="AG1544" s="2">
        <f t="shared" si="678"/>
        <v>-0.21979358716739925</v>
      </c>
      <c r="AH1544" s="2">
        <f t="shared" si="679"/>
        <v>-0.26633492936854941</v>
      </c>
      <c r="AI1544" s="2">
        <f t="shared" si="680"/>
        <v>-0.27070875891511731</v>
      </c>
      <c r="AJ1544" s="2">
        <f t="shared" si="681"/>
        <v>-0.29435767242392824</v>
      </c>
      <c r="AK1544" s="2">
        <f t="shared" si="682"/>
        <v>-0.35819118406174066</v>
      </c>
      <c r="AL1544" s="2">
        <f t="shared" si="683"/>
        <v>-0.40306498163704169</v>
      </c>
      <c r="AM1544" s="2">
        <f t="shared" si="684"/>
        <v>-0.388755074725738</v>
      </c>
      <c r="AN1544" s="2">
        <f t="shared" si="675"/>
        <v>2.9986646687412524</v>
      </c>
      <c r="AO1544" s="2">
        <f t="shared" si="692"/>
        <v>0.51958385746462199</v>
      </c>
      <c r="AP1544" s="2">
        <f t="shared" si="693"/>
        <v>0.96610861446655683</v>
      </c>
      <c r="AQ1544" s="23">
        <f t="shared" si="685"/>
        <v>3.4974500773472927</v>
      </c>
      <c r="AR1544" s="2">
        <f t="shared" si="686"/>
        <v>-0.36179389969769726</v>
      </c>
      <c r="AS1544" s="2">
        <f t="shared" si="687"/>
        <v>-0.41286029289840515</v>
      </c>
      <c r="AT1544" s="2">
        <f t="shared" si="688"/>
        <v>1.3020261258669947</v>
      </c>
      <c r="AU1544" s="2">
        <f t="shared" si="689"/>
        <v>8.0713933333031509</v>
      </c>
      <c r="AV1544" s="2">
        <f t="shared" si="690"/>
        <v>0.68271857465589136</v>
      </c>
      <c r="AW1544" s="27">
        <f t="shared" si="691"/>
        <v>1.372047476527318E-2</v>
      </c>
      <c r="AX1544" s="28">
        <f t="shared" si="694"/>
        <v>1.1294198376562139</v>
      </c>
      <c r="AY1544" s="2">
        <v>1E-3</v>
      </c>
      <c r="AZ1544" s="2">
        <v>50</v>
      </c>
      <c r="BA1544" s="2">
        <f t="shared" si="695"/>
        <v>3.1806109049505102</v>
      </c>
      <c r="BB1544" s="2">
        <f t="shared" si="696"/>
        <v>6.4542837287394867</v>
      </c>
      <c r="BC1544" s="2">
        <f t="shared" si="697"/>
        <v>9.9741799180499816E-2</v>
      </c>
      <c r="BD1544" s="2">
        <f t="shared" si="698"/>
        <v>7.7266369493595192E-3</v>
      </c>
      <c r="BE1544" s="2">
        <f t="shared" si="699"/>
        <v>6.4072226324551451E-2</v>
      </c>
      <c r="BF1544">
        <f t="shared" si="700"/>
        <v>1.9098713275217525</v>
      </c>
      <c r="BG1544" s="9">
        <f t="shared" si="701"/>
        <v>6.6413281294684153E-7</v>
      </c>
      <c r="BH1544" s="9">
        <f t="shared" si="702"/>
        <v>8.2713664677525351E-7</v>
      </c>
      <c r="BI1544" s="2"/>
      <c r="BJ1544" s="2"/>
      <c r="BK1544" s="2"/>
      <c r="BL1544" s="2"/>
      <c r="BM1544" s="2"/>
      <c r="BN1544" s="2"/>
      <c r="BO1544" s="2"/>
      <c r="BP1544" s="2"/>
      <c r="BQ1544" s="2"/>
      <c r="BR1544" s="11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V1544" s="6"/>
      <c r="EW1544" s="6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6"/>
      <c r="FJ1544" s="7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19"/>
      <c r="FV1544" s="19"/>
      <c r="FW1544" s="19"/>
      <c r="FX1544" s="19"/>
      <c r="FY1544" s="19"/>
      <c r="FZ1544" s="19"/>
      <c r="GA1544" s="19"/>
      <c r="GB1544" s="19"/>
      <c r="GC1544" s="19"/>
      <c r="GD1544" s="19"/>
      <c r="GE1544" s="19"/>
      <c r="GF1544" s="19"/>
      <c r="GG1544" s="19"/>
      <c r="GH1544" s="19"/>
      <c r="GI1544" s="19"/>
      <c r="GJ1544" s="19"/>
      <c r="GK1544" s="19"/>
      <c r="GL1544" s="19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18"/>
      <c r="HI1544" s="18"/>
      <c r="HJ1544" s="18"/>
      <c r="HK1544" s="18"/>
      <c r="HL1544" s="18"/>
      <c r="HM1544" s="18"/>
      <c r="HN1544" s="18"/>
      <c r="HO1544" s="18"/>
      <c r="HP1544" s="18"/>
      <c r="HQ1544" s="18"/>
    </row>
    <row r="1545" spans="1:225">
      <c r="A1545" s="16">
        <v>258.37435761438365</v>
      </c>
      <c r="B1545" s="2">
        <v>8.195278521624913E-2</v>
      </c>
      <c r="C1545" s="2">
        <v>5.254878567334885E-2</v>
      </c>
      <c r="D1545" s="2">
        <v>3.4261769246813609E-2</v>
      </c>
      <c r="E1545" s="2">
        <v>3.1810525041641016E-2</v>
      </c>
      <c r="F1545" s="2">
        <v>2.5863699649310529E-2</v>
      </c>
      <c r="G1545" s="2">
        <v>2.1000513789787255E-2</v>
      </c>
      <c r="H1545" s="2">
        <v>8.9587149471093853E-3</v>
      </c>
      <c r="I1545" s="2">
        <v>7.0955633853900203E-3</v>
      </c>
      <c r="J1545" s="2">
        <v>5.0014811079348211E-3</v>
      </c>
      <c r="K1545" s="2">
        <v>0.81247701042812348</v>
      </c>
      <c r="L1545" s="2">
        <v>0.78470681716026958</v>
      </c>
      <c r="M1545" s="2">
        <v>0.76297207931721212</v>
      </c>
      <c r="N1545" s="2">
        <v>0.74315439438253905</v>
      </c>
      <c r="O1545" s="2">
        <v>0.73803738132968311</v>
      </c>
      <c r="P1545" s="2">
        <v>0.72095547561226703</v>
      </c>
      <c r="Q1545" s="2">
        <v>0.69305647648577529</v>
      </c>
      <c r="R1545" s="2">
        <v>0.65828224640755328</v>
      </c>
      <c r="S1545" s="2">
        <v>0.66245861851799981</v>
      </c>
      <c r="T1545" s="2">
        <v>0.89442979564437264</v>
      </c>
      <c r="U1545" s="2">
        <v>0.83725560283361844</v>
      </c>
      <c r="V1545" s="2">
        <v>0.79723384856402568</v>
      </c>
      <c r="W1545" s="2">
        <v>0.77496491942418011</v>
      </c>
      <c r="X1545" s="2">
        <v>0.76390108097899367</v>
      </c>
      <c r="Y1545" s="2">
        <v>0.74195598940205432</v>
      </c>
      <c r="Z1545" s="2">
        <v>0.69678452283397363</v>
      </c>
      <c r="AA1545" s="2">
        <v>0.66537780979294325</v>
      </c>
      <c r="AB1545" s="2">
        <v>0.66746009962593467</v>
      </c>
      <c r="AC1545" s="9">
        <v>9.3663629942008931E-3</v>
      </c>
      <c r="AD1545" s="2"/>
      <c r="AE1545" s="2">
        <f t="shared" si="676"/>
        <v>-0.11156886358031372</v>
      </c>
      <c r="AF1545" s="2">
        <f t="shared" si="677"/>
        <v>-0.17762587538202843</v>
      </c>
      <c r="AG1545" s="2">
        <f t="shared" si="678"/>
        <v>-0.22660723223224222</v>
      </c>
      <c r="AH1545" s="2">
        <f t="shared" si="679"/>
        <v>-0.25493751591241526</v>
      </c>
      <c r="AI1545" s="2">
        <f t="shared" si="680"/>
        <v>-0.26931697335663368</v>
      </c>
      <c r="AJ1545" s="2">
        <f t="shared" si="681"/>
        <v>-0.29846535104819061</v>
      </c>
      <c r="AK1545" s="2">
        <f t="shared" si="682"/>
        <v>-0.36127906546726046</v>
      </c>
      <c r="AL1545" s="2">
        <f t="shared" si="683"/>
        <v>-0.40740026462690399</v>
      </c>
      <c r="AM1545" s="2">
        <f t="shared" si="684"/>
        <v>-0.40427566633567563</v>
      </c>
      <c r="AN1545" s="2">
        <f t="shared" si="675"/>
        <v>3.0064842681163348</v>
      </c>
      <c r="AO1545" s="2">
        <f t="shared" si="692"/>
        <v>0.52157287020679388</v>
      </c>
      <c r="AP1545" s="2">
        <f t="shared" si="693"/>
        <v>0.98241739993206789</v>
      </c>
      <c r="AQ1545" s="23">
        <f t="shared" si="685"/>
        <v>3.4997016663943472</v>
      </c>
      <c r="AR1545" s="2">
        <f t="shared" si="686"/>
        <v>-0.36664378746235454</v>
      </c>
      <c r="AS1545" s="2">
        <f t="shared" si="687"/>
        <v>-0.41812149371968077</v>
      </c>
      <c r="AT1545" s="2">
        <f t="shared" si="688"/>
        <v>1.3125132645126092</v>
      </c>
      <c r="AU1545" s="2">
        <f t="shared" si="689"/>
        <v>8.1344683527119308</v>
      </c>
      <c r="AV1545" s="2">
        <f t="shared" si="690"/>
        <v>0.67930670855217745</v>
      </c>
      <c r="AW1545" s="27">
        <f t="shared" si="691"/>
        <v>1.3788120853632737E-2</v>
      </c>
      <c r="AX1545" s="28">
        <f t="shared" si="694"/>
        <v>1.1296920642340111</v>
      </c>
      <c r="AY1545" s="2">
        <v>1E-3</v>
      </c>
      <c r="AZ1545" s="2">
        <v>50</v>
      </c>
      <c r="BA1545" s="2">
        <f t="shared" si="695"/>
        <v>3.1644171312236509</v>
      </c>
      <c r="BB1545" s="2">
        <f t="shared" si="696"/>
        <v>6.4349294279933797</v>
      </c>
      <c r="BC1545" s="2">
        <f t="shared" si="697"/>
        <v>9.9233973427741137E-2</v>
      </c>
      <c r="BD1545" s="2">
        <f t="shared" si="698"/>
        <v>7.710419207009855E-3</v>
      </c>
      <c r="BE1545" s="2">
        <f t="shared" si="699"/>
        <v>6.3757958999740794E-2</v>
      </c>
      <c r="BF1545">
        <f t="shared" si="700"/>
        <v>1.9206153035862048</v>
      </c>
      <c r="BG1545" s="9">
        <f t="shared" si="701"/>
        <v>6.9486107191910448E-7</v>
      </c>
      <c r="BH1545" s="9">
        <f t="shared" si="702"/>
        <v>8.1496738366220261E-7</v>
      </c>
      <c r="BI1545" s="2"/>
      <c r="BJ1545" s="2"/>
      <c r="BK1545" s="2"/>
      <c r="BL1545" s="2"/>
      <c r="BM1545" s="2"/>
      <c r="BN1545" s="2"/>
      <c r="BO1545" s="2"/>
      <c r="BP1545" s="2"/>
      <c r="BQ1545" s="2"/>
      <c r="BR1545" s="11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V1545" s="6"/>
      <c r="EW1545" s="6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6"/>
      <c r="FJ1545" s="7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18"/>
      <c r="HI1545" s="18"/>
      <c r="HJ1545" s="18"/>
      <c r="HK1545" s="18"/>
      <c r="HL1545" s="18"/>
      <c r="HM1545" s="18"/>
      <c r="HN1545" s="18"/>
      <c r="HO1545" s="18"/>
      <c r="HP1545" s="18"/>
      <c r="HQ1545" s="18"/>
    </row>
    <row r="1546" spans="1:225">
      <c r="A1546" s="16">
        <v>258.52635368656212</v>
      </c>
      <c r="B1546" s="2">
        <v>8.3861521110600745E-2</v>
      </c>
      <c r="C1546" s="2">
        <v>5.3160474370767027E-2</v>
      </c>
      <c r="D1546" s="2">
        <v>3.6850881092151816E-2</v>
      </c>
      <c r="E1546" s="2">
        <v>3.2817248163183918E-2</v>
      </c>
      <c r="F1546" s="2">
        <v>2.6386753631344465E-2</v>
      </c>
      <c r="G1546" s="2">
        <v>2.0580715734662809E-2</v>
      </c>
      <c r="H1546" s="2">
        <v>8.6524930059184539E-3</v>
      </c>
      <c r="I1546" s="2">
        <v>6.8257225157040214E-3</v>
      </c>
      <c r="J1546" s="2">
        <v>4.7825518512378618E-3</v>
      </c>
      <c r="K1546" s="2">
        <v>0.80487003102662491</v>
      </c>
      <c r="L1546" s="2">
        <v>0.78051906413848204</v>
      </c>
      <c r="M1546" s="2">
        <v>0.75477518505367136</v>
      </c>
      <c r="N1546" s="2">
        <v>0.735826485908467</v>
      </c>
      <c r="O1546" s="2">
        <v>0.73528437526155677</v>
      </c>
      <c r="P1546" s="2">
        <v>0.72023784756957476</v>
      </c>
      <c r="Q1546" s="2">
        <v>0.68898231091128836</v>
      </c>
      <c r="R1546" s="2">
        <v>0.65591873394224443</v>
      </c>
      <c r="S1546" s="2">
        <v>0.66298357905829031</v>
      </c>
      <c r="T1546" s="2">
        <v>0.88873155213722566</v>
      </c>
      <c r="U1546" s="2">
        <v>0.83367953850924903</v>
      </c>
      <c r="V1546" s="2">
        <v>0.7916260661458232</v>
      </c>
      <c r="W1546" s="2">
        <v>0.76864373407165087</v>
      </c>
      <c r="X1546" s="2">
        <v>0.76167112889290123</v>
      </c>
      <c r="Y1546" s="2">
        <v>0.74081856330423757</v>
      </c>
      <c r="Z1546" s="2">
        <v>0.69267147405832474</v>
      </c>
      <c r="AA1546" s="2">
        <v>0.66274445645794844</v>
      </c>
      <c r="AB1546" s="2">
        <v>0.66776613090952819</v>
      </c>
      <c r="AC1546" s="9">
        <v>9.3678676314575045E-3</v>
      </c>
      <c r="AD1546" s="2"/>
      <c r="AE1546" s="2">
        <f t="shared" si="676"/>
        <v>-0.11796005516903404</v>
      </c>
      <c r="AF1546" s="2">
        <f t="shared" si="677"/>
        <v>-0.18190619685673901</v>
      </c>
      <c r="AG1546" s="2">
        <f t="shared" si="678"/>
        <v>-0.23366613736505285</v>
      </c>
      <c r="AH1546" s="2">
        <f t="shared" si="679"/>
        <v>-0.26312770151826453</v>
      </c>
      <c r="AI1546" s="2">
        <f t="shared" si="680"/>
        <v>-0.27224040583638764</v>
      </c>
      <c r="AJ1546" s="2">
        <f t="shared" si="681"/>
        <v>-0.29999953750808106</v>
      </c>
      <c r="AK1546" s="2">
        <f t="shared" si="682"/>
        <v>-0.36719945560371764</v>
      </c>
      <c r="AL1546" s="2">
        <f t="shared" si="683"/>
        <v>-0.41136579830223041</v>
      </c>
      <c r="AM1546" s="2">
        <f t="shared" si="684"/>
        <v>-0.40381727017485491</v>
      </c>
      <c r="AN1546" s="2">
        <f t="shared" si="675"/>
        <v>2.9539078594481558</v>
      </c>
      <c r="AO1546" s="2">
        <f t="shared" si="692"/>
        <v>0.51392858493446514</v>
      </c>
      <c r="AP1546" s="2">
        <f t="shared" si="693"/>
        <v>0.98048261695246131</v>
      </c>
      <c r="AQ1546" s="23">
        <f t="shared" si="685"/>
        <v>3.4910308821871867</v>
      </c>
      <c r="AR1546" s="2">
        <f t="shared" si="686"/>
        <v>-0.37253968186657216</v>
      </c>
      <c r="AS1546" s="2">
        <f t="shared" si="687"/>
        <v>-0.42171837889755887</v>
      </c>
      <c r="AT1546" s="2">
        <f t="shared" si="688"/>
        <v>1.2538960431134321</v>
      </c>
      <c r="AU1546" s="2">
        <f t="shared" si="689"/>
        <v>7.7489103353158564</v>
      </c>
      <c r="AV1546" s="2">
        <f t="shared" si="690"/>
        <v>0.67591800494249055</v>
      </c>
      <c r="AW1546" s="27">
        <f t="shared" si="691"/>
        <v>1.385947343162512E-2</v>
      </c>
      <c r="AX1546" s="28">
        <f t="shared" si="694"/>
        <v>1.1306966508564174</v>
      </c>
      <c r="AY1546" s="2">
        <v>1E-3</v>
      </c>
      <c r="AZ1546" s="2">
        <v>50</v>
      </c>
      <c r="BA1546" s="2">
        <f t="shared" si="695"/>
        <v>3.227233519385178</v>
      </c>
      <c r="BB1546" s="2">
        <f t="shared" si="696"/>
        <v>6.6135023024403043</v>
      </c>
      <c r="BC1546" s="2">
        <f t="shared" si="697"/>
        <v>0.101203852724671</v>
      </c>
      <c r="BD1546" s="2">
        <f t="shared" si="698"/>
        <v>7.6511561694530984E-3</v>
      </c>
      <c r="BE1546" s="2">
        <f t="shared" si="699"/>
        <v>6.4976351594086879E-2</v>
      </c>
      <c r="BF1546">
        <f t="shared" si="700"/>
        <v>1.8264611750323874</v>
      </c>
      <c r="BG1546" s="9">
        <f t="shared" si="701"/>
        <v>6.8146614414185479E-7</v>
      </c>
      <c r="BH1546" s="9">
        <f t="shared" si="702"/>
        <v>8.7265090619325155E-7</v>
      </c>
      <c r="BI1546" s="2"/>
      <c r="BJ1546" s="2"/>
      <c r="BK1546" s="2"/>
      <c r="BL1546" s="2"/>
      <c r="BM1546" s="2"/>
      <c r="BN1546" s="2"/>
      <c r="BO1546" s="2"/>
      <c r="BP1546" s="2"/>
      <c r="BQ1546" s="2"/>
      <c r="BR1546" s="11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V1546" s="6"/>
      <c r="EW1546" s="6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6"/>
      <c r="FJ1546" s="7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19"/>
      <c r="FV1546" s="19"/>
      <c r="FW1546" s="19"/>
      <c r="FX1546" s="19"/>
      <c r="FY1546" s="19"/>
      <c r="FZ1546" s="19"/>
      <c r="GA1546" s="19"/>
      <c r="GB1546" s="19"/>
      <c r="GC1546" s="19"/>
      <c r="GD1546" s="19"/>
      <c r="GE1546" s="19"/>
      <c r="GF1546" s="19"/>
      <c r="GG1546" s="19"/>
      <c r="GH1546" s="19"/>
      <c r="GI1546" s="19"/>
      <c r="GJ1546" s="19"/>
      <c r="GK1546" s="19"/>
      <c r="GL1546" s="19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18"/>
      <c r="HI1546" s="18"/>
      <c r="HJ1546" s="18"/>
      <c r="HK1546" s="18"/>
      <c r="HL1546" s="18"/>
      <c r="HM1546" s="18"/>
      <c r="HN1546" s="18"/>
      <c r="HO1546" s="18"/>
      <c r="HP1546" s="18"/>
      <c r="HQ1546" s="18"/>
    </row>
    <row r="1547" spans="1:225">
      <c r="A1547" s="16">
        <v>258.69048519942004</v>
      </c>
      <c r="B1547" s="2">
        <v>8.1314609965601678E-2</v>
      </c>
      <c r="C1547" s="2">
        <v>5.1704885921262739E-2</v>
      </c>
      <c r="D1547" s="2">
        <v>3.3735047340095851E-2</v>
      </c>
      <c r="E1547" s="2">
        <v>3.276574580882418E-2</v>
      </c>
      <c r="F1547" s="2">
        <v>2.6581935325617513E-2</v>
      </c>
      <c r="G1547" s="2">
        <v>2.0013437337916686E-2</v>
      </c>
      <c r="H1547" s="2">
        <v>8.5402214451080309E-3</v>
      </c>
      <c r="I1547" s="2">
        <v>6.7646655206177334E-3</v>
      </c>
      <c r="J1547" s="2">
        <v>4.7688330803210511E-3</v>
      </c>
      <c r="K1547" s="2">
        <v>0.82301464960328108</v>
      </c>
      <c r="L1547" s="2">
        <v>0.80001189520402538</v>
      </c>
      <c r="M1547" s="2">
        <v>0.78571779349275683</v>
      </c>
      <c r="N1547" s="2">
        <v>0.74516206945274288</v>
      </c>
      <c r="O1547" s="2">
        <v>0.74521709115103385</v>
      </c>
      <c r="P1547" s="2">
        <v>0.7305857214558491</v>
      </c>
      <c r="Q1547" s="2">
        <v>0.70492340936048048</v>
      </c>
      <c r="R1547" s="2">
        <v>0.67144518684260379</v>
      </c>
      <c r="S1547" s="2">
        <v>0.68001920722355469</v>
      </c>
      <c r="T1547" s="2">
        <v>0.90432925956888277</v>
      </c>
      <c r="U1547" s="2">
        <v>0.85171678112528815</v>
      </c>
      <c r="V1547" s="2">
        <v>0.81945284083285264</v>
      </c>
      <c r="W1547" s="2">
        <v>0.77792781526156707</v>
      </c>
      <c r="X1547" s="2">
        <v>0.77179902647665133</v>
      </c>
      <c r="Y1547" s="2">
        <v>0.75059915879376582</v>
      </c>
      <c r="Z1547" s="2">
        <v>0.70836650344405161</v>
      </c>
      <c r="AA1547" s="2">
        <v>0.67820985236322151</v>
      </c>
      <c r="AB1547" s="2">
        <v>0.68478804030387574</v>
      </c>
      <c r="AC1547" s="9">
        <v>9.3701622069576208E-3</v>
      </c>
      <c r="AD1547" s="2"/>
      <c r="AE1547" s="2">
        <f t="shared" si="676"/>
        <v>-0.10056175971703504</v>
      </c>
      <c r="AF1547" s="2">
        <f t="shared" si="677"/>
        <v>-0.16050122393505456</v>
      </c>
      <c r="AG1547" s="2">
        <f t="shared" si="678"/>
        <v>-0.19911842872273891</v>
      </c>
      <c r="AH1547" s="2">
        <f t="shared" si="679"/>
        <v>-0.25112154154844746</v>
      </c>
      <c r="AI1547" s="2">
        <f t="shared" si="680"/>
        <v>-0.2590310912468004</v>
      </c>
      <c r="AJ1547" s="2">
        <f t="shared" si="681"/>
        <v>-0.28688351299358744</v>
      </c>
      <c r="AK1547" s="2">
        <f t="shared" si="682"/>
        <v>-0.34479365899654218</v>
      </c>
      <c r="AL1547" s="2">
        <f t="shared" si="683"/>
        <v>-0.38829852217225841</v>
      </c>
      <c r="AM1547" s="2">
        <f t="shared" si="684"/>
        <v>-0.37864591881663828</v>
      </c>
      <c r="AN1547" s="2">
        <f t="shared" si="675"/>
        <v>2.9336765459008753</v>
      </c>
      <c r="AO1547" s="2">
        <f t="shared" si="692"/>
        <v>0.50750089598390902</v>
      </c>
      <c r="AP1547" s="2">
        <f t="shared" si="693"/>
        <v>0.97326594464151972</v>
      </c>
      <c r="AQ1547" s="23">
        <f t="shared" si="685"/>
        <v>3.4837028679263891</v>
      </c>
      <c r="AR1547" s="2">
        <f t="shared" si="686"/>
        <v>-0.34966612127652652</v>
      </c>
      <c r="AS1547" s="2">
        <f t="shared" si="687"/>
        <v>-0.39832289428416173</v>
      </c>
      <c r="AT1547" s="2">
        <f t="shared" si="688"/>
        <v>1.2405886863269373</v>
      </c>
      <c r="AU1547" s="2">
        <f t="shared" si="689"/>
        <v>7.6855925137766636</v>
      </c>
      <c r="AV1547" s="2">
        <f t="shared" si="690"/>
        <v>0.69169735003652855</v>
      </c>
      <c r="AW1547" s="27">
        <f t="shared" si="691"/>
        <v>1.3546621519459026E-2</v>
      </c>
      <c r="AX1547" s="28">
        <f t="shared" si="694"/>
        <v>1.1292267767140078</v>
      </c>
      <c r="AY1547" s="2">
        <v>1E-3</v>
      </c>
      <c r="AZ1547" s="2">
        <v>50</v>
      </c>
      <c r="BA1547" s="2">
        <f t="shared" si="695"/>
        <v>3.2812860264839769</v>
      </c>
      <c r="BB1547" s="2">
        <f t="shared" si="696"/>
        <v>6.648646759070127</v>
      </c>
      <c r="BC1547" s="2">
        <f t="shared" si="697"/>
        <v>0.10289890265984528</v>
      </c>
      <c r="BD1547" s="2">
        <f t="shared" si="698"/>
        <v>7.738179853578107E-3</v>
      </c>
      <c r="BE1547" s="2">
        <f t="shared" si="699"/>
        <v>6.6023326547892225E-2</v>
      </c>
      <c r="BF1547">
        <f t="shared" si="700"/>
        <v>1.8096520091630768</v>
      </c>
      <c r="BG1547" s="9">
        <f t="shared" si="701"/>
        <v>6.6309707707303429E-7</v>
      </c>
      <c r="BH1547" s="9">
        <f t="shared" si="702"/>
        <v>9.0733117703281945E-7</v>
      </c>
      <c r="BI1547" s="2"/>
      <c r="BJ1547" s="2"/>
      <c r="BK1547" s="2"/>
      <c r="BL1547" s="2"/>
      <c r="BM1547" s="2"/>
      <c r="BN1547" s="2"/>
      <c r="BO1547" s="2"/>
      <c r="BP1547" s="2"/>
      <c r="BQ1547" s="2"/>
      <c r="BR1547" s="11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V1547" s="6"/>
      <c r="EW1547" s="6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6"/>
      <c r="FJ1547" s="7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18"/>
      <c r="HI1547" s="18"/>
      <c r="HJ1547" s="18"/>
      <c r="HK1547" s="18"/>
      <c r="HL1547" s="18"/>
      <c r="HM1547" s="18"/>
      <c r="HN1547" s="18"/>
      <c r="HO1547" s="18"/>
      <c r="HP1547" s="18"/>
      <c r="HQ1547" s="18"/>
    </row>
    <row r="1548" spans="1:225">
      <c r="A1548" s="16">
        <v>258.85702448536091</v>
      </c>
      <c r="B1548" s="2">
        <v>8.2698900316707902E-2</v>
      </c>
      <c r="C1548" s="2">
        <v>5.3346371485900906E-2</v>
      </c>
      <c r="D1548" s="2">
        <v>3.4958529421919356E-2</v>
      </c>
      <c r="E1548" s="2">
        <v>2.8710515569146326E-2</v>
      </c>
      <c r="F1548" s="2">
        <v>1.7976987181757303E-2</v>
      </c>
      <c r="G1548" s="2">
        <v>1.6057237620578719E-2</v>
      </c>
      <c r="H1548" s="2">
        <v>5.4300091877947923E-3</v>
      </c>
      <c r="I1548" s="2">
        <v>4.0358108760775021E-3</v>
      </c>
      <c r="J1548" s="2">
        <v>2.5859859995216827E-3</v>
      </c>
      <c r="K1548" s="2">
        <v>0.80100760750949684</v>
      </c>
      <c r="L1548" s="2">
        <v>0.77874005732618612</v>
      </c>
      <c r="M1548" s="2">
        <v>0.76063520250137751</v>
      </c>
      <c r="N1548" s="2">
        <v>0.75591539109265315</v>
      </c>
      <c r="O1548" s="2">
        <v>0.75764278762898074</v>
      </c>
      <c r="P1548" s="2">
        <v>0.72831966710578078</v>
      </c>
      <c r="Q1548" s="2">
        <v>0.69581135883128509</v>
      </c>
      <c r="R1548" s="2">
        <v>0.66984927460206933</v>
      </c>
      <c r="S1548" s="2">
        <v>0.67037328156915288</v>
      </c>
      <c r="T1548" s="2">
        <v>0.88370650782620475</v>
      </c>
      <c r="U1548" s="2">
        <v>0.83208642881208705</v>
      </c>
      <c r="V1548" s="2">
        <v>0.79559373192329685</v>
      </c>
      <c r="W1548" s="2">
        <v>0.78462590666179943</v>
      </c>
      <c r="X1548" s="2">
        <v>0.77561977481073807</v>
      </c>
      <c r="Y1548" s="2">
        <v>0.74437690472635953</v>
      </c>
      <c r="Z1548" s="2">
        <v>0.69778649563425743</v>
      </c>
      <c r="AA1548" s="2">
        <v>0.67388508547814685</v>
      </c>
      <c r="AB1548" s="2">
        <v>0.67295926756867452</v>
      </c>
      <c r="AC1548" s="9">
        <v>9.3724568194217955E-3</v>
      </c>
      <c r="AD1548" s="2"/>
      <c r="AE1548" s="2">
        <f t="shared" si="676"/>
        <v>-0.12363027619175068</v>
      </c>
      <c r="AF1548" s="2">
        <f t="shared" si="677"/>
        <v>-0.18381896277240495</v>
      </c>
      <c r="AG1548" s="2">
        <f t="shared" si="678"/>
        <v>-0.22866661046058359</v>
      </c>
      <c r="AH1548" s="2">
        <f t="shared" si="679"/>
        <v>-0.24254822680991764</v>
      </c>
      <c r="AI1548" s="2">
        <f t="shared" si="680"/>
        <v>-0.25409285979278984</v>
      </c>
      <c r="AJ1548" s="2">
        <f t="shared" si="681"/>
        <v>-0.29520778004950265</v>
      </c>
      <c r="AK1548" s="2">
        <f t="shared" si="682"/>
        <v>-0.35984210319079568</v>
      </c>
      <c r="AL1548" s="2">
        <f t="shared" si="683"/>
        <v>-0.39469567892920465</v>
      </c>
      <c r="AM1548" s="2">
        <f t="shared" si="684"/>
        <v>-0.39607047484114383</v>
      </c>
      <c r="AN1548" s="2">
        <f t="shared" si="675"/>
        <v>2.815099354189472</v>
      </c>
      <c r="AO1548" s="2">
        <f t="shared" si="692"/>
        <v>0.49061049417022967</v>
      </c>
      <c r="AP1548" s="2">
        <f t="shared" si="693"/>
        <v>0.98606063973891078</v>
      </c>
      <c r="AQ1548" s="23">
        <f t="shared" si="685"/>
        <v>3.4642742753459683</v>
      </c>
      <c r="AR1548" s="2">
        <f t="shared" si="686"/>
        <v>-0.36267669154660281</v>
      </c>
      <c r="AS1548" s="2">
        <f t="shared" si="687"/>
        <v>-0.40070255518565329</v>
      </c>
      <c r="AT1548" s="2">
        <f t="shared" si="688"/>
        <v>0.9695352425244943</v>
      </c>
      <c r="AU1548" s="2">
        <f t="shared" si="689"/>
        <v>5.9169762791320917</v>
      </c>
      <c r="AV1548" s="2">
        <f t="shared" si="690"/>
        <v>0.68558756871539617</v>
      </c>
      <c r="AW1548" s="27">
        <f t="shared" si="691"/>
        <v>1.3670692479128844E-2</v>
      </c>
      <c r="AX1548" s="28">
        <f t="shared" si="694"/>
        <v>1.1312035620838183</v>
      </c>
      <c r="AY1548" s="2">
        <v>1E-3</v>
      </c>
      <c r="AZ1548" s="2">
        <v>50</v>
      </c>
      <c r="BA1548" s="2">
        <f t="shared" si="695"/>
        <v>3.4289359143657245</v>
      </c>
      <c r="BB1548" s="2">
        <f t="shared" si="696"/>
        <v>7.0541006659388135</v>
      </c>
      <c r="BC1548" s="2">
        <f t="shared" si="697"/>
        <v>0.10752910292835431</v>
      </c>
      <c r="BD1548" s="2">
        <f t="shared" si="698"/>
        <v>7.6215967091964546E-3</v>
      </c>
      <c r="BE1548" s="2">
        <f t="shared" si="699"/>
        <v>6.8876505569573254E-2</v>
      </c>
      <c r="BF1548">
        <f t="shared" si="700"/>
        <v>1.6534598663401465</v>
      </c>
      <c r="BG1548" s="9">
        <f t="shared" si="701"/>
        <v>5.3292714070780476E-7</v>
      </c>
      <c r="BH1548" s="9">
        <f t="shared" si="702"/>
        <v>1.029123135231284E-6</v>
      </c>
      <c r="BI1548" s="2"/>
      <c r="BJ1548" s="2"/>
      <c r="BK1548" s="2"/>
      <c r="BL1548" s="2"/>
      <c r="BM1548" s="2"/>
      <c r="BN1548" s="2"/>
      <c r="BO1548" s="2"/>
      <c r="BP1548" s="2"/>
      <c r="BQ1548" s="2"/>
      <c r="BR1548" s="11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V1548" s="6"/>
      <c r="EW1548" s="6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6"/>
      <c r="FJ1548" s="7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19"/>
      <c r="FV1548" s="19"/>
      <c r="FW1548" s="19"/>
      <c r="FX1548" s="19"/>
      <c r="FY1548" s="19"/>
      <c r="FZ1548" s="19"/>
      <c r="GA1548" s="19"/>
      <c r="GB1548" s="19"/>
      <c r="GC1548" s="19"/>
      <c r="GD1548" s="19"/>
      <c r="GE1548" s="19"/>
      <c r="GF1548" s="19"/>
      <c r="GG1548" s="19"/>
      <c r="GH1548" s="19"/>
      <c r="GI1548" s="19"/>
      <c r="GJ1548" s="19"/>
      <c r="GK1548" s="19"/>
      <c r="GL1548" s="19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18"/>
      <c r="HI1548" s="18"/>
      <c r="HJ1548" s="18"/>
      <c r="HK1548" s="18"/>
      <c r="HL1548" s="18"/>
      <c r="HM1548" s="18"/>
      <c r="HN1548" s="18"/>
      <c r="HO1548" s="18"/>
      <c r="HP1548" s="18"/>
      <c r="HQ1548" s="18"/>
    </row>
    <row r="1549" spans="1:225">
      <c r="A1549" s="16">
        <v>259.02195568002048</v>
      </c>
      <c r="B1549" s="2">
        <v>8.4396479116441325E-2</v>
      </c>
      <c r="C1549" s="2">
        <v>5.2057468287090597E-2</v>
      </c>
      <c r="D1549" s="2">
        <v>3.3692394607498836E-2</v>
      </c>
      <c r="E1549" s="2">
        <v>3.4899765052759359E-2</v>
      </c>
      <c r="F1549" s="2">
        <v>2.5310508854739205E-2</v>
      </c>
      <c r="G1549" s="2">
        <v>2.2325716247378436E-2</v>
      </c>
      <c r="H1549" s="2">
        <v>9.7194876519813532E-3</v>
      </c>
      <c r="I1549" s="2">
        <v>7.7410349410867588E-3</v>
      </c>
      <c r="J1549" s="2">
        <v>5.5021510753244414E-3</v>
      </c>
      <c r="K1549" s="2">
        <v>0.80965739543141124</v>
      </c>
      <c r="L1549" s="2">
        <v>0.79160014893602926</v>
      </c>
      <c r="M1549" s="2">
        <v>0.7771483860546865</v>
      </c>
      <c r="N1549" s="2">
        <v>0.73734491377540279</v>
      </c>
      <c r="O1549" s="2">
        <v>0.74297912276555911</v>
      </c>
      <c r="P1549" s="2">
        <v>0.72157699963308952</v>
      </c>
      <c r="Q1549" s="2">
        <v>0.69254625205928133</v>
      </c>
      <c r="R1549" s="2">
        <v>0.66144205555024138</v>
      </c>
      <c r="S1549" s="2">
        <v>0.66801427964514004</v>
      </c>
      <c r="T1549" s="2">
        <v>0.89405387454785257</v>
      </c>
      <c r="U1549" s="2">
        <v>0.84365761722311983</v>
      </c>
      <c r="V1549" s="2">
        <v>0.81084078066218535</v>
      </c>
      <c r="W1549" s="2">
        <v>0.77224467882816217</v>
      </c>
      <c r="X1549" s="2">
        <v>0.76828963162029829</v>
      </c>
      <c r="Y1549" s="2">
        <v>0.74390271588046797</v>
      </c>
      <c r="Z1549" s="2">
        <v>0.6950539888236773</v>
      </c>
      <c r="AA1549" s="2">
        <v>0.66918309049132818</v>
      </c>
      <c r="AB1549" s="2">
        <v>0.67351643072046452</v>
      </c>
      <c r="AC1549" s="9">
        <v>9.4061694674765425E-3</v>
      </c>
      <c r="AD1549" s="2"/>
      <c r="AE1549" s="2">
        <f t="shared" si="676"/>
        <v>-0.11198924326654892</v>
      </c>
      <c r="AF1549" s="2">
        <f t="shared" si="677"/>
        <v>-0.17000853348846623</v>
      </c>
      <c r="AG1549" s="2">
        <f t="shared" si="678"/>
        <v>-0.20968356884848188</v>
      </c>
      <c r="AH1549" s="2">
        <f t="shared" si="679"/>
        <v>-0.25845383768544744</v>
      </c>
      <c r="AI1549" s="2">
        <f t="shared" si="680"/>
        <v>-0.26358849242244098</v>
      </c>
      <c r="AJ1549" s="2">
        <f t="shared" si="681"/>
        <v>-0.29584501092382465</v>
      </c>
      <c r="AK1549" s="2">
        <f t="shared" si="682"/>
        <v>-0.3637657546737299</v>
      </c>
      <c r="AL1549" s="2">
        <f t="shared" si="683"/>
        <v>-0.40169757843239734</v>
      </c>
      <c r="AM1549" s="2">
        <f t="shared" si="684"/>
        <v>-0.39524288740781982</v>
      </c>
      <c r="AN1549" s="2">
        <f t="shared" si="675"/>
        <v>3.0096637590965409</v>
      </c>
      <c r="AO1549" s="2">
        <f t="shared" si="692"/>
        <v>0.52135086127511809</v>
      </c>
      <c r="AP1549" s="2">
        <f t="shared" si="693"/>
        <v>0.98120639626831674</v>
      </c>
      <c r="AQ1549" s="23">
        <f t="shared" si="685"/>
        <v>3.4994505044347268</v>
      </c>
      <c r="AR1549" s="2">
        <f t="shared" si="686"/>
        <v>-0.36738025317369316</v>
      </c>
      <c r="AS1549" s="2">
        <f t="shared" si="687"/>
        <v>-0.41333289480391355</v>
      </c>
      <c r="AT1549" s="2">
        <f t="shared" si="688"/>
        <v>1.171642174139701</v>
      </c>
      <c r="AU1549" s="2">
        <f t="shared" si="689"/>
        <v>7.2213137279251303</v>
      </c>
      <c r="AV1549" s="2">
        <f t="shared" si="690"/>
        <v>0.6802681179545752</v>
      </c>
      <c r="AW1549" s="27">
        <f t="shared" si="691"/>
        <v>1.3827150235643761E-2</v>
      </c>
      <c r="AX1549" s="28">
        <f t="shared" si="694"/>
        <v>1.1299504205782362</v>
      </c>
      <c r="AY1549" s="2">
        <v>1E-3</v>
      </c>
      <c r="AZ1549" s="2">
        <v>50</v>
      </c>
      <c r="BA1549" s="2">
        <f t="shared" si="695"/>
        <v>3.1662194372620953</v>
      </c>
      <c r="BB1549" s="2">
        <f t="shared" si="696"/>
        <v>6.4514206313150213</v>
      </c>
      <c r="BC1549" s="2">
        <f t="shared" si="697"/>
        <v>9.9290492521814711E-2</v>
      </c>
      <c r="BD1549" s="2">
        <f t="shared" si="698"/>
        <v>7.6950906148102001E-3</v>
      </c>
      <c r="BE1549" s="2">
        <f t="shared" si="699"/>
        <v>6.379294165972027E-2</v>
      </c>
      <c r="BF1549">
        <f t="shared" si="700"/>
        <v>1.911401262708796</v>
      </c>
      <c r="BG1549" s="9">
        <f t="shared" si="701"/>
        <v>7.3872453486894354E-7</v>
      </c>
      <c r="BH1549" s="9">
        <f t="shared" si="702"/>
        <v>8.2151221877742066E-7</v>
      </c>
      <c r="BI1549" s="2"/>
      <c r="BJ1549" s="2"/>
      <c r="BK1549" s="2"/>
      <c r="BL1549" s="2"/>
      <c r="BM1549" s="2"/>
      <c r="BN1549" s="2"/>
      <c r="BO1549" s="2"/>
      <c r="BP1549" s="2"/>
      <c r="BQ1549" s="2"/>
      <c r="BR1549" s="11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V1549" s="6"/>
      <c r="EW1549" s="6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6"/>
      <c r="FJ1549" s="7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19"/>
      <c r="FV1549" s="19"/>
      <c r="FW1549" s="19"/>
      <c r="FX1549" s="19"/>
      <c r="FY1549" s="19"/>
      <c r="FZ1549" s="19"/>
      <c r="GA1549" s="19"/>
      <c r="GB1549" s="19"/>
      <c r="GC1549" s="19"/>
      <c r="GD1549" s="19"/>
      <c r="GE1549" s="19"/>
      <c r="GF1549" s="19"/>
      <c r="GG1549" s="19"/>
      <c r="GH1549" s="19"/>
      <c r="GI1549" s="19"/>
      <c r="GJ1549" s="19"/>
      <c r="GK1549" s="19"/>
      <c r="GL1549" s="19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18"/>
      <c r="HI1549" s="18"/>
      <c r="HJ1549" s="18"/>
      <c r="HK1549" s="18"/>
      <c r="HL1549" s="18"/>
      <c r="HM1549" s="18"/>
      <c r="HN1549" s="18"/>
      <c r="HO1549" s="18"/>
      <c r="HP1549" s="18"/>
      <c r="HQ1549" s="18"/>
    </row>
    <row r="1550" spans="1:225">
      <c r="A1550" s="16">
        <v>259.18687808528995</v>
      </c>
      <c r="B1550" s="2">
        <v>8.3163202874156308E-2</v>
      </c>
      <c r="C1550" s="2">
        <v>5.272087002575393E-2</v>
      </c>
      <c r="D1550" s="2">
        <v>3.5582341769283224E-2</v>
      </c>
      <c r="E1550" s="2">
        <v>3.2194496434770875E-2</v>
      </c>
      <c r="F1550" s="2">
        <v>2.2973700055055089E-2</v>
      </c>
      <c r="G1550" s="2">
        <v>1.8779841496177618E-2</v>
      </c>
      <c r="H1550" s="2">
        <v>7.3554746636631902E-3</v>
      </c>
      <c r="I1550" s="2">
        <v>5.6911364973821358E-3</v>
      </c>
      <c r="J1550" s="2">
        <v>3.8733027933387371E-3</v>
      </c>
      <c r="K1550" s="2">
        <v>0.80813531745738676</v>
      </c>
      <c r="L1550" s="2">
        <v>0.78813907545493378</v>
      </c>
      <c r="M1550" s="2">
        <v>0.76918219781587072</v>
      </c>
      <c r="N1550" s="2">
        <v>0.74886280151465257</v>
      </c>
      <c r="O1550" s="2">
        <v>0.75467609831742344</v>
      </c>
      <c r="P1550" s="2">
        <v>0.7315346931698874</v>
      </c>
      <c r="Q1550" s="2">
        <v>0.70444400883182545</v>
      </c>
      <c r="R1550" s="2">
        <v>0.6668906678098917</v>
      </c>
      <c r="S1550" s="2">
        <v>0.66640656020660682</v>
      </c>
      <c r="T1550" s="2">
        <v>0.89129852033154311</v>
      </c>
      <c r="U1550" s="2">
        <v>0.84085994548068765</v>
      </c>
      <c r="V1550" s="2">
        <v>0.80476453958515393</v>
      </c>
      <c r="W1550" s="2">
        <v>0.78105729794942347</v>
      </c>
      <c r="X1550" s="2">
        <v>0.7776497983724785</v>
      </c>
      <c r="Y1550" s="2">
        <v>0.75031453466606501</v>
      </c>
      <c r="Z1550" s="2">
        <v>0.70530735270972122</v>
      </c>
      <c r="AA1550" s="2">
        <v>0.67258180430727388</v>
      </c>
      <c r="AB1550" s="2">
        <v>0.67027986299994557</v>
      </c>
      <c r="AC1550" s="9">
        <v>9.4485740505314605E-3</v>
      </c>
      <c r="AD1550" s="2"/>
      <c r="AE1550" s="2">
        <f t="shared" si="676"/>
        <v>-0.11507586797077125</v>
      </c>
      <c r="AF1550" s="2">
        <f t="shared" si="677"/>
        <v>-0.173330166194063</v>
      </c>
      <c r="AG1550" s="2">
        <f t="shared" si="678"/>
        <v>-0.21720554175903106</v>
      </c>
      <c r="AH1550" s="2">
        <f t="shared" si="679"/>
        <v>-0.24710676698150555</v>
      </c>
      <c r="AI1550" s="2">
        <f t="shared" si="680"/>
        <v>-0.25147898676958202</v>
      </c>
      <c r="AJ1550" s="2">
        <f t="shared" si="681"/>
        <v>-0.28726278081205409</v>
      </c>
      <c r="AK1550" s="2">
        <f t="shared" si="682"/>
        <v>-0.34912160988299612</v>
      </c>
      <c r="AL1550" s="2">
        <f t="shared" si="683"/>
        <v>-0.39663153281134172</v>
      </c>
      <c r="AM1550" s="2">
        <f t="shared" si="684"/>
        <v>-0.40005994784191007</v>
      </c>
      <c r="AN1550" s="2">
        <f t="shared" si="675"/>
        <v>2.9287825227975972</v>
      </c>
      <c r="AO1550" s="2">
        <f t="shared" si="692"/>
        <v>0.50792901030163262</v>
      </c>
      <c r="AP1550" s="2">
        <f t="shared" si="693"/>
        <v>0.98713406508221824</v>
      </c>
      <c r="AQ1550" s="23">
        <f t="shared" si="685"/>
        <v>3.4841920334591161</v>
      </c>
      <c r="AR1550" s="2">
        <f t="shared" si="686"/>
        <v>-0.35034642726481086</v>
      </c>
      <c r="AS1550" s="2">
        <f t="shared" si="687"/>
        <v>-0.40512916282926165</v>
      </c>
      <c r="AT1550" s="2">
        <f t="shared" si="688"/>
        <v>1.396780709987349</v>
      </c>
      <c r="AU1550" s="2">
        <f t="shared" si="689"/>
        <v>8.6965636283406784</v>
      </c>
      <c r="AV1550" s="2">
        <f t="shared" si="690"/>
        <v>0.68958056859069972</v>
      </c>
      <c r="AW1550" s="27">
        <f t="shared" si="691"/>
        <v>1.3701914585327676E-2</v>
      </c>
      <c r="AX1550" s="28">
        <f t="shared" si="694"/>
        <v>1.1301590565116237</v>
      </c>
      <c r="AY1550" s="2">
        <v>1E-3</v>
      </c>
      <c r="AZ1550" s="2">
        <v>50</v>
      </c>
      <c r="BA1550" s="2">
        <f t="shared" si="695"/>
        <v>3.2776501717202007</v>
      </c>
      <c r="BB1550" s="2">
        <f t="shared" si="696"/>
        <v>6.6891918095515743</v>
      </c>
      <c r="BC1550" s="2">
        <f t="shared" si="697"/>
        <v>0.10278488472224293</v>
      </c>
      <c r="BD1550" s="2">
        <f t="shared" si="698"/>
        <v>7.6827564044147289E-3</v>
      </c>
      <c r="BE1550" s="2">
        <f t="shared" si="699"/>
        <v>6.595294305937216E-2</v>
      </c>
      <c r="BF1550">
        <f t="shared" si="700"/>
        <v>1.7905488930453999</v>
      </c>
      <c r="BG1550" s="9">
        <f t="shared" si="701"/>
        <v>6.2219867529300702E-7</v>
      </c>
      <c r="BH1550" s="9">
        <f t="shared" si="702"/>
        <v>9.1564792336187636E-7</v>
      </c>
      <c r="BI1550" s="2"/>
      <c r="BJ1550" s="2"/>
      <c r="BK1550" s="2"/>
      <c r="BL1550" s="2"/>
      <c r="BM1550" s="2"/>
      <c r="BN1550" s="2"/>
      <c r="BO1550" s="2"/>
      <c r="BP1550" s="2"/>
      <c r="BQ1550" s="2"/>
      <c r="BR1550" s="11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V1550" s="6"/>
      <c r="EW1550" s="6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6"/>
      <c r="FJ1550" s="7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18"/>
      <c r="HI1550" s="18"/>
      <c r="HJ1550" s="18"/>
      <c r="HK1550" s="18"/>
      <c r="HL1550" s="18"/>
      <c r="HM1550" s="18"/>
      <c r="HN1550" s="18"/>
      <c r="HO1550" s="18"/>
      <c r="HP1550" s="18"/>
      <c r="HQ1550" s="18"/>
    </row>
    <row r="1551" spans="1:225">
      <c r="A1551" s="16">
        <v>259.35098324123413</v>
      </c>
      <c r="B1551" s="2">
        <v>8.2356302149672142E-2</v>
      </c>
      <c r="C1551" s="2">
        <v>5.2333124271099873E-2</v>
      </c>
      <c r="D1551" s="2">
        <v>3.5416262252465774E-2</v>
      </c>
      <c r="E1551" s="2">
        <v>3.039866472577564E-2</v>
      </c>
      <c r="F1551" s="2">
        <v>2.3403826228145411E-2</v>
      </c>
      <c r="G1551" s="2">
        <v>1.7464345840574061E-2</v>
      </c>
      <c r="H1551" s="2">
        <v>6.6681304339758843E-3</v>
      </c>
      <c r="I1551" s="2">
        <v>5.1234619636745778E-3</v>
      </c>
      <c r="J1551" s="2">
        <v>3.4506639076026745E-3</v>
      </c>
      <c r="K1551" s="2">
        <v>0.81076867629772553</v>
      </c>
      <c r="L1551" s="2">
        <v>0.79217394947943243</v>
      </c>
      <c r="M1551" s="2">
        <v>0.77075196750187436</v>
      </c>
      <c r="N1551" s="2">
        <v>0.74320194619339641</v>
      </c>
      <c r="O1551" s="2">
        <v>0.74305660857743583</v>
      </c>
      <c r="P1551" s="2">
        <v>0.73278578150624196</v>
      </c>
      <c r="Q1551" s="2">
        <v>0.70224905774461921</v>
      </c>
      <c r="R1551" s="2">
        <v>0.66819960795517386</v>
      </c>
      <c r="S1551" s="2">
        <v>0.66891998094076599</v>
      </c>
      <c r="T1551" s="2">
        <v>0.89312497844739769</v>
      </c>
      <c r="U1551" s="2">
        <v>0.84450707375053236</v>
      </c>
      <c r="V1551" s="2">
        <v>0.8061682297543401</v>
      </c>
      <c r="W1551" s="2">
        <v>0.77360061091917209</v>
      </c>
      <c r="X1551" s="2">
        <v>0.76646043480558124</v>
      </c>
      <c r="Y1551" s="2">
        <v>0.75025012734681606</v>
      </c>
      <c r="Z1551" s="2">
        <v>0.70363418173278314</v>
      </c>
      <c r="AA1551" s="2">
        <v>0.67332306991884838</v>
      </c>
      <c r="AB1551" s="2">
        <v>0.67237064484836861</v>
      </c>
      <c r="AC1551" s="9">
        <v>9.490978611890211E-3</v>
      </c>
      <c r="AD1551" s="2"/>
      <c r="AE1551" s="2">
        <f t="shared" si="676"/>
        <v>-0.11302875442968058</v>
      </c>
      <c r="AF1551" s="2">
        <f t="shared" si="677"/>
        <v>-0.16900216651059166</v>
      </c>
      <c r="AG1551" s="2">
        <f t="shared" si="678"/>
        <v>-0.2154628364752906</v>
      </c>
      <c r="AH1551" s="2">
        <f t="shared" si="679"/>
        <v>-0.25669954513398985</v>
      </c>
      <c r="AI1551" s="2">
        <f t="shared" si="680"/>
        <v>-0.26597219999915533</v>
      </c>
      <c r="AJ1551" s="2">
        <f t="shared" si="681"/>
        <v>-0.28734862492249991</v>
      </c>
      <c r="AK1551" s="2">
        <f t="shared" si="682"/>
        <v>-0.35149668609810403</v>
      </c>
      <c r="AL1551" s="2">
        <f t="shared" si="683"/>
        <v>-0.39553002006594701</v>
      </c>
      <c r="AM1551" s="2">
        <f t="shared" si="684"/>
        <v>-0.39694553567556617</v>
      </c>
      <c r="AN1551" s="2">
        <f t="shared" si="675"/>
        <v>2.9285662031797028</v>
      </c>
      <c r="AO1551" s="2">
        <f t="shared" si="692"/>
        <v>0.50814537149995453</v>
      </c>
      <c r="AP1551" s="2">
        <f t="shared" si="693"/>
        <v>0.9845277824975287</v>
      </c>
      <c r="AQ1551" s="23">
        <f t="shared" si="685"/>
        <v>3.4844391892293873</v>
      </c>
      <c r="AR1551" s="2">
        <f t="shared" si="686"/>
        <v>-0.35346715476497936</v>
      </c>
      <c r="AS1551" s="2">
        <f t="shared" si="687"/>
        <v>-0.40316833577744132</v>
      </c>
      <c r="AT1551" s="2">
        <f t="shared" si="688"/>
        <v>1.2672176770019667</v>
      </c>
      <c r="AU1551" s="2">
        <f t="shared" si="689"/>
        <v>7.8542667169420239</v>
      </c>
      <c r="AV1551" s="2">
        <f t="shared" si="690"/>
        <v>0.68879308485216195</v>
      </c>
      <c r="AW1551" s="27">
        <f t="shared" si="691"/>
        <v>1.3779143287896528E-2</v>
      </c>
      <c r="AX1551" s="28">
        <f t="shared" si="694"/>
        <v>1.1306210943304138</v>
      </c>
      <c r="AY1551" s="2">
        <v>1E-3</v>
      </c>
      <c r="AZ1551" s="2">
        <v>50</v>
      </c>
      <c r="BA1551" s="2">
        <f t="shared" si="695"/>
        <v>3.275814630983775</v>
      </c>
      <c r="BB1551" s="2">
        <f t="shared" si="696"/>
        <v>6.7091777007633429</v>
      </c>
      <c r="BC1551" s="2">
        <f t="shared" si="697"/>
        <v>0.1027273234105983</v>
      </c>
      <c r="BD1551" s="2">
        <f t="shared" si="698"/>
        <v>7.6555817348836919E-3</v>
      </c>
      <c r="BE1551" s="2">
        <f t="shared" si="699"/>
        <v>6.5917408078377093E-2</v>
      </c>
      <c r="BF1551">
        <f t="shared" si="700"/>
        <v>1.781389735331961</v>
      </c>
      <c r="BG1551" s="9">
        <f t="shared" si="701"/>
        <v>5.7860243894995974E-7</v>
      </c>
      <c r="BH1551" s="9">
        <f t="shared" si="702"/>
        <v>9.1976142570588878E-7</v>
      </c>
      <c r="BI1551" s="2"/>
      <c r="BJ1551" s="2"/>
      <c r="BK1551" s="2"/>
      <c r="BL1551" s="2"/>
      <c r="BM1551" s="2"/>
      <c r="BN1551" s="2"/>
      <c r="BO1551" s="2"/>
      <c r="BP1551" s="2"/>
      <c r="BQ1551" s="2"/>
      <c r="BR1551" s="11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V1551" s="6"/>
      <c r="EW1551" s="6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6"/>
      <c r="FJ1551" s="7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19"/>
      <c r="FV1551" s="19"/>
      <c r="FW1551" s="19"/>
      <c r="FX1551" s="19"/>
      <c r="FY1551" s="19"/>
      <c r="FZ1551" s="19"/>
      <c r="GA1551" s="19"/>
      <c r="GB1551" s="19"/>
      <c r="GC1551" s="19"/>
      <c r="GD1551" s="19"/>
      <c r="GE1551" s="19"/>
      <c r="GF1551" s="19"/>
      <c r="GG1551" s="19"/>
      <c r="GH1551" s="19"/>
      <c r="GI1551" s="19"/>
      <c r="GJ1551" s="19"/>
      <c r="GK1551" s="19"/>
      <c r="GL1551" s="19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18"/>
      <c r="HI1551" s="18"/>
      <c r="HJ1551" s="18"/>
      <c r="HK1551" s="18"/>
      <c r="HL1551" s="18"/>
      <c r="HM1551" s="18"/>
      <c r="HN1551" s="18"/>
      <c r="HO1551" s="18"/>
      <c r="HP1551" s="18"/>
      <c r="HQ1551" s="18"/>
    </row>
    <row r="1552" spans="1:225">
      <c r="A1552" s="16">
        <v>259.51268949166638</v>
      </c>
      <c r="B1552" s="2">
        <v>8.2640382772279156E-2</v>
      </c>
      <c r="C1552" s="2">
        <v>5.0378979640945093E-2</v>
      </c>
      <c r="D1552" s="2">
        <v>3.3628857050784333E-2</v>
      </c>
      <c r="E1552" s="2">
        <v>2.6009255292344505E-2</v>
      </c>
      <c r="F1552" s="2">
        <v>1.9122544866298774E-2</v>
      </c>
      <c r="G1552" s="2">
        <v>1.7127621049300067E-2</v>
      </c>
      <c r="H1552" s="2">
        <v>6.0847243508453906E-3</v>
      </c>
      <c r="I1552" s="2">
        <v>4.5838654432834849E-3</v>
      </c>
      <c r="J1552" s="2">
        <v>2.9972177003034215E-3</v>
      </c>
      <c r="K1552" s="2">
        <v>0.81440184821201922</v>
      </c>
      <c r="L1552" s="2">
        <v>0.79926980335589992</v>
      </c>
      <c r="M1552" s="2">
        <v>0.77733109806337874</v>
      </c>
      <c r="N1552" s="2">
        <v>0.76284521815225759</v>
      </c>
      <c r="O1552" s="2">
        <v>0.76172349637629888</v>
      </c>
      <c r="P1552" s="2">
        <v>0.73105026615437607</v>
      </c>
      <c r="Q1552" s="2">
        <v>0.70035137172782647</v>
      </c>
      <c r="R1552" s="2">
        <v>0.67106626012062653</v>
      </c>
      <c r="S1552" s="2">
        <v>0.66991516128569406</v>
      </c>
      <c r="T1552" s="2">
        <v>0.89704223098429836</v>
      </c>
      <c r="U1552" s="2">
        <v>0.84964878299684499</v>
      </c>
      <c r="V1552" s="2">
        <v>0.81095995511416308</v>
      </c>
      <c r="W1552" s="2">
        <v>0.78885447344460213</v>
      </c>
      <c r="X1552" s="2">
        <v>0.78084604124259771</v>
      </c>
      <c r="Y1552" s="2">
        <v>0.74817788720367617</v>
      </c>
      <c r="Z1552" s="2">
        <v>0.70212505794394076</v>
      </c>
      <c r="AA1552" s="2">
        <v>0.67565012556391002</v>
      </c>
      <c r="AB1552" s="2">
        <v>0.67291237898599743</v>
      </c>
      <c r="AC1552" s="9">
        <v>9.486225933131618E-3</v>
      </c>
      <c r="AD1552" s="2"/>
      <c r="AE1552" s="2">
        <f t="shared" si="676"/>
        <v>-0.10865233778152721</v>
      </c>
      <c r="AF1552" s="2">
        <f t="shared" si="677"/>
        <v>-0.1629322113612606</v>
      </c>
      <c r="AG1552" s="2">
        <f t="shared" si="678"/>
        <v>-0.20953660325700904</v>
      </c>
      <c r="AH1552" s="2">
        <f t="shared" si="679"/>
        <v>-0.23717341945162457</v>
      </c>
      <c r="AI1552" s="2">
        <f t="shared" si="680"/>
        <v>-0.24737727886634894</v>
      </c>
      <c r="AJ1552" s="2">
        <f t="shared" si="681"/>
        <v>-0.29011451216445366</v>
      </c>
      <c r="AK1552" s="2">
        <f t="shared" si="682"/>
        <v>-0.35364374560301243</v>
      </c>
      <c r="AL1552" s="2">
        <f t="shared" si="683"/>
        <v>-0.39207990265641046</v>
      </c>
      <c r="AM1552" s="2">
        <f t="shared" si="684"/>
        <v>-0.39614015248509465</v>
      </c>
      <c r="AN1552" s="2">
        <f t="shared" si="675"/>
        <v>3.0272780111448592</v>
      </c>
      <c r="AO1552" s="2">
        <f t="shared" si="692"/>
        <v>0.52286608608833129</v>
      </c>
      <c r="AP1552" s="2">
        <f t="shared" si="693"/>
        <v>0.98993066712506439</v>
      </c>
      <c r="AQ1552" s="23">
        <f t="shared" si="685"/>
        <v>3.5011639307080915</v>
      </c>
      <c r="AR1552" s="2">
        <f t="shared" si="686"/>
        <v>-0.35617311026713472</v>
      </c>
      <c r="AS1552" s="2">
        <f t="shared" si="687"/>
        <v>-0.39888739856886929</v>
      </c>
      <c r="AT1552" s="2">
        <f t="shared" si="688"/>
        <v>1.08907474820255</v>
      </c>
      <c r="AU1552" s="2">
        <f t="shared" si="689"/>
        <v>6.6977339349618212</v>
      </c>
      <c r="AV1552" s="2">
        <f t="shared" si="690"/>
        <v>0.68880261554040167</v>
      </c>
      <c r="AW1552" s="27">
        <f t="shared" si="691"/>
        <v>1.3772052717438039E-2</v>
      </c>
      <c r="AX1552" s="28">
        <f t="shared" si="694"/>
        <v>1.1294962739427781</v>
      </c>
      <c r="AY1552" s="2">
        <v>1E-3</v>
      </c>
      <c r="AZ1552" s="2">
        <v>50</v>
      </c>
      <c r="BA1552" s="2">
        <f t="shared" si="695"/>
        <v>3.1539444667957452</v>
      </c>
      <c r="BB1552" s="2">
        <f t="shared" si="696"/>
        <v>6.4039506023366473</v>
      </c>
      <c r="BC1552" s="2">
        <f t="shared" si="697"/>
        <v>9.8905557779468314E-2</v>
      </c>
      <c r="BD1552" s="2">
        <f t="shared" si="698"/>
        <v>7.7220764169744181E-3</v>
      </c>
      <c r="BE1552" s="2">
        <f t="shared" si="699"/>
        <v>6.3554655967006823E-2</v>
      </c>
      <c r="BF1552">
        <f t="shared" si="700"/>
        <v>1.9381519895965549</v>
      </c>
      <c r="BG1552" s="9">
        <f t="shared" si="701"/>
        <v>5.6664682092273981E-7</v>
      </c>
      <c r="BH1552" s="9">
        <f t="shared" si="702"/>
        <v>8.1167060863173496E-7</v>
      </c>
      <c r="BI1552" s="2"/>
      <c r="BJ1552" s="2"/>
      <c r="BK1552" s="2"/>
      <c r="BL1552" s="2"/>
      <c r="BM1552" s="2"/>
      <c r="BN1552" s="2"/>
      <c r="BO1552" s="2"/>
      <c r="BP1552" s="2"/>
      <c r="BQ1552" s="2"/>
      <c r="BR1552" s="11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V1552" s="6"/>
      <c r="EW1552" s="6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6"/>
      <c r="FJ1552" s="7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19"/>
      <c r="FV1552" s="19"/>
      <c r="FW1552" s="19"/>
      <c r="FX1552" s="19"/>
      <c r="FY1552" s="19"/>
      <c r="FZ1552" s="19"/>
      <c r="GA1552" s="19"/>
      <c r="GB1552" s="19"/>
      <c r="GC1552" s="19"/>
      <c r="GD1552" s="19"/>
      <c r="GE1552" s="19"/>
      <c r="GF1552" s="19"/>
      <c r="GG1552" s="19"/>
      <c r="GH1552" s="19"/>
      <c r="GI1552" s="19"/>
      <c r="GJ1552" s="19"/>
      <c r="GK1552" s="19"/>
      <c r="GL1552" s="19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18"/>
      <c r="HI1552" s="18"/>
      <c r="HJ1552" s="18"/>
      <c r="HK1552" s="18"/>
      <c r="HL1552" s="18"/>
      <c r="HM1552" s="18"/>
      <c r="HN1552" s="18"/>
      <c r="HO1552" s="18"/>
      <c r="HP1552" s="18"/>
      <c r="HQ1552" s="18"/>
    </row>
    <row r="1553" spans="1:225">
      <c r="A1553" s="16">
        <v>259.68084567529792</v>
      </c>
      <c r="B1553" s="2">
        <v>8.3192363387700224E-2</v>
      </c>
      <c r="C1553" s="2">
        <v>5.2373852279816571E-2</v>
      </c>
      <c r="D1553" s="2">
        <v>3.3420455764437099E-2</v>
      </c>
      <c r="E1553" s="2">
        <v>2.7893787348505891E-2</v>
      </c>
      <c r="F1553" s="2">
        <v>1.9915792077867055E-2</v>
      </c>
      <c r="G1553" s="2">
        <v>1.9155898157529903E-2</v>
      </c>
      <c r="H1553" s="2">
        <v>7.1624363017914246E-3</v>
      </c>
      <c r="I1553" s="2">
        <v>5.4718155902363456E-3</v>
      </c>
      <c r="J1553" s="2">
        <v>3.6537385905909881E-3</v>
      </c>
      <c r="K1553" s="2">
        <v>0.80797537041104062</v>
      </c>
      <c r="L1553" s="2">
        <v>0.79182671871611765</v>
      </c>
      <c r="M1553" s="2">
        <v>0.77415802973693837</v>
      </c>
      <c r="N1553" s="2">
        <v>0.75808569374888068</v>
      </c>
      <c r="O1553" s="2">
        <v>0.75973060131686254</v>
      </c>
      <c r="P1553" s="2">
        <v>0.7284270920959216</v>
      </c>
      <c r="Q1553" s="2">
        <v>0.70187432115880999</v>
      </c>
      <c r="R1553" s="2">
        <v>0.67540912656418794</v>
      </c>
      <c r="S1553" s="2">
        <v>0.67143932269572493</v>
      </c>
      <c r="T1553" s="2">
        <v>0.89116773379874081</v>
      </c>
      <c r="U1553" s="2">
        <v>0.84420057099593426</v>
      </c>
      <c r="V1553" s="2">
        <v>0.80757848550137545</v>
      </c>
      <c r="W1553" s="2">
        <v>0.78597948109738658</v>
      </c>
      <c r="X1553" s="2">
        <v>0.77964639339472963</v>
      </c>
      <c r="Y1553" s="2">
        <v>0.74758299025345154</v>
      </c>
      <c r="Z1553" s="2">
        <v>0.70386657441905898</v>
      </c>
      <c r="AA1553" s="2">
        <v>0.6808809421544243</v>
      </c>
      <c r="AB1553" s="2">
        <v>0.67509306128631597</v>
      </c>
      <c r="AC1553" s="9">
        <v>9.470911726340691E-3</v>
      </c>
      <c r="AD1553" s="2"/>
      <c r="AE1553" s="2">
        <f t="shared" si="676"/>
        <v>-0.11522261580707273</v>
      </c>
      <c r="AF1553" s="2">
        <f t="shared" si="677"/>
        <v>-0.16936516925877876</v>
      </c>
      <c r="AG1553" s="2">
        <f t="shared" si="678"/>
        <v>-0.21371503294118024</v>
      </c>
      <c r="AH1553" s="2">
        <f t="shared" si="679"/>
        <v>-0.2408245923677472</v>
      </c>
      <c r="AI1553" s="2">
        <f t="shared" si="680"/>
        <v>-0.24891480389059017</v>
      </c>
      <c r="AJ1553" s="2">
        <f t="shared" si="681"/>
        <v>-0.29090995612953918</v>
      </c>
      <c r="AK1553" s="2">
        <f t="shared" si="682"/>
        <v>-0.35116646575914945</v>
      </c>
      <c r="AL1553" s="2">
        <f t="shared" si="683"/>
        <v>-0.38436781608388665</v>
      </c>
      <c r="AM1553" s="2">
        <f t="shared" si="684"/>
        <v>-0.39290472904028545</v>
      </c>
      <c r="AN1553" s="2">
        <f t="shared" si="675"/>
        <v>2.8776467858562067</v>
      </c>
      <c r="AO1553" s="2">
        <f t="shared" si="692"/>
        <v>0.49928422866265715</v>
      </c>
      <c r="AP1553" s="2">
        <f t="shared" si="693"/>
        <v>0.99009712477425715</v>
      </c>
      <c r="AQ1553" s="23">
        <f t="shared" si="685"/>
        <v>3.4742835561141598</v>
      </c>
      <c r="AR1553" s="2">
        <f t="shared" si="686"/>
        <v>-0.35400092067235844</v>
      </c>
      <c r="AS1553" s="2">
        <f t="shared" si="687"/>
        <v>-0.39243665829373509</v>
      </c>
      <c r="AT1553" s="2">
        <f t="shared" si="688"/>
        <v>0.97998568947899767</v>
      </c>
      <c r="AU1553" s="2">
        <f t="shared" si="689"/>
        <v>5.9933393061104994</v>
      </c>
      <c r="AV1553" s="2">
        <f t="shared" si="690"/>
        <v>0.69145111475411258</v>
      </c>
      <c r="AW1553" s="27">
        <f t="shared" si="691"/>
        <v>1.3697153022464428E-2</v>
      </c>
      <c r="AX1553" s="28">
        <f t="shared" si="694"/>
        <v>1.1307518996823567</v>
      </c>
      <c r="AY1553" s="2">
        <v>1E-3</v>
      </c>
      <c r="AZ1553" s="2">
        <v>50</v>
      </c>
      <c r="BA1553" s="2">
        <f t="shared" si="695"/>
        <v>3.3520760645931906</v>
      </c>
      <c r="BB1553" s="2">
        <f t="shared" si="696"/>
        <v>6.8722433709841653</v>
      </c>
      <c r="BC1553" s="2">
        <f t="shared" si="697"/>
        <v>0.10511883020712223</v>
      </c>
      <c r="BD1553" s="2">
        <f t="shared" si="698"/>
        <v>7.6479233222836868E-3</v>
      </c>
      <c r="BE1553" s="2">
        <f t="shared" si="699"/>
        <v>6.7392499578634357E-2</v>
      </c>
      <c r="BF1553">
        <f t="shared" si="700"/>
        <v>1.7139059888434065</v>
      </c>
      <c r="BG1553" s="9">
        <f t="shared" si="701"/>
        <v>6.3520449220235497E-7</v>
      </c>
      <c r="BH1553" s="9">
        <f t="shared" si="702"/>
        <v>9.747539885454631E-7</v>
      </c>
      <c r="BI1553" s="2"/>
      <c r="BJ1553" s="2"/>
      <c r="BK1553" s="2"/>
      <c r="BL1553" s="2"/>
      <c r="BM1553" s="2"/>
      <c r="BN1553" s="2"/>
      <c r="BO1553" s="2"/>
      <c r="BP1553" s="2"/>
      <c r="BQ1553" s="2"/>
      <c r="BR1553" s="11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V1553" s="6"/>
      <c r="EW1553" s="6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6"/>
      <c r="FJ1553" s="7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19"/>
      <c r="FV1553" s="19"/>
      <c r="FW1553" s="19"/>
      <c r="FX1553" s="19"/>
      <c r="FY1553" s="19"/>
      <c r="FZ1553" s="19"/>
      <c r="GA1553" s="19"/>
      <c r="GB1553" s="19"/>
      <c r="GC1553" s="19"/>
      <c r="GD1553" s="19"/>
      <c r="GE1553" s="19"/>
      <c r="GF1553" s="19"/>
      <c r="GG1553" s="19"/>
      <c r="GH1553" s="19"/>
      <c r="GI1553" s="19"/>
      <c r="GJ1553" s="19"/>
      <c r="GK1553" s="19"/>
      <c r="GL1553" s="19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18"/>
      <c r="HI1553" s="18"/>
      <c r="HJ1553" s="18"/>
      <c r="HK1553" s="18"/>
      <c r="HL1553" s="18"/>
      <c r="HM1553" s="18"/>
      <c r="HN1553" s="18"/>
      <c r="HO1553" s="18"/>
      <c r="HP1553" s="18"/>
      <c r="HQ1553" s="18"/>
    </row>
    <row r="1554" spans="1:225">
      <c r="A1554" s="16">
        <v>259.84981030211998</v>
      </c>
      <c r="B1554" s="2">
        <v>8.2172811982578448E-2</v>
      </c>
      <c r="C1554" s="2">
        <v>5.4565220517302518E-2</v>
      </c>
      <c r="D1554" s="2">
        <v>3.5148964359543261E-2</v>
      </c>
      <c r="E1554" s="2">
        <v>3.1970831804655334E-2</v>
      </c>
      <c r="F1554" s="2">
        <v>2.3087690954370514E-2</v>
      </c>
      <c r="G1554" s="2">
        <v>2.1738788938293598E-2</v>
      </c>
      <c r="H1554" s="2">
        <v>9.0087050637883189E-3</v>
      </c>
      <c r="I1554" s="2">
        <v>7.0787762567533262E-3</v>
      </c>
      <c r="J1554" s="2">
        <v>4.9306242877622383E-3</v>
      </c>
      <c r="K1554" s="2">
        <v>0.82077299073128263</v>
      </c>
      <c r="L1554" s="2">
        <v>0.79833602451665719</v>
      </c>
      <c r="M1554" s="2">
        <v>0.78060071419299903</v>
      </c>
      <c r="N1554" s="2">
        <v>0.75374525560415806</v>
      </c>
      <c r="O1554" s="2">
        <v>0.75677615604271153</v>
      </c>
      <c r="P1554" s="2">
        <v>0.73269660168313644</v>
      </c>
      <c r="Q1554" s="2">
        <v>0.70759180870333271</v>
      </c>
      <c r="R1554" s="2">
        <v>0.67895016460825364</v>
      </c>
      <c r="S1554" s="2">
        <v>0.68140517674114831</v>
      </c>
      <c r="T1554" s="2">
        <v>0.90294580271386105</v>
      </c>
      <c r="U1554" s="2">
        <v>0.8529012450339597</v>
      </c>
      <c r="V1554" s="2">
        <v>0.81574967855254232</v>
      </c>
      <c r="W1554" s="2">
        <v>0.78571608740881338</v>
      </c>
      <c r="X1554" s="2">
        <v>0.779863846997082</v>
      </c>
      <c r="Y1554" s="2">
        <v>0.75443539062143006</v>
      </c>
      <c r="Z1554" s="2">
        <v>0.71152123117984944</v>
      </c>
      <c r="AA1554" s="2">
        <v>0.68602894086500699</v>
      </c>
      <c r="AB1554" s="2">
        <v>0.68633580102891056</v>
      </c>
      <c r="AC1554" s="9">
        <v>9.4555975042825095E-3</v>
      </c>
      <c r="AD1554" s="2"/>
      <c r="AE1554" s="2">
        <f t="shared" si="676"/>
        <v>-0.10209274650938349</v>
      </c>
      <c r="AF1554" s="2">
        <f t="shared" si="677"/>
        <v>-0.15911151189268005</v>
      </c>
      <c r="AG1554" s="2">
        <f t="shared" si="678"/>
        <v>-0.20364773756021917</v>
      </c>
      <c r="AH1554" s="2">
        <f t="shared" si="679"/>
        <v>-0.24115976375375467</v>
      </c>
      <c r="AI1554" s="2">
        <f t="shared" si="680"/>
        <v>-0.24863592966696593</v>
      </c>
      <c r="AJ1554" s="2">
        <f t="shared" si="681"/>
        <v>-0.28178563648668475</v>
      </c>
      <c r="AK1554" s="2">
        <f t="shared" si="682"/>
        <v>-0.34035002186953672</v>
      </c>
      <c r="AL1554" s="2">
        <f t="shared" si="683"/>
        <v>-0.37683546429626974</v>
      </c>
      <c r="AM1554" s="2">
        <f t="shared" si="684"/>
        <v>-0.37638826515212076</v>
      </c>
      <c r="AN1554" s="2">
        <f t="shared" si="675"/>
        <v>2.8576235902833989</v>
      </c>
      <c r="AO1554" s="2">
        <f t="shared" si="692"/>
        <v>0.49474063048074535</v>
      </c>
      <c r="AP1554" s="2">
        <f t="shared" si="693"/>
        <v>0.98298801531278279</v>
      </c>
      <c r="AQ1554" s="23">
        <f t="shared" si="685"/>
        <v>3.469049024692116</v>
      </c>
      <c r="AR1554" s="2">
        <f t="shared" si="686"/>
        <v>-0.34588789293178041</v>
      </c>
      <c r="AS1554" s="2">
        <f t="shared" si="687"/>
        <v>-0.38720754939203739</v>
      </c>
      <c r="AT1554" s="2">
        <f t="shared" si="688"/>
        <v>1.0535161943326314</v>
      </c>
      <c r="AU1554" s="2">
        <f t="shared" si="689"/>
        <v>6.4777073816173898</v>
      </c>
      <c r="AV1554" s="2">
        <f t="shared" si="690"/>
        <v>0.69630157013428151</v>
      </c>
      <c r="AW1554" s="27">
        <f t="shared" si="691"/>
        <v>1.3579744624816804E-2</v>
      </c>
      <c r="AX1554" s="28">
        <f t="shared" si="694"/>
        <v>1.1303495975393425</v>
      </c>
      <c r="AY1554" s="2">
        <v>1E-3</v>
      </c>
      <c r="AZ1554" s="2">
        <v>50</v>
      </c>
      <c r="BA1554" s="2">
        <f t="shared" si="695"/>
        <v>3.3920597268924126</v>
      </c>
      <c r="BB1554" s="2">
        <f t="shared" si="696"/>
        <v>6.9328187121621037</v>
      </c>
      <c r="BC1554" s="2">
        <f t="shared" si="697"/>
        <v>0.10637269071842925</v>
      </c>
      <c r="BD1554" s="2">
        <f t="shared" si="698"/>
        <v>7.6715264286256451E-3</v>
      </c>
      <c r="BE1554" s="2">
        <f t="shared" si="699"/>
        <v>6.8164835037965332E-2</v>
      </c>
      <c r="BF1554">
        <f t="shared" si="700"/>
        <v>1.6920837398839086</v>
      </c>
      <c r="BG1554" s="9">
        <f t="shared" si="701"/>
        <v>7.2118583751607298E-7</v>
      </c>
      <c r="BH1554" s="9">
        <f t="shared" si="702"/>
        <v>1.0082597548215411E-6</v>
      </c>
      <c r="BI1554" s="2"/>
      <c r="BJ1554" s="2"/>
      <c r="BK1554" s="2"/>
      <c r="BL1554" s="2"/>
      <c r="BM1554" s="2"/>
      <c r="BN1554" s="2"/>
      <c r="BO1554" s="2"/>
      <c r="BP1554" s="2"/>
      <c r="BQ1554" s="2"/>
      <c r="BR1554" s="11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V1554" s="6"/>
      <c r="EW1554" s="6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6"/>
      <c r="FJ1554" s="7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19"/>
      <c r="FV1554" s="19"/>
      <c r="FW1554" s="19"/>
      <c r="FX1554" s="19"/>
      <c r="FY1554" s="19"/>
      <c r="FZ1554" s="19"/>
      <c r="GA1554" s="19"/>
      <c r="GB1554" s="19"/>
      <c r="GC1554" s="19"/>
      <c r="GD1554" s="19"/>
      <c r="GE1554" s="19"/>
      <c r="GF1554" s="19"/>
      <c r="GG1554" s="19"/>
      <c r="GH1554" s="19"/>
      <c r="GI1554" s="19"/>
      <c r="GJ1554" s="19"/>
      <c r="GK1554" s="19"/>
      <c r="GL1554" s="19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18"/>
      <c r="HI1554" s="18"/>
      <c r="HJ1554" s="18"/>
      <c r="HK1554" s="18"/>
      <c r="HL1554" s="18"/>
      <c r="HM1554" s="18"/>
      <c r="HN1554" s="18"/>
      <c r="HO1554" s="18"/>
      <c r="HP1554" s="18"/>
      <c r="HQ1554" s="18"/>
    </row>
    <row r="1555" spans="1:225">
      <c r="A1555" s="16">
        <v>260.01553232745283</v>
      </c>
      <c r="B1555" s="2">
        <v>8.028952655649077E-2</v>
      </c>
      <c r="C1555" s="2">
        <v>5.3905891939847433E-2</v>
      </c>
      <c r="D1555" s="2">
        <v>3.4229784003244487E-2</v>
      </c>
      <c r="E1555" s="2">
        <v>3.079389323265793E-2</v>
      </c>
      <c r="F1555" s="2">
        <v>2.2340455301532516E-2</v>
      </c>
      <c r="G1555" s="2">
        <v>1.751074969083477E-2</v>
      </c>
      <c r="H1555" s="2">
        <v>6.6443062323401896E-3</v>
      </c>
      <c r="I1555" s="2">
        <v>5.0964555998989332E-3</v>
      </c>
      <c r="J1555" s="2">
        <v>3.4237035376198971E-3</v>
      </c>
      <c r="K1555" s="2">
        <v>0.8180299123926188</v>
      </c>
      <c r="L1555" s="2">
        <v>0.79654988666224436</v>
      </c>
      <c r="M1555" s="2">
        <v>0.77345476282251202</v>
      </c>
      <c r="N1555" s="2">
        <v>0.75342204827764059</v>
      </c>
      <c r="O1555" s="2">
        <v>0.75527437694564159</v>
      </c>
      <c r="P1555" s="2">
        <v>0.74076024117710937</v>
      </c>
      <c r="Q1555" s="2">
        <v>0.70665480999075336</v>
      </c>
      <c r="R1555" s="2">
        <v>0.67026509311384708</v>
      </c>
      <c r="S1555" s="2">
        <v>0.67377047622163966</v>
      </c>
      <c r="T1555" s="2">
        <v>0.89831943894910959</v>
      </c>
      <c r="U1555" s="2">
        <v>0.85045577860209176</v>
      </c>
      <c r="V1555" s="2">
        <v>0.80768454682575652</v>
      </c>
      <c r="W1555" s="2">
        <v>0.7842159415102985</v>
      </c>
      <c r="X1555" s="2">
        <v>0.77761483224717409</v>
      </c>
      <c r="Y1555" s="2">
        <v>0.75827099086794414</v>
      </c>
      <c r="Z1555" s="2">
        <v>0.70848736739611184</v>
      </c>
      <c r="AA1555" s="2">
        <v>0.67536154871374598</v>
      </c>
      <c r="AB1555" s="2">
        <v>0.67719417975925955</v>
      </c>
      <c r="AC1555" s="9">
        <v>9.4607547529528668E-3</v>
      </c>
      <c r="AD1555" s="2"/>
      <c r="AE1555" s="2">
        <f t="shared" si="676"/>
        <v>-0.10722955127376443</v>
      </c>
      <c r="AF1555" s="2">
        <f t="shared" si="677"/>
        <v>-0.16198286308694346</v>
      </c>
      <c r="AG1555" s="2">
        <f t="shared" si="678"/>
        <v>-0.21358370903614332</v>
      </c>
      <c r="AH1555" s="2">
        <f t="shared" si="679"/>
        <v>-0.24307086095727967</v>
      </c>
      <c r="AI1555" s="2">
        <f t="shared" si="680"/>
        <v>-0.25152395162587965</v>
      </c>
      <c r="AJ1555" s="2">
        <f t="shared" si="681"/>
        <v>-0.27671444948907969</v>
      </c>
      <c r="AK1555" s="2">
        <f t="shared" si="682"/>
        <v>-0.34462305007936184</v>
      </c>
      <c r="AL1555" s="2">
        <f t="shared" si="683"/>
        <v>-0.39250710378286574</v>
      </c>
      <c r="AM1555" s="2">
        <f t="shared" si="684"/>
        <v>-0.38979722332704314</v>
      </c>
      <c r="AN1555" s="2">
        <f t="shared" si="675"/>
        <v>2.9468040152624946</v>
      </c>
      <c r="AO1555" s="2">
        <f t="shared" si="692"/>
        <v>0.5097978812872257</v>
      </c>
      <c r="AP1555" s="2">
        <f t="shared" si="693"/>
        <v>0.98650099800132751</v>
      </c>
      <c r="AQ1555" s="23">
        <f t="shared" si="685"/>
        <v>3.4863255857893578</v>
      </c>
      <c r="AR1555" s="2">
        <f t="shared" si="686"/>
        <v>-0.34721297843991777</v>
      </c>
      <c r="AS1555" s="2">
        <f t="shared" si="687"/>
        <v>-0.40008198348649138</v>
      </c>
      <c r="AT1555" s="2">
        <f t="shared" si="688"/>
        <v>1.3479868364441017</v>
      </c>
      <c r="AU1555" s="2">
        <f t="shared" si="689"/>
        <v>8.3836605067476224</v>
      </c>
      <c r="AV1555" s="2">
        <f t="shared" si="690"/>
        <v>0.69226023639932299</v>
      </c>
      <c r="AW1555" s="27">
        <f t="shared" si="691"/>
        <v>1.3666471444555904E-2</v>
      </c>
      <c r="AX1555" s="28">
        <f t="shared" si="694"/>
        <v>1.1298035927253307</v>
      </c>
      <c r="AY1555" s="2">
        <v>1E-3</v>
      </c>
      <c r="AZ1555" s="2">
        <v>50</v>
      </c>
      <c r="BA1555" s="2">
        <f t="shared" si="695"/>
        <v>3.2618383959110715</v>
      </c>
      <c r="BB1555" s="2">
        <f t="shared" si="696"/>
        <v>6.638742325111771</v>
      </c>
      <c r="BC1555" s="2">
        <f t="shared" si="697"/>
        <v>0.10228903816490813</v>
      </c>
      <c r="BD1555" s="2">
        <f t="shared" si="698"/>
        <v>7.7037946031326557E-3</v>
      </c>
      <c r="BE1555" s="2">
        <f t="shared" si="699"/>
        <v>6.5646786392754564E-2</v>
      </c>
      <c r="BF1555">
        <f t="shared" si="700"/>
        <v>1.8143121925287971</v>
      </c>
      <c r="BG1555" s="9">
        <f t="shared" si="701"/>
        <v>5.8004601922201434E-7</v>
      </c>
      <c r="BH1555" s="9">
        <f t="shared" si="702"/>
        <v>9.0883198702101211E-7</v>
      </c>
      <c r="BI1555" s="2"/>
      <c r="BJ1555" s="2"/>
      <c r="BK1555" s="2"/>
      <c r="BL1555" s="2"/>
      <c r="BM1555" s="2"/>
      <c r="BN1555" s="2"/>
      <c r="BO1555" s="2"/>
      <c r="BP1555" s="2"/>
      <c r="BQ1555" s="2"/>
      <c r="BR1555" s="11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V1555" s="6"/>
      <c r="EW1555" s="6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6"/>
      <c r="FJ1555" s="7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19"/>
      <c r="FV1555" s="19"/>
      <c r="FW1555" s="19"/>
      <c r="FX1555" s="19"/>
      <c r="FY1555" s="19"/>
      <c r="FZ1555" s="19"/>
      <c r="GA1555" s="19"/>
      <c r="GB1555" s="19"/>
      <c r="GC1555" s="19"/>
      <c r="GD1555" s="19"/>
      <c r="GE1555" s="19"/>
      <c r="GF1555" s="19"/>
      <c r="GG1555" s="19"/>
      <c r="GH1555" s="19"/>
      <c r="GI1555" s="19"/>
      <c r="GJ1555" s="19"/>
      <c r="GK1555" s="19"/>
      <c r="GL1555" s="19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18"/>
      <c r="HI1555" s="18"/>
      <c r="HJ1555" s="18"/>
      <c r="HK1555" s="18"/>
      <c r="HL1555" s="18"/>
      <c r="HM1555" s="18"/>
      <c r="HN1555" s="18"/>
      <c r="HO1555" s="18"/>
      <c r="HP1555" s="18"/>
      <c r="HQ1555" s="18"/>
    </row>
    <row r="1556" spans="1:225">
      <c r="A1556" s="16">
        <v>260.17319641241488</v>
      </c>
      <c r="B1556" s="2">
        <v>8.0449763562827264E-2</v>
      </c>
      <c r="C1556" s="2">
        <v>5.2109529292331883E-2</v>
      </c>
      <c r="D1556" s="2">
        <v>3.2280139660922837E-2</v>
      </c>
      <c r="E1556" s="2">
        <v>2.9519502043606188E-2</v>
      </c>
      <c r="F1556" s="2">
        <v>2.117503000572931E-2</v>
      </c>
      <c r="G1556" s="2">
        <v>1.6778925275250406E-2</v>
      </c>
      <c r="H1556" s="2">
        <v>6.19417624652041E-3</v>
      </c>
      <c r="I1556" s="2">
        <v>4.7156150669756909E-3</v>
      </c>
      <c r="J1556" s="2">
        <v>3.132351774588882E-3</v>
      </c>
      <c r="K1556" s="2">
        <v>0.80257884767572085</v>
      </c>
      <c r="L1556" s="2">
        <v>0.78919010125547207</v>
      </c>
      <c r="M1556" s="2">
        <v>0.77248318625167112</v>
      </c>
      <c r="N1556" s="2">
        <v>0.75078114830563325</v>
      </c>
      <c r="O1556" s="2">
        <v>0.74867986244599549</v>
      </c>
      <c r="P1556" s="2">
        <v>0.72550905775293084</v>
      </c>
      <c r="Q1556" s="2">
        <v>0.69074426271733247</v>
      </c>
      <c r="R1556" s="2">
        <v>0.65740939716453961</v>
      </c>
      <c r="S1556" s="2">
        <v>0.66579079159841981</v>
      </c>
      <c r="T1556" s="2">
        <v>0.88302861123854814</v>
      </c>
      <c r="U1556" s="2">
        <v>0.84129963054780399</v>
      </c>
      <c r="V1556" s="2">
        <v>0.80476332591259392</v>
      </c>
      <c r="W1556" s="2">
        <v>0.78030065034923946</v>
      </c>
      <c r="X1556" s="2">
        <v>0.76985489245172478</v>
      </c>
      <c r="Y1556" s="2">
        <v>0.74228798302818122</v>
      </c>
      <c r="Z1556" s="2">
        <v>0.69317011067951806</v>
      </c>
      <c r="AA1556" s="2">
        <v>0.66212501223151532</v>
      </c>
      <c r="AB1556" s="2">
        <v>0.66892314337300873</v>
      </c>
      <c r="AC1556" s="9">
        <v>9.4695037548517581E-3</v>
      </c>
      <c r="AD1556" s="2"/>
      <c r="AE1556" s="2">
        <f t="shared" si="676"/>
        <v>-0.12439767659445895</v>
      </c>
      <c r="AF1556" s="2">
        <f t="shared" si="677"/>
        <v>-0.1728074035698802</v>
      </c>
      <c r="AG1556" s="2">
        <f t="shared" si="678"/>
        <v>-0.21720704986906261</v>
      </c>
      <c r="AH1556" s="2">
        <f t="shared" si="679"/>
        <v>-0.24807598439925435</v>
      </c>
      <c r="AI1556" s="2">
        <f t="shared" si="680"/>
        <v>-0.26155323325499291</v>
      </c>
      <c r="AJ1556" s="2">
        <f t="shared" si="681"/>
        <v>-0.29801799382413519</v>
      </c>
      <c r="AK1556" s="2">
        <f t="shared" si="682"/>
        <v>-0.36647983995903954</v>
      </c>
      <c r="AL1556" s="2">
        <f t="shared" si="683"/>
        <v>-0.41230090064432534</v>
      </c>
      <c r="AM1556" s="2">
        <f t="shared" si="684"/>
        <v>-0.40208610830395886</v>
      </c>
      <c r="AN1556" s="2">
        <f t="shared" si="675"/>
        <v>3.0177643992997352</v>
      </c>
      <c r="AO1556" s="2">
        <f t="shared" si="692"/>
        <v>0.5232127482478125</v>
      </c>
      <c r="AP1556" s="2">
        <f t="shared" si="693"/>
        <v>0.98705484841250868</v>
      </c>
      <c r="AQ1556" s="23">
        <f t="shared" si="685"/>
        <v>3.5015556858515193</v>
      </c>
      <c r="AR1556" s="2">
        <f t="shared" si="686"/>
        <v>-0.36998562108739758</v>
      </c>
      <c r="AS1556" s="2">
        <f t="shared" si="687"/>
        <v>-0.41944832341466382</v>
      </c>
      <c r="AT1556" s="2">
        <f t="shared" si="688"/>
        <v>1.2611372499515021</v>
      </c>
      <c r="AU1556" s="2">
        <f t="shared" si="689"/>
        <v>7.7983654926591797</v>
      </c>
      <c r="AV1556" s="2">
        <f t="shared" si="690"/>
        <v>0.67757163404888321</v>
      </c>
      <c r="AW1556" s="27">
        <f t="shared" si="691"/>
        <v>1.397564962728145E-2</v>
      </c>
      <c r="AX1556" s="28">
        <f t="shared" si="694"/>
        <v>1.1307308103025184</v>
      </c>
      <c r="AY1556" s="2">
        <v>1E-3</v>
      </c>
      <c r="AZ1556" s="2">
        <v>50</v>
      </c>
      <c r="BA1556" s="2">
        <f t="shared" si="695"/>
        <v>3.1511446314303386</v>
      </c>
      <c r="BB1556" s="2">
        <f t="shared" si="696"/>
        <v>6.4592627121657173</v>
      </c>
      <c r="BC1556" s="2">
        <f t="shared" si="697"/>
        <v>9.8817756842761423E-2</v>
      </c>
      <c r="BD1556" s="2">
        <f t="shared" si="698"/>
        <v>7.6491570304568724E-3</v>
      </c>
      <c r="BE1556" s="2">
        <f t="shared" si="699"/>
        <v>6.3500295070525681E-2</v>
      </c>
      <c r="BF1556">
        <f t="shared" si="700"/>
        <v>1.9069850952053129</v>
      </c>
      <c r="BG1556" s="9">
        <f t="shared" si="701"/>
        <v>5.5509264687724364E-7</v>
      </c>
      <c r="BH1556" s="9">
        <f t="shared" si="702"/>
        <v>8.1771546041464157E-7</v>
      </c>
      <c r="BI1556" s="2"/>
      <c r="BJ1556" s="2"/>
      <c r="BK1556" s="2"/>
      <c r="BL1556" s="2"/>
      <c r="BM1556" s="2"/>
      <c r="BN1556" s="2"/>
      <c r="BO1556" s="2"/>
      <c r="BP1556" s="2"/>
      <c r="BQ1556" s="2"/>
      <c r="BR1556" s="11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V1556" s="6"/>
      <c r="EW1556" s="6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6"/>
      <c r="FJ1556" s="7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19"/>
      <c r="FV1556" s="19"/>
      <c r="FW1556" s="19"/>
      <c r="FX1556" s="19"/>
      <c r="FY1556" s="19"/>
      <c r="FZ1556" s="19"/>
      <c r="GA1556" s="19"/>
      <c r="GB1556" s="19"/>
      <c r="GC1556" s="19"/>
      <c r="GD1556" s="19"/>
      <c r="GE1556" s="19"/>
      <c r="GF1556" s="19"/>
      <c r="GG1556" s="19"/>
      <c r="GH1556" s="19"/>
      <c r="GI1556" s="19"/>
      <c r="GJ1556" s="19"/>
      <c r="GK1556" s="19"/>
      <c r="GL1556" s="19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18"/>
      <c r="HI1556" s="18"/>
      <c r="HJ1556" s="18"/>
      <c r="HK1556" s="18"/>
      <c r="HL1556" s="18"/>
      <c r="HM1556" s="18"/>
      <c r="HN1556" s="18"/>
      <c r="HO1556" s="18"/>
      <c r="HP1556" s="18"/>
      <c r="HQ1556" s="18"/>
    </row>
    <row r="1557" spans="1:225">
      <c r="A1557" s="16">
        <v>260.33245088686999</v>
      </c>
      <c r="B1557" s="2">
        <v>8.2918691121022819E-2</v>
      </c>
      <c r="C1557" s="2">
        <v>5.2692527766748612E-2</v>
      </c>
      <c r="D1557" s="2">
        <v>3.4675382731890116E-2</v>
      </c>
      <c r="E1557" s="2">
        <v>3.2698225580836432E-2</v>
      </c>
      <c r="F1557" s="2">
        <v>2.6732236681092585E-2</v>
      </c>
      <c r="G1557" s="2">
        <v>2.2221573158212035E-2</v>
      </c>
      <c r="H1557" s="2">
        <v>9.7608417960534412E-3</v>
      </c>
      <c r="I1557" s="2">
        <v>7.7929756438044123E-3</v>
      </c>
      <c r="J1557" s="2">
        <v>5.559393136557675E-3</v>
      </c>
      <c r="K1557" s="2">
        <v>0.79893753550098501</v>
      </c>
      <c r="L1557" s="2">
        <v>0.77969551359573719</v>
      </c>
      <c r="M1557" s="2">
        <v>0.76208594367459404</v>
      </c>
      <c r="N1557" s="2">
        <v>0.73702193634749014</v>
      </c>
      <c r="O1557" s="2">
        <v>0.73479594963052886</v>
      </c>
      <c r="P1557" s="2">
        <v>0.71662777665859156</v>
      </c>
      <c r="Q1557" s="2">
        <v>0.68877090487669201</v>
      </c>
      <c r="R1557" s="2">
        <v>0.65431232389126803</v>
      </c>
      <c r="S1557" s="2">
        <v>0.66337442717898021</v>
      </c>
      <c r="T1557" s="2">
        <v>0.8818562266220078</v>
      </c>
      <c r="U1557" s="2">
        <v>0.83238804136248579</v>
      </c>
      <c r="V1557" s="2">
        <v>0.79676132640648412</v>
      </c>
      <c r="W1557" s="2">
        <v>0.7697201619283266</v>
      </c>
      <c r="X1557" s="2">
        <v>0.76152818631162145</v>
      </c>
      <c r="Y1557" s="2">
        <v>0.73884934981680361</v>
      </c>
      <c r="Z1557" s="2">
        <v>0.69325068722346184</v>
      </c>
      <c r="AA1557" s="2">
        <v>0.66210529953507247</v>
      </c>
      <c r="AB1557" s="2">
        <v>0.66893382031553783</v>
      </c>
      <c r="AC1557" s="9">
        <v>9.4782527567504604E-3</v>
      </c>
      <c r="AD1557" s="2"/>
      <c r="AE1557" s="2">
        <f t="shared" si="676"/>
        <v>-0.1257262446277238</v>
      </c>
      <c r="AF1557" s="2">
        <f t="shared" si="677"/>
        <v>-0.18345655102130337</v>
      </c>
      <c r="AG1557" s="2">
        <f t="shared" si="678"/>
        <v>-0.22720011002610557</v>
      </c>
      <c r="AH1557" s="2">
        <f t="shared" si="679"/>
        <v>-0.26172825625677359</v>
      </c>
      <c r="AI1557" s="2">
        <f t="shared" si="680"/>
        <v>-0.27242809313413335</v>
      </c>
      <c r="AJ1557" s="2">
        <f t="shared" si="681"/>
        <v>-0.30266123562637987</v>
      </c>
      <c r="AK1557" s="2">
        <f t="shared" si="682"/>
        <v>-0.36636360317990818</v>
      </c>
      <c r="AL1557" s="2">
        <f t="shared" si="683"/>
        <v>-0.41233067295246412</v>
      </c>
      <c r="AM1557" s="2">
        <f t="shared" si="684"/>
        <v>-0.40207014704230065</v>
      </c>
      <c r="AN1557" s="2">
        <f t="shared" si="675"/>
        <v>2.9092112354150466</v>
      </c>
      <c r="AO1557" s="2">
        <f t="shared" si="692"/>
        <v>0.50688039298689991</v>
      </c>
      <c r="AP1557" s="2">
        <f t="shared" si="693"/>
        <v>0.98239231908174807</v>
      </c>
      <c r="AQ1557" s="23">
        <f t="shared" si="685"/>
        <v>3.4829935993075116</v>
      </c>
      <c r="AR1557" s="2">
        <f t="shared" si="686"/>
        <v>-0.37284656706753988</v>
      </c>
      <c r="AS1557" s="2">
        <f t="shared" si="687"/>
        <v>-0.42417048205339825</v>
      </c>
      <c r="AT1557" s="2">
        <f t="shared" si="688"/>
        <v>1.3085920897275709</v>
      </c>
      <c r="AU1557" s="2">
        <f t="shared" si="689"/>
        <v>8.1028682323939911</v>
      </c>
      <c r="AV1557" s="2">
        <f t="shared" si="690"/>
        <v>0.67514657716497828</v>
      </c>
      <c r="AW1557" s="27">
        <f t="shared" si="691"/>
        <v>1.4038807389871965E-2</v>
      </c>
      <c r="AX1557" s="28">
        <f t="shared" si="694"/>
        <v>1.1323115587619861</v>
      </c>
      <c r="AY1557" s="2">
        <v>1E-3</v>
      </c>
      <c r="AZ1557" s="2">
        <v>50</v>
      </c>
      <c r="BA1557" s="2">
        <f t="shared" si="695"/>
        <v>3.2865649197009641</v>
      </c>
      <c r="BB1557" s="2">
        <f t="shared" si="696"/>
        <v>6.8183086965685273</v>
      </c>
      <c r="BC1557" s="2">
        <f t="shared" si="697"/>
        <v>0.10306444516814912</v>
      </c>
      <c r="BD1557" s="2">
        <f t="shared" si="698"/>
        <v>7.557774765089756E-3</v>
      </c>
      <c r="BE1557" s="2">
        <f t="shared" si="699"/>
        <v>6.6125505594460066E-2</v>
      </c>
      <c r="BF1557">
        <f t="shared" si="700"/>
        <v>1.7346141247848796</v>
      </c>
      <c r="BG1557" s="9">
        <f t="shared" si="701"/>
        <v>7.3630330834064582E-7</v>
      </c>
      <c r="BH1557" s="9">
        <f t="shared" si="702"/>
        <v>9.3326283902014563E-7</v>
      </c>
      <c r="BI1557" s="2"/>
      <c r="BJ1557" s="2"/>
      <c r="BK1557" s="2"/>
      <c r="BL1557" s="2"/>
      <c r="BM1557" s="2"/>
      <c r="BN1557" s="2"/>
      <c r="BO1557" s="2"/>
      <c r="BP1557" s="2"/>
      <c r="BQ1557" s="2"/>
      <c r="BR1557" s="11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V1557" s="6"/>
      <c r="EW1557" s="6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6"/>
      <c r="FJ1557" s="7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19"/>
      <c r="FV1557" s="19"/>
      <c r="FW1557" s="19"/>
      <c r="FX1557" s="19"/>
      <c r="FY1557" s="19"/>
      <c r="FZ1557" s="19"/>
      <c r="GA1557" s="19"/>
      <c r="GB1557" s="19"/>
      <c r="GC1557" s="19"/>
      <c r="GD1557" s="19"/>
      <c r="GE1557" s="19"/>
      <c r="GF1557" s="19"/>
      <c r="GG1557" s="19"/>
      <c r="GH1557" s="19"/>
      <c r="GI1557" s="19"/>
      <c r="GJ1557" s="19"/>
      <c r="GK1557" s="19"/>
      <c r="GL1557" s="19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18"/>
      <c r="HI1557" s="18"/>
      <c r="HJ1557" s="18"/>
      <c r="HK1557" s="18"/>
      <c r="HL1557" s="18"/>
      <c r="HM1557" s="18"/>
      <c r="HN1557" s="18"/>
      <c r="HO1557" s="18"/>
      <c r="HP1557" s="18"/>
      <c r="HQ1557" s="18"/>
    </row>
    <row r="1558" spans="1:225">
      <c r="A1558" s="16">
        <v>260.49173188519802</v>
      </c>
      <c r="B1558" s="2">
        <v>8.2465017337213967E-2</v>
      </c>
      <c r="C1558" s="2">
        <v>5.3469388806412152E-2</v>
      </c>
      <c r="D1558" s="2">
        <v>3.5407247610560133E-2</v>
      </c>
      <c r="E1558" s="2">
        <v>3.2611318140982663E-2</v>
      </c>
      <c r="F1558" s="2">
        <v>2.5746773496723926E-2</v>
      </c>
      <c r="G1558" s="2">
        <v>1.9390917612868229E-2</v>
      </c>
      <c r="H1558" s="2">
        <v>7.9480980404435832E-3</v>
      </c>
      <c r="I1558" s="2">
        <v>6.2266678826902967E-3</v>
      </c>
      <c r="J1558" s="2">
        <v>4.317620147995133E-3</v>
      </c>
      <c r="K1558" s="2">
        <v>0.8071401596861264</v>
      </c>
      <c r="L1558" s="2">
        <v>0.78750517833048228</v>
      </c>
      <c r="M1558" s="2">
        <v>0.7632589071515864</v>
      </c>
      <c r="N1558" s="2">
        <v>0.74409662870458249</v>
      </c>
      <c r="O1558" s="2">
        <v>0.74626901671643253</v>
      </c>
      <c r="P1558" s="2">
        <v>0.72490875716342595</v>
      </c>
      <c r="Q1558" s="2">
        <v>0.69090809549171095</v>
      </c>
      <c r="R1558" s="2">
        <v>0.6578445125618293</v>
      </c>
      <c r="S1558" s="2">
        <v>0.66345351331007829</v>
      </c>
      <c r="T1558" s="2">
        <v>0.88960517702334041</v>
      </c>
      <c r="U1558" s="2">
        <v>0.84097456713689445</v>
      </c>
      <c r="V1558" s="2">
        <v>0.79866615476214653</v>
      </c>
      <c r="W1558" s="2">
        <v>0.7767079468455651</v>
      </c>
      <c r="X1558" s="2">
        <v>0.77201579021315647</v>
      </c>
      <c r="Y1558" s="2">
        <v>0.74429967477629422</v>
      </c>
      <c r="Z1558" s="2">
        <v>0.69414716209923499</v>
      </c>
      <c r="AA1558" s="2">
        <v>0.66407118044451963</v>
      </c>
      <c r="AB1558" s="2">
        <v>0.66777113345807337</v>
      </c>
      <c r="AC1558" s="9">
        <v>9.5207149050139123E-3</v>
      </c>
      <c r="AD1558" s="2"/>
      <c r="AE1558" s="2">
        <f t="shared" si="676"/>
        <v>-0.11697753600709089</v>
      </c>
      <c r="AF1558" s="2">
        <f t="shared" si="677"/>
        <v>-0.17319386068299836</v>
      </c>
      <c r="AG1558" s="2">
        <f t="shared" si="678"/>
        <v>-0.22481224936401051</v>
      </c>
      <c r="AH1558" s="2">
        <f t="shared" si="679"/>
        <v>-0.25269087205800173</v>
      </c>
      <c r="AI1558" s="2">
        <f t="shared" si="680"/>
        <v>-0.25875027552254876</v>
      </c>
      <c r="AJ1558" s="2">
        <f t="shared" si="681"/>
        <v>-0.29531153656881381</v>
      </c>
      <c r="AK1558" s="2">
        <f t="shared" si="682"/>
        <v>-0.36507129182022813</v>
      </c>
      <c r="AL1558" s="2">
        <f t="shared" si="683"/>
        <v>-0.4093659357865172</v>
      </c>
      <c r="AM1558" s="2">
        <f t="shared" si="684"/>
        <v>-0.40380977873499968</v>
      </c>
      <c r="AN1558" s="2">
        <f t="shared" si="675"/>
        <v>3.0277396727210952</v>
      </c>
      <c r="AO1558" s="2">
        <f t="shared" si="692"/>
        <v>0.52474439611886758</v>
      </c>
      <c r="AP1558" s="2">
        <f t="shared" si="693"/>
        <v>0.98635351352548584</v>
      </c>
      <c r="AQ1558" s="23">
        <f t="shared" si="685"/>
        <v>3.5032854479655811</v>
      </c>
      <c r="AR1558" s="2">
        <f t="shared" si="686"/>
        <v>-0.36974846624280455</v>
      </c>
      <c r="AS1558" s="2">
        <f t="shared" si="687"/>
        <v>-0.41878667867831976</v>
      </c>
      <c r="AT1558" s="2">
        <f t="shared" si="688"/>
        <v>1.2503141450759725</v>
      </c>
      <c r="AU1558" s="2">
        <f t="shared" si="689"/>
        <v>7.7285016963443098</v>
      </c>
      <c r="AV1558" s="2">
        <f t="shared" si="690"/>
        <v>0.67784434122963833</v>
      </c>
      <c r="AW1558" s="27">
        <f t="shared" si="691"/>
        <v>1.4045577023985968E-2</v>
      </c>
      <c r="AX1558" s="28">
        <f t="shared" si="694"/>
        <v>1.1310487047030144</v>
      </c>
      <c r="AY1558" s="2">
        <v>1E-3</v>
      </c>
      <c r="AZ1558" s="2">
        <v>50</v>
      </c>
      <c r="BA1558" s="2">
        <f t="shared" si="695"/>
        <v>3.1388119292217471</v>
      </c>
      <c r="BB1558" s="2">
        <f t="shared" si="696"/>
        <v>6.4496282911221297</v>
      </c>
      <c r="BC1558" s="2">
        <f t="shared" si="697"/>
        <v>9.8431011672163018E-2</v>
      </c>
      <c r="BD1558" s="2">
        <f t="shared" si="698"/>
        <v>7.6306026335169709E-3</v>
      </c>
      <c r="BE1558" s="2">
        <f t="shared" si="699"/>
        <v>6.3260804034960927E-2</v>
      </c>
      <c r="BF1558">
        <f t="shared" si="700"/>
        <v>1.9122830323366171</v>
      </c>
      <c r="BG1558" s="9">
        <f t="shared" si="701"/>
        <v>6.4141289855869563E-7</v>
      </c>
      <c r="BH1558" s="9">
        <f t="shared" si="702"/>
        <v>8.1445987461004575E-7</v>
      </c>
      <c r="BI1558" s="2"/>
      <c r="BJ1558" s="2"/>
      <c r="BK1558" s="2"/>
      <c r="BL1558" s="2"/>
      <c r="BM1558" s="2"/>
      <c r="BN1558" s="2"/>
      <c r="BO1558" s="2"/>
      <c r="BP1558" s="2"/>
      <c r="BQ1558" s="2"/>
      <c r="BR1558" s="11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V1558" s="6"/>
      <c r="EW1558" s="6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6"/>
      <c r="FJ1558" s="7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19"/>
      <c r="FV1558" s="19"/>
      <c r="FW1558" s="19"/>
      <c r="FX1558" s="19"/>
      <c r="FY1558" s="19"/>
      <c r="FZ1558" s="19"/>
      <c r="GA1558" s="19"/>
      <c r="GB1558" s="19"/>
      <c r="GC1558" s="19"/>
      <c r="GD1558" s="19"/>
      <c r="GE1558" s="19"/>
      <c r="GF1558" s="19"/>
      <c r="GG1558" s="19"/>
      <c r="GH1558" s="19"/>
      <c r="GI1558" s="19"/>
      <c r="GJ1558" s="19"/>
      <c r="GK1558" s="19"/>
      <c r="GL1558" s="19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18"/>
      <c r="HI1558" s="18"/>
      <c r="HJ1558" s="18"/>
      <c r="HK1558" s="18"/>
      <c r="HL1558" s="18"/>
      <c r="HM1558" s="18"/>
      <c r="HN1558" s="18"/>
      <c r="HO1558" s="18"/>
      <c r="HP1558" s="18"/>
      <c r="HQ1558" s="18"/>
    </row>
    <row r="1559" spans="1:225">
      <c r="A1559" s="16">
        <v>260.65260324068089</v>
      </c>
      <c r="B1559" s="2">
        <v>8.2677692942310491E-2</v>
      </c>
      <c r="C1559" s="2">
        <v>5.2904155069406808E-2</v>
      </c>
      <c r="D1559" s="2">
        <v>3.5509635664505546E-2</v>
      </c>
      <c r="E1559" s="2">
        <v>3.3910248630173036E-2</v>
      </c>
      <c r="F1559" s="2">
        <v>2.7072616111981293E-2</v>
      </c>
      <c r="G1559" s="2">
        <v>2.3206460293320665E-2</v>
      </c>
      <c r="H1559" s="2">
        <v>1.0463111484406285E-2</v>
      </c>
      <c r="I1559" s="2">
        <v>8.4135704187921993E-3</v>
      </c>
      <c r="J1559" s="2">
        <v>6.0667982920253353E-3</v>
      </c>
      <c r="K1559" s="2">
        <v>0.80821741986081652</v>
      </c>
      <c r="L1559" s="2">
        <v>0.78675291244806433</v>
      </c>
      <c r="M1559" s="2">
        <v>0.76079402263517371</v>
      </c>
      <c r="N1559" s="2">
        <v>0.74369049919916841</v>
      </c>
      <c r="O1559" s="2">
        <v>0.74429874828758513</v>
      </c>
      <c r="P1559" s="2">
        <v>0.71731873535584079</v>
      </c>
      <c r="Q1559" s="2">
        <v>0.69044963853618069</v>
      </c>
      <c r="R1559" s="2">
        <v>0.65730753123090391</v>
      </c>
      <c r="S1559" s="2">
        <v>0.66348316964933518</v>
      </c>
      <c r="T1559" s="2">
        <v>0.89089511280312705</v>
      </c>
      <c r="U1559" s="2">
        <v>0.83965706751747116</v>
      </c>
      <c r="V1559" s="2">
        <v>0.7963036582996792</v>
      </c>
      <c r="W1559" s="2">
        <v>0.77760074782934141</v>
      </c>
      <c r="X1559" s="2">
        <v>0.77137136439956644</v>
      </c>
      <c r="Y1559" s="2">
        <v>0.74052519564916142</v>
      </c>
      <c r="Z1559" s="2">
        <v>0.69416411542468559</v>
      </c>
      <c r="AA1559" s="2">
        <v>0.66572110164969611</v>
      </c>
      <c r="AB1559" s="2">
        <v>0.66954996794136057</v>
      </c>
      <c r="AC1559" s="9">
        <v>9.5675812499949244E-3</v>
      </c>
      <c r="AD1559" s="2"/>
      <c r="AE1559" s="2">
        <f t="shared" si="676"/>
        <v>-0.11552857695570487</v>
      </c>
      <c r="AF1559" s="2">
        <f t="shared" si="677"/>
        <v>-0.17476172345809521</v>
      </c>
      <c r="AG1559" s="2">
        <f t="shared" si="678"/>
        <v>-0.22777468560687567</v>
      </c>
      <c r="AH1559" s="2">
        <f t="shared" si="679"/>
        <v>-0.25154206412168217</v>
      </c>
      <c r="AI1559" s="2">
        <f t="shared" si="680"/>
        <v>-0.25958535549469142</v>
      </c>
      <c r="AJ1559" s="2">
        <f t="shared" si="681"/>
        <v>-0.30039562066857417</v>
      </c>
      <c r="AK1559" s="2">
        <f t="shared" si="682"/>
        <v>-0.36504686887455895</v>
      </c>
      <c r="AL1559" s="2">
        <f t="shared" si="683"/>
        <v>-0.40688446244058574</v>
      </c>
      <c r="AM1559" s="2">
        <f t="shared" si="684"/>
        <v>-0.4011494819214374</v>
      </c>
      <c r="AN1559" s="2">
        <f t="shared" si="675"/>
        <v>2.998046054210771</v>
      </c>
      <c r="AO1559" s="2">
        <f t="shared" si="692"/>
        <v>0.52007795865102324</v>
      </c>
      <c r="AP1559" s="2">
        <f t="shared" si="693"/>
        <v>0.98388903843881126</v>
      </c>
      <c r="AQ1559" s="23">
        <f t="shared" si="685"/>
        <v>3.498009699326095</v>
      </c>
      <c r="AR1559" s="2">
        <f t="shared" si="686"/>
        <v>-0.37041224357009611</v>
      </c>
      <c r="AS1559" s="2">
        <f t="shared" si="687"/>
        <v>-0.41960328594939572</v>
      </c>
      <c r="AT1559" s="2">
        <f t="shared" si="688"/>
        <v>1.2542108091469983</v>
      </c>
      <c r="AU1559" s="2">
        <f t="shared" si="689"/>
        <v>7.7530765045125181</v>
      </c>
      <c r="AV1559" s="2">
        <f t="shared" si="690"/>
        <v>0.67735425432035956</v>
      </c>
      <c r="AW1559" s="27">
        <f t="shared" si="691"/>
        <v>1.4124929737977061E-2</v>
      </c>
      <c r="AX1559" s="28">
        <f t="shared" si="694"/>
        <v>1.1318819062136145</v>
      </c>
      <c r="AY1559" s="2">
        <v>1E-3</v>
      </c>
      <c r="AZ1559" s="2">
        <v>50</v>
      </c>
      <c r="BA1559" s="2">
        <f t="shared" si="695"/>
        <v>3.1765783061785982</v>
      </c>
      <c r="BB1559" s="2">
        <f t="shared" si="696"/>
        <v>6.568730438606849</v>
      </c>
      <c r="BC1559" s="2">
        <f t="shared" si="697"/>
        <v>9.9615339620087201E-2</v>
      </c>
      <c r="BD1559" s="2">
        <f t="shared" si="698"/>
        <v>7.582395981325118E-3</v>
      </c>
      <c r="BE1559" s="2">
        <f t="shared" si="699"/>
        <v>6.3993978121075656E-2</v>
      </c>
      <c r="BF1559">
        <f t="shared" si="700"/>
        <v>1.8487277482808646</v>
      </c>
      <c r="BG1559" s="9">
        <f t="shared" si="701"/>
        <v>7.6795911631441029E-7</v>
      </c>
      <c r="BH1559" s="9">
        <f t="shared" si="702"/>
        <v>8.4827210635899207E-7</v>
      </c>
      <c r="BI1559" s="2"/>
      <c r="BJ1559" s="2"/>
      <c r="BK1559" s="2"/>
      <c r="BL1559" s="2"/>
      <c r="BM1559" s="2"/>
      <c r="BN1559" s="2"/>
      <c r="BO1559" s="2"/>
      <c r="BP1559" s="2"/>
      <c r="BQ1559" s="2"/>
      <c r="BR1559" s="11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V1559" s="6"/>
      <c r="EW1559" s="6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6"/>
      <c r="FJ1559" s="7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19"/>
      <c r="FV1559" s="19"/>
      <c r="FW1559" s="19"/>
      <c r="FX1559" s="19"/>
      <c r="FY1559" s="19"/>
      <c r="FZ1559" s="19"/>
      <c r="GA1559" s="19"/>
      <c r="GB1559" s="19"/>
      <c r="GC1559" s="19"/>
      <c r="GD1559" s="19"/>
      <c r="GE1559" s="19"/>
      <c r="GF1559" s="19"/>
      <c r="GG1559" s="19"/>
      <c r="GH1559" s="19"/>
      <c r="GI1559" s="19"/>
      <c r="GJ1559" s="19"/>
      <c r="GK1559" s="19"/>
      <c r="GL1559" s="19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18"/>
      <c r="HI1559" s="18"/>
      <c r="HJ1559" s="18"/>
      <c r="HK1559" s="18"/>
      <c r="HL1559" s="18"/>
      <c r="HM1559" s="18"/>
      <c r="HN1559" s="18"/>
      <c r="HO1559" s="18"/>
      <c r="HP1559" s="18"/>
      <c r="HQ1559" s="18"/>
    </row>
    <row r="1560" spans="1:225">
      <c r="A1560" s="16">
        <v>260.81510918337278</v>
      </c>
      <c r="B1560" s="2">
        <v>8.2764162365358995E-2</v>
      </c>
      <c r="C1560" s="2">
        <v>5.4141221254388472E-2</v>
      </c>
      <c r="D1560" s="2">
        <v>3.512130870227255E-2</v>
      </c>
      <c r="E1560" s="2">
        <v>3.1719975598490345E-2</v>
      </c>
      <c r="F1560" s="2">
        <v>2.6128657203818732E-2</v>
      </c>
      <c r="G1560" s="2">
        <v>2.1013591229599282E-2</v>
      </c>
      <c r="H1560" s="2">
        <v>8.8589778283153266E-3</v>
      </c>
      <c r="I1560" s="2">
        <v>6.9939110800936654E-3</v>
      </c>
      <c r="J1560" s="2">
        <v>4.9059695003084922E-3</v>
      </c>
      <c r="K1560" s="2">
        <v>0.79231403381159182</v>
      </c>
      <c r="L1560" s="2">
        <v>0.77307201015619242</v>
      </c>
      <c r="M1560" s="2">
        <v>0.75018059649496738</v>
      </c>
      <c r="N1560" s="2">
        <v>0.73363115584234495</v>
      </c>
      <c r="O1560" s="2">
        <v>0.73244440433843749</v>
      </c>
      <c r="P1560" s="2">
        <v>0.71363251240796566</v>
      </c>
      <c r="Q1560" s="2">
        <v>0.67736349990216793</v>
      </c>
      <c r="R1560" s="2">
        <v>0.65138692279419175</v>
      </c>
      <c r="S1560" s="2">
        <v>0.65191573168636496</v>
      </c>
      <c r="T1560" s="2">
        <v>0.87507819617695082</v>
      </c>
      <c r="U1560" s="2">
        <v>0.8272132314105809</v>
      </c>
      <c r="V1560" s="2">
        <v>0.78530190519723997</v>
      </c>
      <c r="W1560" s="2">
        <v>0.76535113144083533</v>
      </c>
      <c r="X1560" s="2">
        <v>0.75857306154225623</v>
      </c>
      <c r="Y1560" s="2">
        <v>0.73464610363756488</v>
      </c>
      <c r="Z1560" s="2">
        <v>0.68315193544346964</v>
      </c>
      <c r="AA1560" s="2">
        <v>0.65838083387428536</v>
      </c>
      <c r="AB1560" s="2">
        <v>0.65682170118667349</v>
      </c>
      <c r="AC1560" s="9">
        <v>9.6144475949757301E-3</v>
      </c>
      <c r="AD1560" s="2"/>
      <c r="AE1560" s="2">
        <f t="shared" si="676"/>
        <v>-0.13344202955814802</v>
      </c>
      <c r="AF1560" s="2">
        <f t="shared" si="677"/>
        <v>-0.18969277993691694</v>
      </c>
      <c r="AG1560" s="2">
        <f t="shared" si="678"/>
        <v>-0.24168704252856024</v>
      </c>
      <c r="AH1560" s="2">
        <f t="shared" si="679"/>
        <v>-0.26742055511424645</v>
      </c>
      <c r="AI1560" s="2">
        <f t="shared" si="680"/>
        <v>-0.276316161111543</v>
      </c>
      <c r="AJ1560" s="2">
        <f t="shared" si="681"/>
        <v>-0.30836638737319844</v>
      </c>
      <c r="AK1560" s="2">
        <f t="shared" si="682"/>
        <v>-0.38103799108525199</v>
      </c>
      <c r="AL1560" s="2">
        <f t="shared" si="683"/>
        <v>-0.41797174019747335</v>
      </c>
      <c r="AM1560" s="2">
        <f t="shared" si="684"/>
        <v>-0.4203426806061456</v>
      </c>
      <c r="AN1560" s="2">
        <f t="shared" si="675"/>
        <v>2.973733683575885</v>
      </c>
      <c r="AO1560" s="2">
        <f t="shared" si="692"/>
        <v>0.51857509356391795</v>
      </c>
      <c r="AP1560" s="2">
        <f t="shared" si="693"/>
        <v>0.98995704655483829</v>
      </c>
      <c r="AQ1560" s="23">
        <f t="shared" si="685"/>
        <v>3.4963069406553293</v>
      </c>
      <c r="AR1560" s="2">
        <f t="shared" si="686"/>
        <v>-0.38954722268649072</v>
      </c>
      <c r="AS1560" s="2">
        <f t="shared" si="687"/>
        <v>-0.42865146188006531</v>
      </c>
      <c r="AT1560" s="2">
        <f t="shared" si="688"/>
        <v>0.9970302947003592</v>
      </c>
      <c r="AU1560" s="2">
        <f t="shared" si="689"/>
        <v>6.0681904410514917</v>
      </c>
      <c r="AV1560" s="2">
        <f t="shared" si="690"/>
        <v>0.66713066351744899</v>
      </c>
      <c r="AW1560" s="27">
        <f t="shared" si="691"/>
        <v>1.4411640958434616E-2</v>
      </c>
      <c r="AX1560" s="28">
        <f t="shared" si="694"/>
        <v>1.1337478882797281</v>
      </c>
      <c r="AY1560" s="2">
        <v>1E-3</v>
      </c>
      <c r="AZ1560" s="2">
        <v>50</v>
      </c>
      <c r="BA1560" s="2">
        <f t="shared" si="695"/>
        <v>3.1888641499646577</v>
      </c>
      <c r="BB1560" s="2">
        <f t="shared" si="696"/>
        <v>6.6874355643569832</v>
      </c>
      <c r="BC1560" s="2">
        <f t="shared" si="697"/>
        <v>0.10000061534235956</v>
      </c>
      <c r="BD1560" s="2">
        <f t="shared" si="698"/>
        <v>7.4766142444478911E-3</v>
      </c>
      <c r="BE1560" s="2">
        <f t="shared" si="699"/>
        <v>6.4232348569348119E-2</v>
      </c>
      <c r="BF1560">
        <f t="shared" si="700"/>
        <v>1.7908502332125225</v>
      </c>
      <c r="BG1560" s="9">
        <f t="shared" si="701"/>
        <v>6.954905560473106E-7</v>
      </c>
      <c r="BH1560" s="9">
        <f t="shared" si="702"/>
        <v>8.7209474745732546E-7</v>
      </c>
      <c r="BI1560" s="2"/>
      <c r="BJ1560" s="2"/>
      <c r="BK1560" s="2"/>
      <c r="BL1560" s="2"/>
      <c r="BM1560" s="2"/>
      <c r="BN1560" s="2"/>
      <c r="BO1560" s="2"/>
      <c r="BP1560" s="2"/>
      <c r="BQ1560" s="2"/>
      <c r="BR1560" s="11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V1560" s="6"/>
      <c r="EW1560" s="6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6"/>
      <c r="FJ1560" s="7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19"/>
      <c r="FV1560" s="19"/>
      <c r="FW1560" s="19"/>
      <c r="FX1560" s="19"/>
      <c r="FY1560" s="19"/>
      <c r="FZ1560" s="19"/>
      <c r="GA1560" s="19"/>
      <c r="GB1560" s="19"/>
      <c r="GC1560" s="19"/>
      <c r="GD1560" s="19"/>
      <c r="GE1560" s="19"/>
      <c r="GF1560" s="19"/>
      <c r="GG1560" s="19"/>
      <c r="GH1560" s="19"/>
      <c r="GI1560" s="19"/>
      <c r="GJ1560" s="19"/>
      <c r="GK1560" s="19"/>
      <c r="GL1560" s="19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18"/>
      <c r="HI1560" s="18"/>
      <c r="HJ1560" s="18"/>
      <c r="HK1560" s="18"/>
      <c r="HL1560" s="18"/>
      <c r="HM1560" s="18"/>
      <c r="HN1560" s="18"/>
      <c r="HO1560" s="18"/>
      <c r="HP1560" s="18"/>
      <c r="HQ1560" s="18"/>
    </row>
    <row r="1561" spans="1:225">
      <c r="A1561" s="16">
        <v>260.99783508100421</v>
      </c>
      <c r="B1561" s="2">
        <v>8.2980588515045473E-2</v>
      </c>
      <c r="C1561" s="2">
        <v>5.4431968732143524E-2</v>
      </c>
      <c r="D1561" s="2">
        <v>3.62970638464475E-2</v>
      </c>
      <c r="E1561" s="2">
        <v>3.0945840243279996E-2</v>
      </c>
      <c r="F1561" s="2">
        <v>2.1792516969046112E-2</v>
      </c>
      <c r="G1561" s="2">
        <v>1.6671137831455272E-2</v>
      </c>
      <c r="H1561" s="2">
        <v>6.0395957388198317E-3</v>
      </c>
      <c r="I1561" s="2">
        <v>4.5743016419098285E-3</v>
      </c>
      <c r="J1561" s="2">
        <v>3.0150894036008371E-3</v>
      </c>
      <c r="K1561" s="2">
        <v>0.79689983091507344</v>
      </c>
      <c r="L1561" s="2">
        <v>0.77966960222465831</v>
      </c>
      <c r="M1561" s="2">
        <v>0.75585335224133743</v>
      </c>
      <c r="N1561" s="2">
        <v>0.73613342175098107</v>
      </c>
      <c r="O1561" s="2">
        <v>0.7420728041725656</v>
      </c>
      <c r="P1561" s="2">
        <v>0.72028563428735337</v>
      </c>
      <c r="Q1561" s="2">
        <v>0.68471408888128593</v>
      </c>
      <c r="R1561" s="2">
        <v>0.65785989655150656</v>
      </c>
      <c r="S1561" s="2">
        <v>0.65755757394789194</v>
      </c>
      <c r="T1561" s="2">
        <v>0.87988041943011885</v>
      </c>
      <c r="U1561" s="2">
        <v>0.83410157095680182</v>
      </c>
      <c r="V1561" s="2">
        <v>0.79215041608778491</v>
      </c>
      <c r="W1561" s="2">
        <v>0.76707926199426102</v>
      </c>
      <c r="X1561" s="2">
        <v>0.76386532114161176</v>
      </c>
      <c r="Y1561" s="2">
        <v>0.73695677211880861</v>
      </c>
      <c r="Z1561" s="2">
        <v>0.68912539115599403</v>
      </c>
      <c r="AA1561" s="2">
        <v>0.66243419819341642</v>
      </c>
      <c r="AB1561" s="2">
        <v>0.66057266335149278</v>
      </c>
      <c r="AC1561" s="9">
        <v>9.5893551731430614E-3</v>
      </c>
      <c r="AD1561" s="2"/>
      <c r="AE1561" s="2">
        <f t="shared" si="676"/>
        <v>-0.12796926775458986</v>
      </c>
      <c r="AF1561" s="2">
        <f t="shared" si="677"/>
        <v>-0.18140009632092455</v>
      </c>
      <c r="AG1561" s="2">
        <f t="shared" si="678"/>
        <v>-0.23300398589734014</v>
      </c>
      <c r="AH1561" s="2">
        <f t="shared" si="679"/>
        <v>-0.26516514267477026</v>
      </c>
      <c r="AI1561" s="2">
        <f t="shared" si="680"/>
        <v>-0.26936378658323534</v>
      </c>
      <c r="AJ1561" s="2">
        <f t="shared" si="681"/>
        <v>-0.30522604235451228</v>
      </c>
      <c r="AK1561" s="2">
        <f t="shared" si="682"/>
        <v>-0.37233203445990698</v>
      </c>
      <c r="AL1561" s="2">
        <f t="shared" si="683"/>
        <v>-0.41183404953629899</v>
      </c>
      <c r="AM1561" s="2">
        <f t="shared" si="684"/>
        <v>-0.41464814842650621</v>
      </c>
      <c r="AN1561" s="2">
        <f t="shared" si="675"/>
        <v>2.980753911167767</v>
      </c>
      <c r="AO1561" s="2">
        <f t="shared" si="692"/>
        <v>0.51871350843026776</v>
      </c>
      <c r="AP1561" s="2">
        <f t="shared" si="693"/>
        <v>0.98900938237534053</v>
      </c>
      <c r="AQ1561" s="23">
        <f t="shared" si="685"/>
        <v>3.4964638413049469</v>
      </c>
      <c r="AR1561" s="2">
        <f t="shared" si="686"/>
        <v>-0.37875391634520827</v>
      </c>
      <c r="AS1561" s="2">
        <f t="shared" si="687"/>
        <v>-0.41876329350217928</v>
      </c>
      <c r="AT1561" s="2">
        <f t="shared" si="688"/>
        <v>1.0201083544964413</v>
      </c>
      <c r="AU1561" s="2">
        <f t="shared" si="689"/>
        <v>6.2284597028811124</v>
      </c>
      <c r="AV1561" s="2">
        <f t="shared" si="690"/>
        <v>0.67413263997396655</v>
      </c>
      <c r="AW1561" s="27">
        <f t="shared" si="691"/>
        <v>1.4224730571588079E-2</v>
      </c>
      <c r="AX1561" s="28">
        <f t="shared" si="694"/>
        <v>1.1325945581531995</v>
      </c>
      <c r="AY1561" s="2">
        <v>1E-3</v>
      </c>
      <c r="AZ1561" s="2">
        <v>50</v>
      </c>
      <c r="BA1561" s="2">
        <f t="shared" si="695"/>
        <v>3.1877300918198443</v>
      </c>
      <c r="BB1561" s="2">
        <f t="shared" si="696"/>
        <v>6.6274109535772032</v>
      </c>
      <c r="BC1561" s="2">
        <f t="shared" si="697"/>
        <v>9.996505204866557E-2</v>
      </c>
      <c r="BD1561" s="2">
        <f t="shared" si="698"/>
        <v>7.5416446576288239E-3</v>
      </c>
      <c r="BE1561" s="2">
        <f t="shared" si="699"/>
        <v>6.421034839730666E-2</v>
      </c>
      <c r="BF1561">
        <f t="shared" si="700"/>
        <v>1.8194162762515425</v>
      </c>
      <c r="BG1561" s="9">
        <f t="shared" si="701"/>
        <v>5.5176036320894456E-7</v>
      </c>
      <c r="BH1561" s="9">
        <f t="shared" si="702"/>
        <v>8.6079596315859109E-7</v>
      </c>
      <c r="BI1561" s="2"/>
      <c r="BJ1561" s="2"/>
      <c r="BK1561" s="2"/>
      <c r="BL1561" s="2"/>
      <c r="BM1561" s="2"/>
      <c r="BN1561" s="2"/>
      <c r="BO1561" s="2"/>
      <c r="BP1561" s="2"/>
      <c r="BQ1561" s="2"/>
      <c r="BR1561" s="11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V1561" s="6"/>
      <c r="EW1561" s="6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6"/>
      <c r="FJ1561" s="7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19"/>
      <c r="FV1561" s="19"/>
      <c r="FW1561" s="19"/>
      <c r="FX1561" s="19"/>
      <c r="FY1561" s="19"/>
      <c r="FZ1561" s="19"/>
      <c r="GA1561" s="19"/>
      <c r="GB1561" s="19"/>
      <c r="GC1561" s="19"/>
      <c r="GD1561" s="19"/>
      <c r="GE1561" s="19"/>
      <c r="GF1561" s="19"/>
      <c r="GG1561" s="19"/>
      <c r="GH1561" s="19"/>
      <c r="GI1561" s="19"/>
      <c r="GJ1561" s="19"/>
      <c r="GK1561" s="19"/>
      <c r="GL1561" s="19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18"/>
      <c r="HI1561" s="18"/>
      <c r="HJ1561" s="18"/>
      <c r="HK1561" s="18"/>
      <c r="HL1561" s="18"/>
      <c r="HM1561" s="18"/>
      <c r="HN1561" s="18"/>
      <c r="HO1561" s="18"/>
      <c r="HP1561" s="18"/>
      <c r="HQ1561" s="18"/>
    </row>
    <row r="1562" spans="1:225">
      <c r="A1562" s="16">
        <v>261.16518284417418</v>
      </c>
      <c r="B1562" s="2">
        <v>8.256454526593715E-2</v>
      </c>
      <c r="C1562" s="2">
        <v>5.3022884936113582E-2</v>
      </c>
      <c r="D1562" s="2">
        <v>3.5201521946053402E-2</v>
      </c>
      <c r="E1562" s="2">
        <v>2.7549601241765448E-2</v>
      </c>
      <c r="F1562" s="2">
        <v>1.9763093172708669E-2</v>
      </c>
      <c r="G1562" s="2">
        <v>1.6179280755512938E-2</v>
      </c>
      <c r="H1562" s="2">
        <v>5.6151744642901165E-3</v>
      </c>
      <c r="I1562" s="2">
        <v>4.2031907315169207E-3</v>
      </c>
      <c r="J1562" s="2">
        <v>2.7220923989188912E-3</v>
      </c>
      <c r="K1562" s="2">
        <v>0.79524670243278817</v>
      </c>
      <c r="L1562" s="2">
        <v>0.77676108266906241</v>
      </c>
      <c r="M1562" s="2">
        <v>0.75239534300367705</v>
      </c>
      <c r="N1562" s="2">
        <v>0.74459802136183284</v>
      </c>
      <c r="O1562" s="2">
        <v>0.74493096329851671</v>
      </c>
      <c r="P1562" s="2">
        <v>0.72350613774533534</v>
      </c>
      <c r="Q1562" s="2">
        <v>0.685281176213002</v>
      </c>
      <c r="R1562" s="2">
        <v>0.65585332539281782</v>
      </c>
      <c r="S1562" s="2">
        <v>0.65648651594513718</v>
      </c>
      <c r="T1562" s="2">
        <v>0.87781124769872532</v>
      </c>
      <c r="U1562" s="2">
        <v>0.82978396760517603</v>
      </c>
      <c r="V1562" s="2">
        <v>0.78759686494973047</v>
      </c>
      <c r="W1562" s="2">
        <v>0.77214762260359826</v>
      </c>
      <c r="X1562" s="2">
        <v>0.76469405647122535</v>
      </c>
      <c r="Y1562" s="2">
        <v>0.73968541850084824</v>
      </c>
      <c r="Z1562" s="2">
        <v>0.68966500387141871</v>
      </c>
      <c r="AA1562" s="2">
        <v>0.66005651612433469</v>
      </c>
      <c r="AB1562" s="2">
        <v>0.65920860834405604</v>
      </c>
      <c r="AC1562" s="9">
        <v>9.5578501308675613E-3</v>
      </c>
      <c r="AD1562" s="2"/>
      <c r="AE1562" s="2">
        <f t="shared" si="676"/>
        <v>-0.13032368830049751</v>
      </c>
      <c r="AF1562" s="2">
        <f t="shared" si="677"/>
        <v>-0.18658989206397361</v>
      </c>
      <c r="AG1562" s="2">
        <f t="shared" si="678"/>
        <v>-0.23876891273584241</v>
      </c>
      <c r="AH1562" s="2">
        <f t="shared" si="679"/>
        <v>-0.25857952624864694</v>
      </c>
      <c r="AI1562" s="2">
        <f t="shared" si="680"/>
        <v>-0.2682794513288092</v>
      </c>
      <c r="AJ1562" s="2">
        <f t="shared" si="681"/>
        <v>-0.30153029330284009</v>
      </c>
      <c r="AK1562" s="2">
        <f t="shared" si="682"/>
        <v>-0.37154930092053617</v>
      </c>
      <c r="AL1562" s="2">
        <f t="shared" si="683"/>
        <v>-0.41542981713633087</v>
      </c>
      <c r="AM1562" s="2">
        <f t="shared" si="684"/>
        <v>-0.41671524169778329</v>
      </c>
      <c r="AN1562" s="2">
        <f t="shared" si="675"/>
        <v>2.9627365405924961</v>
      </c>
      <c r="AO1562" s="2">
        <f t="shared" si="692"/>
        <v>0.51597364343921959</v>
      </c>
      <c r="AP1562" s="2">
        <f t="shared" si="693"/>
        <v>0.98908159990092026</v>
      </c>
      <c r="AQ1562" s="23">
        <f t="shared" si="685"/>
        <v>3.4933551868147874</v>
      </c>
      <c r="AR1562" s="2">
        <f t="shared" si="686"/>
        <v>-0.37792604871886942</v>
      </c>
      <c r="AS1562" s="2">
        <f t="shared" si="687"/>
        <v>-0.42181810437808781</v>
      </c>
      <c r="AT1562" s="2">
        <f t="shared" si="688"/>
        <v>1.119103966510766</v>
      </c>
      <c r="AU1562" s="2">
        <f t="shared" si="689"/>
        <v>6.8704794135715828</v>
      </c>
      <c r="AV1562" s="2">
        <f t="shared" si="690"/>
        <v>0.6736719973498424</v>
      </c>
      <c r="AW1562" s="27">
        <f t="shared" si="691"/>
        <v>1.4187690995717765E-2</v>
      </c>
      <c r="AX1562" s="28">
        <f t="shared" si="694"/>
        <v>1.1325673418425133</v>
      </c>
      <c r="AY1562" s="2">
        <v>1E-3</v>
      </c>
      <c r="AZ1562" s="2">
        <v>50</v>
      </c>
      <c r="BA1562" s="2">
        <f t="shared" si="695"/>
        <v>3.2102741008676769</v>
      </c>
      <c r="BB1562" s="2">
        <f t="shared" si="696"/>
        <v>6.6729108372532062</v>
      </c>
      <c r="BC1562" s="2">
        <f t="shared" si="697"/>
        <v>0.1006720168709494</v>
      </c>
      <c r="BD1562" s="2">
        <f t="shared" si="698"/>
        <v>7.5431929119433539E-3</v>
      </c>
      <c r="BE1562" s="2">
        <f t="shared" si="699"/>
        <v>6.4647581583805902E-2</v>
      </c>
      <c r="BF1562">
        <f t="shared" si="700"/>
        <v>1.7977461205009262</v>
      </c>
      <c r="BG1562" s="9">
        <f t="shared" si="701"/>
        <v>5.3562123240715174E-7</v>
      </c>
      <c r="BH1562" s="9">
        <f t="shared" si="702"/>
        <v>8.8058149209673812E-7</v>
      </c>
      <c r="BI1562" s="2"/>
      <c r="BJ1562" s="2"/>
      <c r="BK1562" s="2"/>
      <c r="BL1562" s="2"/>
      <c r="BM1562" s="2"/>
      <c r="BN1562" s="2"/>
      <c r="BO1562" s="2"/>
      <c r="BP1562" s="2"/>
      <c r="BQ1562" s="2"/>
      <c r="BR1562" s="11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V1562" s="6"/>
      <c r="EW1562" s="6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6"/>
      <c r="FJ1562" s="7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19"/>
      <c r="FV1562" s="19"/>
      <c r="FW1562" s="19"/>
      <c r="FX1562" s="19"/>
      <c r="FY1562" s="19"/>
      <c r="FZ1562" s="19"/>
      <c r="GA1562" s="19"/>
      <c r="GB1562" s="19"/>
      <c r="GC1562" s="19"/>
      <c r="GD1562" s="19"/>
      <c r="GE1562" s="19"/>
      <c r="GF1562" s="19"/>
      <c r="GG1562" s="19"/>
      <c r="GH1562" s="19"/>
      <c r="GI1562" s="19"/>
      <c r="GJ1562" s="19"/>
      <c r="GK1562" s="19"/>
      <c r="GL1562" s="19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18"/>
      <c r="HI1562" s="18"/>
      <c r="HJ1562" s="18"/>
      <c r="HK1562" s="18"/>
      <c r="HL1562" s="18"/>
      <c r="HM1562" s="18"/>
      <c r="HN1562" s="18"/>
      <c r="HO1562" s="18"/>
      <c r="HP1562" s="18"/>
      <c r="HQ1562" s="18"/>
    </row>
    <row r="1563" spans="1:225">
      <c r="A1563" s="16">
        <v>261.32445504751286</v>
      </c>
      <c r="B1563" s="2">
        <v>8.193805174916137E-2</v>
      </c>
      <c r="C1563" s="2">
        <v>5.2872737445336548E-2</v>
      </c>
      <c r="D1563" s="2">
        <v>3.4346900409560621E-2</v>
      </c>
      <c r="E1563" s="2">
        <v>2.8917235038649569E-2</v>
      </c>
      <c r="F1563" s="2">
        <v>2.2362566641118246E-2</v>
      </c>
      <c r="G1563" s="2">
        <v>1.7908250101985893E-2</v>
      </c>
      <c r="H1563" s="2">
        <v>6.7779543472001142E-3</v>
      </c>
      <c r="I1563" s="2">
        <v>5.1953684408563997E-3</v>
      </c>
      <c r="J1563" s="2">
        <v>3.4865261012188538E-3</v>
      </c>
      <c r="K1563" s="2">
        <v>0.79706586037023308</v>
      </c>
      <c r="L1563" s="2">
        <v>0.77662922492572606</v>
      </c>
      <c r="M1563" s="2">
        <v>0.75474581603567237</v>
      </c>
      <c r="N1563" s="2">
        <v>0.73247497780921988</v>
      </c>
      <c r="O1563" s="2">
        <v>0.73000298977725087</v>
      </c>
      <c r="P1563" s="2">
        <v>0.71154360954305573</v>
      </c>
      <c r="Q1563" s="2">
        <v>0.68482154990267874</v>
      </c>
      <c r="R1563" s="2">
        <v>0.65510530572189585</v>
      </c>
      <c r="S1563" s="2">
        <v>0.65757914420576613</v>
      </c>
      <c r="T1563" s="2">
        <v>0.87900391211939444</v>
      </c>
      <c r="U1563" s="2">
        <v>0.82950196237106266</v>
      </c>
      <c r="V1563" s="2">
        <v>0.78909271644523293</v>
      </c>
      <c r="W1563" s="2">
        <v>0.7613922128478694</v>
      </c>
      <c r="X1563" s="2">
        <v>0.75236555641836911</v>
      </c>
      <c r="Y1563" s="2">
        <v>0.72945185964504167</v>
      </c>
      <c r="Z1563" s="2">
        <v>0.68788230405037964</v>
      </c>
      <c r="AA1563" s="2">
        <v>0.66030067416275229</v>
      </c>
      <c r="AB1563" s="2">
        <v>0.66106567030698493</v>
      </c>
      <c r="AC1563" s="9">
        <v>9.5263451102888981E-3</v>
      </c>
      <c r="AD1563" s="2"/>
      <c r="AE1563" s="2">
        <f t="shared" si="676"/>
        <v>-0.12896593065908893</v>
      </c>
      <c r="AF1563" s="2">
        <f t="shared" si="677"/>
        <v>-0.18692980362681394</v>
      </c>
      <c r="AG1563" s="2">
        <f t="shared" si="678"/>
        <v>-0.23687145370274831</v>
      </c>
      <c r="AH1563" s="2">
        <f t="shared" si="679"/>
        <v>-0.27260666249887283</v>
      </c>
      <c r="AI1563" s="2">
        <f t="shared" si="680"/>
        <v>-0.28453296088811525</v>
      </c>
      <c r="AJ1563" s="2">
        <f t="shared" si="681"/>
        <v>-0.31546190408775548</v>
      </c>
      <c r="AK1563" s="2">
        <f t="shared" si="682"/>
        <v>-0.37413752537709816</v>
      </c>
      <c r="AL1563" s="2">
        <f t="shared" si="683"/>
        <v>-0.41505998078750544</v>
      </c>
      <c r="AM1563" s="2">
        <f t="shared" si="684"/>
        <v>-0.41390209413040446</v>
      </c>
      <c r="AN1563" s="2">
        <f t="shared" si="675"/>
        <v>2.9392803006201524</v>
      </c>
      <c r="AO1563" s="2">
        <f t="shared" si="692"/>
        <v>0.51296794232934639</v>
      </c>
      <c r="AP1563" s="2">
        <f t="shared" si="693"/>
        <v>0.98257714195684387</v>
      </c>
      <c r="AQ1563" s="23">
        <f t="shared" si="685"/>
        <v>3.489937879443231</v>
      </c>
      <c r="AR1563" s="2">
        <f t="shared" si="686"/>
        <v>-0.37859698574980039</v>
      </c>
      <c r="AS1563" s="2">
        <f t="shared" si="687"/>
        <v>-0.4229592841748358</v>
      </c>
      <c r="AT1563" s="2">
        <f t="shared" si="688"/>
        <v>1.13109362014045</v>
      </c>
      <c r="AU1563" s="2">
        <f t="shared" si="689"/>
        <v>6.947465131740735</v>
      </c>
      <c r="AV1563" s="2">
        <f t="shared" si="690"/>
        <v>0.67309693463746534</v>
      </c>
      <c r="AW1563" s="27">
        <f t="shared" si="691"/>
        <v>1.4153006231442508E-2</v>
      </c>
      <c r="AX1563" s="28">
        <f t="shared" si="694"/>
        <v>1.1325729553296435</v>
      </c>
      <c r="AY1563" s="2">
        <v>1E-3</v>
      </c>
      <c r="AZ1563" s="2">
        <v>50</v>
      </c>
      <c r="BA1563" s="2">
        <f t="shared" si="695"/>
        <v>3.2352393875260912</v>
      </c>
      <c r="BB1563" s="2">
        <f t="shared" si="696"/>
        <v>6.7250887129139585</v>
      </c>
      <c r="BC1563" s="2">
        <f t="shared" si="697"/>
        <v>0.10145491131569001</v>
      </c>
      <c r="BD1563" s="2">
        <f t="shared" si="698"/>
        <v>7.5428735254582336E-3</v>
      </c>
      <c r="BE1563" s="2">
        <f t="shared" si="699"/>
        <v>6.513150553666236E-2</v>
      </c>
      <c r="BF1563">
        <f t="shared" si="700"/>
        <v>1.773988504307755</v>
      </c>
      <c r="BG1563" s="9">
        <f t="shared" si="701"/>
        <v>5.9303072672461651E-7</v>
      </c>
      <c r="BH1563" s="9">
        <f t="shared" si="702"/>
        <v>8.868721083957237E-7</v>
      </c>
      <c r="BI1563" s="2"/>
      <c r="BJ1563" s="2"/>
      <c r="BK1563" s="2"/>
      <c r="BL1563" s="2"/>
      <c r="BM1563" s="2"/>
      <c r="BN1563" s="2"/>
      <c r="BO1563" s="2"/>
      <c r="BP1563" s="2"/>
      <c r="BQ1563" s="2"/>
      <c r="BR1563" s="11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V1563" s="6"/>
      <c r="EW1563" s="6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6"/>
      <c r="FJ1563" s="7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19"/>
      <c r="FV1563" s="19"/>
      <c r="FW1563" s="19"/>
      <c r="FX1563" s="19"/>
      <c r="FY1563" s="19"/>
      <c r="FZ1563" s="19"/>
      <c r="GA1563" s="19"/>
      <c r="GB1563" s="19"/>
      <c r="GC1563" s="19"/>
      <c r="GD1563" s="19"/>
      <c r="GE1563" s="19"/>
      <c r="GF1563" s="19"/>
      <c r="GG1563" s="19"/>
      <c r="GH1563" s="19"/>
      <c r="GI1563" s="19"/>
      <c r="GJ1563" s="19"/>
      <c r="GK1563" s="19"/>
      <c r="GL1563" s="19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18"/>
      <c r="HI1563" s="18"/>
      <c r="HJ1563" s="18"/>
      <c r="HK1563" s="18"/>
      <c r="HL1563" s="18"/>
      <c r="HM1563" s="18"/>
      <c r="HN1563" s="18"/>
      <c r="HO1563" s="18"/>
      <c r="HP1563" s="18"/>
      <c r="HQ1563" s="18"/>
    </row>
    <row r="1564" spans="1:225">
      <c r="A1564" s="16">
        <v>261.48939524392756</v>
      </c>
      <c r="B1564" s="2">
        <v>8.0062891603373612E-2</v>
      </c>
      <c r="C1564" s="2">
        <v>5.2085119317665296E-2</v>
      </c>
      <c r="D1564" s="2">
        <v>3.4043334274965795E-2</v>
      </c>
      <c r="E1564" s="2">
        <v>3.0410629439049999E-2</v>
      </c>
      <c r="F1564" s="2">
        <v>2.2919959340441862E-2</v>
      </c>
      <c r="G1564" s="2">
        <v>1.9431431048771972E-2</v>
      </c>
      <c r="H1564" s="2">
        <v>7.8349102026916626E-3</v>
      </c>
      <c r="I1564" s="2">
        <v>6.1104557592501956E-3</v>
      </c>
      <c r="J1564" s="2">
        <v>4.2085546905039203E-3</v>
      </c>
      <c r="K1564" s="2">
        <v>0.82138246166105355</v>
      </c>
      <c r="L1564" s="2">
        <v>0.79739030128387789</v>
      </c>
      <c r="M1564" s="2">
        <v>0.77761153102432323</v>
      </c>
      <c r="N1564" s="2">
        <v>0.74817583811291755</v>
      </c>
      <c r="O1564" s="2">
        <v>0.74856986911151402</v>
      </c>
      <c r="P1564" s="2">
        <v>0.72348943643028119</v>
      </c>
      <c r="Q1564" s="2">
        <v>0.69395338770239567</v>
      </c>
      <c r="R1564" s="2">
        <v>0.66109242938057322</v>
      </c>
      <c r="S1564" s="2">
        <v>0.67608888615056895</v>
      </c>
      <c r="T1564" s="2">
        <v>0.90144535326442721</v>
      </c>
      <c r="U1564" s="2">
        <v>0.84947542060154324</v>
      </c>
      <c r="V1564" s="2">
        <v>0.81165486529928899</v>
      </c>
      <c r="W1564" s="2">
        <v>0.77858646755196759</v>
      </c>
      <c r="X1564" s="2">
        <v>0.77148982845195591</v>
      </c>
      <c r="Y1564" s="2">
        <v>0.74292086747905317</v>
      </c>
      <c r="Z1564" s="2">
        <v>0.69712049739565818</v>
      </c>
      <c r="AA1564" s="2">
        <v>0.6672028851398234</v>
      </c>
      <c r="AB1564" s="2">
        <v>0.68029744084107291</v>
      </c>
      <c r="AC1564" s="9">
        <v>9.5437307781908454E-3</v>
      </c>
      <c r="AD1564" s="2"/>
      <c r="AE1564" s="2">
        <f t="shared" si="676"/>
        <v>-0.10375585574188852</v>
      </c>
      <c r="AF1564" s="2">
        <f t="shared" si="677"/>
        <v>-0.16313627224808239</v>
      </c>
      <c r="AG1564" s="2">
        <f t="shared" si="678"/>
        <v>-0.20868007191159255</v>
      </c>
      <c r="AH1564" s="2">
        <f t="shared" si="679"/>
        <v>-0.25027522444492123</v>
      </c>
      <c r="AI1564" s="2">
        <f t="shared" si="680"/>
        <v>-0.25943179138513817</v>
      </c>
      <c r="AJ1564" s="2">
        <f t="shared" si="681"/>
        <v>-0.29716574400221596</v>
      </c>
      <c r="AK1564" s="2">
        <f t="shared" si="682"/>
        <v>-0.36079700311248758</v>
      </c>
      <c r="AL1564" s="2">
        <f t="shared" si="683"/>
        <v>-0.40466110369661479</v>
      </c>
      <c r="AM1564" s="2">
        <f t="shared" si="684"/>
        <v>-0.38522516344758623</v>
      </c>
      <c r="AN1564" s="2">
        <f t="shared" si="675"/>
        <v>3.0545078340200078</v>
      </c>
      <c r="AO1564" s="2">
        <f t="shared" si="692"/>
        <v>0.52781455562355584</v>
      </c>
      <c r="AP1564" s="2">
        <f t="shared" si="693"/>
        <v>0.9741944329216391</v>
      </c>
      <c r="AQ1564" s="23">
        <f t="shared" si="685"/>
        <v>3.5067472832352489</v>
      </c>
      <c r="AR1564" s="2">
        <f t="shared" si="686"/>
        <v>-0.36535048542493598</v>
      </c>
      <c r="AS1564" s="2">
        <f t="shared" si="687"/>
        <v>-0.41386161625775325</v>
      </c>
      <c r="AT1564" s="2">
        <f t="shared" si="688"/>
        <v>1.2368752868727064</v>
      </c>
      <c r="AU1564" s="2">
        <f t="shared" si="689"/>
        <v>7.6458565639908311</v>
      </c>
      <c r="AV1564" s="2">
        <f t="shared" si="690"/>
        <v>0.68097175845059787</v>
      </c>
      <c r="AW1564" s="27">
        <f t="shared" si="691"/>
        <v>1.4014870161290558E-2</v>
      </c>
      <c r="AX1564" s="28">
        <f t="shared" si="694"/>
        <v>1.1306305331561717</v>
      </c>
      <c r="AY1564" s="2">
        <v>1E-3</v>
      </c>
      <c r="AZ1564" s="2">
        <v>50</v>
      </c>
      <c r="BA1564" s="2">
        <f t="shared" si="695"/>
        <v>3.1142753019552805</v>
      </c>
      <c r="BB1564" s="2">
        <f t="shared" si="696"/>
        <v>6.3787908059110148</v>
      </c>
      <c r="BC1564" s="2">
        <f t="shared" si="697"/>
        <v>9.7661559695006839E-2</v>
      </c>
      <c r="BD1564" s="2">
        <f t="shared" si="698"/>
        <v>7.6550285956034922E-3</v>
      </c>
      <c r="BE1564" s="2">
        <f t="shared" si="699"/>
        <v>6.2784117095894487E-2</v>
      </c>
      <c r="BF1564">
        <f t="shared" si="700"/>
        <v>1.9525207283391774</v>
      </c>
      <c r="BG1564" s="9">
        <f t="shared" si="701"/>
        <v>6.4257043124892138E-7</v>
      </c>
      <c r="BH1564" s="9">
        <f t="shared" si="702"/>
        <v>7.8997372484242163E-7</v>
      </c>
      <c r="BI1564" s="2"/>
      <c r="BJ1564" s="2"/>
      <c r="BK1564" s="2"/>
      <c r="BL1564" s="2"/>
      <c r="BM1564" s="2"/>
      <c r="BN1564" s="2"/>
      <c r="BO1564" s="2"/>
      <c r="BP1564" s="2"/>
      <c r="BQ1564" s="2"/>
      <c r="BR1564" s="11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V1564" s="6"/>
      <c r="EW1564" s="6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6"/>
      <c r="FJ1564" s="7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19"/>
      <c r="FV1564" s="19"/>
      <c r="FW1564" s="19"/>
      <c r="FX1564" s="19"/>
      <c r="FY1564" s="19"/>
      <c r="FZ1564" s="19"/>
      <c r="GA1564" s="19"/>
      <c r="GB1564" s="19"/>
      <c r="GC1564" s="19"/>
      <c r="GD1564" s="19"/>
      <c r="GE1564" s="19"/>
      <c r="GF1564" s="19"/>
      <c r="GG1564" s="19"/>
      <c r="GH1564" s="19"/>
      <c r="GI1564" s="19"/>
      <c r="GJ1564" s="19"/>
      <c r="GK1564" s="19"/>
      <c r="GL1564" s="19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18"/>
      <c r="HI1564" s="18"/>
      <c r="HJ1564" s="18"/>
      <c r="HK1564" s="18"/>
      <c r="HL1564" s="18"/>
      <c r="HM1564" s="18"/>
      <c r="HN1564" s="18"/>
      <c r="HO1564" s="18"/>
      <c r="HP1564" s="18"/>
      <c r="HQ1564" s="18"/>
    </row>
    <row r="1565" spans="1:225">
      <c r="A1565" s="16">
        <v>261.65027547708263</v>
      </c>
      <c r="B1565" s="2">
        <v>7.9121735612521699E-2</v>
      </c>
      <c r="C1565" s="2">
        <v>5.1155090553054852E-2</v>
      </c>
      <c r="D1565" s="2">
        <v>3.3329492355874936E-2</v>
      </c>
      <c r="E1565" s="2">
        <v>2.7249119120181665E-2</v>
      </c>
      <c r="F1565" s="2">
        <v>1.9529126775107049E-2</v>
      </c>
      <c r="G1565" s="2">
        <v>1.699451551956533E-2</v>
      </c>
      <c r="H1565" s="2">
        <v>6.1912825296841093E-3</v>
      </c>
      <c r="I1565" s="2">
        <v>4.6963708968797415E-3</v>
      </c>
      <c r="J1565" s="2">
        <v>3.102666067225454E-3</v>
      </c>
      <c r="K1565" s="2">
        <v>0.80341206667142961</v>
      </c>
      <c r="L1565" s="2">
        <v>0.78211895241804696</v>
      </c>
      <c r="M1565" s="2">
        <v>0.7629427213355876</v>
      </c>
      <c r="N1565" s="2">
        <v>0.75957316130652919</v>
      </c>
      <c r="O1565" s="2">
        <v>0.75716524706222788</v>
      </c>
      <c r="P1565" s="2">
        <v>0.72303947164368054</v>
      </c>
      <c r="Q1565" s="2">
        <v>0.68753275920344759</v>
      </c>
      <c r="R1565" s="2">
        <v>0.66126116041567262</v>
      </c>
      <c r="S1565" s="2">
        <v>0.65781287308132286</v>
      </c>
      <c r="T1565" s="2">
        <v>0.88253380228395129</v>
      </c>
      <c r="U1565" s="2">
        <v>0.83327404297110186</v>
      </c>
      <c r="V1565" s="2">
        <v>0.7962722136914625</v>
      </c>
      <c r="W1565" s="2">
        <v>0.78682228042671087</v>
      </c>
      <c r="X1565" s="2">
        <v>0.77669437383733497</v>
      </c>
      <c r="Y1565" s="2">
        <v>0.74003398716324587</v>
      </c>
      <c r="Z1565" s="2">
        <v>0.69372404173313174</v>
      </c>
      <c r="AA1565" s="2">
        <v>0.66595753131255231</v>
      </c>
      <c r="AB1565" s="2">
        <v>0.66091553914854828</v>
      </c>
      <c r="AC1565" s="9">
        <v>9.5635870619511006E-3</v>
      </c>
      <c r="AD1565" s="2"/>
      <c r="AE1565" s="2">
        <f t="shared" si="676"/>
        <v>-0.12495818803688856</v>
      </c>
      <c r="AF1565" s="2">
        <f t="shared" si="677"/>
        <v>-0.18239270775980235</v>
      </c>
      <c r="AG1565" s="2">
        <f t="shared" si="678"/>
        <v>-0.22781417459923553</v>
      </c>
      <c r="AH1565" s="2">
        <f t="shared" si="679"/>
        <v>-0.2397528750914695</v>
      </c>
      <c r="AI1565" s="2">
        <f t="shared" si="680"/>
        <v>-0.25270834725814756</v>
      </c>
      <c r="AJ1565" s="2">
        <f t="shared" si="681"/>
        <v>-0.3010591652396265</v>
      </c>
      <c r="AK1565" s="2">
        <f t="shared" si="682"/>
        <v>-0.36568103194315016</v>
      </c>
      <c r="AL1565" s="2">
        <f t="shared" si="683"/>
        <v>-0.40652937727290611</v>
      </c>
      <c r="AM1565" s="2">
        <f t="shared" si="684"/>
        <v>-0.41412922467962593</v>
      </c>
      <c r="AN1565" s="2">
        <f t="shared" si="675"/>
        <v>3.0023282970860281</v>
      </c>
      <c r="AO1565" s="2">
        <f t="shared" si="692"/>
        <v>0.52097570465350207</v>
      </c>
      <c r="AP1565" s="2">
        <f t="shared" si="693"/>
        <v>0.9877428153200597</v>
      </c>
      <c r="AQ1565" s="23">
        <f t="shared" si="685"/>
        <v>3.4990259959065591</v>
      </c>
      <c r="AR1565" s="2">
        <f t="shared" si="686"/>
        <v>-0.37464580082615478</v>
      </c>
      <c r="AS1565" s="2">
        <f t="shared" si="687"/>
        <v>-0.41360641819678512</v>
      </c>
      <c r="AT1565" s="2">
        <f t="shared" si="688"/>
        <v>0.9933684076157735</v>
      </c>
      <c r="AU1565" s="2">
        <f t="shared" si="689"/>
        <v>6.0593739214689428</v>
      </c>
      <c r="AV1565" s="2">
        <f t="shared" si="690"/>
        <v>0.67718415602010051</v>
      </c>
      <c r="AW1565" s="27">
        <f t="shared" si="691"/>
        <v>1.4122579474034874E-2</v>
      </c>
      <c r="AX1565" s="28">
        <f t="shared" si="694"/>
        <v>1.1318014510905388</v>
      </c>
      <c r="AY1565" s="2">
        <v>1E-3</v>
      </c>
      <c r="AZ1565" s="2">
        <v>50</v>
      </c>
      <c r="BA1565" s="2">
        <f t="shared" si="695"/>
        <v>3.1692679888494539</v>
      </c>
      <c r="BB1565" s="2">
        <f t="shared" si="696"/>
        <v>6.5496156398149177</v>
      </c>
      <c r="BC1565" s="2">
        <f t="shared" si="697"/>
        <v>9.9386093030429098E-2</v>
      </c>
      <c r="BD1565" s="2">
        <f t="shared" si="698"/>
        <v>7.5870243006166448E-3</v>
      </c>
      <c r="BE1565" s="2">
        <f t="shared" si="699"/>
        <v>6.3852110518013205E-2</v>
      </c>
      <c r="BF1565">
        <f t="shared" si="700"/>
        <v>1.8585555163698095</v>
      </c>
      <c r="BG1565" s="9">
        <f t="shared" si="701"/>
        <v>5.6234292633620672E-7</v>
      </c>
      <c r="BH1565" s="9">
        <f t="shared" si="702"/>
        <v>8.4128633070846605E-7</v>
      </c>
      <c r="BI1565" s="2"/>
      <c r="BJ1565" s="2"/>
      <c r="BK1565" s="2"/>
      <c r="BL1565" s="2"/>
      <c r="BM1565" s="2"/>
      <c r="BN1565" s="2"/>
      <c r="BO1565" s="2"/>
      <c r="BP1565" s="2"/>
      <c r="BQ1565" s="2"/>
      <c r="BR1565" s="11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V1565" s="6"/>
      <c r="EW1565" s="6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6"/>
      <c r="FJ1565" s="7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19"/>
      <c r="FV1565" s="19"/>
      <c r="FW1565" s="19"/>
      <c r="FX1565" s="19"/>
      <c r="FY1565" s="19"/>
      <c r="FZ1565" s="19"/>
      <c r="GA1565" s="19"/>
      <c r="GB1565" s="19"/>
      <c r="GC1565" s="19"/>
      <c r="GD1565" s="19"/>
      <c r="GE1565" s="19"/>
      <c r="GF1565" s="19"/>
      <c r="GG1565" s="19"/>
      <c r="GH1565" s="19"/>
      <c r="GI1565" s="19"/>
      <c r="GJ1565" s="19"/>
      <c r="GK1565" s="19"/>
      <c r="GL1565" s="19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18"/>
      <c r="HI1565" s="18"/>
      <c r="HJ1565" s="18"/>
      <c r="HK1565" s="18"/>
      <c r="HL1565" s="18"/>
      <c r="HM1565" s="18"/>
      <c r="HN1565" s="18"/>
      <c r="HO1565" s="18"/>
      <c r="HP1565" s="18"/>
      <c r="HQ1565" s="18"/>
    </row>
    <row r="1566" spans="1:225">
      <c r="A1566" s="16">
        <v>261.81117348963664</v>
      </c>
      <c r="B1566" s="2">
        <v>7.9200482015757093E-2</v>
      </c>
      <c r="C1566" s="2">
        <v>5.1274816656115704E-2</v>
      </c>
      <c r="D1566" s="2">
        <v>3.2293457484841581E-2</v>
      </c>
      <c r="E1566" s="2">
        <v>2.760868918842416E-2</v>
      </c>
      <c r="F1566" s="2">
        <v>2.1014472460211625E-2</v>
      </c>
      <c r="G1566" s="2">
        <v>1.8463794166345821E-2</v>
      </c>
      <c r="H1566" s="2">
        <v>7.1068815755683887E-3</v>
      </c>
      <c r="I1566" s="2">
        <v>5.4726559416593363E-3</v>
      </c>
      <c r="J1566" s="2">
        <v>3.6980837786516336E-3</v>
      </c>
      <c r="K1566" s="2">
        <v>0.78961708443674916</v>
      </c>
      <c r="L1566" s="2">
        <v>0.76433568517482597</v>
      </c>
      <c r="M1566" s="2">
        <v>0.73994983162893135</v>
      </c>
      <c r="N1566" s="2">
        <v>0.73003061126398328</v>
      </c>
      <c r="O1566" s="2">
        <v>0.72826555361842826</v>
      </c>
      <c r="P1566" s="2">
        <v>0.70286904261252847</v>
      </c>
      <c r="Q1566" s="2">
        <v>0.68117368589591953</v>
      </c>
      <c r="R1566" s="2">
        <v>0.64685078604611757</v>
      </c>
      <c r="S1566" s="2">
        <v>0.64183185607768001</v>
      </c>
      <c r="T1566" s="2">
        <v>0.8688175664525063</v>
      </c>
      <c r="U1566" s="2">
        <v>0.81561050183094164</v>
      </c>
      <c r="V1566" s="2">
        <v>0.77224328911377293</v>
      </c>
      <c r="W1566" s="2">
        <v>0.75763930045240746</v>
      </c>
      <c r="X1566" s="2">
        <v>0.74928002607863986</v>
      </c>
      <c r="Y1566" s="2">
        <v>0.72133283677887428</v>
      </c>
      <c r="Z1566" s="2">
        <v>0.68242859775245979</v>
      </c>
      <c r="AA1566" s="2">
        <v>0.65232344198777692</v>
      </c>
      <c r="AB1566" s="2">
        <v>0.64552993985633167</v>
      </c>
      <c r="AC1566" s="9">
        <v>9.5834433760588512E-3</v>
      </c>
      <c r="AD1566" s="2"/>
      <c r="AE1566" s="2">
        <f t="shared" si="676"/>
        <v>-0.14062211079358167</v>
      </c>
      <c r="AF1566" s="2">
        <f t="shared" si="677"/>
        <v>-0.2038183641620106</v>
      </c>
      <c r="AG1566" s="2">
        <f t="shared" si="678"/>
        <v>-0.25845563726487836</v>
      </c>
      <c r="AH1566" s="2">
        <f t="shared" si="679"/>
        <v>-0.27754786351854671</v>
      </c>
      <c r="AI1566" s="2">
        <f t="shared" si="680"/>
        <v>-0.28864249874197351</v>
      </c>
      <c r="AJ1566" s="2">
        <f t="shared" si="681"/>
        <v>-0.32665461606829693</v>
      </c>
      <c r="AK1566" s="2">
        <f t="shared" si="682"/>
        <v>-0.38209737607365241</v>
      </c>
      <c r="AL1566" s="2">
        <f t="shared" si="683"/>
        <v>-0.42721476339246667</v>
      </c>
      <c r="AM1566" s="2">
        <f t="shared" si="684"/>
        <v>-0.43768368734453117</v>
      </c>
      <c r="AN1566" s="2">
        <f t="shared" si="675"/>
        <v>2.9516571164705807</v>
      </c>
      <c r="AO1566" s="2">
        <f t="shared" si="692"/>
        <v>0.51694828594426268</v>
      </c>
      <c r="AP1566" s="2">
        <f t="shared" si="693"/>
        <v>0.98522397382994753</v>
      </c>
      <c r="AQ1566" s="23">
        <f t="shared" si="685"/>
        <v>3.4944617127816562</v>
      </c>
      <c r="AR1566" s="2">
        <f t="shared" si="686"/>
        <v>-0.38393795998270819</v>
      </c>
      <c r="AS1566" s="2">
        <f t="shared" si="687"/>
        <v>-0.43563963542824397</v>
      </c>
      <c r="AT1566" s="2">
        <f t="shared" si="688"/>
        <v>1.3182237468114455</v>
      </c>
      <c r="AU1566" s="2">
        <f t="shared" si="689"/>
        <v>8.1541608162199104</v>
      </c>
      <c r="AV1566" s="2">
        <f t="shared" si="690"/>
        <v>0.66760145730240017</v>
      </c>
      <c r="AW1566" s="27">
        <f t="shared" si="691"/>
        <v>1.4355036633357566E-2</v>
      </c>
      <c r="AX1566" s="28">
        <f t="shared" si="694"/>
        <v>1.1335205542578031</v>
      </c>
      <c r="AY1566" s="2">
        <v>1E-3</v>
      </c>
      <c r="AZ1566" s="2">
        <v>50</v>
      </c>
      <c r="BA1566" s="2">
        <f t="shared" si="695"/>
        <v>3.2022314239009675</v>
      </c>
      <c r="BB1566" s="2">
        <f t="shared" si="696"/>
        <v>6.7040539429439123</v>
      </c>
      <c r="BC1566" s="2">
        <f t="shared" si="697"/>
        <v>0.10041980398013695</v>
      </c>
      <c r="BD1566" s="2">
        <f t="shared" si="698"/>
        <v>7.4893435601207604E-3</v>
      </c>
      <c r="BE1566" s="2">
        <f t="shared" si="699"/>
        <v>6.4491623136497367E-2</v>
      </c>
      <c r="BF1566">
        <f t="shared" si="700"/>
        <v>1.7832885659023558</v>
      </c>
      <c r="BG1566" s="9">
        <f t="shared" si="701"/>
        <v>6.111940229174921E-7</v>
      </c>
      <c r="BH1566" s="9">
        <f t="shared" si="702"/>
        <v>8.635262294584113E-7</v>
      </c>
      <c r="BI1566" s="2"/>
      <c r="BJ1566" s="2"/>
      <c r="BK1566" s="2"/>
      <c r="BL1566" s="2"/>
      <c r="BM1566" s="2"/>
      <c r="BN1566" s="2"/>
      <c r="BO1566" s="2"/>
      <c r="BP1566" s="2"/>
      <c r="BQ1566" s="2"/>
      <c r="BR1566" s="11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V1566" s="6"/>
      <c r="EW1566" s="6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6"/>
      <c r="FJ1566" s="7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19"/>
      <c r="FV1566" s="19"/>
      <c r="FW1566" s="19"/>
      <c r="FX1566" s="19"/>
      <c r="FY1566" s="19"/>
      <c r="FZ1566" s="19"/>
      <c r="GA1566" s="19"/>
      <c r="GB1566" s="19"/>
      <c r="GC1566" s="19"/>
      <c r="GD1566" s="19"/>
      <c r="GE1566" s="19"/>
      <c r="GF1566" s="19"/>
      <c r="GG1566" s="19"/>
      <c r="GH1566" s="19"/>
      <c r="GI1566" s="19"/>
      <c r="GJ1566" s="19"/>
      <c r="GK1566" s="19"/>
      <c r="GL1566" s="19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18"/>
      <c r="HI1566" s="18"/>
      <c r="HJ1566" s="18"/>
      <c r="HK1566" s="18"/>
      <c r="HL1566" s="18"/>
      <c r="HM1566" s="18"/>
      <c r="HN1566" s="18"/>
      <c r="HO1566" s="18"/>
      <c r="HP1566" s="18"/>
      <c r="HQ1566" s="18"/>
    </row>
    <row r="1567" spans="1:225">
      <c r="A1567" s="16">
        <v>261.99388170653191</v>
      </c>
      <c r="B1567" s="2">
        <v>8.0686797393806867E-2</v>
      </c>
      <c r="C1567" s="2">
        <v>5.2067158354459228E-2</v>
      </c>
      <c r="D1567" s="2">
        <v>3.4402271463665063E-2</v>
      </c>
      <c r="E1567" s="2">
        <v>2.9015918035241301E-2</v>
      </c>
      <c r="F1567" s="2">
        <v>2.1803377064866195E-2</v>
      </c>
      <c r="G1567" s="2">
        <v>1.7356457225670353E-2</v>
      </c>
      <c r="H1567" s="2">
        <v>6.5231752184903959E-3</v>
      </c>
      <c r="I1567" s="2">
        <v>4.9904843380839383E-3</v>
      </c>
      <c r="J1567" s="2">
        <v>3.3393979486351011E-3</v>
      </c>
      <c r="K1567" s="2">
        <v>0.78515953602066002</v>
      </c>
      <c r="L1567" s="2">
        <v>0.76346561943268976</v>
      </c>
      <c r="M1567" s="2">
        <v>0.73642603319166622</v>
      </c>
      <c r="N1567" s="2">
        <v>0.71885317474937505</v>
      </c>
      <c r="O1567" s="2">
        <v>0.72118229901626041</v>
      </c>
      <c r="P1567" s="2">
        <v>0.7024010182030358</v>
      </c>
      <c r="Q1567" s="2">
        <v>0.6689119004982923</v>
      </c>
      <c r="R1567" s="2">
        <v>0.63955735957282633</v>
      </c>
      <c r="S1567" s="2">
        <v>0.64138763426104772</v>
      </c>
      <c r="T1567" s="2">
        <v>0.86584633341446693</v>
      </c>
      <c r="U1567" s="2">
        <v>0.81553277778714894</v>
      </c>
      <c r="V1567" s="2">
        <v>0.77082830465533125</v>
      </c>
      <c r="W1567" s="2">
        <v>0.74786909278461633</v>
      </c>
      <c r="X1567" s="2">
        <v>0.74298567608112664</v>
      </c>
      <c r="Y1567" s="2">
        <v>0.71975747542870616</v>
      </c>
      <c r="Z1567" s="2">
        <v>0.6711659241852127</v>
      </c>
      <c r="AA1567" s="2">
        <v>0.64454784391091025</v>
      </c>
      <c r="AB1567" s="2">
        <v>0.64472703220968286</v>
      </c>
      <c r="AC1567" s="9">
        <v>9.5706454507405257E-3</v>
      </c>
      <c r="AD1567" s="2"/>
      <c r="AE1567" s="2">
        <f t="shared" si="676"/>
        <v>-0.14404783025891682</v>
      </c>
      <c r="AF1567" s="2">
        <f t="shared" si="677"/>
        <v>-0.20391366424364379</v>
      </c>
      <c r="AG1567" s="2">
        <f t="shared" si="678"/>
        <v>-0.2602896219753269</v>
      </c>
      <c r="AH1567" s="2">
        <f t="shared" si="679"/>
        <v>-0.2905273259698698</v>
      </c>
      <c r="AI1567" s="2">
        <f t="shared" si="680"/>
        <v>-0.29707851294129162</v>
      </c>
      <c r="AJ1567" s="2">
        <f t="shared" si="681"/>
        <v>-0.32884096339761704</v>
      </c>
      <c r="AK1567" s="2">
        <f t="shared" si="682"/>
        <v>-0.39873889361430975</v>
      </c>
      <c r="AL1567" s="2">
        <f t="shared" si="683"/>
        <v>-0.43920622520619668</v>
      </c>
      <c r="AM1567" s="2">
        <f t="shared" si="684"/>
        <v>-0.43892825763970605</v>
      </c>
      <c r="AN1567" s="2">
        <f t="shared" si="675"/>
        <v>3.0254812261969812</v>
      </c>
      <c r="AO1567" s="2">
        <f t="shared" si="692"/>
        <v>0.52970548556090802</v>
      </c>
      <c r="AP1567" s="2">
        <f t="shared" si="693"/>
        <v>0.98549781574233586</v>
      </c>
      <c r="AQ1567" s="23">
        <f t="shared" si="685"/>
        <v>3.5088758827897224</v>
      </c>
      <c r="AR1567" s="2">
        <f t="shared" si="686"/>
        <v>-0.40210291586893959</v>
      </c>
      <c r="AS1567" s="2">
        <f t="shared" si="687"/>
        <v>-0.44697896757924632</v>
      </c>
      <c r="AT1567" s="2">
        <f t="shared" si="688"/>
        <v>1.1441926498103967</v>
      </c>
      <c r="AU1567" s="2">
        <f t="shared" si="689"/>
        <v>7.0088012547745127</v>
      </c>
      <c r="AV1567" s="2">
        <f t="shared" si="690"/>
        <v>0.65732819775628593</v>
      </c>
      <c r="AW1567" s="27">
        <f t="shared" si="691"/>
        <v>1.4559919205366241E-2</v>
      </c>
      <c r="AX1567" s="28">
        <f t="shared" si="694"/>
        <v>1.1338356760564263</v>
      </c>
      <c r="AY1567" s="2">
        <v>1E-3</v>
      </c>
      <c r="AZ1567" s="2">
        <v>50</v>
      </c>
      <c r="BA1567" s="2">
        <f t="shared" si="695"/>
        <v>3.0992841591058613</v>
      </c>
      <c r="BB1567" s="2">
        <f t="shared" si="696"/>
        <v>6.5038415502516065</v>
      </c>
      <c r="BC1567" s="2">
        <f t="shared" si="697"/>
        <v>9.719144763029447E-2</v>
      </c>
      <c r="BD1567" s="2">
        <f t="shared" si="698"/>
        <v>7.4717102388392803E-3</v>
      </c>
      <c r="BE1567" s="2">
        <f t="shared" si="699"/>
        <v>6.2492740941639369E-2</v>
      </c>
      <c r="BF1567">
        <f t="shared" si="700"/>
        <v>1.8824273187263225</v>
      </c>
      <c r="BG1567" s="9">
        <f t="shared" si="701"/>
        <v>5.7385430827295973E-7</v>
      </c>
      <c r="BH1567" s="9">
        <f t="shared" si="702"/>
        <v>7.9002003417005276E-7</v>
      </c>
      <c r="BI1567" s="2"/>
      <c r="BJ1567" s="2"/>
      <c r="BK1567" s="2"/>
      <c r="BL1567" s="2"/>
      <c r="BM1567" s="2"/>
      <c r="BN1567" s="2"/>
      <c r="BO1567" s="2"/>
      <c r="BP1567" s="2"/>
      <c r="BQ1567" s="2"/>
      <c r="BR1567" s="11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V1567" s="6"/>
      <c r="EW1567" s="6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6"/>
      <c r="FJ1567" s="7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19"/>
      <c r="FV1567" s="19"/>
      <c r="FW1567" s="19"/>
      <c r="FX1567" s="19"/>
      <c r="FY1567" s="19"/>
      <c r="FZ1567" s="19"/>
      <c r="GA1567" s="19"/>
      <c r="GB1567" s="19"/>
      <c r="GC1567" s="19"/>
      <c r="GD1567" s="19"/>
      <c r="GE1567" s="19"/>
      <c r="GF1567" s="19"/>
      <c r="GG1567" s="19"/>
      <c r="GH1567" s="19"/>
      <c r="GI1567" s="19"/>
      <c r="GJ1567" s="19"/>
      <c r="GK1567" s="19"/>
      <c r="GL1567" s="19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18"/>
      <c r="HI1567" s="18"/>
      <c r="HJ1567" s="18"/>
      <c r="HK1567" s="18"/>
      <c r="HL1567" s="18"/>
      <c r="HM1567" s="18"/>
      <c r="HN1567" s="18"/>
      <c r="HO1567" s="18"/>
      <c r="HP1567" s="18"/>
      <c r="HQ1567" s="18"/>
    </row>
    <row r="1568" spans="1:225">
      <c r="A1568" s="16">
        <v>262.17012237592644</v>
      </c>
      <c r="B1568" s="2">
        <v>8.1854195251885059E-2</v>
      </c>
      <c r="C1568" s="2">
        <v>5.2591473922135534E-2</v>
      </c>
      <c r="D1568" s="2">
        <v>3.4725291578938999E-2</v>
      </c>
      <c r="E1568" s="2">
        <v>3.0636110666813363E-2</v>
      </c>
      <c r="F1568" s="2">
        <v>2.3104732450139043E-2</v>
      </c>
      <c r="G1568" s="2">
        <v>1.8449225597200886E-2</v>
      </c>
      <c r="H1568" s="2">
        <v>7.2007683485741649E-3</v>
      </c>
      <c r="I1568" s="2">
        <v>5.5661084313717718E-3</v>
      </c>
      <c r="J1568" s="2">
        <v>3.7827783646019863E-3</v>
      </c>
      <c r="K1568" s="2">
        <v>0.78886121719264124</v>
      </c>
      <c r="L1568" s="2">
        <v>0.76471689041923097</v>
      </c>
      <c r="M1568" s="2">
        <v>0.74321590378917823</v>
      </c>
      <c r="N1568" s="2">
        <v>0.71997647037508028</v>
      </c>
      <c r="O1568" s="2">
        <v>0.72383045984852767</v>
      </c>
      <c r="P1568" s="2">
        <v>0.70799788675839337</v>
      </c>
      <c r="Q1568" s="2">
        <v>0.67854862206144528</v>
      </c>
      <c r="R1568" s="2">
        <v>0.64266485809817708</v>
      </c>
      <c r="S1568" s="2">
        <v>0.65444585187656046</v>
      </c>
      <c r="T1568" s="2">
        <v>0.87071541244452633</v>
      </c>
      <c r="U1568" s="2">
        <v>0.81730836434136656</v>
      </c>
      <c r="V1568" s="2">
        <v>0.77794119536811723</v>
      </c>
      <c r="W1568" s="2">
        <v>0.75061258104189366</v>
      </c>
      <c r="X1568" s="2">
        <v>0.74693519229866667</v>
      </c>
      <c r="Y1568" s="2">
        <v>0.72644711235559423</v>
      </c>
      <c r="Z1568" s="2">
        <v>0.67944694308375686</v>
      </c>
      <c r="AA1568" s="2">
        <v>0.64823096652954881</v>
      </c>
      <c r="AB1568" s="2">
        <v>0.6582286302411624</v>
      </c>
      <c r="AC1568" s="9">
        <v>9.557370952105123E-3</v>
      </c>
      <c r="AD1568" s="2"/>
      <c r="AE1568" s="2">
        <f t="shared" si="676"/>
        <v>-0.13844009209310698</v>
      </c>
      <c r="AF1568" s="2">
        <f t="shared" si="677"/>
        <v>-0.20173882039842811</v>
      </c>
      <c r="AG1568" s="2">
        <f t="shared" si="678"/>
        <v>-0.2511043420201336</v>
      </c>
      <c r="AH1568" s="2">
        <f t="shared" si="679"/>
        <v>-0.28686563110821173</v>
      </c>
      <c r="AI1568" s="2">
        <f t="shared" si="680"/>
        <v>-0.29177685491058675</v>
      </c>
      <c r="AJ1568" s="2">
        <f t="shared" si="681"/>
        <v>-0.31958959648047508</v>
      </c>
      <c r="AK1568" s="2">
        <f t="shared" si="682"/>
        <v>-0.38647613072979625</v>
      </c>
      <c r="AL1568" s="2">
        <f t="shared" si="683"/>
        <v>-0.43350821630633357</v>
      </c>
      <c r="AM1568" s="2">
        <f t="shared" si="684"/>
        <v>-0.41820294563530336</v>
      </c>
      <c r="AN1568" s="2">
        <f t="shared" si="675"/>
        <v>2.9072893484667</v>
      </c>
      <c r="AO1568" s="2">
        <f t="shared" si="692"/>
        <v>0.50963980106829065</v>
      </c>
      <c r="AP1568" s="2">
        <f t="shared" si="693"/>
        <v>0.97523033504219436</v>
      </c>
      <c r="AQ1568" s="23">
        <f t="shared" si="685"/>
        <v>3.4861452319753812</v>
      </c>
      <c r="AR1568" s="2">
        <f t="shared" si="686"/>
        <v>-0.38779914116723807</v>
      </c>
      <c r="AS1568" s="2">
        <f t="shared" si="687"/>
        <v>-0.44213190664630309</v>
      </c>
      <c r="AT1568" s="2">
        <f t="shared" si="688"/>
        <v>1.3853079434512785</v>
      </c>
      <c r="AU1568" s="2">
        <f t="shared" si="689"/>
        <v>8.5848021226582354</v>
      </c>
      <c r="AV1568" s="2">
        <f t="shared" si="690"/>
        <v>0.66434791949714633</v>
      </c>
      <c r="AW1568" s="27">
        <f t="shared" si="691"/>
        <v>1.4386092996782803E-2</v>
      </c>
      <c r="AX1568" s="28">
        <f t="shared" si="694"/>
        <v>1.134236980454451</v>
      </c>
      <c r="AY1568" s="2">
        <v>1E-3</v>
      </c>
      <c r="AZ1568" s="2">
        <v>50</v>
      </c>
      <c r="BA1568" s="2">
        <f t="shared" si="695"/>
        <v>3.2631720800886796</v>
      </c>
      <c r="BB1568" s="2">
        <f t="shared" si="696"/>
        <v>6.868292933940924</v>
      </c>
      <c r="BC1568" s="2">
        <f t="shared" si="697"/>
        <v>0.10233086159549691</v>
      </c>
      <c r="BD1568" s="2">
        <f t="shared" si="698"/>
        <v>7.4493742247534484E-3</v>
      </c>
      <c r="BE1568" s="2">
        <f t="shared" si="699"/>
        <v>6.5672614324459033E-2</v>
      </c>
      <c r="BF1568">
        <f t="shared" si="700"/>
        <v>1.71481594610267</v>
      </c>
      <c r="BG1568" s="9">
        <f t="shared" si="701"/>
        <v>6.1114259459412023E-7</v>
      </c>
      <c r="BH1568" s="9">
        <f t="shared" si="702"/>
        <v>9.2158459341264312E-7</v>
      </c>
      <c r="BI1568" s="2"/>
      <c r="BJ1568" s="2"/>
      <c r="BK1568" s="2"/>
      <c r="BL1568" s="2"/>
      <c r="BM1568" s="2"/>
      <c r="BN1568" s="2"/>
      <c r="BO1568" s="2"/>
      <c r="BP1568" s="2"/>
      <c r="BQ1568" s="2"/>
      <c r="BR1568" s="11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V1568" s="6"/>
      <c r="EW1568" s="6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6"/>
      <c r="FJ1568" s="7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19"/>
      <c r="FV1568" s="19"/>
      <c r="FW1568" s="19"/>
      <c r="FX1568" s="19"/>
      <c r="FY1568" s="19"/>
      <c r="FZ1568" s="19"/>
      <c r="GA1568" s="19"/>
      <c r="GB1568" s="19"/>
      <c r="GC1568" s="19"/>
      <c r="GD1568" s="19"/>
      <c r="GE1568" s="19"/>
      <c r="GF1568" s="19"/>
      <c r="GG1568" s="19"/>
      <c r="GH1568" s="19"/>
      <c r="GI1568" s="19"/>
      <c r="GJ1568" s="19"/>
      <c r="GK1568" s="19"/>
      <c r="GL1568" s="19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18"/>
      <c r="HI1568" s="18"/>
      <c r="HJ1568" s="18"/>
      <c r="HK1568" s="18"/>
      <c r="HL1568" s="18"/>
      <c r="HM1568" s="18"/>
      <c r="HN1568" s="18"/>
      <c r="HO1568" s="18"/>
      <c r="HP1568" s="18"/>
      <c r="HQ1568" s="18"/>
    </row>
    <row r="1569" spans="1:225">
      <c r="A1569" s="16">
        <v>262.33990440547313</v>
      </c>
      <c r="B1569" s="2">
        <v>7.8419583724319536E-2</v>
      </c>
      <c r="C1569" s="2">
        <v>5.0281806558169245E-2</v>
      </c>
      <c r="D1569" s="2">
        <v>3.2955386166633294E-2</v>
      </c>
      <c r="E1569" s="2">
        <v>2.7255501872356216E-2</v>
      </c>
      <c r="F1569" s="2">
        <v>1.82862653147686E-2</v>
      </c>
      <c r="G1569" s="2">
        <v>1.4627271468228937E-2</v>
      </c>
      <c r="H1569" s="2">
        <v>4.9679631396598823E-3</v>
      </c>
      <c r="I1569" s="2">
        <v>3.6967883532826357E-3</v>
      </c>
      <c r="J1569" s="2">
        <v>2.3729791418429852E-3</v>
      </c>
      <c r="K1569" s="2">
        <v>0.78995726753813089</v>
      </c>
      <c r="L1569" s="2">
        <v>0.76468008077881133</v>
      </c>
      <c r="M1569" s="2">
        <v>0.74485271683764154</v>
      </c>
      <c r="N1569" s="2">
        <v>0.73103179100006921</v>
      </c>
      <c r="O1569" s="2">
        <v>0.73921298624630094</v>
      </c>
      <c r="P1569" s="2">
        <v>0.71851964556179693</v>
      </c>
      <c r="Q1569" s="2">
        <v>0.68323901780924934</v>
      </c>
      <c r="R1569" s="2">
        <v>0.650554275485282</v>
      </c>
      <c r="S1569" s="2">
        <v>0.64911857137738149</v>
      </c>
      <c r="T1569" s="2">
        <v>0.86837685126245046</v>
      </c>
      <c r="U1569" s="2">
        <v>0.81496188733698061</v>
      </c>
      <c r="V1569" s="2">
        <v>0.77780810300427483</v>
      </c>
      <c r="W1569" s="2">
        <v>0.75828729287242547</v>
      </c>
      <c r="X1569" s="2">
        <v>0.75749925156106956</v>
      </c>
      <c r="Y1569" s="2">
        <v>0.73314691703002588</v>
      </c>
      <c r="Z1569" s="2">
        <v>0.68481729644996081</v>
      </c>
      <c r="AA1569" s="2">
        <v>0.65425106383856468</v>
      </c>
      <c r="AB1569" s="2">
        <v>0.65149155051922447</v>
      </c>
      <c r="AC1569" s="9">
        <v>9.5438592294442397E-3</v>
      </c>
      <c r="AD1569" s="2"/>
      <c r="AE1569" s="2">
        <f t="shared" si="676"/>
        <v>-0.14112949810154968</v>
      </c>
      <c r="AF1569" s="2">
        <f t="shared" si="677"/>
        <v>-0.20461393083844923</v>
      </c>
      <c r="AG1569" s="2">
        <f t="shared" si="678"/>
        <v>-0.25127543946405512</v>
      </c>
      <c r="AH1569" s="2">
        <f t="shared" si="679"/>
        <v>-0.27669295080398892</v>
      </c>
      <c r="AI1569" s="2">
        <f t="shared" si="680"/>
        <v>-0.27773272963729295</v>
      </c>
      <c r="AJ1569" s="2">
        <f t="shared" si="681"/>
        <v>-0.31040916466913032</v>
      </c>
      <c r="AK1569" s="2">
        <f t="shared" si="682"/>
        <v>-0.37860319680715948</v>
      </c>
      <c r="AL1569" s="2">
        <f t="shared" si="683"/>
        <v>-0.42426411153030785</v>
      </c>
      <c r="AM1569" s="2">
        <f t="shared" si="684"/>
        <v>-0.42849085177344265</v>
      </c>
      <c r="AN1569" s="2">
        <f t="shared" si="675"/>
        <v>2.8858110360657143</v>
      </c>
      <c r="AO1569" s="2">
        <f t="shared" si="692"/>
        <v>0.50562178787477985</v>
      </c>
      <c r="AP1569" s="2">
        <f t="shared" si="693"/>
        <v>0.98487791617788523</v>
      </c>
      <c r="AQ1569" s="23">
        <f t="shared" si="685"/>
        <v>3.4815539271362677</v>
      </c>
      <c r="AR1569" s="2">
        <f t="shared" si="686"/>
        <v>-0.38091052776197648</v>
      </c>
      <c r="AS1569" s="2">
        <f t="shared" si="687"/>
        <v>-0.42993054794559871</v>
      </c>
      <c r="AT1569" s="2">
        <f t="shared" si="688"/>
        <v>1.2498503021106018</v>
      </c>
      <c r="AU1569" s="2">
        <f t="shared" si="689"/>
        <v>7.7143353367577117</v>
      </c>
      <c r="AV1569" s="2">
        <f t="shared" si="690"/>
        <v>0.67032501820858603</v>
      </c>
      <c r="AW1569" s="27">
        <f t="shared" si="691"/>
        <v>1.4237659299886764E-2</v>
      </c>
      <c r="AX1569" s="28">
        <f t="shared" si="694"/>
        <v>1.1336189276930133</v>
      </c>
      <c r="AY1569" s="2">
        <v>1E-3</v>
      </c>
      <c r="AZ1569" s="2">
        <v>50</v>
      </c>
      <c r="BA1569" s="2">
        <f t="shared" si="695"/>
        <v>3.2973057442052789</v>
      </c>
      <c r="BB1569" s="2">
        <f t="shared" si="696"/>
        <v>6.908183418727595</v>
      </c>
      <c r="BC1569" s="2">
        <f t="shared" si="697"/>
        <v>0.10340127013440793</v>
      </c>
      <c r="BD1569" s="2">
        <f t="shared" si="698"/>
        <v>7.4838299330683552E-3</v>
      </c>
      <c r="BE1569" s="2">
        <f t="shared" si="699"/>
        <v>6.6333367641576046E-2</v>
      </c>
      <c r="BF1569">
        <f t="shared" si="700"/>
        <v>1.7002102605335958</v>
      </c>
      <c r="BG1569" s="9">
        <f t="shared" si="701"/>
        <v>4.8472925918520242E-7</v>
      </c>
      <c r="BH1569" s="9">
        <f t="shared" si="702"/>
        <v>9.4788650438674288E-7</v>
      </c>
      <c r="BI1569" s="2"/>
      <c r="BJ1569" s="2"/>
      <c r="BK1569" s="2"/>
      <c r="BL1569" s="2"/>
      <c r="BM1569" s="2"/>
      <c r="BN1569" s="2"/>
      <c r="BO1569" s="2"/>
      <c r="BP1569" s="2"/>
      <c r="BQ1569" s="2"/>
      <c r="BR1569" s="11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V1569" s="6"/>
      <c r="EW1569" s="6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6"/>
      <c r="FJ1569" s="7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19"/>
      <c r="FV1569" s="19"/>
      <c r="FW1569" s="19"/>
      <c r="FX1569" s="19"/>
      <c r="FY1569" s="19"/>
      <c r="FZ1569" s="19"/>
      <c r="GA1569" s="19"/>
      <c r="GB1569" s="19"/>
      <c r="GC1569" s="19"/>
      <c r="GD1569" s="19"/>
      <c r="GE1569" s="19"/>
      <c r="GF1569" s="19"/>
      <c r="GG1569" s="19"/>
      <c r="GH1569" s="19"/>
      <c r="GI1569" s="19"/>
      <c r="GJ1569" s="19"/>
      <c r="GK1569" s="19"/>
      <c r="GL1569" s="19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18"/>
      <c r="HI1569" s="18"/>
      <c r="HJ1569" s="18"/>
      <c r="HK1569" s="18"/>
      <c r="HL1569" s="18"/>
      <c r="HM1569" s="18"/>
      <c r="HN1569" s="18"/>
      <c r="HO1569" s="18"/>
      <c r="HP1569" s="18"/>
      <c r="HQ1569" s="18"/>
    </row>
    <row r="1570" spans="1:225">
      <c r="A1570" s="16">
        <v>262.51370192334781</v>
      </c>
      <c r="B1570" s="2">
        <v>7.8920690967830553E-2</v>
      </c>
      <c r="C1570" s="2">
        <v>5.0873727408628278E-2</v>
      </c>
      <c r="D1570" s="2">
        <v>3.3554833476218807E-2</v>
      </c>
      <c r="E1570" s="2">
        <v>2.8315419771811564E-2</v>
      </c>
      <c r="F1570" s="2">
        <v>2.0110147474444784E-2</v>
      </c>
      <c r="G1570" s="2">
        <v>1.6382258161367742E-2</v>
      </c>
      <c r="H1570" s="2">
        <v>5.9716263081319295E-3</v>
      </c>
      <c r="I1570" s="2">
        <v>4.530456805537022E-3</v>
      </c>
      <c r="J1570" s="2">
        <v>2.9937535878393809E-3</v>
      </c>
      <c r="K1570" s="2">
        <v>0.77611190047539491</v>
      </c>
      <c r="L1570" s="2">
        <v>0.75589015414951954</v>
      </c>
      <c r="M1570" s="2">
        <v>0.73576740918155159</v>
      </c>
      <c r="N1570" s="2">
        <v>0.72018209850616033</v>
      </c>
      <c r="O1570" s="2">
        <v>0.72016925227288819</v>
      </c>
      <c r="P1570" s="2">
        <v>0.69847749912682688</v>
      </c>
      <c r="Q1570" s="2">
        <v>0.66358916012842672</v>
      </c>
      <c r="R1570" s="2">
        <v>0.63247499459556755</v>
      </c>
      <c r="S1570" s="2">
        <v>0.63392467736142022</v>
      </c>
      <c r="T1570" s="2">
        <v>0.85503259144322552</v>
      </c>
      <c r="U1570" s="2">
        <v>0.80676388155814782</v>
      </c>
      <c r="V1570" s="2">
        <v>0.76932224265777038</v>
      </c>
      <c r="W1570" s="2">
        <v>0.74849751827797184</v>
      </c>
      <c r="X1570" s="2">
        <v>0.74027939974733292</v>
      </c>
      <c r="Y1570" s="2">
        <v>0.71485975728819462</v>
      </c>
      <c r="Z1570" s="2">
        <v>0.6695607864365587</v>
      </c>
      <c r="AA1570" s="2">
        <v>0.63700545140110454</v>
      </c>
      <c r="AB1570" s="2">
        <v>0.6369184309492596</v>
      </c>
      <c r="AC1570" s="9">
        <v>9.5183142782560744E-3</v>
      </c>
      <c r="AD1570" s="2"/>
      <c r="AE1570" s="2">
        <f t="shared" si="676"/>
        <v>-0.15661569212482659</v>
      </c>
      <c r="AF1570" s="2">
        <f t="shared" si="677"/>
        <v>-0.21472424143250052</v>
      </c>
      <c r="AG1570" s="2">
        <f t="shared" si="678"/>
        <v>-0.26224535608227179</v>
      </c>
      <c r="AH1570" s="2">
        <f t="shared" si="679"/>
        <v>-0.28968739072184257</v>
      </c>
      <c r="AI1570" s="2">
        <f t="shared" si="680"/>
        <v>-0.30072759681836464</v>
      </c>
      <c r="AJ1570" s="2">
        <f t="shared" si="681"/>
        <v>-0.33566889917968606</v>
      </c>
      <c r="AK1570" s="2">
        <f t="shared" si="682"/>
        <v>-0.40113332419114811</v>
      </c>
      <c r="AL1570" s="2">
        <f t="shared" si="683"/>
        <v>-0.45097706551707212</v>
      </c>
      <c r="AM1570" s="2">
        <f t="shared" si="684"/>
        <v>-0.45111368349430908</v>
      </c>
      <c r="AN1570" s="2">
        <f t="shared" si="675"/>
        <v>3.0273562230529283</v>
      </c>
      <c r="AO1570" s="2">
        <f t="shared" si="692"/>
        <v>0.53108477613997607</v>
      </c>
      <c r="AP1570" s="2">
        <f t="shared" si="693"/>
        <v>0.98824677630172886</v>
      </c>
      <c r="AQ1570" s="23">
        <f t="shared" si="685"/>
        <v>3.5104268424934091</v>
      </c>
      <c r="AR1570" s="2">
        <f t="shared" si="686"/>
        <v>-0.41009205574738561</v>
      </c>
      <c r="AS1570" s="2">
        <f t="shared" si="687"/>
        <v>-0.45811459339821708</v>
      </c>
      <c r="AT1570" s="2">
        <f t="shared" si="688"/>
        <v>1.2244177576055488</v>
      </c>
      <c r="AU1570" s="2">
        <f t="shared" si="689"/>
        <v>7.5204279208951128</v>
      </c>
      <c r="AV1570" s="2">
        <f t="shared" si="690"/>
        <v>0.65129940972167855</v>
      </c>
      <c r="AW1570" s="27">
        <f t="shared" si="691"/>
        <v>1.461434500965318E-2</v>
      </c>
      <c r="AX1570" s="28">
        <f t="shared" si="694"/>
        <v>1.1340653728197798</v>
      </c>
      <c r="AY1570" s="2">
        <v>1E-3</v>
      </c>
      <c r="AZ1570" s="2">
        <v>50</v>
      </c>
      <c r="BA1570" s="2">
        <f t="shared" si="695"/>
        <v>3.0884069818028959</v>
      </c>
      <c r="BB1570" s="2">
        <f t="shared" si="696"/>
        <v>6.4921389212300724</v>
      </c>
      <c r="BC1570" s="2">
        <f t="shared" si="697"/>
        <v>9.6850346732817671E-2</v>
      </c>
      <c r="BD1570" s="2">
        <f t="shared" si="698"/>
        <v>7.4589092902176534E-3</v>
      </c>
      <c r="BE1570" s="2">
        <f t="shared" si="699"/>
        <v>6.228126209259699E-2</v>
      </c>
      <c r="BF1570">
        <f t="shared" si="700"/>
        <v>1.8886958194176195</v>
      </c>
      <c r="BG1570" s="9">
        <f t="shared" si="701"/>
        <v>5.4157627065042562E-7</v>
      </c>
      <c r="BH1570" s="9">
        <f t="shared" si="702"/>
        <v>7.7929537151886924E-7</v>
      </c>
      <c r="BI1570" s="2"/>
      <c r="BJ1570" s="2"/>
      <c r="BK1570" s="2"/>
      <c r="BL1570" s="2"/>
      <c r="BM1570" s="2"/>
      <c r="BN1570" s="2"/>
      <c r="BO1570" s="2"/>
      <c r="BP1570" s="2"/>
      <c r="BQ1570" s="2"/>
      <c r="BR1570" s="11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V1570" s="6"/>
      <c r="EW1570" s="6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6"/>
      <c r="FJ1570" s="7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19"/>
      <c r="FV1570" s="19"/>
      <c r="FW1570" s="19"/>
      <c r="FX1570" s="19"/>
      <c r="FY1570" s="19"/>
      <c r="FZ1570" s="19"/>
      <c r="GA1570" s="19"/>
      <c r="GB1570" s="19"/>
      <c r="GC1570" s="19"/>
      <c r="GD1570" s="19"/>
      <c r="GE1570" s="19"/>
      <c r="GF1570" s="19"/>
      <c r="GG1570" s="19"/>
      <c r="GH1570" s="19"/>
      <c r="GI1570" s="19"/>
      <c r="GJ1570" s="19"/>
      <c r="GK1570" s="19"/>
      <c r="GL1570" s="19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18"/>
      <c r="HI1570" s="18"/>
      <c r="HJ1570" s="18"/>
      <c r="HK1570" s="18"/>
      <c r="HL1570" s="18"/>
      <c r="HM1570" s="18"/>
      <c r="HN1570" s="18"/>
      <c r="HO1570" s="18"/>
      <c r="HP1570" s="18"/>
      <c r="HQ1570" s="18"/>
    </row>
    <row r="1571" spans="1:225">
      <c r="A1571" s="16">
        <v>262.68590928910857</v>
      </c>
      <c r="B1571" s="2">
        <v>8.0885193676825354E-2</v>
      </c>
      <c r="C1571" s="2">
        <v>5.4309814504897982E-2</v>
      </c>
      <c r="D1571" s="2">
        <v>3.4338724407421133E-2</v>
      </c>
      <c r="E1571" s="2">
        <v>2.9184863914998395E-2</v>
      </c>
      <c r="F1571" s="2">
        <v>2.5150941668502159E-2</v>
      </c>
      <c r="G1571" s="2">
        <v>2.2632036456203E-2</v>
      </c>
      <c r="H1571" s="2">
        <v>9.7364049703417919E-3</v>
      </c>
      <c r="I1571" s="2">
        <v>7.7293194997599636E-3</v>
      </c>
      <c r="J1571" s="2">
        <v>5.4670771824621728E-3</v>
      </c>
      <c r="K1571" s="2">
        <v>0.77826881933351033</v>
      </c>
      <c r="L1571" s="2">
        <v>0.75573270742713239</v>
      </c>
      <c r="M1571" s="2">
        <v>0.73573383030534734</v>
      </c>
      <c r="N1571" s="2">
        <v>0.71798463732063744</v>
      </c>
      <c r="O1571" s="2">
        <v>0.71406604863516998</v>
      </c>
      <c r="P1571" s="2">
        <v>0.69184157455920392</v>
      </c>
      <c r="Q1571" s="2">
        <v>0.66406967176237819</v>
      </c>
      <c r="R1571" s="2">
        <v>0.62815578232931746</v>
      </c>
      <c r="S1571" s="2">
        <v>0.63873758279708726</v>
      </c>
      <c r="T1571" s="2">
        <v>0.85915401301033567</v>
      </c>
      <c r="U1571" s="2">
        <v>0.81004252193203041</v>
      </c>
      <c r="V1571" s="2">
        <v>0.77007255471276848</v>
      </c>
      <c r="W1571" s="2">
        <v>0.74716950123563586</v>
      </c>
      <c r="X1571" s="2">
        <v>0.73921699030367216</v>
      </c>
      <c r="Y1571" s="2">
        <v>0.71447361101540696</v>
      </c>
      <c r="Z1571" s="2">
        <v>0.66715831318945951</v>
      </c>
      <c r="AA1571" s="2">
        <v>0.63588510182907743</v>
      </c>
      <c r="AB1571" s="2">
        <v>0.64420465997954945</v>
      </c>
      <c r="AC1571" s="9">
        <v>9.4927693423360899E-3</v>
      </c>
      <c r="AD1571" s="2"/>
      <c r="AE1571" s="2">
        <f t="shared" si="676"/>
        <v>-0.15180707969260876</v>
      </c>
      <c r="AF1571" s="2">
        <f t="shared" si="677"/>
        <v>-0.21066853648114731</v>
      </c>
      <c r="AG1571" s="2">
        <f t="shared" si="678"/>
        <v>-0.26127054167378366</v>
      </c>
      <c r="AH1571" s="2">
        <f t="shared" si="679"/>
        <v>-0.29146321030468469</v>
      </c>
      <c r="AI1571" s="2">
        <f t="shared" si="680"/>
        <v>-0.302163774200636</v>
      </c>
      <c r="AJ1571" s="2">
        <f t="shared" si="681"/>
        <v>-0.33620921579265411</v>
      </c>
      <c r="AK1571" s="2">
        <f t="shared" si="682"/>
        <v>-0.40472791012119647</v>
      </c>
      <c r="AL1571" s="2">
        <f t="shared" si="683"/>
        <v>-0.45273738946399755</v>
      </c>
      <c r="AM1571" s="2">
        <f t="shared" si="684"/>
        <v>-0.43973880836461793</v>
      </c>
      <c r="AN1571" s="2">
        <f t="shared" si="675"/>
        <v>3.0305160146385539</v>
      </c>
      <c r="AO1571" s="2">
        <f t="shared" si="692"/>
        <v>0.53137283943940861</v>
      </c>
      <c r="AP1571" s="2">
        <f t="shared" si="693"/>
        <v>0.98246923413788312</v>
      </c>
      <c r="AQ1571" s="23">
        <f t="shared" si="685"/>
        <v>3.5107505797100762</v>
      </c>
      <c r="AR1571" s="2">
        <f t="shared" si="686"/>
        <v>-0.40936820765721366</v>
      </c>
      <c r="AS1571" s="2">
        <f t="shared" si="687"/>
        <v>-0.46496708224204453</v>
      </c>
      <c r="AT1571" s="2">
        <f t="shared" si="688"/>
        <v>1.4175895876125582</v>
      </c>
      <c r="AU1571" s="2">
        <f t="shared" si="689"/>
        <v>8.7723203732295083</v>
      </c>
      <c r="AV1571" s="2">
        <f t="shared" si="690"/>
        <v>0.6498516212319172</v>
      </c>
      <c r="AW1571" s="27">
        <f t="shared" si="691"/>
        <v>1.4607595075843225E-2</v>
      </c>
      <c r="AX1571" s="28">
        <f t="shared" si="694"/>
        <v>1.1340028511020339</v>
      </c>
      <c r="AY1571" s="2">
        <v>1E-3</v>
      </c>
      <c r="AZ1571" s="2">
        <v>50</v>
      </c>
      <c r="BA1571" s="2">
        <f t="shared" si="695"/>
        <v>3.0861414127703815</v>
      </c>
      <c r="BB1571" s="2">
        <f t="shared" si="696"/>
        <v>6.4843510655503911</v>
      </c>
      <c r="BC1571" s="2">
        <f t="shared" si="697"/>
        <v>9.677930002568387E-2</v>
      </c>
      <c r="BD1571" s="2">
        <f t="shared" si="698"/>
        <v>7.462389264776343E-3</v>
      </c>
      <c r="BE1571" s="2">
        <f t="shared" si="699"/>
        <v>6.2237207131346395E-2</v>
      </c>
      <c r="BF1571">
        <f t="shared" si="700"/>
        <v>1.8929186592285441</v>
      </c>
      <c r="BG1571" s="9">
        <f t="shared" si="701"/>
        <v>7.4816623026815993E-7</v>
      </c>
      <c r="BH1571" s="9">
        <f t="shared" si="702"/>
        <v>7.7656677200096007E-7</v>
      </c>
      <c r="BI1571" s="2"/>
      <c r="BJ1571" s="2"/>
      <c r="BK1571" s="2"/>
      <c r="BL1571" s="2"/>
      <c r="BM1571" s="2"/>
      <c r="BN1571" s="2"/>
      <c r="BO1571" s="2"/>
      <c r="BP1571" s="2"/>
      <c r="BQ1571" s="2"/>
      <c r="BR1571" s="11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V1571" s="6"/>
      <c r="EW1571" s="6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6"/>
      <c r="FJ1571" s="7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19"/>
      <c r="FV1571" s="19"/>
      <c r="FW1571" s="19"/>
      <c r="FX1571" s="19"/>
      <c r="FY1571" s="19"/>
      <c r="FZ1571" s="19"/>
      <c r="GA1571" s="19"/>
      <c r="GB1571" s="19"/>
      <c r="GC1571" s="19"/>
      <c r="GD1571" s="19"/>
      <c r="GE1571" s="19"/>
      <c r="GF1571" s="19"/>
      <c r="GG1571" s="19"/>
      <c r="GH1571" s="19"/>
      <c r="GI1571" s="19"/>
      <c r="GJ1571" s="19"/>
      <c r="GK1571" s="19"/>
      <c r="GL1571" s="19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18"/>
      <c r="HI1571" s="18"/>
      <c r="HJ1571" s="18"/>
      <c r="HK1571" s="18"/>
      <c r="HL1571" s="18"/>
      <c r="HM1571" s="18"/>
      <c r="HN1571" s="18"/>
      <c r="HO1571" s="18"/>
      <c r="HP1571" s="18"/>
      <c r="HQ1571" s="18"/>
    </row>
    <row r="1572" spans="1:225">
      <c r="A1572" s="16">
        <v>262.85488289270359</v>
      </c>
      <c r="B1572" s="2">
        <v>8.0333686707313154E-2</v>
      </c>
      <c r="C1572" s="2">
        <v>5.2914904784266456E-2</v>
      </c>
      <c r="D1572" s="2">
        <v>3.326578013056098E-2</v>
      </c>
      <c r="E1572" s="2">
        <v>2.8813467933762014E-2</v>
      </c>
      <c r="F1572" s="2">
        <v>1.9685871539010129E-2</v>
      </c>
      <c r="G1572" s="2">
        <v>1.6845457027110752E-2</v>
      </c>
      <c r="H1572" s="2">
        <v>6.0618224785268316E-3</v>
      </c>
      <c r="I1572" s="2">
        <v>4.5826889470833975E-3</v>
      </c>
      <c r="J1572" s="2">
        <v>3.0122854900015879E-3</v>
      </c>
      <c r="K1572" s="2">
        <v>0.78343502239660789</v>
      </c>
      <c r="L1572" s="2">
        <v>0.76293371238169394</v>
      </c>
      <c r="M1572" s="2">
        <v>0.74335508143239415</v>
      </c>
      <c r="N1572" s="2">
        <v>0.71889967651511455</v>
      </c>
      <c r="O1572" s="2">
        <v>0.72298476371942955</v>
      </c>
      <c r="P1572" s="2">
        <v>0.70113782505247324</v>
      </c>
      <c r="Q1572" s="2">
        <v>0.66274489821448623</v>
      </c>
      <c r="R1572" s="2">
        <v>0.63124151588682464</v>
      </c>
      <c r="S1572" s="2">
        <v>0.64467045374962861</v>
      </c>
      <c r="T1572" s="2">
        <v>0.86376870910392101</v>
      </c>
      <c r="U1572" s="2">
        <v>0.81584861716596035</v>
      </c>
      <c r="V1572" s="2">
        <v>0.77662086156295518</v>
      </c>
      <c r="W1572" s="2">
        <v>0.7477131444488766</v>
      </c>
      <c r="X1572" s="2">
        <v>0.74267063525843968</v>
      </c>
      <c r="Y1572" s="2">
        <v>0.71798328207958395</v>
      </c>
      <c r="Z1572" s="2">
        <v>0.6668956120852868</v>
      </c>
      <c r="AA1572" s="2">
        <v>0.635824204833908</v>
      </c>
      <c r="AB1572" s="2">
        <v>0.64768273923963016</v>
      </c>
      <c r="AC1572" s="9">
        <v>9.4671026971233432E-3</v>
      </c>
      <c r="AD1572" s="2"/>
      <c r="AE1572" s="2">
        <f t="shared" si="676"/>
        <v>-0.14645024381192012</v>
      </c>
      <c r="AF1572" s="2">
        <f t="shared" si="677"/>
        <v>-0.20352645940762618</v>
      </c>
      <c r="AG1572" s="2">
        <f t="shared" si="678"/>
        <v>-0.25280299935806821</v>
      </c>
      <c r="AH1572" s="2">
        <f t="shared" si="679"/>
        <v>-0.29073587128743572</v>
      </c>
      <c r="AI1572" s="2">
        <f t="shared" si="680"/>
        <v>-0.29750262291208973</v>
      </c>
      <c r="AJ1572" s="2">
        <f t="shared" si="681"/>
        <v>-0.33130899421671117</v>
      </c>
      <c r="AK1572" s="2">
        <f t="shared" si="682"/>
        <v>-0.40512174893474251</v>
      </c>
      <c r="AL1572" s="2">
        <f t="shared" si="683"/>
        <v>-0.4528331613434623</v>
      </c>
      <c r="AM1572" s="2">
        <f t="shared" si="684"/>
        <v>-0.4343543024618895</v>
      </c>
      <c r="AN1572" s="2">
        <f t="shared" si="675"/>
        <v>3.0906604734163623</v>
      </c>
      <c r="AO1572" s="2">
        <f t="shared" si="692"/>
        <v>0.54028301997213568</v>
      </c>
      <c r="AP1572" s="2">
        <f t="shared" si="693"/>
        <v>0.98008197183191259</v>
      </c>
      <c r="AQ1572" s="23">
        <f t="shared" si="685"/>
        <v>3.5207342966987558</v>
      </c>
      <c r="AR1572" s="2">
        <f t="shared" si="686"/>
        <v>-0.41136513174608458</v>
      </c>
      <c r="AS1572" s="2">
        <f t="shared" si="687"/>
        <v>-0.46006673866217518</v>
      </c>
      <c r="AT1572" s="2">
        <f t="shared" si="688"/>
        <v>1.2417318044614842</v>
      </c>
      <c r="AU1572" s="2">
        <f t="shared" si="689"/>
        <v>7.6312974478720834</v>
      </c>
      <c r="AV1572" s="2">
        <f t="shared" si="690"/>
        <v>0.65029885979256241</v>
      </c>
      <c r="AW1572" s="27">
        <f t="shared" si="691"/>
        <v>1.4558079803712459E-2</v>
      </c>
      <c r="AX1572" s="28">
        <f t="shared" si="694"/>
        <v>1.1330330050094946</v>
      </c>
      <c r="AY1572" s="2">
        <v>1E-3</v>
      </c>
      <c r="AZ1572" s="2">
        <v>50</v>
      </c>
      <c r="BA1572" s="2">
        <f t="shared" si="695"/>
        <v>3.0170933029427833</v>
      </c>
      <c r="BB1572" s="2">
        <f t="shared" si="696"/>
        <v>6.2933922460598728</v>
      </c>
      <c r="BC1572" s="2">
        <f t="shared" si="697"/>
        <v>9.4613998167006955E-2</v>
      </c>
      <c r="BD1572" s="2">
        <f t="shared" si="698"/>
        <v>7.5167900312675196E-3</v>
      </c>
      <c r="BE1572" s="2">
        <f t="shared" si="699"/>
        <v>6.0893415864430978E-2</v>
      </c>
      <c r="BF1572">
        <f t="shared" si="700"/>
        <v>2.0030250921248647</v>
      </c>
      <c r="BG1572" s="9">
        <f t="shared" si="701"/>
        <v>5.5642923907852531E-7</v>
      </c>
      <c r="BH1572" s="9">
        <f t="shared" si="702"/>
        <v>7.2098366299518926E-7</v>
      </c>
      <c r="BI1572" s="2"/>
      <c r="BJ1572" s="2"/>
      <c r="BK1572" s="2"/>
      <c r="BL1572" s="2"/>
      <c r="BM1572" s="2"/>
      <c r="BN1572" s="2"/>
      <c r="BO1572" s="2"/>
      <c r="BP1572" s="2"/>
      <c r="BQ1572" s="2"/>
      <c r="BR1572" s="11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V1572" s="6"/>
      <c r="EW1572" s="6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6"/>
      <c r="FJ1572" s="7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19"/>
      <c r="FV1572" s="19"/>
      <c r="FW1572" s="19"/>
      <c r="FX1572" s="19"/>
      <c r="FY1572" s="19"/>
      <c r="FZ1572" s="19"/>
      <c r="GA1572" s="19"/>
      <c r="GB1572" s="19"/>
      <c r="GC1572" s="19"/>
      <c r="GD1572" s="19"/>
      <c r="GE1572" s="19"/>
      <c r="GF1572" s="19"/>
      <c r="GG1572" s="19"/>
      <c r="GH1572" s="19"/>
      <c r="GI1572" s="19"/>
      <c r="GJ1572" s="19"/>
      <c r="GK1572" s="19"/>
      <c r="GL1572" s="19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18"/>
      <c r="HI1572" s="18"/>
      <c r="HJ1572" s="18"/>
      <c r="HK1572" s="18"/>
      <c r="HL1572" s="18"/>
      <c r="HM1572" s="18"/>
      <c r="HN1572" s="18"/>
      <c r="HO1572" s="18"/>
      <c r="HP1572" s="18"/>
      <c r="HQ1572" s="18"/>
    </row>
    <row r="1573" spans="1:225">
      <c r="A1573" s="16">
        <v>263.01415518586361</v>
      </c>
      <c r="B1573" s="2">
        <v>7.9441629818525011E-2</v>
      </c>
      <c r="C1573" s="2">
        <v>5.012120119608568E-2</v>
      </c>
      <c r="D1573" s="2">
        <v>3.2723974071703146E-2</v>
      </c>
      <c r="E1573" s="2">
        <v>2.842395289335892E-2</v>
      </c>
      <c r="F1573" s="2">
        <v>2.1694953988443573E-2</v>
      </c>
      <c r="G1573" s="2">
        <v>2.0015316678631542E-2</v>
      </c>
      <c r="H1573" s="2">
        <v>8.1106419654937544E-3</v>
      </c>
      <c r="I1573" s="2">
        <v>6.3341294449110047E-3</v>
      </c>
      <c r="J1573" s="2">
        <v>4.3715403404952172E-3</v>
      </c>
      <c r="K1573" s="2">
        <v>0.7915428060289369</v>
      </c>
      <c r="L1573" s="2">
        <v>0.7730240274114677</v>
      </c>
      <c r="M1573" s="2">
        <v>0.74962951184761262</v>
      </c>
      <c r="N1573" s="2">
        <v>0.72464548614702762</v>
      </c>
      <c r="O1573" s="2">
        <v>0.72250779031465306</v>
      </c>
      <c r="P1573" s="2">
        <v>0.7006692833314514</v>
      </c>
      <c r="Q1573" s="2">
        <v>0.66817274756164402</v>
      </c>
      <c r="R1573" s="2">
        <v>0.63819624226752436</v>
      </c>
      <c r="S1573" s="2">
        <v>0.64764631419309182</v>
      </c>
      <c r="T1573" s="2">
        <v>0.87098443584746188</v>
      </c>
      <c r="U1573" s="2">
        <v>0.82314522860755335</v>
      </c>
      <c r="V1573" s="2">
        <v>0.78235348591931575</v>
      </c>
      <c r="W1573" s="2">
        <v>0.75306943904038659</v>
      </c>
      <c r="X1573" s="2">
        <v>0.74420274430309663</v>
      </c>
      <c r="Y1573" s="2">
        <v>0.72068460001008294</v>
      </c>
      <c r="Z1573" s="2">
        <v>0.6716640844441617</v>
      </c>
      <c r="AA1573" s="2">
        <v>0.64453037171243532</v>
      </c>
      <c r="AB1573" s="2">
        <v>0.65201785453358707</v>
      </c>
      <c r="AC1573" s="9">
        <v>9.439263148739099E-3</v>
      </c>
      <c r="AD1573" s="2"/>
      <c r="AE1573" s="2">
        <f t="shared" si="676"/>
        <v>-0.13813117158038049</v>
      </c>
      <c r="AF1573" s="2">
        <f t="shared" si="677"/>
        <v>-0.19462263140912359</v>
      </c>
      <c r="AG1573" s="2">
        <f t="shared" si="678"/>
        <v>-0.24544861254090322</v>
      </c>
      <c r="AH1573" s="2">
        <f t="shared" si="679"/>
        <v>-0.28359783891282775</v>
      </c>
      <c r="AI1573" s="2">
        <f t="shared" si="680"/>
        <v>-0.29544177548827022</v>
      </c>
      <c r="AJ1573" s="2">
        <f t="shared" si="681"/>
        <v>-0.3275536853803856</v>
      </c>
      <c r="AK1573" s="2">
        <f t="shared" si="682"/>
        <v>-0.3979969377768609</v>
      </c>
      <c r="AL1573" s="2">
        <f t="shared" si="683"/>
        <v>-0.43923333325637431</v>
      </c>
      <c r="AM1573" s="2">
        <f t="shared" si="684"/>
        <v>-0.42768333317645801</v>
      </c>
      <c r="AN1573" s="2">
        <f t="shared" si="675"/>
        <v>3.0851206267614151</v>
      </c>
      <c r="AO1573" s="2">
        <f t="shared" si="692"/>
        <v>0.53825835163352953</v>
      </c>
      <c r="AP1573" s="2">
        <f t="shared" si="693"/>
        <v>0.9821617190594597</v>
      </c>
      <c r="AQ1573" s="23">
        <f t="shared" si="685"/>
        <v>3.518470701971911</v>
      </c>
      <c r="AR1573" s="2">
        <f t="shared" si="686"/>
        <v>-0.40320853474357909</v>
      </c>
      <c r="AS1573" s="2">
        <f t="shared" si="687"/>
        <v>-0.4491094531723695</v>
      </c>
      <c r="AT1573" s="2">
        <f t="shared" si="688"/>
        <v>1.1703234015506396</v>
      </c>
      <c r="AU1573" s="2">
        <f t="shared" si="689"/>
        <v>7.1769437927429571</v>
      </c>
      <c r="AV1573" s="2">
        <f t="shared" si="690"/>
        <v>0.65633994549859109</v>
      </c>
      <c r="AW1573" s="27">
        <f t="shared" si="691"/>
        <v>1.4381667935155962E-2</v>
      </c>
      <c r="AX1573" s="28">
        <f t="shared" si="694"/>
        <v>1.1321046253829599</v>
      </c>
      <c r="AY1573" s="2">
        <v>1E-3</v>
      </c>
      <c r="AZ1573" s="2">
        <v>50</v>
      </c>
      <c r="BA1573" s="2">
        <f t="shared" si="695"/>
        <v>3.0326098423812722</v>
      </c>
      <c r="BB1573" s="2">
        <f t="shared" si="696"/>
        <v>6.2816136642329683</v>
      </c>
      <c r="BC1573" s="2">
        <f t="shared" si="697"/>
        <v>9.5100586312146365E-2</v>
      </c>
      <c r="BD1573" s="2">
        <f t="shared" si="698"/>
        <v>7.5696130801435179E-3</v>
      </c>
      <c r="BE1573" s="2">
        <f t="shared" si="699"/>
        <v>6.1195582789352443E-2</v>
      </c>
      <c r="BF1573">
        <f t="shared" si="700"/>
        <v>2.0102594789617636</v>
      </c>
      <c r="BG1573" s="9">
        <f t="shared" si="701"/>
        <v>6.61253025041944E-7</v>
      </c>
      <c r="BH1573" s="9">
        <f t="shared" si="702"/>
        <v>7.2480036669095716E-7</v>
      </c>
      <c r="BI1573" s="2"/>
      <c r="BJ1573" s="2"/>
      <c r="BK1573" s="2"/>
      <c r="BL1573" s="2"/>
      <c r="BM1573" s="2"/>
      <c r="BN1573" s="2"/>
      <c r="BO1573" s="2"/>
      <c r="BP1573" s="2"/>
      <c r="BQ1573" s="2"/>
      <c r="BR1573" s="11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V1573" s="6"/>
      <c r="EW1573" s="6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6"/>
      <c r="FJ1573" s="7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18"/>
      <c r="HI1573" s="18"/>
      <c r="HJ1573" s="18"/>
      <c r="HK1573" s="18"/>
      <c r="HL1573" s="18"/>
      <c r="HM1573" s="18"/>
      <c r="HN1573" s="18"/>
      <c r="HO1573" s="18"/>
      <c r="HP1573" s="18"/>
      <c r="HQ1573" s="18"/>
    </row>
    <row r="1574" spans="1:225">
      <c r="A1574" s="16">
        <v>263.17100215927991</v>
      </c>
      <c r="B1574" s="2">
        <v>7.9709493211038485E-2</v>
      </c>
      <c r="C1574" s="2">
        <v>5.0920586800656253E-2</v>
      </c>
      <c r="D1574" s="2">
        <v>3.3999244197595889E-2</v>
      </c>
      <c r="E1574" s="2">
        <v>2.9392002637371753E-2</v>
      </c>
      <c r="F1574" s="2">
        <v>2.2217703945209312E-2</v>
      </c>
      <c r="G1574" s="2">
        <v>1.9961328635646518E-2</v>
      </c>
      <c r="H1574" s="2">
        <v>8.1103491367582187E-3</v>
      </c>
      <c r="I1574" s="2">
        <v>6.3385219729014744E-3</v>
      </c>
      <c r="J1574" s="2">
        <v>4.3793602798239076E-3</v>
      </c>
      <c r="K1574" s="2">
        <v>0.78838475447595402</v>
      </c>
      <c r="L1574" s="2">
        <v>0.76451694502589185</v>
      </c>
      <c r="M1574" s="2">
        <v>0.73917841719768218</v>
      </c>
      <c r="N1574" s="2">
        <v>0.72499452223540417</v>
      </c>
      <c r="O1574" s="2">
        <v>0.72677121098559494</v>
      </c>
      <c r="P1574" s="2">
        <v>0.70289512504844942</v>
      </c>
      <c r="Q1574" s="2">
        <v>0.6774489907187683</v>
      </c>
      <c r="R1574" s="2">
        <v>0.64107901627820996</v>
      </c>
      <c r="S1574" s="2">
        <v>0.64498225132600595</v>
      </c>
      <c r="T1574" s="2">
        <v>0.8680942476869925</v>
      </c>
      <c r="U1574" s="2">
        <v>0.8154375318265481</v>
      </c>
      <c r="V1574" s="2">
        <v>0.7731776613952781</v>
      </c>
      <c r="W1574" s="2">
        <v>0.75438652487277591</v>
      </c>
      <c r="X1574" s="2">
        <v>0.74898891493080422</v>
      </c>
      <c r="Y1574" s="2">
        <v>0.7228564536840959</v>
      </c>
      <c r="Z1574" s="2">
        <v>0.67882180753721233</v>
      </c>
      <c r="AA1574" s="2">
        <v>0.64741753825111148</v>
      </c>
      <c r="AB1574" s="2">
        <v>0.64936161160582984</v>
      </c>
      <c r="AC1574" s="9">
        <v>9.4114236003545633E-3</v>
      </c>
      <c r="AD1574" s="2"/>
      <c r="AE1574" s="2">
        <f t="shared" si="676"/>
        <v>-0.14145498993164574</v>
      </c>
      <c r="AF1574" s="2">
        <f t="shared" si="677"/>
        <v>-0.20403046092614341</v>
      </c>
      <c r="AG1574" s="2">
        <f t="shared" si="678"/>
        <v>-0.2572464231733384</v>
      </c>
      <c r="AH1574" s="2">
        <f t="shared" si="679"/>
        <v>-0.28185040986804866</v>
      </c>
      <c r="AI1574" s="2">
        <f t="shared" si="680"/>
        <v>-0.2890310953997976</v>
      </c>
      <c r="AJ1574" s="2">
        <f t="shared" si="681"/>
        <v>-0.324544619157842</v>
      </c>
      <c r="AK1574" s="2">
        <f t="shared" si="682"/>
        <v>-0.38739661953644589</v>
      </c>
      <c r="AL1574" s="2">
        <f t="shared" si="683"/>
        <v>-0.43476384757099762</v>
      </c>
      <c r="AM1574" s="2">
        <f t="shared" si="684"/>
        <v>-0.43176553469505707</v>
      </c>
      <c r="AN1574" s="2">
        <f t="shared" si="675"/>
        <v>2.9611392291982637</v>
      </c>
      <c r="AO1574" s="2">
        <f t="shared" si="692"/>
        <v>0.51861842374671663</v>
      </c>
      <c r="AP1574" s="2">
        <f t="shared" si="693"/>
        <v>0.98308476606197992</v>
      </c>
      <c r="AQ1574" s="23">
        <f t="shared" si="685"/>
        <v>3.496356059384456</v>
      </c>
      <c r="AR1574" s="2">
        <f t="shared" si="686"/>
        <v>-0.38942101951475194</v>
      </c>
      <c r="AS1574" s="2">
        <f t="shared" si="687"/>
        <v>-0.44460255933380866</v>
      </c>
      <c r="AT1574" s="2">
        <f t="shared" si="688"/>
        <v>1.4069489150642764</v>
      </c>
      <c r="AU1574" s="2">
        <f t="shared" si="689"/>
        <v>8.7233482193541896</v>
      </c>
      <c r="AV1574" s="2">
        <f t="shared" si="690"/>
        <v>0.66305219071656929</v>
      </c>
      <c r="AW1574" s="27">
        <f t="shared" si="691"/>
        <v>1.4194091705184644E-2</v>
      </c>
      <c r="AX1574" s="28">
        <f t="shared" si="694"/>
        <v>1.132413617994608</v>
      </c>
      <c r="AY1574" s="2">
        <v>1E-3</v>
      </c>
      <c r="AZ1574" s="2">
        <v>50</v>
      </c>
      <c r="BA1574" s="2">
        <f t="shared" si="695"/>
        <v>3.1885090827354317</v>
      </c>
      <c r="BB1574" s="2">
        <f t="shared" si="696"/>
        <v>6.6199844487925468</v>
      </c>
      <c r="BC1574" s="2">
        <f t="shared" si="697"/>
        <v>9.9989480675048328E-2</v>
      </c>
      <c r="BD1574" s="2">
        <f t="shared" si="698"/>
        <v>7.5519497497613681E-3</v>
      </c>
      <c r="BE1574" s="2">
        <f t="shared" si="699"/>
        <v>6.4225460501969422E-2</v>
      </c>
      <c r="BF1574">
        <f t="shared" si="700"/>
        <v>1.8230600267329293</v>
      </c>
      <c r="BG1574" s="9">
        <f t="shared" si="701"/>
        <v>6.6066091921364107E-7</v>
      </c>
      <c r="BH1574" s="9">
        <f t="shared" si="702"/>
        <v>8.4284457058941455E-7</v>
      </c>
      <c r="BI1574" s="2"/>
      <c r="BJ1574" s="2"/>
      <c r="BK1574" s="2"/>
      <c r="BL1574" s="2"/>
      <c r="BM1574" s="2"/>
      <c r="BN1574" s="2"/>
      <c r="BO1574" s="2"/>
      <c r="BP1574" s="2"/>
      <c r="BQ1574" s="2"/>
      <c r="BR1574" s="11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V1574" s="6"/>
      <c r="EW1574" s="6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6"/>
      <c r="FJ1574" s="7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19"/>
      <c r="FV1574" s="19"/>
      <c r="FW1574" s="19"/>
      <c r="FX1574" s="19"/>
      <c r="FY1574" s="19"/>
      <c r="FZ1574" s="19"/>
      <c r="GA1574" s="19"/>
      <c r="GB1574" s="19"/>
      <c r="GC1574" s="19"/>
      <c r="GD1574" s="19"/>
      <c r="GE1574" s="19"/>
      <c r="GF1574" s="19"/>
      <c r="GG1574" s="19"/>
      <c r="GH1574" s="19"/>
      <c r="GI1574" s="19"/>
      <c r="GJ1574" s="19"/>
      <c r="GK1574" s="19"/>
      <c r="GL1574" s="19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18"/>
      <c r="HI1574" s="18"/>
      <c r="HJ1574" s="18"/>
      <c r="HK1574" s="18"/>
      <c r="HL1574" s="18"/>
      <c r="HM1574" s="18"/>
      <c r="HN1574" s="18"/>
      <c r="HO1574" s="18"/>
      <c r="HP1574" s="18"/>
      <c r="HQ1574" s="18"/>
    </row>
    <row r="1575" spans="1:225">
      <c r="A1575" s="16">
        <v>263.32460642806865</v>
      </c>
      <c r="B1575" s="2">
        <v>8.0997233344596575E-2</v>
      </c>
      <c r="C1575" s="2">
        <v>5.1456754077927491E-2</v>
      </c>
      <c r="D1575" s="2">
        <v>3.341918968031584E-2</v>
      </c>
      <c r="E1575" s="2">
        <v>2.8546277660347702E-2</v>
      </c>
      <c r="F1575" s="2">
        <v>2.2294019228014196E-2</v>
      </c>
      <c r="G1575" s="2">
        <v>1.9601977845423623E-2</v>
      </c>
      <c r="H1575" s="2">
        <v>7.7955214387411794E-3</v>
      </c>
      <c r="I1575" s="2">
        <v>6.0568530261260623E-3</v>
      </c>
      <c r="J1575" s="2">
        <v>4.1481058776639684E-3</v>
      </c>
      <c r="K1575" s="2">
        <v>0.78493869156159524</v>
      </c>
      <c r="L1575" s="2">
        <v>0.76532729767034546</v>
      </c>
      <c r="M1575" s="2">
        <v>0.74353131331523648</v>
      </c>
      <c r="N1575" s="2">
        <v>0.72435687290303519</v>
      </c>
      <c r="O1575" s="2">
        <v>0.72154570861395939</v>
      </c>
      <c r="P1575" s="2">
        <v>0.701514481067532</v>
      </c>
      <c r="Q1575" s="2">
        <v>0.67433777109493487</v>
      </c>
      <c r="R1575" s="2">
        <v>0.641169062814399</v>
      </c>
      <c r="S1575" s="2">
        <v>0.64381831654770716</v>
      </c>
      <c r="T1575" s="2">
        <v>0.86593592490619176</v>
      </c>
      <c r="U1575" s="2">
        <v>0.81678405174827295</v>
      </c>
      <c r="V1575" s="2">
        <v>0.77695050299555235</v>
      </c>
      <c r="W1575" s="2">
        <v>0.75290315056338286</v>
      </c>
      <c r="X1575" s="2">
        <v>0.74383972784197361</v>
      </c>
      <c r="Y1575" s="2">
        <v>0.72111645891295562</v>
      </c>
      <c r="Z1575" s="2">
        <v>0.67629046791881875</v>
      </c>
      <c r="AA1575" s="2">
        <v>0.64722591584052502</v>
      </c>
      <c r="AB1575" s="2">
        <v>0.64796642242537117</v>
      </c>
      <c r="AC1575" s="9">
        <v>9.3846074055541975E-3</v>
      </c>
      <c r="AD1575" s="2"/>
      <c r="AE1575" s="2">
        <f t="shared" si="676"/>
        <v>-0.14394436287278983</v>
      </c>
      <c r="AF1575" s="2">
        <f t="shared" si="677"/>
        <v>-0.20238053760600316</v>
      </c>
      <c r="AG1575" s="2">
        <f t="shared" si="678"/>
        <v>-0.25237863335202015</v>
      </c>
      <c r="AH1575" s="2">
        <f t="shared" si="679"/>
        <v>-0.28381867756397916</v>
      </c>
      <c r="AI1575" s="2">
        <f t="shared" si="680"/>
        <v>-0.29592968692241267</v>
      </c>
      <c r="AJ1575" s="2">
        <f t="shared" si="681"/>
        <v>-0.32695463058969176</v>
      </c>
      <c r="AK1575" s="2">
        <f t="shared" si="682"/>
        <v>-0.39113260895744068</v>
      </c>
      <c r="AL1575" s="2">
        <f t="shared" si="683"/>
        <v>-0.43505987102267485</v>
      </c>
      <c r="AM1575" s="2">
        <f t="shared" si="684"/>
        <v>-0.43391640121721975</v>
      </c>
      <c r="AN1575" s="2">
        <f t="shared" si="675"/>
        <v>2.9869148676123149</v>
      </c>
      <c r="AO1575" s="2">
        <f t="shared" si="692"/>
        <v>0.52294717030240068</v>
      </c>
      <c r="AP1575" s="2">
        <f t="shared" si="693"/>
        <v>0.98636418268440884</v>
      </c>
      <c r="AQ1575" s="23">
        <f t="shared" si="685"/>
        <v>3.5012555705675403</v>
      </c>
      <c r="AR1575" s="2">
        <f t="shared" si="686"/>
        <v>-0.3940241495428089</v>
      </c>
      <c r="AS1575" s="2">
        <f t="shared" si="687"/>
        <v>-0.44446210829659472</v>
      </c>
      <c r="AT1575" s="2">
        <f t="shared" si="688"/>
        <v>1.286003101388423</v>
      </c>
      <c r="AU1575" s="2">
        <f t="shared" si="689"/>
        <v>7.935382396740426</v>
      </c>
      <c r="AV1575" s="2">
        <f t="shared" si="690"/>
        <v>0.66122694245334368</v>
      </c>
      <c r="AW1575" s="27">
        <f t="shared" si="691"/>
        <v>1.419271781445351E-2</v>
      </c>
      <c r="AX1575" s="28">
        <f t="shared" si="694"/>
        <v>1.1320872832977293</v>
      </c>
      <c r="AY1575" s="2">
        <v>1E-3</v>
      </c>
      <c r="AZ1575" s="2">
        <v>50</v>
      </c>
      <c r="BA1575" s="2">
        <f t="shared" si="695"/>
        <v>3.1532893026854421</v>
      </c>
      <c r="BB1575" s="2">
        <f t="shared" si="696"/>
        <v>6.5307263153089261</v>
      </c>
      <c r="BC1575" s="2">
        <f t="shared" si="697"/>
        <v>9.8885012277653436E-2</v>
      </c>
      <c r="BD1575" s="2">
        <f t="shared" si="698"/>
        <v>7.5706068764912864E-3</v>
      </c>
      <c r="BE1575" s="2">
        <f t="shared" si="699"/>
        <v>6.3541935785302428E-2</v>
      </c>
      <c r="BF1575">
        <f t="shared" si="700"/>
        <v>1.8683664642569568</v>
      </c>
      <c r="BG1575" s="9">
        <f t="shared" si="701"/>
        <v>6.4850303228930453E-7</v>
      </c>
      <c r="BH1575" s="9">
        <f t="shared" si="702"/>
        <v>8.1136431543510454E-7</v>
      </c>
      <c r="BI1575" s="2"/>
      <c r="BJ1575" s="2"/>
      <c r="BK1575" s="2"/>
      <c r="BL1575" s="2"/>
      <c r="BM1575" s="2"/>
      <c r="BN1575" s="2"/>
      <c r="BO1575" s="2"/>
      <c r="BP1575" s="2"/>
      <c r="BQ1575" s="2"/>
      <c r="BR1575" s="11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V1575" s="6"/>
      <c r="EW1575" s="6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6"/>
      <c r="FJ1575" s="7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19"/>
      <c r="FV1575" s="19"/>
      <c r="FW1575" s="19"/>
      <c r="FX1575" s="19"/>
      <c r="FY1575" s="19"/>
      <c r="FZ1575" s="19"/>
      <c r="GA1575" s="19"/>
      <c r="GB1575" s="19"/>
      <c r="GC1575" s="19"/>
      <c r="GD1575" s="19"/>
      <c r="GE1575" s="19"/>
      <c r="GF1575" s="19"/>
      <c r="GG1575" s="19"/>
      <c r="GH1575" s="19"/>
      <c r="GI1575" s="19"/>
      <c r="GJ1575" s="19"/>
      <c r="GK1575" s="19"/>
      <c r="GL1575" s="19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18"/>
      <c r="HI1575" s="18"/>
      <c r="HJ1575" s="18"/>
      <c r="HK1575" s="18"/>
      <c r="HL1575" s="18"/>
      <c r="HM1575" s="18"/>
      <c r="HN1575" s="18"/>
      <c r="HO1575" s="18"/>
      <c r="HP1575" s="18"/>
      <c r="HQ1575" s="18"/>
    </row>
    <row r="1576" spans="1:225">
      <c r="A1576" s="16">
        <v>263.49035524309039</v>
      </c>
      <c r="B1576" s="2">
        <v>8.1726779683743436E-2</v>
      </c>
      <c r="C1576" s="2">
        <v>5.1802980047166547E-2</v>
      </c>
      <c r="D1576" s="2">
        <v>3.2368817229399299E-2</v>
      </c>
      <c r="E1576" s="2">
        <v>2.743445947071203E-2</v>
      </c>
      <c r="F1576" s="2">
        <v>2.0355305495510945E-2</v>
      </c>
      <c r="G1576" s="2">
        <v>1.725954397069196E-2</v>
      </c>
      <c r="H1576" s="2">
        <v>6.2808130057276602E-3</v>
      </c>
      <c r="I1576" s="2">
        <v>4.7628270703698253E-3</v>
      </c>
      <c r="J1576" s="2">
        <v>3.1451273692597584E-3</v>
      </c>
      <c r="K1576" s="2">
        <v>0.78691740077467665</v>
      </c>
      <c r="L1576" s="2">
        <v>0.77080946690477103</v>
      </c>
      <c r="M1576" s="2">
        <v>0.75252857013811159</v>
      </c>
      <c r="N1576" s="2">
        <v>0.73266297676919545</v>
      </c>
      <c r="O1576" s="2">
        <v>0.73469107261887645</v>
      </c>
      <c r="P1576" s="2">
        <v>0.71165522923524205</v>
      </c>
      <c r="Q1576" s="2">
        <v>0.67623752991145514</v>
      </c>
      <c r="R1576" s="2">
        <v>0.64737084183658278</v>
      </c>
      <c r="S1576" s="2">
        <v>0.65194691175360364</v>
      </c>
      <c r="T1576" s="2">
        <v>0.86864418045842007</v>
      </c>
      <c r="U1576" s="2">
        <v>0.82261244695193758</v>
      </c>
      <c r="V1576" s="2">
        <v>0.78489738736751091</v>
      </c>
      <c r="W1576" s="2">
        <v>0.76009743623990744</v>
      </c>
      <c r="X1576" s="2">
        <v>0.75504637811438735</v>
      </c>
      <c r="Y1576" s="2">
        <v>0.72891477320593401</v>
      </c>
      <c r="Z1576" s="2">
        <v>0.6781320326192718</v>
      </c>
      <c r="AA1576" s="2">
        <v>0.65213366890695257</v>
      </c>
      <c r="AB1576" s="2">
        <v>0.6550920391228634</v>
      </c>
      <c r="AC1576" s="9">
        <v>9.3685606653494558E-3</v>
      </c>
      <c r="AD1576" s="2"/>
      <c r="AE1576" s="2">
        <f t="shared" si="676"/>
        <v>-0.14082169618873647</v>
      </c>
      <c r="AF1576" s="2">
        <f t="shared" si="677"/>
        <v>-0.19527009206768828</v>
      </c>
      <c r="AG1576" s="2">
        <f t="shared" si="678"/>
        <v>-0.24220228647319034</v>
      </c>
      <c r="AH1576" s="2">
        <f t="shared" si="679"/>
        <v>-0.27430864834056756</v>
      </c>
      <c r="AI1576" s="2">
        <f t="shared" si="680"/>
        <v>-0.28097610365365666</v>
      </c>
      <c r="AJ1576" s="2">
        <f t="shared" si="681"/>
        <v>-0.31619846299042226</v>
      </c>
      <c r="AK1576" s="2">
        <f t="shared" si="682"/>
        <v>-0.38841327162429073</v>
      </c>
      <c r="AL1576" s="2">
        <f t="shared" si="683"/>
        <v>-0.42750572440694268</v>
      </c>
      <c r="AM1576" s="2">
        <f t="shared" si="684"/>
        <v>-0.42297953547374906</v>
      </c>
      <c r="AN1576" s="2">
        <f t="shared" si="675"/>
        <v>2.9766307197812063</v>
      </c>
      <c r="AO1576" s="2">
        <f t="shared" si="692"/>
        <v>0.5199592321966563</v>
      </c>
      <c r="AP1576" s="2">
        <f t="shared" si="693"/>
        <v>0.98782387186481302</v>
      </c>
      <c r="AQ1576" s="23">
        <f t="shared" si="685"/>
        <v>3.4978752467539724</v>
      </c>
      <c r="AR1576" s="2">
        <f t="shared" si="686"/>
        <v>-0.39121088904846368</v>
      </c>
      <c r="AS1576" s="2">
        <f t="shared" si="687"/>
        <v>-0.43483597737269664</v>
      </c>
      <c r="AT1576" s="2">
        <f t="shared" si="688"/>
        <v>1.1122971720003736</v>
      </c>
      <c r="AU1576" s="2">
        <f t="shared" si="689"/>
        <v>6.813107153318307</v>
      </c>
      <c r="AV1576" s="2">
        <f t="shared" si="690"/>
        <v>0.66485064660436222</v>
      </c>
      <c r="AW1576" s="27">
        <f t="shared" si="691"/>
        <v>1.4091225921488013E-2</v>
      </c>
      <c r="AX1576" s="28">
        <f t="shared" si="694"/>
        <v>1.1316833569285989</v>
      </c>
      <c r="AY1576" s="2">
        <v>1E-3</v>
      </c>
      <c r="AZ1576" s="2">
        <v>50</v>
      </c>
      <c r="BA1576" s="2">
        <f t="shared" si="695"/>
        <v>3.1775466965006869</v>
      </c>
      <c r="BB1576" s="2">
        <f t="shared" si="696"/>
        <v>6.5608406456317683</v>
      </c>
      <c r="BC1576" s="2">
        <f t="shared" si="697"/>
        <v>9.9645707683305426E-2</v>
      </c>
      <c r="BD1576" s="2">
        <f t="shared" si="698"/>
        <v>7.5938281129419678E-3</v>
      </c>
      <c r="BE1576" s="2">
        <f t="shared" si="699"/>
        <v>6.4012769358200217E-2</v>
      </c>
      <c r="BF1576">
        <f t="shared" si="700"/>
        <v>1.8527865785817832</v>
      </c>
      <c r="BG1576" s="9">
        <f t="shared" si="701"/>
        <v>5.7116736214813824E-7</v>
      </c>
      <c r="BH1576" s="9">
        <f t="shared" si="702"/>
        <v>8.3339720340014191E-7</v>
      </c>
      <c r="BI1576" s="2"/>
      <c r="BJ1576" s="2"/>
      <c r="BK1576" s="2"/>
      <c r="BL1576" s="2"/>
      <c r="BM1576" s="2"/>
      <c r="BN1576" s="2"/>
      <c r="BO1576" s="2"/>
      <c r="BP1576" s="2"/>
      <c r="BQ1576" s="2"/>
      <c r="BR1576" s="11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V1576" s="6"/>
      <c r="EW1576" s="6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6"/>
      <c r="FJ1576" s="7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19"/>
      <c r="FV1576" s="19"/>
      <c r="FW1576" s="19"/>
      <c r="FX1576" s="19"/>
      <c r="FY1576" s="19"/>
      <c r="FZ1576" s="19"/>
      <c r="GA1576" s="19"/>
      <c r="GB1576" s="19"/>
      <c r="GC1576" s="19"/>
      <c r="GD1576" s="19"/>
      <c r="GE1576" s="19"/>
      <c r="GF1576" s="19"/>
      <c r="GG1576" s="19"/>
      <c r="GH1576" s="19"/>
      <c r="GI1576" s="19"/>
      <c r="GJ1576" s="19"/>
      <c r="GK1576" s="19"/>
      <c r="GL1576" s="19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18"/>
      <c r="HI1576" s="18"/>
      <c r="HJ1576" s="18"/>
      <c r="HK1576" s="18"/>
      <c r="HL1576" s="18"/>
      <c r="HM1576" s="18"/>
      <c r="HN1576" s="18"/>
      <c r="HO1576" s="18"/>
      <c r="HP1576" s="18"/>
      <c r="HQ1576" s="18"/>
    </row>
    <row r="1577" spans="1:225">
      <c r="A1577" s="16">
        <v>263.649636531586</v>
      </c>
      <c r="B1577" s="2">
        <v>7.8618126823223125E-2</v>
      </c>
      <c r="C1577" s="2">
        <v>4.8936510735625507E-2</v>
      </c>
      <c r="D1577" s="2">
        <v>3.0246527930333309E-2</v>
      </c>
      <c r="E1577" s="2">
        <v>2.6282257798588084E-2</v>
      </c>
      <c r="F1577" s="2">
        <v>2.0007152623278419E-2</v>
      </c>
      <c r="G1577" s="2">
        <v>1.540249292318524E-2</v>
      </c>
      <c r="H1577" s="2">
        <v>5.4943372461690506E-3</v>
      </c>
      <c r="I1577" s="2">
        <v>4.143749958251482E-3</v>
      </c>
      <c r="J1577" s="2">
        <v>2.7140065011800091E-3</v>
      </c>
      <c r="K1577" s="2">
        <v>0.80299853759838502</v>
      </c>
      <c r="L1577" s="2">
        <v>0.78053972933270166</v>
      </c>
      <c r="M1577" s="2">
        <v>0.76035749306094236</v>
      </c>
      <c r="N1577" s="2">
        <v>0.73885889077854261</v>
      </c>
      <c r="O1577" s="2">
        <v>0.7391838357962609</v>
      </c>
      <c r="P1577" s="2">
        <v>0.71709625685347</v>
      </c>
      <c r="Q1577" s="2">
        <v>0.68830058383306958</v>
      </c>
      <c r="R1577" s="2">
        <v>0.65294397986529706</v>
      </c>
      <c r="S1577" s="2">
        <v>0.65536353109361156</v>
      </c>
      <c r="T1577" s="2">
        <v>0.88161666442160813</v>
      </c>
      <c r="U1577" s="2">
        <v>0.82947624006832721</v>
      </c>
      <c r="V1577" s="2">
        <v>0.79060402099127569</v>
      </c>
      <c r="W1577" s="2">
        <v>0.76514114857713067</v>
      </c>
      <c r="X1577" s="2">
        <v>0.75919098841953936</v>
      </c>
      <c r="Y1577" s="2">
        <v>0.73249874977665519</v>
      </c>
      <c r="Z1577" s="2">
        <v>0.6884969020460493</v>
      </c>
      <c r="AA1577" s="2">
        <v>0.65708772982354857</v>
      </c>
      <c r="AB1577" s="2">
        <v>0.6580775375947916</v>
      </c>
      <c r="AC1577" s="9">
        <v>9.352513888369017E-3</v>
      </c>
      <c r="AD1577" s="2"/>
      <c r="AE1577" s="2">
        <f t="shared" si="676"/>
        <v>-0.12599793828753567</v>
      </c>
      <c r="AF1577" s="2">
        <f t="shared" si="677"/>
        <v>-0.18696081344080631</v>
      </c>
      <c r="AG1577" s="2">
        <f t="shared" si="678"/>
        <v>-0.23495804213289578</v>
      </c>
      <c r="AH1577" s="2">
        <f t="shared" si="679"/>
        <v>-0.26769495423113682</v>
      </c>
      <c r="AI1577" s="2">
        <f t="shared" si="680"/>
        <v>-0.27550190159414295</v>
      </c>
      <c r="AJ1577" s="2">
        <f t="shared" si="681"/>
        <v>-0.31129364488192046</v>
      </c>
      <c r="AK1577" s="2">
        <f t="shared" si="682"/>
        <v>-0.37324446039355891</v>
      </c>
      <c r="AL1577" s="2">
        <f t="shared" si="683"/>
        <v>-0.41993773847812427</v>
      </c>
      <c r="AM1577" s="2">
        <f t="shared" si="684"/>
        <v>-0.41843251630924894</v>
      </c>
      <c r="AN1577" s="2">
        <f t="shared" si="675"/>
        <v>3.0184643820408299</v>
      </c>
      <c r="AO1577" s="2">
        <f t="shared" si="692"/>
        <v>0.52528345283459055</v>
      </c>
      <c r="AP1577" s="2">
        <f t="shared" si="693"/>
        <v>0.98485340461834181</v>
      </c>
      <c r="AQ1577" s="23">
        <f t="shared" si="685"/>
        <v>3.5038937981023319</v>
      </c>
      <c r="AR1577" s="2">
        <f t="shared" si="686"/>
        <v>-0.37352964135346584</v>
      </c>
      <c r="AS1577" s="2">
        <f t="shared" si="687"/>
        <v>-0.42626394225975273</v>
      </c>
      <c r="AT1577" s="2">
        <f t="shared" si="688"/>
        <v>1.3445523211215409</v>
      </c>
      <c r="AU1577" s="2">
        <f t="shared" si="689"/>
        <v>8.3350985830099269</v>
      </c>
      <c r="AV1577" s="2">
        <f t="shared" si="690"/>
        <v>0.67431524393554043</v>
      </c>
      <c r="AW1577" s="27">
        <f t="shared" si="691"/>
        <v>1.3869646241102995E-2</v>
      </c>
      <c r="AX1577" s="28">
        <f t="shared" si="694"/>
        <v>1.1299212113700328</v>
      </c>
      <c r="AY1577" s="2">
        <v>1E-3</v>
      </c>
      <c r="AZ1577" s="2">
        <v>50</v>
      </c>
      <c r="BA1577" s="2">
        <f t="shared" si="695"/>
        <v>3.1344860805076982</v>
      </c>
      <c r="BB1577" s="2">
        <f t="shared" si="696"/>
        <v>6.3853258613039019</v>
      </c>
      <c r="BC1577" s="2">
        <f t="shared" si="697"/>
        <v>9.8295355992604638E-2</v>
      </c>
      <c r="BD1577" s="2">
        <f t="shared" si="698"/>
        <v>7.6968205758047945E-3</v>
      </c>
      <c r="BE1577" s="2">
        <f t="shared" si="699"/>
        <v>6.3176783198962028E-2</v>
      </c>
      <c r="BF1577">
        <f t="shared" si="700"/>
        <v>1.9488041755563812</v>
      </c>
      <c r="BG1577" s="9">
        <f t="shared" si="701"/>
        <v>5.0945824534727355E-7</v>
      </c>
      <c r="BH1577" s="9">
        <f t="shared" si="702"/>
        <v>7.8544137099142175E-7</v>
      </c>
      <c r="BI1577" s="2"/>
      <c r="BJ1577" s="2"/>
      <c r="BK1577" s="2"/>
      <c r="BL1577" s="2"/>
      <c r="BM1577" s="2"/>
      <c r="BN1577" s="2"/>
      <c r="BO1577" s="2"/>
      <c r="BP1577" s="2"/>
      <c r="BQ1577" s="2"/>
      <c r="BR1577" s="11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V1577" s="6"/>
      <c r="EW1577" s="6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6"/>
      <c r="FJ1577" s="7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19"/>
      <c r="FV1577" s="19"/>
      <c r="FW1577" s="19"/>
      <c r="FX1577" s="19"/>
      <c r="FY1577" s="19"/>
      <c r="FZ1577" s="19"/>
      <c r="GA1577" s="19"/>
      <c r="GB1577" s="19"/>
      <c r="GC1577" s="19"/>
      <c r="GD1577" s="19"/>
      <c r="GE1577" s="19"/>
      <c r="GF1577" s="19"/>
      <c r="GG1577" s="19"/>
      <c r="GH1577" s="19"/>
      <c r="GI1577" s="19"/>
      <c r="GJ1577" s="19"/>
      <c r="GK1577" s="19"/>
      <c r="GL1577" s="19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18"/>
      <c r="HI1577" s="18"/>
      <c r="HJ1577" s="18"/>
      <c r="HK1577" s="18"/>
      <c r="HL1577" s="18"/>
      <c r="HM1577" s="18"/>
      <c r="HN1577" s="18"/>
      <c r="HO1577" s="18"/>
      <c r="HP1577" s="18"/>
      <c r="HQ1577" s="18"/>
    </row>
    <row r="1578" spans="1:225">
      <c r="A1578" s="16">
        <v>263.81292422945216</v>
      </c>
      <c r="B1578" s="2">
        <v>8.0985303484045465E-2</v>
      </c>
      <c r="C1578" s="2">
        <v>5.1714107814490137E-2</v>
      </c>
      <c r="D1578" s="2">
        <v>3.1968453235836941E-2</v>
      </c>
      <c r="E1578" s="2">
        <v>3.0453576623060787E-2</v>
      </c>
      <c r="F1578" s="2">
        <v>2.3865837399656475E-2</v>
      </c>
      <c r="G1578" s="2">
        <v>2.0561381966975913E-2</v>
      </c>
      <c r="H1578" s="2">
        <v>8.5582505740515978E-3</v>
      </c>
      <c r="I1578" s="2">
        <v>6.7329031530565494E-3</v>
      </c>
      <c r="J1578" s="2">
        <v>4.6981666973647277E-3</v>
      </c>
      <c r="K1578" s="2">
        <v>0.80648764358715497</v>
      </c>
      <c r="L1578" s="2">
        <v>0.77844171051315558</v>
      </c>
      <c r="M1578" s="2">
        <v>0.75975845182620549</v>
      </c>
      <c r="N1578" s="2">
        <v>0.7356579235628542</v>
      </c>
      <c r="O1578" s="2">
        <v>0.73461489203350383</v>
      </c>
      <c r="P1578" s="2">
        <v>0.71180265271339538</v>
      </c>
      <c r="Q1578" s="2">
        <v>0.68675997477066175</v>
      </c>
      <c r="R1578" s="2">
        <v>0.65522959495444266</v>
      </c>
      <c r="S1578" s="2">
        <v>0.66828530788383445</v>
      </c>
      <c r="T1578" s="2">
        <v>0.88747294707120039</v>
      </c>
      <c r="U1578" s="2">
        <v>0.83015581832764573</v>
      </c>
      <c r="V1578" s="2">
        <v>0.79172690506204246</v>
      </c>
      <c r="W1578" s="2">
        <v>0.76611150018591501</v>
      </c>
      <c r="X1578" s="2">
        <v>0.75848072943316025</v>
      </c>
      <c r="Y1578" s="2">
        <v>0.73236403468037126</v>
      </c>
      <c r="Z1578" s="2">
        <v>0.6900170637553934</v>
      </c>
      <c r="AA1578" s="2">
        <v>0.66196249810749919</v>
      </c>
      <c r="AB1578" s="2">
        <v>0.67298347458119923</v>
      </c>
      <c r="AC1578" s="9">
        <v>9.3441151076337787E-3</v>
      </c>
      <c r="AD1578" s="2"/>
      <c r="AE1578" s="2">
        <f t="shared" si="676"/>
        <v>-0.11937724027045241</v>
      </c>
      <c r="AF1578" s="2">
        <f t="shared" si="677"/>
        <v>-0.18614186288623946</v>
      </c>
      <c r="AG1578" s="2">
        <f t="shared" si="678"/>
        <v>-0.23353876347156316</v>
      </c>
      <c r="AH1578" s="2">
        <f t="shared" si="679"/>
        <v>-0.26642755823419634</v>
      </c>
      <c r="AI1578" s="2">
        <f t="shared" si="680"/>
        <v>-0.27643788666901403</v>
      </c>
      <c r="AJ1578" s="2">
        <f t="shared" si="681"/>
        <v>-0.31147757350389532</v>
      </c>
      <c r="AK1578" s="2">
        <f t="shared" si="682"/>
        <v>-0.3710389516163351</v>
      </c>
      <c r="AL1578" s="2">
        <f t="shared" si="683"/>
        <v>-0.41254637403420813</v>
      </c>
      <c r="AM1578" s="2">
        <f t="shared" si="684"/>
        <v>-0.3960345044959438</v>
      </c>
      <c r="AN1578" s="2">
        <f t="shared" si="675"/>
        <v>2.8966132456771669</v>
      </c>
      <c r="AO1578" s="2">
        <f t="shared" si="692"/>
        <v>0.50521660495276677</v>
      </c>
      <c r="AP1578" s="2">
        <f t="shared" si="693"/>
        <v>0.97079151626821381</v>
      </c>
      <c r="AQ1578" s="23">
        <f t="shared" si="685"/>
        <v>3.4810901617163807</v>
      </c>
      <c r="AR1578" s="2">
        <f t="shared" si="686"/>
        <v>-0.37577042950988787</v>
      </c>
      <c r="AS1578" s="2">
        <f t="shared" si="687"/>
        <v>-0.42276957811899407</v>
      </c>
      <c r="AT1578" s="2">
        <f t="shared" si="688"/>
        <v>1.198324681793141</v>
      </c>
      <c r="AU1578" s="2">
        <f t="shared" si="689"/>
        <v>7.3857454162328597</v>
      </c>
      <c r="AV1578" s="2">
        <f t="shared" si="690"/>
        <v>0.67430967293578559</v>
      </c>
      <c r="AW1578" s="27">
        <f t="shared" si="691"/>
        <v>1.3857305452777654E-2</v>
      </c>
      <c r="AX1578" s="28">
        <f t="shared" si="694"/>
        <v>1.131314873447276</v>
      </c>
      <c r="AY1578" s="2">
        <v>1E-3</v>
      </c>
      <c r="AZ1578" s="2">
        <v>50</v>
      </c>
      <c r="BA1578" s="2">
        <f t="shared" si="695"/>
        <v>3.300773066367356</v>
      </c>
      <c r="BB1578" s="2">
        <f t="shared" si="696"/>
        <v>6.7962014724993871</v>
      </c>
      <c r="BC1578" s="2">
        <f t="shared" si="697"/>
        <v>0.10351000300401034</v>
      </c>
      <c r="BD1578" s="2">
        <f t="shared" si="698"/>
        <v>7.6151363784855795E-3</v>
      </c>
      <c r="BE1578" s="2">
        <f t="shared" si="699"/>
        <v>6.6400457919097988E-2</v>
      </c>
      <c r="BF1578">
        <f t="shared" si="700"/>
        <v>1.743759434282302</v>
      </c>
      <c r="BG1578" s="9">
        <f t="shared" si="701"/>
        <v>6.8140549960841296E-7</v>
      </c>
      <c r="BH1578" s="9">
        <f t="shared" si="702"/>
        <v>9.2419762073585164E-7</v>
      </c>
      <c r="BI1578" s="2"/>
      <c r="BJ1578" s="2"/>
      <c r="BK1578" s="2"/>
      <c r="BL1578" s="2"/>
      <c r="BM1578" s="2"/>
      <c r="BN1578" s="2"/>
      <c r="BO1578" s="2"/>
      <c r="BP1578" s="2"/>
      <c r="BQ1578" s="2"/>
      <c r="BR1578" s="11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V1578" s="6"/>
      <c r="EW1578" s="6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6"/>
      <c r="FJ1578" s="7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18"/>
      <c r="HI1578" s="18"/>
      <c r="HJ1578" s="18"/>
      <c r="HK1578" s="18"/>
      <c r="HL1578" s="18"/>
      <c r="HM1578" s="18"/>
      <c r="HN1578" s="18"/>
      <c r="HO1578" s="18"/>
      <c r="HP1578" s="18"/>
      <c r="HQ1578" s="18"/>
    </row>
    <row r="1579" spans="1:225">
      <c r="A1579" s="16">
        <v>263.96736384098949</v>
      </c>
      <c r="B1579" s="2">
        <v>7.9225231000519328E-2</v>
      </c>
      <c r="C1579" s="2">
        <v>5.0925651885910819E-2</v>
      </c>
      <c r="D1579" s="2">
        <v>3.2084785184307546E-2</v>
      </c>
      <c r="E1579" s="2">
        <v>2.7533275132527145E-2</v>
      </c>
      <c r="F1579" s="2">
        <v>1.9518653737426561E-2</v>
      </c>
      <c r="G1579" s="2">
        <v>1.592745822884533E-2</v>
      </c>
      <c r="H1579" s="2">
        <v>5.6614913314355711E-3</v>
      </c>
      <c r="I1579" s="2">
        <v>4.2656736101074977E-3</v>
      </c>
      <c r="J1579" s="2">
        <v>2.78979817190901E-3</v>
      </c>
      <c r="K1579" s="2">
        <v>0.80543641840519875</v>
      </c>
      <c r="L1579" s="2">
        <v>0.78323735250623649</v>
      </c>
      <c r="M1579" s="2">
        <v>0.76282454660086041</v>
      </c>
      <c r="N1579" s="2">
        <v>0.74762787439956091</v>
      </c>
      <c r="O1579" s="2">
        <v>0.75396689292919861</v>
      </c>
      <c r="P1579" s="2">
        <v>0.72769064393145022</v>
      </c>
      <c r="Q1579" s="2">
        <v>0.68732927469669969</v>
      </c>
      <c r="R1579" s="2">
        <v>0.66439836223785775</v>
      </c>
      <c r="S1579" s="2">
        <v>0.65851901993240514</v>
      </c>
      <c r="T1579" s="2">
        <v>0.88466164940571812</v>
      </c>
      <c r="U1579" s="2">
        <v>0.8341630043921473</v>
      </c>
      <c r="V1579" s="2">
        <v>0.79490933178516798</v>
      </c>
      <c r="W1579" s="2">
        <v>0.77516114953208803</v>
      </c>
      <c r="X1579" s="2">
        <v>0.77348554666662517</v>
      </c>
      <c r="Y1579" s="2">
        <v>0.74361810216029556</v>
      </c>
      <c r="Z1579" s="2">
        <v>0.69031911117722977</v>
      </c>
      <c r="AA1579" s="2">
        <v>0.6686640358479653</v>
      </c>
      <c r="AB1579" s="2">
        <v>0.66130881810431419</v>
      </c>
      <c r="AC1579" s="9">
        <v>9.3915394944226668E-3</v>
      </c>
      <c r="AD1579" s="2"/>
      <c r="AE1579" s="2">
        <f t="shared" si="676"/>
        <v>-0.12255002413169144</v>
      </c>
      <c r="AF1579" s="2">
        <f t="shared" si="677"/>
        <v>-0.18132644680959281</v>
      </c>
      <c r="AG1579" s="2">
        <f t="shared" si="678"/>
        <v>-0.22952721890075178</v>
      </c>
      <c r="AH1579" s="2">
        <f t="shared" si="679"/>
        <v>-0.25468433636413729</v>
      </c>
      <c r="AI1579" s="2">
        <f t="shared" si="680"/>
        <v>-0.25684829477174581</v>
      </c>
      <c r="AJ1579" s="2">
        <f t="shared" si="681"/>
        <v>-0.29622767948240042</v>
      </c>
      <c r="AK1579" s="2">
        <f t="shared" si="682"/>
        <v>-0.37060130833473076</v>
      </c>
      <c r="AL1579" s="2">
        <f t="shared" si="683"/>
        <v>-0.4024735335608835</v>
      </c>
      <c r="AM1579" s="2">
        <f t="shared" si="684"/>
        <v>-0.41353434989123422</v>
      </c>
      <c r="AN1579" s="2">
        <f t="shared" si="675"/>
        <v>2.9876690911730996</v>
      </c>
      <c r="AO1579" s="2">
        <f t="shared" si="692"/>
        <v>0.51887344290045856</v>
      </c>
      <c r="AP1579" s="2">
        <f t="shared" si="693"/>
        <v>0.990721381740167</v>
      </c>
      <c r="AQ1579" s="23">
        <f t="shared" si="685"/>
        <v>3.4966451164665058</v>
      </c>
      <c r="AR1579" s="2">
        <f t="shared" si="686"/>
        <v>-0.37494180799373428</v>
      </c>
      <c r="AS1579" s="2">
        <f t="shared" si="687"/>
        <v>-0.40887336627033138</v>
      </c>
      <c r="AT1579" s="2">
        <f t="shared" si="688"/>
        <v>0.86514383723688293</v>
      </c>
      <c r="AU1579" s="2">
        <f t="shared" si="689"/>
        <v>5.2285709157138864</v>
      </c>
      <c r="AV1579" s="2">
        <f t="shared" si="690"/>
        <v>0.67831033982098454</v>
      </c>
      <c r="AW1579" s="27">
        <f t="shared" si="691"/>
        <v>1.3845490689263596E-2</v>
      </c>
      <c r="AX1579" s="28">
        <f t="shared" si="694"/>
        <v>1.130247162920607</v>
      </c>
      <c r="AY1579" s="2">
        <v>1E-3</v>
      </c>
      <c r="AZ1579" s="2">
        <v>50</v>
      </c>
      <c r="BA1579" s="2">
        <f t="shared" si="695"/>
        <v>3.1864203583781654</v>
      </c>
      <c r="BB1579" s="2">
        <f t="shared" si="696"/>
        <v>6.5074074316287325</v>
      </c>
      <c r="BC1579" s="2">
        <f t="shared" si="697"/>
        <v>9.9923979696899257E-2</v>
      </c>
      <c r="BD1579" s="2">
        <f t="shared" si="698"/>
        <v>7.6775595659259767E-3</v>
      </c>
      <c r="BE1579" s="2">
        <f t="shared" si="699"/>
        <v>6.4184939484107417E-2</v>
      </c>
      <c r="BF1579">
        <f t="shared" si="700"/>
        <v>1.8809160855443794</v>
      </c>
      <c r="BG1579" s="9">
        <f t="shared" si="701"/>
        <v>5.2713899933048919E-7</v>
      </c>
      <c r="BH1579" s="9">
        <f t="shared" si="702"/>
        <v>8.3983185207553429E-7</v>
      </c>
      <c r="BI1579" s="2"/>
      <c r="BJ1579" s="2"/>
      <c r="BK1579" s="2"/>
      <c r="BL1579" s="2"/>
      <c r="BM1579" s="2"/>
      <c r="BN1579" s="2"/>
      <c r="BO1579" s="2"/>
      <c r="BP1579" s="2"/>
      <c r="BQ1579" s="2"/>
      <c r="BR1579" s="11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V1579" s="6"/>
      <c r="EW1579" s="6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6"/>
      <c r="FJ1579" s="7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19"/>
      <c r="FV1579" s="19"/>
      <c r="FW1579" s="19"/>
      <c r="FX1579" s="19"/>
      <c r="FY1579" s="19"/>
      <c r="FZ1579" s="19"/>
      <c r="GA1579" s="19"/>
      <c r="GB1579" s="19"/>
      <c r="GC1579" s="19"/>
      <c r="GD1579" s="19"/>
      <c r="GE1579" s="19"/>
      <c r="GF1579" s="19"/>
      <c r="GG1579" s="19"/>
      <c r="GH1579" s="19"/>
      <c r="GI1579" s="19"/>
      <c r="GJ1579" s="19"/>
      <c r="GK1579" s="19"/>
      <c r="GL1579" s="19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18"/>
      <c r="HI1579" s="18"/>
      <c r="HJ1579" s="18"/>
      <c r="HK1579" s="18"/>
      <c r="HL1579" s="18"/>
      <c r="HM1579" s="18"/>
      <c r="HN1579" s="18"/>
      <c r="HO1579" s="18"/>
      <c r="HP1579" s="18"/>
      <c r="HQ1579" s="18"/>
    </row>
    <row r="1580" spans="1:225">
      <c r="A1580" s="16">
        <v>264.1290436040232</v>
      </c>
      <c r="B1580" s="2">
        <v>7.9008072344083802E-2</v>
      </c>
      <c r="C1580" s="2">
        <v>5.1032689543390977E-2</v>
      </c>
      <c r="D1580" s="2">
        <v>3.1733658900360243E-2</v>
      </c>
      <c r="E1580" s="2">
        <v>2.7516030176268302E-2</v>
      </c>
      <c r="F1580" s="2">
        <v>1.9457309451055296E-2</v>
      </c>
      <c r="G1580" s="2">
        <v>1.5713486967884594E-2</v>
      </c>
      <c r="H1580" s="2">
        <v>5.5533813664536448E-3</v>
      </c>
      <c r="I1580" s="2">
        <v>4.1776323370006137E-3</v>
      </c>
      <c r="J1580" s="2">
        <v>2.7257705330645844E-3</v>
      </c>
      <c r="K1580" s="2">
        <v>0.8046019636884707</v>
      </c>
      <c r="L1580" s="2">
        <v>0.78431591778363197</v>
      </c>
      <c r="M1580" s="2">
        <v>0.76585376861276777</v>
      </c>
      <c r="N1580" s="2">
        <v>0.74616907249677111</v>
      </c>
      <c r="O1580" s="2">
        <v>0.74705267301283207</v>
      </c>
      <c r="P1580" s="2">
        <v>0.71785840440173943</v>
      </c>
      <c r="Q1580" s="2">
        <v>0.68586734007496697</v>
      </c>
      <c r="R1580" s="2">
        <v>0.65752074447893172</v>
      </c>
      <c r="S1580" s="2">
        <v>0.66061371503837596</v>
      </c>
      <c r="T1580" s="2">
        <v>0.8836100360325545</v>
      </c>
      <c r="U1580" s="2">
        <v>0.83534860732702299</v>
      </c>
      <c r="V1580" s="2">
        <v>0.79758742751312806</v>
      </c>
      <c r="W1580" s="2">
        <v>0.77368510267303936</v>
      </c>
      <c r="X1580" s="2">
        <v>0.76650998246388735</v>
      </c>
      <c r="Y1580" s="2">
        <v>0.73357189136962397</v>
      </c>
      <c r="Z1580" s="2">
        <v>0.68821832631238311</v>
      </c>
      <c r="AA1580" s="2">
        <v>0.66169837681593235</v>
      </c>
      <c r="AB1580" s="2">
        <v>0.66333948557144051</v>
      </c>
      <c r="AC1580" s="9">
        <v>9.4389638572929726E-3</v>
      </c>
      <c r="AD1580" s="2"/>
      <c r="AE1580" s="2">
        <f t="shared" si="676"/>
        <v>-0.12373944938325539</v>
      </c>
      <c r="AF1580" s="2">
        <f t="shared" si="677"/>
        <v>-0.17990614745275321</v>
      </c>
      <c r="AG1580" s="2">
        <f t="shared" si="678"/>
        <v>-0.22616382335602603</v>
      </c>
      <c r="AH1580" s="2">
        <f t="shared" si="679"/>
        <v>-0.25659033226760192</v>
      </c>
      <c r="AI1580" s="2">
        <f t="shared" si="680"/>
        <v>-0.26590755731882021</v>
      </c>
      <c r="AJ1580" s="2">
        <f t="shared" si="681"/>
        <v>-0.3098296747913748</v>
      </c>
      <c r="AK1580" s="2">
        <f t="shared" si="682"/>
        <v>-0.37364915663244691</v>
      </c>
      <c r="AL1580" s="2">
        <f t="shared" si="683"/>
        <v>-0.41294545101846591</v>
      </c>
      <c r="AM1580" s="2">
        <f t="shared" si="684"/>
        <v>-0.41046837524390389</v>
      </c>
      <c r="AN1580" s="2">
        <f t="shared" si="675"/>
        <v>3.0326451826508274</v>
      </c>
      <c r="AO1580" s="2">
        <f t="shared" si="692"/>
        <v>0.52656763983309929</v>
      </c>
      <c r="AP1580" s="2">
        <f t="shared" si="693"/>
        <v>0.98659813679180919</v>
      </c>
      <c r="AQ1580" s="23">
        <f t="shared" si="685"/>
        <v>3.5053421616873379</v>
      </c>
      <c r="AR1580" s="2">
        <f t="shared" si="686"/>
        <v>-0.37707105177184291</v>
      </c>
      <c r="AS1580" s="2">
        <f t="shared" si="687"/>
        <v>-0.41927896488962602</v>
      </c>
      <c r="AT1580" s="2">
        <f t="shared" si="688"/>
        <v>1.0761638360023444</v>
      </c>
      <c r="AU1580" s="2">
        <f t="shared" si="689"/>
        <v>6.5932123719566862</v>
      </c>
      <c r="AV1580" s="2">
        <f t="shared" si="690"/>
        <v>0.67469040462151653</v>
      </c>
      <c r="AW1580" s="27">
        <f t="shared" si="691"/>
        <v>1.3990066840491058E-2</v>
      </c>
      <c r="AX1580" s="28">
        <f t="shared" si="694"/>
        <v>1.1305703886061664</v>
      </c>
      <c r="AY1580" s="2">
        <v>1E-3</v>
      </c>
      <c r="AZ1580" s="2">
        <v>50</v>
      </c>
      <c r="BA1580" s="2">
        <f t="shared" si="695"/>
        <v>3.1242111392101108</v>
      </c>
      <c r="BB1580" s="2">
        <f t="shared" si="696"/>
        <v>6.3961955341007437</v>
      </c>
      <c r="BC1580" s="2">
        <f t="shared" si="697"/>
        <v>9.7973140807496556E-2</v>
      </c>
      <c r="BD1580" s="2">
        <f t="shared" si="698"/>
        <v>7.6585545884140039E-3</v>
      </c>
      <c r="BE1580" s="2">
        <f t="shared" si="699"/>
        <v>6.2977179207518219E-2</v>
      </c>
      <c r="BF1580">
        <f t="shared" si="700"/>
        <v>1.9424897729884136</v>
      </c>
      <c r="BG1580" s="9">
        <f t="shared" si="701"/>
        <v>5.1968296705417085E-7</v>
      </c>
      <c r="BH1580" s="9">
        <f t="shared" si="702"/>
        <v>7.8656217613012155E-7</v>
      </c>
      <c r="BI1580" s="2"/>
      <c r="BJ1580" s="2"/>
      <c r="BK1580" s="2"/>
      <c r="BL1580" s="2"/>
      <c r="BM1580" s="2"/>
      <c r="BN1580" s="2"/>
      <c r="BO1580" s="2"/>
      <c r="BP1580" s="2"/>
      <c r="BQ1580" s="2"/>
      <c r="BR1580" s="11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V1580" s="6"/>
      <c r="EW1580" s="6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6"/>
      <c r="FJ1580" s="7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19"/>
      <c r="FV1580" s="19"/>
      <c r="FW1580" s="19"/>
      <c r="FX1580" s="19"/>
      <c r="FY1580" s="19"/>
      <c r="FZ1580" s="19"/>
      <c r="GA1580" s="19"/>
      <c r="GB1580" s="19"/>
      <c r="GC1580" s="19"/>
      <c r="GD1580" s="19"/>
      <c r="GE1580" s="19"/>
      <c r="GF1580" s="19"/>
      <c r="GG1580" s="19"/>
      <c r="GH1580" s="19"/>
      <c r="GI1580" s="19"/>
      <c r="GJ1580" s="19"/>
      <c r="GK1580" s="19"/>
      <c r="GL1580" s="19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18"/>
      <c r="HI1580" s="18"/>
      <c r="HJ1580" s="18"/>
      <c r="HK1580" s="18"/>
      <c r="HL1580" s="18"/>
      <c r="HM1580" s="18"/>
      <c r="HN1580" s="18"/>
      <c r="HO1580" s="18"/>
      <c r="HP1580" s="18"/>
      <c r="HQ1580" s="18"/>
    </row>
    <row r="1581" spans="1:225">
      <c r="A1581" s="16">
        <v>264.28993286020943</v>
      </c>
      <c r="B1581" s="2">
        <v>8.0063294421079872E-2</v>
      </c>
      <c r="C1581" s="2">
        <v>5.142033100362213E-2</v>
      </c>
      <c r="D1581" s="2">
        <v>3.2223017277250979E-2</v>
      </c>
      <c r="E1581" s="2">
        <v>3.041654357561064E-2</v>
      </c>
      <c r="F1581" s="2">
        <v>2.2615362354304974E-2</v>
      </c>
      <c r="G1581" s="2">
        <v>1.7621187152099593E-2</v>
      </c>
      <c r="H1581" s="2">
        <v>6.828732282426286E-3</v>
      </c>
      <c r="I1581" s="2">
        <v>5.2682411294590337E-3</v>
      </c>
      <c r="J1581" s="2">
        <v>3.5698829889407595E-3</v>
      </c>
      <c r="K1581" s="2">
        <v>0.81448569934805803</v>
      </c>
      <c r="L1581" s="2">
        <v>0.79767040798714528</v>
      </c>
      <c r="M1581" s="2">
        <v>0.78072937601280135</v>
      </c>
      <c r="N1581" s="2">
        <v>0.74652393831479402</v>
      </c>
      <c r="O1581" s="2">
        <v>0.74863726636418837</v>
      </c>
      <c r="P1581" s="2">
        <v>0.72703519697806696</v>
      </c>
      <c r="Q1581" s="2">
        <v>0.70001768794218333</v>
      </c>
      <c r="R1581" s="2">
        <v>0.6708985651028726</v>
      </c>
      <c r="S1581" s="2">
        <v>0.67321616990795508</v>
      </c>
      <c r="T1581" s="2">
        <v>0.89454899376913788</v>
      </c>
      <c r="U1581" s="2">
        <v>0.84909073899076737</v>
      </c>
      <c r="V1581" s="2">
        <v>0.81295239329005231</v>
      </c>
      <c r="W1581" s="2">
        <v>0.77694048189040466</v>
      </c>
      <c r="X1581" s="2">
        <v>0.77125262871849332</v>
      </c>
      <c r="Y1581" s="2">
        <v>0.74465638413016655</v>
      </c>
      <c r="Z1581" s="2">
        <v>0.70265051064986384</v>
      </c>
      <c r="AA1581" s="2">
        <v>0.67616680623233161</v>
      </c>
      <c r="AB1581" s="2">
        <v>0.67678605289689586</v>
      </c>
      <c r="AC1581" s="9">
        <v>9.4724393071964515E-3</v>
      </c>
      <c r="AD1581" s="2"/>
      <c r="AE1581" s="2">
        <f t="shared" si="676"/>
        <v>-0.11143560529279571</v>
      </c>
      <c r="AF1581" s="2">
        <f t="shared" si="677"/>
        <v>-0.16358922088971206</v>
      </c>
      <c r="AG1581" s="2">
        <f t="shared" si="678"/>
        <v>-0.20708272798764912</v>
      </c>
      <c r="AH1581" s="2">
        <f t="shared" si="679"/>
        <v>-0.25239153143205961</v>
      </c>
      <c r="AI1581" s="2">
        <f t="shared" si="680"/>
        <v>-0.25973929538132268</v>
      </c>
      <c r="AJ1581" s="2">
        <f t="shared" si="681"/>
        <v>-0.29483239635703534</v>
      </c>
      <c r="AK1581" s="2">
        <f t="shared" si="682"/>
        <v>-0.35289565068710399</v>
      </c>
      <c r="AL1581" s="2">
        <f t="shared" si="683"/>
        <v>-0.39131547859657123</v>
      </c>
      <c r="AM1581" s="2">
        <f t="shared" si="684"/>
        <v>-0.39040007832430351</v>
      </c>
      <c r="AN1581" s="2">
        <f t="shared" si="675"/>
        <v>2.9450467277335171</v>
      </c>
      <c r="AO1581" s="2">
        <f t="shared" si="692"/>
        <v>0.51027119118817643</v>
      </c>
      <c r="AP1581" s="2">
        <f t="shared" si="693"/>
        <v>0.98298669980878517</v>
      </c>
      <c r="AQ1581" s="23">
        <f t="shared" si="685"/>
        <v>3.4868654591492843</v>
      </c>
      <c r="AR1581" s="2">
        <f t="shared" si="686"/>
        <v>-0.35664967576914192</v>
      </c>
      <c r="AS1581" s="2">
        <f t="shared" si="687"/>
        <v>-0.39913732318011813</v>
      </c>
      <c r="AT1581" s="2">
        <f t="shared" si="688"/>
        <v>1.0832961462206685</v>
      </c>
      <c r="AU1581" s="2">
        <f t="shared" si="689"/>
        <v>6.6598295241270282</v>
      </c>
      <c r="AV1581" s="2">
        <f t="shared" si="690"/>
        <v>0.68853517727414038</v>
      </c>
      <c r="AW1581" s="27">
        <f t="shared" si="691"/>
        <v>1.3757378881783695E-2</v>
      </c>
      <c r="AX1581" s="28">
        <f t="shared" si="694"/>
        <v>1.1303321810011706</v>
      </c>
      <c r="AY1581" s="2">
        <v>1E-3</v>
      </c>
      <c r="AZ1581" s="2">
        <v>50</v>
      </c>
      <c r="BA1581" s="2">
        <f t="shared" si="695"/>
        <v>3.2578493478408261</v>
      </c>
      <c r="BB1581" s="2">
        <f t="shared" si="696"/>
        <v>6.6576248417758173</v>
      </c>
      <c r="BC1581" s="2">
        <f t="shared" si="697"/>
        <v>0.10216394432494029</v>
      </c>
      <c r="BD1581" s="2">
        <f t="shared" si="698"/>
        <v>7.6725515491188126E-3</v>
      </c>
      <c r="BE1581" s="2">
        <f t="shared" si="699"/>
        <v>6.5569530263577036E-2</v>
      </c>
      <c r="BF1581">
        <f t="shared" si="700"/>
        <v>1.8052360157261909</v>
      </c>
      <c r="BG1581" s="9">
        <f t="shared" si="701"/>
        <v>5.8367733550306967E-7</v>
      </c>
      <c r="BH1581" s="9">
        <f t="shared" si="702"/>
        <v>8.9590439302496568E-7</v>
      </c>
      <c r="BI1581" s="2"/>
      <c r="BJ1581" s="2"/>
      <c r="BK1581" s="2"/>
      <c r="BL1581" s="2"/>
      <c r="BM1581" s="2"/>
      <c r="BN1581" s="2"/>
      <c r="BO1581" s="2"/>
      <c r="BP1581" s="2"/>
      <c r="BQ1581" s="2"/>
      <c r="BR1581" s="11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V1581" s="6"/>
      <c r="EW1581" s="6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6"/>
      <c r="FJ1581" s="7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19"/>
      <c r="FV1581" s="19"/>
      <c r="FW1581" s="19"/>
      <c r="FX1581" s="19"/>
      <c r="FY1581" s="19"/>
      <c r="FZ1581" s="19"/>
      <c r="GA1581" s="19"/>
      <c r="GB1581" s="19"/>
      <c r="GC1581" s="19"/>
      <c r="GD1581" s="19"/>
      <c r="GE1581" s="19"/>
      <c r="GF1581" s="19"/>
      <c r="GG1581" s="19"/>
      <c r="GH1581" s="19"/>
      <c r="GI1581" s="19"/>
      <c r="GJ1581" s="19"/>
      <c r="GK1581" s="19"/>
      <c r="GL1581" s="19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18"/>
      <c r="HI1581" s="18"/>
      <c r="HJ1581" s="18"/>
      <c r="HK1581" s="18"/>
      <c r="HL1581" s="18"/>
      <c r="HM1581" s="18"/>
      <c r="HN1581" s="18"/>
      <c r="HO1581" s="18"/>
      <c r="HP1581" s="18"/>
      <c r="HQ1581" s="18"/>
    </row>
    <row r="1582" spans="1:225">
      <c r="A1582" s="16">
        <v>264.4508221273216</v>
      </c>
      <c r="B1582" s="2">
        <v>8.3394021197494561E-2</v>
      </c>
      <c r="C1582" s="2">
        <v>5.5027524511377476E-2</v>
      </c>
      <c r="D1582" s="2">
        <v>3.5350087202825578E-2</v>
      </c>
      <c r="E1582" s="2">
        <v>3.1637615585142727E-2</v>
      </c>
      <c r="F1582" s="2">
        <v>2.3446016210842302E-2</v>
      </c>
      <c r="G1582" s="2">
        <v>1.903716166032611E-2</v>
      </c>
      <c r="H1582" s="2">
        <v>7.4125829249300701E-3</v>
      </c>
      <c r="I1582" s="2">
        <v>5.726108608120558E-3</v>
      </c>
      <c r="J1582" s="2">
        <v>3.8877166580659037E-3</v>
      </c>
      <c r="K1582" s="2">
        <v>0.81622103452420824</v>
      </c>
      <c r="L1582" s="2">
        <v>0.79358948645896632</v>
      </c>
      <c r="M1582" s="2">
        <v>0.78211551972831383</v>
      </c>
      <c r="N1582" s="2">
        <v>0.75787615812218001</v>
      </c>
      <c r="O1582" s="2">
        <v>0.75687700263161994</v>
      </c>
      <c r="P1582" s="2">
        <v>0.72802772946753935</v>
      </c>
      <c r="Q1582" s="2">
        <v>0.70151919818382891</v>
      </c>
      <c r="R1582" s="2">
        <v>0.67028662319782595</v>
      </c>
      <c r="S1582" s="2">
        <v>0.67414572688579943</v>
      </c>
      <c r="T1582" s="2">
        <v>0.89961505572170275</v>
      </c>
      <c r="U1582" s="2">
        <v>0.84861701097034381</v>
      </c>
      <c r="V1582" s="2">
        <v>0.81746560693113945</v>
      </c>
      <c r="W1582" s="2">
        <v>0.78951377370732279</v>
      </c>
      <c r="X1582" s="2">
        <v>0.78032301884246225</v>
      </c>
      <c r="Y1582" s="2">
        <v>0.74706489112786545</v>
      </c>
      <c r="Z1582" s="2">
        <v>0.70310443104832532</v>
      </c>
      <c r="AA1582" s="2">
        <v>0.67601273180594645</v>
      </c>
      <c r="AB1582" s="2">
        <v>0.6780334435438653</v>
      </c>
      <c r="AC1582" s="9">
        <v>9.4294129844882894E-3</v>
      </c>
      <c r="AD1582" s="2"/>
      <c r="AE1582" s="2">
        <f t="shared" si="676"/>
        <v>-0.10578832301912212</v>
      </c>
      <c r="AF1582" s="2">
        <f t="shared" si="677"/>
        <v>-0.16414730049172804</v>
      </c>
      <c r="AG1582" s="2">
        <f t="shared" si="678"/>
        <v>-0.20154644812798461</v>
      </c>
      <c r="AH1582" s="2">
        <f t="shared" si="679"/>
        <v>-0.2363379993242169</v>
      </c>
      <c r="AI1582" s="2">
        <f t="shared" si="680"/>
        <v>-0.24804731830419774</v>
      </c>
      <c r="AJ1582" s="2">
        <f t="shared" si="681"/>
        <v>-0.29160322864247151</v>
      </c>
      <c r="AK1582" s="2">
        <f t="shared" si="682"/>
        <v>-0.35224984763740713</v>
      </c>
      <c r="AL1582" s="2">
        <f t="shared" si="683"/>
        <v>-0.39154336908406595</v>
      </c>
      <c r="AM1582" s="2">
        <f t="shared" si="684"/>
        <v>-0.38855866549740287</v>
      </c>
      <c r="AN1582" s="2">
        <f t="shared" si="675"/>
        <v>3.0086859471557039</v>
      </c>
      <c r="AO1582" s="2">
        <f t="shared" si="692"/>
        <v>0.5196001743746167</v>
      </c>
      <c r="AP1582" s="2">
        <f t="shared" si="693"/>
        <v>0.9847785216887287</v>
      </c>
      <c r="AQ1582" s="23">
        <f t="shared" si="685"/>
        <v>3.497468561080606</v>
      </c>
      <c r="AR1582" s="2">
        <f t="shared" si="686"/>
        <v>-0.35450701248148575</v>
      </c>
      <c r="AS1582" s="2">
        <f t="shared" si="687"/>
        <v>-0.40004986225801692</v>
      </c>
      <c r="AT1582" s="2">
        <f t="shared" si="688"/>
        <v>1.1611938211970179</v>
      </c>
      <c r="AU1582" s="2">
        <f t="shared" si="689"/>
        <v>7.1665132753698622</v>
      </c>
      <c r="AV1582" s="2">
        <f t="shared" si="690"/>
        <v>0.68919191403828128</v>
      </c>
      <c r="AW1582" s="27">
        <f t="shared" si="691"/>
        <v>1.3681839256118334E-2</v>
      </c>
      <c r="AX1582" s="28">
        <f t="shared" si="694"/>
        <v>1.1291786652878519</v>
      </c>
      <c r="AY1582" s="2">
        <v>1E-3</v>
      </c>
      <c r="AZ1582" s="2">
        <v>50</v>
      </c>
      <c r="BA1582" s="2">
        <f t="shared" si="695"/>
        <v>3.1804776308498677</v>
      </c>
      <c r="BB1582" s="2">
        <f t="shared" si="696"/>
        <v>6.4419863020631158</v>
      </c>
      <c r="BC1582" s="2">
        <f t="shared" si="697"/>
        <v>9.9737619795161728E-2</v>
      </c>
      <c r="BD1582" s="2">
        <f t="shared" si="698"/>
        <v>7.7410617536022531E-3</v>
      </c>
      <c r="BE1582" s="2">
        <f t="shared" si="699"/>
        <v>6.4069640403246808E-2</v>
      </c>
      <c r="BF1582">
        <f t="shared" si="700"/>
        <v>1.9167244691866805</v>
      </c>
      <c r="BG1582" s="9">
        <f t="shared" si="701"/>
        <v>6.3001515678317643E-7</v>
      </c>
      <c r="BH1582" s="9">
        <f t="shared" si="702"/>
        <v>8.2641792051056778E-7</v>
      </c>
      <c r="BI1582" s="2"/>
      <c r="BJ1582" s="2"/>
      <c r="BK1582" s="2"/>
      <c r="BL1582" s="2"/>
      <c r="BM1582" s="2"/>
      <c r="BN1582" s="2"/>
      <c r="BO1582" s="2"/>
      <c r="BP1582" s="2"/>
      <c r="BQ1582" s="2"/>
      <c r="BR1582" s="11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V1582" s="6"/>
      <c r="EW1582" s="6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6"/>
      <c r="FJ1582" s="7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18"/>
      <c r="HI1582" s="18"/>
      <c r="HJ1582" s="18"/>
      <c r="HK1582" s="18"/>
      <c r="HL1582" s="18"/>
      <c r="HM1582" s="18"/>
      <c r="HN1582" s="18"/>
      <c r="HO1582" s="18"/>
      <c r="HP1582" s="18"/>
      <c r="HQ1582" s="18"/>
    </row>
    <row r="1583" spans="1:225">
      <c r="A1583" s="16">
        <v>264.60361798371918</v>
      </c>
      <c r="B1583" s="2">
        <v>8.57851240253307E-2</v>
      </c>
      <c r="C1583" s="2">
        <v>5.5211909732449091E-2</v>
      </c>
      <c r="D1583" s="2">
        <v>3.6120092730085124E-2</v>
      </c>
      <c r="E1583" s="2">
        <v>3.3201973380447863E-2</v>
      </c>
      <c r="F1583" s="2">
        <v>2.8132811136913238E-2</v>
      </c>
      <c r="G1583" s="2">
        <v>2.2496590141284085E-2</v>
      </c>
      <c r="H1583" s="2">
        <v>9.7745592788788093E-3</v>
      </c>
      <c r="I1583" s="2">
        <v>7.7806908640412871E-3</v>
      </c>
      <c r="J1583" s="2">
        <v>5.5258567772675038E-3</v>
      </c>
      <c r="K1583" s="2">
        <v>0.81362110507897012</v>
      </c>
      <c r="L1583" s="2">
        <v>0.79164272020235982</v>
      </c>
      <c r="M1583" s="2">
        <v>0.77389564232894181</v>
      </c>
      <c r="N1583" s="2">
        <v>0.75635916350735288</v>
      </c>
      <c r="O1583" s="2">
        <v>0.752473105616983</v>
      </c>
      <c r="P1583" s="2">
        <v>0.72518359630318197</v>
      </c>
      <c r="Q1583" s="2">
        <v>0.69559648544139796</v>
      </c>
      <c r="R1583" s="2">
        <v>0.67383384071004571</v>
      </c>
      <c r="S1583" s="2">
        <v>0.68288192112509072</v>
      </c>
      <c r="T1583" s="2">
        <v>0.89940622910430079</v>
      </c>
      <c r="U1583" s="2">
        <v>0.84685462993480887</v>
      </c>
      <c r="V1583" s="2">
        <v>0.81001573505902691</v>
      </c>
      <c r="W1583" s="2">
        <v>0.78956113688780072</v>
      </c>
      <c r="X1583" s="2">
        <v>0.78060591675389623</v>
      </c>
      <c r="Y1583" s="2">
        <v>0.7476801864444661</v>
      </c>
      <c r="Z1583" s="2">
        <v>0.70284147602332947</v>
      </c>
      <c r="AA1583" s="2">
        <v>0.68161453157408702</v>
      </c>
      <c r="AB1583" s="2">
        <v>0.68840777790235819</v>
      </c>
      <c r="AC1583" s="9">
        <v>9.3863866856985206E-3</v>
      </c>
      <c r="AD1583" s="2"/>
      <c r="AE1583" s="2">
        <f t="shared" si="676"/>
        <v>-0.10602047882528322</v>
      </c>
      <c r="AF1583" s="2">
        <f t="shared" si="677"/>
        <v>-0.16622622841686432</v>
      </c>
      <c r="AG1583" s="2">
        <f t="shared" si="678"/>
        <v>-0.21070160550553621</v>
      </c>
      <c r="AH1583" s="2">
        <f t="shared" si="679"/>
        <v>-0.2362780108079352</v>
      </c>
      <c r="AI1583" s="2">
        <f t="shared" si="680"/>
        <v>-0.24768484451300835</v>
      </c>
      <c r="AJ1583" s="2">
        <f t="shared" si="681"/>
        <v>-0.29077995066606471</v>
      </c>
      <c r="AK1583" s="2">
        <f t="shared" si="682"/>
        <v>-0.3526239090102371</v>
      </c>
      <c r="AL1583" s="2">
        <f t="shared" si="683"/>
        <v>-0.38329098389663185</v>
      </c>
      <c r="AM1583" s="2">
        <f t="shared" si="684"/>
        <v>-0.37337391618685162</v>
      </c>
      <c r="AN1583" s="2">
        <f t="shared" si="675"/>
        <v>2.8513615411670559</v>
      </c>
      <c r="AO1583" s="2">
        <f t="shared" si="692"/>
        <v>0.49439869423135901</v>
      </c>
      <c r="AP1583" s="2">
        <f t="shared" si="693"/>
        <v>0.97815793506386162</v>
      </c>
      <c r="AQ1583" s="23">
        <f t="shared" si="685"/>
        <v>3.4686543249880795</v>
      </c>
      <c r="AR1583" s="2">
        <f t="shared" si="686"/>
        <v>-0.36298554907170549</v>
      </c>
      <c r="AS1583" s="2">
        <f t="shared" si="687"/>
        <v>-0.39477172559907042</v>
      </c>
      <c r="AT1583" s="2">
        <f t="shared" si="688"/>
        <v>0.81044361440188128</v>
      </c>
      <c r="AU1583" s="2">
        <f t="shared" si="689"/>
        <v>4.8862353430897016</v>
      </c>
      <c r="AV1583" s="2">
        <f t="shared" si="690"/>
        <v>0.68704260383401572</v>
      </c>
      <c r="AW1583" s="27">
        <f t="shared" si="691"/>
        <v>1.3662015475194899E-2</v>
      </c>
      <c r="AX1583" s="28">
        <f t="shared" si="694"/>
        <v>1.1308824745240194</v>
      </c>
      <c r="AY1583" s="2">
        <v>1E-3</v>
      </c>
      <c r="AZ1583" s="2">
        <v>50</v>
      </c>
      <c r="BA1583" s="2">
        <f t="shared" si="695"/>
        <v>3.3950933905573502</v>
      </c>
      <c r="BB1583" s="2">
        <f t="shared" si="696"/>
        <v>6.9673861541827575</v>
      </c>
      <c r="BC1583" s="2">
        <f t="shared" si="697"/>
        <v>0.1064678243519015</v>
      </c>
      <c r="BD1583" s="2">
        <f t="shared" si="698"/>
        <v>7.6402936721037436E-3</v>
      </c>
      <c r="BE1583" s="2">
        <f t="shared" si="699"/>
        <v>6.8223404642928642E-2</v>
      </c>
      <c r="BF1583">
        <f t="shared" si="700"/>
        <v>1.6802879006369569</v>
      </c>
      <c r="BG1583" s="9">
        <f t="shared" si="701"/>
        <v>7.4635212454829039E-7</v>
      </c>
      <c r="BH1583" s="9">
        <f t="shared" si="702"/>
        <v>1.0071464770158459E-6</v>
      </c>
      <c r="BI1583" s="2"/>
      <c r="BJ1583" s="2"/>
      <c r="BK1583" s="2"/>
      <c r="BL1583" s="2"/>
      <c r="BM1583" s="2"/>
      <c r="BN1583" s="2"/>
      <c r="BO1583" s="2"/>
      <c r="BP1583" s="2"/>
      <c r="BQ1583" s="2"/>
      <c r="BR1583" s="11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V1583" s="6"/>
      <c r="EW1583" s="6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6"/>
      <c r="FJ1583" s="7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19"/>
      <c r="FV1583" s="19"/>
      <c r="FW1583" s="19"/>
      <c r="FX1583" s="19"/>
      <c r="FY1583" s="19"/>
      <c r="FZ1583" s="19"/>
      <c r="GA1583" s="19"/>
      <c r="GB1583" s="19"/>
      <c r="GC1583" s="19"/>
      <c r="GD1583" s="19"/>
      <c r="GE1583" s="19"/>
      <c r="GF1583" s="19"/>
      <c r="GG1583" s="19"/>
      <c r="GH1583" s="19"/>
      <c r="GI1583" s="19"/>
      <c r="GJ1583" s="19"/>
      <c r="GK1583" s="19"/>
      <c r="GL1583" s="19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18"/>
      <c r="HI1583" s="18"/>
      <c r="HJ1583" s="18"/>
      <c r="HK1583" s="18"/>
      <c r="HL1583" s="18"/>
      <c r="HM1583" s="18"/>
      <c r="HN1583" s="18"/>
      <c r="HO1583" s="18"/>
      <c r="HP1583" s="18"/>
      <c r="HQ1583" s="18"/>
    </row>
    <row r="1584" spans="1:225">
      <c r="A1584" s="16">
        <v>264.77420859149044</v>
      </c>
      <c r="B1584" s="2">
        <v>8.276470817111603E-2</v>
      </c>
      <c r="C1584" s="2">
        <v>5.3997293661949539E-2</v>
      </c>
      <c r="D1584" s="2">
        <v>3.4651100909080607E-2</v>
      </c>
      <c r="E1584" s="2">
        <v>3.2329262894813068E-2</v>
      </c>
      <c r="F1584" s="2">
        <v>2.761734706458463E-2</v>
      </c>
      <c r="G1584" s="2">
        <v>2.2018902939907402E-2</v>
      </c>
      <c r="H1584" s="2">
        <v>9.6403304612404043E-3</v>
      </c>
      <c r="I1584" s="2">
        <v>7.6898942438202679E-3</v>
      </c>
      <c r="J1584" s="2">
        <v>5.4785172805945342E-3</v>
      </c>
      <c r="K1584" s="2">
        <v>0.81861927951911273</v>
      </c>
      <c r="L1584" s="2">
        <v>0.79754089162233199</v>
      </c>
      <c r="M1584" s="2">
        <v>0.77688823038492405</v>
      </c>
      <c r="N1584" s="2">
        <v>0.75309207329218053</v>
      </c>
      <c r="O1584" s="2">
        <v>0.75035577467186643</v>
      </c>
      <c r="P1584" s="2">
        <v>0.72555731486221375</v>
      </c>
      <c r="Q1584" s="2">
        <v>0.7010620329413525</v>
      </c>
      <c r="R1584" s="2">
        <v>0.67431530829288122</v>
      </c>
      <c r="S1584" s="2">
        <v>0.68431977726173232</v>
      </c>
      <c r="T1584" s="2">
        <v>0.90138398769022876</v>
      </c>
      <c r="U1584" s="2">
        <v>0.85153818528428149</v>
      </c>
      <c r="V1584" s="2">
        <v>0.81153933129400468</v>
      </c>
      <c r="W1584" s="2">
        <v>0.78542133618699361</v>
      </c>
      <c r="X1584" s="2">
        <v>0.77797312173645106</v>
      </c>
      <c r="Y1584" s="2">
        <v>0.74757621780212113</v>
      </c>
      <c r="Z1584" s="2">
        <v>0.70764596844145156</v>
      </c>
      <c r="AA1584" s="2">
        <v>0.68200520253670149</v>
      </c>
      <c r="AB1584" s="2">
        <v>0.68979829454232688</v>
      </c>
      <c r="AC1584" s="9">
        <v>9.3609312884309331E-3</v>
      </c>
      <c r="AD1584" s="2"/>
      <c r="AE1584" s="2">
        <f t="shared" si="676"/>
        <v>-0.10382393270605603</v>
      </c>
      <c r="AF1584" s="2">
        <f t="shared" si="677"/>
        <v>-0.16071093515878013</v>
      </c>
      <c r="AG1584" s="2">
        <f t="shared" si="678"/>
        <v>-0.20882242580334731</v>
      </c>
      <c r="AH1584" s="2">
        <f t="shared" si="679"/>
        <v>-0.2415349711937291</v>
      </c>
      <c r="AI1584" s="2">
        <f t="shared" si="680"/>
        <v>-0.25106330329713022</v>
      </c>
      <c r="AJ1584" s="2">
        <f t="shared" si="681"/>
        <v>-0.29091901530035386</v>
      </c>
      <c r="AK1584" s="2">
        <f t="shared" si="682"/>
        <v>-0.3458113549266198</v>
      </c>
      <c r="AL1584" s="2">
        <f t="shared" si="683"/>
        <v>-0.38271799281483593</v>
      </c>
      <c r="AM1584" s="2">
        <f t="shared" si="684"/>
        <v>-0.37135605087687606</v>
      </c>
      <c r="AN1584" s="2">
        <f t="shared" si="675"/>
        <v>2.8457744596654857</v>
      </c>
      <c r="AO1584" s="2">
        <f t="shared" si="692"/>
        <v>0.49333148917538289</v>
      </c>
      <c r="AP1584" s="2">
        <f t="shared" si="693"/>
        <v>0.975412819879101</v>
      </c>
      <c r="AQ1584" s="23">
        <f t="shared" si="685"/>
        <v>3.4674217439006294</v>
      </c>
      <c r="AR1584" s="2">
        <f t="shared" si="686"/>
        <v>-0.35515890379233628</v>
      </c>
      <c r="AS1584" s="2">
        <f t="shared" si="687"/>
        <v>-0.39405746100355299</v>
      </c>
      <c r="AT1584" s="2">
        <f t="shared" si="688"/>
        <v>0.99178607638250171</v>
      </c>
      <c r="AU1584" s="2">
        <f t="shared" si="689"/>
        <v>6.0686121028359228</v>
      </c>
      <c r="AV1584" s="2">
        <f t="shared" si="690"/>
        <v>0.69052647155654423</v>
      </c>
      <c r="AW1584" s="27">
        <f t="shared" si="691"/>
        <v>1.3556223655452443E-2</v>
      </c>
      <c r="AX1584" s="28">
        <f t="shared" si="694"/>
        <v>1.130304032648318</v>
      </c>
      <c r="AY1584" s="2">
        <v>1E-3</v>
      </c>
      <c r="AZ1584" s="2">
        <v>50</v>
      </c>
      <c r="BA1584" s="2">
        <f t="shared" si="695"/>
        <v>3.4045840100203963</v>
      </c>
      <c r="BB1584" s="2">
        <f t="shared" si="696"/>
        <v>6.9559839331847835</v>
      </c>
      <c r="BC1584" s="2">
        <f t="shared" si="697"/>
        <v>0.10676544373662671</v>
      </c>
      <c r="BD1584" s="2">
        <f t="shared" si="698"/>
        <v>7.6742089130962662E-3</v>
      </c>
      <c r="BE1584" s="2">
        <f t="shared" si="699"/>
        <v>6.8406609003201169E-2</v>
      </c>
      <c r="BF1584">
        <f t="shared" si="700"/>
        <v>1.6841882848138208</v>
      </c>
      <c r="BG1584" s="9">
        <f t="shared" si="701"/>
        <v>7.3058442704848151E-7</v>
      </c>
      <c r="BH1584" s="9">
        <f t="shared" si="702"/>
        <v>1.0074827778462966E-6</v>
      </c>
      <c r="BI1584" s="2"/>
      <c r="BJ1584" s="2"/>
      <c r="BK1584" s="2"/>
      <c r="BL1584" s="2"/>
      <c r="BM1584" s="2"/>
      <c r="BN1584" s="2"/>
      <c r="BO1584" s="2"/>
      <c r="BP1584" s="2"/>
      <c r="BQ1584" s="2"/>
      <c r="BR1584" s="11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V1584" s="6"/>
      <c r="EW1584" s="6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6"/>
      <c r="FJ1584" s="7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19"/>
      <c r="FV1584" s="19"/>
      <c r="FW1584" s="19"/>
      <c r="FX1584" s="19"/>
      <c r="FY1584" s="19"/>
      <c r="FZ1584" s="19"/>
      <c r="GA1584" s="19"/>
      <c r="GB1584" s="19"/>
      <c r="GC1584" s="19"/>
      <c r="GD1584" s="19"/>
      <c r="GE1584" s="19"/>
      <c r="GF1584" s="19"/>
      <c r="GG1584" s="19"/>
      <c r="GH1584" s="19"/>
      <c r="GI1584" s="19"/>
      <c r="GJ1584" s="19"/>
      <c r="GK1584" s="19"/>
      <c r="GL1584" s="19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18"/>
      <c r="HI1584" s="18"/>
      <c r="HJ1584" s="18"/>
      <c r="HK1584" s="18"/>
      <c r="HL1584" s="18"/>
      <c r="HM1584" s="18"/>
      <c r="HN1584" s="18"/>
      <c r="HO1584" s="18"/>
      <c r="HP1584" s="18"/>
      <c r="HQ1584" s="18"/>
    </row>
    <row r="1585" spans="1:225">
      <c r="A1585" s="16">
        <v>264.94399076710681</v>
      </c>
      <c r="B1585" s="2">
        <v>8.4182058103371621E-2</v>
      </c>
      <c r="C1585" s="2">
        <v>5.4064025896797097E-2</v>
      </c>
      <c r="D1585" s="2">
        <v>3.5221072349565577E-2</v>
      </c>
      <c r="E1585" s="2">
        <v>3.1149813508196685E-2</v>
      </c>
      <c r="F1585" s="2">
        <v>2.3333654152498037E-2</v>
      </c>
      <c r="G1585" s="2">
        <v>1.8572252581647148E-2</v>
      </c>
      <c r="H1585" s="2">
        <v>7.1407891628113666E-3</v>
      </c>
      <c r="I1585" s="2">
        <v>5.4971155596378685E-3</v>
      </c>
      <c r="J1585" s="2">
        <v>3.7129393165290861E-3</v>
      </c>
      <c r="K1585" s="2">
        <v>0.82497699737823327</v>
      </c>
      <c r="L1585" s="2">
        <v>0.80373796243671158</v>
      </c>
      <c r="M1585" s="2">
        <v>0.78349616912889852</v>
      </c>
      <c r="N1585" s="2">
        <v>0.75826403640487328</v>
      </c>
      <c r="O1585" s="2">
        <v>0.76190233391586992</v>
      </c>
      <c r="P1585" s="2">
        <v>0.73848537916852475</v>
      </c>
      <c r="Q1585" s="2">
        <v>0.70757937790239867</v>
      </c>
      <c r="R1585" s="2">
        <v>0.68192715575727758</v>
      </c>
      <c r="S1585" s="2">
        <v>0.68295208769554361</v>
      </c>
      <c r="T1585" s="2">
        <v>0.90915905548160492</v>
      </c>
      <c r="U1585" s="2">
        <v>0.85780198833350862</v>
      </c>
      <c r="V1585" s="2">
        <v>0.81871724147846414</v>
      </c>
      <c r="W1585" s="2">
        <v>0.78941384991306995</v>
      </c>
      <c r="X1585" s="2">
        <v>0.78523598806836792</v>
      </c>
      <c r="Y1585" s="2">
        <v>0.75705763175017193</v>
      </c>
      <c r="Z1585" s="2">
        <v>0.71162789805482474</v>
      </c>
      <c r="AA1585" s="2">
        <v>0.68742427131691541</v>
      </c>
      <c r="AB1585" s="2">
        <v>0.68666502701207266</v>
      </c>
      <c r="AC1585" s="9">
        <v>9.4113993991102509E-3</v>
      </c>
      <c r="AD1585" s="2"/>
      <c r="AE1585" s="2">
        <f t="shared" si="676"/>
        <v>-9.523522158399704E-2</v>
      </c>
      <c r="AF1585" s="2">
        <f t="shared" si="677"/>
        <v>-0.1533819889567081</v>
      </c>
      <c r="AG1585" s="2">
        <f t="shared" si="678"/>
        <v>-0.20001650324109582</v>
      </c>
      <c r="AH1585" s="2">
        <f t="shared" si="679"/>
        <v>-0.2364645710465573</v>
      </c>
      <c r="AI1585" s="2">
        <f t="shared" si="680"/>
        <v>-0.24177098463424698</v>
      </c>
      <c r="AJ1585" s="2">
        <f t="shared" si="681"/>
        <v>-0.27831589667219198</v>
      </c>
      <c r="AK1585" s="2">
        <f t="shared" si="682"/>
        <v>-0.34020011927256522</v>
      </c>
      <c r="AL1585" s="2">
        <f t="shared" si="683"/>
        <v>-0.37480360632021631</v>
      </c>
      <c r="AM1585" s="2">
        <f t="shared" si="684"/>
        <v>-0.37590869371596702</v>
      </c>
      <c r="AN1585" s="2">
        <f t="shared" ref="AN1585:AN1648" si="703">INTERCEPT(AE1585:AM1585, AE$2:AM$2)</f>
        <v>2.9327285449837008</v>
      </c>
      <c r="AO1585" s="2">
        <f t="shared" si="692"/>
        <v>0.5060652823656564</v>
      </c>
      <c r="AP1585" s="2">
        <f t="shared" si="693"/>
        <v>0.984242454633944</v>
      </c>
      <c r="AQ1585" s="23">
        <f t="shared" si="685"/>
        <v>3.4820613802753488</v>
      </c>
      <c r="AR1585" s="2">
        <f t="shared" si="686"/>
        <v>-0.345905460843072</v>
      </c>
      <c r="AS1585" s="2">
        <f t="shared" si="687"/>
        <v>-0.38283243658330363</v>
      </c>
      <c r="AT1585" s="2">
        <f t="shared" si="688"/>
        <v>0.94151719260979227</v>
      </c>
      <c r="AU1585" s="2">
        <f t="shared" si="689"/>
        <v>5.7522753748760342</v>
      </c>
      <c r="AV1585" s="2">
        <f t="shared" si="690"/>
        <v>0.69748097032853418</v>
      </c>
      <c r="AW1585" s="27">
        <f t="shared" si="691"/>
        <v>1.3493413870026021E-2</v>
      </c>
      <c r="AX1585" s="28">
        <f t="shared" si="694"/>
        <v>1.1290002527426162</v>
      </c>
      <c r="AY1585" s="2">
        <v>1E-3</v>
      </c>
      <c r="AZ1585" s="2">
        <v>50</v>
      </c>
      <c r="BA1585" s="2">
        <f t="shared" si="695"/>
        <v>3.293515898979765</v>
      </c>
      <c r="BB1585" s="2">
        <f t="shared" si="696"/>
        <v>6.6617293457835887</v>
      </c>
      <c r="BC1585" s="2">
        <f t="shared" si="697"/>
        <v>0.10328242316044453</v>
      </c>
      <c r="BD1585" s="2">
        <f t="shared" si="698"/>
        <v>7.7517675252028462E-3</v>
      </c>
      <c r="BE1585" s="2">
        <f t="shared" si="699"/>
        <v>6.6260030540753689E-2</v>
      </c>
      <c r="BF1585">
        <f t="shared" si="700"/>
        <v>1.8034873761098271</v>
      </c>
      <c r="BG1585" s="9">
        <f t="shared" si="701"/>
        <v>6.1543395677429876E-7</v>
      </c>
      <c r="BH1585" s="9">
        <f t="shared" si="702"/>
        <v>9.2168886408341194E-7</v>
      </c>
      <c r="BI1585" s="2"/>
      <c r="BJ1585" s="2"/>
      <c r="BK1585" s="2"/>
      <c r="BL1585" s="2"/>
      <c r="BM1585" s="2"/>
      <c r="BN1585" s="2"/>
      <c r="BO1585" s="2"/>
      <c r="BP1585" s="2"/>
      <c r="BQ1585" s="2"/>
      <c r="BR1585" s="11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V1585" s="6"/>
      <c r="EW1585" s="6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6"/>
      <c r="FJ1585" s="7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19"/>
      <c r="FV1585" s="19"/>
      <c r="FW1585" s="19"/>
      <c r="FX1585" s="19"/>
      <c r="FY1585" s="19"/>
      <c r="FZ1585" s="19"/>
      <c r="GA1585" s="19"/>
      <c r="GB1585" s="19"/>
      <c r="GC1585" s="19"/>
      <c r="GD1585" s="19"/>
      <c r="GE1585" s="19"/>
      <c r="GF1585" s="19"/>
      <c r="GG1585" s="19"/>
      <c r="GH1585" s="19"/>
      <c r="GI1585" s="19"/>
      <c r="GJ1585" s="19"/>
      <c r="GK1585" s="19"/>
      <c r="GL1585" s="19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18"/>
      <c r="HI1585" s="18"/>
      <c r="HJ1585" s="18"/>
      <c r="HK1585" s="18"/>
      <c r="HL1585" s="18"/>
      <c r="HM1585" s="18"/>
      <c r="HN1585" s="18"/>
      <c r="HO1585" s="18"/>
      <c r="HP1585" s="18"/>
      <c r="HQ1585" s="18"/>
    </row>
    <row r="1586" spans="1:225">
      <c r="A1586" s="16">
        <v>265.11135662471224</v>
      </c>
      <c r="B1586" s="2">
        <v>8.5826198728523845E-2</v>
      </c>
      <c r="C1586" s="2">
        <v>5.6337441920847095E-2</v>
      </c>
      <c r="D1586" s="2">
        <v>3.7072194100408296E-2</v>
      </c>
      <c r="E1586" s="2">
        <v>3.2981025855104651E-2</v>
      </c>
      <c r="F1586" s="2">
        <v>2.5206457546971192E-2</v>
      </c>
      <c r="G1586" s="2">
        <v>2.0806491017708505E-2</v>
      </c>
      <c r="H1586" s="2">
        <v>8.4311438662603138E-3</v>
      </c>
      <c r="I1586" s="2">
        <v>6.5844090941061459E-3</v>
      </c>
      <c r="J1586" s="2">
        <v>4.544250515441866E-3</v>
      </c>
      <c r="K1586" s="2">
        <v>0.82288453066004896</v>
      </c>
      <c r="L1586" s="2">
        <v>0.80188925822959045</v>
      </c>
      <c r="M1586" s="2">
        <v>0.78111753988903321</v>
      </c>
      <c r="N1586" s="2">
        <v>0.76320202569770423</v>
      </c>
      <c r="O1586" s="2">
        <v>0.76200074589399536</v>
      </c>
      <c r="P1586" s="2">
        <v>0.7357036843408985</v>
      </c>
      <c r="Q1586" s="2">
        <v>0.70733218043576152</v>
      </c>
      <c r="R1586" s="2">
        <v>0.68073576814522097</v>
      </c>
      <c r="S1586" s="2">
        <v>0.68314008665551107</v>
      </c>
      <c r="T1586" s="2">
        <v>0.90871072938857278</v>
      </c>
      <c r="U1586" s="2">
        <v>0.85822670015043756</v>
      </c>
      <c r="V1586" s="2">
        <v>0.8181897339894415</v>
      </c>
      <c r="W1586" s="2">
        <v>0.79618305155280888</v>
      </c>
      <c r="X1586" s="2">
        <v>0.78720720344096651</v>
      </c>
      <c r="Y1586" s="2">
        <v>0.75651017535860698</v>
      </c>
      <c r="Z1586" s="2">
        <v>0.71171871336725678</v>
      </c>
      <c r="AA1586" s="2">
        <v>0.68732017723932715</v>
      </c>
      <c r="AB1586" s="2">
        <v>0.6876843371709529</v>
      </c>
      <c r="AC1586" s="9">
        <v>9.4618675248685502E-3</v>
      </c>
      <c r="AD1586" s="2"/>
      <c r="AE1586" s="2">
        <f t="shared" si="676"/>
        <v>-9.5728464945928557E-2</v>
      </c>
      <c r="AF1586" s="2">
        <f t="shared" si="677"/>
        <v>-0.15288699510438966</v>
      </c>
      <c r="AG1586" s="2">
        <f t="shared" si="678"/>
        <v>-0.20066102063296842</v>
      </c>
      <c r="AH1586" s="2">
        <f t="shared" si="679"/>
        <v>-0.22792615531315921</v>
      </c>
      <c r="AI1586" s="2">
        <f t="shared" si="680"/>
        <v>-0.23926378257335101</v>
      </c>
      <c r="AJ1586" s="2">
        <f t="shared" si="681"/>
        <v>-0.27903929527100946</v>
      </c>
      <c r="AK1586" s="2">
        <f t="shared" si="682"/>
        <v>-0.34007251112451958</v>
      </c>
      <c r="AL1586" s="2">
        <f t="shared" si="683"/>
        <v>-0.37495504403345314</v>
      </c>
      <c r="AM1586" s="2">
        <f t="shared" si="684"/>
        <v>-0.37442535858686216</v>
      </c>
      <c r="AN1586" s="2">
        <f t="shared" si="703"/>
        <v>2.9367182876793567</v>
      </c>
      <c r="AO1586" s="2">
        <f t="shared" si="692"/>
        <v>0.50650217001230147</v>
      </c>
      <c r="AP1586" s="2">
        <f t="shared" si="693"/>
        <v>0.98573102760110665</v>
      </c>
      <c r="AQ1586" s="23">
        <f t="shared" si="685"/>
        <v>3.4825611075741749</v>
      </c>
      <c r="AR1586" s="2">
        <f t="shared" si="686"/>
        <v>-0.34625487839881319</v>
      </c>
      <c r="AS1586" s="2">
        <f t="shared" si="687"/>
        <v>-0.38458105378676632</v>
      </c>
      <c r="AT1586" s="2">
        <f t="shared" si="688"/>
        <v>0.97719221060992878</v>
      </c>
      <c r="AU1586" s="2">
        <f t="shared" si="689"/>
        <v>5.9829920629527695</v>
      </c>
      <c r="AV1586" s="2">
        <f t="shared" si="690"/>
        <v>0.6968576418215725</v>
      </c>
      <c r="AW1586" s="27">
        <f t="shared" si="691"/>
        <v>1.3577905955275757E-2</v>
      </c>
      <c r="AX1586" s="28">
        <f t="shared" si="694"/>
        <v>1.1294936846269481</v>
      </c>
      <c r="AY1586" s="2">
        <v>1E-3</v>
      </c>
      <c r="AZ1586" s="2">
        <v>50</v>
      </c>
      <c r="BA1586" s="2">
        <f t="shared" si="695"/>
        <v>3.289787943949825</v>
      </c>
      <c r="BB1586" s="2">
        <f t="shared" si="696"/>
        <v>6.6796414627471714</v>
      </c>
      <c r="BC1586" s="2">
        <f t="shared" si="697"/>
        <v>0.10316551702100712</v>
      </c>
      <c r="BD1586" s="2">
        <f t="shared" si="698"/>
        <v>7.7222308190974254E-3</v>
      </c>
      <c r="BE1586" s="2">
        <f t="shared" si="699"/>
        <v>6.6187884729199453E-2</v>
      </c>
      <c r="BF1586">
        <f t="shared" si="700"/>
        <v>1.7950503211552422</v>
      </c>
      <c r="BG1586" s="9">
        <f t="shared" si="701"/>
        <v>6.8944081016245577E-7</v>
      </c>
      <c r="BH1586" s="9">
        <f t="shared" si="702"/>
        <v>9.2430391320670462E-7</v>
      </c>
      <c r="BI1586" s="2"/>
      <c r="BJ1586" s="2"/>
      <c r="BK1586" s="2"/>
      <c r="BL1586" s="2"/>
      <c r="BM1586" s="2"/>
      <c r="BN1586" s="2"/>
      <c r="BO1586" s="2"/>
      <c r="BP1586" s="2"/>
      <c r="BQ1586" s="2"/>
      <c r="BR1586" s="11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V1586" s="6"/>
      <c r="EW1586" s="6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6"/>
      <c r="FJ1586" s="7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19"/>
      <c r="FV1586" s="19"/>
      <c r="FW1586" s="19"/>
      <c r="FX1586" s="19"/>
      <c r="FY1586" s="19"/>
      <c r="FZ1586" s="19"/>
      <c r="GA1586" s="19"/>
      <c r="GB1586" s="19"/>
      <c r="GC1586" s="19"/>
      <c r="GD1586" s="19"/>
      <c r="GE1586" s="19"/>
      <c r="GF1586" s="19"/>
      <c r="GG1586" s="19"/>
      <c r="GH1586" s="19"/>
      <c r="GI1586" s="19"/>
      <c r="GJ1586" s="19"/>
      <c r="GK1586" s="19"/>
      <c r="GL1586" s="19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18"/>
      <c r="HI1586" s="18"/>
      <c r="HJ1586" s="18"/>
      <c r="HK1586" s="18"/>
      <c r="HL1586" s="18"/>
      <c r="HM1586" s="18"/>
      <c r="HN1586" s="18"/>
      <c r="HO1586" s="18"/>
      <c r="HP1586" s="18"/>
      <c r="HQ1586" s="18"/>
    </row>
    <row r="1587" spans="1:225">
      <c r="A1587" s="16">
        <v>265.27463524927634</v>
      </c>
      <c r="B1587" s="2">
        <v>8.5165818672118587E-2</v>
      </c>
      <c r="C1587" s="2">
        <v>5.4264351331634889E-2</v>
      </c>
      <c r="D1587" s="2">
        <v>3.5245300107849334E-2</v>
      </c>
      <c r="E1587" s="2">
        <v>3.3870544118474621E-2</v>
      </c>
      <c r="F1587" s="2">
        <v>2.511171792313778E-2</v>
      </c>
      <c r="G1587" s="2">
        <v>2.0072233799196544E-2</v>
      </c>
      <c r="H1587" s="2">
        <v>8.1626881741048898E-3</v>
      </c>
      <c r="I1587" s="2">
        <v>6.3809843524735375E-3</v>
      </c>
      <c r="J1587" s="2">
        <v>4.4103127704753211E-3</v>
      </c>
      <c r="K1587" s="2">
        <v>0.82393015221190868</v>
      </c>
      <c r="L1587" s="2">
        <v>0.80466494924386744</v>
      </c>
      <c r="M1587" s="2">
        <v>0.7836800209523952</v>
      </c>
      <c r="N1587" s="2">
        <v>0.75340999685607324</v>
      </c>
      <c r="O1587" s="2">
        <v>0.75721645422285799</v>
      </c>
      <c r="P1587" s="2">
        <v>0.73595189728420285</v>
      </c>
      <c r="Q1587" s="2">
        <v>0.71232244584623616</v>
      </c>
      <c r="R1587" s="2">
        <v>0.68536674841745315</v>
      </c>
      <c r="S1587" s="2">
        <v>0.68488777197312589</v>
      </c>
      <c r="T1587" s="2">
        <v>0.90909597088402727</v>
      </c>
      <c r="U1587" s="2">
        <v>0.85892930057550232</v>
      </c>
      <c r="V1587" s="2">
        <v>0.81892532106024452</v>
      </c>
      <c r="W1587" s="2">
        <v>0.7872805409745478</v>
      </c>
      <c r="X1587" s="2">
        <v>0.78232817214599581</v>
      </c>
      <c r="Y1587" s="2">
        <v>0.75602413108339939</v>
      </c>
      <c r="Z1587" s="2">
        <v>0.71630561930377323</v>
      </c>
      <c r="AA1587" s="2">
        <v>0.69174773276992674</v>
      </c>
      <c r="AB1587" s="2">
        <v>0.68929808474360121</v>
      </c>
      <c r="AC1587" s="9">
        <v>9.4981926583880306E-3</v>
      </c>
      <c r="AD1587" s="2"/>
      <c r="AE1587" s="2">
        <f t="shared" si="676"/>
        <v>-9.5304611847395956E-2</v>
      </c>
      <c r="AF1587" s="2">
        <f t="shared" si="677"/>
        <v>-0.15206866472092234</v>
      </c>
      <c r="AG1587" s="2">
        <f t="shared" si="678"/>
        <v>-0.1997623823631216</v>
      </c>
      <c r="AH1587" s="2">
        <f t="shared" si="679"/>
        <v>-0.23917062524787236</v>
      </c>
      <c r="AI1587" s="2">
        <f t="shared" si="680"/>
        <v>-0.24548096899269858</v>
      </c>
      <c r="AJ1587" s="2">
        <f t="shared" si="681"/>
        <v>-0.27968198388953203</v>
      </c>
      <c r="AK1587" s="2">
        <f t="shared" si="682"/>
        <v>-0.33364836048984559</v>
      </c>
      <c r="AL1587" s="2">
        <f t="shared" si="683"/>
        <v>-0.36853393784858746</v>
      </c>
      <c r="AM1587" s="2">
        <f t="shared" si="684"/>
        <v>-0.37208146764712402</v>
      </c>
      <c r="AN1587" s="2">
        <f t="shared" si="703"/>
        <v>2.8582581522457806</v>
      </c>
      <c r="AO1587" s="2">
        <f t="shared" si="692"/>
        <v>0.4940604297613802</v>
      </c>
      <c r="AP1587" s="2">
        <f t="shared" si="693"/>
        <v>0.98050430919338238</v>
      </c>
      <c r="AQ1587" s="23">
        <f t="shared" si="685"/>
        <v>3.468263757026314</v>
      </c>
      <c r="AR1587" s="2">
        <f t="shared" si="686"/>
        <v>-0.33922459670681498</v>
      </c>
      <c r="AS1587" s="2">
        <f t="shared" si="687"/>
        <v>-0.37780118484533254</v>
      </c>
      <c r="AT1587" s="2">
        <f t="shared" si="688"/>
        <v>0.98357691732308217</v>
      </c>
      <c r="AU1587" s="2">
        <f t="shared" si="689"/>
        <v>6.0313759135710185</v>
      </c>
      <c r="AV1587" s="2">
        <f t="shared" si="690"/>
        <v>0.70170560439036789</v>
      </c>
      <c r="AW1587" s="27">
        <f t="shared" si="691"/>
        <v>1.3535865466886116E-2</v>
      </c>
      <c r="AX1587" s="28">
        <f t="shared" si="694"/>
        <v>1.1301262196424695</v>
      </c>
      <c r="AY1587" s="2">
        <v>1E-3</v>
      </c>
      <c r="AZ1587" s="2">
        <v>50</v>
      </c>
      <c r="BA1587" s="2">
        <f t="shared" si="695"/>
        <v>3.3980978955534242</v>
      </c>
      <c r="BB1587" s="2">
        <f t="shared" si="696"/>
        <v>6.9332579448264324</v>
      </c>
      <c r="BC1587" s="2">
        <f t="shared" si="697"/>
        <v>0.10656204358930924</v>
      </c>
      <c r="BD1587" s="2">
        <f t="shared" si="698"/>
        <v>7.684695043197633E-3</v>
      </c>
      <c r="BE1587" s="2">
        <f t="shared" si="699"/>
        <v>6.828140719770559E-2</v>
      </c>
      <c r="BF1587">
        <f t="shared" si="700"/>
        <v>1.6919717083428598</v>
      </c>
      <c r="BG1587" s="9">
        <f t="shared" si="701"/>
        <v>6.659442468197796E-7</v>
      </c>
      <c r="BH1587" s="9">
        <f t="shared" si="702"/>
        <v>1.0122486076075359E-6</v>
      </c>
      <c r="BI1587" s="2"/>
      <c r="BJ1587" s="2"/>
      <c r="BK1587" s="2"/>
      <c r="BL1587" s="2"/>
      <c r="BM1587" s="2"/>
      <c r="BN1587" s="2"/>
      <c r="BO1587" s="2"/>
      <c r="BP1587" s="2"/>
      <c r="BQ1587" s="2"/>
      <c r="BR1587" s="11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V1587" s="6"/>
      <c r="EW1587" s="6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6"/>
      <c r="FJ1587" s="7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19"/>
      <c r="FV1587" s="19"/>
      <c r="FW1587" s="19"/>
      <c r="FX1587" s="19"/>
      <c r="FY1587" s="19"/>
      <c r="FZ1587" s="19"/>
      <c r="GA1587" s="19"/>
      <c r="GB1587" s="19"/>
      <c r="GC1587" s="19"/>
      <c r="GD1587" s="19"/>
      <c r="GE1587" s="19"/>
      <c r="GF1587" s="19"/>
      <c r="GG1587" s="19"/>
      <c r="GH1587" s="19"/>
      <c r="GI1587" s="19"/>
      <c r="GJ1587" s="19"/>
      <c r="GK1587" s="19"/>
      <c r="GL1587" s="19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18"/>
      <c r="HI1587" s="18"/>
      <c r="HJ1587" s="18"/>
      <c r="HK1587" s="18"/>
      <c r="HL1587" s="18"/>
      <c r="HM1587" s="18"/>
      <c r="HN1587" s="18"/>
      <c r="HO1587" s="18"/>
      <c r="HP1587" s="18"/>
      <c r="HQ1587" s="18"/>
    </row>
    <row r="1588" spans="1:225">
      <c r="A1588" s="16">
        <v>265.43471611701</v>
      </c>
      <c r="B1588" s="2">
        <v>8.2896543001893822E-2</v>
      </c>
      <c r="C1588" s="2">
        <v>4.9953145542398728E-2</v>
      </c>
      <c r="D1588" s="2">
        <v>3.0450226794033287E-2</v>
      </c>
      <c r="E1588" s="2">
        <v>3.0469853539959083E-2</v>
      </c>
      <c r="F1588" s="2">
        <v>2.2037664781813925E-2</v>
      </c>
      <c r="G1588" s="2">
        <v>1.9681550444455874E-2</v>
      </c>
      <c r="H1588" s="2">
        <v>7.873074577002058E-3</v>
      </c>
      <c r="I1588" s="2">
        <v>6.1269075666538315E-3</v>
      </c>
      <c r="J1588" s="2">
        <v>4.2061695313975076E-3</v>
      </c>
      <c r="K1588" s="2">
        <v>0.82585662823712624</v>
      </c>
      <c r="L1588" s="2">
        <v>0.8151788547586627</v>
      </c>
      <c r="M1588" s="2">
        <v>0.79898628318676435</v>
      </c>
      <c r="N1588" s="2">
        <v>0.75957760469477698</v>
      </c>
      <c r="O1588" s="2">
        <v>0.7627979079679017</v>
      </c>
      <c r="P1588" s="2">
        <v>0.73780990694955773</v>
      </c>
      <c r="Q1588" s="2">
        <v>0.71522888709792576</v>
      </c>
      <c r="R1588" s="2">
        <v>0.67913383904387259</v>
      </c>
      <c r="S1588" s="2">
        <v>0.68397980895451416</v>
      </c>
      <c r="T1588" s="2">
        <v>0.90875317123902011</v>
      </c>
      <c r="U1588" s="2">
        <v>0.86513200030106141</v>
      </c>
      <c r="V1588" s="2">
        <v>0.82943650998079765</v>
      </c>
      <c r="W1588" s="2">
        <v>0.7900474582347361</v>
      </c>
      <c r="X1588" s="2">
        <v>0.7848355727497156</v>
      </c>
      <c r="Y1588" s="2">
        <v>0.75749145739401358</v>
      </c>
      <c r="Z1588" s="2">
        <v>0.71824032964280693</v>
      </c>
      <c r="AA1588" s="2">
        <v>0.68526074661052638</v>
      </c>
      <c r="AB1588" s="2">
        <v>0.68818597848591168</v>
      </c>
      <c r="AC1588" s="9">
        <v>9.4848544988724807E-3</v>
      </c>
      <c r="AD1588" s="2"/>
      <c r="AE1588" s="2">
        <f t="shared" si="676"/>
        <v>-9.5681760468947871E-2</v>
      </c>
      <c r="AF1588" s="2">
        <f t="shared" si="677"/>
        <v>-0.1448731821885656</v>
      </c>
      <c r="AG1588" s="2">
        <f t="shared" si="678"/>
        <v>-0.18700871238851888</v>
      </c>
      <c r="AH1588" s="2">
        <f t="shared" si="679"/>
        <v>-0.23566226161056739</v>
      </c>
      <c r="AI1588" s="2">
        <f t="shared" si="680"/>
        <v>-0.24228104460517558</v>
      </c>
      <c r="AJ1588" s="2">
        <f t="shared" si="681"/>
        <v>-0.27774301902984166</v>
      </c>
      <c r="AK1588" s="2">
        <f t="shared" si="682"/>
        <v>-0.33095104498948846</v>
      </c>
      <c r="AL1588" s="2">
        <f t="shared" si="683"/>
        <v>-0.37795586116332941</v>
      </c>
      <c r="AM1588" s="2">
        <f t="shared" si="684"/>
        <v>-0.37369616001127193</v>
      </c>
      <c r="AN1588" s="2">
        <f t="shared" si="703"/>
        <v>2.9698099945607059</v>
      </c>
      <c r="AO1588" s="2">
        <f t="shared" si="692"/>
        <v>0.51141841912123231</v>
      </c>
      <c r="AP1588" s="2">
        <f t="shared" si="693"/>
        <v>0.98071172155435815</v>
      </c>
      <c r="AQ1588" s="23">
        <f t="shared" si="685"/>
        <v>3.4881732441193765</v>
      </c>
      <c r="AR1588" s="2">
        <f t="shared" si="686"/>
        <v>-0.33515266570090441</v>
      </c>
      <c r="AS1588" s="2">
        <f t="shared" si="687"/>
        <v>-0.38693705885353624</v>
      </c>
      <c r="AT1588" s="2">
        <f t="shared" si="688"/>
        <v>1.3203327779953706</v>
      </c>
      <c r="AU1588" s="2">
        <f t="shared" si="689"/>
        <v>8.2166062471924697</v>
      </c>
      <c r="AV1588" s="2">
        <f t="shared" si="690"/>
        <v>0.70095554564062712</v>
      </c>
      <c r="AW1588" s="27">
        <f t="shared" si="691"/>
        <v>1.3531321005819205E-2</v>
      </c>
      <c r="AX1588" s="28">
        <f t="shared" si="694"/>
        <v>1.1288455836300038</v>
      </c>
      <c r="AY1588" s="2">
        <v>1E-3</v>
      </c>
      <c r="AZ1588" s="2">
        <v>50</v>
      </c>
      <c r="BA1588" s="2">
        <f t="shared" si="695"/>
        <v>3.2482062940266458</v>
      </c>
      <c r="BB1588" s="2">
        <f t="shared" si="696"/>
        <v>6.5622050883189207</v>
      </c>
      <c r="BC1588" s="2">
        <f t="shared" si="697"/>
        <v>0.10186154470242637</v>
      </c>
      <c r="BD1588" s="2">
        <f t="shared" si="698"/>
        <v>7.7610725464101627E-3</v>
      </c>
      <c r="BE1588" s="2">
        <f t="shared" si="699"/>
        <v>6.5382742884072087E-2</v>
      </c>
      <c r="BF1588">
        <f t="shared" si="700"/>
        <v>1.8524365243201464</v>
      </c>
      <c r="BG1588" s="9">
        <f t="shared" si="701"/>
        <v>6.5185127053312445E-7</v>
      </c>
      <c r="BH1588" s="9">
        <f t="shared" si="702"/>
        <v>8.8549629538378326E-7</v>
      </c>
      <c r="BI1588" s="2"/>
      <c r="BJ1588" s="2"/>
      <c r="BK1588" s="2"/>
      <c r="BL1588" s="2"/>
      <c r="BM1588" s="2"/>
      <c r="BN1588" s="2"/>
      <c r="BO1588" s="2"/>
      <c r="BP1588" s="2"/>
      <c r="BQ1588" s="2"/>
      <c r="BR1588" s="11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V1588" s="6"/>
      <c r="EW1588" s="6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6"/>
      <c r="FJ1588" s="7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19"/>
      <c r="FV1588" s="19"/>
      <c r="FW1588" s="19"/>
      <c r="FX1588" s="19"/>
      <c r="FY1588" s="19"/>
      <c r="FZ1588" s="19"/>
      <c r="GA1588" s="19"/>
      <c r="GB1588" s="19"/>
      <c r="GC1588" s="19"/>
      <c r="GD1588" s="19"/>
      <c r="GE1588" s="19"/>
      <c r="GF1588" s="19"/>
      <c r="GG1588" s="19"/>
      <c r="GH1588" s="19"/>
      <c r="GI1588" s="19"/>
      <c r="GJ1588" s="19"/>
      <c r="GK1588" s="19"/>
      <c r="GL1588" s="19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18"/>
      <c r="HI1588" s="18"/>
      <c r="HJ1588" s="18"/>
      <c r="HK1588" s="18"/>
      <c r="HL1588" s="18"/>
      <c r="HM1588" s="18"/>
      <c r="HN1588" s="18"/>
      <c r="HO1588" s="18"/>
      <c r="HP1588" s="18"/>
      <c r="HQ1588" s="18"/>
    </row>
    <row r="1589" spans="1:225">
      <c r="A1589" s="16">
        <v>265.58993731500249</v>
      </c>
      <c r="B1589" s="2">
        <v>8.3702502989057195E-2</v>
      </c>
      <c r="C1589" s="2">
        <v>5.2131359026541965E-2</v>
      </c>
      <c r="D1589" s="2">
        <v>3.4921408491014917E-2</v>
      </c>
      <c r="E1589" s="2">
        <v>2.9676549912477632E-2</v>
      </c>
      <c r="F1589" s="2">
        <v>2.2392088909465847E-2</v>
      </c>
      <c r="G1589" s="2">
        <v>1.9137843538293904E-2</v>
      </c>
      <c r="H1589" s="2">
        <v>7.4275970782665627E-3</v>
      </c>
      <c r="I1589" s="2">
        <v>5.7326034755307859E-3</v>
      </c>
      <c r="J1589" s="2">
        <v>3.8869347620218947E-3</v>
      </c>
      <c r="K1589" s="2">
        <v>0.8215430832531474</v>
      </c>
      <c r="L1589" s="2">
        <v>0.80230664280256681</v>
      </c>
      <c r="M1589" s="2">
        <v>0.77835001137877113</v>
      </c>
      <c r="N1589" s="2">
        <v>0.76321229705046056</v>
      </c>
      <c r="O1589" s="2">
        <v>0.76378953713684394</v>
      </c>
      <c r="P1589" s="2">
        <v>0.73899777362567221</v>
      </c>
      <c r="Q1589" s="2">
        <v>0.70533369963577452</v>
      </c>
      <c r="R1589" s="2">
        <v>0.67498290439629782</v>
      </c>
      <c r="S1589" s="2">
        <v>0.68126218635650215</v>
      </c>
      <c r="T1589" s="2">
        <v>0.90524558624220464</v>
      </c>
      <c r="U1589" s="2">
        <v>0.85443800182910878</v>
      </c>
      <c r="V1589" s="2">
        <v>0.81327141986978602</v>
      </c>
      <c r="W1589" s="2">
        <v>0.79288884696293815</v>
      </c>
      <c r="X1589" s="2">
        <v>0.78618162604630981</v>
      </c>
      <c r="Y1589" s="2">
        <v>0.75813561716396616</v>
      </c>
      <c r="Z1589" s="2">
        <v>0.70863706837426532</v>
      </c>
      <c r="AA1589" s="2">
        <v>0.68071550787182866</v>
      </c>
      <c r="AB1589" s="2">
        <v>0.685149121118524</v>
      </c>
      <c r="AC1589" s="9">
        <v>9.4715162720443186E-3</v>
      </c>
      <c r="AD1589" s="2"/>
      <c r="AE1589" s="2">
        <f t="shared" ref="AE1589:AE1652" si="704">LN(T1589)</f>
        <v>-9.9549006081822045E-2</v>
      </c>
      <c r="AF1589" s="2">
        <f t="shared" ref="AF1589:AF1652" si="705">LN(U1589)</f>
        <v>-0.15731133396907296</v>
      </c>
      <c r="AG1589" s="2">
        <f t="shared" ref="AG1589:AG1652" si="706">LN(V1589)</f>
        <v>-0.20669037537142909</v>
      </c>
      <c r="AH1589" s="2">
        <f t="shared" ref="AH1589:AH1652" si="707">LN(W1589)</f>
        <v>-0.23207223493597282</v>
      </c>
      <c r="AI1589" s="2">
        <f t="shared" ref="AI1589:AI1652" si="708">LN(X1589)</f>
        <v>-0.24056743685217227</v>
      </c>
      <c r="AJ1589" s="2">
        <f t="shared" ref="AJ1589:AJ1652" si="709">LN(Y1589)</f>
        <v>-0.2768929948787141</v>
      </c>
      <c r="AK1589" s="2">
        <f t="shared" ref="AK1589:AK1652" si="710">LN(Z1589)</f>
        <v>-0.34441177579048271</v>
      </c>
      <c r="AL1589" s="2">
        <f t="shared" ref="AL1589:AL1652" si="711">LN(AA1589)</f>
        <v>-0.38461081654618445</v>
      </c>
      <c r="AM1589" s="2">
        <f t="shared" ref="AM1589:AM1652" si="712">LN(AB1589)</f>
        <v>-0.37811876934850502</v>
      </c>
      <c r="AN1589" s="2">
        <f t="shared" si="703"/>
        <v>2.9515775490600014</v>
      </c>
      <c r="AO1589" s="2">
        <f t="shared" si="692"/>
        <v>0.50948309761132071</v>
      </c>
      <c r="AP1589" s="2">
        <f t="shared" si="693"/>
        <v>0.98504981305657369</v>
      </c>
      <c r="AQ1589" s="23">
        <f t="shared" si="685"/>
        <v>3.4859664280491982</v>
      </c>
      <c r="AR1589" s="2">
        <f t="shared" si="686"/>
        <v>-0.34908425533980808</v>
      </c>
      <c r="AS1589" s="2">
        <f t="shared" si="687"/>
        <v>-0.39306791525063606</v>
      </c>
      <c r="AT1589" s="2">
        <f t="shared" si="688"/>
        <v>1.1214395755358131</v>
      </c>
      <c r="AU1589" s="2">
        <f t="shared" si="689"/>
        <v>6.9144488820563899</v>
      </c>
      <c r="AV1589" s="2">
        <f t="shared" si="690"/>
        <v>0.69336009107310759</v>
      </c>
      <c r="AW1589" s="27">
        <f t="shared" si="691"/>
        <v>1.3660313585954063E-2</v>
      </c>
      <c r="AX1589" s="28">
        <f t="shared" si="694"/>
        <v>1.1297883363821981</v>
      </c>
      <c r="AY1589" s="2">
        <v>1E-3</v>
      </c>
      <c r="AZ1589" s="2">
        <v>50</v>
      </c>
      <c r="BA1589" s="2">
        <f t="shared" si="695"/>
        <v>3.2644948349496099</v>
      </c>
      <c r="BB1589" s="2">
        <f t="shared" si="696"/>
        <v>6.6433679986926428</v>
      </c>
      <c r="BC1589" s="2">
        <f t="shared" si="697"/>
        <v>0.10237234229013284</v>
      </c>
      <c r="BD1589" s="2">
        <f t="shared" si="698"/>
        <v>7.7047001319820278E-3</v>
      </c>
      <c r="BE1589" s="2">
        <f t="shared" si="699"/>
        <v>6.5698229804546315E-2</v>
      </c>
      <c r="BF1589">
        <f t="shared" si="700"/>
        <v>1.8120950828844253</v>
      </c>
      <c r="BG1589" s="9">
        <f t="shared" si="701"/>
        <v>6.3396321401352707E-7</v>
      </c>
      <c r="BH1589" s="9">
        <f t="shared" si="702"/>
        <v>9.1052242228687823E-7</v>
      </c>
      <c r="BI1589" s="2"/>
      <c r="BJ1589" s="2"/>
      <c r="BK1589" s="2"/>
      <c r="BL1589" s="2"/>
      <c r="BM1589" s="2"/>
      <c r="BN1589" s="2"/>
      <c r="BO1589" s="2"/>
      <c r="BP1589" s="2"/>
      <c r="BQ1589" s="2"/>
      <c r="BR1589" s="11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V1589" s="6"/>
      <c r="EW1589" s="6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6"/>
      <c r="FJ1589" s="7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19"/>
      <c r="FV1589" s="19"/>
      <c r="FW1589" s="19"/>
      <c r="FX1589" s="19"/>
      <c r="FY1589" s="19"/>
      <c r="FZ1589" s="19"/>
      <c r="GA1589" s="19"/>
      <c r="GB1589" s="19"/>
      <c r="GC1589" s="19"/>
      <c r="GD1589" s="19"/>
      <c r="GE1589" s="19"/>
      <c r="GF1589" s="19"/>
      <c r="GG1589" s="19"/>
      <c r="GH1589" s="19"/>
      <c r="GI1589" s="19"/>
      <c r="GJ1589" s="19"/>
      <c r="GK1589" s="19"/>
      <c r="GL1589" s="19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18"/>
      <c r="HI1589" s="18"/>
      <c r="HJ1589" s="18"/>
      <c r="HK1589" s="18"/>
      <c r="HL1589" s="18"/>
      <c r="HM1589" s="18"/>
      <c r="HN1589" s="18"/>
      <c r="HO1589" s="18"/>
      <c r="HP1589" s="18"/>
      <c r="HQ1589" s="18"/>
    </row>
    <row r="1590" spans="1:225">
      <c r="A1590" s="16">
        <v>265.74680247048269</v>
      </c>
      <c r="B1590" s="2">
        <v>8.4545513784055157E-2</v>
      </c>
      <c r="C1590" s="2">
        <v>5.2708611526125687E-2</v>
      </c>
      <c r="D1590" s="2">
        <v>3.5128475342378215E-2</v>
      </c>
      <c r="E1590" s="2">
        <v>3.0430311570300472E-2</v>
      </c>
      <c r="F1590" s="2">
        <v>2.4137559351560284E-2</v>
      </c>
      <c r="G1590" s="2">
        <v>2.0657496591720483E-2</v>
      </c>
      <c r="H1590" s="2">
        <v>8.4015851290934508E-3</v>
      </c>
      <c r="I1590" s="2">
        <v>6.5679268471894757E-3</v>
      </c>
      <c r="J1590" s="2">
        <v>4.5397184512299257E-3</v>
      </c>
      <c r="K1590" s="2">
        <v>0.81854524294694797</v>
      </c>
      <c r="L1590" s="2">
        <v>0.79591002115165044</v>
      </c>
      <c r="M1590" s="2">
        <v>0.77563676882045474</v>
      </c>
      <c r="N1590" s="2">
        <v>0.75749912999275604</v>
      </c>
      <c r="O1590" s="2">
        <v>0.7501217979087309</v>
      </c>
      <c r="P1590" s="2">
        <v>0.72438033247702571</v>
      </c>
      <c r="Q1590" s="2">
        <v>0.69823338357162057</v>
      </c>
      <c r="R1590" s="2">
        <v>0.66833170848661716</v>
      </c>
      <c r="S1590" s="2">
        <v>0.67915813953871984</v>
      </c>
      <c r="T1590" s="2">
        <v>0.90309075673100314</v>
      </c>
      <c r="U1590" s="2">
        <v>0.84861863267777615</v>
      </c>
      <c r="V1590" s="2">
        <v>0.81076524416283291</v>
      </c>
      <c r="W1590" s="2">
        <v>0.78792944156305655</v>
      </c>
      <c r="X1590" s="2">
        <v>0.77425935726029116</v>
      </c>
      <c r="Y1590" s="2">
        <v>0.74503782906874616</v>
      </c>
      <c r="Z1590" s="2">
        <v>0.7033979736029653</v>
      </c>
      <c r="AA1590" s="2">
        <v>0.67489963533380659</v>
      </c>
      <c r="AB1590" s="2">
        <v>0.68369785798994975</v>
      </c>
      <c r="AC1590" s="9">
        <v>9.4614255509102088E-3</v>
      </c>
      <c r="AD1590" s="2"/>
      <c r="AE1590" s="2">
        <f t="shared" si="704"/>
        <v>-0.10193222482260446</v>
      </c>
      <c r="AF1590" s="2">
        <f t="shared" si="705"/>
        <v>-0.16414538949317176</v>
      </c>
      <c r="AG1590" s="2">
        <f t="shared" si="706"/>
        <v>-0.20977673142712391</v>
      </c>
      <c r="AH1590" s="2">
        <f t="shared" si="707"/>
        <v>-0.23834673429694106</v>
      </c>
      <c r="AI1590" s="2">
        <f t="shared" si="708"/>
        <v>-0.2558483746218857</v>
      </c>
      <c r="AJ1590" s="2">
        <f t="shared" si="709"/>
        <v>-0.29432028461821486</v>
      </c>
      <c r="AK1590" s="2">
        <f t="shared" si="710"/>
        <v>-0.35183243980656204</v>
      </c>
      <c r="AL1590" s="2">
        <f t="shared" si="711"/>
        <v>-0.39319128755918303</v>
      </c>
      <c r="AM1590" s="2">
        <f t="shared" si="712"/>
        <v>-0.38023918703504589</v>
      </c>
      <c r="AN1590" s="2">
        <f t="shared" si="703"/>
        <v>2.9631612949195754</v>
      </c>
      <c r="AO1590" s="2">
        <f t="shared" si="692"/>
        <v>0.51254625945478438</v>
      </c>
      <c r="AP1590" s="2">
        <f t="shared" si="693"/>
        <v>0.97691228831043664</v>
      </c>
      <c r="AQ1590" s="23">
        <f t="shared" si="685"/>
        <v>3.4894578544955173</v>
      </c>
      <c r="AR1590" s="2">
        <f t="shared" si="686"/>
        <v>-0.35920187168795753</v>
      </c>
      <c r="AS1590" s="2">
        <f t="shared" si="687"/>
        <v>-0.40297065910462654</v>
      </c>
      <c r="AT1590" s="2">
        <f t="shared" si="688"/>
        <v>1.1159610292044599</v>
      </c>
      <c r="AU1590" s="2">
        <f t="shared" si="689"/>
        <v>6.8688468725312548</v>
      </c>
      <c r="AV1590" s="2">
        <f t="shared" si="690"/>
        <v>0.68643772229128097</v>
      </c>
      <c r="AW1590" s="27">
        <f t="shared" si="691"/>
        <v>1.3783370644795909E-2</v>
      </c>
      <c r="AX1590" s="28">
        <f t="shared" si="694"/>
        <v>1.130327162555701</v>
      </c>
      <c r="AY1590" s="2">
        <v>1E-3</v>
      </c>
      <c r="AZ1590" s="2">
        <v>50</v>
      </c>
      <c r="BA1590" s="2">
        <f t="shared" si="695"/>
        <v>3.2387616245149302</v>
      </c>
      <c r="BB1590" s="2">
        <f t="shared" si="696"/>
        <v>6.6183630004050933</v>
      </c>
      <c r="BC1590" s="2">
        <f t="shared" si="697"/>
        <v>0.10156536627698694</v>
      </c>
      <c r="BD1590" s="2">
        <f t="shared" si="698"/>
        <v>7.6728469807818911E-3</v>
      </c>
      <c r="BE1590" s="2">
        <f t="shared" si="699"/>
        <v>6.5199757379268419E-2</v>
      </c>
      <c r="BF1590">
        <f t="shared" si="700"/>
        <v>1.8241263854609657</v>
      </c>
      <c r="BG1590" s="9">
        <f t="shared" si="701"/>
        <v>6.8409975649271325E-7</v>
      </c>
      <c r="BH1590" s="9">
        <f t="shared" si="702"/>
        <v>8.8188331277641232E-7</v>
      </c>
      <c r="BI1590" s="2"/>
      <c r="BJ1590" s="2"/>
      <c r="BK1590" s="2"/>
      <c r="BL1590" s="2"/>
      <c r="BM1590" s="2"/>
      <c r="BN1590" s="2"/>
      <c r="BO1590" s="2"/>
      <c r="BP1590" s="2"/>
      <c r="BQ1590" s="2"/>
      <c r="BR1590" s="11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V1590" s="6"/>
      <c r="EW1590" s="6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6"/>
      <c r="FJ1590" s="7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19"/>
      <c r="FV1590" s="19"/>
      <c r="FW1590" s="19"/>
      <c r="FX1590" s="19"/>
      <c r="FY1590" s="19"/>
      <c r="FZ1590" s="19"/>
      <c r="GA1590" s="19"/>
      <c r="GB1590" s="19"/>
      <c r="GC1590" s="19"/>
      <c r="GD1590" s="19"/>
      <c r="GE1590" s="19"/>
      <c r="GF1590" s="19"/>
      <c r="GG1590" s="19"/>
      <c r="GH1590" s="19"/>
      <c r="GI1590" s="19"/>
      <c r="GJ1590" s="19"/>
      <c r="GK1590" s="19"/>
      <c r="GL1590" s="19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18"/>
      <c r="HI1590" s="18"/>
      <c r="HJ1590" s="18"/>
      <c r="HK1590" s="18"/>
      <c r="HL1590" s="18"/>
      <c r="HM1590" s="18"/>
      <c r="HN1590" s="18"/>
      <c r="HO1590" s="18"/>
      <c r="HP1590" s="18"/>
      <c r="HQ1590" s="18"/>
    </row>
    <row r="1591" spans="1:225">
      <c r="A1591" s="16">
        <v>265.91254248293603</v>
      </c>
      <c r="B1591" s="2">
        <v>8.4898950411962257E-2</v>
      </c>
      <c r="C1591" s="2">
        <v>5.3232821999913055E-2</v>
      </c>
      <c r="D1591" s="2">
        <v>3.5571824961768847E-2</v>
      </c>
      <c r="E1591" s="2">
        <v>2.9516182284731542E-2</v>
      </c>
      <c r="F1591" s="2">
        <v>2.2626443864081691E-2</v>
      </c>
      <c r="G1591" s="2">
        <v>1.860907624502401E-2</v>
      </c>
      <c r="H1591" s="2">
        <v>7.0563344310099882E-3</v>
      </c>
      <c r="I1591" s="2">
        <v>5.4115071725922091E-3</v>
      </c>
      <c r="J1591" s="2">
        <v>3.6343509490353691E-3</v>
      </c>
      <c r="K1591" s="2">
        <v>0.815915030661575</v>
      </c>
      <c r="L1591" s="2">
        <v>0.79449408633180152</v>
      </c>
      <c r="M1591" s="2">
        <v>0.77176865917336945</v>
      </c>
      <c r="N1591" s="2">
        <v>0.75899389532965511</v>
      </c>
      <c r="O1591" s="2">
        <v>0.75360549894725049</v>
      </c>
      <c r="P1591" s="2">
        <v>0.73384575673710761</v>
      </c>
      <c r="Q1591" s="2">
        <v>0.70283175937998799</v>
      </c>
      <c r="R1591" s="2">
        <v>0.66980898630285268</v>
      </c>
      <c r="S1591" s="2">
        <v>0.67759515381651814</v>
      </c>
      <c r="T1591" s="2">
        <v>0.90081398107353727</v>
      </c>
      <c r="U1591" s="2">
        <v>0.8477269083317146</v>
      </c>
      <c r="V1591" s="2">
        <v>0.80734048413513826</v>
      </c>
      <c r="W1591" s="2">
        <v>0.78851007761438663</v>
      </c>
      <c r="X1591" s="2">
        <v>0.77623194281133223</v>
      </c>
      <c r="Y1591" s="2">
        <v>0.75245483298213167</v>
      </c>
      <c r="Z1591" s="2">
        <v>0.70577032212060775</v>
      </c>
      <c r="AA1591" s="2">
        <v>0.67522049347544488</v>
      </c>
      <c r="AB1591" s="2">
        <v>0.68122950476555355</v>
      </c>
      <c r="AC1591" s="9">
        <v>9.4608038048283761E-3</v>
      </c>
      <c r="AD1591" s="2"/>
      <c r="AE1591" s="2">
        <f t="shared" si="704"/>
        <v>-0.10445650098720827</v>
      </c>
      <c r="AF1591" s="2">
        <f t="shared" si="705"/>
        <v>-0.16519673711857183</v>
      </c>
      <c r="AG1591" s="2">
        <f t="shared" si="706"/>
        <v>-0.21400978626618936</v>
      </c>
      <c r="AH1591" s="2">
        <f t="shared" si="707"/>
        <v>-0.23761009191957982</v>
      </c>
      <c r="AI1591" s="2">
        <f t="shared" si="708"/>
        <v>-0.25330390808381392</v>
      </c>
      <c r="AJ1591" s="2">
        <f t="shared" si="709"/>
        <v>-0.28441430677564294</v>
      </c>
      <c r="AK1591" s="2">
        <f t="shared" si="710"/>
        <v>-0.34846541719317181</v>
      </c>
      <c r="AL1591" s="2">
        <f t="shared" si="711"/>
        <v>-0.39271598444973038</v>
      </c>
      <c r="AM1591" s="2">
        <f t="shared" si="712"/>
        <v>-0.38385601820504961</v>
      </c>
      <c r="AN1591" s="2">
        <f t="shared" si="703"/>
        <v>2.9381613196828429</v>
      </c>
      <c r="AO1591" s="2">
        <f t="shared" si="692"/>
        <v>0.50847871486885399</v>
      </c>
      <c r="AP1591" s="2">
        <f t="shared" si="693"/>
        <v>0.98286231068859109</v>
      </c>
      <c r="AQ1591" s="23">
        <f t="shared" si="685"/>
        <v>3.4848198990066335</v>
      </c>
      <c r="AR1591" s="2">
        <f t="shared" si="686"/>
        <v>-0.35263773390651726</v>
      </c>
      <c r="AS1591" s="2">
        <f t="shared" si="687"/>
        <v>-0.40076270231481975</v>
      </c>
      <c r="AT1591" s="2">
        <f t="shared" si="688"/>
        <v>1.227029407145696</v>
      </c>
      <c r="AU1591" s="2">
        <f t="shared" si="689"/>
        <v>7.5947978246290671</v>
      </c>
      <c r="AV1591" s="2">
        <f t="shared" si="690"/>
        <v>0.6897877267017094</v>
      </c>
      <c r="AW1591" s="27">
        <f t="shared" si="691"/>
        <v>1.3715529341274565E-2</v>
      </c>
      <c r="AX1591" s="28">
        <f t="shared" si="694"/>
        <v>1.1302034559452576</v>
      </c>
      <c r="AY1591" s="2">
        <v>1E-3</v>
      </c>
      <c r="AZ1591" s="2">
        <v>50</v>
      </c>
      <c r="BA1591" s="2">
        <f t="shared" si="695"/>
        <v>3.2729892145963735</v>
      </c>
      <c r="BB1591" s="2">
        <f t="shared" si="696"/>
        <v>6.6819580465026105</v>
      </c>
      <c r="BC1591" s="2">
        <f t="shared" si="697"/>
        <v>0.10263872027040441</v>
      </c>
      <c r="BD1591" s="2">
        <f t="shared" si="698"/>
        <v>7.680136684261929E-3</v>
      </c>
      <c r="BE1591" s="2">
        <f t="shared" si="699"/>
        <v>6.586270670866412E-2</v>
      </c>
      <c r="BF1591">
        <f t="shared" si="700"/>
        <v>1.7938757677880095</v>
      </c>
      <c r="BG1591" s="9">
        <f t="shared" si="701"/>
        <v>6.1650777187138109E-7</v>
      </c>
      <c r="BH1591" s="9">
        <f t="shared" si="702"/>
        <v>9.1525347780288057E-7</v>
      </c>
      <c r="BI1591" s="2"/>
      <c r="BJ1591" s="2"/>
      <c r="BK1591" s="2"/>
      <c r="BL1591" s="2"/>
      <c r="BM1591" s="2"/>
      <c r="BN1591" s="2"/>
      <c r="BO1591" s="2"/>
      <c r="BP1591" s="2"/>
      <c r="BQ1591" s="2"/>
      <c r="BR1591" s="11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V1591" s="6"/>
      <c r="EW1591" s="6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6"/>
      <c r="FJ1591" s="7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19"/>
      <c r="FV1591" s="19"/>
      <c r="FW1591" s="19"/>
      <c r="FX1591" s="19"/>
      <c r="FY1591" s="19"/>
      <c r="FZ1591" s="19"/>
      <c r="GA1591" s="19"/>
      <c r="GB1591" s="19"/>
      <c r="GC1591" s="19"/>
      <c r="GD1591" s="19"/>
      <c r="GE1591" s="19"/>
      <c r="GF1591" s="19"/>
      <c r="GG1591" s="19"/>
      <c r="GH1591" s="19"/>
      <c r="GI1591" s="19"/>
      <c r="GJ1591" s="19"/>
      <c r="GK1591" s="19"/>
      <c r="GL1591" s="19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18"/>
      <c r="HI1591" s="18"/>
      <c r="HJ1591" s="18"/>
      <c r="HK1591" s="18"/>
      <c r="HL1591" s="18"/>
      <c r="HM1591" s="18"/>
      <c r="HN1591" s="18"/>
      <c r="HO1591" s="18"/>
      <c r="HP1591" s="18"/>
      <c r="HQ1591" s="18"/>
    </row>
    <row r="1592" spans="1:225">
      <c r="A1592" s="16">
        <v>266.08070783827503</v>
      </c>
      <c r="B1592" s="2">
        <v>8.5651730625253775E-2</v>
      </c>
      <c r="C1592" s="2">
        <v>5.4180248800992231E-2</v>
      </c>
      <c r="D1592" s="2">
        <v>3.6714436100315724E-2</v>
      </c>
      <c r="E1592" s="2">
        <v>3.0206403947517384E-2</v>
      </c>
      <c r="F1592" s="2">
        <v>2.2113176186793169E-2</v>
      </c>
      <c r="G1592" s="2">
        <v>1.6886577405304234E-2</v>
      </c>
      <c r="H1592" s="2">
        <v>6.068283646190665E-3</v>
      </c>
      <c r="I1592" s="2">
        <v>4.5858503087625561E-3</v>
      </c>
      <c r="J1592" s="2">
        <v>3.0126652436882301E-3</v>
      </c>
      <c r="K1592" s="2">
        <v>0.81125980444252632</v>
      </c>
      <c r="L1592" s="2">
        <v>0.78781251432932098</v>
      </c>
      <c r="M1592" s="2">
        <v>0.7629980040451787</v>
      </c>
      <c r="N1592" s="2">
        <v>0.74965029335098088</v>
      </c>
      <c r="O1592" s="2">
        <v>0.75129178697547361</v>
      </c>
      <c r="P1592" s="2">
        <v>0.73352119922552228</v>
      </c>
      <c r="Q1592" s="2">
        <v>0.70379029150783645</v>
      </c>
      <c r="R1592" s="2">
        <v>0.66962292678311619</v>
      </c>
      <c r="S1592" s="2">
        <v>0.67693187493413198</v>
      </c>
      <c r="T1592" s="2">
        <v>0.8969115350677801</v>
      </c>
      <c r="U1592" s="2">
        <v>0.84199276313031324</v>
      </c>
      <c r="V1592" s="2">
        <v>0.79971244014549447</v>
      </c>
      <c r="W1592" s="2">
        <v>0.77985669729849827</v>
      </c>
      <c r="X1592" s="2">
        <v>0.77340496316226681</v>
      </c>
      <c r="Y1592" s="2">
        <v>0.75040777663082647</v>
      </c>
      <c r="Z1592" s="2">
        <v>0.70655330308105191</v>
      </c>
      <c r="AA1592" s="2">
        <v>0.67420877709187876</v>
      </c>
      <c r="AB1592" s="2">
        <v>0.67994454017782024</v>
      </c>
      <c r="AC1592" s="9">
        <v>9.4601820955221815E-3</v>
      </c>
      <c r="AD1592" s="2"/>
      <c r="AE1592" s="2">
        <f t="shared" si="704"/>
        <v>-0.10879804489976261</v>
      </c>
      <c r="AF1592" s="2">
        <f t="shared" si="705"/>
        <v>-0.17198385963385648</v>
      </c>
      <c r="AG1592" s="2">
        <f t="shared" si="706"/>
        <v>-0.22350306574991252</v>
      </c>
      <c r="AH1592" s="2">
        <f t="shared" si="707"/>
        <v>-0.24864509758952735</v>
      </c>
      <c r="AI1592" s="2">
        <f t="shared" si="708"/>
        <v>-0.25695248250050778</v>
      </c>
      <c r="AJ1592" s="2">
        <f t="shared" si="709"/>
        <v>-0.28713851802981971</v>
      </c>
      <c r="AK1592" s="2">
        <f t="shared" si="710"/>
        <v>-0.34735663302120284</v>
      </c>
      <c r="AL1592" s="2">
        <f t="shared" si="711"/>
        <v>-0.39421545773847033</v>
      </c>
      <c r="AM1592" s="2">
        <f t="shared" si="712"/>
        <v>-0.3857440427000941</v>
      </c>
      <c r="AN1592" s="2">
        <f t="shared" si="703"/>
        <v>2.8522049663779376</v>
      </c>
      <c r="AO1592" s="2">
        <f t="shared" si="692"/>
        <v>0.49554429302028608</v>
      </c>
      <c r="AP1592" s="2">
        <f t="shared" si="693"/>
        <v>0.97823119392672486</v>
      </c>
      <c r="AQ1592" s="23">
        <f t="shared" si="685"/>
        <v>3.4699762733145962</v>
      </c>
      <c r="AR1592" s="2">
        <f t="shared" si="686"/>
        <v>-0.35127484858047997</v>
      </c>
      <c r="AS1592" s="2">
        <f t="shared" si="687"/>
        <v>-0.40104052087224767</v>
      </c>
      <c r="AT1592" s="2">
        <f t="shared" si="688"/>
        <v>1.2688619938468364</v>
      </c>
      <c r="AU1592" s="2">
        <f t="shared" si="689"/>
        <v>7.8671092178865774</v>
      </c>
      <c r="AV1592" s="2">
        <f t="shared" si="690"/>
        <v>0.69028745706153871</v>
      </c>
      <c r="AW1592" s="27">
        <f t="shared" si="691"/>
        <v>1.3704699395514023E-2</v>
      </c>
      <c r="AX1592" s="28">
        <f t="shared" si="694"/>
        <v>1.1310647244970449</v>
      </c>
      <c r="AY1592" s="2">
        <v>1E-3</v>
      </c>
      <c r="AZ1592" s="2">
        <v>50</v>
      </c>
      <c r="BA1592" s="2">
        <f t="shared" si="695"/>
        <v>3.3849432654770104</v>
      </c>
      <c r="BB1592" s="2">
        <f t="shared" si="696"/>
        <v>6.9562290146256789</v>
      </c>
      <c r="BC1592" s="2">
        <f t="shared" si="697"/>
        <v>0.10614952331864891</v>
      </c>
      <c r="BD1592" s="2">
        <f t="shared" si="698"/>
        <v>7.6296699955486248E-3</v>
      </c>
      <c r="BE1592" s="2">
        <f t="shared" si="699"/>
        <v>6.8027424346563947E-2</v>
      </c>
      <c r="BF1592">
        <f t="shared" si="700"/>
        <v>1.6839677334903764</v>
      </c>
      <c r="BG1592" s="9">
        <f t="shared" si="701"/>
        <v>5.6016728561156103E-7</v>
      </c>
      <c r="BH1592" s="9">
        <f t="shared" si="702"/>
        <v>1.0055963659918148E-6</v>
      </c>
      <c r="BI1592" s="2"/>
      <c r="BJ1592" s="2"/>
      <c r="BK1592" s="2"/>
      <c r="BL1592" s="2"/>
      <c r="BM1592" s="2"/>
      <c r="BN1592" s="2"/>
      <c r="BO1592" s="2"/>
      <c r="BP1592" s="2"/>
      <c r="BQ1592" s="2"/>
      <c r="BR1592" s="11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V1592" s="6"/>
      <c r="EW1592" s="6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6"/>
      <c r="FJ1592" s="7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19"/>
      <c r="FV1592" s="19"/>
      <c r="FW1592" s="19"/>
      <c r="FX1592" s="19"/>
      <c r="FY1592" s="19"/>
      <c r="FZ1592" s="19"/>
      <c r="GA1592" s="19"/>
      <c r="GB1592" s="19"/>
      <c r="GC1592" s="19"/>
      <c r="GD1592" s="19"/>
      <c r="GE1592" s="19"/>
      <c r="GF1592" s="19"/>
      <c r="GG1592" s="19"/>
      <c r="GH1592" s="19"/>
      <c r="GI1592" s="19"/>
      <c r="GJ1592" s="19"/>
      <c r="GK1592" s="19"/>
      <c r="GL1592" s="19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18"/>
      <c r="HI1592" s="18"/>
      <c r="HJ1592" s="18"/>
      <c r="HK1592" s="18"/>
      <c r="HL1592" s="18"/>
      <c r="HM1592" s="18"/>
      <c r="HN1592" s="18"/>
      <c r="HO1592" s="18"/>
      <c r="HP1592" s="18"/>
      <c r="HQ1592" s="18"/>
    </row>
    <row r="1593" spans="1:225">
      <c r="A1593" s="16">
        <v>266.24723823656518</v>
      </c>
      <c r="B1593" s="2">
        <v>8.5989421588033021E-2</v>
      </c>
      <c r="C1593" s="2">
        <v>5.539080897558378E-2</v>
      </c>
      <c r="D1593" s="2">
        <v>3.5902353861878532E-2</v>
      </c>
      <c r="E1593" s="2">
        <v>3.0446800134487143E-2</v>
      </c>
      <c r="F1593" s="2">
        <v>2.4108291892131244E-2</v>
      </c>
      <c r="G1593" s="2">
        <v>1.7374948436674767E-2</v>
      </c>
      <c r="H1593" s="2">
        <v>6.4179077329404068E-3</v>
      </c>
      <c r="I1593" s="2">
        <v>4.8867128774094911E-3</v>
      </c>
      <c r="J1593" s="2">
        <v>3.2467724518774649E-3</v>
      </c>
      <c r="K1593" s="2">
        <v>0.7995220320097699</v>
      </c>
      <c r="L1593" s="2">
        <v>0.77915378608011154</v>
      </c>
      <c r="M1593" s="2">
        <v>0.76110232237735087</v>
      </c>
      <c r="N1593" s="2">
        <v>0.74201646832695956</v>
      </c>
      <c r="O1593" s="2">
        <v>0.74455906185599774</v>
      </c>
      <c r="P1593" s="2">
        <v>0.7259877212955933</v>
      </c>
      <c r="Q1593" s="2">
        <v>0.69781665856992992</v>
      </c>
      <c r="R1593" s="2">
        <v>0.66318283177029114</v>
      </c>
      <c r="S1593" s="2">
        <v>0.66939169589059944</v>
      </c>
      <c r="T1593" s="2">
        <v>0.88551145359780292</v>
      </c>
      <c r="U1593" s="2">
        <v>0.83454459505569534</v>
      </c>
      <c r="V1593" s="2">
        <v>0.79700467623922944</v>
      </c>
      <c r="W1593" s="2">
        <v>0.77246326846144675</v>
      </c>
      <c r="X1593" s="2">
        <v>0.768667353748129</v>
      </c>
      <c r="Y1593" s="2">
        <v>0.74336266973226806</v>
      </c>
      <c r="Z1593" s="2">
        <v>0.7006872300167114</v>
      </c>
      <c r="AA1593" s="2">
        <v>0.66806954464770063</v>
      </c>
      <c r="AB1593" s="2">
        <v>0.67263846834247687</v>
      </c>
      <c r="AC1593" s="9">
        <v>9.4459931085369483E-3</v>
      </c>
      <c r="AD1593" s="2"/>
      <c r="AE1593" s="2">
        <f t="shared" si="704"/>
        <v>-0.12158988723216847</v>
      </c>
      <c r="AF1593" s="2">
        <f t="shared" si="705"/>
        <v>-0.18086909805619147</v>
      </c>
      <c r="AG1593" s="2">
        <f t="shared" si="706"/>
        <v>-0.22689473290771744</v>
      </c>
      <c r="AH1593" s="2">
        <f t="shared" si="707"/>
        <v>-0.25817082025794313</v>
      </c>
      <c r="AI1593" s="2">
        <f t="shared" si="708"/>
        <v>-0.26309697296024248</v>
      </c>
      <c r="AJ1593" s="2">
        <f t="shared" si="709"/>
        <v>-0.29657123796730916</v>
      </c>
      <c r="AK1593" s="2">
        <f t="shared" si="710"/>
        <v>-0.3556936683803798</v>
      </c>
      <c r="AL1593" s="2">
        <f t="shared" si="711"/>
        <v>-0.40336300211038872</v>
      </c>
      <c r="AM1593" s="2">
        <f t="shared" si="712"/>
        <v>-0.39654728781981352</v>
      </c>
      <c r="AN1593" s="2">
        <f t="shared" si="703"/>
        <v>2.8440458033271305</v>
      </c>
      <c r="AO1593" s="2">
        <f t="shared" si="692"/>
        <v>0.49563296334301843</v>
      </c>
      <c r="AP1593" s="2">
        <f t="shared" si="693"/>
        <v>0.98132967731731346</v>
      </c>
      <c r="AQ1593" s="23">
        <f t="shared" si="685"/>
        <v>3.4700785427668435</v>
      </c>
      <c r="AR1593" s="2">
        <f t="shared" si="686"/>
        <v>-0.35979887752798984</v>
      </c>
      <c r="AS1593" s="2">
        <f t="shared" si="687"/>
        <v>-0.41070456245286324</v>
      </c>
      <c r="AT1593" s="2">
        <f t="shared" si="688"/>
        <v>1.297928590077515</v>
      </c>
      <c r="AU1593" s="2">
        <f t="shared" si="689"/>
        <v>8.0468487294084472</v>
      </c>
      <c r="AV1593" s="2">
        <f t="shared" si="690"/>
        <v>0.68412476973266467</v>
      </c>
      <c r="AW1593" s="27">
        <f t="shared" si="691"/>
        <v>1.3807412808964888E-2</v>
      </c>
      <c r="AX1593" s="28">
        <f t="shared" si="694"/>
        <v>1.1316913894790748</v>
      </c>
      <c r="AY1593" s="2">
        <v>1E-3</v>
      </c>
      <c r="AZ1593" s="2">
        <v>50</v>
      </c>
      <c r="BA1593" s="2">
        <f t="shared" si="695"/>
        <v>3.3841592570595078</v>
      </c>
      <c r="BB1593" s="2">
        <f t="shared" si="696"/>
        <v>6.9878702287906904</v>
      </c>
      <c r="BC1593" s="2">
        <f t="shared" si="697"/>
        <v>0.10612493734681165</v>
      </c>
      <c r="BD1593" s="2">
        <f t="shared" si="698"/>
        <v>7.5933649432305969E-3</v>
      </c>
      <c r="BE1593" s="2">
        <f t="shared" si="699"/>
        <v>6.8012284646069787E-2</v>
      </c>
      <c r="BF1593">
        <f t="shared" si="700"/>
        <v>1.6734812133046322</v>
      </c>
      <c r="BG1593" s="9">
        <f t="shared" si="701"/>
        <v>5.7636247038695696E-7</v>
      </c>
      <c r="BH1593" s="9">
        <f t="shared" si="702"/>
        <v>1.0021654820011361E-6</v>
      </c>
      <c r="BI1593" s="2"/>
      <c r="BJ1593" s="2"/>
      <c r="BK1593" s="2"/>
      <c r="BL1593" s="2"/>
      <c r="BM1593" s="2"/>
      <c r="BN1593" s="2"/>
      <c r="BO1593" s="2"/>
      <c r="BP1593" s="2"/>
      <c r="BQ1593" s="2"/>
      <c r="BR1593" s="11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V1593" s="6"/>
      <c r="EW1593" s="6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6"/>
      <c r="FJ1593" s="7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18"/>
      <c r="HI1593" s="18"/>
      <c r="HJ1593" s="18"/>
      <c r="HK1593" s="18"/>
      <c r="HL1593" s="18"/>
      <c r="HM1593" s="18"/>
      <c r="HN1593" s="18"/>
      <c r="HO1593" s="18"/>
      <c r="HP1593" s="18"/>
      <c r="HQ1593" s="18"/>
    </row>
    <row r="1594" spans="1:225">
      <c r="A1594" s="16">
        <v>266.42753026142054</v>
      </c>
      <c r="B1594" s="2">
        <v>8.2998218187493533E-2</v>
      </c>
      <c r="C1594" s="2">
        <v>5.3112999730113949E-2</v>
      </c>
      <c r="D1594" s="2">
        <v>3.3072819741017771E-2</v>
      </c>
      <c r="E1594" s="2">
        <v>3.0029624451546725E-2</v>
      </c>
      <c r="F1594" s="2">
        <v>2.3257064811295813E-2</v>
      </c>
      <c r="G1594" s="2">
        <v>1.823681641757019E-2</v>
      </c>
      <c r="H1594" s="2">
        <v>7.0112027177955194E-3</v>
      </c>
      <c r="I1594" s="2">
        <v>5.3972277511470778E-3</v>
      </c>
      <c r="J1594" s="2">
        <v>3.6453402885825771E-3</v>
      </c>
      <c r="K1594" s="2">
        <v>0.79890841668940671</v>
      </c>
      <c r="L1594" s="2">
        <v>0.77984768342449484</v>
      </c>
      <c r="M1594" s="2">
        <v>0.76557008355288325</v>
      </c>
      <c r="N1594" s="2">
        <v>0.74145772437090218</v>
      </c>
      <c r="O1594" s="2">
        <v>0.74121343377837456</v>
      </c>
      <c r="P1594" s="2">
        <v>0.71816153381688164</v>
      </c>
      <c r="Q1594" s="2">
        <v>0.68444738348823764</v>
      </c>
      <c r="R1594" s="2">
        <v>0.65298252251943467</v>
      </c>
      <c r="S1594" s="2">
        <v>0.66038538078551101</v>
      </c>
      <c r="T1594" s="2">
        <v>0.88190663487690024</v>
      </c>
      <c r="U1594" s="2">
        <v>0.83296068315460881</v>
      </c>
      <c r="V1594" s="2">
        <v>0.79864290329390097</v>
      </c>
      <c r="W1594" s="2">
        <v>0.77148734882244896</v>
      </c>
      <c r="X1594" s="2">
        <v>0.76447049858967042</v>
      </c>
      <c r="Y1594" s="2">
        <v>0.73639835023445188</v>
      </c>
      <c r="Z1594" s="2">
        <v>0.68804525848405551</v>
      </c>
      <c r="AA1594" s="2">
        <v>0.65837975027058171</v>
      </c>
      <c r="AB1594" s="2">
        <v>0.66403072107409356</v>
      </c>
      <c r="AC1594" s="9">
        <v>9.3984413043600949E-3</v>
      </c>
      <c r="AD1594" s="2"/>
      <c r="AE1594" s="2">
        <f t="shared" si="704"/>
        <v>-0.12566908472714244</v>
      </c>
      <c r="AF1594" s="2">
        <f t="shared" si="705"/>
        <v>-0.18276883702331373</v>
      </c>
      <c r="AG1594" s="2">
        <f t="shared" si="706"/>
        <v>-0.22484136266319321</v>
      </c>
      <c r="AH1594" s="2">
        <f t="shared" si="707"/>
        <v>-0.25943500546962817</v>
      </c>
      <c r="AI1594" s="2">
        <f t="shared" si="708"/>
        <v>-0.26857184351434316</v>
      </c>
      <c r="AJ1594" s="2">
        <f t="shared" si="709"/>
        <v>-0.30598406993744037</v>
      </c>
      <c r="AK1594" s="2">
        <f t="shared" si="710"/>
        <v>-0.37390066053206578</v>
      </c>
      <c r="AL1594" s="2">
        <f t="shared" si="711"/>
        <v>-0.41797338606038376</v>
      </c>
      <c r="AM1594" s="2">
        <f t="shared" si="712"/>
        <v>-0.40942686389812116</v>
      </c>
      <c r="AN1594" s="2">
        <f t="shared" si="703"/>
        <v>3.0214722802680587</v>
      </c>
      <c r="AO1594" s="2">
        <f t="shared" si="692"/>
        <v>0.52495925720875158</v>
      </c>
      <c r="AP1594" s="2">
        <f t="shared" si="693"/>
        <v>0.98513715378930367</v>
      </c>
      <c r="AQ1594" s="23">
        <f t="shared" si="685"/>
        <v>3.5035279553891998</v>
      </c>
      <c r="AR1594" s="2">
        <f t="shared" si="686"/>
        <v>-0.37914350574252037</v>
      </c>
      <c r="AS1594" s="2">
        <f t="shared" si="687"/>
        <v>-0.42620491496521751</v>
      </c>
      <c r="AT1594" s="2">
        <f t="shared" si="688"/>
        <v>1.1999121239527877</v>
      </c>
      <c r="AU1594" s="2">
        <f t="shared" si="689"/>
        <v>7.3926541589959447</v>
      </c>
      <c r="AV1594" s="2">
        <f t="shared" si="690"/>
        <v>0.6720227192287479</v>
      </c>
      <c r="AW1594" s="27">
        <f t="shared" si="691"/>
        <v>1.3985302930154339E-2</v>
      </c>
      <c r="AX1594" s="28">
        <f t="shared" si="694"/>
        <v>1.1306607422225594</v>
      </c>
      <c r="AY1594" s="2">
        <v>1E-3</v>
      </c>
      <c r="AZ1594" s="2">
        <v>50</v>
      </c>
      <c r="BA1594" s="2">
        <f t="shared" si="695"/>
        <v>3.1370867930638235</v>
      </c>
      <c r="BB1594" s="2">
        <f t="shared" si="696"/>
        <v>6.4270002071867562</v>
      </c>
      <c r="BC1594" s="2">
        <f t="shared" si="697"/>
        <v>9.8376912573164513E-2</v>
      </c>
      <c r="BD1594" s="2">
        <f t="shared" si="698"/>
        <v>7.6532588043699791E-3</v>
      </c>
      <c r="BE1594" s="2">
        <f t="shared" si="699"/>
        <v>6.3227297784344216E-2</v>
      </c>
      <c r="BF1594">
        <f t="shared" si="700"/>
        <v>1.9249719987799288</v>
      </c>
      <c r="BG1594" s="9">
        <f t="shared" si="701"/>
        <v>6.0322548367449923E-7</v>
      </c>
      <c r="BH1594" s="9">
        <f t="shared" si="702"/>
        <v>8.0006204087425216E-7</v>
      </c>
      <c r="BI1594" s="2"/>
      <c r="BJ1594" s="2"/>
      <c r="BK1594" s="2"/>
      <c r="BL1594" s="2"/>
      <c r="BM1594" s="2"/>
      <c r="BN1594" s="2"/>
      <c r="BO1594" s="2"/>
      <c r="BP1594" s="2"/>
      <c r="BQ1594" s="2"/>
      <c r="BR1594" s="11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V1594" s="6"/>
      <c r="EW1594" s="6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6"/>
      <c r="FJ1594" s="7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19"/>
      <c r="FV1594" s="19"/>
      <c r="FW1594" s="19"/>
      <c r="FX1594" s="19"/>
      <c r="FY1594" s="19"/>
      <c r="FZ1594" s="19"/>
      <c r="GA1594" s="19"/>
      <c r="GB1594" s="19"/>
      <c r="GC1594" s="19"/>
      <c r="GD1594" s="19"/>
      <c r="GE1594" s="19"/>
      <c r="GF1594" s="19"/>
      <c r="GG1594" s="19"/>
      <c r="GH1594" s="19"/>
      <c r="GI1594" s="19"/>
      <c r="GJ1594" s="19"/>
      <c r="GK1594" s="19"/>
      <c r="GL1594" s="19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18"/>
      <c r="HI1594" s="18"/>
      <c r="HJ1594" s="18"/>
      <c r="HK1594" s="18"/>
      <c r="HL1594" s="18"/>
      <c r="HM1594" s="18"/>
      <c r="HN1594" s="18"/>
      <c r="HO1594" s="18"/>
      <c r="HP1594" s="18"/>
      <c r="HQ1594" s="18"/>
    </row>
    <row r="1595" spans="1:225">
      <c r="A1595" s="16">
        <v>266.59973785947705</v>
      </c>
      <c r="B1595" s="2">
        <v>8.0123663923111293E-2</v>
      </c>
      <c r="C1595" s="2">
        <v>5.0693723859812342E-2</v>
      </c>
      <c r="D1595" s="2">
        <v>3.2343550320345214E-2</v>
      </c>
      <c r="E1595" s="2">
        <v>3.007236332221129E-2</v>
      </c>
      <c r="F1595" s="2">
        <v>2.1890094404469925E-2</v>
      </c>
      <c r="G1595" s="2">
        <v>1.8436815253171479E-2</v>
      </c>
      <c r="H1595" s="2">
        <v>7.2353764643190059E-3</v>
      </c>
      <c r="I1595" s="2">
        <v>5.6012354283104093E-3</v>
      </c>
      <c r="J1595" s="2">
        <v>3.8152049111964343E-3</v>
      </c>
      <c r="K1595" s="2">
        <v>0.81223103865550772</v>
      </c>
      <c r="L1595" s="2">
        <v>0.79111627272471841</v>
      </c>
      <c r="M1595" s="2">
        <v>0.76675858950304532</v>
      </c>
      <c r="N1595" s="2">
        <v>0.74357581253927496</v>
      </c>
      <c r="O1595" s="2">
        <v>0.74835916044098294</v>
      </c>
      <c r="P1595" s="2">
        <v>0.72720071419573018</v>
      </c>
      <c r="Q1595" s="2">
        <v>0.69258777475392086</v>
      </c>
      <c r="R1595" s="2">
        <v>0.66349656810492852</v>
      </c>
      <c r="S1595" s="2">
        <v>0.66092967480593134</v>
      </c>
      <c r="T1595" s="2">
        <v>0.89235470257861904</v>
      </c>
      <c r="U1595" s="2">
        <v>0.84180999658453071</v>
      </c>
      <c r="V1595" s="2">
        <v>0.79910213982339051</v>
      </c>
      <c r="W1595" s="2">
        <v>0.77364817586148626</v>
      </c>
      <c r="X1595" s="2">
        <v>0.77024925484545281</v>
      </c>
      <c r="Y1595" s="2">
        <v>0.74563752944890171</v>
      </c>
      <c r="Z1595" s="2">
        <v>0.69548209441028996</v>
      </c>
      <c r="AA1595" s="2">
        <v>0.66909780353323889</v>
      </c>
      <c r="AB1595" s="2">
        <v>0.66474487971712781</v>
      </c>
      <c r="AC1595" s="9">
        <v>9.3508895001838052E-3</v>
      </c>
      <c r="AD1595" s="2"/>
      <c r="AE1595" s="2">
        <f t="shared" si="704"/>
        <v>-0.11389157681265254</v>
      </c>
      <c r="AF1595" s="2">
        <f t="shared" si="705"/>
        <v>-0.17220094746726905</v>
      </c>
      <c r="AG1595" s="2">
        <f t="shared" si="706"/>
        <v>-0.22426650681355137</v>
      </c>
      <c r="AH1595" s="2">
        <f t="shared" si="707"/>
        <v>-0.25663806188354488</v>
      </c>
      <c r="AI1595" s="2">
        <f t="shared" si="708"/>
        <v>-0.26104110892490878</v>
      </c>
      <c r="AJ1595" s="2">
        <f t="shared" si="709"/>
        <v>-0.29351568231620195</v>
      </c>
      <c r="AK1595" s="2">
        <f t="shared" si="710"/>
        <v>-0.36315001286695425</v>
      </c>
      <c r="AL1595" s="2">
        <f t="shared" si="711"/>
        <v>-0.4018250359169741</v>
      </c>
      <c r="AM1595" s="2">
        <f t="shared" si="712"/>
        <v>-0.40835195145786751</v>
      </c>
      <c r="AN1595" s="2">
        <f t="shared" si="703"/>
        <v>3.029357507189276</v>
      </c>
      <c r="AO1595" s="2">
        <f t="shared" si="692"/>
        <v>0.52491122378252264</v>
      </c>
      <c r="AP1595" s="2">
        <f t="shared" si="693"/>
        <v>0.98882268534682682</v>
      </c>
      <c r="AQ1595" s="23">
        <f t="shared" si="685"/>
        <v>3.5034737445597184</v>
      </c>
      <c r="AR1595" s="2">
        <f t="shared" si="686"/>
        <v>-0.36732029840563724</v>
      </c>
      <c r="AS1595" s="2">
        <f t="shared" si="687"/>
        <v>-0.41023159763481398</v>
      </c>
      <c r="AT1595" s="2">
        <f t="shared" si="688"/>
        <v>1.0940978829597436</v>
      </c>
      <c r="AU1595" s="2">
        <f t="shared" si="689"/>
        <v>6.7191214518207323</v>
      </c>
      <c r="AV1595" s="2">
        <f t="shared" si="690"/>
        <v>0.68111480277468195</v>
      </c>
      <c r="AW1595" s="27">
        <f t="shared" si="691"/>
        <v>1.3728800874816916E-2</v>
      </c>
      <c r="AX1595" s="28">
        <f t="shared" si="694"/>
        <v>1.1290750967430261</v>
      </c>
      <c r="AY1595" s="2">
        <v>1E-3</v>
      </c>
      <c r="AZ1595" s="2">
        <v>50</v>
      </c>
      <c r="BA1595" s="2">
        <f t="shared" si="695"/>
        <v>3.1374723525724564</v>
      </c>
      <c r="BB1595" s="2">
        <f t="shared" si="696"/>
        <v>6.3497850698738052</v>
      </c>
      <c r="BC1595" s="2">
        <f t="shared" si="697"/>
        <v>9.8389003457661689E-2</v>
      </c>
      <c r="BD1595" s="2">
        <f t="shared" si="698"/>
        <v>7.7472728543851689E-3</v>
      </c>
      <c r="BE1595" s="2">
        <f t="shared" si="699"/>
        <v>6.3234786385155672E-2</v>
      </c>
      <c r="BF1595">
        <f t="shared" si="700"/>
        <v>1.9696008656517203</v>
      </c>
      <c r="BG1595" s="9">
        <f t="shared" si="701"/>
        <v>6.0984363652820844E-7</v>
      </c>
      <c r="BH1595" s="9">
        <f t="shared" si="702"/>
        <v>7.9184135712771137E-7</v>
      </c>
      <c r="BI1595" s="2"/>
      <c r="BJ1595" s="2"/>
      <c r="BK1595" s="2"/>
      <c r="BL1595" s="2"/>
      <c r="BM1595" s="2"/>
      <c r="BN1595" s="2"/>
      <c r="BO1595" s="2"/>
      <c r="BP1595" s="2"/>
      <c r="BQ1595" s="2"/>
      <c r="BR1595" s="11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V1595" s="6"/>
      <c r="EW1595" s="6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6"/>
      <c r="FJ1595" s="7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19"/>
      <c r="FV1595" s="19"/>
      <c r="FW1595" s="19"/>
      <c r="FX1595" s="19"/>
      <c r="FY1595" s="19"/>
      <c r="FZ1595" s="19"/>
      <c r="GA1595" s="19"/>
      <c r="GB1595" s="19"/>
      <c r="GC1595" s="19"/>
      <c r="GD1595" s="19"/>
      <c r="GE1595" s="19"/>
      <c r="GF1595" s="19"/>
      <c r="GG1595" s="19"/>
      <c r="GH1595" s="19"/>
      <c r="GI1595" s="19"/>
      <c r="GJ1595" s="19"/>
      <c r="GK1595" s="19"/>
      <c r="GL1595" s="19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18"/>
      <c r="HI1595" s="18"/>
      <c r="HJ1595" s="18"/>
      <c r="HK1595" s="18"/>
      <c r="HL1595" s="18"/>
      <c r="HM1595" s="18"/>
      <c r="HN1595" s="18"/>
      <c r="HO1595" s="18"/>
      <c r="HP1595" s="18"/>
      <c r="HQ1595" s="18"/>
    </row>
    <row r="1596" spans="1:225">
      <c r="A1596" s="16">
        <v>266.76385197203911</v>
      </c>
      <c r="B1596" s="2">
        <v>8.1061409267046025E-2</v>
      </c>
      <c r="C1596" s="2">
        <v>5.0298258202951793E-2</v>
      </c>
      <c r="D1596" s="2">
        <v>3.1843723039176909E-2</v>
      </c>
      <c r="E1596" s="2">
        <v>2.8677853175566453E-2</v>
      </c>
      <c r="F1596" s="2">
        <v>2.1044109148833586E-2</v>
      </c>
      <c r="G1596" s="2">
        <v>1.7971238084230429E-2</v>
      </c>
      <c r="H1596" s="2">
        <v>6.8405212369487319E-3</v>
      </c>
      <c r="I1596" s="2">
        <v>5.2514802180504711E-3</v>
      </c>
      <c r="J1596" s="2">
        <v>3.532405411079893E-3</v>
      </c>
      <c r="K1596" s="2">
        <v>0.81262739183147525</v>
      </c>
      <c r="L1596" s="2">
        <v>0.79226589708553297</v>
      </c>
      <c r="M1596" s="2">
        <v>0.76878438575287633</v>
      </c>
      <c r="N1596" s="2">
        <v>0.74667884249309602</v>
      </c>
      <c r="O1596" s="2">
        <v>0.7477447930613319</v>
      </c>
      <c r="P1596" s="2">
        <v>0.7220377614586232</v>
      </c>
      <c r="Q1596" s="2">
        <v>0.6897353922843843</v>
      </c>
      <c r="R1596" s="2">
        <v>0.66004484344781866</v>
      </c>
      <c r="S1596" s="2">
        <v>0.6619675848600951</v>
      </c>
      <c r="T1596" s="2">
        <v>0.89368880109852133</v>
      </c>
      <c r="U1596" s="2">
        <v>0.84256415528848472</v>
      </c>
      <c r="V1596" s="2">
        <v>0.80062810879205326</v>
      </c>
      <c r="W1596" s="2">
        <v>0.7753566956686625</v>
      </c>
      <c r="X1596" s="2">
        <v>0.76878890221016549</v>
      </c>
      <c r="Y1596" s="2">
        <v>0.7400089995428536</v>
      </c>
      <c r="Z1596" s="2">
        <v>0.69378984534410981</v>
      </c>
      <c r="AA1596" s="2">
        <v>0.6652963236658691</v>
      </c>
      <c r="AB1596" s="2">
        <v>0.66549999027117501</v>
      </c>
      <c r="AC1596" s="9">
        <v>9.3250515370856633E-3</v>
      </c>
      <c r="AD1596" s="2"/>
      <c r="AE1596" s="2">
        <f t="shared" si="704"/>
        <v>-0.11239766161375198</v>
      </c>
      <c r="AF1596" s="2">
        <f t="shared" si="705"/>
        <v>-0.1713054709444185</v>
      </c>
      <c r="AG1596" s="2">
        <f t="shared" si="706"/>
        <v>-0.22235872338217022</v>
      </c>
      <c r="AH1596" s="2">
        <f t="shared" si="707"/>
        <v>-0.25443210303677966</v>
      </c>
      <c r="AI1596" s="2">
        <f t="shared" si="708"/>
        <v>-0.26293885664074573</v>
      </c>
      <c r="AJ1596" s="2">
        <f t="shared" si="709"/>
        <v>-0.30109293131347586</v>
      </c>
      <c r="AK1596" s="2">
        <f t="shared" si="710"/>
        <v>-0.36558618084055539</v>
      </c>
      <c r="AL1596" s="2">
        <f t="shared" si="711"/>
        <v>-0.40752273807870876</v>
      </c>
      <c r="AM1596" s="2">
        <f t="shared" si="712"/>
        <v>-0.40721665576579125</v>
      </c>
      <c r="AN1596" s="2">
        <f t="shared" si="703"/>
        <v>3.0803696585446243</v>
      </c>
      <c r="AO1596" s="2">
        <f t="shared" si="692"/>
        <v>0.53318517240201824</v>
      </c>
      <c r="AP1596" s="2">
        <f t="shared" si="693"/>
        <v>0.98641861551056365</v>
      </c>
      <c r="AQ1596" s="23">
        <f t="shared" si="685"/>
        <v>3.5127859442589537</v>
      </c>
      <c r="AR1596" s="2">
        <f t="shared" si="686"/>
        <v>-0.37144724438463428</v>
      </c>
      <c r="AS1596" s="2">
        <f t="shared" si="687"/>
        <v>-0.41544750165188976</v>
      </c>
      <c r="AT1596" s="2">
        <f t="shared" si="688"/>
        <v>1.1218627538794257</v>
      </c>
      <c r="AU1596" s="2">
        <f t="shared" si="689"/>
        <v>6.8948268074477159</v>
      </c>
      <c r="AV1596" s="2">
        <f t="shared" si="690"/>
        <v>0.67802219694951282</v>
      </c>
      <c r="AW1596" s="27">
        <f t="shared" si="691"/>
        <v>1.3753313061194705E-2</v>
      </c>
      <c r="AX1596" s="28">
        <f t="shared" si="694"/>
        <v>1.1286042870834077</v>
      </c>
      <c r="AY1596" s="2">
        <v>1E-3</v>
      </c>
      <c r="AZ1596" s="2">
        <v>50</v>
      </c>
      <c r="BA1596" s="2">
        <f t="shared" si="695"/>
        <v>3.0719359736685452</v>
      </c>
      <c r="BB1596" s="2">
        <f t="shared" si="696"/>
        <v>6.1944715779264365</v>
      </c>
      <c r="BC1596" s="2">
        <f t="shared" si="697"/>
        <v>9.6333827097209404E-2</v>
      </c>
      <c r="BD1596" s="2">
        <f t="shared" si="698"/>
        <v>7.7756338385232514E-3</v>
      </c>
      <c r="BE1596" s="2">
        <f t="shared" si="699"/>
        <v>6.1960923026919801E-2</v>
      </c>
      <c r="BF1596">
        <f t="shared" si="700"/>
        <v>2.0647115514035939</v>
      </c>
      <c r="BG1596" s="9">
        <f t="shared" si="701"/>
        <v>5.9399257968149161E-7</v>
      </c>
      <c r="BH1596" s="9">
        <f t="shared" si="702"/>
        <v>7.3400414858233546E-7</v>
      </c>
      <c r="BI1596" s="2"/>
      <c r="BJ1596" s="2"/>
      <c r="BK1596" s="2"/>
      <c r="BL1596" s="2"/>
      <c r="BM1596" s="2"/>
      <c r="BN1596" s="2"/>
      <c r="BO1596" s="2"/>
      <c r="BP1596" s="2"/>
      <c r="BQ1596" s="2"/>
      <c r="BR1596" s="11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V1596" s="6"/>
      <c r="EW1596" s="6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6"/>
      <c r="FJ1596" s="7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19"/>
      <c r="FV1596" s="19"/>
      <c r="FW1596" s="19"/>
      <c r="FX1596" s="19"/>
      <c r="FY1596" s="19"/>
      <c r="FZ1596" s="19"/>
      <c r="GA1596" s="19"/>
      <c r="GB1596" s="19"/>
      <c r="GC1596" s="19"/>
      <c r="GD1596" s="19"/>
      <c r="GE1596" s="19"/>
      <c r="GF1596" s="19"/>
      <c r="GG1596" s="19"/>
      <c r="GH1596" s="19"/>
      <c r="GI1596" s="19"/>
      <c r="GJ1596" s="19"/>
      <c r="GK1596" s="19"/>
      <c r="GL1596" s="19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18"/>
      <c r="HI1596" s="18"/>
      <c r="HJ1596" s="18"/>
      <c r="HK1596" s="18"/>
      <c r="HL1596" s="18"/>
      <c r="HM1596" s="18"/>
      <c r="HN1596" s="18"/>
      <c r="HO1596" s="18"/>
      <c r="HP1596" s="18"/>
      <c r="HQ1596" s="18"/>
    </row>
    <row r="1597" spans="1:225">
      <c r="A1597" s="16">
        <v>266.92070821585816</v>
      </c>
      <c r="B1597" s="2">
        <v>8.2662630817719379E-2</v>
      </c>
      <c r="C1597" s="2">
        <v>5.13400819577952E-2</v>
      </c>
      <c r="D1597" s="2">
        <v>3.4812607685516653E-2</v>
      </c>
      <c r="E1597" s="2">
        <v>2.8713291330572637E-2</v>
      </c>
      <c r="F1597" s="2">
        <v>2.2993899283475918E-2</v>
      </c>
      <c r="G1597" s="2">
        <v>1.9485887609259532E-2</v>
      </c>
      <c r="H1597" s="2">
        <v>7.7256935044342787E-3</v>
      </c>
      <c r="I1597" s="2">
        <v>5.9975777761824096E-3</v>
      </c>
      <c r="J1597" s="2">
        <v>4.1023575480891921E-3</v>
      </c>
      <c r="K1597" s="2">
        <v>0.80905345527021766</v>
      </c>
      <c r="L1597" s="2">
        <v>0.79045707015982469</v>
      </c>
      <c r="M1597" s="2">
        <v>0.76445550047382738</v>
      </c>
      <c r="N1597" s="2">
        <v>0.7462927593766423</v>
      </c>
      <c r="O1597" s="2">
        <v>0.747151414565974</v>
      </c>
      <c r="P1597" s="2">
        <v>0.72133549991671364</v>
      </c>
      <c r="Q1597" s="2">
        <v>0.69368905946696058</v>
      </c>
      <c r="R1597" s="2">
        <v>0.6594146478223184</v>
      </c>
      <c r="S1597" s="2">
        <v>0.66151919966233441</v>
      </c>
      <c r="T1597" s="2">
        <v>0.89171608608793707</v>
      </c>
      <c r="U1597" s="2">
        <v>0.84179715211761985</v>
      </c>
      <c r="V1597" s="2">
        <v>0.79926810815934402</v>
      </c>
      <c r="W1597" s="2">
        <v>0.77500605070721496</v>
      </c>
      <c r="X1597" s="2">
        <v>0.77014531384944995</v>
      </c>
      <c r="Y1597" s="2">
        <v>0.74082138752597315</v>
      </c>
      <c r="Z1597" s="2">
        <v>0.69551912493696422</v>
      </c>
      <c r="AA1597" s="2">
        <v>0.66541222559850077</v>
      </c>
      <c r="AB1597" s="2">
        <v>0.6656215572104236</v>
      </c>
      <c r="AC1597" s="9">
        <v>9.3447638079570076E-3</v>
      </c>
      <c r="AD1597" s="2"/>
      <c r="AE1597" s="2">
        <f t="shared" si="704"/>
        <v>-0.11460748620595068</v>
      </c>
      <c r="AF1597" s="2">
        <f t="shared" si="705"/>
        <v>-0.1722162057380848</v>
      </c>
      <c r="AG1597" s="2">
        <f t="shared" si="706"/>
        <v>-0.22405883485924732</v>
      </c>
      <c r="AH1597" s="2">
        <f t="shared" si="707"/>
        <v>-0.25488444229511903</v>
      </c>
      <c r="AI1597" s="2">
        <f t="shared" si="708"/>
        <v>-0.26117606265465176</v>
      </c>
      <c r="AJ1597" s="2">
        <f t="shared" si="709"/>
        <v>-0.29999572521652668</v>
      </c>
      <c r="AK1597" s="2">
        <f t="shared" si="710"/>
        <v>-0.36309676988460754</v>
      </c>
      <c r="AL1597" s="2">
        <f t="shared" si="711"/>
        <v>-0.40734854225951334</v>
      </c>
      <c r="AM1597" s="2">
        <f t="shared" si="712"/>
        <v>-0.40703400236375359</v>
      </c>
      <c r="AN1597" s="2">
        <f t="shared" si="703"/>
        <v>3.047391104069872</v>
      </c>
      <c r="AO1597" s="2">
        <f t="shared" si="692"/>
        <v>0.5279422468268884</v>
      </c>
      <c r="AP1597" s="2">
        <f t="shared" si="693"/>
        <v>0.98632495650586227</v>
      </c>
      <c r="AQ1597" s="23">
        <f t="shared" si="685"/>
        <v>3.5068911088892829</v>
      </c>
      <c r="AR1597" s="2">
        <f t="shared" si="686"/>
        <v>-0.36573145998963219</v>
      </c>
      <c r="AS1597" s="2">
        <f t="shared" si="687"/>
        <v>-0.41640273472662886</v>
      </c>
      <c r="AT1597" s="2">
        <f t="shared" si="688"/>
        <v>1.2919518964115786</v>
      </c>
      <c r="AU1597" s="2">
        <f t="shared" si="689"/>
        <v>8.0022052672510764</v>
      </c>
      <c r="AV1597" s="2">
        <f t="shared" si="690"/>
        <v>0.68014021770434119</v>
      </c>
      <c r="AW1597" s="27">
        <f t="shared" si="691"/>
        <v>1.3739466605133475E-2</v>
      </c>
      <c r="AX1597" s="28">
        <f t="shared" si="694"/>
        <v>1.1289141473252138</v>
      </c>
      <c r="AY1597" s="2">
        <v>1E-3</v>
      </c>
      <c r="AZ1597" s="2">
        <v>50</v>
      </c>
      <c r="BA1597" s="2">
        <f t="shared" si="695"/>
        <v>3.113260082155783</v>
      </c>
      <c r="BB1597" s="2">
        <f t="shared" si="696"/>
        <v>6.2929262529469394</v>
      </c>
      <c r="BC1597" s="2">
        <f t="shared" si="697"/>
        <v>9.7629723091161982E-2</v>
      </c>
      <c r="BD1597" s="2">
        <f t="shared" si="698"/>
        <v>7.7569449430966112E-3</v>
      </c>
      <c r="BE1597" s="2">
        <f t="shared" si="699"/>
        <v>6.2764387948647027E-2</v>
      </c>
      <c r="BF1597">
        <f t="shared" si="700"/>
        <v>2.003600447602528</v>
      </c>
      <c r="BG1597" s="9">
        <f t="shared" si="701"/>
        <v>6.4436365952102925E-7</v>
      </c>
      <c r="BH1597" s="9">
        <f t="shared" si="702"/>
        <v>7.6740837777033915E-7</v>
      </c>
      <c r="BI1597" s="2"/>
      <c r="BJ1597" s="2"/>
      <c r="BK1597" s="2"/>
      <c r="BL1597" s="2"/>
      <c r="BM1597" s="2"/>
      <c r="BN1597" s="2"/>
      <c r="BO1597" s="2"/>
      <c r="BP1597" s="2"/>
      <c r="BQ1597" s="2"/>
      <c r="BR1597" s="11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V1597" s="6"/>
      <c r="EW1597" s="6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6"/>
      <c r="FJ1597" s="7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19"/>
      <c r="FV1597" s="19"/>
      <c r="FW1597" s="19"/>
      <c r="FX1597" s="19"/>
      <c r="FY1597" s="19"/>
      <c r="FZ1597" s="19"/>
      <c r="GA1597" s="19"/>
      <c r="GB1597" s="19"/>
      <c r="GC1597" s="19"/>
      <c r="GD1597" s="19"/>
      <c r="GE1597" s="19"/>
      <c r="GF1597" s="19"/>
      <c r="GG1597" s="19"/>
      <c r="GH1597" s="19"/>
      <c r="GI1597" s="19"/>
      <c r="GJ1597" s="19"/>
      <c r="GK1597" s="19"/>
      <c r="GL1597" s="19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18"/>
      <c r="HI1597" s="18"/>
      <c r="HJ1597" s="18"/>
      <c r="HK1597" s="18"/>
      <c r="HL1597" s="18"/>
      <c r="HM1597" s="18"/>
      <c r="HN1597" s="18"/>
      <c r="HO1597" s="18"/>
      <c r="HP1597" s="18"/>
      <c r="HQ1597" s="18"/>
    </row>
    <row r="1598" spans="1:225">
      <c r="A1598" s="16">
        <v>267.09129896022887</v>
      </c>
      <c r="B1598" s="2">
        <v>8.0084312864769122E-2</v>
      </c>
      <c r="C1598" s="2">
        <v>5.1039196402923412E-2</v>
      </c>
      <c r="D1598" s="2">
        <v>3.2423991263043572E-2</v>
      </c>
      <c r="E1598" s="2">
        <v>2.8069762795403165E-2</v>
      </c>
      <c r="F1598" s="2">
        <v>2.1007150675914403E-2</v>
      </c>
      <c r="G1598" s="2">
        <v>1.7536572888999728E-2</v>
      </c>
      <c r="H1598" s="2">
        <v>6.593891771329719E-3</v>
      </c>
      <c r="I1598" s="2">
        <v>5.0452183368689188E-3</v>
      </c>
      <c r="J1598" s="2">
        <v>3.376658901345338E-3</v>
      </c>
      <c r="K1598" s="2">
        <v>0.80460235986591733</v>
      </c>
      <c r="L1598" s="2">
        <v>0.78670531295754231</v>
      </c>
      <c r="M1598" s="2">
        <v>0.76436206684565988</v>
      </c>
      <c r="N1598" s="2">
        <v>0.74518740781984671</v>
      </c>
      <c r="O1598" s="2">
        <v>0.74829995706127928</v>
      </c>
      <c r="P1598" s="2">
        <v>0.72761676778198869</v>
      </c>
      <c r="Q1598" s="2">
        <v>0.69759861975794779</v>
      </c>
      <c r="R1598" s="2">
        <v>0.66140637965615212</v>
      </c>
      <c r="S1598" s="2">
        <v>0.66230201928720456</v>
      </c>
      <c r="T1598" s="2">
        <v>0.88468667273068646</v>
      </c>
      <c r="U1598" s="2">
        <v>0.83774450936046574</v>
      </c>
      <c r="V1598" s="2">
        <v>0.7967860581087034</v>
      </c>
      <c r="W1598" s="2">
        <v>0.7732571706152499</v>
      </c>
      <c r="X1598" s="2">
        <v>0.76930710773719369</v>
      </c>
      <c r="Y1598" s="2">
        <v>0.74515334067098837</v>
      </c>
      <c r="Z1598" s="2">
        <v>0.69815241410696727</v>
      </c>
      <c r="AA1598" s="2">
        <v>0.66645159799302101</v>
      </c>
      <c r="AB1598" s="2">
        <v>0.66567867818854987</v>
      </c>
      <c r="AC1598" s="9">
        <v>9.3644760637487615E-3</v>
      </c>
      <c r="AD1598" s="2"/>
      <c r="AE1598" s="2">
        <f t="shared" si="704"/>
        <v>-0.12252173877413133</v>
      </c>
      <c r="AF1598" s="2">
        <f t="shared" si="705"/>
        <v>-0.17704210641727144</v>
      </c>
      <c r="AG1598" s="2">
        <f t="shared" si="706"/>
        <v>-0.22716907021836394</v>
      </c>
      <c r="AH1598" s="2">
        <f t="shared" si="707"/>
        <v>-0.25714359411336635</v>
      </c>
      <c r="AI1598" s="2">
        <f t="shared" si="708"/>
        <v>-0.26226502933310808</v>
      </c>
      <c r="AJ1598" s="2">
        <f t="shared" si="709"/>
        <v>-0.29416525537791444</v>
      </c>
      <c r="AK1598" s="2">
        <f t="shared" si="710"/>
        <v>-0.35931784173703518</v>
      </c>
      <c r="AL1598" s="2">
        <f t="shared" si="711"/>
        <v>-0.40578776316617815</v>
      </c>
      <c r="AM1598" s="2">
        <f t="shared" si="712"/>
        <v>-0.40694819004788002</v>
      </c>
      <c r="AN1598" s="2">
        <f t="shared" si="703"/>
        <v>2.9413606247551787</v>
      </c>
      <c r="AO1598" s="2">
        <f t="shared" si="692"/>
        <v>0.51125020281028077</v>
      </c>
      <c r="AP1598" s="2">
        <f t="shared" si="693"/>
        <v>0.98785402481322937</v>
      </c>
      <c r="AQ1598" s="23">
        <f t="shared" si="685"/>
        <v>3.4879815546592008</v>
      </c>
      <c r="AR1598" s="2">
        <f t="shared" si="686"/>
        <v>-0.36011138494731221</v>
      </c>
      <c r="AS1598" s="2">
        <f t="shared" si="687"/>
        <v>-0.41338683279582317</v>
      </c>
      <c r="AT1598" s="2">
        <f t="shared" si="688"/>
        <v>1.3583497995128482</v>
      </c>
      <c r="AU1598" s="2">
        <f t="shared" si="689"/>
        <v>8.4378827256341467</v>
      </c>
      <c r="AV1598" s="2">
        <f t="shared" si="690"/>
        <v>0.68328040633922693</v>
      </c>
      <c r="AW1598" s="27">
        <f t="shared" si="691"/>
        <v>1.3705172835147271E-2</v>
      </c>
      <c r="AX1598" s="28">
        <f t="shared" si="694"/>
        <v>1.1299375948474732</v>
      </c>
      <c r="AY1598" s="2">
        <v>1E-3</v>
      </c>
      <c r="AZ1598" s="2">
        <v>50</v>
      </c>
      <c r="BA1598" s="2">
        <f t="shared" si="695"/>
        <v>3.2496179629619202</v>
      </c>
      <c r="BB1598" s="2">
        <f t="shared" si="696"/>
        <v>6.6206981654123913</v>
      </c>
      <c r="BC1598" s="2">
        <f t="shared" si="697"/>
        <v>0.10190581368208443</v>
      </c>
      <c r="BD1598" s="2">
        <f t="shared" si="698"/>
        <v>7.6958501429813175E-3</v>
      </c>
      <c r="BE1598" s="2">
        <f t="shared" si="699"/>
        <v>6.5410089753619616E-2</v>
      </c>
      <c r="BF1598">
        <f t="shared" si="700"/>
        <v>1.8230368808417072</v>
      </c>
      <c r="BG1598" s="9">
        <f t="shared" si="701"/>
        <v>5.8081928423722034E-7</v>
      </c>
      <c r="BH1598" s="9">
        <f t="shared" si="702"/>
        <v>8.8550546488396607E-7</v>
      </c>
      <c r="BI1598" s="2"/>
      <c r="BJ1598" s="2"/>
      <c r="BK1598" s="2"/>
      <c r="BL1598" s="2"/>
      <c r="BM1598" s="2"/>
      <c r="BN1598" s="2"/>
      <c r="BO1598" s="2"/>
      <c r="BP1598" s="2"/>
      <c r="BQ1598" s="2"/>
      <c r="BR1598" s="11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V1598" s="6"/>
      <c r="EW1598" s="6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6"/>
      <c r="FJ1598" s="7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19"/>
      <c r="FV1598" s="19"/>
      <c r="FW1598" s="19"/>
      <c r="FX1598" s="19"/>
      <c r="FY1598" s="19"/>
      <c r="FZ1598" s="19"/>
      <c r="GA1598" s="19"/>
      <c r="GB1598" s="19"/>
      <c r="GC1598" s="19"/>
      <c r="GD1598" s="19"/>
      <c r="GE1598" s="19"/>
      <c r="GF1598" s="19"/>
      <c r="GG1598" s="19"/>
      <c r="GH1598" s="19"/>
      <c r="GI1598" s="19"/>
      <c r="GJ1598" s="19"/>
      <c r="GK1598" s="19"/>
      <c r="GL1598" s="19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18"/>
      <c r="HI1598" s="18"/>
      <c r="HJ1598" s="18"/>
      <c r="HK1598" s="18"/>
      <c r="HL1598" s="18"/>
      <c r="HM1598" s="18"/>
      <c r="HN1598" s="18"/>
      <c r="HO1598" s="18"/>
      <c r="HP1598" s="18"/>
      <c r="HQ1598" s="18"/>
    </row>
    <row r="1599" spans="1:225">
      <c r="A1599" s="16">
        <v>267.26269816019823</v>
      </c>
      <c r="B1599" s="2">
        <v>8.0842181823903667E-2</v>
      </c>
      <c r="C1599" s="2">
        <v>5.1297815967819196E-2</v>
      </c>
      <c r="D1599" s="2">
        <v>3.3731453668422284E-2</v>
      </c>
      <c r="E1599" s="2">
        <v>2.8921457986295106E-2</v>
      </c>
      <c r="F1599" s="2">
        <v>2.2143007343808578E-2</v>
      </c>
      <c r="G1599" s="2">
        <v>1.8341447084359218E-2</v>
      </c>
      <c r="H1599" s="2">
        <v>7.1075312584763335E-3</v>
      </c>
      <c r="I1599" s="2">
        <v>5.4832611852813767E-3</v>
      </c>
      <c r="J1599" s="2">
        <v>3.7155162536496675E-3</v>
      </c>
      <c r="K1599" s="2">
        <v>0.80990064444240184</v>
      </c>
      <c r="L1599" s="2">
        <v>0.79188082311226482</v>
      </c>
      <c r="M1599" s="2">
        <v>0.76839927373073991</v>
      </c>
      <c r="N1599" s="2">
        <v>0.74589229326189377</v>
      </c>
      <c r="O1599" s="2">
        <v>0.74707774841742813</v>
      </c>
      <c r="P1599" s="2">
        <v>0.72850189093979389</v>
      </c>
      <c r="Q1599" s="2">
        <v>0.70075448213439451</v>
      </c>
      <c r="R1599" s="2">
        <v>0.66187219710758682</v>
      </c>
      <c r="S1599" s="2">
        <v>0.66744765872099687</v>
      </c>
      <c r="T1599" s="2">
        <v>0.89074282626630552</v>
      </c>
      <c r="U1599" s="2">
        <v>0.84317863908008406</v>
      </c>
      <c r="V1599" s="2">
        <v>0.80213072739916225</v>
      </c>
      <c r="W1599" s="2">
        <v>0.77481375124818885</v>
      </c>
      <c r="X1599" s="2">
        <v>0.76922075576123672</v>
      </c>
      <c r="Y1599" s="2">
        <v>0.74684333802415315</v>
      </c>
      <c r="Z1599" s="2">
        <v>0.70134761477621943</v>
      </c>
      <c r="AA1599" s="2">
        <v>0.66735545829286824</v>
      </c>
      <c r="AB1599" s="2">
        <v>0.6711631749746465</v>
      </c>
      <c r="AC1599" s="9">
        <v>9.375882009849788E-3</v>
      </c>
      <c r="AD1599" s="2"/>
      <c r="AE1599" s="2">
        <f t="shared" si="704"/>
        <v>-0.11569952811682792</v>
      </c>
      <c r="AF1599" s="2">
        <f t="shared" si="705"/>
        <v>-0.17057643467522218</v>
      </c>
      <c r="AG1599" s="2">
        <f t="shared" si="706"/>
        <v>-0.22048368265437215</v>
      </c>
      <c r="AH1599" s="2">
        <f t="shared" si="707"/>
        <v>-0.25513259948058065</v>
      </c>
      <c r="AI1599" s="2">
        <f t="shared" si="708"/>
        <v>-0.26237728206261185</v>
      </c>
      <c r="AJ1599" s="2">
        <f t="shared" si="709"/>
        <v>-0.29189983736449771</v>
      </c>
      <c r="AK1599" s="2">
        <f t="shared" si="710"/>
        <v>-0.35475163072589777</v>
      </c>
      <c r="AL1599" s="2">
        <f t="shared" si="711"/>
        <v>-0.40443245403965467</v>
      </c>
      <c r="AM1599" s="2">
        <f t="shared" si="712"/>
        <v>-0.39874298979395439</v>
      </c>
      <c r="AN1599" s="2">
        <f t="shared" si="703"/>
        <v>2.96151434043498</v>
      </c>
      <c r="AO1599" s="2">
        <f t="shared" si="692"/>
        <v>0.51377463822735159</v>
      </c>
      <c r="AP1599" s="2">
        <f t="shared" si="693"/>
        <v>0.98408620303187355</v>
      </c>
      <c r="AQ1599" s="23">
        <f t="shared" si="685"/>
        <v>3.490855775553444</v>
      </c>
      <c r="AR1599" s="2">
        <f t="shared" si="686"/>
        <v>-0.35559769276162717</v>
      </c>
      <c r="AS1599" s="2">
        <f t="shared" si="687"/>
        <v>-0.4126827974115056</v>
      </c>
      <c r="AT1599" s="2">
        <f t="shared" si="688"/>
        <v>1.4554835968122151</v>
      </c>
      <c r="AU1599" s="2">
        <f t="shared" si="689"/>
        <v>9.0715293384303592</v>
      </c>
      <c r="AV1599" s="2">
        <f t="shared" si="690"/>
        <v>0.68535436863492494</v>
      </c>
      <c r="AW1599" s="27">
        <f t="shared" si="691"/>
        <v>1.3680341789495676E-2</v>
      </c>
      <c r="AX1599" s="28">
        <f t="shared" si="694"/>
        <v>1.1295989319043263</v>
      </c>
      <c r="AY1599" s="2">
        <v>1E-3</v>
      </c>
      <c r="AZ1599" s="2">
        <v>50</v>
      </c>
      <c r="BA1599" s="2">
        <f t="shared" si="695"/>
        <v>3.2285147919685149</v>
      </c>
      <c r="BB1599" s="2">
        <f t="shared" si="696"/>
        <v>6.5605592409411813</v>
      </c>
      <c r="BC1599" s="2">
        <f t="shared" si="697"/>
        <v>0.10124403256323715</v>
      </c>
      <c r="BD1599" s="2">
        <f t="shared" si="698"/>
        <v>7.7159598453635531E-3</v>
      </c>
      <c r="BE1599" s="2">
        <f t="shared" si="699"/>
        <v>6.5001184645293364E-2</v>
      </c>
      <c r="BF1599">
        <f t="shared" si="700"/>
        <v>1.8531855865827325</v>
      </c>
      <c r="BG1599" s="9">
        <f t="shared" si="701"/>
        <v>6.0732875912028198E-7</v>
      </c>
      <c r="BH1599" s="9">
        <f t="shared" si="702"/>
        <v>8.6740539517518201E-7</v>
      </c>
      <c r="BI1599" s="2"/>
      <c r="BJ1599" s="2"/>
      <c r="BK1599" s="2"/>
      <c r="BL1599" s="2"/>
      <c r="BM1599" s="2"/>
      <c r="BN1599" s="2"/>
      <c r="BO1599" s="2"/>
      <c r="BP1599" s="2"/>
      <c r="BQ1599" s="2"/>
      <c r="BR1599" s="11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V1599" s="6"/>
      <c r="EW1599" s="6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6"/>
      <c r="FJ1599" s="7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19"/>
      <c r="FV1599" s="19"/>
      <c r="FW1599" s="19"/>
      <c r="FX1599" s="19"/>
      <c r="FY1599" s="19"/>
      <c r="FZ1599" s="19"/>
      <c r="GA1599" s="19"/>
      <c r="GB1599" s="19"/>
      <c r="GC1599" s="19"/>
      <c r="GD1599" s="19"/>
      <c r="GE1599" s="19"/>
      <c r="GF1599" s="19"/>
      <c r="GG1599" s="19"/>
      <c r="GH1599" s="19"/>
      <c r="GI1599" s="19"/>
      <c r="GJ1599" s="19"/>
      <c r="GK1599" s="19"/>
      <c r="GL1599" s="19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18"/>
      <c r="HI1599" s="18"/>
      <c r="HJ1599" s="18"/>
      <c r="HK1599" s="18"/>
      <c r="HL1599" s="18"/>
      <c r="HM1599" s="18"/>
      <c r="HN1599" s="18"/>
      <c r="HO1599" s="18"/>
      <c r="HP1599" s="18"/>
      <c r="HQ1599" s="18"/>
    </row>
    <row r="1600" spans="1:225">
      <c r="A1600" s="16">
        <v>267.43731298649271</v>
      </c>
      <c r="B1600" s="2">
        <v>7.8604669803247693E-2</v>
      </c>
      <c r="C1600" s="2">
        <v>5.0278907846301804E-2</v>
      </c>
      <c r="D1600" s="2">
        <v>3.2873093824194621E-2</v>
      </c>
      <c r="E1600" s="2">
        <v>2.756596364992301E-2</v>
      </c>
      <c r="F1600" s="2">
        <v>2.0453857476891942E-2</v>
      </c>
      <c r="G1600" s="2">
        <v>1.7838228188030346E-2</v>
      </c>
      <c r="H1600" s="2">
        <v>6.7834410100145494E-3</v>
      </c>
      <c r="I1600" s="2">
        <v>5.2063048913966598E-3</v>
      </c>
      <c r="J1600" s="2">
        <v>3.5006518023414125E-3</v>
      </c>
      <c r="K1600" s="2">
        <v>0.80863602865661033</v>
      </c>
      <c r="L1600" s="2">
        <v>0.78401583444852729</v>
      </c>
      <c r="M1600" s="2">
        <v>0.76457615028048553</v>
      </c>
      <c r="N1600" s="2">
        <v>0.74802223775866927</v>
      </c>
      <c r="O1600" s="2">
        <v>0.74766294177956816</v>
      </c>
      <c r="P1600" s="2">
        <v>0.72349528640347349</v>
      </c>
      <c r="Q1600" s="2">
        <v>0.68459113991949572</v>
      </c>
      <c r="R1600" s="2">
        <v>0.65579614461305602</v>
      </c>
      <c r="S1600" s="2">
        <v>0.65784753703170828</v>
      </c>
      <c r="T1600" s="2">
        <v>0.88724069845985798</v>
      </c>
      <c r="U1600" s="2">
        <v>0.83429474229482914</v>
      </c>
      <c r="V1600" s="2">
        <v>0.79744924410468021</v>
      </c>
      <c r="W1600" s="2">
        <v>0.7755882014085923</v>
      </c>
      <c r="X1600" s="2">
        <v>0.76811679925646015</v>
      </c>
      <c r="Y1600" s="2">
        <v>0.74133351459150387</v>
      </c>
      <c r="Z1600" s="2">
        <v>0.69137458092951032</v>
      </c>
      <c r="AA1600" s="2">
        <v>0.66100244950445264</v>
      </c>
      <c r="AB1600" s="2">
        <v>0.66134818883404967</v>
      </c>
      <c r="AC1600" s="9">
        <v>9.372296809306525E-3</v>
      </c>
      <c r="AD1600" s="2"/>
      <c r="AE1600" s="2">
        <f t="shared" si="704"/>
        <v>-0.11963897107221083</v>
      </c>
      <c r="AF1600" s="2">
        <f t="shared" si="705"/>
        <v>-0.18116853102992481</v>
      </c>
      <c r="AG1600" s="2">
        <f t="shared" si="706"/>
        <v>-0.22633709010437406</v>
      </c>
      <c r="AH1600" s="2">
        <f t="shared" si="707"/>
        <v>-0.25413356794106418</v>
      </c>
      <c r="AI1600" s="2">
        <f t="shared" si="708"/>
        <v>-0.26381347503263292</v>
      </c>
      <c r="AJ1600" s="2">
        <f t="shared" si="709"/>
        <v>-0.29930466777687575</v>
      </c>
      <c r="AK1600" s="2">
        <f t="shared" si="710"/>
        <v>-0.36907351680812545</v>
      </c>
      <c r="AL1600" s="2">
        <f t="shared" si="711"/>
        <v>-0.41399773338171547</v>
      </c>
      <c r="AM1600" s="2">
        <f t="shared" si="712"/>
        <v>-0.41347481710300482</v>
      </c>
      <c r="AN1600" s="2">
        <f t="shared" si="703"/>
        <v>3.0581192083309121</v>
      </c>
      <c r="AO1600" s="2">
        <f t="shared" si="692"/>
        <v>0.53028955366867825</v>
      </c>
      <c r="AP1600" s="2">
        <f t="shared" si="693"/>
        <v>0.98791045990771564</v>
      </c>
      <c r="AQ1600" s="23">
        <f t="shared" si="685"/>
        <v>3.5095328185839012</v>
      </c>
      <c r="AR1600" s="2">
        <f t="shared" si="686"/>
        <v>-0.37893349495125556</v>
      </c>
      <c r="AS1600" s="2">
        <f t="shared" si="687"/>
        <v>-0.42190529349546346</v>
      </c>
      <c r="AT1600" s="2">
        <f t="shared" si="688"/>
        <v>1.0956404177625843</v>
      </c>
      <c r="AU1600" s="2">
        <f t="shared" si="689"/>
        <v>6.7174992105619085</v>
      </c>
      <c r="AV1600" s="2">
        <f t="shared" si="690"/>
        <v>0.67323477987169245</v>
      </c>
      <c r="AW1600" s="27">
        <f t="shared" si="691"/>
        <v>1.3921290298003814E-2</v>
      </c>
      <c r="AX1600" s="28">
        <f t="shared" si="694"/>
        <v>1.1298661356776585</v>
      </c>
      <c r="AY1600" s="2">
        <v>1E-3</v>
      </c>
      <c r="AZ1600" s="2">
        <v>50</v>
      </c>
      <c r="BA1600" s="2">
        <f t="shared" si="695"/>
        <v>3.0946722347830868</v>
      </c>
      <c r="BB1600" s="2">
        <f t="shared" si="696"/>
        <v>6.301547799446257</v>
      </c>
      <c r="BC1600" s="2">
        <f t="shared" si="697"/>
        <v>9.7046820813816589E-2</v>
      </c>
      <c r="BD1600" s="2">
        <f t="shared" si="698"/>
        <v>7.7000846366610271E-3</v>
      </c>
      <c r="BE1600" s="2">
        <f t="shared" si="699"/>
        <v>6.2403080461486127E-2</v>
      </c>
      <c r="BF1600">
        <f t="shared" si="700"/>
        <v>1.9983121054464692</v>
      </c>
      <c r="BG1600" s="9">
        <f t="shared" si="701"/>
        <v>5.897515430646403E-7</v>
      </c>
      <c r="BH1600" s="9">
        <f t="shared" si="702"/>
        <v>7.6537401675731245E-7</v>
      </c>
      <c r="BI1600" s="2"/>
      <c r="BJ1600" s="2"/>
      <c r="BK1600" s="2"/>
      <c r="BL1600" s="2"/>
      <c r="BM1600" s="2"/>
      <c r="BN1600" s="2"/>
      <c r="BO1600" s="2"/>
      <c r="BP1600" s="2"/>
      <c r="BQ1600" s="2"/>
      <c r="BR1600" s="11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V1600" s="6"/>
      <c r="EW1600" s="6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6"/>
      <c r="FJ1600" s="7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19"/>
      <c r="FV1600" s="19"/>
      <c r="FW1600" s="19"/>
      <c r="FX1600" s="19"/>
      <c r="FY1600" s="19"/>
      <c r="FZ1600" s="19"/>
      <c r="GA1600" s="19"/>
      <c r="GB1600" s="19"/>
      <c r="GC1600" s="19"/>
      <c r="GD1600" s="19"/>
      <c r="GE1600" s="19"/>
      <c r="GF1600" s="19"/>
      <c r="GG1600" s="19"/>
      <c r="GH1600" s="19"/>
      <c r="GI1600" s="19"/>
      <c r="GJ1600" s="19"/>
      <c r="GK1600" s="19"/>
      <c r="GL1600" s="19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18"/>
      <c r="HI1600" s="18"/>
      <c r="HJ1600" s="18"/>
      <c r="HK1600" s="18"/>
      <c r="HL1600" s="18"/>
      <c r="HM1600" s="18"/>
      <c r="HN1600" s="18"/>
      <c r="HO1600" s="18"/>
      <c r="HP1600" s="18"/>
      <c r="HQ1600" s="18"/>
    </row>
    <row r="1601" spans="1:225">
      <c r="A1601" s="16">
        <v>267.6054784221547</v>
      </c>
      <c r="B1601" s="2">
        <v>8.1128836615850769E-2</v>
      </c>
      <c r="C1601" s="2">
        <v>5.1605106195825881E-2</v>
      </c>
      <c r="D1601" s="2">
        <v>3.3455557203055708E-2</v>
      </c>
      <c r="E1601" s="2">
        <v>3.1000861545351983E-2</v>
      </c>
      <c r="F1601" s="2">
        <v>2.354147454007911E-2</v>
      </c>
      <c r="G1601" s="2">
        <v>1.7076544388323393E-2</v>
      </c>
      <c r="H1601" s="2">
        <v>6.5666842429518025E-3</v>
      </c>
      <c r="I1601" s="2">
        <v>5.0553641759605713E-3</v>
      </c>
      <c r="J1601" s="2">
        <v>3.4147736031833256E-3</v>
      </c>
      <c r="K1601" s="2">
        <v>0.80026871678375844</v>
      </c>
      <c r="L1601" s="2">
        <v>0.78008689657789587</v>
      </c>
      <c r="M1601" s="2">
        <v>0.76296817679052842</v>
      </c>
      <c r="N1601" s="2">
        <v>0.73945827323479008</v>
      </c>
      <c r="O1601" s="2">
        <v>0.74374164898941819</v>
      </c>
      <c r="P1601" s="2">
        <v>0.72247581579820697</v>
      </c>
      <c r="Q1601" s="2">
        <v>0.68795495816038099</v>
      </c>
      <c r="R1601" s="2">
        <v>0.65572197618630379</v>
      </c>
      <c r="S1601" s="2">
        <v>0.65783694459255337</v>
      </c>
      <c r="T1601" s="2">
        <v>0.88139755339960923</v>
      </c>
      <c r="U1601" s="2">
        <v>0.83169200277372179</v>
      </c>
      <c r="V1601" s="2">
        <v>0.79642373399358413</v>
      </c>
      <c r="W1601" s="2">
        <v>0.77045913478014205</v>
      </c>
      <c r="X1601" s="2">
        <v>0.76728312352949735</v>
      </c>
      <c r="Y1601" s="2">
        <v>0.73955236018653037</v>
      </c>
      <c r="Z1601" s="2">
        <v>0.68989121649310869</v>
      </c>
      <c r="AA1601" s="2">
        <v>0.66077734036226432</v>
      </c>
      <c r="AB1601" s="2">
        <v>0.66125171819573669</v>
      </c>
      <c r="AC1601" s="9">
        <v>9.3687116608063593E-3</v>
      </c>
      <c r="AD1601" s="2"/>
      <c r="AE1601" s="2">
        <f t="shared" si="704"/>
        <v>-0.12624650238975579</v>
      </c>
      <c r="AF1601" s="2">
        <f t="shared" si="705"/>
        <v>-0.18429309567167365</v>
      </c>
      <c r="AG1601" s="2">
        <f t="shared" si="706"/>
        <v>-0.22762390563697821</v>
      </c>
      <c r="AH1601" s="2">
        <f t="shared" si="707"/>
        <v>-0.26076866290280531</v>
      </c>
      <c r="AI1601" s="2">
        <f t="shared" si="708"/>
        <v>-0.26489941465854766</v>
      </c>
      <c r="AJ1601" s="2">
        <f t="shared" si="709"/>
        <v>-0.30171019448788799</v>
      </c>
      <c r="AK1601" s="2">
        <f t="shared" si="710"/>
        <v>-0.3712213510764078</v>
      </c>
      <c r="AL1601" s="2">
        <f t="shared" si="711"/>
        <v>-0.41433834858265972</v>
      </c>
      <c r="AM1601" s="2">
        <f t="shared" si="712"/>
        <v>-0.4136206974073528</v>
      </c>
      <c r="AN1601" s="2">
        <f t="shared" si="703"/>
        <v>3.0004893200317975</v>
      </c>
      <c r="AO1601" s="2">
        <f t="shared" si="692"/>
        <v>0.5215603614211255</v>
      </c>
      <c r="AP1601" s="2">
        <f t="shared" si="693"/>
        <v>0.98778352203545638</v>
      </c>
      <c r="AQ1601" s="23">
        <f t="shared" si="685"/>
        <v>3.4996875160538732</v>
      </c>
      <c r="AR1601" s="2">
        <f t="shared" si="686"/>
        <v>-0.37403191098204663</v>
      </c>
      <c r="AS1601" s="2">
        <f t="shared" si="687"/>
        <v>-0.42201839666293794</v>
      </c>
      <c r="AT1601" s="2">
        <f t="shared" si="688"/>
        <v>1.2234985502010514</v>
      </c>
      <c r="AU1601" s="2">
        <f t="shared" si="689"/>
        <v>7.5505343847057578</v>
      </c>
      <c r="AV1601" s="2">
        <f t="shared" si="690"/>
        <v>0.6752234262685558</v>
      </c>
      <c r="AW1601" s="27">
        <f t="shared" si="691"/>
        <v>1.3874980186306736E-2</v>
      </c>
      <c r="AX1601" s="28">
        <f t="shared" si="694"/>
        <v>1.1302310086175147</v>
      </c>
      <c r="AY1601" s="2">
        <v>1E-3</v>
      </c>
      <c r="AZ1601" s="2">
        <v>50</v>
      </c>
      <c r="BA1601" s="2">
        <f t="shared" si="695"/>
        <v>3.1645186449854901</v>
      </c>
      <c r="BB1601" s="2">
        <f t="shared" si="696"/>
        <v>6.4618775131794735</v>
      </c>
      <c r="BC1601" s="2">
        <f t="shared" si="697"/>
        <v>9.9237156830411274E-2</v>
      </c>
      <c r="BD1601" s="2">
        <f t="shared" si="698"/>
        <v>7.6785118794411491E-3</v>
      </c>
      <c r="BE1601" s="2">
        <f t="shared" si="699"/>
        <v>6.3759929415432737E-2</v>
      </c>
      <c r="BF1601">
        <f t="shared" si="700"/>
        <v>1.9055964673117871</v>
      </c>
      <c r="BG1601" s="9">
        <f t="shared" si="701"/>
        <v>5.6502617034675141E-7</v>
      </c>
      <c r="BH1601" s="9">
        <f t="shared" si="702"/>
        <v>8.1875579742748817E-7</v>
      </c>
      <c r="BI1601" s="2"/>
      <c r="BJ1601" s="2"/>
      <c r="BK1601" s="2"/>
      <c r="BL1601" s="2"/>
      <c r="BM1601" s="2"/>
      <c r="BN1601" s="2"/>
      <c r="BO1601" s="2"/>
      <c r="BP1601" s="2"/>
      <c r="BQ1601" s="2"/>
      <c r="BR1601" s="11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V1601" s="6"/>
      <c r="EW1601" s="6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6"/>
      <c r="FJ1601" s="7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19"/>
      <c r="FV1601" s="19"/>
      <c r="FW1601" s="19"/>
      <c r="FX1601" s="19"/>
      <c r="FY1601" s="19"/>
      <c r="FZ1601" s="19"/>
      <c r="GA1601" s="19"/>
      <c r="GB1601" s="19"/>
      <c r="GC1601" s="19"/>
      <c r="GD1601" s="19"/>
      <c r="GE1601" s="19"/>
      <c r="GF1601" s="19"/>
      <c r="GG1601" s="19"/>
      <c r="GH1601" s="19"/>
      <c r="GI1601" s="19"/>
      <c r="GJ1601" s="19"/>
      <c r="GK1601" s="19"/>
      <c r="GL1601" s="19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18"/>
      <c r="HI1601" s="18"/>
      <c r="HJ1601" s="18"/>
      <c r="HK1601" s="18"/>
      <c r="HL1601" s="18"/>
      <c r="HM1601" s="18"/>
      <c r="HN1601" s="18"/>
      <c r="HO1601" s="18"/>
      <c r="HP1601" s="18"/>
      <c r="HQ1601" s="18"/>
    </row>
    <row r="1602" spans="1:225">
      <c r="A1602" s="16">
        <v>267.77685946086382</v>
      </c>
      <c r="B1602" s="2">
        <v>8.1801291275611004E-2</v>
      </c>
      <c r="C1602" s="2">
        <v>4.9814558905128023E-2</v>
      </c>
      <c r="D1602" s="2">
        <v>3.3528113063128417E-2</v>
      </c>
      <c r="E1602" s="2">
        <v>2.8329676850578057E-2</v>
      </c>
      <c r="F1602" s="2">
        <v>2.3986323674874421E-2</v>
      </c>
      <c r="G1602" s="2">
        <v>1.7681124580545375E-2</v>
      </c>
      <c r="H1602" s="2">
        <v>6.9005182794926083E-3</v>
      </c>
      <c r="I1602" s="2">
        <v>5.3339216444004993E-3</v>
      </c>
      <c r="J1602" s="2">
        <v>3.6248831630506912E-3</v>
      </c>
      <c r="K1602" s="2">
        <v>0.79749879673462487</v>
      </c>
      <c r="L1602" s="2">
        <v>0.78091446493676475</v>
      </c>
      <c r="M1602" s="2">
        <v>0.76087798132632201</v>
      </c>
      <c r="N1602" s="2">
        <v>0.73968839800874364</v>
      </c>
      <c r="O1602" s="2">
        <v>0.73983386472923562</v>
      </c>
      <c r="P1602" s="2">
        <v>0.71713941071241938</v>
      </c>
      <c r="Q1602" s="2">
        <v>0.68280110481694734</v>
      </c>
      <c r="R1602" s="2">
        <v>0.65148353333467868</v>
      </c>
      <c r="S1602" s="2">
        <v>0.65832758252603607</v>
      </c>
      <c r="T1602" s="2">
        <v>0.87930008801023585</v>
      </c>
      <c r="U1602" s="2">
        <v>0.83072902384189273</v>
      </c>
      <c r="V1602" s="2">
        <v>0.79440609438945042</v>
      </c>
      <c r="W1602" s="2">
        <v>0.76801807485932172</v>
      </c>
      <c r="X1602" s="2">
        <v>0.76382018840411003</v>
      </c>
      <c r="Y1602" s="2">
        <v>0.73482053529296476</v>
      </c>
      <c r="Z1602" s="2">
        <v>0.68569367080200239</v>
      </c>
      <c r="AA1602" s="2">
        <v>0.65681745497907917</v>
      </c>
      <c r="AB1602" s="2">
        <v>0.66195246568908672</v>
      </c>
      <c r="AC1602" s="9">
        <v>9.3685591968176544E-3</v>
      </c>
      <c r="AD1602" s="2"/>
      <c r="AE1602" s="2">
        <f t="shared" si="704"/>
        <v>-0.12862904250593593</v>
      </c>
      <c r="AF1602" s="2">
        <f t="shared" si="705"/>
        <v>-0.18545162172989765</v>
      </c>
      <c r="AG1602" s="2">
        <f t="shared" si="706"/>
        <v>-0.230160494591968</v>
      </c>
      <c r="AH1602" s="2">
        <f t="shared" si="707"/>
        <v>-0.26394201113833288</v>
      </c>
      <c r="AI1602" s="2">
        <f t="shared" si="708"/>
        <v>-0.26942287300806933</v>
      </c>
      <c r="AJ1602" s="2">
        <f t="shared" si="709"/>
        <v>-0.30812897925300309</v>
      </c>
      <c r="AK1602" s="2">
        <f t="shared" si="710"/>
        <v>-0.37732429500712805</v>
      </c>
      <c r="AL1602" s="2">
        <f t="shared" si="711"/>
        <v>-0.42034914540673324</v>
      </c>
      <c r="AM1602" s="2">
        <f t="shared" si="712"/>
        <v>-0.41256152971820143</v>
      </c>
      <c r="AN1602" s="2">
        <f t="shared" si="703"/>
        <v>3.0127582333134764</v>
      </c>
      <c r="AO1602" s="2">
        <f t="shared" si="692"/>
        <v>0.52405919867224549</v>
      </c>
      <c r="AP1602" s="2">
        <f t="shared" si="693"/>
        <v>0.98522189747851852</v>
      </c>
      <c r="AQ1602" s="23">
        <f t="shared" si="685"/>
        <v>3.5025118472234458</v>
      </c>
      <c r="AR1602" s="2">
        <f t="shared" si="686"/>
        <v>-0.3815516699949893</v>
      </c>
      <c r="AS1602" s="2">
        <f t="shared" si="687"/>
        <v>-0.42850315774098607</v>
      </c>
      <c r="AT1602" s="2">
        <f t="shared" si="688"/>
        <v>1.1971094855542772</v>
      </c>
      <c r="AU1602" s="2">
        <f t="shared" si="689"/>
        <v>7.3720933832931497</v>
      </c>
      <c r="AV1602" s="2">
        <f t="shared" si="690"/>
        <v>0.67043501195828903</v>
      </c>
      <c r="AW1602" s="27">
        <f t="shared" si="691"/>
        <v>1.3973851349816614E-2</v>
      </c>
      <c r="AX1602" s="28">
        <f t="shared" si="694"/>
        <v>1.1306568971549043</v>
      </c>
      <c r="AY1602" s="2">
        <v>1E-3</v>
      </c>
      <c r="AZ1602" s="2">
        <v>50</v>
      </c>
      <c r="BA1602" s="2">
        <f t="shared" si="695"/>
        <v>3.1443214880127432</v>
      </c>
      <c r="BB1602" s="2">
        <f t="shared" si="696"/>
        <v>6.4416324740601638</v>
      </c>
      <c r="BC1602" s="2">
        <f t="shared" si="697"/>
        <v>9.8603787696306469E-2</v>
      </c>
      <c r="BD1602" s="2">
        <f t="shared" si="698"/>
        <v>7.6534840213267905E-3</v>
      </c>
      <c r="BE1602" s="2">
        <f t="shared" si="699"/>
        <v>6.3367803722961469E-2</v>
      </c>
      <c r="BF1602">
        <f t="shared" si="700"/>
        <v>1.9167717734821803</v>
      </c>
      <c r="BG1602" s="9">
        <f t="shared" si="701"/>
        <v>5.8489365981391478E-7</v>
      </c>
      <c r="BH1602" s="9">
        <f t="shared" si="702"/>
        <v>8.036122787003174E-7</v>
      </c>
      <c r="BI1602" s="2"/>
      <c r="BJ1602" s="2"/>
      <c r="BK1602" s="2"/>
      <c r="BL1602" s="2"/>
      <c r="BM1602" s="2"/>
      <c r="BN1602" s="2"/>
      <c r="BO1602" s="2"/>
      <c r="BP1602" s="2"/>
      <c r="BQ1602" s="2"/>
      <c r="BR1602" s="11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V1602" s="6"/>
      <c r="EW1602" s="6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6"/>
      <c r="FJ1602" s="7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19"/>
      <c r="FV1602" s="19"/>
      <c r="FW1602" s="19"/>
      <c r="FX1602" s="19"/>
      <c r="FY1602" s="19"/>
      <c r="FZ1602" s="19"/>
      <c r="GA1602" s="19"/>
      <c r="GB1602" s="19"/>
      <c r="GC1602" s="19"/>
      <c r="GD1602" s="19"/>
      <c r="GE1602" s="19"/>
      <c r="GF1602" s="19"/>
      <c r="GG1602" s="19"/>
      <c r="GH1602" s="19"/>
      <c r="GI1602" s="19"/>
      <c r="GJ1602" s="19"/>
      <c r="GK1602" s="19"/>
      <c r="GL1602" s="19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18"/>
      <c r="HI1602" s="18"/>
      <c r="HJ1602" s="18"/>
      <c r="HK1602" s="18"/>
      <c r="HL1602" s="18"/>
      <c r="HM1602" s="18"/>
      <c r="HN1602" s="18"/>
      <c r="HO1602" s="18"/>
      <c r="HP1602" s="18"/>
      <c r="HQ1602" s="18"/>
    </row>
    <row r="1603" spans="1:225">
      <c r="A1603" s="16">
        <v>267.94016514615657</v>
      </c>
      <c r="B1603" s="2">
        <v>8.3955928865419582E-2</v>
      </c>
      <c r="C1603" s="2">
        <v>5.2407950723597246E-2</v>
      </c>
      <c r="D1603" s="2">
        <v>3.5494974247298222E-2</v>
      </c>
      <c r="E1603" s="2">
        <v>2.9516891354550122E-2</v>
      </c>
      <c r="F1603" s="2">
        <v>2.144204314518372E-2</v>
      </c>
      <c r="G1603" s="2">
        <v>1.8421284655751009E-2</v>
      </c>
      <c r="H1603" s="2">
        <v>6.9274521525212965E-3</v>
      </c>
      <c r="I1603" s="2">
        <v>5.3006259389009013E-3</v>
      </c>
      <c r="J1603" s="2">
        <v>3.5477874366426159E-3</v>
      </c>
      <c r="K1603" s="2">
        <v>0.79655060920084897</v>
      </c>
      <c r="L1603" s="2">
        <v>0.77795960275698384</v>
      </c>
      <c r="M1603" s="2">
        <v>0.75950889859115234</v>
      </c>
      <c r="N1603" s="2">
        <v>0.74167946740419688</v>
      </c>
      <c r="O1603" s="2">
        <v>0.742564394546262</v>
      </c>
      <c r="P1603" s="2">
        <v>0.72168595277148906</v>
      </c>
      <c r="Q1603" s="2">
        <v>0.68704188250564524</v>
      </c>
      <c r="R1603" s="2">
        <v>0.65550052375516654</v>
      </c>
      <c r="S1603" s="2">
        <v>0.6635212952648013</v>
      </c>
      <c r="T1603" s="2">
        <v>0.88050653806626855</v>
      </c>
      <c r="U1603" s="2">
        <v>0.83036755348058111</v>
      </c>
      <c r="V1603" s="2">
        <v>0.79500387283845053</v>
      </c>
      <c r="W1603" s="2">
        <v>0.77119635875874704</v>
      </c>
      <c r="X1603" s="2">
        <v>0.76400643769144572</v>
      </c>
      <c r="Y1603" s="2">
        <v>0.74010723742724005</v>
      </c>
      <c r="Z1603" s="2">
        <v>0.69067967177132528</v>
      </c>
      <c r="AA1603" s="2">
        <v>0.66080114969406745</v>
      </c>
      <c r="AB1603" s="2">
        <v>0.66706908270144394</v>
      </c>
      <c r="AC1603" s="9">
        <v>9.3737701308642153E-3</v>
      </c>
      <c r="AD1603" s="2"/>
      <c r="AE1603" s="2">
        <f t="shared" si="704"/>
        <v>-0.12725792567166294</v>
      </c>
      <c r="AF1603" s="2">
        <f t="shared" si="705"/>
        <v>-0.18588684069543182</v>
      </c>
      <c r="AG1603" s="2">
        <f t="shared" si="706"/>
        <v>-0.22940829284476452</v>
      </c>
      <c r="AH1603" s="2">
        <f t="shared" si="707"/>
        <v>-0.25981225722346857</v>
      </c>
      <c r="AI1603" s="2">
        <f t="shared" si="708"/>
        <v>-0.26917906355341381</v>
      </c>
      <c r="AJ1603" s="2">
        <f t="shared" si="709"/>
        <v>-0.3009601878409337</v>
      </c>
      <c r="AK1603" s="2">
        <f t="shared" si="710"/>
        <v>-0.37007913466341386</v>
      </c>
      <c r="AL1603" s="2">
        <f t="shared" si="711"/>
        <v>-0.41430231692508529</v>
      </c>
      <c r="AM1603" s="2">
        <f t="shared" si="712"/>
        <v>-0.40486166616371727</v>
      </c>
      <c r="AN1603" s="2">
        <f t="shared" si="703"/>
        <v>2.9262296344620604</v>
      </c>
      <c r="AO1603" s="2">
        <f t="shared" si="692"/>
        <v>0.509719309710296</v>
      </c>
      <c r="AP1603" s="2">
        <f t="shared" si="693"/>
        <v>0.98439488768626926</v>
      </c>
      <c r="AQ1603" s="23">
        <f t="shared" si="685"/>
        <v>3.4862359460720813</v>
      </c>
      <c r="AR1603" s="2">
        <f t="shared" si="686"/>
        <v>-0.37536002427212056</v>
      </c>
      <c r="AS1603" s="2">
        <f t="shared" si="687"/>
        <v>-0.42235617676242937</v>
      </c>
      <c r="AT1603" s="2">
        <f t="shared" si="688"/>
        <v>1.1982482905560494</v>
      </c>
      <c r="AU1603" s="2">
        <f t="shared" si="689"/>
        <v>7.3856610375392169</v>
      </c>
      <c r="AV1603" s="2">
        <f t="shared" si="690"/>
        <v>0.67458725672441155</v>
      </c>
      <c r="AW1603" s="27">
        <f t="shared" si="691"/>
        <v>1.3895563601928033E-2</v>
      </c>
      <c r="AX1603" s="28">
        <f t="shared" si="694"/>
        <v>1.1312256391868498</v>
      </c>
      <c r="AY1603" s="2">
        <v>1E-3</v>
      </c>
      <c r="AZ1603" s="2">
        <v>50</v>
      </c>
      <c r="BA1603" s="2">
        <f t="shared" si="695"/>
        <v>3.262501198244677</v>
      </c>
      <c r="BB1603" s="2">
        <f t="shared" si="696"/>
        <v>6.7128359720088753</v>
      </c>
      <c r="BC1603" s="2">
        <f t="shared" si="697"/>
        <v>0.10230982319622144</v>
      </c>
      <c r="BD1603" s="2">
        <f t="shared" si="698"/>
        <v>7.6203145187460136E-3</v>
      </c>
      <c r="BE1603" s="2">
        <f t="shared" si="699"/>
        <v>6.5659622226043268E-2</v>
      </c>
      <c r="BF1603">
        <f t="shared" si="700"/>
        <v>1.7796554375433662</v>
      </c>
      <c r="BG1603" s="9">
        <f t="shared" si="701"/>
        <v>6.1021229613223966E-7</v>
      </c>
      <c r="BH1603" s="9">
        <f t="shared" si="702"/>
        <v>9.0451994170625872E-7</v>
      </c>
      <c r="BI1603" s="2"/>
      <c r="BJ1603" s="2"/>
      <c r="BK1603" s="2"/>
      <c r="BL1603" s="2"/>
      <c r="BM1603" s="2"/>
      <c r="BN1603" s="2"/>
      <c r="BO1603" s="2"/>
      <c r="BP1603" s="2"/>
      <c r="BQ1603" s="2"/>
      <c r="BR1603" s="11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V1603" s="6"/>
      <c r="EW1603" s="6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6"/>
      <c r="FJ1603" s="7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19"/>
      <c r="FV1603" s="19"/>
      <c r="FW1603" s="19"/>
      <c r="FX1603" s="19"/>
      <c r="FY1603" s="19"/>
      <c r="FZ1603" s="19"/>
      <c r="GA1603" s="19"/>
      <c r="GB1603" s="19"/>
      <c r="GC1603" s="19"/>
      <c r="GD1603" s="19"/>
      <c r="GE1603" s="19"/>
      <c r="GF1603" s="19"/>
      <c r="GG1603" s="19"/>
      <c r="GH1603" s="19"/>
      <c r="GI1603" s="19"/>
      <c r="GJ1603" s="19"/>
      <c r="GK1603" s="19"/>
      <c r="GL1603" s="19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18"/>
      <c r="HI1603" s="18"/>
      <c r="HJ1603" s="18"/>
      <c r="HK1603" s="18"/>
      <c r="HL1603" s="18"/>
      <c r="HM1603" s="18"/>
      <c r="HN1603" s="18"/>
      <c r="HO1603" s="18"/>
      <c r="HP1603" s="18"/>
      <c r="HQ1603" s="18"/>
    </row>
    <row r="1604" spans="1:225">
      <c r="A1604" s="16">
        <v>268.11075593093483</v>
      </c>
      <c r="B1604" s="2">
        <v>8.0033650024078112E-2</v>
      </c>
      <c r="C1604" s="2">
        <v>5.0107265554549113E-2</v>
      </c>
      <c r="D1604" s="2">
        <v>3.3658641508290801E-2</v>
      </c>
      <c r="E1604" s="2">
        <v>2.8852030864467339E-2</v>
      </c>
      <c r="F1604" s="2">
        <v>2.0949265373023246E-2</v>
      </c>
      <c r="G1604" s="2">
        <v>1.963320376959735E-2</v>
      </c>
      <c r="H1604" s="2">
        <v>7.8035240021276913E-3</v>
      </c>
      <c r="I1604" s="2">
        <v>6.0621321148236458E-3</v>
      </c>
      <c r="J1604" s="2">
        <v>4.1507572630122124E-3</v>
      </c>
      <c r="K1604" s="2">
        <v>0.81409676590186231</v>
      </c>
      <c r="L1604" s="2">
        <v>0.78631334678522702</v>
      </c>
      <c r="M1604" s="2">
        <v>0.76054645653167596</v>
      </c>
      <c r="N1604" s="2">
        <v>0.7405235502975237</v>
      </c>
      <c r="O1604" s="2">
        <v>0.7431598676914275</v>
      </c>
      <c r="P1604" s="2">
        <v>0.71977857950062329</v>
      </c>
      <c r="Q1604" s="2">
        <v>0.68923715441717337</v>
      </c>
      <c r="R1604" s="2">
        <v>0.65773189077374139</v>
      </c>
      <c r="S1604" s="2">
        <v>0.6655236606083007</v>
      </c>
      <c r="T1604" s="2">
        <v>0.89413041592594045</v>
      </c>
      <c r="U1604" s="2">
        <v>0.83642061233977616</v>
      </c>
      <c r="V1604" s="2">
        <v>0.79420509803996675</v>
      </c>
      <c r="W1604" s="2">
        <v>0.76937558116199101</v>
      </c>
      <c r="X1604" s="2">
        <v>0.76410913306445072</v>
      </c>
      <c r="Y1604" s="2">
        <v>0.73941178327022061</v>
      </c>
      <c r="Z1604" s="2">
        <v>0.69305736053145062</v>
      </c>
      <c r="AA1604" s="2">
        <v>0.66379402288856504</v>
      </c>
      <c r="AB1604" s="2">
        <v>0.66967441787131288</v>
      </c>
      <c r="AC1604" s="9">
        <v>9.3789810498313662E-3</v>
      </c>
      <c r="AD1604" s="2"/>
      <c r="AE1604" s="2">
        <f t="shared" si="704"/>
        <v>-0.11190363533615563</v>
      </c>
      <c r="AF1604" s="2">
        <f t="shared" si="705"/>
        <v>-0.17862366761394038</v>
      </c>
      <c r="AG1604" s="2">
        <f t="shared" si="706"/>
        <v>-0.23041354121723925</v>
      </c>
      <c r="AH1604" s="2">
        <f t="shared" si="707"/>
        <v>-0.26217602667474776</v>
      </c>
      <c r="AI1604" s="2">
        <f t="shared" si="708"/>
        <v>-0.26904465569169844</v>
      </c>
      <c r="AJ1604" s="2">
        <f t="shared" si="709"/>
        <v>-0.30190029634715898</v>
      </c>
      <c r="AK1604" s="2">
        <f t="shared" si="710"/>
        <v>-0.36664251188793673</v>
      </c>
      <c r="AL1604" s="2">
        <f t="shared" si="711"/>
        <v>-0.40978338412281484</v>
      </c>
      <c r="AM1604" s="2">
        <f t="shared" si="712"/>
        <v>-0.40096362818157283</v>
      </c>
      <c r="AN1604" s="2">
        <f t="shared" si="703"/>
        <v>2.9924275789728427</v>
      </c>
      <c r="AO1604" s="2">
        <f t="shared" si="692"/>
        <v>0.51969372170297623</v>
      </c>
      <c r="AP1604" s="2">
        <f t="shared" si="693"/>
        <v>0.97751007032843207</v>
      </c>
      <c r="AQ1604" s="23">
        <f t="shared" ref="AQ1604:AQ1667" si="713">AO1604+3-0.5*EXP(-6*AO1604)</f>
        <v>3.4975745270432252</v>
      </c>
      <c r="AR1604" s="2">
        <f t="shared" ref="AR1604:AR1667" si="714">LN(Q1604)</f>
        <v>-0.37216986629626497</v>
      </c>
      <c r="AS1604" s="2">
        <f t="shared" ref="AS1604:AS1667" si="715">LN(R1604)</f>
        <v>-0.41895789152172053</v>
      </c>
      <c r="AT1604" s="2">
        <f t="shared" ref="AT1604:AT1667" si="716">-SLOPE(AR1604:AS1604,AK$2:AL$2)</f>
        <v>1.1929417255264985</v>
      </c>
      <c r="AU1604" s="2">
        <f t="shared" ref="AU1604:AU1667" si="717">INTERCEPT(AR1604:AS1604,AK$2:AL$2)</f>
        <v>7.3544807204767944</v>
      </c>
      <c r="AV1604" s="2">
        <f t="shared" ref="AV1604:AV1667" si="718">EXP(AU1604)*660^(-AT1604)</f>
        <v>0.67679756341997444</v>
      </c>
      <c r="AW1604" s="27">
        <f t="shared" ref="AW1604:AW1667" si="719">AC1604/AV1604</f>
        <v>1.3857882410861179E-2</v>
      </c>
      <c r="AX1604" s="28">
        <f t="shared" si="694"/>
        <v>1.1302632903852841</v>
      </c>
      <c r="AY1604" s="2">
        <v>1E-3</v>
      </c>
      <c r="AZ1604" s="2">
        <v>50</v>
      </c>
      <c r="BA1604" s="2">
        <f t="shared" si="695"/>
        <v>3.1797136872008451</v>
      </c>
      <c r="BB1604" s="2">
        <f t="shared" si="696"/>
        <v>6.4945149220349991</v>
      </c>
      <c r="BC1604" s="2">
        <f t="shared" si="697"/>
        <v>9.9713663040845307E-2</v>
      </c>
      <c r="BD1604" s="2">
        <f t="shared" si="698"/>
        <v>7.6766090701599777E-3</v>
      </c>
      <c r="BE1604" s="2">
        <f t="shared" si="699"/>
        <v>6.4054817426367094E-2</v>
      </c>
      <c r="BF1604">
        <f t="shared" si="700"/>
        <v>1.8878238257022328</v>
      </c>
      <c r="BG1604" s="9">
        <f t="shared" si="701"/>
        <v>6.4973480796667852E-7</v>
      </c>
      <c r="BH1604" s="9">
        <f t="shared" si="702"/>
        <v>8.3027442699968258E-7</v>
      </c>
      <c r="BI1604" s="2"/>
      <c r="BJ1604" s="2"/>
      <c r="BK1604" s="2"/>
      <c r="BL1604" s="2"/>
      <c r="BM1604" s="2"/>
      <c r="BN1604" s="2"/>
      <c r="BO1604" s="2"/>
      <c r="BP1604" s="2"/>
      <c r="BQ1604" s="2"/>
      <c r="BR1604" s="11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V1604" s="6"/>
      <c r="EW1604" s="6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6"/>
      <c r="FJ1604" s="7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19"/>
      <c r="FV1604" s="19"/>
      <c r="FW1604" s="19"/>
      <c r="FX1604" s="19"/>
      <c r="FY1604" s="19"/>
      <c r="FZ1604" s="19"/>
      <c r="GA1604" s="19"/>
      <c r="GB1604" s="19"/>
      <c r="GC1604" s="19"/>
      <c r="GD1604" s="19"/>
      <c r="GE1604" s="19"/>
      <c r="GF1604" s="19"/>
      <c r="GG1604" s="19"/>
      <c r="GH1604" s="19"/>
      <c r="GI1604" s="19"/>
      <c r="GJ1604" s="19"/>
      <c r="GK1604" s="19"/>
      <c r="GL1604" s="19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18"/>
      <c r="HI1604" s="18"/>
      <c r="HJ1604" s="18"/>
      <c r="HK1604" s="18"/>
      <c r="HL1604" s="18"/>
      <c r="HM1604" s="18"/>
      <c r="HN1604" s="18"/>
      <c r="HO1604" s="18"/>
      <c r="HP1604" s="18"/>
      <c r="HQ1604" s="18"/>
    </row>
    <row r="1605" spans="1:225">
      <c r="A1605" s="16">
        <v>268.27407073092439</v>
      </c>
      <c r="B1605" s="2">
        <v>7.9097799401297172E-2</v>
      </c>
      <c r="C1605" s="2">
        <v>5.2143170701823741E-2</v>
      </c>
      <c r="D1605" s="2">
        <v>3.3601971616563725E-2</v>
      </c>
      <c r="E1605" s="2">
        <v>2.9773096620075386E-2</v>
      </c>
      <c r="F1605" s="2">
        <v>2.4632340715385788E-2</v>
      </c>
      <c r="G1605" s="2">
        <v>2.1254155151958835E-2</v>
      </c>
      <c r="H1605" s="2">
        <v>9.0967032912051254E-3</v>
      </c>
      <c r="I1605" s="2">
        <v>7.2113243048118952E-3</v>
      </c>
      <c r="J1605" s="2">
        <v>5.0899266410006829E-3</v>
      </c>
      <c r="K1605" s="2">
        <v>0.81106667297341417</v>
      </c>
      <c r="L1605" s="2">
        <v>0.78556386111161847</v>
      </c>
      <c r="M1605" s="2">
        <v>0.76080826389997214</v>
      </c>
      <c r="N1605" s="2">
        <v>0.74035590957990516</v>
      </c>
      <c r="O1605" s="2">
        <v>0.73835446432875196</v>
      </c>
      <c r="P1605" s="2">
        <v>0.71251646379811229</v>
      </c>
      <c r="Q1605" s="2">
        <v>0.69179183749749129</v>
      </c>
      <c r="R1605" s="2">
        <v>0.65740344505483617</v>
      </c>
      <c r="S1605" s="2">
        <v>0.66212782823732452</v>
      </c>
      <c r="T1605" s="2">
        <v>0.8901644723747113</v>
      </c>
      <c r="U1605" s="2">
        <v>0.83770703181344219</v>
      </c>
      <c r="V1605" s="2">
        <v>0.79441023551653589</v>
      </c>
      <c r="W1605" s="2">
        <v>0.77012900619998059</v>
      </c>
      <c r="X1605" s="2">
        <v>0.76298680504413774</v>
      </c>
      <c r="Y1605" s="2">
        <v>0.73377061895007112</v>
      </c>
      <c r="Z1605" s="2">
        <v>0.69337406688368985</v>
      </c>
      <c r="AA1605" s="2">
        <v>0.66461476935964803</v>
      </c>
      <c r="AB1605" s="2">
        <v>0.66721775487832524</v>
      </c>
      <c r="AC1605" s="9">
        <v>9.3899685213887259E-3</v>
      </c>
      <c r="AD1605" s="2"/>
      <c r="AE1605" s="2">
        <f t="shared" si="704"/>
        <v>-0.11634903290842197</v>
      </c>
      <c r="AF1605" s="2">
        <f t="shared" si="705"/>
        <v>-0.17708684366703223</v>
      </c>
      <c r="AG1605" s="2">
        <f t="shared" si="706"/>
        <v>-0.23015528174639546</v>
      </c>
      <c r="AH1605" s="2">
        <f t="shared" si="707"/>
        <v>-0.26119723764829761</v>
      </c>
      <c r="AI1605" s="2">
        <f t="shared" si="708"/>
        <v>-0.2705145413673487</v>
      </c>
      <c r="AJ1605" s="2">
        <f t="shared" si="709"/>
        <v>-0.30955880745090791</v>
      </c>
      <c r="AK1605" s="2">
        <f t="shared" si="710"/>
        <v>-0.36618564636760093</v>
      </c>
      <c r="AL1605" s="2">
        <f t="shared" si="711"/>
        <v>-0.40854770037801202</v>
      </c>
      <c r="AM1605" s="2">
        <f t="shared" si="712"/>
        <v>-0.40463881726300227</v>
      </c>
      <c r="AN1605" s="2">
        <f t="shared" si="703"/>
        <v>2.9899914099754601</v>
      </c>
      <c r="AO1605" s="2">
        <f t="shared" ref="AO1605:AO1668" si="720">-SLOPE(AE1605:AM1605,AE$2:AM$2)</f>
        <v>0.51953245196765407</v>
      </c>
      <c r="AP1605" s="2">
        <f t="shared" ref="AP1605:AP1668" si="721">RSQ(AE1605:AM1605,AE$2:AM$2)</f>
        <v>0.9803146881143523</v>
      </c>
      <c r="AQ1605" s="23">
        <f t="shared" si="713"/>
        <v>3.4973918440096132</v>
      </c>
      <c r="AR1605" s="2">
        <f t="shared" si="714"/>
        <v>-0.36847018148262972</v>
      </c>
      <c r="AS1605" s="2">
        <f t="shared" si="715"/>
        <v>-0.41945737734159905</v>
      </c>
      <c r="AT1605" s="2">
        <f t="shared" si="716"/>
        <v>1.3000068524940438</v>
      </c>
      <c r="AU1605" s="2">
        <f t="shared" si="717"/>
        <v>8.0516382736884946</v>
      </c>
      <c r="AV1605" s="2">
        <f t="shared" si="718"/>
        <v>0.67819664252338219</v>
      </c>
      <c r="AW1605" s="27">
        <f t="shared" si="719"/>
        <v>1.384549543986424E-2</v>
      </c>
      <c r="AX1605" s="28">
        <f t="shared" ref="AX1605:AX1668" si="722">1+AW1605^(0.5377+0.4867*(AQ1605-3)^2)*(1.4676+2.295*(AQ1605-3)^2+2.3113*(AQ1605-3)^4)</f>
        <v>1.130198552231847</v>
      </c>
      <c r="AY1605" s="2">
        <v>1E-3</v>
      </c>
      <c r="AZ1605" s="2">
        <v>50</v>
      </c>
      <c r="BA1605" s="2">
        <f t="shared" ref="BA1605:BA1668" si="723">(AQ1605-3)*(AZ1605^(4-AQ1605)-0.2^(4-AQ1605))/((AQ1605-4)*(AZ1605^(3-AQ1605)-0.2^(3-AQ1605)))</f>
        <v>3.181030823859754</v>
      </c>
      <c r="BB1605" s="2">
        <f t="shared" ref="BB1605:BB1668" si="724">2*PI()*BA1605*BB$2*(AX1605-1)/0.555</f>
        <v>6.4939761766338258</v>
      </c>
      <c r="BC1605" s="2">
        <f t="shared" ref="BC1605:BC1668" si="725">4*PI()*BA1605*BB$2*AY1605/0.555</f>
        <v>9.9754967552479132E-2</v>
      </c>
      <c r="BD1605" s="2">
        <f t="shared" ref="BD1605:BD1668" si="726">ATAN(0.5*BC1605/BB1605)</f>
        <v>7.6804259325491927E-3</v>
      </c>
      <c r="BE1605" s="2">
        <f t="shared" ref="BE1605:BE1668" si="727">1+(2*EXP(-BC1605)/BC1605)+2*((EXP(-BC1605)-1)/(BC1605)^2)</f>
        <v>6.4080373970863747E-2</v>
      </c>
      <c r="BF1605">
        <f t="shared" ref="BF1605:BF1668" si="728">2-4*EXP(-BB1605*TAN(BD1605))*((COS(BD1605)*SIN(BB1605-BD1605)/BB1605)+(COS(BD1605)/BB1605)^2*COS(BB1605-2*BD1605))+4*(COS(BD1605)/BB1605)^2*COS(2*BD1605)</f>
        <v>1.8881210973408136</v>
      </c>
      <c r="BG1605" s="9">
        <f t="shared" ref="BG1605:BG1668" si="729">0.000001*G1605*BA1605/(BE1605*1.5)</f>
        <v>7.0338876511779636E-7</v>
      </c>
      <c r="BH1605" s="9">
        <f t="shared" ref="BH1605:BH1668" si="730">0.000001*Y1605*BA1605/(BF1605*1.5)</f>
        <v>8.2415157227298089E-7</v>
      </c>
      <c r="BI1605" s="2"/>
      <c r="BJ1605" s="2"/>
      <c r="BK1605" s="2"/>
      <c r="BL1605" s="2"/>
      <c r="BM1605" s="2"/>
      <c r="BN1605" s="2"/>
      <c r="BO1605" s="2"/>
      <c r="BP1605" s="2"/>
      <c r="BQ1605" s="2"/>
      <c r="BR1605" s="11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V1605" s="6"/>
      <c r="EW1605" s="6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6"/>
      <c r="FJ1605" s="7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19"/>
      <c r="FV1605" s="19"/>
      <c r="FW1605" s="19"/>
      <c r="FX1605" s="19"/>
      <c r="FY1605" s="19"/>
      <c r="FZ1605" s="19"/>
      <c r="GA1605" s="19"/>
      <c r="GB1605" s="19"/>
      <c r="GC1605" s="19"/>
      <c r="GD1605" s="19"/>
      <c r="GE1605" s="19"/>
      <c r="GF1605" s="19"/>
      <c r="GG1605" s="19"/>
      <c r="GH1605" s="19"/>
      <c r="GI1605" s="19"/>
      <c r="GJ1605" s="19"/>
      <c r="GK1605" s="19"/>
      <c r="GL1605" s="19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18"/>
      <c r="HI1605" s="18"/>
      <c r="HJ1605" s="18"/>
      <c r="HK1605" s="18"/>
      <c r="HL1605" s="18"/>
      <c r="HM1605" s="18"/>
      <c r="HN1605" s="18"/>
      <c r="HO1605" s="18"/>
      <c r="HP1605" s="18"/>
      <c r="HQ1605" s="18"/>
    </row>
    <row r="1606" spans="1:225">
      <c r="A1606" s="16">
        <v>268.43738554200456</v>
      </c>
      <c r="B1606" s="2">
        <v>8.030092311806826E-2</v>
      </c>
      <c r="C1606" s="2">
        <v>4.937744826280617E-2</v>
      </c>
      <c r="D1606" s="2">
        <v>3.1066229701803203E-2</v>
      </c>
      <c r="E1606" s="2">
        <v>2.8158616894796339E-2</v>
      </c>
      <c r="F1606" s="2">
        <v>2.2345621727473515E-2</v>
      </c>
      <c r="G1606" s="2">
        <v>1.7713434698296181E-2</v>
      </c>
      <c r="H1606" s="2">
        <v>6.8680827901988475E-3</v>
      </c>
      <c r="I1606" s="2">
        <v>5.2993600781200126E-3</v>
      </c>
      <c r="J1606" s="2">
        <v>3.5917433127011194E-3</v>
      </c>
      <c r="K1606" s="2">
        <v>0.79940028093355942</v>
      </c>
      <c r="L1606" s="2">
        <v>0.78731622294893155</v>
      </c>
      <c r="M1606" s="2">
        <v>0.76402084971956663</v>
      </c>
      <c r="N1606" s="2">
        <v>0.74423887270162559</v>
      </c>
      <c r="O1606" s="2">
        <v>0.74082015532480516</v>
      </c>
      <c r="P1606" s="2">
        <v>0.71343262668373475</v>
      </c>
      <c r="Q1606" s="2">
        <v>0.68407840073630743</v>
      </c>
      <c r="R1606" s="2">
        <v>0.65634941444031392</v>
      </c>
      <c r="S1606" s="2">
        <v>0.65071829137501613</v>
      </c>
      <c r="T1606" s="2">
        <v>0.87970120405162766</v>
      </c>
      <c r="U1606" s="2">
        <v>0.83669367121173777</v>
      </c>
      <c r="V1606" s="2">
        <v>0.7950870794213698</v>
      </c>
      <c r="W1606" s="2">
        <v>0.77239748959642196</v>
      </c>
      <c r="X1606" s="2">
        <v>0.76316577705227873</v>
      </c>
      <c r="Y1606" s="2">
        <v>0.73114606138203098</v>
      </c>
      <c r="Z1606" s="2">
        <v>0.68549349972191786</v>
      </c>
      <c r="AA1606" s="2">
        <v>0.66164877451843396</v>
      </c>
      <c r="AB1606" s="2">
        <v>0.6543100346877172</v>
      </c>
      <c r="AC1606" s="9">
        <v>9.4088042091807125E-3</v>
      </c>
      <c r="AD1606" s="2"/>
      <c r="AE1606" s="2">
        <f t="shared" si="704"/>
        <v>-0.1281729700173542</v>
      </c>
      <c r="AF1606" s="2">
        <f t="shared" si="705"/>
        <v>-0.17829725969659674</v>
      </c>
      <c r="AG1606" s="2">
        <f t="shared" si="706"/>
        <v>-0.22930363646284252</v>
      </c>
      <c r="AH1606" s="2">
        <f t="shared" si="707"/>
        <v>-0.25825597856715832</v>
      </c>
      <c r="AI1606" s="2">
        <f t="shared" si="708"/>
        <v>-0.27028000124198909</v>
      </c>
      <c r="AJ1606" s="2">
        <f t="shared" si="709"/>
        <v>-0.31314202881965686</v>
      </c>
      <c r="AK1606" s="2">
        <f t="shared" si="710"/>
        <v>-0.37761626256022296</v>
      </c>
      <c r="AL1606" s="2">
        <f t="shared" si="711"/>
        <v>-0.41302041592464583</v>
      </c>
      <c r="AM1606" s="2">
        <f t="shared" si="712"/>
        <v>-0.42417398069994944</v>
      </c>
      <c r="AN1606" s="2">
        <f t="shared" si="703"/>
        <v>3.0954008533745778</v>
      </c>
      <c r="AO1606" s="2">
        <f t="shared" si="720"/>
        <v>0.5371131647945695</v>
      </c>
      <c r="AP1606" s="2">
        <f t="shared" si="721"/>
        <v>0.99280259366247536</v>
      </c>
      <c r="AQ1606" s="23">
        <f t="shared" si="713"/>
        <v>3.5171890836151873</v>
      </c>
      <c r="AR1606" s="2">
        <f t="shared" si="714"/>
        <v>-0.37968274696855303</v>
      </c>
      <c r="AS1606" s="2">
        <f t="shared" si="715"/>
        <v>-0.42106198787859905</v>
      </c>
      <c r="AT1606" s="2">
        <f t="shared" si="716"/>
        <v>1.0550354030618601</v>
      </c>
      <c r="AU1606" s="2">
        <f t="shared" si="717"/>
        <v>6.4537524005332907</v>
      </c>
      <c r="AV1606" s="2">
        <f t="shared" si="718"/>
        <v>0.67314772541322976</v>
      </c>
      <c r="AW1606" s="27">
        <f t="shared" si="719"/>
        <v>1.397732452175318E-2</v>
      </c>
      <c r="AX1606" s="28">
        <f t="shared" si="722"/>
        <v>1.1296971186913209</v>
      </c>
      <c r="AY1606" s="2">
        <v>1E-3</v>
      </c>
      <c r="AZ1606" s="2">
        <v>50</v>
      </c>
      <c r="BA1606" s="2">
        <f t="shared" si="723"/>
        <v>3.0414310424296973</v>
      </c>
      <c r="BB1606" s="2">
        <f t="shared" si="724"/>
        <v>6.1850748677254908</v>
      </c>
      <c r="BC1606" s="2">
        <f t="shared" si="725"/>
        <v>9.5377213158388902E-2</v>
      </c>
      <c r="BD1606" s="2">
        <f t="shared" si="726"/>
        <v>7.710118734334595E-3</v>
      </c>
      <c r="BE1606" s="2">
        <f t="shared" si="727"/>
        <v>6.1367316685366546E-2</v>
      </c>
      <c r="BF1606">
        <f t="shared" si="728"/>
        <v>2.070623773707478</v>
      </c>
      <c r="BG1606" s="9">
        <f t="shared" si="729"/>
        <v>5.8526474209570025E-7</v>
      </c>
      <c r="BH1606" s="9">
        <f t="shared" si="730"/>
        <v>7.1596149137091527E-7</v>
      </c>
      <c r="BI1606" s="2"/>
      <c r="BJ1606" s="2"/>
      <c r="BK1606" s="2"/>
      <c r="BL1606" s="2"/>
      <c r="BM1606" s="2"/>
      <c r="BN1606" s="2"/>
      <c r="BO1606" s="2"/>
      <c r="BP1606" s="2"/>
      <c r="BQ1606" s="2"/>
      <c r="BR1606" s="11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V1606" s="6"/>
      <c r="EW1606" s="6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6"/>
      <c r="FJ1606" s="7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19"/>
      <c r="FV1606" s="19"/>
      <c r="FW1606" s="19"/>
      <c r="FX1606" s="19"/>
      <c r="FY1606" s="19"/>
      <c r="FZ1606" s="19"/>
      <c r="GA1606" s="19"/>
      <c r="GB1606" s="19"/>
      <c r="GC1606" s="19"/>
      <c r="GD1606" s="19"/>
      <c r="GE1606" s="19"/>
      <c r="GF1606" s="19"/>
      <c r="GG1606" s="19"/>
      <c r="GH1606" s="19"/>
      <c r="GI1606" s="19"/>
      <c r="GJ1606" s="19"/>
      <c r="GK1606" s="19"/>
      <c r="GL1606" s="19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18"/>
      <c r="HI1606" s="18"/>
      <c r="HJ1606" s="18"/>
      <c r="HK1606" s="18"/>
      <c r="HL1606" s="18"/>
      <c r="HM1606" s="18"/>
      <c r="HN1606" s="18"/>
      <c r="HO1606" s="18"/>
      <c r="HP1606" s="18"/>
      <c r="HQ1606" s="18"/>
    </row>
    <row r="1607" spans="1:225">
      <c r="A1607" s="16">
        <v>268.60555102875367</v>
      </c>
      <c r="B1607" s="2">
        <v>8.1221388222372251E-2</v>
      </c>
      <c r="C1607" s="2">
        <v>4.9579157510520083E-2</v>
      </c>
      <c r="D1607" s="2">
        <v>3.0484319219916223E-2</v>
      </c>
      <c r="E1607" s="2">
        <v>2.9043764260504971E-2</v>
      </c>
      <c r="F1607" s="2">
        <v>2.1373176755160088E-2</v>
      </c>
      <c r="G1607" s="2">
        <v>1.5089048680959029E-2</v>
      </c>
      <c r="H1607" s="2">
        <v>5.3936767378339572E-3</v>
      </c>
      <c r="I1607" s="2">
        <v>4.070137850181124E-3</v>
      </c>
      <c r="J1607" s="2">
        <v>2.6680589748021748E-3</v>
      </c>
      <c r="K1607" s="2">
        <v>0.79884593036230311</v>
      </c>
      <c r="L1607" s="2">
        <v>0.78553446110870884</v>
      </c>
      <c r="M1607" s="2">
        <v>0.76477830644228595</v>
      </c>
      <c r="N1607" s="2">
        <v>0.73903199685396725</v>
      </c>
      <c r="O1607" s="2">
        <v>0.7383981785482806</v>
      </c>
      <c r="P1607" s="2">
        <v>0.7178424122040461</v>
      </c>
      <c r="Q1607" s="2">
        <v>0.68556640572099936</v>
      </c>
      <c r="R1607" s="2">
        <v>0.65427724899969886</v>
      </c>
      <c r="S1607" s="2">
        <v>0.65425523808100716</v>
      </c>
      <c r="T1607" s="2">
        <v>0.88006731858467535</v>
      </c>
      <c r="U1607" s="2">
        <v>0.83511361861922895</v>
      </c>
      <c r="V1607" s="2">
        <v>0.79526262566220218</v>
      </c>
      <c r="W1607" s="2">
        <v>0.76807576111447218</v>
      </c>
      <c r="X1607" s="2">
        <v>0.75977135530344064</v>
      </c>
      <c r="Y1607" s="2">
        <v>0.73293146088500516</v>
      </c>
      <c r="Z1607" s="2">
        <v>0.68684268878911681</v>
      </c>
      <c r="AA1607" s="2">
        <v>0.65834738684988003</v>
      </c>
      <c r="AB1607" s="2">
        <v>0.65692329705580932</v>
      </c>
      <c r="AC1607" s="9">
        <v>9.4276398818938963E-3</v>
      </c>
      <c r="AD1607" s="2"/>
      <c r="AE1607" s="2">
        <f t="shared" si="704"/>
        <v>-0.12775687604406111</v>
      </c>
      <c r="AF1607" s="2">
        <f t="shared" si="705"/>
        <v>-0.18018749318532251</v>
      </c>
      <c r="AG1607" s="2">
        <f t="shared" si="706"/>
        <v>-0.22908287213536885</v>
      </c>
      <c r="AH1607" s="2">
        <f t="shared" si="707"/>
        <v>-0.26386690341531932</v>
      </c>
      <c r="AI1607" s="2">
        <f t="shared" si="708"/>
        <v>-0.27473773925063072</v>
      </c>
      <c r="AJ1607" s="2">
        <f t="shared" si="709"/>
        <v>-0.31070308639912436</v>
      </c>
      <c r="AK1607" s="2">
        <f t="shared" si="710"/>
        <v>-0.37564999582007447</v>
      </c>
      <c r="AL1607" s="2">
        <f t="shared" si="711"/>
        <v>-0.41802254342912909</v>
      </c>
      <c r="AM1607" s="2">
        <f t="shared" si="712"/>
        <v>-0.42018801456444915</v>
      </c>
      <c r="AN1607" s="2">
        <f t="shared" si="703"/>
        <v>3.070259267544762</v>
      </c>
      <c r="AO1607" s="2">
        <f t="shared" si="720"/>
        <v>0.53326191271965695</v>
      </c>
      <c r="AP1607" s="2">
        <f t="shared" si="721"/>
        <v>0.9897759484627916</v>
      </c>
      <c r="AQ1607" s="23">
        <f t="shared" si="713"/>
        <v>3.5128720750740206</v>
      </c>
      <c r="AR1607" s="2">
        <f t="shared" si="714"/>
        <v>-0.37750991272261075</v>
      </c>
      <c r="AS1607" s="2">
        <f t="shared" si="715"/>
        <v>-0.42422408922298632</v>
      </c>
      <c r="AT1607" s="2">
        <f t="shared" si="716"/>
        <v>1.1910588243974094</v>
      </c>
      <c r="AU1607" s="2">
        <f t="shared" si="717"/>
        <v>7.336945175475285</v>
      </c>
      <c r="AV1607" s="2">
        <f t="shared" si="718"/>
        <v>0.67321241832207268</v>
      </c>
      <c r="AW1607" s="27">
        <f t="shared" si="719"/>
        <v>1.4003960154792635E-2</v>
      </c>
      <c r="AX1607" s="28">
        <f t="shared" si="722"/>
        <v>1.1301539586529203</v>
      </c>
      <c r="AY1607" s="2">
        <v>1E-3</v>
      </c>
      <c r="AZ1607" s="2">
        <v>50</v>
      </c>
      <c r="BA1607" s="2">
        <f t="shared" si="723"/>
        <v>3.0713362994087068</v>
      </c>
      <c r="BB1607" s="2">
        <f t="shared" si="724"/>
        <v>6.2678906772636926</v>
      </c>
      <c r="BC1607" s="2">
        <f t="shared" si="725"/>
        <v>9.6315021719442048E-2</v>
      </c>
      <c r="BD1607" s="2">
        <f t="shared" si="726"/>
        <v>7.6830573100942429E-3</v>
      </c>
      <c r="BE1607" s="2">
        <f t="shared" si="727"/>
        <v>6.1949257835031801E-2</v>
      </c>
      <c r="BF1607">
        <f t="shared" si="728"/>
        <v>2.0187929938705236</v>
      </c>
      <c r="BG1607" s="9">
        <f t="shared" si="729"/>
        <v>4.9872583419573682E-7</v>
      </c>
      <c r="BH1607" s="9">
        <f t="shared" si="730"/>
        <v>7.4337455024842858E-7</v>
      </c>
      <c r="BI1607" s="2"/>
      <c r="BJ1607" s="2"/>
      <c r="BK1607" s="2"/>
      <c r="BL1607" s="2"/>
      <c r="BM1607" s="2"/>
      <c r="BN1607" s="2"/>
      <c r="BO1607" s="2"/>
      <c r="BP1607" s="2"/>
      <c r="BQ1607" s="2"/>
      <c r="BR1607" s="11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V1607" s="6"/>
      <c r="EW1607" s="6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6"/>
      <c r="FJ1607" s="7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18"/>
      <c r="HI1607" s="18"/>
      <c r="HJ1607" s="18"/>
      <c r="HK1607" s="18"/>
      <c r="HL1607" s="18"/>
      <c r="HM1607" s="18"/>
      <c r="HN1607" s="18"/>
      <c r="HO1607" s="18"/>
      <c r="HP1607" s="18"/>
      <c r="HQ1607" s="18"/>
    </row>
    <row r="1608" spans="1:225">
      <c r="A1608" s="16">
        <v>268.77450671875636</v>
      </c>
      <c r="B1608" s="2">
        <v>7.7905482911286073E-2</v>
      </c>
      <c r="C1608" s="2">
        <v>4.9680391192210654E-2</v>
      </c>
      <c r="D1608" s="2">
        <v>3.1774404239812939E-2</v>
      </c>
      <c r="E1608" s="2">
        <v>2.6700444155859007E-2</v>
      </c>
      <c r="F1608" s="2">
        <v>1.8532748131758561E-2</v>
      </c>
      <c r="G1608" s="2">
        <v>1.5535762875001819E-2</v>
      </c>
      <c r="H1608" s="2">
        <v>5.4553560134174501E-3</v>
      </c>
      <c r="I1608" s="2">
        <v>4.0966704358062515E-3</v>
      </c>
      <c r="J1608" s="2">
        <v>2.6658942802075774E-3</v>
      </c>
      <c r="K1608" s="2">
        <v>0.80511817982979272</v>
      </c>
      <c r="L1608" s="2">
        <v>0.77828381484737197</v>
      </c>
      <c r="M1608" s="2">
        <v>0.75499362200418585</v>
      </c>
      <c r="N1608" s="2">
        <v>0.74175466791637878</v>
      </c>
      <c r="O1608" s="2">
        <v>0.74117856989587472</v>
      </c>
      <c r="P1608" s="2">
        <v>0.71939419277240235</v>
      </c>
      <c r="Q1608" s="2">
        <v>0.68022018688571484</v>
      </c>
      <c r="R1608" s="2">
        <v>0.65345500160053205</v>
      </c>
      <c r="S1608" s="2">
        <v>0.65225622232990221</v>
      </c>
      <c r="T1608" s="2">
        <v>0.8830236627410788</v>
      </c>
      <c r="U1608" s="2">
        <v>0.82796420603958265</v>
      </c>
      <c r="V1608" s="2">
        <v>0.78676802624399877</v>
      </c>
      <c r="W1608" s="2">
        <v>0.76845511207223782</v>
      </c>
      <c r="X1608" s="2">
        <v>0.75971131802763325</v>
      </c>
      <c r="Y1608" s="2">
        <v>0.73492995564740415</v>
      </c>
      <c r="Z1608" s="2">
        <v>0.68567554289913224</v>
      </c>
      <c r="AA1608" s="2">
        <v>0.65755167203633835</v>
      </c>
      <c r="AB1608" s="2">
        <v>0.65492211661010979</v>
      </c>
      <c r="AC1608" s="9">
        <v>9.4378545836032914E-3</v>
      </c>
      <c r="AD1608" s="2"/>
      <c r="AE1608" s="2">
        <f t="shared" si="704"/>
        <v>-0.12440328061597324</v>
      </c>
      <c r="AF1608" s="2">
        <f t="shared" si="705"/>
        <v>-0.18878535495208959</v>
      </c>
      <c r="AG1608" s="2">
        <f t="shared" si="706"/>
        <v>-0.23982183101030505</v>
      </c>
      <c r="AH1608" s="2">
        <f t="shared" si="707"/>
        <v>-0.26337312750480146</v>
      </c>
      <c r="AI1608" s="2">
        <f t="shared" si="708"/>
        <v>-0.27481676256151455</v>
      </c>
      <c r="AJ1608" s="2">
        <f t="shared" si="709"/>
        <v>-0.30798008274939104</v>
      </c>
      <c r="AK1608" s="2">
        <f t="shared" si="710"/>
        <v>-0.37735073267641522</v>
      </c>
      <c r="AL1608" s="2">
        <f t="shared" si="711"/>
        <v>-0.41923192936972015</v>
      </c>
      <c r="AM1608" s="2">
        <f t="shared" si="712"/>
        <v>-0.42323895635552039</v>
      </c>
      <c r="AN1608" s="2">
        <f t="shared" si="703"/>
        <v>3.0533179961325487</v>
      </c>
      <c r="AO1608" s="2">
        <f t="shared" si="720"/>
        <v>0.53090424011870141</v>
      </c>
      <c r="AP1608" s="2">
        <f t="shared" si="721"/>
        <v>0.98784356024219311</v>
      </c>
      <c r="AQ1608" s="23">
        <f t="shared" si="713"/>
        <v>3.5102239173413001</v>
      </c>
      <c r="AR1608" s="2">
        <f t="shared" si="714"/>
        <v>-0.38533872898156635</v>
      </c>
      <c r="AS1608" s="2">
        <f t="shared" si="715"/>
        <v>-0.42548160582417799</v>
      </c>
      <c r="AT1608" s="2">
        <f t="shared" si="716"/>
        <v>1.0235121601620574</v>
      </c>
      <c r="AU1608" s="2">
        <f t="shared" si="717"/>
        <v>6.2439212454695978</v>
      </c>
      <c r="AV1608" s="2">
        <f t="shared" si="718"/>
        <v>0.66967338377373908</v>
      </c>
      <c r="AW1608" s="27">
        <f t="shared" si="719"/>
        <v>1.4093220385166206E-2</v>
      </c>
      <c r="AX1608" s="28">
        <f t="shared" si="722"/>
        <v>1.1308829134405687</v>
      </c>
      <c r="AY1608" s="2">
        <v>1E-3</v>
      </c>
      <c r="AZ1608" s="2">
        <v>50</v>
      </c>
      <c r="BA1608" s="2">
        <f t="shared" si="723"/>
        <v>3.0898279427330286</v>
      </c>
      <c r="BB1608" s="2">
        <f t="shared" si="724"/>
        <v>6.3409438696053018</v>
      </c>
      <c r="BC1608" s="2">
        <f t="shared" si="725"/>
        <v>9.6894907103127689E-2</v>
      </c>
      <c r="BD1608" s="2">
        <f t="shared" si="726"/>
        <v>7.6402680513351874E-3</v>
      </c>
      <c r="BE1608" s="2">
        <f t="shared" si="727"/>
        <v>6.230889209514956E-2</v>
      </c>
      <c r="BF1608">
        <f t="shared" si="728"/>
        <v>1.974671453993847</v>
      </c>
      <c r="BG1608" s="9">
        <f t="shared" si="729"/>
        <v>5.1360068232906159E-7</v>
      </c>
      <c r="BH1608" s="9">
        <f t="shared" si="730"/>
        <v>7.6664470210748292E-7</v>
      </c>
      <c r="BI1608" s="2"/>
      <c r="BJ1608" s="2"/>
      <c r="BK1608" s="2"/>
      <c r="BL1608" s="2"/>
      <c r="BM1608" s="2"/>
      <c r="BN1608" s="2"/>
      <c r="BO1608" s="2"/>
      <c r="BP1608" s="2"/>
      <c r="BQ1608" s="2"/>
      <c r="BR1608" s="11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V1608" s="6"/>
      <c r="EW1608" s="6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6"/>
      <c r="FJ1608" s="7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19"/>
      <c r="FV1608" s="19"/>
      <c r="FW1608" s="19"/>
      <c r="FX1608" s="19"/>
      <c r="FY1608" s="19"/>
      <c r="FZ1608" s="19"/>
      <c r="GA1608" s="19"/>
      <c r="GB1608" s="19"/>
      <c r="GC1608" s="19"/>
      <c r="GD1608" s="19"/>
      <c r="GE1608" s="19"/>
      <c r="GF1608" s="19"/>
      <c r="GG1608" s="19"/>
      <c r="GH1608" s="19"/>
      <c r="GI1608" s="19"/>
      <c r="GJ1608" s="19"/>
      <c r="GK1608" s="19"/>
      <c r="GL1608" s="19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18"/>
      <c r="HI1608" s="18"/>
      <c r="HJ1608" s="18"/>
      <c r="HK1608" s="18"/>
      <c r="HL1608" s="18"/>
      <c r="HM1608" s="18"/>
      <c r="HN1608" s="18"/>
      <c r="HO1608" s="18"/>
      <c r="HP1608" s="18"/>
      <c r="HQ1608" s="18"/>
    </row>
    <row r="1609" spans="1:225">
      <c r="A1609" s="16">
        <v>268.93864825990676</v>
      </c>
      <c r="B1609" s="2">
        <v>8.1941029872299009E-2</v>
      </c>
      <c r="C1609" s="2">
        <v>4.8343009294378625E-2</v>
      </c>
      <c r="D1609" s="2">
        <v>3.1008701025357233E-2</v>
      </c>
      <c r="E1609" s="2">
        <v>2.5897154227077567E-2</v>
      </c>
      <c r="F1609" s="2">
        <v>2.0089752534248131E-2</v>
      </c>
      <c r="G1609" s="2">
        <v>1.6424774923605629E-2</v>
      </c>
      <c r="H1609" s="2">
        <v>5.9127695078708348E-3</v>
      </c>
      <c r="I1609" s="2">
        <v>4.4704881219892918E-3</v>
      </c>
      <c r="J1609" s="2">
        <v>2.9390091545264483E-3</v>
      </c>
      <c r="K1609" s="2">
        <v>0.79290078791990437</v>
      </c>
      <c r="L1609" s="2">
        <v>0.77643530874562028</v>
      </c>
      <c r="M1609" s="2">
        <v>0.75184051509463656</v>
      </c>
      <c r="N1609" s="2">
        <v>0.73670101211494554</v>
      </c>
      <c r="O1609" s="2">
        <v>0.73162464348076139</v>
      </c>
      <c r="P1609" s="2">
        <v>0.70670268956950211</v>
      </c>
      <c r="Q1609" s="2">
        <v>0.67681149353869086</v>
      </c>
      <c r="R1609" s="2">
        <v>0.64650370326577788</v>
      </c>
      <c r="S1609" s="2">
        <v>0.64642455884790073</v>
      </c>
      <c r="T1609" s="2">
        <v>0.87484181779220338</v>
      </c>
      <c r="U1609" s="2">
        <v>0.8247783180399989</v>
      </c>
      <c r="V1609" s="2">
        <v>0.78284921611999381</v>
      </c>
      <c r="W1609" s="2">
        <v>0.76259816634202315</v>
      </c>
      <c r="X1609" s="2">
        <v>0.75171439601500956</v>
      </c>
      <c r="Y1609" s="2">
        <v>0.72312746449310772</v>
      </c>
      <c r="Z1609" s="2">
        <v>0.67736534833777473</v>
      </c>
      <c r="AA1609" s="2">
        <v>0.65097419138776713</v>
      </c>
      <c r="AB1609" s="2">
        <v>0.64936356800242723</v>
      </c>
      <c r="AC1609" s="9">
        <v>9.4378545836032914E-3</v>
      </c>
      <c r="AD1609" s="2"/>
      <c r="AE1609" s="2">
        <f t="shared" si="704"/>
        <v>-0.13371218863318937</v>
      </c>
      <c r="AF1609" s="2">
        <f t="shared" si="705"/>
        <v>-0.19264063416128402</v>
      </c>
      <c r="AG1609" s="2">
        <f t="shared" si="706"/>
        <v>-0.24481517354081977</v>
      </c>
      <c r="AH1609" s="2">
        <f t="shared" si="707"/>
        <v>-0.27102403604356923</v>
      </c>
      <c r="AI1609" s="2">
        <f t="shared" si="708"/>
        <v>-0.28539881970497927</v>
      </c>
      <c r="AJ1609" s="2">
        <f t="shared" si="709"/>
        <v>-0.32416977292507509</v>
      </c>
      <c r="AK1609" s="2">
        <f t="shared" si="710"/>
        <v>-0.38954449382217343</v>
      </c>
      <c r="AL1609" s="2">
        <f t="shared" si="711"/>
        <v>-0.42928528212507627</v>
      </c>
      <c r="AM1609" s="2">
        <f t="shared" si="712"/>
        <v>-0.43176252189969727</v>
      </c>
      <c r="AN1609" s="2">
        <f t="shared" si="703"/>
        <v>3.0936180157801676</v>
      </c>
      <c r="AO1609" s="2">
        <f t="shared" si="720"/>
        <v>0.53877199184737823</v>
      </c>
      <c r="AP1609" s="2">
        <f t="shared" si="721"/>
        <v>0.98855821930123011</v>
      </c>
      <c r="AQ1609" s="23">
        <f t="shared" si="713"/>
        <v>3.5190452307088087</v>
      </c>
      <c r="AR1609" s="2">
        <f t="shared" si="714"/>
        <v>-0.39036248865540235</v>
      </c>
      <c r="AS1609" s="2">
        <f t="shared" si="715"/>
        <v>-0.43617635261064031</v>
      </c>
      <c r="AT1609" s="2">
        <f t="shared" si="716"/>
        <v>1.1681037969959691</v>
      </c>
      <c r="AU1609" s="2">
        <f t="shared" si="717"/>
        <v>7.1754135214739891</v>
      </c>
      <c r="AV1609" s="2">
        <f t="shared" si="718"/>
        <v>0.66484823606055887</v>
      </c>
      <c r="AW1609" s="27">
        <f t="shared" si="719"/>
        <v>1.4195502178851578E-2</v>
      </c>
      <c r="AX1609" s="28">
        <f t="shared" si="722"/>
        <v>1.1309199321613432</v>
      </c>
      <c r="AY1609" s="2">
        <v>1E-3</v>
      </c>
      <c r="AZ1609" s="2">
        <v>50</v>
      </c>
      <c r="BA1609" s="2">
        <f t="shared" si="723"/>
        <v>3.028663882345533</v>
      </c>
      <c r="BB1609" s="2">
        <f t="shared" si="724"/>
        <v>6.2171809659839399</v>
      </c>
      <c r="BC1609" s="2">
        <f t="shared" si="725"/>
        <v>9.4976843683695245E-2</v>
      </c>
      <c r="BD1609" s="2">
        <f t="shared" si="726"/>
        <v>7.6381077848036334E-3</v>
      </c>
      <c r="BE1609" s="2">
        <f t="shared" si="727"/>
        <v>6.1118750119444343E-2</v>
      </c>
      <c r="BF1609">
        <f t="shared" si="728"/>
        <v>2.050253263553206</v>
      </c>
      <c r="BG1609" s="9">
        <f t="shared" si="729"/>
        <v>5.4260623774277798E-7</v>
      </c>
      <c r="BH1609" s="9">
        <f t="shared" si="730"/>
        <v>7.1214292496618718E-7</v>
      </c>
      <c r="BI1609" s="2"/>
      <c r="BJ1609" s="2"/>
      <c r="BK1609" s="2"/>
      <c r="BL1609" s="2"/>
      <c r="BM1609" s="2"/>
      <c r="BN1609" s="2"/>
      <c r="BO1609" s="2"/>
      <c r="BP1609" s="2"/>
      <c r="BQ1609" s="2"/>
      <c r="BR1609" s="11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V1609" s="6"/>
      <c r="EW1609" s="6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6"/>
      <c r="FJ1609" s="7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19"/>
      <c r="FV1609" s="19"/>
      <c r="FW1609" s="19"/>
      <c r="FX1609" s="19"/>
      <c r="FY1609" s="19"/>
      <c r="FZ1609" s="19"/>
      <c r="GA1609" s="19"/>
      <c r="GB1609" s="19"/>
      <c r="GC1609" s="19"/>
      <c r="GD1609" s="19"/>
      <c r="GE1609" s="19"/>
      <c r="GF1609" s="19"/>
      <c r="GG1609" s="19"/>
      <c r="GH1609" s="19"/>
      <c r="GI1609" s="19"/>
      <c r="GJ1609" s="19"/>
      <c r="GK1609" s="19"/>
      <c r="GL1609" s="19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18"/>
      <c r="HI1609" s="18"/>
      <c r="HJ1609" s="18"/>
      <c r="HK1609" s="18"/>
      <c r="HL1609" s="18"/>
      <c r="HM1609" s="18"/>
      <c r="HN1609" s="18"/>
      <c r="HO1609" s="18"/>
      <c r="HP1609" s="18"/>
      <c r="HQ1609" s="18"/>
    </row>
    <row r="1610" spans="1:225">
      <c r="A1610" s="16">
        <v>269.11002928244443</v>
      </c>
      <c r="B1610" s="2">
        <v>7.569226594409198E-2</v>
      </c>
      <c r="C1610" s="2">
        <v>4.745559494009581E-2</v>
      </c>
      <c r="D1610" s="2">
        <v>3.017338488235408E-2</v>
      </c>
      <c r="E1610" s="2">
        <v>2.7093324043902321E-2</v>
      </c>
      <c r="F1610" s="2">
        <v>2.0286072483207827E-2</v>
      </c>
      <c r="G1610" s="2">
        <v>1.5812810910063101E-2</v>
      </c>
      <c r="H1610" s="2">
        <v>5.9117199615293971E-3</v>
      </c>
      <c r="I1610" s="2">
        <v>4.5161660036136305E-3</v>
      </c>
      <c r="J1610" s="2">
        <v>3.0154627151627953E-3</v>
      </c>
      <c r="K1610" s="2">
        <v>0.80066156947004052</v>
      </c>
      <c r="L1610" s="2">
        <v>0.77955910028175524</v>
      </c>
      <c r="M1610" s="2">
        <v>0.7548164554595046</v>
      </c>
      <c r="N1610" s="2">
        <v>0.72948065080785507</v>
      </c>
      <c r="O1610" s="2">
        <v>0.73127365622248774</v>
      </c>
      <c r="P1610" s="2">
        <v>0.70698876525289334</v>
      </c>
      <c r="Q1610" s="2">
        <v>0.67416253105617452</v>
      </c>
      <c r="R1610" s="2">
        <v>0.64568522286889241</v>
      </c>
      <c r="S1610" s="2">
        <v>0.64667188212393578</v>
      </c>
      <c r="T1610" s="2">
        <v>0.87635383541413248</v>
      </c>
      <c r="U1610" s="2">
        <v>0.827014695221851</v>
      </c>
      <c r="V1610" s="2">
        <v>0.7849898403418587</v>
      </c>
      <c r="W1610" s="2">
        <v>0.75657397485175737</v>
      </c>
      <c r="X1610" s="2">
        <v>0.75155972870569554</v>
      </c>
      <c r="Y1610" s="2">
        <v>0.72280157616295648</v>
      </c>
      <c r="Z1610" s="2">
        <v>0.6753876907684967</v>
      </c>
      <c r="AA1610" s="2">
        <v>0.650201388872506</v>
      </c>
      <c r="AB1610" s="2">
        <v>0.64968734483909862</v>
      </c>
      <c r="AC1610" s="9">
        <v>9.4378545836032914E-3</v>
      </c>
      <c r="AD1610" s="2"/>
      <c r="AE1610" s="2">
        <f t="shared" si="704"/>
        <v>-0.13198534789452673</v>
      </c>
      <c r="AF1610" s="2">
        <f t="shared" si="705"/>
        <v>-0.18993281480331811</v>
      </c>
      <c r="AG1610" s="2">
        <f t="shared" si="706"/>
        <v>-0.24208450352315056</v>
      </c>
      <c r="AH1610" s="2">
        <f t="shared" si="707"/>
        <v>-0.27895496487447557</v>
      </c>
      <c r="AI1610" s="2">
        <f t="shared" si="708"/>
        <v>-0.28560459363179186</v>
      </c>
      <c r="AJ1610" s="2">
        <f t="shared" si="709"/>
        <v>-0.32462053963147097</v>
      </c>
      <c r="AK1610" s="2">
        <f t="shared" si="710"/>
        <v>-0.39246839629521391</v>
      </c>
      <c r="AL1610" s="2">
        <f t="shared" si="711"/>
        <v>-0.4304731350449334</v>
      </c>
      <c r="AM1610" s="2">
        <f t="shared" si="712"/>
        <v>-0.43126403975373173</v>
      </c>
      <c r="AN1610" s="2">
        <f t="shared" si="703"/>
        <v>3.1250004063555483</v>
      </c>
      <c r="AO1610" s="2">
        <f t="shared" si="720"/>
        <v>0.54384270547217051</v>
      </c>
      <c r="AP1610" s="2">
        <f t="shared" si="721"/>
        <v>0.98661120921602163</v>
      </c>
      <c r="AQ1610" s="23">
        <f t="shared" si="713"/>
        <v>3.5247070788535861</v>
      </c>
      <c r="AR1610" s="2">
        <f t="shared" si="714"/>
        <v>-0.39428405314011217</v>
      </c>
      <c r="AS1610" s="2">
        <f t="shared" si="715"/>
        <v>-0.43744316505546266</v>
      </c>
      <c r="AT1610" s="2">
        <f t="shared" si="716"/>
        <v>1.1004162965287487</v>
      </c>
      <c r="AU1610" s="2">
        <f t="shared" si="717"/>
        <v>6.7330818871500107</v>
      </c>
      <c r="AV1610" s="2">
        <f t="shared" si="718"/>
        <v>0.66293082653135949</v>
      </c>
      <c r="AW1610" s="27">
        <f t="shared" si="719"/>
        <v>1.4236560144570136E-2</v>
      </c>
      <c r="AX1610" s="28">
        <f t="shared" si="722"/>
        <v>1.1307862742408705</v>
      </c>
      <c r="AY1610" s="2">
        <v>1E-3</v>
      </c>
      <c r="AZ1610" s="2">
        <v>50</v>
      </c>
      <c r="BA1610" s="2">
        <f t="shared" si="723"/>
        <v>2.9900558004945861</v>
      </c>
      <c r="BB1610" s="2">
        <f t="shared" si="724"/>
        <v>6.1316607712880504</v>
      </c>
      <c r="BC1610" s="2">
        <f t="shared" si="725"/>
        <v>9.376612044158858E-2</v>
      </c>
      <c r="BD1610" s="2">
        <f t="shared" si="726"/>
        <v>7.6459132968265267E-3</v>
      </c>
      <c r="BE1610" s="2">
        <f t="shared" si="727"/>
        <v>6.0366629010271566E-2</v>
      </c>
      <c r="BF1610">
        <f t="shared" si="728"/>
        <v>2.1049278855231175</v>
      </c>
      <c r="BG1610" s="9">
        <f t="shared" si="729"/>
        <v>5.2215589704606732E-7</v>
      </c>
      <c r="BH1610" s="9">
        <f t="shared" si="730"/>
        <v>6.8449440644394353E-7</v>
      </c>
      <c r="BI1610" s="2"/>
      <c r="BJ1610" s="2"/>
      <c r="BK1610" s="2"/>
      <c r="BL1610" s="2"/>
      <c r="BM1610" s="2"/>
      <c r="BN1610" s="2"/>
      <c r="BO1610" s="2"/>
      <c r="BP1610" s="2"/>
      <c r="BQ1610" s="2"/>
      <c r="BR1610" s="11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V1610" s="6"/>
      <c r="EW1610" s="6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6"/>
      <c r="FJ1610" s="7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19"/>
      <c r="FV1610" s="19"/>
      <c r="FW1610" s="19"/>
      <c r="FX1610" s="19"/>
      <c r="FY1610" s="19"/>
      <c r="FZ1610" s="19"/>
      <c r="GA1610" s="19"/>
      <c r="GB1610" s="19"/>
      <c r="GC1610" s="19"/>
      <c r="GD1610" s="19"/>
      <c r="GE1610" s="19"/>
      <c r="GF1610" s="19"/>
      <c r="GG1610" s="19"/>
      <c r="GH1610" s="19"/>
      <c r="GI1610" s="19"/>
      <c r="GJ1610" s="19"/>
      <c r="GK1610" s="19"/>
      <c r="GL1610" s="19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18"/>
      <c r="HI1610" s="18"/>
      <c r="HJ1610" s="18"/>
      <c r="HK1610" s="18"/>
      <c r="HL1610" s="18"/>
      <c r="HM1610" s="18"/>
      <c r="HN1610" s="18"/>
      <c r="HO1610" s="18"/>
      <c r="HP1610" s="18"/>
      <c r="HQ1610" s="18"/>
    </row>
    <row r="1611" spans="1:225">
      <c r="A1611" s="16">
        <v>269.27738635930166</v>
      </c>
      <c r="B1611" s="2">
        <v>8.1224427751308628E-2</v>
      </c>
      <c r="C1611" s="2">
        <v>5.3583292212517605E-2</v>
      </c>
      <c r="D1611" s="2">
        <v>3.4021214958045831E-2</v>
      </c>
      <c r="E1611" s="2">
        <v>3.0952431826788938E-2</v>
      </c>
      <c r="F1611" s="2">
        <v>2.1524680975782647E-2</v>
      </c>
      <c r="G1611" s="2">
        <v>1.7323427919207088E-2</v>
      </c>
      <c r="H1611" s="2">
        <v>6.4586889320733731E-3</v>
      </c>
      <c r="I1611" s="2">
        <v>4.9303025105265005E-3</v>
      </c>
      <c r="J1611" s="2">
        <v>3.288269209055567E-3</v>
      </c>
      <c r="K1611" s="2">
        <v>0.79526805282592483</v>
      </c>
      <c r="L1611" s="2">
        <v>0.77133601493826243</v>
      </c>
      <c r="M1611" s="2">
        <v>0.74845753881815913</v>
      </c>
      <c r="N1611" s="2">
        <v>0.72512635402267867</v>
      </c>
      <c r="O1611" s="2">
        <v>0.72815064675959085</v>
      </c>
      <c r="P1611" s="2">
        <v>0.70662127297020416</v>
      </c>
      <c r="Q1611" s="2">
        <v>0.67369914560341049</v>
      </c>
      <c r="R1611" s="2">
        <v>0.64783511932815252</v>
      </c>
      <c r="S1611" s="2">
        <v>0.64730195114895395</v>
      </c>
      <c r="T1611" s="2">
        <v>0.8764924805772335</v>
      </c>
      <c r="U1611" s="2">
        <v>0.82491930715077999</v>
      </c>
      <c r="V1611" s="2">
        <v>0.78247875377620502</v>
      </c>
      <c r="W1611" s="2">
        <v>0.75607878584946764</v>
      </c>
      <c r="X1611" s="2">
        <v>0.74967532773537349</v>
      </c>
      <c r="Y1611" s="2">
        <v>0.72394470088941121</v>
      </c>
      <c r="Z1611" s="2">
        <v>0.67629722597597064</v>
      </c>
      <c r="AA1611" s="2">
        <v>0.65276542183867903</v>
      </c>
      <c r="AB1611" s="2">
        <v>0.65059022035800951</v>
      </c>
      <c r="AC1611" s="9">
        <v>9.4436415486112476E-3</v>
      </c>
      <c r="AD1611" s="2"/>
      <c r="AE1611" s="2">
        <f t="shared" si="704"/>
        <v>-0.13182715357694705</v>
      </c>
      <c r="AF1611" s="2">
        <f t="shared" si="705"/>
        <v>-0.19246970694532461</v>
      </c>
      <c r="AG1611" s="2">
        <f t="shared" si="706"/>
        <v>-0.24528850866014315</v>
      </c>
      <c r="AH1611" s="2">
        <f t="shared" si="707"/>
        <v>-0.27960969414591735</v>
      </c>
      <c r="AI1611" s="2">
        <f t="shared" si="708"/>
        <v>-0.28811506253129271</v>
      </c>
      <c r="AJ1611" s="2">
        <f t="shared" si="709"/>
        <v>-0.3230402695005215</v>
      </c>
      <c r="AK1611" s="2">
        <f t="shared" si="710"/>
        <v>-0.39112261617518718</v>
      </c>
      <c r="AL1611" s="2">
        <f t="shared" si="711"/>
        <v>-0.42653744573226826</v>
      </c>
      <c r="AM1611" s="2">
        <f t="shared" si="712"/>
        <v>-0.42987529678348496</v>
      </c>
      <c r="AN1611" s="2">
        <f t="shared" si="703"/>
        <v>3.0722953996248084</v>
      </c>
      <c r="AO1611" s="2">
        <f t="shared" si="720"/>
        <v>0.53548465840088144</v>
      </c>
      <c r="AP1611" s="2">
        <f t="shared" si="721"/>
        <v>0.98630626024009083</v>
      </c>
      <c r="AQ1611" s="23">
        <f t="shared" si="713"/>
        <v>3.5153649440468122</v>
      </c>
      <c r="AR1611" s="2">
        <f t="shared" si="714"/>
        <v>-0.39497163923154083</v>
      </c>
      <c r="AS1611" s="2">
        <f t="shared" si="715"/>
        <v>-0.43411906048785215</v>
      </c>
      <c r="AT1611" s="2">
        <f t="shared" si="716"/>
        <v>0.99813129616782292</v>
      </c>
      <c r="AU1611" s="2">
        <f t="shared" si="717"/>
        <v>6.0698971805827044</v>
      </c>
      <c r="AV1611" s="2">
        <f t="shared" si="718"/>
        <v>0.66351051273069972</v>
      </c>
      <c r="AW1611" s="27">
        <f t="shared" si="719"/>
        <v>1.4232843892323009E-2</v>
      </c>
      <c r="AX1611" s="28">
        <f t="shared" si="722"/>
        <v>1.1313989478462407</v>
      </c>
      <c r="AY1611" s="2">
        <v>1E-3</v>
      </c>
      <c r="AZ1611" s="2">
        <v>50</v>
      </c>
      <c r="BA1611" s="2">
        <f t="shared" si="723"/>
        <v>3.0540312645951344</v>
      </c>
      <c r="BB1611" s="2">
        <f t="shared" si="724"/>
        <v>6.2921928519453001</v>
      </c>
      <c r="BC1611" s="2">
        <f t="shared" si="725"/>
        <v>9.5772347573258254E-2</v>
      </c>
      <c r="BD1611" s="2">
        <f t="shared" si="726"/>
        <v>7.6102640922393406E-3</v>
      </c>
      <c r="BE1611" s="2">
        <f t="shared" si="727"/>
        <v>6.1612560282554796E-2</v>
      </c>
      <c r="BF1611">
        <f t="shared" si="728"/>
        <v>2.0038671709047069</v>
      </c>
      <c r="BG1611" s="9">
        <f t="shared" si="729"/>
        <v>5.7246217581383596E-7</v>
      </c>
      <c r="BH1611" s="9">
        <f t="shared" si="730"/>
        <v>7.3556098010762328E-7</v>
      </c>
      <c r="BI1611" s="2"/>
      <c r="BJ1611" s="2"/>
      <c r="BK1611" s="2"/>
      <c r="BL1611" s="2"/>
      <c r="BM1611" s="2"/>
      <c r="BN1611" s="2"/>
      <c r="BO1611" s="2"/>
      <c r="BP1611" s="2"/>
      <c r="BQ1611" s="2"/>
      <c r="BR1611" s="11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V1611" s="6"/>
      <c r="EW1611" s="6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6"/>
      <c r="FJ1611" s="7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19"/>
      <c r="FV1611" s="19"/>
      <c r="FW1611" s="19"/>
      <c r="FX1611" s="19"/>
      <c r="FY1611" s="19"/>
      <c r="FZ1611" s="19"/>
      <c r="GA1611" s="19"/>
      <c r="GB1611" s="19"/>
      <c r="GC1611" s="19"/>
      <c r="GD1611" s="19"/>
      <c r="GE1611" s="19"/>
      <c r="GF1611" s="19"/>
      <c r="GG1611" s="19"/>
      <c r="GH1611" s="19"/>
      <c r="GI1611" s="19"/>
      <c r="GJ1611" s="19"/>
      <c r="GK1611" s="19"/>
      <c r="GL1611" s="19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18"/>
      <c r="HI1611" s="18"/>
      <c r="HJ1611" s="18"/>
      <c r="HK1611" s="18"/>
      <c r="HL1611" s="18"/>
      <c r="HM1611" s="18"/>
      <c r="HN1611" s="18"/>
      <c r="HO1611" s="18"/>
      <c r="HP1611" s="18"/>
      <c r="HQ1611" s="18"/>
    </row>
    <row r="1612" spans="1:225">
      <c r="A1612" s="16">
        <v>269.44796807522602</v>
      </c>
      <c r="B1612" s="2">
        <v>8.1610177513991647E-2</v>
      </c>
      <c r="C1612" s="2">
        <v>5.3316423168972102E-2</v>
      </c>
      <c r="D1612" s="2">
        <v>3.3782012274631096E-2</v>
      </c>
      <c r="E1612" s="2">
        <v>2.8819950227809012E-2</v>
      </c>
      <c r="F1612" s="2">
        <v>2.1632831868368264E-2</v>
      </c>
      <c r="G1612" s="2">
        <v>1.5879986292699932E-2</v>
      </c>
      <c r="H1612" s="2">
        <v>5.6612812722057464E-3</v>
      </c>
      <c r="I1612" s="2">
        <v>4.2689580681020099E-3</v>
      </c>
      <c r="J1612" s="2">
        <v>2.7953270257530865E-3</v>
      </c>
      <c r="K1612" s="2">
        <v>0.79008126648587329</v>
      </c>
      <c r="L1612" s="2">
        <v>0.76542005513887679</v>
      </c>
      <c r="M1612" s="2">
        <v>0.74583544675992064</v>
      </c>
      <c r="N1612" s="2">
        <v>0.72710767619354622</v>
      </c>
      <c r="O1612" s="2">
        <v>0.72585245474082949</v>
      </c>
      <c r="P1612" s="2">
        <v>0.7075780569822776</v>
      </c>
      <c r="Q1612" s="2">
        <v>0.67226253870904951</v>
      </c>
      <c r="R1612" s="2">
        <v>0.64212485931385876</v>
      </c>
      <c r="S1612" s="2">
        <v>0.64395864440055928</v>
      </c>
      <c r="T1612" s="2">
        <v>0.87169144399986498</v>
      </c>
      <c r="U1612" s="2">
        <v>0.8187364783078489</v>
      </c>
      <c r="V1612" s="2">
        <v>0.77961745903455171</v>
      </c>
      <c r="W1612" s="2">
        <v>0.75592762642135525</v>
      </c>
      <c r="X1612" s="2">
        <v>0.74748528660919777</v>
      </c>
      <c r="Y1612" s="2">
        <v>0.72345804327497754</v>
      </c>
      <c r="Z1612" s="2">
        <v>0.67354080893884005</v>
      </c>
      <c r="AA1612" s="2">
        <v>0.64639381738196078</v>
      </c>
      <c r="AB1612" s="2">
        <v>0.64675397142631241</v>
      </c>
      <c r="AC1612" s="9">
        <v>9.4554177028173467E-3</v>
      </c>
      <c r="AD1612" s="2"/>
      <c r="AE1612" s="2">
        <f t="shared" si="704"/>
        <v>-0.13731976631636209</v>
      </c>
      <c r="AF1612" s="2">
        <f t="shared" si="705"/>
        <v>-0.19999300721289889</v>
      </c>
      <c r="AG1612" s="2">
        <f t="shared" si="706"/>
        <v>-0.2489519167373174</v>
      </c>
      <c r="AH1612" s="2">
        <f t="shared" si="707"/>
        <v>-0.27980963963211264</v>
      </c>
      <c r="AI1612" s="2">
        <f t="shared" si="708"/>
        <v>-0.29104065737697365</v>
      </c>
      <c r="AJ1612" s="2">
        <f t="shared" si="709"/>
        <v>-0.32371272591907474</v>
      </c>
      <c r="AK1612" s="2">
        <f t="shared" si="710"/>
        <v>-0.39520669263055208</v>
      </c>
      <c r="AL1612" s="2">
        <f t="shared" si="711"/>
        <v>-0.43634633651474219</v>
      </c>
      <c r="AM1612" s="2">
        <f t="shared" si="712"/>
        <v>-0.43578931734526949</v>
      </c>
      <c r="AN1612" s="2">
        <f t="shared" si="703"/>
        <v>3.0866578221177674</v>
      </c>
      <c r="AO1612" s="2">
        <f t="shared" si="720"/>
        <v>0.53847522799851433</v>
      </c>
      <c r="AP1612" s="2">
        <f t="shared" si="721"/>
        <v>0.98742037327054133</v>
      </c>
      <c r="AQ1612" s="23">
        <f t="shared" si="713"/>
        <v>3.5187133104323962</v>
      </c>
      <c r="AR1612" s="2">
        <f t="shared" si="714"/>
        <v>-0.3971063321528121</v>
      </c>
      <c r="AS1612" s="2">
        <f t="shared" si="715"/>
        <v>-0.44297250928936216</v>
      </c>
      <c r="AT1612" s="2">
        <f t="shared" si="716"/>
        <v>1.1694376121437877</v>
      </c>
      <c r="AU1612" s="2">
        <f t="shared" si="717"/>
        <v>7.1773087618262039</v>
      </c>
      <c r="AV1612" s="2">
        <f t="shared" si="718"/>
        <v>0.66036624031100566</v>
      </c>
      <c r="AW1612" s="27">
        <f t="shared" si="719"/>
        <v>1.4318445016759532E-2</v>
      </c>
      <c r="AX1612" s="28">
        <f t="shared" si="722"/>
        <v>1.1316996768980785</v>
      </c>
      <c r="AY1612" s="2">
        <v>1E-3</v>
      </c>
      <c r="AZ1612" s="2">
        <v>50</v>
      </c>
      <c r="BA1612" s="2">
        <f t="shared" si="723"/>
        <v>3.030942929739429</v>
      </c>
      <c r="BB1612" s="2">
        <f t="shared" si="724"/>
        <v>6.2589160600584259</v>
      </c>
      <c r="BC1612" s="2">
        <f t="shared" si="725"/>
        <v>9.5048313063093692E-2</v>
      </c>
      <c r="BD1612" s="2">
        <f t="shared" si="726"/>
        <v>7.5928871366049543E-3</v>
      </c>
      <c r="BE1612" s="2">
        <f t="shared" si="727"/>
        <v>6.1163126826414782E-2</v>
      </c>
      <c r="BF1612">
        <f t="shared" si="728"/>
        <v>2.0242166290546186</v>
      </c>
      <c r="BG1612" s="9">
        <f t="shared" si="729"/>
        <v>5.2462253730986184E-7</v>
      </c>
      <c r="BH1612" s="9">
        <f t="shared" si="730"/>
        <v>7.2217568342360418E-7</v>
      </c>
      <c r="BI1612" s="2"/>
      <c r="BJ1612" s="2"/>
      <c r="BK1612" s="2"/>
      <c r="BL1612" s="2"/>
      <c r="BM1612" s="2"/>
      <c r="BN1612" s="2"/>
      <c r="BO1612" s="2"/>
      <c r="BP1612" s="2"/>
      <c r="BQ1612" s="2"/>
      <c r="BR1612" s="11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V1612" s="6"/>
      <c r="EW1612" s="6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6"/>
      <c r="FJ1612" s="7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19"/>
      <c r="FV1612" s="19"/>
      <c r="FW1612" s="19"/>
      <c r="FX1612" s="19"/>
      <c r="FY1612" s="19"/>
      <c r="FZ1612" s="19"/>
      <c r="GA1612" s="19"/>
      <c r="GB1612" s="19"/>
      <c r="GC1612" s="19"/>
      <c r="GD1612" s="19"/>
      <c r="GE1612" s="19"/>
      <c r="GF1612" s="19"/>
      <c r="GG1612" s="19"/>
      <c r="GH1612" s="19"/>
      <c r="GI1612" s="19"/>
      <c r="GJ1612" s="19"/>
      <c r="GK1612" s="19"/>
      <c r="GL1612" s="19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18"/>
      <c r="HI1612" s="18"/>
      <c r="HJ1612" s="18"/>
      <c r="HK1612" s="18"/>
      <c r="HL1612" s="18"/>
      <c r="HM1612" s="18"/>
      <c r="HN1612" s="18"/>
      <c r="HO1612" s="18"/>
      <c r="HP1612" s="18"/>
      <c r="HQ1612" s="18"/>
    </row>
    <row r="1613" spans="1:225">
      <c r="A1613" s="16">
        <v>269.61048365869897</v>
      </c>
      <c r="B1613" s="2">
        <v>7.907319837699181E-2</v>
      </c>
      <c r="C1613" s="2">
        <v>5.0591713566641855E-2</v>
      </c>
      <c r="D1613" s="2">
        <v>3.2474867455792311E-2</v>
      </c>
      <c r="E1613" s="2">
        <v>2.9421944000586123E-2</v>
      </c>
      <c r="F1613" s="2">
        <v>2.0972821743415158E-2</v>
      </c>
      <c r="G1613" s="2">
        <v>1.6481408018995794E-2</v>
      </c>
      <c r="H1613" s="2">
        <v>6.1286698139622498E-3</v>
      </c>
      <c r="I1613" s="2">
        <v>4.6750235215264587E-3</v>
      </c>
      <c r="J1613" s="2">
        <v>3.114656551159928E-3</v>
      </c>
      <c r="K1613" s="2">
        <v>0.79145234073452564</v>
      </c>
      <c r="L1613" s="2">
        <v>0.77350637441475834</v>
      </c>
      <c r="M1613" s="2">
        <v>0.74892704419716305</v>
      </c>
      <c r="N1613" s="2">
        <v>0.72272065653045281</v>
      </c>
      <c r="O1613" s="2">
        <v>0.72241462316585103</v>
      </c>
      <c r="P1613" s="2">
        <v>0.70844063564699877</v>
      </c>
      <c r="Q1613" s="2">
        <v>0.67035079676775</v>
      </c>
      <c r="R1613" s="2">
        <v>0.6454248608465919</v>
      </c>
      <c r="S1613" s="2">
        <v>0.64797883245040744</v>
      </c>
      <c r="T1613" s="2">
        <v>0.87052553911151742</v>
      </c>
      <c r="U1613" s="2">
        <v>0.82409808798140016</v>
      </c>
      <c r="V1613" s="2">
        <v>0.78140191165295536</v>
      </c>
      <c r="W1613" s="2">
        <v>0.75214260053103899</v>
      </c>
      <c r="X1613" s="2">
        <v>0.74338744490926623</v>
      </c>
      <c r="Y1613" s="2">
        <v>0.72492204366599455</v>
      </c>
      <c r="Z1613" s="2">
        <v>0.67647946658171221</v>
      </c>
      <c r="AA1613" s="2">
        <v>0.65009988436811839</v>
      </c>
      <c r="AB1613" s="2">
        <v>0.65109348900156738</v>
      </c>
      <c r="AC1613" s="9">
        <v>9.4671938202475509E-3</v>
      </c>
      <c r="AD1613" s="2"/>
      <c r="AE1613" s="2">
        <f t="shared" si="704"/>
        <v>-0.13865818176483427</v>
      </c>
      <c r="AF1613" s="2">
        <f t="shared" si="705"/>
        <v>-0.19346571734484372</v>
      </c>
      <c r="AG1613" s="2">
        <f t="shared" si="706"/>
        <v>-0.24666564991809417</v>
      </c>
      <c r="AH1613" s="2">
        <f t="shared" si="707"/>
        <v>-0.28482934464373982</v>
      </c>
      <c r="AI1613" s="2">
        <f t="shared" si="708"/>
        <v>-0.29653791000350882</v>
      </c>
      <c r="AJ1613" s="2">
        <f t="shared" si="709"/>
        <v>-0.32169115588673325</v>
      </c>
      <c r="AK1613" s="2">
        <f t="shared" si="710"/>
        <v>-0.39085318426104104</v>
      </c>
      <c r="AL1613" s="2">
        <f t="shared" si="711"/>
        <v>-0.430629259639568</v>
      </c>
      <c r="AM1613" s="2">
        <f t="shared" si="712"/>
        <v>-0.42910203878691366</v>
      </c>
      <c r="AN1613" s="2">
        <f t="shared" si="703"/>
        <v>3.0224421555070098</v>
      </c>
      <c r="AO1613" s="2">
        <f t="shared" si="720"/>
        <v>0.52800352066907086</v>
      </c>
      <c r="AP1613" s="2">
        <f t="shared" si="721"/>
        <v>0.98551850868499968</v>
      </c>
      <c r="AQ1613" s="23">
        <f t="shared" si="713"/>
        <v>3.5069601206136118</v>
      </c>
      <c r="AR1613" s="2">
        <f t="shared" si="714"/>
        <v>-0.39995412635057864</v>
      </c>
      <c r="AS1613" s="2">
        <f t="shared" si="715"/>
        <v>-0.43784648004635873</v>
      </c>
      <c r="AT1613" s="2">
        <f t="shared" si="716"/>
        <v>0.96613117532284498</v>
      </c>
      <c r="AU1613" s="2">
        <f t="shared" si="717"/>
        <v>5.8576507951416144</v>
      </c>
      <c r="AV1613" s="2">
        <f t="shared" si="718"/>
        <v>0.66053543537211079</v>
      </c>
      <c r="AW1613" s="27">
        <f t="shared" si="719"/>
        <v>1.4332605509520067E-2</v>
      </c>
      <c r="AX1613" s="28">
        <f t="shared" si="722"/>
        <v>1.1325716559767258</v>
      </c>
      <c r="AY1613" s="2">
        <v>1E-3</v>
      </c>
      <c r="AZ1613" s="2">
        <v>50</v>
      </c>
      <c r="BA1613" s="2">
        <f t="shared" si="723"/>
        <v>3.112773068427015</v>
      </c>
      <c r="BB1613" s="2">
        <f t="shared" si="724"/>
        <v>6.4704546863685133</v>
      </c>
      <c r="BC1613" s="2">
        <f t="shared" si="725"/>
        <v>9.7614450671182101E-2</v>
      </c>
      <c r="BD1613" s="2">
        <f t="shared" si="726"/>
        <v>7.542947451388355E-3</v>
      </c>
      <c r="BE1613" s="2">
        <f t="shared" si="727"/>
        <v>6.2754923461767476E-2</v>
      </c>
      <c r="BF1613">
        <f t="shared" si="728"/>
        <v>1.9006437803367617</v>
      </c>
      <c r="BG1613" s="9">
        <f t="shared" si="729"/>
        <v>5.4500778776922244E-7</v>
      </c>
      <c r="BH1613" s="9">
        <f t="shared" si="730"/>
        <v>7.9149245379470453E-7</v>
      </c>
      <c r="BI1613" s="2"/>
      <c r="BJ1613" s="2"/>
      <c r="BK1613" s="2"/>
      <c r="BL1613" s="2"/>
      <c r="BM1613" s="2"/>
      <c r="BN1613" s="2"/>
      <c r="BO1613" s="2"/>
      <c r="BP1613" s="2"/>
      <c r="BQ1613" s="2"/>
      <c r="BR1613" s="11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V1613" s="6"/>
      <c r="EW1613" s="6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6"/>
      <c r="FJ1613" s="7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19"/>
      <c r="FV1613" s="19"/>
      <c r="FW1613" s="19"/>
      <c r="FX1613" s="19"/>
      <c r="FY1613" s="19"/>
      <c r="FZ1613" s="19"/>
      <c r="GA1613" s="19"/>
      <c r="GB1613" s="19"/>
      <c r="GC1613" s="19"/>
      <c r="GD1613" s="19"/>
      <c r="GE1613" s="19"/>
      <c r="GF1613" s="19"/>
      <c r="GG1613" s="19"/>
      <c r="GH1613" s="19"/>
      <c r="GI1613" s="19"/>
      <c r="GJ1613" s="19"/>
      <c r="GK1613" s="19"/>
      <c r="GL1613" s="19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18"/>
      <c r="HI1613" s="18"/>
      <c r="HJ1613" s="18"/>
      <c r="HK1613" s="18"/>
      <c r="HL1613" s="18"/>
      <c r="HM1613" s="18"/>
      <c r="HN1613" s="18"/>
      <c r="HO1613" s="18"/>
      <c r="HP1613" s="18"/>
      <c r="HQ1613" s="18"/>
    </row>
    <row r="1614" spans="1:225">
      <c r="A1614" s="16">
        <v>269.77462531287216</v>
      </c>
      <c r="B1614" s="2">
        <v>8.2070994033653061E-2</v>
      </c>
      <c r="C1614" s="2">
        <v>5.2582881873172643E-2</v>
      </c>
      <c r="D1614" s="2">
        <v>3.2847514680673026E-2</v>
      </c>
      <c r="E1614" s="2">
        <v>3.2450106187076902E-2</v>
      </c>
      <c r="F1614" s="2">
        <v>2.5714224358336084E-2</v>
      </c>
      <c r="G1614" s="2">
        <v>1.9551722324847073E-2</v>
      </c>
      <c r="H1614" s="2">
        <v>8.1007439801592616E-3</v>
      </c>
      <c r="I1614" s="2">
        <v>6.3649775405203437E-3</v>
      </c>
      <c r="J1614" s="2">
        <v>4.4330724467789703E-3</v>
      </c>
      <c r="K1614" s="2">
        <v>0.80164353496609231</v>
      </c>
      <c r="L1614" s="2">
        <v>0.78144204336839029</v>
      </c>
      <c r="M1614" s="2">
        <v>0.76136478574146471</v>
      </c>
      <c r="N1614" s="2">
        <v>0.72869246481007088</v>
      </c>
      <c r="O1614" s="2">
        <v>0.73257394543237453</v>
      </c>
      <c r="P1614" s="2">
        <v>0.71929430907800851</v>
      </c>
      <c r="Q1614" s="2">
        <v>0.695152212235846</v>
      </c>
      <c r="R1614" s="2">
        <v>0.65973703000087436</v>
      </c>
      <c r="S1614" s="2">
        <v>0.66390471614825342</v>
      </c>
      <c r="T1614" s="2">
        <v>0.88371452899974534</v>
      </c>
      <c r="U1614" s="2">
        <v>0.83402492524156291</v>
      </c>
      <c r="V1614" s="2">
        <v>0.79421230042213775</v>
      </c>
      <c r="W1614" s="2">
        <v>0.76114257099714777</v>
      </c>
      <c r="X1614" s="2">
        <v>0.75828816979071056</v>
      </c>
      <c r="Y1614" s="2">
        <v>0.73884603140285554</v>
      </c>
      <c r="Z1614" s="2">
        <v>0.69676158293845347</v>
      </c>
      <c r="AA1614" s="2">
        <v>0.6661020075413947</v>
      </c>
      <c r="AB1614" s="2">
        <v>0.66833778859503234</v>
      </c>
      <c r="AC1614" s="9">
        <v>9.4493798077190869E-3</v>
      </c>
      <c r="AD1614" s="2"/>
      <c r="AE1614" s="2">
        <f t="shared" si="704"/>
        <v>-0.1236211994936991</v>
      </c>
      <c r="AF1614" s="2">
        <f t="shared" si="705"/>
        <v>-0.1814919906892084</v>
      </c>
      <c r="AG1614" s="2">
        <f t="shared" si="706"/>
        <v>-0.23040447259059488</v>
      </c>
      <c r="AH1614" s="2">
        <f t="shared" si="707"/>
        <v>-0.2729345917594817</v>
      </c>
      <c r="AI1614" s="2">
        <f t="shared" si="708"/>
        <v>-0.27669179435868613</v>
      </c>
      <c r="AJ1614" s="2">
        <f t="shared" si="709"/>
        <v>-0.30266572696334992</v>
      </c>
      <c r="AK1614" s="2">
        <f t="shared" si="710"/>
        <v>-0.36131198851936075</v>
      </c>
      <c r="AL1614" s="2">
        <f t="shared" si="711"/>
        <v>-0.40631245569366015</v>
      </c>
      <c r="AM1614" s="2">
        <f t="shared" si="712"/>
        <v>-0.40296156170481529</v>
      </c>
      <c r="AN1614" s="2">
        <f t="shared" si="703"/>
        <v>2.862902552137589</v>
      </c>
      <c r="AO1614" s="2">
        <f t="shared" si="720"/>
        <v>0.49960713111126676</v>
      </c>
      <c r="AP1614" s="2">
        <f t="shared" si="721"/>
        <v>0.97793021700443772</v>
      </c>
      <c r="AQ1614" s="23">
        <f t="shared" si="713"/>
        <v>3.4746548483423951</v>
      </c>
      <c r="AR1614" s="2">
        <f t="shared" si="714"/>
        <v>-0.36362444698533475</v>
      </c>
      <c r="AS1614" s="2">
        <f t="shared" si="715"/>
        <v>-0.41591396275234616</v>
      </c>
      <c r="AT1614" s="2">
        <f t="shared" si="716"/>
        <v>1.3332117537652772</v>
      </c>
      <c r="AU1614" s="2">
        <f t="shared" si="717"/>
        <v>8.2715512360320496</v>
      </c>
      <c r="AV1614" s="2">
        <f t="shared" si="718"/>
        <v>0.68114558104668033</v>
      </c>
      <c r="AW1614" s="27">
        <f t="shared" si="719"/>
        <v>1.3872775616041912E-2</v>
      </c>
      <c r="AX1614" s="28">
        <f t="shared" si="722"/>
        <v>1.1318114693226631</v>
      </c>
      <c r="AY1614" s="2">
        <v>1E-3</v>
      </c>
      <c r="AZ1614" s="2">
        <v>50</v>
      </c>
      <c r="BA1614" s="2">
        <f t="shared" si="723"/>
        <v>3.3492575125475925</v>
      </c>
      <c r="BB1614" s="2">
        <f t="shared" si="724"/>
        <v>6.9221084634333137</v>
      </c>
      <c r="BC1614" s="2">
        <f t="shared" si="725"/>
        <v>0.10503044232802823</v>
      </c>
      <c r="BD1614" s="2">
        <f t="shared" si="726"/>
        <v>7.5864476766363334E-3</v>
      </c>
      <c r="BE1614" s="2">
        <f t="shared" si="727"/>
        <v>6.7338028386203064E-2</v>
      </c>
      <c r="BF1614">
        <f t="shared" si="728"/>
        <v>1.6955678388327029</v>
      </c>
      <c r="BG1614" s="9">
        <f t="shared" si="729"/>
        <v>6.4830878330414125E-7</v>
      </c>
      <c r="BH1614" s="9">
        <f t="shared" si="730"/>
        <v>9.7296239628119419E-7</v>
      </c>
      <c r="BI1614" s="2"/>
      <c r="BJ1614" s="2"/>
      <c r="BK1614" s="2"/>
      <c r="BL1614" s="2"/>
      <c r="BM1614" s="2"/>
      <c r="BN1614" s="2"/>
      <c r="BO1614" s="2"/>
      <c r="BP1614" s="2"/>
      <c r="BQ1614" s="2"/>
      <c r="BR1614" s="11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V1614" s="6"/>
      <c r="EW1614" s="6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6"/>
      <c r="FJ1614" s="7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19"/>
      <c r="FV1614" s="19"/>
      <c r="FW1614" s="19"/>
      <c r="FX1614" s="19"/>
      <c r="FY1614" s="19"/>
      <c r="FZ1614" s="19"/>
      <c r="GA1614" s="19"/>
      <c r="GB1614" s="19"/>
      <c r="GC1614" s="19"/>
      <c r="GD1614" s="19"/>
      <c r="GE1614" s="19"/>
      <c r="GF1614" s="19"/>
      <c r="GG1614" s="19"/>
      <c r="GH1614" s="19"/>
      <c r="GI1614" s="19"/>
      <c r="GJ1614" s="19"/>
      <c r="GK1614" s="19"/>
      <c r="GL1614" s="19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18"/>
      <c r="HI1614" s="18"/>
      <c r="HJ1614" s="18"/>
      <c r="HK1614" s="18"/>
      <c r="HL1614" s="18"/>
      <c r="HM1614" s="18"/>
      <c r="HN1614" s="18"/>
      <c r="HO1614" s="18"/>
      <c r="HP1614" s="18"/>
      <c r="HQ1614" s="18"/>
    </row>
    <row r="1615" spans="1:225">
      <c r="A1615" s="16">
        <v>269.94518872596251</v>
      </c>
      <c r="B1615" s="2">
        <v>8.5717653768705548E-2</v>
      </c>
      <c r="C1615" s="2">
        <v>5.3762086233432746E-2</v>
      </c>
      <c r="D1615" s="2">
        <v>3.3634494459955977E-2</v>
      </c>
      <c r="E1615" s="2">
        <v>3.0443889594919813E-2</v>
      </c>
      <c r="F1615" s="2">
        <v>2.2515611065926144E-2</v>
      </c>
      <c r="G1615" s="2">
        <v>1.7589713049546839E-2</v>
      </c>
      <c r="H1615" s="2">
        <v>6.4856442754003289E-3</v>
      </c>
      <c r="I1615" s="2">
        <v>4.9358757142368443E-3</v>
      </c>
      <c r="J1615" s="2">
        <v>3.277033279043373E-3</v>
      </c>
      <c r="K1615" s="2">
        <v>0.81265457782064876</v>
      </c>
      <c r="L1615" s="2">
        <v>0.79516354225743124</v>
      </c>
      <c r="M1615" s="2">
        <v>0.77237170121651055</v>
      </c>
      <c r="N1615" s="2">
        <v>0.74846899038071413</v>
      </c>
      <c r="O1615" s="2">
        <v>0.74979067270638533</v>
      </c>
      <c r="P1615" s="2">
        <v>0.72705396437175707</v>
      </c>
      <c r="Q1615" s="2">
        <v>0.69532880297119759</v>
      </c>
      <c r="R1615" s="2">
        <v>0.66349625107342103</v>
      </c>
      <c r="S1615" s="2">
        <v>0.67610399896735185</v>
      </c>
      <c r="T1615" s="2">
        <v>0.89837223158935431</v>
      </c>
      <c r="U1615" s="2">
        <v>0.84892562849086395</v>
      </c>
      <c r="V1615" s="2">
        <v>0.80600619567646647</v>
      </c>
      <c r="W1615" s="2">
        <v>0.77891287997563396</v>
      </c>
      <c r="X1615" s="2">
        <v>0.77230628377231147</v>
      </c>
      <c r="Y1615" s="2">
        <v>0.74464367742130388</v>
      </c>
      <c r="Z1615" s="2">
        <v>0.70099207562347876</v>
      </c>
      <c r="AA1615" s="2">
        <v>0.66843212678765784</v>
      </c>
      <c r="AB1615" s="2">
        <v>0.67938103224639523</v>
      </c>
      <c r="AC1615" s="9">
        <v>9.4048080535055669E-3</v>
      </c>
      <c r="AD1615" s="2"/>
      <c r="AE1615" s="2">
        <f t="shared" si="704"/>
        <v>-0.10717078477406325</v>
      </c>
      <c r="AF1615" s="2">
        <f t="shared" si="705"/>
        <v>-0.1637836954584922</v>
      </c>
      <c r="AG1615" s="2">
        <f t="shared" si="706"/>
        <v>-0.21566384956154636</v>
      </c>
      <c r="AH1615" s="2">
        <f t="shared" si="707"/>
        <v>-0.24985607508352553</v>
      </c>
      <c r="AI1615" s="2">
        <f t="shared" si="708"/>
        <v>-0.25837406700040866</v>
      </c>
      <c r="AJ1615" s="2">
        <f t="shared" si="709"/>
        <v>-0.29484946035802617</v>
      </c>
      <c r="AK1615" s="2">
        <f t="shared" si="710"/>
        <v>-0.35525869640020274</v>
      </c>
      <c r="AL1615" s="2">
        <f t="shared" si="711"/>
        <v>-0.40282041820405795</v>
      </c>
      <c r="AM1615" s="2">
        <f t="shared" si="712"/>
        <v>-0.3865731420345529</v>
      </c>
      <c r="AN1615" s="2">
        <f t="shared" si="703"/>
        <v>2.9928549104018098</v>
      </c>
      <c r="AO1615" s="2">
        <f t="shared" si="720"/>
        <v>0.51804882347818026</v>
      </c>
      <c r="AP1615" s="2">
        <f t="shared" si="721"/>
        <v>0.97706268566592258</v>
      </c>
      <c r="AQ1615" s="23">
        <f t="shared" si="713"/>
        <v>3.4957102450631523</v>
      </c>
      <c r="AR1615" s="2">
        <f t="shared" si="714"/>
        <v>-0.36337044749254094</v>
      </c>
      <c r="AS1615" s="2">
        <f t="shared" si="715"/>
        <v>-0.41023207545429108</v>
      </c>
      <c r="AT1615" s="2">
        <f t="shared" si="716"/>
        <v>1.1948183547455269</v>
      </c>
      <c r="AU1615" s="2">
        <f t="shared" si="717"/>
        <v>7.3754350148675574</v>
      </c>
      <c r="AV1615" s="2">
        <f t="shared" si="718"/>
        <v>0.68275970549906984</v>
      </c>
      <c r="AW1615" s="27">
        <f t="shared" si="719"/>
        <v>1.3774696980149159E-2</v>
      </c>
      <c r="AX1615" s="28">
        <f t="shared" si="722"/>
        <v>1.1298696151669274</v>
      </c>
      <c r="AY1615" s="2">
        <v>1E-3</v>
      </c>
      <c r="AZ1615" s="2">
        <v>50</v>
      </c>
      <c r="BA1615" s="2">
        <f t="shared" si="723"/>
        <v>3.1931806642180094</v>
      </c>
      <c r="BB1615" s="2">
        <f t="shared" si="724"/>
        <v>6.5023104830642229</v>
      </c>
      <c r="BC1615" s="2">
        <f t="shared" si="725"/>
        <v>0.10013597829956614</v>
      </c>
      <c r="BD1615" s="2">
        <f t="shared" si="726"/>
        <v>7.6998783428112467E-3</v>
      </c>
      <c r="BE1615" s="2">
        <f t="shared" si="727"/>
        <v>6.4316081489618426E-2</v>
      </c>
      <c r="BF1615">
        <f t="shared" si="728"/>
        <v>1.8836827177768787</v>
      </c>
      <c r="BG1615" s="9">
        <f t="shared" si="729"/>
        <v>5.8219893892864486E-7</v>
      </c>
      <c r="BH1615" s="9">
        <f t="shared" si="730"/>
        <v>8.4153655320472696E-7</v>
      </c>
      <c r="BI1615" s="2"/>
      <c r="BJ1615" s="2"/>
      <c r="BK1615" s="2"/>
      <c r="BL1615" s="2"/>
      <c r="BM1615" s="2"/>
      <c r="BN1615" s="2"/>
      <c r="BO1615" s="2"/>
      <c r="BP1615" s="2"/>
      <c r="BQ1615" s="2"/>
      <c r="BR1615" s="11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V1615" s="6"/>
      <c r="EW1615" s="6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6"/>
      <c r="FJ1615" s="7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19"/>
      <c r="FV1615" s="19"/>
      <c r="FW1615" s="19"/>
      <c r="FX1615" s="19"/>
      <c r="FY1615" s="19"/>
      <c r="FZ1615" s="19"/>
      <c r="GA1615" s="19"/>
      <c r="GB1615" s="19"/>
      <c r="GC1615" s="19"/>
      <c r="GD1615" s="19"/>
      <c r="GE1615" s="19"/>
      <c r="GF1615" s="19"/>
      <c r="GG1615" s="19"/>
      <c r="GH1615" s="19"/>
      <c r="GI1615" s="19"/>
      <c r="GJ1615" s="19"/>
      <c r="GK1615" s="19"/>
      <c r="GL1615" s="19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18"/>
      <c r="HI1615" s="18"/>
      <c r="HJ1615" s="18"/>
      <c r="HK1615" s="18"/>
      <c r="HL1615" s="18"/>
      <c r="HM1615" s="18"/>
      <c r="HN1615" s="18"/>
      <c r="HO1615" s="18"/>
      <c r="HP1615" s="18"/>
      <c r="HQ1615" s="18"/>
    </row>
    <row r="1616" spans="1:225">
      <c r="A1616" s="16">
        <v>270.11657890349676</v>
      </c>
      <c r="B1616" s="2">
        <v>8.3804424013352918E-2</v>
      </c>
      <c r="C1616" s="2">
        <v>5.3865626007423298E-2</v>
      </c>
      <c r="D1616" s="2">
        <v>3.3527788762451299E-2</v>
      </c>
      <c r="E1616" s="2">
        <v>2.9325321739687858E-2</v>
      </c>
      <c r="F1616" s="2">
        <v>2.2425103959765807E-2</v>
      </c>
      <c r="G1616" s="2">
        <v>1.7945768673423963E-2</v>
      </c>
      <c r="H1616" s="2">
        <v>6.702817047461355E-3</v>
      </c>
      <c r="I1616" s="2">
        <v>5.1191911040801988E-3</v>
      </c>
      <c r="J1616" s="2">
        <v>3.4167822936960702E-3</v>
      </c>
      <c r="K1616" s="2">
        <v>0.79726346593376696</v>
      </c>
      <c r="L1616" s="2">
        <v>0.76997863937944644</v>
      </c>
      <c r="M1616" s="2">
        <v>0.75112767963259963</v>
      </c>
      <c r="N1616" s="2">
        <v>0.73615374379492349</v>
      </c>
      <c r="O1616" s="2">
        <v>0.73745725576471943</v>
      </c>
      <c r="P1616" s="2">
        <v>0.71193704190287066</v>
      </c>
      <c r="Q1616" s="2">
        <v>0.68117562310406665</v>
      </c>
      <c r="R1616" s="2">
        <v>0.65157920484202303</v>
      </c>
      <c r="S1616" s="2">
        <v>0.65527224080809998</v>
      </c>
      <c r="T1616" s="2">
        <v>0.88106788994711982</v>
      </c>
      <c r="U1616" s="2">
        <v>0.82384426538686972</v>
      </c>
      <c r="V1616" s="2">
        <v>0.78465546839505096</v>
      </c>
      <c r="W1616" s="2">
        <v>0.76547906553461131</v>
      </c>
      <c r="X1616" s="2">
        <v>0.75988235972448526</v>
      </c>
      <c r="Y1616" s="2">
        <v>0.72988281057629467</v>
      </c>
      <c r="Z1616" s="2">
        <v>0.68382095327367276</v>
      </c>
      <c r="AA1616" s="2">
        <v>0.65669839594610324</v>
      </c>
      <c r="AB1616" s="2">
        <v>0.658689023101796</v>
      </c>
      <c r="AC1616" s="9">
        <v>9.3602363209894825E-3</v>
      </c>
      <c r="AD1616" s="2"/>
      <c r="AE1616" s="2">
        <f t="shared" si="704"/>
        <v>-0.12662059591604702</v>
      </c>
      <c r="AF1616" s="2">
        <f t="shared" si="705"/>
        <v>-0.1937737652520036</v>
      </c>
      <c r="AG1616" s="2">
        <f t="shared" si="706"/>
        <v>-0.2425105513060534</v>
      </c>
      <c r="AH1616" s="2">
        <f t="shared" si="707"/>
        <v>-0.26725341169843642</v>
      </c>
      <c r="AI1616" s="2">
        <f t="shared" si="708"/>
        <v>-0.274591647519147</v>
      </c>
      <c r="AJ1616" s="2">
        <f t="shared" si="709"/>
        <v>-0.31487129118370544</v>
      </c>
      <c r="AK1616" s="2">
        <f t="shared" si="710"/>
        <v>-0.38005915984559657</v>
      </c>
      <c r="AL1616" s="2">
        <f t="shared" si="711"/>
        <v>-0.42053042838587373</v>
      </c>
      <c r="AM1616" s="2">
        <f t="shared" si="712"/>
        <v>-0.41750374796228074</v>
      </c>
      <c r="AN1616" s="2">
        <f t="shared" si="703"/>
        <v>2.9891785176050529</v>
      </c>
      <c r="AO1616" s="2">
        <f t="shared" si="720"/>
        <v>0.52105228284046945</v>
      </c>
      <c r="AP1616" s="2">
        <f t="shared" si="721"/>
        <v>0.98233968075729439</v>
      </c>
      <c r="AQ1616" s="23">
        <f t="shared" si="713"/>
        <v>3.4991126569903606</v>
      </c>
      <c r="AR1616" s="2">
        <f t="shared" si="714"/>
        <v>-0.38393511605988412</v>
      </c>
      <c r="AS1616" s="2">
        <f t="shared" si="715"/>
        <v>-0.42835631675672137</v>
      </c>
      <c r="AT1616" s="2">
        <f t="shared" si="716"/>
        <v>1.1325954355605732</v>
      </c>
      <c r="AU1616" s="2">
        <f t="shared" si="717"/>
        <v>6.9518542184009506</v>
      </c>
      <c r="AV1616" s="2">
        <f t="shared" si="718"/>
        <v>0.66949807756239654</v>
      </c>
      <c r="AW1616" s="27">
        <f t="shared" si="719"/>
        <v>1.3980975651296202E-2</v>
      </c>
      <c r="AX1616" s="28">
        <f t="shared" si="722"/>
        <v>1.1309235353066152</v>
      </c>
      <c r="AY1616" s="2">
        <v>1E-3</v>
      </c>
      <c r="AZ1616" s="2">
        <v>50</v>
      </c>
      <c r="BA1616" s="2">
        <f t="shared" si="723"/>
        <v>3.1686454056048907</v>
      </c>
      <c r="BB1616" s="2">
        <f t="shared" si="724"/>
        <v>6.5047112682555595</v>
      </c>
      <c r="BC1616" s="2">
        <f t="shared" si="725"/>
        <v>9.9366569242449979E-2</v>
      </c>
      <c r="BD1616" s="2">
        <f t="shared" si="726"/>
        <v>7.6378975846930165E-3</v>
      </c>
      <c r="BE1616" s="2">
        <f t="shared" si="727"/>
        <v>6.3840027240733122E-2</v>
      </c>
      <c r="BF1616">
        <f t="shared" si="728"/>
        <v>1.8822799631366731</v>
      </c>
      <c r="BG1616" s="9">
        <f t="shared" si="729"/>
        <v>5.9381530068031341E-7</v>
      </c>
      <c r="BH1616" s="9">
        <f t="shared" si="730"/>
        <v>8.191271081370063E-7</v>
      </c>
      <c r="BI1616" s="2"/>
      <c r="BJ1616" s="2"/>
      <c r="BK1616" s="2"/>
      <c r="BL1616" s="2"/>
      <c r="BM1616" s="2"/>
      <c r="BN1616" s="2"/>
      <c r="BO1616" s="2"/>
      <c r="BP1616" s="2"/>
      <c r="BQ1616" s="2"/>
      <c r="BR1616" s="11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V1616" s="6"/>
      <c r="EW1616" s="6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6"/>
      <c r="FJ1616" s="7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19"/>
      <c r="FV1616" s="19"/>
      <c r="FW1616" s="19"/>
      <c r="FX1616" s="19"/>
      <c r="FY1616" s="19"/>
      <c r="FZ1616" s="19"/>
      <c r="GA1616" s="19"/>
      <c r="GB1616" s="19"/>
      <c r="GC1616" s="19"/>
      <c r="GD1616" s="19"/>
      <c r="GE1616" s="19"/>
      <c r="GF1616" s="19"/>
      <c r="GG1616" s="19"/>
      <c r="GH1616" s="19"/>
      <c r="GI1616" s="19"/>
      <c r="GJ1616" s="19"/>
      <c r="GK1616" s="19"/>
      <c r="GL1616" s="19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18"/>
      <c r="HI1616" s="18"/>
      <c r="HJ1616" s="18"/>
      <c r="HK1616" s="18"/>
      <c r="HL1616" s="18"/>
      <c r="HM1616" s="18"/>
      <c r="HN1616" s="18"/>
      <c r="HO1616" s="18"/>
      <c r="HP1616" s="18"/>
      <c r="HQ1616" s="18"/>
    </row>
    <row r="1617" spans="1:225">
      <c r="A1617" s="16">
        <v>270.29444581265551</v>
      </c>
      <c r="B1617" s="2">
        <v>8.1612209807264191E-2</v>
      </c>
      <c r="C1617" s="2">
        <v>5.2201490901110578E-2</v>
      </c>
      <c r="D1617" s="2">
        <v>3.4405688960360684E-2</v>
      </c>
      <c r="E1617" s="2">
        <v>3.09506019042502E-2</v>
      </c>
      <c r="F1617" s="2">
        <v>2.319708432956628E-2</v>
      </c>
      <c r="G1617" s="2">
        <v>1.9877486096851867E-2</v>
      </c>
      <c r="H1617" s="2">
        <v>8.0528034004912E-3</v>
      </c>
      <c r="I1617" s="2">
        <v>6.2885349883778103E-3</v>
      </c>
      <c r="J1617" s="2">
        <v>4.339633562396617E-3</v>
      </c>
      <c r="K1617" s="2">
        <v>0.79961826719869133</v>
      </c>
      <c r="L1617" s="2">
        <v>0.77762982055139385</v>
      </c>
      <c r="M1617" s="2">
        <v>0.75666058980296935</v>
      </c>
      <c r="N1617" s="2">
        <v>0.73016778471931332</v>
      </c>
      <c r="O1617" s="2">
        <v>0.7322264094060873</v>
      </c>
      <c r="P1617" s="2">
        <v>0.70858768400633176</v>
      </c>
      <c r="Q1617" s="2">
        <v>0.67994099655209628</v>
      </c>
      <c r="R1617" s="2">
        <v>0.64984476617164777</v>
      </c>
      <c r="S1617" s="2">
        <v>0.65780961488187917</v>
      </c>
      <c r="T1617" s="2">
        <v>0.88123047700595558</v>
      </c>
      <c r="U1617" s="2">
        <v>0.82983131145250444</v>
      </c>
      <c r="V1617" s="2">
        <v>0.79106627876333002</v>
      </c>
      <c r="W1617" s="2">
        <v>0.76111838662356357</v>
      </c>
      <c r="X1617" s="2">
        <v>0.75542349373565354</v>
      </c>
      <c r="Y1617" s="2">
        <v>0.72846517010318368</v>
      </c>
      <c r="Z1617" s="2">
        <v>0.68360602187477038</v>
      </c>
      <c r="AA1617" s="2">
        <v>0.65613330116002555</v>
      </c>
      <c r="AB1617" s="2">
        <v>0.66214924844427581</v>
      </c>
      <c r="AC1617" s="9">
        <v>9.3703721012295873E-3</v>
      </c>
      <c r="AD1617" s="2"/>
      <c r="AE1617" s="2">
        <f t="shared" si="704"/>
        <v>-0.12643607885316377</v>
      </c>
      <c r="AF1617" s="2">
        <f t="shared" si="705"/>
        <v>-0.1865328380612313</v>
      </c>
      <c r="AG1617" s="2">
        <f t="shared" si="706"/>
        <v>-0.23437352362067818</v>
      </c>
      <c r="AH1617" s="2">
        <f t="shared" si="707"/>
        <v>-0.27296636604031727</v>
      </c>
      <c r="AI1617" s="2">
        <f t="shared" si="708"/>
        <v>-0.28047676813412059</v>
      </c>
      <c r="AJ1617" s="2">
        <f t="shared" si="709"/>
        <v>-0.31681546491785761</v>
      </c>
      <c r="AK1617" s="2">
        <f t="shared" si="710"/>
        <v>-0.38037351871751957</v>
      </c>
      <c r="AL1617" s="2">
        <f t="shared" si="711"/>
        <v>-0.42139130769313488</v>
      </c>
      <c r="AM1617" s="2">
        <f t="shared" si="712"/>
        <v>-0.41226429763317746</v>
      </c>
      <c r="AN1617" s="2">
        <f t="shared" si="703"/>
        <v>3.0075747878867913</v>
      </c>
      <c r="AO1617" s="2">
        <f t="shared" si="720"/>
        <v>0.52386533480277397</v>
      </c>
      <c r="AP1617" s="2">
        <f t="shared" si="721"/>
        <v>0.97990883394945172</v>
      </c>
      <c r="AQ1617" s="23">
        <f t="shared" si="713"/>
        <v>3.5022929052540164</v>
      </c>
      <c r="AR1617" s="2">
        <f t="shared" si="714"/>
        <v>-0.38574925435302848</v>
      </c>
      <c r="AS1617" s="2">
        <f t="shared" si="715"/>
        <v>-0.43102176588918412</v>
      </c>
      <c r="AT1617" s="2">
        <f t="shared" si="716"/>
        <v>1.1543010796163382</v>
      </c>
      <c r="AU1617" s="2">
        <f t="shared" si="717"/>
        <v>7.0906269367757169</v>
      </c>
      <c r="AV1617" s="2">
        <f t="shared" si="718"/>
        <v>0.6680631901298707</v>
      </c>
      <c r="AW1617" s="27">
        <f t="shared" si="719"/>
        <v>1.4026176325338324E-2</v>
      </c>
      <c r="AX1617" s="28">
        <f t="shared" si="722"/>
        <v>1.130994263834366</v>
      </c>
      <c r="AY1617" s="2">
        <v>1E-3</v>
      </c>
      <c r="AZ1617" s="2">
        <v>50</v>
      </c>
      <c r="BA1617" s="2">
        <f t="shared" si="723"/>
        <v>3.1458825446527436</v>
      </c>
      <c r="BB1617" s="2">
        <f t="shared" si="724"/>
        <v>6.4614716156984464</v>
      </c>
      <c r="BC1617" s="2">
        <f t="shared" si="725"/>
        <v>9.8652741372989766E-2</v>
      </c>
      <c r="BD1617" s="2">
        <f t="shared" si="726"/>
        <v>7.6337737685595475E-3</v>
      </c>
      <c r="BE1617" s="2">
        <f t="shared" si="727"/>
        <v>6.3398118083981103E-2</v>
      </c>
      <c r="BF1617">
        <f t="shared" si="728"/>
        <v>1.9057404439426966</v>
      </c>
      <c r="BG1617" s="9">
        <f t="shared" si="729"/>
        <v>6.5756143803122327E-7</v>
      </c>
      <c r="BH1617" s="9">
        <f t="shared" si="730"/>
        <v>8.0167120704502567E-7</v>
      </c>
      <c r="BI1617" s="2"/>
      <c r="BJ1617" s="2"/>
      <c r="BK1617" s="2"/>
      <c r="BL1617" s="2"/>
      <c r="BM1617" s="2"/>
      <c r="BN1617" s="2"/>
      <c r="BO1617" s="2"/>
      <c r="BP1617" s="2"/>
      <c r="BQ1617" s="2"/>
      <c r="BR1617" s="11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V1617" s="6"/>
      <c r="EW1617" s="6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6"/>
      <c r="FJ1617" s="7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19"/>
      <c r="FV1617" s="19"/>
      <c r="FW1617" s="19"/>
      <c r="FX1617" s="19"/>
      <c r="FY1617" s="19"/>
      <c r="FZ1617" s="19"/>
      <c r="GA1617" s="19"/>
      <c r="GB1617" s="19"/>
      <c r="GC1617" s="19"/>
      <c r="GD1617" s="19"/>
      <c r="GE1617" s="19"/>
      <c r="GF1617" s="19"/>
      <c r="GG1617" s="19"/>
      <c r="GH1617" s="19"/>
      <c r="GI1617" s="19"/>
      <c r="GJ1617" s="19"/>
      <c r="GK1617" s="19"/>
      <c r="GL1617" s="19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18"/>
      <c r="HI1617" s="18"/>
      <c r="HJ1617" s="18"/>
      <c r="HK1617" s="18"/>
      <c r="HL1617" s="18"/>
      <c r="HM1617" s="18"/>
      <c r="HN1617" s="18"/>
      <c r="HO1617" s="18"/>
      <c r="HP1617" s="18"/>
      <c r="HQ1617" s="18"/>
    </row>
    <row r="1618" spans="1:225">
      <c r="A1618" s="16">
        <v>270.47070502905694</v>
      </c>
      <c r="B1618" s="2">
        <v>8.1828755292762734E-2</v>
      </c>
      <c r="C1618" s="2">
        <v>5.1772615871264152E-2</v>
      </c>
      <c r="D1618" s="2">
        <v>3.3451663285306181E-2</v>
      </c>
      <c r="E1618" s="2">
        <v>3.0576953501432691E-2</v>
      </c>
      <c r="F1618" s="2">
        <v>2.2602404064694732E-2</v>
      </c>
      <c r="G1618" s="2">
        <v>1.957398070018173E-2</v>
      </c>
      <c r="H1618" s="2">
        <v>7.8241448218290023E-3</v>
      </c>
      <c r="I1618" s="2">
        <v>6.0875740597226011E-3</v>
      </c>
      <c r="J1618" s="2">
        <v>4.1778738622760643E-3</v>
      </c>
      <c r="K1618" s="2">
        <v>0.8074658884339736</v>
      </c>
      <c r="L1618" s="2">
        <v>0.79240368344855083</v>
      </c>
      <c r="M1618" s="2">
        <v>0.76445205398966531</v>
      </c>
      <c r="N1618" s="2">
        <v>0.73660489454288158</v>
      </c>
      <c r="O1618" s="2">
        <v>0.7360308903494065</v>
      </c>
      <c r="P1618" s="2">
        <v>0.71204100803864889</v>
      </c>
      <c r="Q1618" s="2">
        <v>0.68605157905445791</v>
      </c>
      <c r="R1618" s="2">
        <v>0.65644282874772242</v>
      </c>
      <c r="S1618" s="2">
        <v>0.66556428650523936</v>
      </c>
      <c r="T1618" s="2">
        <v>0.88929464372673628</v>
      </c>
      <c r="U1618" s="2">
        <v>0.84417629931981497</v>
      </c>
      <c r="V1618" s="2">
        <v>0.79790371727497145</v>
      </c>
      <c r="W1618" s="2">
        <v>0.76718184804431433</v>
      </c>
      <c r="X1618" s="2">
        <v>0.75863329441410121</v>
      </c>
      <c r="Y1618" s="2">
        <v>0.73161498873883057</v>
      </c>
      <c r="Z1618" s="2">
        <v>0.6900862547322798</v>
      </c>
      <c r="AA1618" s="2">
        <v>0.66253040280744502</v>
      </c>
      <c r="AB1618" s="2">
        <v>0.66974216036751544</v>
      </c>
      <c r="AC1618" s="9">
        <v>9.4236928573412787E-3</v>
      </c>
      <c r="AD1618" s="2"/>
      <c r="AE1618" s="2">
        <f t="shared" si="704"/>
        <v>-0.11732666561645526</v>
      </c>
      <c r="AF1618" s="2">
        <f t="shared" si="705"/>
        <v>-0.16939392074969017</v>
      </c>
      <c r="AG1618" s="2">
        <f t="shared" si="706"/>
        <v>-0.22576734385562905</v>
      </c>
      <c r="AH1618" s="2">
        <f t="shared" si="707"/>
        <v>-0.26503141569761496</v>
      </c>
      <c r="AI1618" s="2">
        <f t="shared" si="708"/>
        <v>-0.27623676140214931</v>
      </c>
      <c r="AJ1618" s="2">
        <f t="shared" si="709"/>
        <v>-0.31250087506070945</v>
      </c>
      <c r="AK1618" s="2">
        <f t="shared" si="710"/>
        <v>-0.3709386823451617</v>
      </c>
      <c r="AL1618" s="2">
        <f t="shared" si="711"/>
        <v>-0.41168883114461519</v>
      </c>
      <c r="AM1618" s="2">
        <f t="shared" si="712"/>
        <v>-0.40086247593758706</v>
      </c>
      <c r="AN1618" s="2">
        <f t="shared" si="703"/>
        <v>3.0327515907698386</v>
      </c>
      <c r="AO1618" s="2">
        <f t="shared" si="720"/>
        <v>0.52641779355393259</v>
      </c>
      <c r="AP1618" s="2">
        <f t="shared" si="721"/>
        <v>0.97669995554442901</v>
      </c>
      <c r="AQ1618" s="23">
        <f t="shared" si="713"/>
        <v>3.5051732234733493</v>
      </c>
      <c r="AR1618" s="2">
        <f t="shared" si="714"/>
        <v>-0.37680246595670536</v>
      </c>
      <c r="AS1618" s="2">
        <f t="shared" si="715"/>
        <v>-0.42091967395489804</v>
      </c>
      <c r="AT1618" s="2">
        <f t="shared" si="716"/>
        <v>1.1248446152872011</v>
      </c>
      <c r="AU1618" s="2">
        <f t="shared" si="717"/>
        <v>6.9087850198037728</v>
      </c>
      <c r="AV1618" s="2">
        <f t="shared" si="718"/>
        <v>0.67437024108571764</v>
      </c>
      <c r="AW1618" s="27">
        <f t="shared" si="719"/>
        <v>1.3974063923949833E-2</v>
      </c>
      <c r="AX1618" s="28">
        <f t="shared" si="722"/>
        <v>1.1304826753030828</v>
      </c>
      <c r="AY1618" s="2">
        <v>1E-3</v>
      </c>
      <c r="AZ1618" s="2">
        <v>50</v>
      </c>
      <c r="BA1618" s="2">
        <f t="shared" si="723"/>
        <v>3.1254078715066429</v>
      </c>
      <c r="BB1618" s="2">
        <f t="shared" si="724"/>
        <v>6.3943471836111616</v>
      </c>
      <c r="BC1618" s="2">
        <f t="shared" si="725"/>
        <v>9.8010669520049137E-2</v>
      </c>
      <c r="BD1618" s="2">
        <f t="shared" si="726"/>
        <v>7.6637026345036585E-3</v>
      </c>
      <c r="BE1618" s="2">
        <f t="shared" si="727"/>
        <v>6.3000429746104203E-2</v>
      </c>
      <c r="BF1618">
        <f t="shared" si="728"/>
        <v>1.9435587653519713</v>
      </c>
      <c r="BG1618" s="9">
        <f t="shared" si="729"/>
        <v>6.4736778890358921E-7</v>
      </c>
      <c r="BH1618" s="9">
        <f t="shared" si="730"/>
        <v>7.8433276985838618E-7</v>
      </c>
      <c r="BI1618" s="2"/>
      <c r="BJ1618" s="2"/>
      <c r="BK1618" s="2"/>
      <c r="BL1618" s="2"/>
      <c r="BM1618" s="2"/>
      <c r="BN1618" s="2"/>
      <c r="BO1618" s="2"/>
      <c r="BP1618" s="2"/>
      <c r="BQ1618" s="2"/>
      <c r="BR1618" s="11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V1618" s="6"/>
      <c r="EW1618" s="6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6"/>
      <c r="FJ1618" s="7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19"/>
      <c r="FV1618" s="19"/>
      <c r="FW1618" s="19"/>
      <c r="FX1618" s="19"/>
      <c r="FY1618" s="19"/>
      <c r="FZ1618" s="19"/>
      <c r="GA1618" s="19"/>
      <c r="GB1618" s="19"/>
      <c r="GC1618" s="19"/>
      <c r="GD1618" s="19"/>
      <c r="GE1618" s="19"/>
      <c r="GF1618" s="19"/>
      <c r="GG1618" s="19"/>
      <c r="GH1618" s="19"/>
      <c r="GI1618" s="19"/>
      <c r="GJ1618" s="19"/>
      <c r="GK1618" s="19"/>
      <c r="GL1618" s="19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18"/>
      <c r="HI1618" s="18"/>
      <c r="HJ1618" s="18"/>
      <c r="HK1618" s="18"/>
      <c r="HL1618" s="18"/>
      <c r="HM1618" s="18"/>
      <c r="HN1618" s="18"/>
      <c r="HO1618" s="18"/>
      <c r="HP1618" s="18"/>
      <c r="HQ1618" s="18"/>
    </row>
    <row r="1619" spans="1:225">
      <c r="A1619" s="16">
        <v>270.63401078088953</v>
      </c>
      <c r="B1619" s="2">
        <v>7.9243249864609941E-2</v>
      </c>
      <c r="C1619" s="2">
        <v>4.9605388716363885E-2</v>
      </c>
      <c r="D1619" s="2">
        <v>3.1612189802827956E-2</v>
      </c>
      <c r="E1619" s="2">
        <v>2.5861627709970032E-2</v>
      </c>
      <c r="F1619" s="2">
        <v>1.7312264709892305E-2</v>
      </c>
      <c r="G1619" s="2">
        <v>1.4677289374149208E-2</v>
      </c>
      <c r="H1619" s="2">
        <v>4.8830513663422328E-3</v>
      </c>
      <c r="I1619" s="2">
        <v>3.6131224089465406E-3</v>
      </c>
      <c r="J1619" s="2">
        <v>2.2996923949359801E-3</v>
      </c>
      <c r="K1619" s="2">
        <v>0.80948829449390292</v>
      </c>
      <c r="L1619" s="2">
        <v>0.7926832649223251</v>
      </c>
      <c r="M1619" s="2">
        <v>0.76670758147983609</v>
      </c>
      <c r="N1619" s="2">
        <v>0.75224486546917124</v>
      </c>
      <c r="O1619" s="2">
        <v>0.75272328443867842</v>
      </c>
      <c r="P1619" s="2">
        <v>0.72553172585966652</v>
      </c>
      <c r="Q1619" s="2">
        <v>0.69248941221376248</v>
      </c>
      <c r="R1619" s="2">
        <v>0.66175991043283677</v>
      </c>
      <c r="S1619" s="2">
        <v>0.66621756491794315</v>
      </c>
      <c r="T1619" s="2">
        <v>0.88873154435851287</v>
      </c>
      <c r="U1619" s="2">
        <v>0.84228865363868899</v>
      </c>
      <c r="V1619" s="2">
        <v>0.79831977128266407</v>
      </c>
      <c r="W1619" s="2">
        <v>0.77810649317914127</v>
      </c>
      <c r="X1619" s="2">
        <v>0.77003554914857075</v>
      </c>
      <c r="Y1619" s="2">
        <v>0.74020901523381577</v>
      </c>
      <c r="Z1619" s="2">
        <v>0.69463005352292329</v>
      </c>
      <c r="AA1619" s="2">
        <v>0.66537303284178329</v>
      </c>
      <c r="AB1619" s="2">
        <v>0.66851725731287914</v>
      </c>
      <c r="AC1619" s="9">
        <v>9.477013607024791E-3</v>
      </c>
      <c r="AD1619" s="2"/>
      <c r="AE1619" s="2">
        <f t="shared" si="704"/>
        <v>-0.11796006392163522</v>
      </c>
      <c r="AF1619" s="2">
        <f t="shared" si="705"/>
        <v>-0.17163250444050959</v>
      </c>
      <c r="AG1619" s="2">
        <f t="shared" si="706"/>
        <v>-0.22524604590443739</v>
      </c>
      <c r="AH1619" s="2">
        <f t="shared" si="707"/>
        <v>-0.25089188347806907</v>
      </c>
      <c r="AI1619" s="2">
        <f t="shared" si="708"/>
        <v>-0.26131859747468761</v>
      </c>
      <c r="AJ1619" s="2">
        <f t="shared" si="709"/>
        <v>-0.30082267964759579</v>
      </c>
      <c r="AK1619" s="2">
        <f t="shared" si="710"/>
        <v>-0.36437587222705337</v>
      </c>
      <c r="AL1619" s="2">
        <f t="shared" si="711"/>
        <v>-0.40740744395906286</v>
      </c>
      <c r="AM1619" s="2">
        <f t="shared" si="712"/>
        <v>-0.40269306779521113</v>
      </c>
      <c r="AN1619" s="2">
        <f t="shared" si="703"/>
        <v>3.0129495155960546</v>
      </c>
      <c r="AO1619" s="2">
        <f t="shared" si="720"/>
        <v>0.5224381987844261</v>
      </c>
      <c r="AP1619" s="2">
        <f t="shared" si="721"/>
        <v>0.9863830410548764</v>
      </c>
      <c r="AQ1619" s="23">
        <f t="shared" si="713"/>
        <v>3.5006802553613157</v>
      </c>
      <c r="AR1619" s="2">
        <f t="shared" si="714"/>
        <v>-0.36746233025952846</v>
      </c>
      <c r="AS1619" s="2">
        <f t="shared" si="715"/>
        <v>-0.41285246188908931</v>
      </c>
      <c r="AT1619" s="2">
        <f t="shared" si="716"/>
        <v>1.1573000075793645</v>
      </c>
      <c r="AU1619" s="2">
        <f t="shared" si="717"/>
        <v>7.1283378344040349</v>
      </c>
      <c r="AV1619" s="2">
        <f t="shared" si="718"/>
        <v>0.68036124728066405</v>
      </c>
      <c r="AW1619" s="27">
        <f t="shared" si="719"/>
        <v>1.3929384786249169E-2</v>
      </c>
      <c r="AX1619" s="28">
        <f t="shared" si="722"/>
        <v>1.1305024073629313</v>
      </c>
      <c r="AY1619" s="2">
        <v>1E-3</v>
      </c>
      <c r="AZ1619" s="2">
        <v>50</v>
      </c>
      <c r="BA1619" s="2">
        <f t="shared" si="723"/>
        <v>3.1574046821315203</v>
      </c>
      <c r="BB1619" s="2">
        <f t="shared" si="724"/>
        <v>6.4607871042925868</v>
      </c>
      <c r="BC1619" s="2">
        <f t="shared" si="725"/>
        <v>9.9014067783821574E-2</v>
      </c>
      <c r="BD1619" s="2">
        <f t="shared" si="726"/>
        <v>7.6625439223964621E-3</v>
      </c>
      <c r="BE1619" s="2">
        <f t="shared" si="727"/>
        <v>6.3621833713344955E-2</v>
      </c>
      <c r="BF1619">
        <f t="shared" si="728"/>
        <v>1.9061685719303099</v>
      </c>
      <c r="BG1619" s="9">
        <f t="shared" si="729"/>
        <v>4.8559998443026595E-7</v>
      </c>
      <c r="BH1619" s="9">
        <f t="shared" si="730"/>
        <v>8.1739514712785801E-7</v>
      </c>
      <c r="BI1619" s="2"/>
      <c r="BJ1619" s="2"/>
      <c r="BK1619" s="2"/>
      <c r="BL1619" s="2"/>
      <c r="BM1619" s="2"/>
      <c r="BN1619" s="2"/>
      <c r="BO1619" s="2"/>
      <c r="BP1619" s="2"/>
      <c r="BQ1619" s="2"/>
      <c r="BR1619" s="11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V1619" s="6"/>
      <c r="EW1619" s="6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6"/>
      <c r="FJ1619" s="7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19"/>
      <c r="FV1619" s="19"/>
      <c r="FW1619" s="19"/>
      <c r="FX1619" s="19"/>
      <c r="FY1619" s="19"/>
      <c r="FZ1619" s="19"/>
      <c r="GA1619" s="19"/>
      <c r="GB1619" s="19"/>
      <c r="GC1619" s="19"/>
      <c r="GD1619" s="19"/>
      <c r="GE1619" s="19"/>
      <c r="GF1619" s="19"/>
      <c r="GG1619" s="19"/>
      <c r="GH1619" s="19"/>
      <c r="GI1619" s="19"/>
      <c r="GJ1619" s="19"/>
      <c r="GK1619" s="19"/>
      <c r="GL1619" s="19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18"/>
      <c r="HI1619" s="18"/>
      <c r="HJ1619" s="18"/>
      <c r="HK1619" s="18"/>
      <c r="HL1619" s="18"/>
      <c r="HM1619" s="18"/>
      <c r="HN1619" s="18"/>
      <c r="HO1619" s="18"/>
      <c r="HP1619" s="18"/>
      <c r="HQ1619" s="18"/>
    </row>
    <row r="1620" spans="1:225">
      <c r="A1620" s="16">
        <v>270.80459253156624</v>
      </c>
      <c r="B1620" s="2">
        <v>7.9358388250351977E-2</v>
      </c>
      <c r="C1620" s="2">
        <v>5.1336692711227636E-2</v>
      </c>
      <c r="D1620" s="2">
        <v>3.7448024882203557E-2</v>
      </c>
      <c r="E1620" s="2">
        <v>3.0959702565737983E-2</v>
      </c>
      <c r="F1620" s="2">
        <v>2.0736947701353634E-2</v>
      </c>
      <c r="G1620" s="2">
        <v>1.5460125230612978E-2</v>
      </c>
      <c r="H1620" s="2">
        <v>5.5749813241789837E-3</v>
      </c>
      <c r="I1620" s="2">
        <v>4.2170585823429543E-3</v>
      </c>
      <c r="J1620" s="2">
        <v>2.7743353788962605E-3</v>
      </c>
      <c r="K1620" s="2">
        <v>0.80207266016249912</v>
      </c>
      <c r="L1620" s="2">
        <v>0.78155908452789635</v>
      </c>
      <c r="M1620" s="2">
        <v>0.75412353390868925</v>
      </c>
      <c r="N1620" s="2">
        <v>0.74235845848879067</v>
      </c>
      <c r="O1620" s="2">
        <v>0.74784498283537082</v>
      </c>
      <c r="P1620" s="2">
        <v>0.72476221896105453</v>
      </c>
      <c r="Q1620" s="2">
        <v>0.69234963742387912</v>
      </c>
      <c r="R1620" s="2">
        <v>0.66161622334013581</v>
      </c>
      <c r="S1620" s="2">
        <v>0.65710248153869988</v>
      </c>
      <c r="T1620" s="2">
        <v>0.88143104841285114</v>
      </c>
      <c r="U1620" s="2">
        <v>0.832895777239124</v>
      </c>
      <c r="V1620" s="2">
        <v>0.7915715587908928</v>
      </c>
      <c r="W1620" s="2">
        <v>0.77331816105452866</v>
      </c>
      <c r="X1620" s="2">
        <v>0.76858193053672441</v>
      </c>
      <c r="Y1620" s="2">
        <v>0.74022234419166755</v>
      </c>
      <c r="Z1620" s="2">
        <v>0.69281951143320342</v>
      </c>
      <c r="AA1620" s="2">
        <v>0.66583328192247881</v>
      </c>
      <c r="AB1620" s="2">
        <v>0.65987681691759614</v>
      </c>
      <c r="AC1620" s="9">
        <v>9.5291535473475981E-3</v>
      </c>
      <c r="AD1620" s="2"/>
      <c r="AE1620" s="2">
        <f t="shared" si="704"/>
        <v>-0.12620850094910355</v>
      </c>
      <c r="AF1620" s="2">
        <f t="shared" si="705"/>
        <v>-0.18284676200311939</v>
      </c>
      <c r="AG1620" s="2">
        <f t="shared" si="706"/>
        <v>-0.23373499466257955</v>
      </c>
      <c r="AH1620" s="2">
        <f t="shared" si="707"/>
        <v>-0.25706472250839313</v>
      </c>
      <c r="AI1620" s="2">
        <f t="shared" si="708"/>
        <v>-0.26320811070786193</v>
      </c>
      <c r="AJ1620" s="2">
        <f t="shared" si="709"/>
        <v>-0.30080467279065198</v>
      </c>
      <c r="AK1620" s="2">
        <f t="shared" si="710"/>
        <v>-0.36698575897632385</v>
      </c>
      <c r="AL1620" s="2">
        <f t="shared" si="711"/>
        <v>-0.40671596722261777</v>
      </c>
      <c r="AM1620" s="2">
        <f t="shared" si="712"/>
        <v>-0.41570210241521632</v>
      </c>
      <c r="AN1620" s="2">
        <f t="shared" si="703"/>
        <v>2.9603373515876226</v>
      </c>
      <c r="AO1620" s="2">
        <f t="shared" si="720"/>
        <v>0.51498433867505988</v>
      </c>
      <c r="AP1620" s="2">
        <f t="shared" si="721"/>
        <v>0.99037239781899922</v>
      </c>
      <c r="AQ1620" s="23">
        <f t="shared" si="713"/>
        <v>3.4922312235096205</v>
      </c>
      <c r="AR1620" s="2">
        <f t="shared" si="714"/>
        <v>-0.3676641945706115</v>
      </c>
      <c r="AS1620" s="2">
        <f t="shared" si="715"/>
        <v>-0.41306961420066368</v>
      </c>
      <c r="AT1620" s="2">
        <f t="shared" si="716"/>
        <v>1.1576898016259842</v>
      </c>
      <c r="AU1620" s="2">
        <f t="shared" si="717"/>
        <v>7.1306606553601268</v>
      </c>
      <c r="AV1620" s="2">
        <f t="shared" si="718"/>
        <v>0.68021987237138082</v>
      </c>
      <c r="AW1620" s="27">
        <f t="shared" si="719"/>
        <v>1.4008931427020923E-2</v>
      </c>
      <c r="AX1620" s="28">
        <f t="shared" si="722"/>
        <v>1.1315412165584944</v>
      </c>
      <c r="AY1620" s="2">
        <v>1E-3</v>
      </c>
      <c r="AZ1620" s="2">
        <v>50</v>
      </c>
      <c r="BA1620" s="2">
        <f t="shared" si="723"/>
        <v>3.2184640799388959</v>
      </c>
      <c r="BB1620" s="2">
        <f t="shared" si="724"/>
        <v>6.6381517953229645</v>
      </c>
      <c r="BC1620" s="2">
        <f t="shared" si="725"/>
        <v>0.10092884905577985</v>
      </c>
      <c r="BD1620" s="2">
        <f t="shared" si="726"/>
        <v>7.6020335104873705E-3</v>
      </c>
      <c r="BE1620" s="2">
        <f t="shared" si="727"/>
        <v>6.4806366259620773E-2</v>
      </c>
      <c r="BF1620">
        <f t="shared" si="728"/>
        <v>1.8143607096824936</v>
      </c>
      <c r="BG1620" s="9">
        <f t="shared" si="729"/>
        <v>5.1186182878751919E-7</v>
      </c>
      <c r="BH1620" s="9">
        <f t="shared" si="730"/>
        <v>8.7537868048518891E-7</v>
      </c>
      <c r="BI1620" s="2"/>
      <c r="BJ1620" s="2"/>
      <c r="BK1620" s="2"/>
      <c r="BL1620" s="2"/>
      <c r="BM1620" s="2"/>
      <c r="BN1620" s="2"/>
      <c r="BO1620" s="2"/>
      <c r="BP1620" s="2"/>
      <c r="BQ1620" s="2"/>
      <c r="BR1620" s="11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V1620" s="6"/>
      <c r="EW1620" s="6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6"/>
      <c r="FJ1620" s="7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19"/>
      <c r="FV1620" s="19"/>
      <c r="FW1620" s="19"/>
      <c r="FX1620" s="19"/>
      <c r="FY1620" s="19"/>
      <c r="FZ1620" s="19"/>
      <c r="GA1620" s="19"/>
      <c r="GB1620" s="19"/>
      <c r="GC1620" s="19"/>
      <c r="GD1620" s="19"/>
      <c r="GE1620" s="19"/>
      <c r="GF1620" s="19"/>
      <c r="GG1620" s="19"/>
      <c r="GH1620" s="19"/>
      <c r="GI1620" s="19"/>
      <c r="GJ1620" s="19"/>
      <c r="GK1620" s="19"/>
      <c r="GL1620" s="19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18"/>
      <c r="HI1620" s="18"/>
      <c r="HJ1620" s="18"/>
      <c r="HK1620" s="18"/>
      <c r="HL1620" s="18"/>
      <c r="HM1620" s="18"/>
      <c r="HN1620" s="18"/>
      <c r="HO1620" s="18"/>
      <c r="HP1620" s="18"/>
      <c r="HQ1620" s="18"/>
    </row>
    <row r="1621" spans="1:225">
      <c r="A1621" s="16">
        <v>270.97194970573963</v>
      </c>
      <c r="B1621" s="2">
        <v>7.8424412577627139E-2</v>
      </c>
      <c r="C1621" s="2">
        <v>5.1015149691691034E-2</v>
      </c>
      <c r="D1621" s="2">
        <v>3.5146572024655355E-2</v>
      </c>
      <c r="E1621" s="2">
        <v>2.9619760169739551E-2</v>
      </c>
      <c r="F1621" s="2">
        <v>2.0842304291378896E-2</v>
      </c>
      <c r="G1621" s="2">
        <v>1.7568086577044346E-2</v>
      </c>
      <c r="H1621" s="2">
        <v>6.7075174971257361E-3</v>
      </c>
      <c r="I1621" s="2">
        <v>5.1536782295291111E-3</v>
      </c>
      <c r="J1621" s="2">
        <v>3.470967348224838E-3</v>
      </c>
      <c r="K1621" s="2">
        <v>0.80011296745765015</v>
      </c>
      <c r="L1621" s="2">
        <v>0.77866358523424428</v>
      </c>
      <c r="M1621" s="2">
        <v>0.75237529882740428</v>
      </c>
      <c r="N1621" s="2">
        <v>0.7351886155493822</v>
      </c>
      <c r="O1621" s="2">
        <v>0.7411735238414412</v>
      </c>
      <c r="P1621" s="2">
        <v>0.71042111950247411</v>
      </c>
      <c r="Q1621" s="2">
        <v>0.67689103507773996</v>
      </c>
      <c r="R1621" s="2">
        <v>0.65546822063177435</v>
      </c>
      <c r="S1621" s="2">
        <v>0.64871960741918244</v>
      </c>
      <c r="T1621" s="2">
        <v>0.87853738003527726</v>
      </c>
      <c r="U1621" s="2">
        <v>0.82967873492593536</v>
      </c>
      <c r="V1621" s="2">
        <v>0.7875218708520596</v>
      </c>
      <c r="W1621" s="2">
        <v>0.76480837571912175</v>
      </c>
      <c r="X1621" s="2">
        <v>0.76201582813282009</v>
      </c>
      <c r="Y1621" s="2">
        <v>0.72798920607951845</v>
      </c>
      <c r="Z1621" s="2">
        <v>0.67893669076206298</v>
      </c>
      <c r="AA1621" s="2">
        <v>0.6606218988613034</v>
      </c>
      <c r="AB1621" s="2">
        <v>0.65219057476740727</v>
      </c>
      <c r="AC1621" s="9">
        <v>9.5804816542553531E-3</v>
      </c>
      <c r="AD1621" s="2"/>
      <c r="AE1621" s="2">
        <f t="shared" si="704"/>
        <v>-0.12949682241925092</v>
      </c>
      <c r="AF1621" s="2">
        <f t="shared" si="705"/>
        <v>-0.18671671947530527</v>
      </c>
      <c r="AG1621" s="2">
        <f t="shared" si="706"/>
        <v>-0.23886413615744609</v>
      </c>
      <c r="AH1621" s="2">
        <f t="shared" si="707"/>
        <v>-0.26812996578932485</v>
      </c>
      <c r="AI1621" s="2">
        <f t="shared" si="708"/>
        <v>-0.27178795168337433</v>
      </c>
      <c r="AJ1621" s="2">
        <f t="shared" si="709"/>
        <v>-0.31746905770921768</v>
      </c>
      <c r="AK1621" s="2">
        <f t="shared" si="710"/>
        <v>-0.3872273947070396</v>
      </c>
      <c r="AL1621" s="2">
        <f t="shared" si="711"/>
        <v>-0.41457361661833564</v>
      </c>
      <c r="AM1621" s="2">
        <f t="shared" si="712"/>
        <v>-0.42741846717659249</v>
      </c>
      <c r="AN1621" s="2">
        <f t="shared" si="703"/>
        <v>3.0714321369346878</v>
      </c>
      <c r="AO1621" s="2">
        <f t="shared" si="720"/>
        <v>0.53417990781751812</v>
      </c>
      <c r="AP1621" s="2">
        <f t="shared" si="721"/>
        <v>0.99022875351302753</v>
      </c>
      <c r="AQ1621" s="23">
        <f t="shared" si="713"/>
        <v>3.5139020680741884</v>
      </c>
      <c r="AR1621" s="2">
        <f t="shared" si="714"/>
        <v>-0.39024497164193861</v>
      </c>
      <c r="AS1621" s="2">
        <f t="shared" si="715"/>
        <v>-0.42240545806457641</v>
      </c>
      <c r="AT1621" s="2">
        <f t="shared" si="716"/>
        <v>0.81998729337095067</v>
      </c>
      <c r="AU1621" s="2">
        <f t="shared" si="717"/>
        <v>4.9207900654424224</v>
      </c>
      <c r="AV1621" s="2">
        <f t="shared" si="718"/>
        <v>0.6684697695419467</v>
      </c>
      <c r="AW1621" s="27">
        <f t="shared" si="719"/>
        <v>1.4331959485348386E-2</v>
      </c>
      <c r="AX1621" s="28">
        <f t="shared" si="722"/>
        <v>1.1321066424080655</v>
      </c>
      <c r="AY1621" s="2">
        <v>1E-3</v>
      </c>
      <c r="AZ1621" s="2">
        <v>50</v>
      </c>
      <c r="BA1621" s="2">
        <f t="shared" si="723"/>
        <v>3.0641742784545838</v>
      </c>
      <c r="BB1621" s="2">
        <f t="shared" si="724"/>
        <v>6.3470917470169175</v>
      </c>
      <c r="BC1621" s="2">
        <f t="shared" si="725"/>
        <v>9.6090425603450366E-2</v>
      </c>
      <c r="BD1621" s="2">
        <f t="shared" si="726"/>
        <v>7.5694975105087712E-3</v>
      </c>
      <c r="BE1621" s="2">
        <f t="shared" si="727"/>
        <v>6.1809925628313778E-2</v>
      </c>
      <c r="BF1621">
        <f t="shared" si="728"/>
        <v>1.9709387766753477</v>
      </c>
      <c r="BG1621" s="9">
        <f t="shared" si="729"/>
        <v>5.8061525948386299E-7</v>
      </c>
      <c r="BH1621" s="9">
        <f t="shared" si="730"/>
        <v>7.5452565266866943E-7</v>
      </c>
      <c r="BI1621" s="2"/>
      <c r="BJ1621" s="2"/>
      <c r="BK1621" s="2"/>
      <c r="BL1621" s="2"/>
      <c r="BM1621" s="2"/>
      <c r="BN1621" s="2"/>
      <c r="BO1621" s="2"/>
      <c r="BP1621" s="2"/>
      <c r="BQ1621" s="2"/>
      <c r="BR1621" s="11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V1621" s="6"/>
      <c r="EW1621" s="6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6"/>
      <c r="FJ1621" s="7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19"/>
      <c r="FV1621" s="19"/>
      <c r="FW1621" s="19"/>
      <c r="FX1621" s="19"/>
      <c r="FY1621" s="19"/>
      <c r="FZ1621" s="19"/>
      <c r="GA1621" s="19"/>
      <c r="GB1621" s="19"/>
      <c r="GC1621" s="19"/>
      <c r="GD1621" s="19"/>
      <c r="GE1621" s="19"/>
      <c r="GF1621" s="19"/>
      <c r="GG1621" s="19"/>
      <c r="GH1621" s="19"/>
      <c r="GI1621" s="19"/>
      <c r="GJ1621" s="19"/>
      <c r="GK1621" s="19"/>
      <c r="GL1621" s="19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18"/>
      <c r="HI1621" s="18"/>
      <c r="HJ1621" s="18"/>
      <c r="HK1621" s="18"/>
      <c r="HL1621" s="18"/>
      <c r="HM1621" s="18"/>
      <c r="HN1621" s="18"/>
      <c r="HO1621" s="18"/>
      <c r="HP1621" s="18"/>
      <c r="HQ1621" s="18"/>
    </row>
    <row r="1622" spans="1:225">
      <c r="A1622" s="16">
        <v>271.13849844690719</v>
      </c>
      <c r="B1622" s="2">
        <v>7.6694426147315919E-2</v>
      </c>
      <c r="C1622" s="2">
        <v>4.9886703190366588E-2</v>
      </c>
      <c r="D1622" s="2">
        <v>3.4103361658489477E-2</v>
      </c>
      <c r="E1622" s="2">
        <v>3.0278841265271653E-2</v>
      </c>
      <c r="F1622" s="2">
        <v>2.2136114680905549E-2</v>
      </c>
      <c r="G1622" s="2">
        <v>1.86206092980001E-2</v>
      </c>
      <c r="H1622" s="2">
        <v>7.5607233120186532E-3</v>
      </c>
      <c r="I1622" s="2">
        <v>5.9079251734126354E-3</v>
      </c>
      <c r="J1622" s="2">
        <v>4.080773098991102E-3</v>
      </c>
      <c r="K1622" s="2">
        <v>0.81231726536727344</v>
      </c>
      <c r="L1622" s="2">
        <v>0.78998448116201336</v>
      </c>
      <c r="M1622" s="2">
        <v>0.76500335893453997</v>
      </c>
      <c r="N1622" s="2">
        <v>0.74052573362422369</v>
      </c>
      <c r="O1622" s="2">
        <v>0.74602643415798631</v>
      </c>
      <c r="P1622" s="2">
        <v>0.72049987737239751</v>
      </c>
      <c r="Q1622" s="2">
        <v>0.68990240298901262</v>
      </c>
      <c r="R1622" s="2">
        <v>0.65998469119307723</v>
      </c>
      <c r="S1622" s="2">
        <v>0.66097770661671273</v>
      </c>
      <c r="T1622" s="2">
        <v>0.88901169151458936</v>
      </c>
      <c r="U1622" s="2">
        <v>0.83987118435237995</v>
      </c>
      <c r="V1622" s="2">
        <v>0.79910672059302945</v>
      </c>
      <c r="W1622" s="2">
        <v>0.77080457488949539</v>
      </c>
      <c r="X1622" s="2">
        <v>0.7681625488388919</v>
      </c>
      <c r="Y1622" s="2">
        <v>0.73912048667039765</v>
      </c>
      <c r="Z1622" s="2">
        <v>0.6923741281888578</v>
      </c>
      <c r="AA1622" s="2">
        <v>0.66589261636648989</v>
      </c>
      <c r="AB1622" s="2">
        <v>0.66505847971570387</v>
      </c>
      <c r="AC1622" s="9">
        <v>9.631809776430739E-3</v>
      </c>
      <c r="AD1622" s="2"/>
      <c r="AE1622" s="2">
        <f t="shared" si="704"/>
        <v>-0.11764489224471091</v>
      </c>
      <c r="AF1622" s="2">
        <f t="shared" si="705"/>
        <v>-0.1745067508658445</v>
      </c>
      <c r="AG1622" s="2">
        <f t="shared" si="706"/>
        <v>-0.22426077443432058</v>
      </c>
      <c r="AH1622" s="2">
        <f t="shared" si="707"/>
        <v>-0.26032040721110206</v>
      </c>
      <c r="AI1622" s="2">
        <f t="shared" si="708"/>
        <v>-0.26375391609564403</v>
      </c>
      <c r="AJ1622" s="2">
        <f t="shared" si="709"/>
        <v>-0.30229433117414806</v>
      </c>
      <c r="AK1622" s="2">
        <f t="shared" si="710"/>
        <v>-0.36762882179000445</v>
      </c>
      <c r="AL1622" s="2">
        <f t="shared" si="711"/>
        <v>-0.40662685812873206</v>
      </c>
      <c r="AM1622" s="2">
        <f t="shared" si="712"/>
        <v>-0.40788030277061615</v>
      </c>
      <c r="AN1622" s="2">
        <f t="shared" si="703"/>
        <v>3.0270370375379496</v>
      </c>
      <c r="AO1622" s="2">
        <f t="shared" si="720"/>
        <v>0.52507265198622821</v>
      </c>
      <c r="AP1622" s="2">
        <f t="shared" si="721"/>
        <v>0.98651803084599521</v>
      </c>
      <c r="AQ1622" s="23">
        <f t="shared" si="713"/>
        <v>3.5036559263937153</v>
      </c>
      <c r="AR1622" s="2">
        <f t="shared" si="714"/>
        <v>-0.37120513633857133</v>
      </c>
      <c r="AS1622" s="2">
        <f t="shared" si="715"/>
        <v>-0.41553863939268193</v>
      </c>
      <c r="AT1622" s="2">
        <f t="shared" si="716"/>
        <v>1.1303594322940362</v>
      </c>
      <c r="AU1622" s="2">
        <f t="shared" si="717"/>
        <v>6.9501016667615723</v>
      </c>
      <c r="AV1622" s="2">
        <f t="shared" si="718"/>
        <v>0.67809840092236406</v>
      </c>
      <c r="AW1622" s="27">
        <f t="shared" si="719"/>
        <v>1.4204147603547426E-2</v>
      </c>
      <c r="AX1622" s="28">
        <f t="shared" si="722"/>
        <v>1.1320004747329653</v>
      </c>
      <c r="AY1622" s="2">
        <v>1E-3</v>
      </c>
      <c r="AZ1622" s="2">
        <v>50</v>
      </c>
      <c r="BA1622" s="2">
        <f t="shared" si="723"/>
        <v>3.1361768232492451</v>
      </c>
      <c r="BB1622" s="2">
        <f t="shared" si="724"/>
        <v>6.491016196077247</v>
      </c>
      <c r="BC1622" s="2">
        <f t="shared" si="725"/>
        <v>9.8348376537409632E-2</v>
      </c>
      <c r="BD1622" s="2">
        <f t="shared" si="726"/>
        <v>7.5755854069338366E-3</v>
      </c>
      <c r="BE1622" s="2">
        <f t="shared" si="727"/>
        <v>6.3209623459528075E-2</v>
      </c>
      <c r="BF1622">
        <f t="shared" si="728"/>
        <v>1.8895207398840865</v>
      </c>
      <c r="BG1622" s="9">
        <f t="shared" si="729"/>
        <v>6.1591384474926918E-7</v>
      </c>
      <c r="BH1622" s="9">
        <f t="shared" si="730"/>
        <v>8.1784849493161361E-7</v>
      </c>
      <c r="BI1622" s="2"/>
      <c r="BJ1622" s="2"/>
      <c r="BK1622" s="2"/>
      <c r="BL1622" s="2"/>
      <c r="BM1622" s="2"/>
      <c r="BN1622" s="2"/>
      <c r="BO1622" s="2"/>
      <c r="BP1622" s="2"/>
      <c r="BQ1622" s="2"/>
      <c r="BR1622" s="11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V1622" s="6"/>
      <c r="EW1622" s="6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6"/>
      <c r="FJ1622" s="7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19"/>
      <c r="FV1622" s="19"/>
      <c r="FW1622" s="19"/>
      <c r="FX1622" s="19"/>
      <c r="FY1622" s="19"/>
      <c r="FZ1622" s="19"/>
      <c r="GA1622" s="19"/>
      <c r="GB1622" s="19"/>
      <c r="GC1622" s="19"/>
      <c r="GD1622" s="19"/>
      <c r="GE1622" s="19"/>
      <c r="GF1622" s="19"/>
      <c r="GG1622" s="19"/>
      <c r="GH1622" s="19"/>
      <c r="GI1622" s="19"/>
      <c r="GJ1622" s="19"/>
      <c r="GK1622" s="19"/>
      <c r="GL1622" s="19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18"/>
      <c r="HI1622" s="18"/>
      <c r="HJ1622" s="18"/>
      <c r="HK1622" s="18"/>
      <c r="HL1622" s="18"/>
      <c r="HM1622" s="18"/>
      <c r="HN1622" s="18"/>
      <c r="HO1622" s="18"/>
      <c r="HP1622" s="18"/>
      <c r="HQ1622" s="18"/>
    </row>
    <row r="1623" spans="1:225">
      <c r="A1623" s="16">
        <v>271.31475774456692</v>
      </c>
      <c r="B1623" s="2">
        <v>7.6882698669941352E-2</v>
      </c>
      <c r="C1623" s="2">
        <v>4.9824982292567141E-2</v>
      </c>
      <c r="D1623" s="2">
        <v>3.4178128003825317E-2</v>
      </c>
      <c r="E1623" s="2">
        <v>3.04996740525065E-2</v>
      </c>
      <c r="F1623" s="2">
        <v>2.1755199833261237E-2</v>
      </c>
      <c r="G1623" s="2">
        <v>1.7267423056555625E-2</v>
      </c>
      <c r="H1623" s="2">
        <v>6.7638891573619389E-3</v>
      </c>
      <c r="I1623" s="2">
        <v>5.2335757099576533E-3</v>
      </c>
      <c r="J1623" s="2">
        <v>3.5620626598370539E-3</v>
      </c>
      <c r="K1623" s="2">
        <v>0.81736058464140582</v>
      </c>
      <c r="L1623" s="2">
        <v>0.79780789933218854</v>
      </c>
      <c r="M1623" s="2">
        <v>0.77180382378939483</v>
      </c>
      <c r="N1623" s="2">
        <v>0.74646148119505995</v>
      </c>
      <c r="O1623" s="2">
        <v>0.75186215077866869</v>
      </c>
      <c r="P1623" s="2">
        <v>0.72961149583074603</v>
      </c>
      <c r="Q1623" s="2">
        <v>0.69751041289251137</v>
      </c>
      <c r="R1623" s="2">
        <v>0.67241926279272524</v>
      </c>
      <c r="S1623" s="2">
        <v>0.66879822958799173</v>
      </c>
      <c r="T1623" s="2">
        <v>0.89424328331134717</v>
      </c>
      <c r="U1623" s="2">
        <v>0.8476328816247557</v>
      </c>
      <c r="V1623" s="2">
        <v>0.80598195179322019</v>
      </c>
      <c r="W1623" s="2">
        <v>0.77696115524756648</v>
      </c>
      <c r="X1623" s="2">
        <v>0.77361735061192993</v>
      </c>
      <c r="Y1623" s="2">
        <v>0.74687891888730162</v>
      </c>
      <c r="Z1623" s="2">
        <v>0.69823281352592936</v>
      </c>
      <c r="AA1623" s="2">
        <v>0.67765283850268287</v>
      </c>
      <c r="AB1623" s="2">
        <v>0.67236029224782878</v>
      </c>
      <c r="AC1623" s="9">
        <v>9.5922474183190391E-3</v>
      </c>
      <c r="AD1623" s="2"/>
      <c r="AE1623" s="2">
        <f t="shared" si="704"/>
        <v>-0.1117774118453889</v>
      </c>
      <c r="AF1623" s="2">
        <f t="shared" si="705"/>
        <v>-0.1653076595405997</v>
      </c>
      <c r="AG1623" s="2">
        <f t="shared" si="706"/>
        <v>-0.2156939290423244</v>
      </c>
      <c r="AH1623" s="2">
        <f t="shared" si="707"/>
        <v>-0.2523649231105688</v>
      </c>
      <c r="AI1623" s="2">
        <f t="shared" si="708"/>
        <v>-0.25667790669238083</v>
      </c>
      <c r="AJ1623" s="2">
        <f t="shared" si="709"/>
        <v>-0.29185219683026775</v>
      </c>
      <c r="AK1623" s="2">
        <f t="shared" si="710"/>
        <v>-0.35920268809968647</v>
      </c>
      <c r="AL1623" s="2">
        <f t="shared" si="711"/>
        <v>-0.38912015978442555</v>
      </c>
      <c r="AM1623" s="2">
        <f t="shared" si="712"/>
        <v>-0.39696093295728913</v>
      </c>
      <c r="AN1623" s="2">
        <f t="shared" si="703"/>
        <v>2.965929707661481</v>
      </c>
      <c r="AO1623" s="2">
        <f t="shared" si="720"/>
        <v>0.51385577040704677</v>
      </c>
      <c r="AP1623" s="2">
        <f t="shared" si="721"/>
        <v>0.98881749132169805</v>
      </c>
      <c r="AQ1623" s="23">
        <f t="shared" si="713"/>
        <v>3.4909480617617765</v>
      </c>
      <c r="AR1623" s="2">
        <f t="shared" si="714"/>
        <v>-0.36023783651989844</v>
      </c>
      <c r="AS1623" s="2">
        <f t="shared" si="715"/>
        <v>-0.39687323004016312</v>
      </c>
      <c r="AT1623" s="2">
        <f t="shared" si="716"/>
        <v>0.93408279898142077</v>
      </c>
      <c r="AU1623" s="2">
        <f t="shared" si="717"/>
        <v>5.6897906371334024</v>
      </c>
      <c r="AV1623" s="2">
        <f t="shared" si="718"/>
        <v>0.68763375226037682</v>
      </c>
      <c r="AW1623" s="27">
        <f t="shared" si="719"/>
        <v>1.3949645995106527E-2</v>
      </c>
      <c r="AX1623" s="28">
        <f t="shared" si="722"/>
        <v>1.1312583507392375</v>
      </c>
      <c r="AY1623" s="2">
        <v>1E-3</v>
      </c>
      <c r="AZ1623" s="2">
        <v>50</v>
      </c>
      <c r="BA1623" s="2">
        <f t="shared" si="723"/>
        <v>3.2278394617517101</v>
      </c>
      <c r="BB1623" s="2">
        <f t="shared" si="724"/>
        <v>6.6431724802889942</v>
      </c>
      <c r="BC1623" s="2">
        <f t="shared" si="725"/>
        <v>0.10122285466600986</v>
      </c>
      <c r="BD1623" s="2">
        <f t="shared" si="726"/>
        <v>7.6184154954086194E-3</v>
      </c>
      <c r="BE1623" s="2">
        <f t="shared" si="727"/>
        <v>6.4988095790376121E-2</v>
      </c>
      <c r="BF1623">
        <f t="shared" si="728"/>
        <v>1.8119878388763362</v>
      </c>
      <c r="BG1623" s="9">
        <f t="shared" si="729"/>
        <v>5.7176081113371549E-7</v>
      </c>
      <c r="BH1623" s="9">
        <f t="shared" si="730"/>
        <v>8.8698360103413411E-7</v>
      </c>
      <c r="BI1623" s="2"/>
      <c r="BJ1623" s="2"/>
      <c r="BK1623" s="2"/>
      <c r="BL1623" s="2"/>
      <c r="BM1623" s="2"/>
      <c r="BN1623" s="2"/>
      <c r="BO1623" s="2"/>
      <c r="BP1623" s="2"/>
      <c r="BQ1623" s="2"/>
      <c r="BR1623" s="11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V1623" s="6"/>
      <c r="EW1623" s="6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6"/>
      <c r="FJ1623" s="7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19"/>
      <c r="FV1623" s="19"/>
      <c r="FW1623" s="19"/>
      <c r="FX1623" s="19"/>
      <c r="FY1623" s="19"/>
      <c r="FZ1623" s="19"/>
      <c r="GA1623" s="19"/>
      <c r="GB1623" s="19"/>
      <c r="GC1623" s="19"/>
      <c r="GD1623" s="19"/>
      <c r="GE1623" s="19"/>
      <c r="GF1623" s="19"/>
      <c r="GG1623" s="19"/>
      <c r="GH1623" s="19"/>
      <c r="GI1623" s="19"/>
      <c r="GJ1623" s="19"/>
      <c r="GK1623" s="19"/>
      <c r="GL1623" s="19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18"/>
      <c r="HI1623" s="18"/>
      <c r="HJ1623" s="18"/>
      <c r="HK1623" s="18"/>
      <c r="HL1623" s="18"/>
      <c r="HM1623" s="18"/>
      <c r="HN1623" s="18"/>
      <c r="HO1623" s="18"/>
      <c r="HP1623" s="18"/>
      <c r="HQ1623" s="18"/>
    </row>
    <row r="1624" spans="1:225">
      <c r="A1624" s="16">
        <v>271.48614796283761</v>
      </c>
      <c r="B1624" s="2">
        <v>7.8399423825893211E-2</v>
      </c>
      <c r="C1624" s="2">
        <v>4.9740354319491739E-2</v>
      </c>
      <c r="D1624" s="2">
        <v>3.2711735896229124E-2</v>
      </c>
      <c r="E1624" s="2">
        <v>2.71112459161113E-2</v>
      </c>
      <c r="F1624" s="2">
        <v>2.1335642123690587E-2</v>
      </c>
      <c r="G1624" s="2">
        <v>1.6994033197528798E-2</v>
      </c>
      <c r="H1624" s="2">
        <v>6.4223786857486422E-3</v>
      </c>
      <c r="I1624" s="2">
        <v>4.9208124275704071E-3</v>
      </c>
      <c r="J1624" s="2">
        <v>3.3002600544639366E-3</v>
      </c>
      <c r="K1624" s="2">
        <v>0.80380216522469228</v>
      </c>
      <c r="L1624" s="2">
        <v>0.78206316690349376</v>
      </c>
      <c r="M1624" s="2">
        <v>0.76128796765060758</v>
      </c>
      <c r="N1624" s="2">
        <v>0.74929464580611183</v>
      </c>
      <c r="O1624" s="2">
        <v>0.74470586787962811</v>
      </c>
      <c r="P1624" s="2">
        <v>0.72029481810297447</v>
      </c>
      <c r="Q1624" s="2">
        <v>0.68313792544891028</v>
      </c>
      <c r="R1624" s="2">
        <v>0.66003922000578608</v>
      </c>
      <c r="S1624" s="2">
        <v>0.65466059202386406</v>
      </c>
      <c r="T1624" s="2">
        <v>0.88220158905058543</v>
      </c>
      <c r="U1624" s="2">
        <v>0.83180352122298551</v>
      </c>
      <c r="V1624" s="2">
        <v>0.79399970354683669</v>
      </c>
      <c r="W1624" s="2">
        <v>0.77640589172222307</v>
      </c>
      <c r="X1624" s="2">
        <v>0.76604151000331866</v>
      </c>
      <c r="Y1624" s="2">
        <v>0.73728885130050326</v>
      </c>
      <c r="Z1624" s="2">
        <v>0.68956030413465896</v>
      </c>
      <c r="AA1624" s="2">
        <v>0.66496003243335644</v>
      </c>
      <c r="AB1624" s="2">
        <v>0.657960852078328</v>
      </c>
      <c r="AC1624" s="9">
        <v>9.498451030510998E-3</v>
      </c>
      <c r="AD1624" s="2"/>
      <c r="AE1624" s="2">
        <f t="shared" si="704"/>
        <v>-0.12533469007670883</v>
      </c>
      <c r="AF1624" s="2">
        <f t="shared" si="705"/>
        <v>-0.18415901842551088</v>
      </c>
      <c r="AG1624" s="2">
        <f t="shared" si="706"/>
        <v>-0.23067219110177545</v>
      </c>
      <c r="AH1624" s="2">
        <f t="shared" si="707"/>
        <v>-0.25307983920213439</v>
      </c>
      <c r="AI1624" s="2">
        <f t="shared" si="708"/>
        <v>-0.26651892010494888</v>
      </c>
      <c r="AJ1624" s="2">
        <f t="shared" si="709"/>
        <v>-0.30477553508213401</v>
      </c>
      <c r="AK1624" s="2">
        <f t="shared" si="710"/>
        <v>-0.37170112489933516</v>
      </c>
      <c r="AL1624" s="2">
        <f t="shared" si="711"/>
        <v>-0.40802834173643193</v>
      </c>
      <c r="AM1624" s="2">
        <f t="shared" si="712"/>
        <v>-0.41860984474842666</v>
      </c>
      <c r="AN1624" s="2">
        <f t="shared" si="703"/>
        <v>3.01255366062753</v>
      </c>
      <c r="AO1624" s="2">
        <f t="shared" si="720"/>
        <v>0.52344305062129148</v>
      </c>
      <c r="AP1624" s="2">
        <f t="shared" si="721"/>
        <v>0.99177444334126696</v>
      </c>
      <c r="AQ1624" s="23">
        <f t="shared" si="713"/>
        <v>3.5018158935956412</v>
      </c>
      <c r="AR1624" s="2">
        <f t="shared" si="714"/>
        <v>-0.38105849917063106</v>
      </c>
      <c r="AS1624" s="2">
        <f t="shared" si="715"/>
        <v>-0.41545602147602567</v>
      </c>
      <c r="AT1624" s="2">
        <f t="shared" si="716"/>
        <v>0.87702439705680346</v>
      </c>
      <c r="AU1624" s="2">
        <f t="shared" si="717"/>
        <v>5.2994042821462726</v>
      </c>
      <c r="AV1624" s="2">
        <f t="shared" si="718"/>
        <v>0.67405171352783477</v>
      </c>
      <c r="AW1624" s="27">
        <f t="shared" si="719"/>
        <v>1.4091576120767123E-2</v>
      </c>
      <c r="AX1624" s="28">
        <f t="shared" si="722"/>
        <v>1.13142861823351</v>
      </c>
      <c r="AY1624" s="2">
        <v>1E-3</v>
      </c>
      <c r="AZ1624" s="2">
        <v>50</v>
      </c>
      <c r="BA1624" s="2">
        <f t="shared" si="723"/>
        <v>3.1492863279972987</v>
      </c>
      <c r="BB1624" s="2">
        <f t="shared" si="724"/>
        <v>6.4899111091963668</v>
      </c>
      <c r="BC1624" s="2">
        <f t="shared" si="725"/>
        <v>9.8759481708400862E-2</v>
      </c>
      <c r="BD1624" s="2">
        <f t="shared" si="726"/>
        <v>7.6085461196193777E-3</v>
      </c>
      <c r="BE1624" s="2">
        <f t="shared" si="727"/>
        <v>6.34642127536722E-2</v>
      </c>
      <c r="BF1624">
        <f t="shared" si="728"/>
        <v>1.8901792816184513</v>
      </c>
      <c r="BG1624" s="9">
        <f t="shared" si="729"/>
        <v>5.6219690945338233E-7</v>
      </c>
      <c r="BH1624" s="9">
        <f t="shared" si="730"/>
        <v>8.1894654888587098E-7</v>
      </c>
      <c r="BI1624" s="2"/>
      <c r="BJ1624" s="2"/>
      <c r="BK1624" s="2"/>
      <c r="BL1624" s="2"/>
      <c r="BM1624" s="2"/>
      <c r="BN1624" s="2"/>
      <c r="BO1624" s="2"/>
      <c r="BP1624" s="2"/>
      <c r="BQ1624" s="2"/>
      <c r="BR1624" s="11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V1624" s="6"/>
      <c r="EW1624" s="6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6"/>
      <c r="FJ1624" s="7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19"/>
      <c r="FV1624" s="19"/>
      <c r="FW1624" s="19"/>
      <c r="FX1624" s="19"/>
      <c r="FY1624" s="19"/>
      <c r="FZ1624" s="19"/>
      <c r="GA1624" s="19"/>
      <c r="GB1624" s="19"/>
      <c r="GC1624" s="19"/>
      <c r="GD1624" s="19"/>
      <c r="GE1624" s="19"/>
      <c r="GF1624" s="19"/>
      <c r="GG1624" s="19"/>
      <c r="GH1624" s="19"/>
      <c r="GI1624" s="19"/>
      <c r="GJ1624" s="19"/>
      <c r="GK1624" s="19"/>
      <c r="GL1624" s="19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18"/>
      <c r="HI1624" s="18"/>
      <c r="HJ1624" s="18"/>
      <c r="HK1624" s="18"/>
      <c r="HL1624" s="18"/>
      <c r="HM1624" s="18"/>
      <c r="HN1624" s="18"/>
      <c r="HO1624" s="18"/>
      <c r="HP1624" s="18"/>
      <c r="HQ1624" s="18"/>
    </row>
    <row r="1625" spans="1:225">
      <c r="A1625" s="16">
        <v>271.65997273850928</v>
      </c>
      <c r="B1625" s="2">
        <v>8.0347529183797173E-2</v>
      </c>
      <c r="C1625" s="2">
        <v>5.1671257897689615E-2</v>
      </c>
      <c r="D1625" s="2">
        <v>3.2903895757595197E-2</v>
      </c>
      <c r="E1625" s="2">
        <v>2.5623735599613767E-2</v>
      </c>
      <c r="F1625" s="2">
        <v>1.9385941659975911E-2</v>
      </c>
      <c r="G1625" s="2">
        <v>1.5128587105176151E-2</v>
      </c>
      <c r="H1625" s="2">
        <v>5.1445665706396819E-3</v>
      </c>
      <c r="I1625" s="2">
        <v>3.8294952769269905E-3</v>
      </c>
      <c r="J1625" s="2">
        <v>2.4594084368662109E-3</v>
      </c>
      <c r="K1625" s="2">
        <v>0.79459270028300977</v>
      </c>
      <c r="L1625" s="2">
        <v>0.77195575441944486</v>
      </c>
      <c r="M1625" s="2">
        <v>0.75026530371028322</v>
      </c>
      <c r="N1625" s="2">
        <v>0.74009173668193839</v>
      </c>
      <c r="O1625" s="2">
        <v>0.73867258673038283</v>
      </c>
      <c r="P1625" s="2">
        <v>0.71392055174324831</v>
      </c>
      <c r="Q1625" s="2">
        <v>0.67886265872981022</v>
      </c>
      <c r="R1625" s="2">
        <v>0.65570924285295684</v>
      </c>
      <c r="S1625" s="2">
        <v>0.65307932082381737</v>
      </c>
      <c r="T1625" s="2">
        <v>0.87494022946680694</v>
      </c>
      <c r="U1625" s="2">
        <v>0.82362701231713453</v>
      </c>
      <c r="V1625" s="2">
        <v>0.78316919946787844</v>
      </c>
      <c r="W1625" s="2">
        <v>0.76571547228155212</v>
      </c>
      <c r="X1625" s="2">
        <v>0.7580585283903587</v>
      </c>
      <c r="Y1625" s="2">
        <v>0.72904913884842448</v>
      </c>
      <c r="Z1625" s="2">
        <v>0.68400722530044988</v>
      </c>
      <c r="AA1625" s="2">
        <v>0.65953873812988384</v>
      </c>
      <c r="AB1625" s="2">
        <v>0.65553872926068357</v>
      </c>
      <c r="AC1625" s="9">
        <v>9.4046546491318023E-3</v>
      </c>
      <c r="AD1625" s="2"/>
      <c r="AE1625" s="2">
        <f t="shared" si="704"/>
        <v>-0.13359970413849304</v>
      </c>
      <c r="AF1625" s="2">
        <f t="shared" si="705"/>
        <v>-0.19403750650677959</v>
      </c>
      <c r="AG1625" s="2">
        <f t="shared" si="706"/>
        <v>-0.24440651506126077</v>
      </c>
      <c r="AH1625" s="2">
        <f t="shared" si="707"/>
        <v>-0.26694462435237332</v>
      </c>
      <c r="AI1625" s="2">
        <f t="shared" si="708"/>
        <v>-0.27699468208532929</v>
      </c>
      <c r="AJ1625" s="2">
        <f t="shared" si="709"/>
        <v>-0.31601414341740686</v>
      </c>
      <c r="AK1625" s="2">
        <f t="shared" si="710"/>
        <v>-0.3797867981106266</v>
      </c>
      <c r="AL1625" s="2">
        <f t="shared" si="711"/>
        <v>-0.41621456991466016</v>
      </c>
      <c r="AM1625" s="2">
        <f t="shared" si="712"/>
        <v>-0.42229789398342032</v>
      </c>
      <c r="AN1625" s="2">
        <f t="shared" si="703"/>
        <v>2.9470583944631588</v>
      </c>
      <c r="AO1625" s="2">
        <f t="shared" si="720"/>
        <v>0.51458771938798198</v>
      </c>
      <c r="AP1625" s="2">
        <f t="shared" si="721"/>
        <v>0.98818233434923863</v>
      </c>
      <c r="AQ1625" s="23">
        <f t="shared" si="713"/>
        <v>3.4917803937995333</v>
      </c>
      <c r="AR1625" s="2">
        <f t="shared" si="714"/>
        <v>-0.38733644179467275</v>
      </c>
      <c r="AS1625" s="2">
        <f t="shared" si="715"/>
        <v>-0.42203781565062481</v>
      </c>
      <c r="AT1625" s="2">
        <f t="shared" si="716"/>
        <v>0.88477161851526975</v>
      </c>
      <c r="AU1625" s="2">
        <f t="shared" si="717"/>
        <v>5.3433048787979027</v>
      </c>
      <c r="AV1625" s="2">
        <f t="shared" si="718"/>
        <v>0.66975408731920549</v>
      </c>
      <c r="AW1625" s="27">
        <f t="shared" si="719"/>
        <v>1.4041951855456963E-2</v>
      </c>
      <c r="AX1625" s="28">
        <f t="shared" si="722"/>
        <v>1.1317733197884252</v>
      </c>
      <c r="AY1625" s="2">
        <v>1E-3</v>
      </c>
      <c r="AZ1625" s="2">
        <v>50</v>
      </c>
      <c r="BA1625" s="2">
        <f t="shared" si="723"/>
        <v>3.2217549687635021</v>
      </c>
      <c r="BB1625" s="2">
        <f t="shared" si="724"/>
        <v>6.6566642571818671</v>
      </c>
      <c r="BC1625" s="2">
        <f t="shared" si="725"/>
        <v>0.10103204909567103</v>
      </c>
      <c r="BD1625" s="2">
        <f t="shared" si="726"/>
        <v>7.5886439356080745E-3</v>
      </c>
      <c r="BE1625" s="2">
        <f t="shared" si="727"/>
        <v>6.4870160382131559E-2</v>
      </c>
      <c r="BF1625">
        <f t="shared" si="728"/>
        <v>1.8054918098396819</v>
      </c>
      <c r="BG1625" s="9">
        <f t="shared" si="729"/>
        <v>5.0090416908026508E-7</v>
      </c>
      <c r="BH1625" s="9">
        <f t="shared" si="730"/>
        <v>8.6728638064411062E-7</v>
      </c>
      <c r="BI1625" s="2"/>
      <c r="BJ1625" s="2"/>
      <c r="BK1625" s="2"/>
      <c r="BL1625" s="2"/>
      <c r="BM1625" s="2"/>
      <c r="BN1625" s="2"/>
      <c r="BO1625" s="2"/>
      <c r="BP1625" s="2"/>
      <c r="BQ1625" s="2"/>
      <c r="BR1625" s="11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V1625" s="6"/>
      <c r="EW1625" s="6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6"/>
      <c r="FJ1625" s="7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19"/>
      <c r="FV1625" s="19"/>
      <c r="FW1625" s="19"/>
      <c r="FX1625" s="19"/>
      <c r="FY1625" s="19"/>
      <c r="FZ1625" s="19"/>
      <c r="GA1625" s="19"/>
      <c r="GB1625" s="19"/>
      <c r="GC1625" s="19"/>
      <c r="GD1625" s="19"/>
      <c r="GE1625" s="19"/>
      <c r="GF1625" s="19"/>
      <c r="GG1625" s="19"/>
      <c r="GH1625" s="19"/>
      <c r="GI1625" s="19"/>
      <c r="GJ1625" s="19"/>
      <c r="GK1625" s="19"/>
      <c r="GL1625" s="19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18"/>
      <c r="HI1625" s="18"/>
      <c r="HJ1625" s="18"/>
      <c r="HK1625" s="18"/>
      <c r="HL1625" s="18"/>
      <c r="HM1625" s="18"/>
      <c r="HN1625" s="18"/>
      <c r="HO1625" s="18"/>
      <c r="HP1625" s="18"/>
      <c r="HQ1625" s="18"/>
    </row>
    <row r="1626" spans="1:225">
      <c r="A1626" s="16">
        <v>271.82570385142668</v>
      </c>
      <c r="B1626" s="2">
        <v>8.0610739718831245E-2</v>
      </c>
      <c r="C1626" s="2">
        <v>5.0702981542991299E-2</v>
      </c>
      <c r="D1626" s="2">
        <v>3.2178758839477482E-2</v>
      </c>
      <c r="E1626" s="2">
        <v>2.7647431971066061E-2</v>
      </c>
      <c r="F1626" s="2">
        <v>2.0124786937255661E-2</v>
      </c>
      <c r="G1626" s="2">
        <v>1.5696185918769465E-2</v>
      </c>
      <c r="H1626" s="2">
        <v>5.5544015094291721E-3</v>
      </c>
      <c r="I1626" s="2">
        <v>4.1798698588925683E-3</v>
      </c>
      <c r="J1626" s="2">
        <v>2.7286698669069104E-3</v>
      </c>
      <c r="K1626" s="2">
        <v>0.79448643739115354</v>
      </c>
      <c r="L1626" s="2">
        <v>0.77383346441648859</v>
      </c>
      <c r="M1626" s="2">
        <v>0.75084167034587812</v>
      </c>
      <c r="N1626" s="2">
        <v>0.72624362611239923</v>
      </c>
      <c r="O1626" s="2">
        <v>0.72916332063842704</v>
      </c>
      <c r="P1626" s="2">
        <v>0.71198690463037217</v>
      </c>
      <c r="Q1626" s="2">
        <v>0.67896356741779051</v>
      </c>
      <c r="R1626" s="2">
        <v>0.65150544979237546</v>
      </c>
      <c r="S1626" s="2">
        <v>0.65465855035082476</v>
      </c>
      <c r="T1626" s="2">
        <v>0.8750971771099848</v>
      </c>
      <c r="U1626" s="2">
        <v>0.82453644595947984</v>
      </c>
      <c r="V1626" s="2">
        <v>0.78302042918535564</v>
      </c>
      <c r="W1626" s="2">
        <v>0.75389105808346524</v>
      </c>
      <c r="X1626" s="2">
        <v>0.74928810757568265</v>
      </c>
      <c r="Y1626" s="2">
        <v>0.7276830905491416</v>
      </c>
      <c r="Z1626" s="2">
        <v>0.68451796892721972</v>
      </c>
      <c r="AA1626" s="2">
        <v>0.65568531965126797</v>
      </c>
      <c r="AB1626" s="2">
        <v>0.65738722021773166</v>
      </c>
      <c r="AC1626" s="9">
        <v>9.3606906191433768E-3</v>
      </c>
      <c r="AD1626" s="2"/>
      <c r="AE1626" s="2">
        <f t="shared" si="704"/>
        <v>-0.13342033923690999</v>
      </c>
      <c r="AF1626" s="2">
        <f t="shared" si="705"/>
        <v>-0.19293393424872937</v>
      </c>
      <c r="AG1626" s="2">
        <f t="shared" si="706"/>
        <v>-0.24459649241808717</v>
      </c>
      <c r="AH1626" s="2">
        <f t="shared" si="707"/>
        <v>-0.2825074067136315</v>
      </c>
      <c r="AI1626" s="2">
        <f t="shared" si="708"/>
        <v>-0.28863171311686725</v>
      </c>
      <c r="AJ1626" s="2">
        <f t="shared" si="709"/>
        <v>-0.31788964074236076</v>
      </c>
      <c r="AK1626" s="2">
        <f t="shared" si="710"/>
        <v>-0.37904038342621033</v>
      </c>
      <c r="AL1626" s="2">
        <f t="shared" si="711"/>
        <v>-0.42207430078237013</v>
      </c>
      <c r="AM1626" s="2">
        <f t="shared" si="712"/>
        <v>-0.41948205782881864</v>
      </c>
      <c r="AN1626" s="2">
        <f t="shared" si="703"/>
        <v>2.9307209769209424</v>
      </c>
      <c r="AO1626" s="2">
        <f t="shared" si="720"/>
        <v>0.51252828128007288</v>
      </c>
      <c r="AP1626" s="2">
        <f t="shared" si="721"/>
        <v>0.98053651459592073</v>
      </c>
      <c r="AQ1626" s="23">
        <f t="shared" si="713"/>
        <v>3.4894373856622067</v>
      </c>
      <c r="AR1626" s="2">
        <f t="shared" si="714"/>
        <v>-0.38718780909599176</v>
      </c>
      <c r="AS1626" s="2">
        <f t="shared" si="715"/>
        <v>-0.42846951746008938</v>
      </c>
      <c r="AT1626" s="2">
        <f t="shared" si="716"/>
        <v>1.0525486419066705</v>
      </c>
      <c r="AU1626" s="2">
        <f t="shared" si="717"/>
        <v>6.4301406551305815</v>
      </c>
      <c r="AV1626" s="2">
        <f t="shared" si="718"/>
        <v>0.66813998691351728</v>
      </c>
      <c r="AW1626" s="27">
        <f t="shared" si="719"/>
        <v>1.4010073940320842E-2</v>
      </c>
      <c r="AX1626" s="28">
        <f t="shared" si="722"/>
        <v>1.1317270431135458</v>
      </c>
      <c r="AY1626" s="2">
        <v>1E-3</v>
      </c>
      <c r="AZ1626" s="2">
        <v>50</v>
      </c>
      <c r="BA1626" s="2">
        <f t="shared" si="723"/>
        <v>3.238911901325336</v>
      </c>
      <c r="BB1626" s="2">
        <f t="shared" si="724"/>
        <v>6.6897630782396549</v>
      </c>
      <c r="BC1626" s="2">
        <f t="shared" si="725"/>
        <v>0.1015700788557628</v>
      </c>
      <c r="BD1626" s="2">
        <f t="shared" si="726"/>
        <v>7.5913097793911862E-3</v>
      </c>
      <c r="BE1626" s="2">
        <f t="shared" si="727"/>
        <v>6.5202669230046695E-2</v>
      </c>
      <c r="BF1626">
        <f t="shared" si="728"/>
        <v>1.790061742784639</v>
      </c>
      <c r="BG1626" s="9">
        <f t="shared" si="729"/>
        <v>5.198004312609761E-7</v>
      </c>
      <c r="BH1626" s="9">
        <f t="shared" si="730"/>
        <v>8.7777285965060092E-7</v>
      </c>
      <c r="BI1626" s="2"/>
      <c r="BJ1626" s="2"/>
      <c r="BK1626" s="2"/>
      <c r="BL1626" s="2"/>
      <c r="BM1626" s="2"/>
      <c r="BN1626" s="2"/>
      <c r="BO1626" s="2"/>
      <c r="BP1626" s="2"/>
      <c r="BQ1626" s="2"/>
      <c r="BR1626" s="11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V1626" s="6"/>
      <c r="EW1626" s="6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6"/>
      <c r="FJ1626" s="7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19"/>
      <c r="FV1626" s="19"/>
      <c r="FW1626" s="19"/>
      <c r="FX1626" s="19"/>
      <c r="FY1626" s="19"/>
      <c r="FZ1626" s="19"/>
      <c r="GA1626" s="19"/>
      <c r="GB1626" s="19"/>
      <c r="GC1626" s="19"/>
      <c r="GD1626" s="19"/>
      <c r="GE1626" s="19"/>
      <c r="GF1626" s="19"/>
      <c r="GG1626" s="19"/>
      <c r="GH1626" s="19"/>
      <c r="GI1626" s="19"/>
      <c r="GJ1626" s="19"/>
      <c r="GK1626" s="19"/>
      <c r="GL1626" s="19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18"/>
      <c r="HI1626" s="18"/>
      <c r="HJ1626" s="18"/>
      <c r="HK1626" s="18"/>
      <c r="HL1626" s="18"/>
      <c r="HM1626" s="18"/>
      <c r="HN1626" s="18"/>
      <c r="HO1626" s="18"/>
      <c r="HP1626" s="18"/>
      <c r="HQ1626" s="18"/>
    </row>
    <row r="1627" spans="1:225">
      <c r="A1627" s="16">
        <v>271.99307032411878</v>
      </c>
      <c r="B1627" s="2">
        <v>8.1619747034819279E-2</v>
      </c>
      <c r="C1627" s="2">
        <v>5.520111619687515E-2</v>
      </c>
      <c r="D1627" s="2">
        <v>3.6832050515003385E-2</v>
      </c>
      <c r="E1627" s="2">
        <v>3.6562666072148579E-2</v>
      </c>
      <c r="F1627" s="2">
        <v>2.9016881316724329E-2</v>
      </c>
      <c r="G1627" s="2">
        <v>2.2426894412724455E-2</v>
      </c>
      <c r="H1627" s="2">
        <v>1.0181966793896418E-2</v>
      </c>
      <c r="I1627" s="2">
        <v>8.2030452607586499E-3</v>
      </c>
      <c r="J1627" s="2">
        <v>5.9318512918087153E-3</v>
      </c>
      <c r="K1627" s="2">
        <v>0.80763059686126204</v>
      </c>
      <c r="L1627" s="2">
        <v>0.78100955253032478</v>
      </c>
      <c r="M1627" s="2">
        <v>0.75811071348379888</v>
      </c>
      <c r="N1627" s="2">
        <v>0.72115223820357921</v>
      </c>
      <c r="O1627" s="2">
        <v>0.72283108368965665</v>
      </c>
      <c r="P1627" s="2">
        <v>0.71326074834936859</v>
      </c>
      <c r="Q1627" s="2">
        <v>0.68438042329854054</v>
      </c>
      <c r="R1627" s="2">
        <v>0.65016441154122284</v>
      </c>
      <c r="S1627" s="2">
        <v>0.66289955079270158</v>
      </c>
      <c r="T1627" s="2">
        <v>0.88925034389608137</v>
      </c>
      <c r="U1627" s="2">
        <v>0.83621066872719996</v>
      </c>
      <c r="V1627" s="2">
        <v>0.79494276399880226</v>
      </c>
      <c r="W1627" s="2">
        <v>0.75771490427572774</v>
      </c>
      <c r="X1627" s="2">
        <v>0.75184796500638096</v>
      </c>
      <c r="Y1627" s="2">
        <v>0.73568764276209309</v>
      </c>
      <c r="Z1627" s="2">
        <v>0.68798947822574985</v>
      </c>
      <c r="AA1627" s="2">
        <v>0.6583674568019815</v>
      </c>
      <c r="AB1627" s="2">
        <v>0.66883140208451031</v>
      </c>
      <c r="AC1627" s="9">
        <v>9.3423963320422698E-3</v>
      </c>
      <c r="AD1627" s="2"/>
      <c r="AE1627" s="2">
        <f t="shared" si="704"/>
        <v>-0.11737648142766313</v>
      </c>
      <c r="AF1627" s="2">
        <f t="shared" si="705"/>
        <v>-0.17887470155794841</v>
      </c>
      <c r="AG1627" s="2">
        <f t="shared" si="706"/>
        <v>-0.22948516188962745</v>
      </c>
      <c r="AH1627" s="2">
        <f t="shared" si="707"/>
        <v>-0.27744807982025743</v>
      </c>
      <c r="AI1627" s="2">
        <f t="shared" si="708"/>
        <v>-0.28522114966589684</v>
      </c>
      <c r="AJ1627" s="2">
        <f t="shared" si="709"/>
        <v>-0.30694964875682806</v>
      </c>
      <c r="AK1627" s="2">
        <f t="shared" si="710"/>
        <v>-0.37398173444226313</v>
      </c>
      <c r="AL1627" s="2">
        <f t="shared" si="711"/>
        <v>-0.41799205854138016</v>
      </c>
      <c r="AM1627" s="2">
        <f t="shared" si="712"/>
        <v>-0.40222326543633974</v>
      </c>
      <c r="AN1627" s="2">
        <f t="shared" si="703"/>
        <v>3.000942467934208</v>
      </c>
      <c r="AO1627" s="2">
        <f t="shared" si="720"/>
        <v>0.5220702681497531</v>
      </c>
      <c r="AP1627" s="2">
        <f t="shared" si="721"/>
        <v>0.96989818995388255</v>
      </c>
      <c r="AQ1627" s="23">
        <f t="shared" si="713"/>
        <v>3.5002642391861438</v>
      </c>
      <c r="AR1627" s="2">
        <f t="shared" si="714"/>
        <v>-0.37924134155418127</v>
      </c>
      <c r="AS1627" s="2">
        <f t="shared" si="715"/>
        <v>-0.43053000724394286</v>
      </c>
      <c r="AT1627" s="2">
        <f t="shared" si="716"/>
        <v>1.307693347882694</v>
      </c>
      <c r="AU1627" s="2">
        <f t="shared" si="717"/>
        <v>8.0906523318167096</v>
      </c>
      <c r="AV1627" s="2">
        <f t="shared" si="718"/>
        <v>0.67085214715751418</v>
      </c>
      <c r="AW1627" s="27">
        <f t="shared" si="719"/>
        <v>1.3926162972910187E-2</v>
      </c>
      <c r="AX1627" s="28">
        <f t="shared" si="722"/>
        <v>1.1305097539108375</v>
      </c>
      <c r="AY1627" s="2">
        <v>1E-3</v>
      </c>
      <c r="AZ1627" s="2">
        <v>50</v>
      </c>
      <c r="BA1627" s="2">
        <f t="shared" si="723"/>
        <v>3.1603839019991269</v>
      </c>
      <c r="BB1627" s="2">
        <f t="shared" si="724"/>
        <v>6.4672473326441304</v>
      </c>
      <c r="BC1627" s="2">
        <f t="shared" si="725"/>
        <v>9.9107494096762533E-2</v>
      </c>
      <c r="BD1627" s="2">
        <f t="shared" si="726"/>
        <v>7.6621126056477503E-3</v>
      </c>
      <c r="BE1627" s="2">
        <f t="shared" si="727"/>
        <v>6.3679668899208508E-2</v>
      </c>
      <c r="BF1627">
        <f t="shared" si="728"/>
        <v>1.9026164733461397</v>
      </c>
      <c r="BG1627" s="9">
        <f t="shared" si="729"/>
        <v>7.4202224246269043E-7</v>
      </c>
      <c r="BH1627" s="9">
        <f t="shared" si="730"/>
        <v>8.1468700800777385E-7</v>
      </c>
      <c r="BI1627" s="2"/>
      <c r="BJ1627" s="2"/>
      <c r="BK1627" s="2"/>
      <c r="BL1627" s="2"/>
      <c r="BM1627" s="2"/>
      <c r="BN1627" s="2"/>
      <c r="BO1627" s="2"/>
      <c r="BP1627" s="2"/>
      <c r="BQ1627" s="2"/>
      <c r="BR1627" s="11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V1627" s="6"/>
      <c r="EW1627" s="6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6"/>
      <c r="FJ1627" s="7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19"/>
      <c r="FV1627" s="19"/>
      <c r="FW1627" s="19"/>
      <c r="FX1627" s="19"/>
      <c r="FY1627" s="19"/>
      <c r="FZ1627" s="19"/>
      <c r="GA1627" s="19"/>
      <c r="GB1627" s="19"/>
      <c r="GC1627" s="19"/>
      <c r="GD1627" s="19"/>
      <c r="GE1627" s="19"/>
      <c r="GF1627" s="19"/>
      <c r="GG1627" s="19"/>
      <c r="GH1627" s="19"/>
      <c r="GI1627" s="19"/>
      <c r="GJ1627" s="19"/>
      <c r="GK1627" s="19"/>
      <c r="GL1627" s="19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18"/>
      <c r="HI1627" s="18"/>
      <c r="HJ1627" s="18"/>
      <c r="HK1627" s="18"/>
      <c r="HL1627" s="18"/>
      <c r="HM1627" s="18"/>
      <c r="HN1627" s="18"/>
      <c r="HO1627" s="18"/>
      <c r="HP1627" s="18"/>
      <c r="HQ1627" s="18"/>
    </row>
    <row r="1628" spans="1:225">
      <c r="A1628" s="16">
        <v>272.15474998482551</v>
      </c>
      <c r="B1628" s="2">
        <v>8.4471026109182862E-2</v>
      </c>
      <c r="C1628" s="2">
        <v>5.462165311027789E-2</v>
      </c>
      <c r="D1628" s="2">
        <v>3.4429827487002844E-2</v>
      </c>
      <c r="E1628" s="2">
        <v>3.0780878318120812E-2</v>
      </c>
      <c r="F1628" s="2">
        <v>2.4114634247661644E-2</v>
      </c>
      <c r="G1628" s="2">
        <v>1.9663600950539775E-2</v>
      </c>
      <c r="H1628" s="2">
        <v>7.7623548633780001E-3</v>
      </c>
      <c r="I1628" s="2">
        <v>6.018877556338567E-3</v>
      </c>
      <c r="J1628" s="2">
        <v>4.1095903370188007E-3</v>
      </c>
      <c r="K1628" s="2">
        <v>0.81493674265054261</v>
      </c>
      <c r="L1628" s="2">
        <v>0.79227960283848853</v>
      </c>
      <c r="M1628" s="2">
        <v>0.77434754995436128</v>
      </c>
      <c r="N1628" s="2">
        <v>0.74934673054951328</v>
      </c>
      <c r="O1628" s="2">
        <v>0.75116052663561572</v>
      </c>
      <c r="P1628" s="2">
        <v>0.73562877296861406</v>
      </c>
      <c r="Q1628" s="2">
        <v>0.70514205130009022</v>
      </c>
      <c r="R1628" s="2">
        <v>0.66682763381380561</v>
      </c>
      <c r="S1628" s="2">
        <v>0.68105416214114567</v>
      </c>
      <c r="T1628" s="2">
        <v>0.8994077687597255</v>
      </c>
      <c r="U1628" s="2">
        <v>0.84690125594876642</v>
      </c>
      <c r="V1628" s="2">
        <v>0.80877737744136413</v>
      </c>
      <c r="W1628" s="2">
        <v>0.7801276088676341</v>
      </c>
      <c r="X1628" s="2">
        <v>0.77527516088327741</v>
      </c>
      <c r="Y1628" s="2">
        <v>0.75529237391915383</v>
      </c>
      <c r="Z1628" s="2">
        <v>0.70866403730872707</v>
      </c>
      <c r="AA1628" s="2">
        <v>0.67284651137014417</v>
      </c>
      <c r="AB1628" s="2">
        <v>0.68516375247816452</v>
      </c>
      <c r="AC1628" s="9">
        <v>9.3241020688598995E-3</v>
      </c>
      <c r="AD1628" s="2"/>
      <c r="AE1628" s="2">
        <f t="shared" si="704"/>
        <v>-0.10601876696910849</v>
      </c>
      <c r="AF1628" s="2">
        <f t="shared" si="705"/>
        <v>-0.16617117206032803</v>
      </c>
      <c r="AG1628" s="2">
        <f t="shared" si="706"/>
        <v>-0.21223158218960458</v>
      </c>
      <c r="AH1628" s="2">
        <f t="shared" si="707"/>
        <v>-0.24829777156735078</v>
      </c>
      <c r="AI1628" s="2">
        <f t="shared" si="708"/>
        <v>-0.25453726634181006</v>
      </c>
      <c r="AJ1628" s="2">
        <f t="shared" si="709"/>
        <v>-0.2806503544710835</v>
      </c>
      <c r="AK1628" s="2">
        <f t="shared" si="710"/>
        <v>-0.34437371904395669</v>
      </c>
      <c r="AL1628" s="2">
        <f t="shared" si="711"/>
        <v>-0.39623804166327931</v>
      </c>
      <c r="AM1628" s="2">
        <f t="shared" si="712"/>
        <v>-0.3780974145762877</v>
      </c>
      <c r="AN1628" s="2">
        <f t="shared" si="703"/>
        <v>2.8780801853575197</v>
      </c>
      <c r="AO1628" s="2">
        <f t="shared" si="720"/>
        <v>0.49898658480677827</v>
      </c>
      <c r="AP1628" s="2">
        <f t="shared" si="721"/>
        <v>0.97472359881744974</v>
      </c>
      <c r="AQ1628" s="23">
        <f t="shared" si="713"/>
        <v>3.4739412245876649</v>
      </c>
      <c r="AR1628" s="2">
        <f t="shared" si="714"/>
        <v>-0.34935600526069333</v>
      </c>
      <c r="AS1628" s="2">
        <f t="shared" si="715"/>
        <v>-0.40522368653199003</v>
      </c>
      <c r="AT1628" s="2">
        <f t="shared" si="716"/>
        <v>1.4244432795741324</v>
      </c>
      <c r="AU1628" s="2">
        <f t="shared" si="717"/>
        <v>8.8767237490449027</v>
      </c>
      <c r="AV1628" s="2">
        <f t="shared" si="718"/>
        <v>0.6899724199107905</v>
      </c>
      <c r="AW1628" s="27">
        <f t="shared" si="719"/>
        <v>1.3513731563452135E-2</v>
      </c>
      <c r="AX1628" s="28">
        <f t="shared" si="722"/>
        <v>1.1296373877382753</v>
      </c>
      <c r="AY1628" s="2">
        <v>1E-3</v>
      </c>
      <c r="AZ1628" s="2">
        <v>50</v>
      </c>
      <c r="BA1628" s="2">
        <f t="shared" si="723"/>
        <v>3.3546768249342804</v>
      </c>
      <c r="BB1628" s="2">
        <f t="shared" si="724"/>
        <v>6.818951763236714</v>
      </c>
      <c r="BC1628" s="2">
        <f t="shared" si="725"/>
        <v>0.10520038828618618</v>
      </c>
      <c r="BD1628" s="2">
        <f t="shared" si="726"/>
        <v>7.7136710619812327E-3</v>
      </c>
      <c r="BE1628" s="2">
        <f t="shared" si="727"/>
        <v>6.7442758553628579E-2</v>
      </c>
      <c r="BF1628">
        <f t="shared" si="728"/>
        <v>1.7347918816504084</v>
      </c>
      <c r="BG1628" s="9">
        <f t="shared" si="729"/>
        <v>6.5205939395334728E-7</v>
      </c>
      <c r="BH1628" s="9">
        <f t="shared" si="730"/>
        <v>9.7370443476507667E-7</v>
      </c>
      <c r="BI1628" s="2"/>
      <c r="BJ1628" s="2"/>
      <c r="BK1628" s="2"/>
      <c r="BL1628" s="2"/>
      <c r="BM1628" s="2"/>
      <c r="BN1628" s="2"/>
      <c r="BO1628" s="2"/>
      <c r="BP1628" s="2"/>
      <c r="BQ1628" s="2"/>
      <c r="BR1628" s="11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V1628" s="6"/>
      <c r="EW1628" s="6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6"/>
      <c r="FJ1628" s="7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19"/>
      <c r="FV1628" s="19"/>
      <c r="FW1628" s="19"/>
      <c r="FX1628" s="19"/>
      <c r="FY1628" s="19"/>
      <c r="FZ1628" s="19"/>
      <c r="GA1628" s="19"/>
      <c r="GB1628" s="19"/>
      <c r="GC1628" s="19"/>
      <c r="GD1628" s="19"/>
      <c r="GE1628" s="19"/>
      <c r="GF1628" s="19"/>
      <c r="GG1628" s="19"/>
      <c r="GH1628" s="19"/>
      <c r="GI1628" s="19"/>
      <c r="GJ1628" s="19"/>
      <c r="GK1628" s="19"/>
      <c r="GL1628" s="19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18"/>
      <c r="HI1628" s="18"/>
      <c r="HJ1628" s="18"/>
      <c r="HK1628" s="18"/>
      <c r="HL1628" s="18"/>
      <c r="HM1628" s="18"/>
      <c r="HN1628" s="18"/>
      <c r="HO1628" s="18"/>
      <c r="HP1628" s="18"/>
      <c r="HQ1628" s="18"/>
    </row>
    <row r="1629" spans="1:225">
      <c r="A1629" s="16">
        <v>272.3455521296749</v>
      </c>
      <c r="B1629" s="2">
        <v>8.3722457546298659E-2</v>
      </c>
      <c r="C1629" s="2">
        <v>5.7477994843415092E-2</v>
      </c>
      <c r="D1629" s="2">
        <v>4.0729806058545294E-2</v>
      </c>
      <c r="E1629" s="2">
        <v>3.3813771518011793E-2</v>
      </c>
      <c r="F1629" s="2">
        <v>2.6313197812958419E-2</v>
      </c>
      <c r="G1629" s="2">
        <v>2.3758012679282677E-2</v>
      </c>
      <c r="H1629" s="2">
        <v>1.0376532914011187E-2</v>
      </c>
      <c r="I1629" s="2">
        <v>8.2716514726231139E-3</v>
      </c>
      <c r="J1629" s="2">
        <v>5.8871102042376625E-3</v>
      </c>
      <c r="K1629" s="2">
        <v>0.81593308101893314</v>
      </c>
      <c r="L1629" s="2">
        <v>0.78563361766127737</v>
      </c>
      <c r="M1629" s="2">
        <v>0.76049899822907707</v>
      </c>
      <c r="N1629" s="2">
        <v>0.74451998378235884</v>
      </c>
      <c r="O1629" s="2">
        <v>0.74533600306440473</v>
      </c>
      <c r="P1629" s="2">
        <v>0.72527246266580359</v>
      </c>
      <c r="Q1629" s="2">
        <v>0.69739724815861537</v>
      </c>
      <c r="R1629" s="2">
        <v>0.66494635121371215</v>
      </c>
      <c r="S1629" s="2">
        <v>0.67526598458898934</v>
      </c>
      <c r="T1629" s="2">
        <v>0.89965553856523184</v>
      </c>
      <c r="U1629" s="2">
        <v>0.84311161250469246</v>
      </c>
      <c r="V1629" s="2">
        <v>0.80122880428762233</v>
      </c>
      <c r="W1629" s="2">
        <v>0.77833375530037063</v>
      </c>
      <c r="X1629" s="2">
        <v>0.77164920087736311</v>
      </c>
      <c r="Y1629" s="2">
        <v>0.74903047534508627</v>
      </c>
      <c r="Z1629" s="2">
        <v>0.70201144291952577</v>
      </c>
      <c r="AA1629" s="2">
        <v>0.67321800268633525</v>
      </c>
      <c r="AB1629" s="2">
        <v>0.68115309479322705</v>
      </c>
      <c r="AC1629" s="9">
        <v>9.3597125947915694E-3</v>
      </c>
      <c r="AD1629" s="2"/>
      <c r="AE1629" s="2">
        <f t="shared" si="704"/>
        <v>-0.10574332384705266</v>
      </c>
      <c r="AF1629" s="2">
        <f t="shared" si="705"/>
        <v>-0.17065593056908018</v>
      </c>
      <c r="AG1629" s="2">
        <f t="shared" si="706"/>
        <v>-0.22160872440433177</v>
      </c>
      <c r="AH1629" s="2">
        <f t="shared" si="707"/>
        <v>-0.25059985540559221</v>
      </c>
      <c r="AI1629" s="2">
        <f t="shared" si="708"/>
        <v>-0.25922523523829105</v>
      </c>
      <c r="AJ1629" s="2">
        <f t="shared" si="709"/>
        <v>-0.28897560824847968</v>
      </c>
      <c r="AK1629" s="2">
        <f t="shared" si="710"/>
        <v>-0.35380557463401197</v>
      </c>
      <c r="AL1629" s="2">
        <f t="shared" si="711"/>
        <v>-0.39568607506473447</v>
      </c>
      <c r="AM1629" s="2">
        <f t="shared" si="712"/>
        <v>-0.38396818929770943</v>
      </c>
      <c r="AN1629" s="2">
        <f t="shared" si="703"/>
        <v>2.8983853787068252</v>
      </c>
      <c r="AO1629" s="2">
        <f t="shared" si="720"/>
        <v>0.50297996735247619</v>
      </c>
      <c r="AP1629" s="2">
        <f t="shared" si="721"/>
        <v>0.97630622768669484</v>
      </c>
      <c r="AQ1629" s="23">
        <f t="shared" si="713"/>
        <v>3.4785275692183268</v>
      </c>
      <c r="AR1629" s="2">
        <f t="shared" si="714"/>
        <v>-0.36040009060639333</v>
      </c>
      <c r="AS1629" s="2">
        <f t="shared" si="715"/>
        <v>-0.40804891644727326</v>
      </c>
      <c r="AT1629" s="2">
        <f t="shared" si="716"/>
        <v>1.2148893278574455</v>
      </c>
      <c r="AU1629" s="2">
        <f t="shared" si="717"/>
        <v>7.5084045098959038</v>
      </c>
      <c r="AV1629" s="2">
        <f t="shared" si="718"/>
        <v>0.68458095012307174</v>
      </c>
      <c r="AW1629" s="27">
        <f t="shared" si="719"/>
        <v>1.3672177984369724E-2</v>
      </c>
      <c r="AX1629" s="28">
        <f t="shared" si="722"/>
        <v>1.1303325321732505</v>
      </c>
      <c r="AY1629" s="2">
        <v>1E-3</v>
      </c>
      <c r="AZ1629" s="2">
        <v>50</v>
      </c>
      <c r="BA1629" s="2">
        <f t="shared" si="723"/>
        <v>3.3199968936873128</v>
      </c>
      <c r="BB1629" s="2">
        <f t="shared" si="724"/>
        <v>6.7846456327552103</v>
      </c>
      <c r="BC1629" s="2">
        <f t="shared" si="725"/>
        <v>0.10411284918083862</v>
      </c>
      <c r="BD1629" s="2">
        <f t="shared" si="726"/>
        <v>7.672530876765565E-3</v>
      </c>
      <c r="BE1629" s="2">
        <f t="shared" si="727"/>
        <v>6.6772326914808389E-2</v>
      </c>
      <c r="BF1629">
        <f t="shared" si="728"/>
        <v>1.7487011335611715</v>
      </c>
      <c r="BG1629" s="9">
        <f t="shared" si="729"/>
        <v>7.8751714410109901E-7</v>
      </c>
      <c r="BH1629" s="9">
        <f t="shared" si="730"/>
        <v>9.4804797446379557E-7</v>
      </c>
      <c r="BI1629" s="2"/>
      <c r="BJ1629" s="2"/>
      <c r="BK1629" s="2"/>
      <c r="BL1629" s="2"/>
      <c r="BM1629" s="2"/>
      <c r="BN1629" s="2"/>
      <c r="BO1629" s="2"/>
      <c r="BP1629" s="2"/>
      <c r="BQ1629" s="2"/>
      <c r="BR1629" s="11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V1629" s="6"/>
      <c r="EW1629" s="6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6"/>
      <c r="FJ1629" s="7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19"/>
      <c r="FV1629" s="19"/>
      <c r="FW1629" s="19"/>
      <c r="FX1629" s="19"/>
      <c r="FY1629" s="19"/>
      <c r="FZ1629" s="19"/>
      <c r="GA1629" s="19"/>
      <c r="GB1629" s="19"/>
      <c r="GC1629" s="19"/>
      <c r="GD1629" s="19"/>
      <c r="GE1629" s="19"/>
      <c r="GF1629" s="19"/>
      <c r="GG1629" s="19"/>
      <c r="GH1629" s="19"/>
      <c r="GI1629" s="19"/>
      <c r="GJ1629" s="19"/>
      <c r="GK1629" s="19"/>
      <c r="GL1629" s="19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18"/>
      <c r="HI1629" s="18"/>
      <c r="HJ1629" s="18"/>
      <c r="HK1629" s="18"/>
      <c r="HL1629" s="18"/>
      <c r="HM1629" s="18"/>
      <c r="HN1629" s="18"/>
      <c r="HO1629" s="18"/>
      <c r="HP1629" s="18"/>
      <c r="HQ1629" s="18"/>
    </row>
    <row r="1630" spans="1:225">
      <c r="A1630" s="16">
        <v>272.52746139759</v>
      </c>
      <c r="B1630" s="2">
        <v>8.3016362577224667E-2</v>
      </c>
      <c r="C1630" s="2">
        <v>5.335924258127682E-2</v>
      </c>
      <c r="D1630" s="2">
        <v>3.6771945778368287E-2</v>
      </c>
      <c r="E1630" s="2">
        <v>3.4182867685913582E-2</v>
      </c>
      <c r="F1630" s="2">
        <v>2.5547434357177455E-2</v>
      </c>
      <c r="G1630" s="2">
        <v>2.0372781862731566E-2</v>
      </c>
      <c r="H1630" s="2">
        <v>8.53255297677551E-3</v>
      </c>
      <c r="I1630" s="2">
        <v>6.72410064340042E-3</v>
      </c>
      <c r="J1630" s="2">
        <v>4.7039968556348314E-3</v>
      </c>
      <c r="K1630" s="2">
        <v>0.8208218734859789</v>
      </c>
      <c r="L1630" s="2">
        <v>0.80188471172680142</v>
      </c>
      <c r="M1630" s="2">
        <v>0.77643640057640995</v>
      </c>
      <c r="N1630" s="2">
        <v>0.74338404321529306</v>
      </c>
      <c r="O1630" s="2">
        <v>0.74545834056792448</v>
      </c>
      <c r="P1630" s="2">
        <v>0.72658422098295361</v>
      </c>
      <c r="Q1630" s="2">
        <v>0.69443606140430481</v>
      </c>
      <c r="R1630" s="2">
        <v>0.66815950567701399</v>
      </c>
      <c r="S1630" s="2">
        <v>0.67697585862635845</v>
      </c>
      <c r="T1630" s="2">
        <v>0.90383823606320357</v>
      </c>
      <c r="U1630" s="2">
        <v>0.8552439543080782</v>
      </c>
      <c r="V1630" s="2">
        <v>0.81320834635477823</v>
      </c>
      <c r="W1630" s="2">
        <v>0.77756691090120666</v>
      </c>
      <c r="X1630" s="2">
        <v>0.77100577492510192</v>
      </c>
      <c r="Y1630" s="2">
        <v>0.74695700284568523</v>
      </c>
      <c r="Z1630" s="2">
        <v>0.69890358742172598</v>
      </c>
      <c r="AA1630" s="2">
        <v>0.67488360632041444</v>
      </c>
      <c r="AB1630" s="2">
        <v>0.68167985548199328</v>
      </c>
      <c r="AC1630" s="9">
        <v>9.4191208529493236E-3</v>
      </c>
      <c r="AD1630" s="2"/>
      <c r="AE1630" s="2">
        <f t="shared" si="704"/>
        <v>-0.10110487701002409</v>
      </c>
      <c r="AF1630" s="2">
        <f t="shared" si="705"/>
        <v>-0.15636852406717675</v>
      </c>
      <c r="AG1630" s="2">
        <f t="shared" si="706"/>
        <v>-0.2067679336864468</v>
      </c>
      <c r="AH1630" s="2">
        <f t="shared" si="707"/>
        <v>-0.25158557959469258</v>
      </c>
      <c r="AI1630" s="2">
        <f t="shared" si="708"/>
        <v>-0.26005941527162935</v>
      </c>
      <c r="AJ1630" s="2">
        <f t="shared" si="709"/>
        <v>-0.29174765528414653</v>
      </c>
      <c r="AK1630" s="2">
        <f t="shared" si="710"/>
        <v>-0.35824247555797634</v>
      </c>
      <c r="AL1630" s="2">
        <f t="shared" si="711"/>
        <v>-0.39321503805911256</v>
      </c>
      <c r="AM1630" s="2">
        <f t="shared" si="712"/>
        <v>-0.38319515146516808</v>
      </c>
      <c r="AN1630" s="2">
        <f t="shared" si="703"/>
        <v>3.0296924840573509</v>
      </c>
      <c r="AO1630" s="2">
        <f t="shared" si="720"/>
        <v>0.52333116063148488</v>
      </c>
      <c r="AP1630" s="2">
        <f t="shared" si="721"/>
        <v>0.97716198923578057</v>
      </c>
      <c r="AQ1630" s="23">
        <f t="shared" si="713"/>
        <v>3.5016894795568181</v>
      </c>
      <c r="AR1630" s="2">
        <f t="shared" si="714"/>
        <v>-0.36465518523857243</v>
      </c>
      <c r="AS1630" s="2">
        <f t="shared" si="715"/>
        <v>-0.40322835299551213</v>
      </c>
      <c r="AT1630" s="2">
        <f t="shared" si="716"/>
        <v>0.98348970877171071</v>
      </c>
      <c r="AU1630" s="2">
        <f t="shared" si="717"/>
        <v>6.0053804776622206</v>
      </c>
      <c r="AV1630" s="2">
        <f t="shared" si="718"/>
        <v>0.68408671918734487</v>
      </c>
      <c r="AW1630" s="27">
        <f t="shared" si="719"/>
        <v>1.376889886729374E-2</v>
      </c>
      <c r="AX1630" s="28">
        <f t="shared" si="722"/>
        <v>1.1294420713159901</v>
      </c>
      <c r="AY1630" s="2">
        <v>1E-3</v>
      </c>
      <c r="AZ1630" s="2">
        <v>50</v>
      </c>
      <c r="BA1630" s="2">
        <f t="shared" si="723"/>
        <v>3.1501889912309542</v>
      </c>
      <c r="BB1630" s="2">
        <f t="shared" si="724"/>
        <v>6.3936479895088825</v>
      </c>
      <c r="BC1630" s="2">
        <f t="shared" si="725"/>
        <v>9.8787788614737207E-2</v>
      </c>
      <c r="BD1630" s="2">
        <f t="shared" si="726"/>
        <v>7.7253098338410549E-3</v>
      </c>
      <c r="BE1630" s="2">
        <f t="shared" si="727"/>
        <v>6.3481739786354296E-2</v>
      </c>
      <c r="BF1630">
        <f t="shared" si="728"/>
        <v>1.9440562412203926</v>
      </c>
      <c r="BG1630" s="9">
        <f t="shared" si="729"/>
        <v>6.7397977602920097E-7</v>
      </c>
      <c r="BH1630" s="9">
        <f t="shared" si="730"/>
        <v>8.0692306371075008E-7</v>
      </c>
      <c r="BI1630" s="2"/>
      <c r="BJ1630" s="2"/>
      <c r="BK1630" s="2"/>
      <c r="BL1630" s="2"/>
      <c r="BM1630" s="2"/>
      <c r="BN1630" s="2"/>
      <c r="BO1630" s="2"/>
      <c r="BP1630" s="2"/>
      <c r="BQ1630" s="2"/>
      <c r="BR1630" s="11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V1630" s="6"/>
      <c r="EW1630" s="6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6"/>
      <c r="FJ1630" s="7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18"/>
      <c r="HI1630" s="18"/>
      <c r="HJ1630" s="18"/>
      <c r="HK1630" s="18"/>
      <c r="HL1630" s="18"/>
      <c r="HM1630" s="18"/>
      <c r="HN1630" s="18"/>
      <c r="HO1630" s="18"/>
      <c r="HP1630" s="18"/>
      <c r="HQ1630" s="18"/>
    </row>
    <row r="1631" spans="1:225">
      <c r="A1631" s="16">
        <v>272.70530993580451</v>
      </c>
      <c r="B1631" s="2">
        <v>8.3724739055859587E-2</v>
      </c>
      <c r="C1631" s="2">
        <v>5.3860493465480538E-2</v>
      </c>
      <c r="D1631" s="2">
        <v>3.3405120685815942E-2</v>
      </c>
      <c r="E1631" s="2">
        <v>2.9293837652997784E-2</v>
      </c>
      <c r="F1631" s="2">
        <v>2.2212373965548586E-2</v>
      </c>
      <c r="G1631" s="2">
        <v>1.7493591635844345E-2</v>
      </c>
      <c r="H1631" s="2">
        <v>6.4509501570101813E-3</v>
      </c>
      <c r="I1631" s="2">
        <v>4.9096276051946814E-3</v>
      </c>
      <c r="J1631" s="2">
        <v>3.2597616859962931E-3</v>
      </c>
      <c r="K1631" s="2">
        <v>0.80661269408326852</v>
      </c>
      <c r="L1631" s="2">
        <v>0.7831547547099621</v>
      </c>
      <c r="M1631" s="2">
        <v>0.76775746791462973</v>
      </c>
      <c r="N1631" s="2">
        <v>0.74907911580250552</v>
      </c>
      <c r="O1631" s="2">
        <v>0.75066255164547602</v>
      </c>
      <c r="P1631" s="2">
        <v>0.72990041135130113</v>
      </c>
      <c r="Q1631" s="2">
        <v>0.69847855829566208</v>
      </c>
      <c r="R1631" s="2">
        <v>0.67075195193176551</v>
      </c>
      <c r="S1631" s="2">
        <v>0.66780038046794465</v>
      </c>
      <c r="T1631" s="2">
        <v>0.89033743313912805</v>
      </c>
      <c r="U1631" s="2">
        <v>0.83701524817544259</v>
      </c>
      <c r="V1631" s="2">
        <v>0.80116258860044565</v>
      </c>
      <c r="W1631" s="2">
        <v>0.77837295345550328</v>
      </c>
      <c r="X1631" s="2">
        <v>0.77287492561102455</v>
      </c>
      <c r="Y1631" s="2">
        <v>0.74739400298714542</v>
      </c>
      <c r="Z1631" s="2">
        <v>0.69950189286626552</v>
      </c>
      <c r="AA1631" s="2">
        <v>0.67566157953696016</v>
      </c>
      <c r="AB1631" s="2">
        <v>0.67106014215394094</v>
      </c>
      <c r="AC1631" s="9">
        <v>9.4785291197585411E-3</v>
      </c>
      <c r="AD1631" s="2"/>
      <c r="AE1631" s="2">
        <f t="shared" si="704"/>
        <v>-0.11615474975216679</v>
      </c>
      <c r="AF1631" s="2">
        <f t="shared" si="705"/>
        <v>-0.17791299100574262</v>
      </c>
      <c r="AG1631" s="2">
        <f t="shared" si="706"/>
        <v>-0.22169137048881307</v>
      </c>
      <c r="AH1631" s="2">
        <f t="shared" si="707"/>
        <v>-0.25054949504558288</v>
      </c>
      <c r="AI1631" s="2">
        <f t="shared" si="708"/>
        <v>-0.25763804735309409</v>
      </c>
      <c r="AJ1631" s="2">
        <f t="shared" si="709"/>
        <v>-0.29116278579603883</v>
      </c>
      <c r="AK1631" s="2">
        <f t="shared" si="710"/>
        <v>-0.35738677885272063</v>
      </c>
      <c r="AL1631" s="2">
        <f t="shared" si="711"/>
        <v>-0.39206295027894317</v>
      </c>
      <c r="AM1631" s="2">
        <f t="shared" si="712"/>
        <v>-0.39889651539523563</v>
      </c>
      <c r="AN1631" s="2">
        <f t="shared" si="703"/>
        <v>2.885223345170882</v>
      </c>
      <c r="AO1631" s="2">
        <f t="shared" si="720"/>
        <v>0.50147589707044116</v>
      </c>
      <c r="AP1631" s="2">
        <f t="shared" si="721"/>
        <v>0.98827324885407597</v>
      </c>
      <c r="AQ1631" s="23">
        <f t="shared" si="713"/>
        <v>3.4768018314782192</v>
      </c>
      <c r="AR1631" s="2">
        <f t="shared" si="714"/>
        <v>-0.35885079754129856</v>
      </c>
      <c r="AS1631" s="2">
        <f t="shared" si="715"/>
        <v>-0.39935587960718938</v>
      </c>
      <c r="AT1631" s="2">
        <f t="shared" si="716"/>
        <v>1.0327472095570955</v>
      </c>
      <c r="AU1631" s="2">
        <f t="shared" si="717"/>
        <v>6.3302243366114483</v>
      </c>
      <c r="AV1631" s="2">
        <f t="shared" si="718"/>
        <v>0.68755171064840714</v>
      </c>
      <c r="AW1631" s="27">
        <f t="shared" si="719"/>
        <v>1.3785914532624252E-2</v>
      </c>
      <c r="AX1631" s="28">
        <f t="shared" si="722"/>
        <v>1.1311431060468937</v>
      </c>
      <c r="AY1631" s="2">
        <v>1E-3</v>
      </c>
      <c r="AZ1631" s="2">
        <v>50</v>
      </c>
      <c r="BA1631" s="2">
        <f t="shared" si="723"/>
        <v>3.3330047606710682</v>
      </c>
      <c r="BB1631" s="2">
        <f t="shared" si="724"/>
        <v>6.8535890193606681</v>
      </c>
      <c r="BC1631" s="2">
        <f t="shared" si="725"/>
        <v>0.10452076706052676</v>
      </c>
      <c r="BD1631" s="2">
        <f t="shared" si="726"/>
        <v>7.6251100747867203E-3</v>
      </c>
      <c r="BE1631" s="2">
        <f t="shared" si="727"/>
        <v>6.7023858454824392E-2</v>
      </c>
      <c r="BF1631">
        <f t="shared" si="728"/>
        <v>1.7209351170200742</v>
      </c>
      <c r="BG1631" s="9">
        <f t="shared" si="729"/>
        <v>5.7995491503774981E-7</v>
      </c>
      <c r="BH1631" s="9">
        <f t="shared" si="730"/>
        <v>9.6500549630119296E-7</v>
      </c>
      <c r="BI1631" s="2"/>
      <c r="BJ1631" s="2"/>
      <c r="BK1631" s="2"/>
      <c r="BL1631" s="2"/>
      <c r="BM1631" s="2"/>
      <c r="BN1631" s="2"/>
      <c r="BO1631" s="2"/>
      <c r="BP1631" s="2"/>
      <c r="BQ1631" s="2"/>
      <c r="BR1631" s="11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V1631" s="6"/>
      <c r="EW1631" s="6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6"/>
      <c r="FJ1631" s="7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19"/>
      <c r="FV1631" s="19"/>
      <c r="FW1631" s="19"/>
      <c r="FX1631" s="19"/>
      <c r="FY1631" s="19"/>
      <c r="FZ1631" s="19"/>
      <c r="GA1631" s="19"/>
      <c r="GB1631" s="19"/>
      <c r="GC1631" s="19"/>
      <c r="GD1631" s="19"/>
      <c r="GE1631" s="19"/>
      <c r="GF1631" s="19"/>
      <c r="GG1631" s="19"/>
      <c r="GH1631" s="19"/>
      <c r="GI1631" s="19"/>
      <c r="GJ1631" s="19"/>
      <c r="GK1631" s="19"/>
      <c r="GL1631" s="19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18"/>
      <c r="HI1631" s="18"/>
      <c r="HJ1631" s="18"/>
      <c r="HK1631" s="18"/>
      <c r="HL1631" s="18"/>
      <c r="HM1631" s="18"/>
      <c r="HN1631" s="18"/>
      <c r="HO1631" s="18"/>
      <c r="HP1631" s="18"/>
      <c r="HQ1631" s="18"/>
    </row>
    <row r="1632" spans="1:225">
      <c r="A1632" s="16">
        <v>272.87106885571728</v>
      </c>
      <c r="B1632" s="2">
        <v>8.6310000997303654E-2</v>
      </c>
      <c r="C1632" s="2">
        <v>5.6737927674579788E-2</v>
      </c>
      <c r="D1632" s="2">
        <v>3.6231936518277344E-2</v>
      </c>
      <c r="E1632" s="2">
        <v>3.1862521995585799E-2</v>
      </c>
      <c r="F1632" s="2">
        <v>2.2125187185526224E-2</v>
      </c>
      <c r="G1632" s="2">
        <v>1.9117034958258831E-2</v>
      </c>
      <c r="H1632" s="2">
        <v>7.1538498761996427E-3</v>
      </c>
      <c r="I1632" s="2">
        <v>5.4664994852107202E-3</v>
      </c>
      <c r="J1632" s="2">
        <v>3.6514347599371079E-3</v>
      </c>
      <c r="K1632" s="2">
        <v>0.80501185002953068</v>
      </c>
      <c r="L1632" s="2">
        <v>0.78008404847714463</v>
      </c>
      <c r="M1632" s="2">
        <v>0.76472363601115656</v>
      </c>
      <c r="N1632" s="2">
        <v>0.74424910922387544</v>
      </c>
      <c r="O1632" s="2">
        <v>0.74637970350525551</v>
      </c>
      <c r="P1632" s="2">
        <v>0.72412217416174174</v>
      </c>
      <c r="Q1632" s="2">
        <v>0.69625571503433659</v>
      </c>
      <c r="R1632" s="2">
        <v>0.66874295648071269</v>
      </c>
      <c r="S1632" s="2">
        <v>0.66875122911498952</v>
      </c>
      <c r="T1632" s="2">
        <v>0.89132185102683437</v>
      </c>
      <c r="U1632" s="2">
        <v>0.83682197615172438</v>
      </c>
      <c r="V1632" s="2">
        <v>0.80095557252943395</v>
      </c>
      <c r="W1632" s="2">
        <v>0.77611163121946125</v>
      </c>
      <c r="X1632" s="2">
        <v>0.76850489069078176</v>
      </c>
      <c r="Y1632" s="2">
        <v>0.74323920912000052</v>
      </c>
      <c r="Z1632" s="2">
        <v>0.70013655570548772</v>
      </c>
      <c r="AA1632" s="2">
        <v>0.66875429501851258</v>
      </c>
      <c r="AB1632" s="2">
        <v>0.66875122911498952</v>
      </c>
      <c r="AC1632" s="9">
        <v>9.4536718625858641E-3</v>
      </c>
      <c r="AD1632" s="2"/>
      <c r="AE1632" s="2">
        <f t="shared" si="704"/>
        <v>-0.11504969224018112</v>
      </c>
      <c r="AF1632" s="2">
        <f t="shared" si="705"/>
        <v>-0.17814392388472056</v>
      </c>
      <c r="AG1632" s="2">
        <f t="shared" si="706"/>
        <v>-0.22194979845896709</v>
      </c>
      <c r="AH1632" s="2">
        <f t="shared" si="707"/>
        <v>-0.25345891448075414</v>
      </c>
      <c r="AI1632" s="2">
        <f t="shared" si="708"/>
        <v>-0.26330835207997344</v>
      </c>
      <c r="AJ1632" s="2">
        <f t="shared" si="709"/>
        <v>-0.29673733571588284</v>
      </c>
      <c r="AK1632" s="2">
        <f t="shared" si="710"/>
        <v>-0.35647988338501102</v>
      </c>
      <c r="AL1632" s="2">
        <f t="shared" si="711"/>
        <v>-0.40233855833495574</v>
      </c>
      <c r="AM1632" s="2">
        <f t="shared" si="712"/>
        <v>-0.40234314284465345</v>
      </c>
      <c r="AN1632" s="2">
        <f t="shared" si="703"/>
        <v>2.9475305290359697</v>
      </c>
      <c r="AO1632" s="2">
        <f t="shared" si="720"/>
        <v>0.51183189386879002</v>
      </c>
      <c r="AP1632" s="2">
        <f t="shared" si="721"/>
        <v>0.98442104803513075</v>
      </c>
      <c r="AQ1632" s="23">
        <f t="shared" si="713"/>
        <v>3.4886443151507622</v>
      </c>
      <c r="AR1632" s="2">
        <f t="shared" si="714"/>
        <v>-0.36203827946648698</v>
      </c>
      <c r="AS1632" s="2">
        <f t="shared" si="715"/>
        <v>-0.40235551319267593</v>
      </c>
      <c r="AT1632" s="2">
        <f t="shared" si="716"/>
        <v>1.0279576908411119</v>
      </c>
      <c r="AU1632" s="2">
        <f t="shared" si="717"/>
        <v>6.2960152743312907</v>
      </c>
      <c r="AV1632" s="2">
        <f t="shared" si="718"/>
        <v>0.68541375932281512</v>
      </c>
      <c r="AW1632" s="27">
        <f t="shared" si="719"/>
        <v>1.3792649671821642E-2</v>
      </c>
      <c r="AX1632" s="28">
        <f t="shared" si="722"/>
        <v>1.1304366775256682</v>
      </c>
      <c r="AY1632" s="2">
        <v>1E-3</v>
      </c>
      <c r="AZ1632" s="2">
        <v>50</v>
      </c>
      <c r="BA1632" s="2">
        <f t="shared" si="723"/>
        <v>3.2447397386626191</v>
      </c>
      <c r="BB1632" s="2">
        <f t="shared" si="724"/>
        <v>6.636150920441577</v>
      </c>
      <c r="BC1632" s="2">
        <f t="shared" si="725"/>
        <v>0.10175283587909037</v>
      </c>
      <c r="BD1632" s="2">
        <f t="shared" si="726"/>
        <v>7.6664050912426743E-3</v>
      </c>
      <c r="BE1632" s="2">
        <f t="shared" si="727"/>
        <v>6.5315584894310774E-2</v>
      </c>
      <c r="BF1632">
        <f t="shared" si="728"/>
        <v>1.815473111290955</v>
      </c>
      <c r="BG1632" s="9">
        <f t="shared" si="729"/>
        <v>6.3312916934845184E-7</v>
      </c>
      <c r="BH1632" s="9">
        <f t="shared" si="730"/>
        <v>8.8557918490237789E-7</v>
      </c>
      <c r="BI1632" s="2"/>
      <c r="BJ1632" s="2"/>
      <c r="BK1632" s="2"/>
      <c r="BL1632" s="2"/>
      <c r="BM1632" s="2"/>
      <c r="BN1632" s="2"/>
      <c r="BO1632" s="2"/>
      <c r="BP1632" s="2"/>
      <c r="BQ1632" s="2"/>
      <c r="BR1632" s="11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V1632" s="6"/>
      <c r="EW1632" s="6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6"/>
      <c r="FJ1632" s="7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19"/>
      <c r="FV1632" s="19"/>
      <c r="FW1632" s="19"/>
      <c r="FX1632" s="19"/>
      <c r="FY1632" s="19"/>
      <c r="FZ1632" s="19"/>
      <c r="GA1632" s="19"/>
      <c r="GB1632" s="19"/>
      <c r="GC1632" s="19"/>
      <c r="GD1632" s="19"/>
      <c r="GE1632" s="19"/>
      <c r="GF1632" s="19"/>
      <c r="GG1632" s="19"/>
      <c r="GH1632" s="19"/>
      <c r="GI1632" s="19"/>
      <c r="GJ1632" s="19"/>
      <c r="GK1632" s="19"/>
      <c r="GL1632" s="19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18"/>
      <c r="HI1632" s="18"/>
      <c r="HJ1632" s="18"/>
      <c r="HK1632" s="18"/>
      <c r="HL1632" s="18"/>
      <c r="HM1632" s="18"/>
      <c r="HN1632" s="18"/>
      <c r="HO1632" s="18"/>
      <c r="HP1632" s="18"/>
      <c r="HQ1632" s="18"/>
    </row>
    <row r="1633" spans="1:225">
      <c r="A1633" s="16">
        <v>273.04164139327486</v>
      </c>
      <c r="B1633" s="2">
        <v>8.6906534957269105E-2</v>
      </c>
      <c r="C1633" s="2">
        <v>5.7516773986188915E-2</v>
      </c>
      <c r="D1633" s="2">
        <v>3.9358826125720725E-2</v>
      </c>
      <c r="E1633" s="2">
        <v>3.4589910623153655E-2</v>
      </c>
      <c r="F1633" s="2">
        <v>2.6483949232041726E-2</v>
      </c>
      <c r="G1633" s="2">
        <v>2.1967935727812991E-2</v>
      </c>
      <c r="H1633" s="2">
        <v>9.1625058142475665E-3</v>
      </c>
      <c r="I1633" s="2">
        <v>7.2123342575587963E-3</v>
      </c>
      <c r="J1633" s="2">
        <v>5.0369567311894219E-3</v>
      </c>
      <c r="K1633" s="2">
        <v>0.79950800754187057</v>
      </c>
      <c r="L1633" s="2">
        <v>0.77892840267502284</v>
      </c>
      <c r="M1633" s="2">
        <v>0.75515193325935603</v>
      </c>
      <c r="N1633" s="2">
        <v>0.73720845429814952</v>
      </c>
      <c r="O1633" s="2">
        <v>0.73676557765107109</v>
      </c>
      <c r="P1633" s="2">
        <v>0.71971931100915776</v>
      </c>
      <c r="Q1633" s="2">
        <v>0.69179261102777612</v>
      </c>
      <c r="R1633" s="2">
        <v>0.6606220066726699</v>
      </c>
      <c r="S1633" s="2">
        <v>0.66260321600525041</v>
      </c>
      <c r="T1633" s="2">
        <v>0.88641454249913965</v>
      </c>
      <c r="U1633" s="2">
        <v>0.83644517666121176</v>
      </c>
      <c r="V1633" s="2">
        <v>0.79451075938507676</v>
      </c>
      <c r="W1633" s="2">
        <v>0.77179836492130316</v>
      </c>
      <c r="X1633" s="2">
        <v>0.76324952688311276</v>
      </c>
      <c r="Y1633" s="2">
        <v>0.74168724673697073</v>
      </c>
      <c r="Z1633" s="2">
        <v>0.69618921524189592</v>
      </c>
      <c r="AA1633" s="2">
        <v>0.66783434093022875</v>
      </c>
      <c r="AB1633" s="2">
        <v>0.66764017273643983</v>
      </c>
      <c r="AC1633" s="9">
        <v>9.39724363047241E-3</v>
      </c>
      <c r="AD1633" s="2"/>
      <c r="AE1633" s="2">
        <f t="shared" si="704"/>
        <v>-0.12057055687466933</v>
      </c>
      <c r="AF1633" s="2">
        <f t="shared" si="705"/>
        <v>-0.17859429966153334</v>
      </c>
      <c r="AG1633" s="2">
        <f t="shared" si="706"/>
        <v>-0.23002875076216459</v>
      </c>
      <c r="AH1633" s="2">
        <f t="shared" si="707"/>
        <v>-0.25903194840729038</v>
      </c>
      <c r="AI1633" s="2">
        <f t="shared" si="708"/>
        <v>-0.27017026723879589</v>
      </c>
      <c r="AJ1633" s="2">
        <f t="shared" si="709"/>
        <v>-0.29882762502548743</v>
      </c>
      <c r="AK1633" s="2">
        <f t="shared" si="710"/>
        <v>-0.36213379461548179</v>
      </c>
      <c r="AL1633" s="2">
        <f t="shared" si="711"/>
        <v>-0.4037151288201638</v>
      </c>
      <c r="AM1633" s="2">
        <f t="shared" si="712"/>
        <v>-0.40400591414503534</v>
      </c>
      <c r="AN1633" s="2">
        <f t="shared" si="703"/>
        <v>2.9168986999357625</v>
      </c>
      <c r="AO1633" s="2">
        <f t="shared" si="720"/>
        <v>0.50762651890698207</v>
      </c>
      <c r="AP1633" s="2">
        <f t="shared" si="721"/>
        <v>0.9858603638143203</v>
      </c>
      <c r="AQ1633" s="23">
        <f t="shared" si="713"/>
        <v>3.4838464215581766</v>
      </c>
      <c r="AR1633" s="2">
        <f t="shared" si="714"/>
        <v>-0.36846906332856888</v>
      </c>
      <c r="AS1633" s="2">
        <f t="shared" si="715"/>
        <v>-0.41457345342156926</v>
      </c>
      <c r="AT1633" s="2">
        <f t="shared" si="716"/>
        <v>1.1755112639797285</v>
      </c>
      <c r="AU1633" s="2">
        <f t="shared" si="717"/>
        <v>7.2452849057336506</v>
      </c>
      <c r="AV1633" s="2">
        <f t="shared" si="718"/>
        <v>0.67948769885113558</v>
      </c>
      <c r="AW1633" s="27">
        <f t="shared" si="719"/>
        <v>1.3829895149479651E-2</v>
      </c>
      <c r="AX1633" s="28">
        <f t="shared" si="722"/>
        <v>1.1309720622789168</v>
      </c>
      <c r="AY1633" s="2">
        <v>1E-3</v>
      </c>
      <c r="AZ1633" s="2">
        <v>50</v>
      </c>
      <c r="BA1633" s="2">
        <f t="shared" si="723"/>
        <v>3.2802186132999345</v>
      </c>
      <c r="BB1633" s="2">
        <f t="shared" si="724"/>
        <v>6.7362487067645374</v>
      </c>
      <c r="BC1633" s="2">
        <f t="shared" si="725"/>
        <v>0.10286542930688669</v>
      </c>
      <c r="BD1633" s="2">
        <f t="shared" si="726"/>
        <v>7.6350677473116342E-3</v>
      </c>
      <c r="BE1633" s="2">
        <f t="shared" si="727"/>
        <v>6.6002664004674472E-2</v>
      </c>
      <c r="BF1633">
        <f t="shared" si="728"/>
        <v>1.7693012820756342</v>
      </c>
      <c r="BG1633" s="9">
        <f t="shared" si="729"/>
        <v>7.2784568882497809E-7</v>
      </c>
      <c r="BH1633" s="9">
        <f t="shared" si="730"/>
        <v>9.1670700241610624E-7</v>
      </c>
      <c r="BI1633" s="2"/>
      <c r="BJ1633" s="2"/>
      <c r="BK1633" s="2"/>
      <c r="BL1633" s="2"/>
      <c r="BM1633" s="2"/>
      <c r="BN1633" s="2"/>
      <c r="BO1633" s="2"/>
      <c r="BP1633" s="2"/>
      <c r="BQ1633" s="2"/>
      <c r="BR1633" s="11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V1633" s="6"/>
      <c r="EW1633" s="6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6"/>
      <c r="FJ1633" s="7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18"/>
      <c r="HI1633" s="18"/>
      <c r="HJ1633" s="18"/>
      <c r="HK1633" s="18"/>
      <c r="HL1633" s="18"/>
      <c r="HM1633" s="18"/>
      <c r="HN1633" s="18"/>
      <c r="HO1633" s="18"/>
      <c r="HP1633" s="18"/>
      <c r="HQ1633" s="18"/>
    </row>
    <row r="1634" spans="1:225">
      <c r="A1634" s="16">
        <v>273.20739108203611</v>
      </c>
      <c r="B1634" s="2">
        <v>8.3676242672717505E-2</v>
      </c>
      <c r="C1634" s="2">
        <v>5.3467666525301868E-2</v>
      </c>
      <c r="D1634" s="2">
        <v>3.4984653411187283E-2</v>
      </c>
      <c r="E1634" s="2">
        <v>3.3765614087711782E-2</v>
      </c>
      <c r="F1634" s="2">
        <v>2.7222448414138289E-2</v>
      </c>
      <c r="G1634" s="2">
        <v>1.9192693685206652E-2</v>
      </c>
      <c r="H1634" s="2">
        <v>7.9319056285269297E-3</v>
      </c>
      <c r="I1634" s="2">
        <v>6.2280046116436494E-3</v>
      </c>
      <c r="J1634" s="2">
        <v>4.3331727766611188E-3</v>
      </c>
      <c r="K1634" s="2">
        <v>0.79782703992329296</v>
      </c>
      <c r="L1634" s="2">
        <v>0.77874731106059591</v>
      </c>
      <c r="M1634" s="2">
        <v>0.75853241762886314</v>
      </c>
      <c r="N1634" s="2">
        <v>0.73641463690221443</v>
      </c>
      <c r="O1634" s="2">
        <v>0.73505465986858676</v>
      </c>
      <c r="P1634" s="2">
        <v>0.7217871524047712</v>
      </c>
      <c r="Q1634" s="2">
        <v>0.68834186217099591</v>
      </c>
      <c r="R1634" s="2">
        <v>0.66452844701125269</v>
      </c>
      <c r="S1634" s="2">
        <v>0.66892081332377606</v>
      </c>
      <c r="T1634" s="2">
        <v>0.88150328259601052</v>
      </c>
      <c r="U1634" s="2">
        <v>0.8322149775858978</v>
      </c>
      <c r="V1634" s="2">
        <v>0.79351707104005043</v>
      </c>
      <c r="W1634" s="2">
        <v>0.77018025098992626</v>
      </c>
      <c r="X1634" s="2">
        <v>0.7622771082827251</v>
      </c>
      <c r="Y1634" s="2">
        <v>0.74097984608997791</v>
      </c>
      <c r="Z1634" s="2">
        <v>0.6933210853978431</v>
      </c>
      <c r="AA1634" s="2">
        <v>0.66555429649899889</v>
      </c>
      <c r="AB1634" s="2">
        <v>0.66892081332377606</v>
      </c>
      <c r="AC1634" s="9">
        <v>9.3408154287055178E-3</v>
      </c>
      <c r="AD1634" s="2"/>
      <c r="AE1634" s="2">
        <f t="shared" si="704"/>
        <v>-0.12612655327592109</v>
      </c>
      <c r="AF1634" s="2">
        <f t="shared" si="705"/>
        <v>-0.18366448501546478</v>
      </c>
      <c r="AG1634" s="2">
        <f t="shared" si="706"/>
        <v>-0.23128022564904024</v>
      </c>
      <c r="AH1634" s="2">
        <f t="shared" si="707"/>
        <v>-0.2611306993350006</v>
      </c>
      <c r="AI1634" s="2">
        <f t="shared" si="708"/>
        <v>-0.27144513023977651</v>
      </c>
      <c r="AJ1634" s="2">
        <f t="shared" si="709"/>
        <v>-0.29978185231506865</v>
      </c>
      <c r="AK1634" s="2">
        <f t="shared" si="710"/>
        <v>-0.36626206040248865</v>
      </c>
      <c r="AL1634" s="2">
        <f t="shared" si="711"/>
        <v>-0.40713505694838198</v>
      </c>
      <c r="AM1634" s="2">
        <f t="shared" si="712"/>
        <v>-0.40208959159395091</v>
      </c>
      <c r="AN1634" s="2">
        <f t="shared" si="703"/>
        <v>2.8724241793788785</v>
      </c>
      <c r="AO1634" s="2">
        <f t="shared" si="720"/>
        <v>0.50095145463212087</v>
      </c>
      <c r="AP1634" s="2">
        <f t="shared" si="721"/>
        <v>0.9851186709587253</v>
      </c>
      <c r="AQ1634" s="23">
        <f t="shared" si="713"/>
        <v>3.4761996259946049</v>
      </c>
      <c r="AR1634" s="2">
        <f t="shared" si="714"/>
        <v>-0.37346967176868584</v>
      </c>
      <c r="AS1634" s="2">
        <f t="shared" si="715"/>
        <v>-0.40867759209690807</v>
      </c>
      <c r="AT1634" s="2">
        <f t="shared" si="716"/>
        <v>0.89768689800777901</v>
      </c>
      <c r="AU1634" s="2">
        <f t="shared" si="717"/>
        <v>5.4408235571558672</v>
      </c>
      <c r="AV1634" s="2">
        <f t="shared" si="718"/>
        <v>0.678972209069716</v>
      </c>
      <c r="AW1634" s="27">
        <f t="shared" si="719"/>
        <v>1.3757286828431022E-2</v>
      </c>
      <c r="AX1634" s="28">
        <f t="shared" si="722"/>
        <v>1.1310040150318779</v>
      </c>
      <c r="AY1634" s="2">
        <v>1E-3</v>
      </c>
      <c r="AZ1634" s="2">
        <v>50</v>
      </c>
      <c r="BA1634" s="2">
        <f t="shared" si="723"/>
        <v>3.3375556731351104</v>
      </c>
      <c r="BB1634" s="2">
        <f t="shared" si="724"/>
        <v>6.8556680920229418</v>
      </c>
      <c r="BC1634" s="2">
        <f t="shared" si="725"/>
        <v>0.10466348058652582</v>
      </c>
      <c r="BD1634" s="2">
        <f t="shared" si="726"/>
        <v>7.6332055757128764E-3</v>
      </c>
      <c r="BE1634" s="2">
        <f t="shared" si="727"/>
        <v>6.7111840821354463E-2</v>
      </c>
      <c r="BF1634">
        <f t="shared" si="728"/>
        <v>1.7201594801760387</v>
      </c>
      <c r="BG1634" s="9">
        <f t="shared" si="729"/>
        <v>6.3631775364667119E-7</v>
      </c>
      <c r="BH1634" s="9">
        <f t="shared" si="730"/>
        <v>9.5846209513213147E-7</v>
      </c>
      <c r="BI1634" s="2"/>
      <c r="BJ1634" s="2"/>
      <c r="BK1634" s="2"/>
      <c r="BL1634" s="2"/>
      <c r="BM1634" s="2"/>
      <c r="BN1634" s="2"/>
      <c r="BO1634" s="2"/>
      <c r="BP1634" s="2"/>
      <c r="BQ1634" s="2"/>
      <c r="BR1634" s="11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V1634" s="6"/>
      <c r="EW1634" s="6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6"/>
      <c r="FJ1634" s="7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18"/>
      <c r="HI1634" s="18"/>
      <c r="HJ1634" s="18"/>
      <c r="HK1634" s="18"/>
      <c r="HL1634" s="18"/>
      <c r="HM1634" s="18"/>
      <c r="HN1634" s="18"/>
      <c r="HO1634" s="18"/>
      <c r="HP1634" s="18"/>
      <c r="HQ1634" s="18"/>
    </row>
    <row r="1635" spans="1:225">
      <c r="A1635" s="16">
        <v>273.38121595746713</v>
      </c>
      <c r="B1635" s="2">
        <v>8.1192476734136751E-2</v>
      </c>
      <c r="C1635" s="2">
        <v>5.1691297243862525E-2</v>
      </c>
      <c r="D1635" s="2">
        <v>3.4538579329139396E-2</v>
      </c>
      <c r="E1635" s="2">
        <v>3.1040083063003265E-2</v>
      </c>
      <c r="F1635" s="2">
        <v>2.541362324340635E-2</v>
      </c>
      <c r="G1635" s="2">
        <v>1.8492421395679848E-2</v>
      </c>
      <c r="H1635" s="2">
        <v>7.4958111204708475E-3</v>
      </c>
      <c r="I1635" s="2">
        <v>5.8544552303013055E-3</v>
      </c>
      <c r="J1635" s="2">
        <v>4.0409946096689239E-3</v>
      </c>
      <c r="K1635" s="2">
        <v>0.80919172646278803</v>
      </c>
      <c r="L1635" s="2">
        <v>0.78932277259896411</v>
      </c>
      <c r="M1635" s="2">
        <v>0.76795042655439227</v>
      </c>
      <c r="N1635" s="2">
        <v>0.74203664751730258</v>
      </c>
      <c r="O1635" s="2">
        <v>0.74388706993884146</v>
      </c>
      <c r="P1635" s="2">
        <v>0.73085751948548039</v>
      </c>
      <c r="Q1635" s="2">
        <v>0.69349910260161762</v>
      </c>
      <c r="R1635" s="2">
        <v>0.66145145171684516</v>
      </c>
      <c r="S1635" s="2">
        <v>0.66979064694585244</v>
      </c>
      <c r="T1635" s="2">
        <v>0.89038420319692479</v>
      </c>
      <c r="U1635" s="2">
        <v>0.84101406984282667</v>
      </c>
      <c r="V1635" s="2">
        <v>0.80248900588353167</v>
      </c>
      <c r="W1635" s="2">
        <v>0.77307673058030579</v>
      </c>
      <c r="X1635" s="2">
        <v>0.76930069318224781</v>
      </c>
      <c r="Y1635" s="2">
        <v>0.74934994088116025</v>
      </c>
      <c r="Z1635" s="2">
        <v>0.69774187016749589</v>
      </c>
      <c r="AA1635" s="2">
        <v>0.66730590694714642</v>
      </c>
      <c r="AB1635" s="2">
        <v>0.67383164155552133</v>
      </c>
      <c r="AC1635" s="9">
        <v>9.3619813132706856E-3</v>
      </c>
      <c r="AD1635" s="2"/>
      <c r="AE1635" s="2">
        <f t="shared" si="704"/>
        <v>-0.11610222042152561</v>
      </c>
      <c r="AF1635" s="2">
        <f t="shared" si="705"/>
        <v>-0.17314688925278651</v>
      </c>
      <c r="AG1635" s="2">
        <f t="shared" si="706"/>
        <v>-0.22003712390541511</v>
      </c>
      <c r="AH1635" s="2">
        <f t="shared" si="707"/>
        <v>-0.25737697195708242</v>
      </c>
      <c r="AI1635" s="2">
        <f t="shared" si="708"/>
        <v>-0.26227336746182689</v>
      </c>
      <c r="AJ1635" s="2">
        <f t="shared" si="709"/>
        <v>-0.28854919378462907</v>
      </c>
      <c r="AK1635" s="2">
        <f t="shared" si="710"/>
        <v>-0.3599060581312617</v>
      </c>
      <c r="AL1635" s="2">
        <f t="shared" si="711"/>
        <v>-0.40450670710044612</v>
      </c>
      <c r="AM1635" s="2">
        <f t="shared" si="712"/>
        <v>-0.39477498924951382</v>
      </c>
      <c r="AN1635" s="2">
        <f t="shared" si="703"/>
        <v>2.9403514193844922</v>
      </c>
      <c r="AO1635" s="2">
        <f t="shared" si="720"/>
        <v>0.51046052057003355</v>
      </c>
      <c r="AP1635" s="2">
        <f t="shared" si="721"/>
        <v>0.98258856606231082</v>
      </c>
      <c r="AQ1635" s="23">
        <f t="shared" si="713"/>
        <v>3.4870813617916596</v>
      </c>
      <c r="AR1635" s="2">
        <f t="shared" si="714"/>
        <v>-0.36600533324161705</v>
      </c>
      <c r="AS1635" s="2">
        <f t="shared" si="715"/>
        <v>-0.41331868932697635</v>
      </c>
      <c r="AT1635" s="2">
        <f t="shared" si="716"/>
        <v>1.2063359455104814</v>
      </c>
      <c r="AU1635" s="2">
        <f t="shared" si="717"/>
        <v>7.447399246190165</v>
      </c>
      <c r="AV1635" s="2">
        <f t="shared" si="718"/>
        <v>0.68084334659030021</v>
      </c>
      <c r="AW1635" s="27">
        <f t="shared" si="719"/>
        <v>1.375056591234384E-2</v>
      </c>
      <c r="AX1635" s="28">
        <f t="shared" si="722"/>
        <v>1.1302762463864295</v>
      </c>
      <c r="AY1635" s="2">
        <v>1E-3</v>
      </c>
      <c r="AZ1635" s="2">
        <v>50</v>
      </c>
      <c r="BA1635" s="2">
        <f t="shared" si="723"/>
        <v>3.2562554239019952</v>
      </c>
      <c r="BB1635" s="2">
        <f t="shared" si="724"/>
        <v>6.6515117031051911</v>
      </c>
      <c r="BC1635" s="2">
        <f t="shared" si="725"/>
        <v>0.10211395995207394</v>
      </c>
      <c r="BD1635" s="2">
        <f t="shared" si="726"/>
        <v>7.6758456597003366E-3</v>
      </c>
      <c r="BE1635" s="2">
        <f t="shared" si="727"/>
        <v>6.5538658628319979E-2</v>
      </c>
      <c r="BF1635">
        <f t="shared" si="728"/>
        <v>1.8081421884084286</v>
      </c>
      <c r="BG1635" s="9">
        <f t="shared" si="729"/>
        <v>6.1252446246785396E-7</v>
      </c>
      <c r="BH1635" s="9">
        <f t="shared" si="730"/>
        <v>8.9966184630008971E-7</v>
      </c>
      <c r="BI1635" s="2"/>
      <c r="BJ1635" s="2"/>
      <c r="BK1635" s="2"/>
      <c r="BL1635" s="2"/>
      <c r="BM1635" s="2"/>
      <c r="BN1635" s="2"/>
      <c r="BO1635" s="2"/>
      <c r="BP1635" s="2"/>
      <c r="BQ1635" s="2"/>
      <c r="BR1635" s="11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V1635" s="6"/>
      <c r="EW1635" s="6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6"/>
      <c r="FJ1635" s="7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19"/>
      <c r="FV1635" s="19"/>
      <c r="FW1635" s="19"/>
      <c r="FX1635" s="19"/>
      <c r="FY1635" s="19"/>
      <c r="FZ1635" s="19"/>
      <c r="GA1635" s="19"/>
      <c r="GB1635" s="19"/>
      <c r="GC1635" s="19"/>
      <c r="GD1635" s="19"/>
      <c r="GE1635" s="19"/>
      <c r="GF1635" s="19"/>
      <c r="GG1635" s="19"/>
      <c r="GH1635" s="19"/>
      <c r="GI1635" s="19"/>
      <c r="GJ1635" s="19"/>
      <c r="GK1635" s="19"/>
      <c r="GL1635" s="19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18"/>
      <c r="HI1635" s="18"/>
      <c r="HJ1635" s="18"/>
      <c r="HK1635" s="18"/>
      <c r="HL1635" s="18"/>
      <c r="HM1635" s="18"/>
      <c r="HN1635" s="18"/>
      <c r="HO1635" s="18"/>
      <c r="HP1635" s="18"/>
      <c r="HQ1635" s="18"/>
    </row>
    <row r="1636" spans="1:225">
      <c r="A1636" s="16">
        <v>273.55584000087543</v>
      </c>
      <c r="B1636" s="2">
        <v>8.0943022395076461E-2</v>
      </c>
      <c r="C1636" s="2">
        <v>5.0912489876271574E-2</v>
      </c>
      <c r="D1636" s="2">
        <v>3.2984420534273154E-2</v>
      </c>
      <c r="E1636" s="2">
        <v>2.7428684736393913E-2</v>
      </c>
      <c r="F1636" s="2">
        <v>1.9559301943876162E-2</v>
      </c>
      <c r="G1636" s="2">
        <v>1.6831003091721145E-2</v>
      </c>
      <c r="H1636" s="2">
        <v>6.0564909956335473E-3</v>
      </c>
      <c r="I1636" s="2">
        <v>4.5786314407792661E-3</v>
      </c>
      <c r="J1636" s="2">
        <v>3.0095918465724643E-3</v>
      </c>
      <c r="K1636" s="2">
        <v>0.81275182742230934</v>
      </c>
      <c r="L1636" s="2">
        <v>0.79533191215782351</v>
      </c>
      <c r="M1636" s="2">
        <v>0.77034873158218753</v>
      </c>
      <c r="N1636" s="2">
        <v>0.75826131097074323</v>
      </c>
      <c r="O1636" s="2">
        <v>0.76012300220603124</v>
      </c>
      <c r="P1636" s="2">
        <v>0.73434183207245074</v>
      </c>
      <c r="Q1636" s="2">
        <v>0.70501637446215315</v>
      </c>
      <c r="R1636" s="2">
        <v>0.67441231727988793</v>
      </c>
      <c r="S1636" s="2">
        <v>0.67714288877717987</v>
      </c>
      <c r="T1636" s="2">
        <v>0.89369484981738578</v>
      </c>
      <c r="U1636" s="2">
        <v>0.84624440203409512</v>
      </c>
      <c r="V1636" s="2">
        <v>0.80333315211646072</v>
      </c>
      <c r="W1636" s="2">
        <v>0.78568999570713716</v>
      </c>
      <c r="X1636" s="2">
        <v>0.77968230414990736</v>
      </c>
      <c r="Y1636" s="2">
        <v>0.75117283516417188</v>
      </c>
      <c r="Z1636" s="2">
        <v>0.70581290045546674</v>
      </c>
      <c r="AA1636" s="2">
        <v>0.67899094872066723</v>
      </c>
      <c r="AB1636" s="2">
        <v>0.68015248062375233</v>
      </c>
      <c r="AC1636" s="9">
        <v>9.4074933570593936E-3</v>
      </c>
      <c r="AD1636" s="2"/>
      <c r="AE1636" s="2">
        <f t="shared" si="704"/>
        <v>-0.11239089337587381</v>
      </c>
      <c r="AF1636" s="2">
        <f t="shared" si="705"/>
        <v>-0.16694706980371174</v>
      </c>
      <c r="AG1636" s="2">
        <f t="shared" si="706"/>
        <v>-0.21898576674674072</v>
      </c>
      <c r="AH1636" s="2">
        <f t="shared" si="707"/>
        <v>-0.24119297184930547</v>
      </c>
      <c r="AI1636" s="2">
        <f t="shared" si="708"/>
        <v>-0.24886874464055442</v>
      </c>
      <c r="AJ1636" s="2">
        <f t="shared" si="709"/>
        <v>-0.28611951366397087</v>
      </c>
      <c r="AK1636" s="2">
        <f t="shared" si="710"/>
        <v>-0.34840509013035198</v>
      </c>
      <c r="AL1636" s="2">
        <f t="shared" si="711"/>
        <v>-0.38714748182058595</v>
      </c>
      <c r="AM1636" s="2">
        <f t="shared" si="712"/>
        <v>-0.38543826973776574</v>
      </c>
      <c r="AN1636" s="2">
        <f t="shared" si="703"/>
        <v>2.8506552229454902</v>
      </c>
      <c r="AO1636" s="2">
        <f t="shared" si="720"/>
        <v>0.49478954992373231</v>
      </c>
      <c r="AP1636" s="2">
        <f t="shared" si="721"/>
        <v>0.98623295700924807</v>
      </c>
      <c r="AQ1636" s="23">
        <f t="shared" si="713"/>
        <v>3.4691054839427871</v>
      </c>
      <c r="AR1636" s="2">
        <f t="shared" si="714"/>
        <v>-0.34953425025214085</v>
      </c>
      <c r="AS1636" s="2">
        <f t="shared" si="715"/>
        <v>-0.3939136084045039</v>
      </c>
      <c r="AT1636" s="2">
        <f t="shared" si="716"/>
        <v>1.1315285874308445</v>
      </c>
      <c r="AU1636" s="2">
        <f t="shared" si="717"/>
        <v>6.9793451383570408</v>
      </c>
      <c r="AV1636" s="2">
        <f t="shared" si="718"/>
        <v>0.69294140819489869</v>
      </c>
      <c r="AW1636" s="27">
        <f t="shared" si="719"/>
        <v>1.3576174328455509E-2</v>
      </c>
      <c r="AX1636" s="28">
        <f t="shared" si="722"/>
        <v>1.1303240232762841</v>
      </c>
      <c r="AY1636" s="2">
        <v>1E-3</v>
      </c>
      <c r="AZ1636" s="2">
        <v>50</v>
      </c>
      <c r="BA1636" s="2">
        <f t="shared" si="723"/>
        <v>3.3916259965299798</v>
      </c>
      <c r="BB1636" s="2">
        <f t="shared" si="724"/>
        <v>6.9305722101396281</v>
      </c>
      <c r="BC1636" s="2">
        <f t="shared" si="725"/>
        <v>0.10635908922865227</v>
      </c>
      <c r="BD1636" s="2">
        <f t="shared" si="726"/>
        <v>7.6730317990877017E-3</v>
      </c>
      <c r="BE1636" s="2">
        <f t="shared" si="727"/>
        <v>6.8156460857736079E-2</v>
      </c>
      <c r="BF1636">
        <f t="shared" si="728"/>
        <v>1.6928686757118183</v>
      </c>
      <c r="BG1636" s="9">
        <f t="shared" si="729"/>
        <v>5.5836689987675175E-7</v>
      </c>
      <c r="BH1636" s="9">
        <f t="shared" si="730"/>
        <v>1.0033057504430765E-6</v>
      </c>
      <c r="BI1636" s="2"/>
      <c r="BJ1636" s="2"/>
      <c r="BK1636" s="2"/>
      <c r="BL1636" s="2"/>
      <c r="BM1636" s="2"/>
      <c r="BN1636" s="2"/>
      <c r="BO1636" s="2"/>
      <c r="BP1636" s="2"/>
      <c r="BQ1636" s="2"/>
      <c r="BR1636" s="11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V1636" s="6"/>
      <c r="EW1636" s="6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6"/>
      <c r="FJ1636" s="7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19"/>
      <c r="FV1636" s="19"/>
      <c r="FW1636" s="19"/>
      <c r="FX1636" s="19"/>
      <c r="FY1636" s="19"/>
      <c r="FZ1636" s="19"/>
      <c r="GA1636" s="19"/>
      <c r="GB1636" s="19"/>
      <c r="GC1636" s="19"/>
      <c r="GD1636" s="19"/>
      <c r="GE1636" s="19"/>
      <c r="GF1636" s="19"/>
      <c r="GG1636" s="19"/>
      <c r="GH1636" s="19"/>
      <c r="GI1636" s="19"/>
      <c r="GJ1636" s="19"/>
      <c r="GK1636" s="19"/>
      <c r="GL1636" s="19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18"/>
      <c r="HI1636" s="18"/>
      <c r="HJ1636" s="18"/>
      <c r="HK1636" s="18"/>
      <c r="HL1636" s="18"/>
      <c r="HM1636" s="18"/>
      <c r="HN1636" s="18"/>
      <c r="HO1636" s="18"/>
      <c r="HP1636" s="18"/>
      <c r="HQ1636" s="18"/>
    </row>
    <row r="1637" spans="1:225">
      <c r="A1637" s="16">
        <v>273.72723026570208</v>
      </c>
      <c r="B1637" s="2">
        <v>8.0585628472201395E-2</v>
      </c>
      <c r="C1637" s="2">
        <v>5.0690071257320418E-2</v>
      </c>
      <c r="D1637" s="2">
        <v>3.2597624039179776E-2</v>
      </c>
      <c r="E1637" s="2">
        <v>2.984532430382987E-2</v>
      </c>
      <c r="F1637" s="2">
        <v>2.1298126121917269E-2</v>
      </c>
      <c r="G1637" s="2">
        <v>1.8164336869239878E-2</v>
      </c>
      <c r="H1637" s="2">
        <v>7.0051894059290597E-3</v>
      </c>
      <c r="I1637" s="2">
        <v>5.3972116295750369E-3</v>
      </c>
      <c r="J1637" s="2">
        <v>3.6500078239359553E-3</v>
      </c>
      <c r="K1637" s="2">
        <v>0.80967293399786933</v>
      </c>
      <c r="L1637" s="2">
        <v>0.78864075658243704</v>
      </c>
      <c r="M1637" s="2">
        <v>0.76539293967008171</v>
      </c>
      <c r="N1637" s="2">
        <v>0.74852444886132408</v>
      </c>
      <c r="O1637" s="2">
        <v>0.75178963954792644</v>
      </c>
      <c r="P1637" s="2">
        <v>0.72610901372490255</v>
      </c>
      <c r="Q1637" s="2">
        <v>0.70058080422059532</v>
      </c>
      <c r="R1637" s="2">
        <v>0.66988994040279215</v>
      </c>
      <c r="S1637" s="2">
        <v>0.66958038538571341</v>
      </c>
      <c r="T1637" s="2">
        <v>0.89025856247007074</v>
      </c>
      <c r="U1637" s="2">
        <v>0.83933082783975743</v>
      </c>
      <c r="V1637" s="2">
        <v>0.79799056370926147</v>
      </c>
      <c r="W1637" s="2">
        <v>0.77836977316515399</v>
      </c>
      <c r="X1637" s="2">
        <v>0.77308776566984372</v>
      </c>
      <c r="Y1637" s="2">
        <v>0.74427335059414246</v>
      </c>
      <c r="Z1637" s="2">
        <v>0.70141740539384823</v>
      </c>
      <c r="AA1637" s="2">
        <v>0.67528715203236722</v>
      </c>
      <c r="AB1637" s="2">
        <v>0.67323039320964939</v>
      </c>
      <c r="AC1637" s="9">
        <v>9.4530054161155435E-3</v>
      </c>
      <c r="AD1637" s="2"/>
      <c r="AE1637" s="2">
        <f t="shared" si="704"/>
        <v>-0.11624333881931441</v>
      </c>
      <c r="AF1637" s="2">
        <f t="shared" si="705"/>
        <v>-0.17515033814998385</v>
      </c>
      <c r="AG1637" s="2">
        <f t="shared" si="706"/>
        <v>-0.22565850652798078</v>
      </c>
      <c r="AH1637" s="2">
        <f t="shared" si="707"/>
        <v>-0.2505535808720909</v>
      </c>
      <c r="AI1637" s="2">
        <f t="shared" si="708"/>
        <v>-0.25736269781023086</v>
      </c>
      <c r="AJ1637" s="2">
        <f t="shared" si="709"/>
        <v>-0.29534690491380711</v>
      </c>
      <c r="AK1637" s="2">
        <f t="shared" si="710"/>
        <v>-0.35465212636603299</v>
      </c>
      <c r="AL1637" s="2">
        <f t="shared" si="711"/>
        <v>-0.39261726815264286</v>
      </c>
      <c r="AM1637" s="2">
        <f t="shared" si="712"/>
        <v>-0.39566767031435229</v>
      </c>
      <c r="AN1637" s="2">
        <f t="shared" si="703"/>
        <v>2.8631092498453263</v>
      </c>
      <c r="AO1637" s="2">
        <f t="shared" si="720"/>
        <v>0.49796174085303002</v>
      </c>
      <c r="AP1637" s="2">
        <f t="shared" si="721"/>
        <v>0.98548265599289497</v>
      </c>
      <c r="AQ1637" s="23">
        <f t="shared" si="713"/>
        <v>3.4727619006511001</v>
      </c>
      <c r="AR1637" s="2">
        <f t="shared" si="714"/>
        <v>-0.35584556765121222</v>
      </c>
      <c r="AS1637" s="2">
        <f t="shared" si="715"/>
        <v>-0.40064184814613418</v>
      </c>
      <c r="AT1637" s="2">
        <f t="shared" si="716"/>
        <v>1.1421587445350643</v>
      </c>
      <c r="AU1637" s="2">
        <f t="shared" si="717"/>
        <v>7.0418850547351761</v>
      </c>
      <c r="AV1637" s="2">
        <f t="shared" si="718"/>
        <v>0.68847006216551798</v>
      </c>
      <c r="AW1637" s="27">
        <f t="shared" si="719"/>
        <v>1.3730452398150766E-2</v>
      </c>
      <c r="AX1637" s="28">
        <f t="shared" si="722"/>
        <v>1.1310518133018492</v>
      </c>
      <c r="AY1637" s="2">
        <v>1E-3</v>
      </c>
      <c r="AZ1637" s="2">
        <v>50</v>
      </c>
      <c r="BA1637" s="2">
        <f t="shared" si="723"/>
        <v>3.3636514872484709</v>
      </c>
      <c r="BB1637" s="2">
        <f t="shared" si="724"/>
        <v>6.9117923890090784</v>
      </c>
      <c r="BC1637" s="2">
        <f t="shared" si="725"/>
        <v>0.10548182760492256</v>
      </c>
      <c r="BD1637" s="2">
        <f t="shared" si="726"/>
        <v>7.6304216397471503E-3</v>
      </c>
      <c r="BE1637" s="2">
        <f t="shared" si="727"/>
        <v>6.7616167941952909E-2</v>
      </c>
      <c r="BF1637">
        <f t="shared" si="728"/>
        <v>1.6993590498604056</v>
      </c>
      <c r="BG1637" s="9">
        <f t="shared" si="729"/>
        <v>6.0240521939025733E-7</v>
      </c>
      <c r="BH1637" s="9">
        <f t="shared" si="730"/>
        <v>9.82125648236233E-7</v>
      </c>
      <c r="BI1637" s="2"/>
      <c r="BJ1637" s="2"/>
      <c r="BK1637" s="2"/>
      <c r="BL1637" s="2"/>
      <c r="BM1637" s="2"/>
      <c r="BN1637" s="2"/>
      <c r="BO1637" s="2"/>
      <c r="BP1637" s="2"/>
      <c r="BQ1637" s="2"/>
      <c r="BR1637" s="11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V1637" s="6"/>
      <c r="EW1637" s="6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6"/>
      <c r="FJ1637" s="7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19"/>
      <c r="FV1637" s="19"/>
      <c r="FW1637" s="19"/>
      <c r="FX1637" s="19"/>
      <c r="FY1637" s="19"/>
      <c r="FZ1637" s="19"/>
      <c r="GA1637" s="19"/>
      <c r="GB1637" s="19"/>
      <c r="GC1637" s="19"/>
      <c r="GD1637" s="19"/>
      <c r="GE1637" s="19"/>
      <c r="GF1637" s="19"/>
      <c r="GG1637" s="19"/>
      <c r="GH1637" s="19"/>
      <c r="GI1637" s="19"/>
      <c r="GJ1637" s="19"/>
      <c r="GK1637" s="19"/>
      <c r="GL1637" s="19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18"/>
      <c r="HI1637" s="18"/>
      <c r="HJ1637" s="18"/>
      <c r="HK1637" s="18"/>
      <c r="HL1637" s="18"/>
      <c r="HM1637" s="18"/>
      <c r="HN1637" s="18"/>
      <c r="HO1637" s="18"/>
      <c r="HP1637" s="18"/>
      <c r="HQ1637" s="18"/>
    </row>
    <row r="1638" spans="1:225">
      <c r="A1638" s="16">
        <v>273.90509738805059</v>
      </c>
      <c r="B1638" s="2">
        <v>7.6065939086004772E-2</v>
      </c>
      <c r="C1638" s="2">
        <v>4.9096450565008901E-2</v>
      </c>
      <c r="D1638" s="2">
        <v>3.299807388702683E-2</v>
      </c>
      <c r="E1638" s="2">
        <v>2.9761881009310848E-2</v>
      </c>
      <c r="F1638" s="2">
        <v>2.2256694942715392E-2</v>
      </c>
      <c r="G1638" s="2">
        <v>1.7858165757117878E-2</v>
      </c>
      <c r="H1638" s="2">
        <v>7.1877996115355062E-3</v>
      </c>
      <c r="I1638" s="2">
        <v>5.6030535131138676E-3</v>
      </c>
      <c r="J1638" s="2">
        <v>3.8562748889240639E-3</v>
      </c>
      <c r="K1638" s="2">
        <v>0.81172793101794982</v>
      </c>
      <c r="L1638" s="2">
        <v>0.78684981535981435</v>
      </c>
      <c r="M1638" s="2">
        <v>0.76239251371019923</v>
      </c>
      <c r="N1638" s="2">
        <v>0.74456836270775051</v>
      </c>
      <c r="O1638" s="2">
        <v>0.74863862509194878</v>
      </c>
      <c r="P1638" s="2">
        <v>0.72495195049673178</v>
      </c>
      <c r="Q1638" s="2">
        <v>0.69494556478305636</v>
      </c>
      <c r="R1638" s="2">
        <v>0.66826594519309646</v>
      </c>
      <c r="S1638" s="2">
        <v>0.66662986677048142</v>
      </c>
      <c r="T1638" s="2">
        <v>0.88779387010395461</v>
      </c>
      <c r="U1638" s="2">
        <v>0.83594626592482324</v>
      </c>
      <c r="V1638" s="2">
        <v>0.79539058759722603</v>
      </c>
      <c r="W1638" s="2">
        <v>0.77433024371706138</v>
      </c>
      <c r="X1638" s="2">
        <v>0.77089532003466421</v>
      </c>
      <c r="Y1638" s="2">
        <v>0.74281011625384963</v>
      </c>
      <c r="Z1638" s="2">
        <v>0.69762310122596383</v>
      </c>
      <c r="AA1638" s="2">
        <v>0.67386899870621031</v>
      </c>
      <c r="AB1638" s="2">
        <v>0.67048614165940545</v>
      </c>
      <c r="AC1638" s="9">
        <v>9.4482419054459296E-3</v>
      </c>
      <c r="AD1638" s="2"/>
      <c r="AE1638" s="2">
        <f t="shared" si="704"/>
        <v>-0.11901569119721424</v>
      </c>
      <c r="AF1638" s="2">
        <f t="shared" si="705"/>
        <v>-0.1791909431727168</v>
      </c>
      <c r="AG1638" s="2">
        <f t="shared" si="706"/>
        <v>-0.22892197982492279</v>
      </c>
      <c r="AH1638" s="2">
        <f t="shared" si="707"/>
        <v>-0.2557568249217263</v>
      </c>
      <c r="AI1638" s="2">
        <f t="shared" si="708"/>
        <v>-0.26020268631668886</v>
      </c>
      <c r="AJ1638" s="2">
        <f t="shared" si="709"/>
        <v>-0.29731483051467517</v>
      </c>
      <c r="AK1638" s="2">
        <f t="shared" si="710"/>
        <v>-0.3600762916461539</v>
      </c>
      <c r="AL1638" s="2">
        <f t="shared" si="711"/>
        <v>-0.39471955089832139</v>
      </c>
      <c r="AM1638" s="2">
        <f t="shared" si="712"/>
        <v>-0.39975224514006563</v>
      </c>
      <c r="AN1638" s="2">
        <f t="shared" si="703"/>
        <v>2.8635891494607995</v>
      </c>
      <c r="AO1638" s="2">
        <f t="shared" si="720"/>
        <v>0.49859704569417573</v>
      </c>
      <c r="AP1638" s="2">
        <f t="shared" si="721"/>
        <v>0.98591110980352281</v>
      </c>
      <c r="AQ1638" s="23">
        <f t="shared" si="713"/>
        <v>3.4734930801301509</v>
      </c>
      <c r="AR1638" s="2">
        <f t="shared" si="714"/>
        <v>-0.36392176053799008</v>
      </c>
      <c r="AS1638" s="2">
        <f t="shared" si="715"/>
        <v>-0.40306906312829477</v>
      </c>
      <c r="AT1638" s="2">
        <f t="shared" si="716"/>
        <v>0.99812827057249109</v>
      </c>
      <c r="AU1638" s="2">
        <f t="shared" si="717"/>
        <v>6.1009274625789098</v>
      </c>
      <c r="AV1638" s="2">
        <f t="shared" si="718"/>
        <v>0.68443564507713284</v>
      </c>
      <c r="AW1638" s="27">
        <f t="shared" si="719"/>
        <v>1.3804427009907052E-2</v>
      </c>
      <c r="AX1638" s="28">
        <f t="shared" si="722"/>
        <v>1.1314626493462387</v>
      </c>
      <c r="AY1638" s="2">
        <v>1E-3</v>
      </c>
      <c r="AZ1638" s="2">
        <v>50</v>
      </c>
      <c r="BA1638" s="2">
        <f t="shared" si="723"/>
        <v>3.3580844479254672</v>
      </c>
      <c r="BB1638" s="2">
        <f t="shared" si="724"/>
        <v>6.9219849764443095</v>
      </c>
      <c r="BC1638" s="2">
        <f t="shared" si="725"/>
        <v>0.10530724903030952</v>
      </c>
      <c r="BD1638" s="2">
        <f t="shared" si="726"/>
        <v>7.6065766073425568E-3</v>
      </c>
      <c r="BE1638" s="2">
        <f t="shared" si="727"/>
        <v>6.7508605298389313E-2</v>
      </c>
      <c r="BF1638">
        <f t="shared" si="728"/>
        <v>1.6956724117197544</v>
      </c>
      <c r="BG1638" s="9">
        <f t="shared" si="729"/>
        <v>5.9221317966193631E-7</v>
      </c>
      <c r="BH1638" s="9">
        <f t="shared" si="730"/>
        <v>9.8070007780332049E-7</v>
      </c>
      <c r="BI1638" s="2"/>
      <c r="BJ1638" s="2"/>
      <c r="BK1638" s="2"/>
      <c r="BL1638" s="2"/>
      <c r="BM1638" s="2"/>
      <c r="BN1638" s="2"/>
      <c r="BO1638" s="2"/>
      <c r="BP1638" s="2"/>
      <c r="BQ1638" s="2"/>
      <c r="BR1638" s="11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V1638" s="6"/>
      <c r="EW1638" s="6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6"/>
      <c r="FJ1638" s="7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19"/>
      <c r="FV1638" s="19"/>
      <c r="FW1638" s="19"/>
      <c r="FX1638" s="19"/>
      <c r="FY1638" s="19"/>
      <c r="FZ1638" s="19"/>
      <c r="GA1638" s="19"/>
      <c r="GB1638" s="19"/>
      <c r="GC1638" s="19"/>
      <c r="GD1638" s="19"/>
      <c r="GE1638" s="19"/>
      <c r="GF1638" s="19"/>
      <c r="GG1638" s="19"/>
      <c r="GH1638" s="19"/>
      <c r="GI1638" s="19"/>
      <c r="GJ1638" s="19"/>
      <c r="GK1638" s="19"/>
      <c r="GL1638" s="19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18"/>
      <c r="HI1638" s="18"/>
      <c r="HJ1638" s="18"/>
      <c r="HK1638" s="18"/>
      <c r="HL1638" s="18"/>
      <c r="HM1638" s="18"/>
      <c r="HN1638" s="18"/>
      <c r="HO1638" s="18"/>
      <c r="HP1638" s="18"/>
      <c r="HQ1638" s="18"/>
    </row>
    <row r="1639" spans="1:225">
      <c r="A1639" s="16">
        <v>274.07812316051036</v>
      </c>
      <c r="B1639" s="2">
        <v>8.381331978505803E-2</v>
      </c>
      <c r="C1639" s="2">
        <v>5.353208897332791E-2</v>
      </c>
      <c r="D1639" s="2">
        <v>3.5080905446552929E-2</v>
      </c>
      <c r="E1639" s="2">
        <v>2.7754092464826172E-2</v>
      </c>
      <c r="F1639" s="2">
        <v>2.1539343909303253E-2</v>
      </c>
      <c r="G1639" s="2">
        <v>1.6462788851379639E-2</v>
      </c>
      <c r="H1639" s="2">
        <v>5.8350239811698242E-3</v>
      </c>
      <c r="I1639" s="2">
        <v>4.3929741432700339E-3</v>
      </c>
      <c r="J1639" s="2">
        <v>2.8696745734104016E-3</v>
      </c>
      <c r="K1639" s="2">
        <v>0.79292740128605821</v>
      </c>
      <c r="L1639" s="2">
        <v>0.77842693468764046</v>
      </c>
      <c r="M1639" s="2">
        <v>0.7542307023106416</v>
      </c>
      <c r="N1639" s="2">
        <v>0.743643295376191</v>
      </c>
      <c r="O1639" s="2">
        <v>0.74389636044985796</v>
      </c>
      <c r="P1639" s="2">
        <v>0.71978005219748264</v>
      </c>
      <c r="Q1639" s="2">
        <v>0.69019749597013969</v>
      </c>
      <c r="R1639" s="2">
        <v>0.66808343707223639</v>
      </c>
      <c r="S1639" s="2">
        <v>0.66053580827837777</v>
      </c>
      <c r="T1639" s="2">
        <v>0.87674072107111622</v>
      </c>
      <c r="U1639" s="2">
        <v>0.83195902366096841</v>
      </c>
      <c r="V1639" s="2">
        <v>0.78931160775719456</v>
      </c>
      <c r="W1639" s="2">
        <v>0.77139738784101719</v>
      </c>
      <c r="X1639" s="2">
        <v>0.7654357043591612</v>
      </c>
      <c r="Y1639" s="2">
        <v>0.73624284104886228</v>
      </c>
      <c r="Z1639" s="2">
        <v>0.69302070449849484</v>
      </c>
      <c r="AA1639" s="2">
        <v>0.67247641121550639</v>
      </c>
      <c r="AB1639" s="2">
        <v>0.66340548285178813</v>
      </c>
      <c r="AC1639" s="9">
        <v>9.430505644884726E-3</v>
      </c>
      <c r="AD1639" s="2"/>
      <c r="AE1639" s="2">
        <f t="shared" si="704"/>
        <v>-0.1315439733413592</v>
      </c>
      <c r="AF1639" s="2">
        <f t="shared" si="705"/>
        <v>-0.18397208978125948</v>
      </c>
      <c r="AG1639" s="2">
        <f t="shared" si="706"/>
        <v>-0.23659409598139838</v>
      </c>
      <c r="AH1639" s="2">
        <f t="shared" si="707"/>
        <v>-0.25955161947117472</v>
      </c>
      <c r="AI1639" s="2">
        <f t="shared" si="708"/>
        <v>-0.2673100591046989</v>
      </c>
      <c r="AJ1639" s="2">
        <f t="shared" si="709"/>
        <v>-0.3061952675965689</v>
      </c>
      <c r="AK1639" s="2">
        <f t="shared" si="710"/>
        <v>-0.3666954036173265</v>
      </c>
      <c r="AL1639" s="2">
        <f t="shared" si="711"/>
        <v>-0.39678824438079929</v>
      </c>
      <c r="AM1639" s="2">
        <f t="shared" si="712"/>
        <v>-0.41036888772825797</v>
      </c>
      <c r="AN1639" s="2">
        <f t="shared" si="703"/>
        <v>2.8339288252720842</v>
      </c>
      <c r="AO1639" s="2">
        <f t="shared" si="720"/>
        <v>0.49501861041531892</v>
      </c>
      <c r="AP1639" s="2">
        <f t="shared" si="721"/>
        <v>0.9908465138889494</v>
      </c>
      <c r="AQ1639" s="23">
        <f t="shared" si="713"/>
        <v>3.4693698194171843</v>
      </c>
      <c r="AR1639" s="2">
        <f t="shared" si="714"/>
        <v>-0.37077749630201062</v>
      </c>
      <c r="AS1639" s="2">
        <f t="shared" si="715"/>
        <v>-0.40334220744880978</v>
      </c>
      <c r="AT1639" s="2">
        <f t="shared" si="716"/>
        <v>0.83029370270577252</v>
      </c>
      <c r="AU1639" s="2">
        <f t="shared" si="717"/>
        <v>5.0070118692046206</v>
      </c>
      <c r="AV1639" s="2">
        <f t="shared" si="718"/>
        <v>0.68150343856947482</v>
      </c>
      <c r="AW1639" s="27">
        <f t="shared" si="719"/>
        <v>1.3837796130097365E-2</v>
      </c>
      <c r="AX1639" s="28">
        <f t="shared" si="722"/>
        <v>1.1319217275369176</v>
      </c>
      <c r="AY1639" s="2">
        <v>1E-3</v>
      </c>
      <c r="AZ1639" s="2">
        <v>50</v>
      </c>
      <c r="BA1639" s="2">
        <f t="shared" si="723"/>
        <v>3.3895960405451171</v>
      </c>
      <c r="BB1639" s="2">
        <f t="shared" si="724"/>
        <v>7.0113384557203515</v>
      </c>
      <c r="BC1639" s="2">
        <f t="shared" si="725"/>
        <v>0.1062954311867735</v>
      </c>
      <c r="BD1639" s="2">
        <f t="shared" si="726"/>
        <v>7.5801072796847536E-3</v>
      </c>
      <c r="BE1639" s="2">
        <f t="shared" si="727"/>
        <v>6.8117266674857291E-2</v>
      </c>
      <c r="BF1639">
        <f t="shared" si="728"/>
        <v>1.6660624337722878</v>
      </c>
      <c r="BG1639" s="9">
        <f t="shared" si="729"/>
        <v>5.4613860900913909E-7</v>
      </c>
      <c r="BH1639" s="9">
        <f t="shared" si="730"/>
        <v>9.9858835551897355E-7</v>
      </c>
      <c r="BI1639" s="2"/>
      <c r="BJ1639" s="2"/>
      <c r="BK1639" s="2"/>
      <c r="BL1639" s="2"/>
      <c r="BM1639" s="2"/>
      <c r="BN1639" s="2"/>
      <c r="BO1639" s="2"/>
      <c r="BP1639" s="2"/>
      <c r="BQ1639" s="2"/>
      <c r="BR1639" s="11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V1639" s="6"/>
      <c r="EW1639" s="6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6"/>
      <c r="FJ1639" s="7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19"/>
      <c r="FV1639" s="19"/>
      <c r="FW1639" s="19"/>
      <c r="FX1639" s="19"/>
      <c r="FY1639" s="19"/>
      <c r="FZ1639" s="19"/>
      <c r="GA1639" s="19"/>
      <c r="GB1639" s="19"/>
      <c r="GC1639" s="19"/>
      <c r="GD1639" s="19"/>
      <c r="GE1639" s="19"/>
      <c r="GF1639" s="19"/>
      <c r="GG1639" s="19"/>
      <c r="GH1639" s="19"/>
      <c r="GI1639" s="19"/>
      <c r="GJ1639" s="19"/>
      <c r="GK1639" s="19"/>
      <c r="GL1639" s="19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18"/>
      <c r="HI1639" s="18"/>
      <c r="HJ1639" s="18"/>
      <c r="HK1639" s="18"/>
      <c r="HL1639" s="18"/>
      <c r="HM1639" s="18"/>
      <c r="HN1639" s="18"/>
      <c r="HO1639" s="18"/>
      <c r="HP1639" s="18"/>
      <c r="HQ1639" s="18"/>
    </row>
    <row r="1640" spans="1:225">
      <c r="A1640" s="16">
        <v>274.26164011371185</v>
      </c>
      <c r="B1640" s="2">
        <v>8.1316588363392242E-2</v>
      </c>
      <c r="C1640" s="2">
        <v>5.1176550623381806E-2</v>
      </c>
      <c r="D1640" s="2">
        <v>3.0351362152984829E-2</v>
      </c>
      <c r="E1640" s="2">
        <v>2.5809276552099112E-2</v>
      </c>
      <c r="F1640" s="2">
        <v>2.0654606188901442E-2</v>
      </c>
      <c r="G1640" s="2">
        <v>1.4094037045142281E-2</v>
      </c>
      <c r="H1640" s="2">
        <v>4.728453360988984E-3</v>
      </c>
      <c r="I1640" s="2">
        <v>3.506761484202659E-3</v>
      </c>
      <c r="J1640" s="2">
        <v>2.2396848134418651E-3</v>
      </c>
      <c r="K1640" s="2">
        <v>0.79448692432021228</v>
      </c>
      <c r="L1640" s="2">
        <v>0.77551672169333485</v>
      </c>
      <c r="M1640" s="2">
        <v>0.75743447755357873</v>
      </c>
      <c r="N1640" s="2">
        <v>0.74064458452510584</v>
      </c>
      <c r="O1640" s="2">
        <v>0.73776411293283706</v>
      </c>
      <c r="P1640" s="2">
        <v>0.71855865015680653</v>
      </c>
      <c r="Q1640" s="2">
        <v>0.68936865605979747</v>
      </c>
      <c r="R1640" s="2">
        <v>0.66368581970618512</v>
      </c>
      <c r="S1640" s="2">
        <v>0.6600229898154899</v>
      </c>
      <c r="T1640" s="2">
        <v>0.87580351268360457</v>
      </c>
      <c r="U1640" s="2">
        <v>0.82669327231671663</v>
      </c>
      <c r="V1640" s="2">
        <v>0.78778583970656357</v>
      </c>
      <c r="W1640" s="2">
        <v>0.76645386107720492</v>
      </c>
      <c r="X1640" s="2">
        <v>0.75841871912173853</v>
      </c>
      <c r="Y1640" s="2">
        <v>0.73265268720194876</v>
      </c>
      <c r="Z1640" s="2">
        <v>0.68987342974266352</v>
      </c>
      <c r="AA1640" s="2">
        <v>0.66719258119038782</v>
      </c>
      <c r="AB1640" s="2">
        <v>0.66226267462893174</v>
      </c>
      <c r="AC1640" s="9">
        <v>9.4127694212884014E-3</v>
      </c>
      <c r="AD1640" s="2"/>
      <c r="AE1640" s="2">
        <f t="shared" si="704"/>
        <v>-0.13261351379437755</v>
      </c>
      <c r="AF1640" s="2">
        <f t="shared" si="705"/>
        <v>-0.19032154475502819</v>
      </c>
      <c r="AG1640" s="2">
        <f t="shared" si="706"/>
        <v>-0.23852900308445302</v>
      </c>
      <c r="AH1640" s="2">
        <f t="shared" si="707"/>
        <v>-0.26598077677137799</v>
      </c>
      <c r="AI1640" s="2">
        <f t="shared" si="708"/>
        <v>-0.27651964595967149</v>
      </c>
      <c r="AJ1640" s="2">
        <f t="shared" si="709"/>
        <v>-0.31108351312082766</v>
      </c>
      <c r="AK1640" s="2">
        <f t="shared" si="710"/>
        <v>-0.37124713337267795</v>
      </c>
      <c r="AL1640" s="2">
        <f t="shared" si="711"/>
        <v>-0.40467654731838321</v>
      </c>
      <c r="AM1640" s="2">
        <f t="shared" si="712"/>
        <v>-0.41209301227556749</v>
      </c>
      <c r="AN1640" s="2">
        <f t="shared" si="703"/>
        <v>2.8420164051670191</v>
      </c>
      <c r="AO1640" s="2">
        <f t="shared" si="720"/>
        <v>0.49707939508773352</v>
      </c>
      <c r="AP1640" s="2">
        <f t="shared" si="721"/>
        <v>0.98793079910197101</v>
      </c>
      <c r="AQ1640" s="23">
        <f t="shared" si="713"/>
        <v>3.4717457912872578</v>
      </c>
      <c r="AR1640" s="2">
        <f t="shared" si="714"/>
        <v>-0.37197909146850267</v>
      </c>
      <c r="AS1640" s="2">
        <f t="shared" si="715"/>
        <v>-0.40994640457577786</v>
      </c>
      <c r="AT1640" s="2">
        <f t="shared" si="716"/>
        <v>0.96804239532545278</v>
      </c>
      <c r="AU1640" s="2">
        <f t="shared" si="717"/>
        <v>5.8980047491599832</v>
      </c>
      <c r="AV1640" s="2">
        <f t="shared" si="718"/>
        <v>0.67925501214659001</v>
      </c>
      <c r="AW1640" s="27">
        <f t="shared" si="719"/>
        <v>1.3857489827777719E-2</v>
      </c>
      <c r="AX1640" s="28">
        <f t="shared" si="722"/>
        <v>1.1318969934008782</v>
      </c>
      <c r="AY1640" s="2">
        <v>1E-3</v>
      </c>
      <c r="AZ1640" s="2">
        <v>50</v>
      </c>
      <c r="BA1640" s="2">
        <f t="shared" si="723"/>
        <v>3.3714028831399747</v>
      </c>
      <c r="BB1640" s="2">
        <f t="shared" si="724"/>
        <v>6.9723986223378205</v>
      </c>
      <c r="BC1640" s="2">
        <f t="shared" si="725"/>
        <v>0.10572490611891985</v>
      </c>
      <c r="BD1640" s="2">
        <f t="shared" si="726"/>
        <v>7.581528693593487E-3</v>
      </c>
      <c r="BE1640" s="2">
        <f t="shared" si="727"/>
        <v>6.7765911945180335E-2</v>
      </c>
      <c r="BF1640">
        <f t="shared" si="728"/>
        <v>1.6784551740861193</v>
      </c>
      <c r="BG1640" s="9">
        <f t="shared" si="729"/>
        <v>4.6745898997628987E-7</v>
      </c>
      <c r="BH1640" s="9">
        <f t="shared" si="730"/>
        <v>9.8108761759367829E-7</v>
      </c>
      <c r="BI1640" s="2"/>
      <c r="BJ1640" s="2"/>
      <c r="BK1640" s="2"/>
      <c r="BL1640" s="2"/>
      <c r="BM1640" s="2"/>
      <c r="BN1640" s="2"/>
      <c r="BO1640" s="2"/>
      <c r="BP1640" s="2"/>
      <c r="BQ1640" s="2"/>
      <c r="BR1640" s="11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V1640" s="6"/>
      <c r="EW1640" s="6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6"/>
      <c r="FJ1640" s="7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19"/>
      <c r="FV1640" s="19"/>
      <c r="FW1640" s="19"/>
      <c r="FX1640" s="19"/>
      <c r="FY1640" s="19"/>
      <c r="FZ1640" s="19"/>
      <c r="GA1640" s="19"/>
      <c r="GB1640" s="19"/>
      <c r="GC1640" s="19"/>
      <c r="GD1640" s="19"/>
      <c r="GE1640" s="19"/>
      <c r="GF1640" s="19"/>
      <c r="GG1640" s="19"/>
      <c r="GH1640" s="19"/>
      <c r="GI1640" s="19"/>
      <c r="GJ1640" s="19"/>
      <c r="GK1640" s="19"/>
      <c r="GL1640" s="19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18"/>
      <c r="HI1640" s="18"/>
      <c r="HJ1640" s="18"/>
      <c r="HK1640" s="18"/>
      <c r="HL1640" s="18"/>
      <c r="HM1640" s="18"/>
      <c r="HN1640" s="18"/>
      <c r="HO1640" s="18"/>
      <c r="HP1640" s="18"/>
      <c r="HQ1640" s="18"/>
    </row>
    <row r="1641" spans="1:225">
      <c r="A1641" s="16">
        <v>274.44596551164119</v>
      </c>
      <c r="B1641" s="2">
        <v>8.140329171916294E-2</v>
      </c>
      <c r="C1641" s="2">
        <v>5.2674725081102769E-2</v>
      </c>
      <c r="D1641" s="2">
        <v>3.1283070369233432E-2</v>
      </c>
      <c r="E1641" s="2">
        <v>2.6409248063054801E-2</v>
      </c>
      <c r="F1641" s="2">
        <v>2.0859477482482815E-2</v>
      </c>
      <c r="G1641" s="2">
        <v>1.6601889806973497E-2</v>
      </c>
      <c r="H1641" s="2">
        <v>5.93689556870551E-3</v>
      </c>
      <c r="I1641" s="2">
        <v>4.4805626729657938E-3</v>
      </c>
      <c r="J1641" s="2">
        <v>2.9375974110385401E-3</v>
      </c>
      <c r="K1641" s="2">
        <v>0.79280558761127884</v>
      </c>
      <c r="L1641" s="2">
        <v>0.77565237461708825</v>
      </c>
      <c r="M1641" s="2">
        <v>0.75675000395863901</v>
      </c>
      <c r="N1641" s="2">
        <v>0.73481343696468138</v>
      </c>
      <c r="O1641" s="2">
        <v>0.7342885147881415</v>
      </c>
      <c r="P1641" s="2">
        <v>0.71078944270834177</v>
      </c>
      <c r="Q1641" s="2">
        <v>0.68299658405352814</v>
      </c>
      <c r="R1641" s="2">
        <v>0.65284020587258862</v>
      </c>
      <c r="S1641" s="2">
        <v>0.65392332108016815</v>
      </c>
      <c r="T1641" s="2">
        <v>0.87420887933044178</v>
      </c>
      <c r="U1641" s="2">
        <v>0.82832709969819107</v>
      </c>
      <c r="V1641" s="2">
        <v>0.7880330743278724</v>
      </c>
      <c r="W1641" s="2">
        <v>0.76122268502773616</v>
      </c>
      <c r="X1641" s="2">
        <v>0.75514799227062435</v>
      </c>
      <c r="Y1641" s="2">
        <v>0.72739133251531529</v>
      </c>
      <c r="Z1641" s="2">
        <v>0.68893347962223361</v>
      </c>
      <c r="AA1641" s="2">
        <v>0.65732076854555443</v>
      </c>
      <c r="AB1641" s="2">
        <v>0.65686091849120665</v>
      </c>
      <c r="AC1641" s="9">
        <v>9.3904113592368499E-3</v>
      </c>
      <c r="AD1641" s="2"/>
      <c r="AE1641" s="2">
        <f t="shared" si="704"/>
        <v>-0.13443593951180188</v>
      </c>
      <c r="AF1641" s="2">
        <f t="shared" si="705"/>
        <v>-0.18834715466309676</v>
      </c>
      <c r="AG1641" s="2">
        <f t="shared" si="706"/>
        <v>-0.23821521750777855</v>
      </c>
      <c r="AH1641" s="2">
        <f t="shared" si="707"/>
        <v>-0.27282934233875922</v>
      </c>
      <c r="AI1641" s="2">
        <f t="shared" si="708"/>
        <v>-0.28084153268930528</v>
      </c>
      <c r="AJ1641" s="2">
        <f t="shared" si="709"/>
        <v>-0.31829066220643387</v>
      </c>
      <c r="AK1641" s="2">
        <f t="shared" si="710"/>
        <v>-0.37261055889608391</v>
      </c>
      <c r="AL1641" s="2">
        <f t="shared" si="711"/>
        <v>-0.41958314745906622</v>
      </c>
      <c r="AM1641" s="2">
        <f t="shared" si="712"/>
        <v>-0.42028297470160314</v>
      </c>
      <c r="AN1641" s="2">
        <f t="shared" si="703"/>
        <v>2.950453170058231</v>
      </c>
      <c r="AO1641" s="2">
        <f t="shared" si="720"/>
        <v>0.51504091128449792</v>
      </c>
      <c r="AP1641" s="2">
        <f t="shared" si="721"/>
        <v>0.98484508126177683</v>
      </c>
      <c r="AQ1641" s="23">
        <f t="shared" si="713"/>
        <v>3.4922955180270256</v>
      </c>
      <c r="AR1641" s="2">
        <f t="shared" si="714"/>
        <v>-0.38126542080961068</v>
      </c>
      <c r="AS1641" s="2">
        <f t="shared" si="715"/>
        <v>-0.4264228873504658</v>
      </c>
      <c r="AT1641" s="2">
        <f t="shared" si="716"/>
        <v>1.1513678082387653</v>
      </c>
      <c r="AU1641" s="2">
        <f t="shared" si="717"/>
        <v>7.0761120526737393</v>
      </c>
      <c r="AV1641" s="2">
        <f t="shared" si="718"/>
        <v>0.67109545336911303</v>
      </c>
      <c r="AW1641" s="27">
        <f t="shared" si="719"/>
        <v>1.3992661270604639E-2</v>
      </c>
      <c r="AX1641" s="28">
        <f t="shared" si="722"/>
        <v>1.1314369049905868</v>
      </c>
      <c r="AY1641" s="2">
        <v>1E-3</v>
      </c>
      <c r="AZ1641" s="2">
        <v>50</v>
      </c>
      <c r="BA1641" s="2">
        <f t="shared" si="723"/>
        <v>3.2179950260156489</v>
      </c>
      <c r="BB1641" s="2">
        <f t="shared" si="724"/>
        <v>6.6319211053828946</v>
      </c>
      <c r="BC1641" s="2">
        <f t="shared" si="725"/>
        <v>0.10091413984311114</v>
      </c>
      <c r="BD1641" s="2">
        <f t="shared" si="726"/>
        <v>7.6080664389669133E-3</v>
      </c>
      <c r="BE1641" s="2">
        <f t="shared" si="727"/>
        <v>6.4797273214722395E-2</v>
      </c>
      <c r="BF1641">
        <f t="shared" si="728"/>
        <v>1.8173813959289271</v>
      </c>
      <c r="BG1641" s="9">
        <f t="shared" si="729"/>
        <v>5.4966097770054644E-7</v>
      </c>
      <c r="BH1641" s="9">
        <f t="shared" si="730"/>
        <v>8.5864995839421102E-7</v>
      </c>
      <c r="BI1641" s="2"/>
      <c r="BJ1641" s="2"/>
      <c r="BK1641" s="2"/>
      <c r="BL1641" s="2"/>
      <c r="BM1641" s="2"/>
      <c r="BN1641" s="2"/>
      <c r="BO1641" s="2"/>
      <c r="BP1641" s="2"/>
      <c r="BQ1641" s="2"/>
      <c r="BR1641" s="11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V1641" s="6"/>
      <c r="EW1641" s="6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6"/>
      <c r="FJ1641" s="7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19"/>
      <c r="FV1641" s="19"/>
      <c r="FW1641" s="19"/>
      <c r="FX1641" s="19"/>
      <c r="FY1641" s="19"/>
      <c r="FZ1641" s="19"/>
      <c r="GA1641" s="19"/>
      <c r="GB1641" s="19"/>
      <c r="GC1641" s="19"/>
      <c r="GD1641" s="19"/>
      <c r="GE1641" s="19"/>
      <c r="GF1641" s="19"/>
      <c r="GG1641" s="19"/>
      <c r="GH1641" s="19"/>
      <c r="GI1641" s="19"/>
      <c r="GJ1641" s="19"/>
      <c r="GK1641" s="19"/>
      <c r="GL1641" s="19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18"/>
      <c r="HI1641" s="18"/>
      <c r="HJ1641" s="18"/>
      <c r="HK1641" s="18"/>
      <c r="HL1641" s="18"/>
      <c r="HM1641" s="18"/>
      <c r="HN1641" s="18"/>
      <c r="HO1641" s="18"/>
      <c r="HP1641" s="18"/>
      <c r="HQ1641" s="18"/>
    </row>
    <row r="1642" spans="1:225">
      <c r="A1642" s="16">
        <v>274.62221578700195</v>
      </c>
      <c r="B1642" s="2">
        <v>7.9004792142357699E-2</v>
      </c>
      <c r="C1642" s="2">
        <v>5.2677994566266845E-2</v>
      </c>
      <c r="D1642" s="2">
        <v>3.0947167405839152E-2</v>
      </c>
      <c r="E1642" s="2">
        <v>2.7325710987575698E-2</v>
      </c>
      <c r="F1642" s="2">
        <v>2.2683220193651123E-2</v>
      </c>
      <c r="G1642" s="2">
        <v>1.8290973180676601E-2</v>
      </c>
      <c r="H1642" s="2">
        <v>7.1004463976169253E-3</v>
      </c>
      <c r="I1642" s="2">
        <v>5.4804322020325326E-3</v>
      </c>
      <c r="J1642" s="2">
        <v>3.7162809910260292E-3</v>
      </c>
      <c r="K1642" s="2">
        <v>0.82002266763960485</v>
      </c>
      <c r="L1642" s="2">
        <v>0.79673723457302814</v>
      </c>
      <c r="M1642" s="2">
        <v>0.77810666900860836</v>
      </c>
      <c r="N1642" s="2">
        <v>0.74942806215710633</v>
      </c>
      <c r="O1642" s="2">
        <v>0.74761020497633079</v>
      </c>
      <c r="P1642" s="2">
        <v>0.72173906185341297</v>
      </c>
      <c r="Q1642" s="2">
        <v>0.69452446377197374</v>
      </c>
      <c r="R1642" s="2">
        <v>0.66412585989178541</v>
      </c>
      <c r="S1642" s="2">
        <v>0.67125943003386779</v>
      </c>
      <c r="T1642" s="2">
        <v>0.89902745978196252</v>
      </c>
      <c r="U1642" s="2">
        <v>0.84941522913929501</v>
      </c>
      <c r="V1642" s="2">
        <v>0.8090538364144475</v>
      </c>
      <c r="W1642" s="2">
        <v>0.77675377314468208</v>
      </c>
      <c r="X1642" s="2">
        <v>0.77029342516998189</v>
      </c>
      <c r="Y1642" s="2">
        <v>0.74003003503408959</v>
      </c>
      <c r="Z1642" s="2">
        <v>0.69741007061982419</v>
      </c>
      <c r="AA1642" s="2">
        <v>0.66960629209381795</v>
      </c>
      <c r="AB1642" s="2">
        <v>0.67497571102489384</v>
      </c>
      <c r="AC1642" s="9">
        <v>9.3670973009712024E-3</v>
      </c>
      <c r="AD1642" s="2"/>
      <c r="AE1642" s="2">
        <f t="shared" si="704"/>
        <v>-0.10644170016947764</v>
      </c>
      <c r="AF1642" s="2">
        <f t="shared" si="705"/>
        <v>-0.16320713197325964</v>
      </c>
      <c r="AG1642" s="2">
        <f t="shared" si="706"/>
        <v>-0.2118898172719709</v>
      </c>
      <c r="AH1642" s="2">
        <f t="shared" si="707"/>
        <v>-0.25263187311578056</v>
      </c>
      <c r="AI1642" s="2">
        <f t="shared" si="708"/>
        <v>-0.26098376507444077</v>
      </c>
      <c r="AJ1642" s="2">
        <f t="shared" si="709"/>
        <v>-0.30106450572368265</v>
      </c>
      <c r="AK1642" s="2">
        <f t="shared" si="710"/>
        <v>-0.3603817046099384</v>
      </c>
      <c r="AL1642" s="2">
        <f t="shared" si="711"/>
        <v>-0.40106536305619139</v>
      </c>
      <c r="AM1642" s="2">
        <f t="shared" si="712"/>
        <v>-0.39307857242385885</v>
      </c>
      <c r="AN1642" s="2">
        <f t="shared" si="703"/>
        <v>3.0539860608660483</v>
      </c>
      <c r="AO1642" s="2">
        <f t="shared" si="720"/>
        <v>0.52804245169535324</v>
      </c>
      <c r="AP1642" s="2">
        <f t="shared" si="721"/>
        <v>0.97949423145008341</v>
      </c>
      <c r="AQ1642" s="23">
        <f t="shared" si="713"/>
        <v>3.5070039665128125</v>
      </c>
      <c r="AR1642" s="2">
        <f t="shared" si="714"/>
        <v>-0.36452789239448374</v>
      </c>
      <c r="AS1642" s="2">
        <f t="shared" si="715"/>
        <v>-0.40928359943786397</v>
      </c>
      <c r="AT1642" s="2">
        <f t="shared" si="716"/>
        <v>1.1411242541273254</v>
      </c>
      <c r="AU1642" s="2">
        <f t="shared" si="717"/>
        <v>7.0265023642113054</v>
      </c>
      <c r="AV1642" s="2">
        <f t="shared" si="718"/>
        <v>0.68252919577739846</v>
      </c>
      <c r="AW1642" s="27">
        <f t="shared" si="719"/>
        <v>1.3724097604794927E-2</v>
      </c>
      <c r="AX1642" s="28">
        <f t="shared" si="722"/>
        <v>1.1288110217056624</v>
      </c>
      <c r="AY1642" s="2">
        <v>1E-3</v>
      </c>
      <c r="AZ1642" s="2">
        <v>50</v>
      </c>
      <c r="BA1642" s="2">
        <f t="shared" si="723"/>
        <v>3.1124636890104789</v>
      </c>
      <c r="BB1642" s="2">
        <f t="shared" si="724"/>
        <v>6.286283704433691</v>
      </c>
      <c r="BC1642" s="2">
        <f t="shared" si="725"/>
        <v>9.7604748742666836E-2</v>
      </c>
      <c r="BD1642" s="2">
        <f t="shared" si="726"/>
        <v>7.7631548746380282E-3</v>
      </c>
      <c r="BE1642" s="2">
        <f t="shared" si="727"/>
        <v>6.2748911013777331E-2</v>
      </c>
      <c r="BF1642">
        <f t="shared" si="728"/>
        <v>2.0076429341740178</v>
      </c>
      <c r="BG1642" s="9">
        <f t="shared" si="729"/>
        <v>6.0484438631953003E-7</v>
      </c>
      <c r="BH1642" s="9">
        <f t="shared" si="730"/>
        <v>7.6484935762689435E-7</v>
      </c>
      <c r="BI1642" s="2"/>
      <c r="BJ1642" s="2"/>
      <c r="BK1642" s="2"/>
      <c r="BL1642" s="2"/>
      <c r="BM1642" s="2"/>
      <c r="BN1642" s="2"/>
      <c r="BO1642" s="2"/>
      <c r="BP1642" s="2"/>
      <c r="BQ1642" s="2"/>
      <c r="BR1642" s="11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V1642" s="6"/>
      <c r="EW1642" s="6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6"/>
      <c r="FJ1642" s="7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19"/>
      <c r="FV1642" s="19"/>
      <c r="FW1642" s="19"/>
      <c r="FX1642" s="19"/>
      <c r="FY1642" s="19"/>
      <c r="FZ1642" s="19"/>
      <c r="GA1642" s="19"/>
      <c r="GB1642" s="19"/>
      <c r="GC1642" s="19"/>
      <c r="GD1642" s="19"/>
      <c r="GE1642" s="19"/>
      <c r="GF1642" s="19"/>
      <c r="GG1642" s="19"/>
      <c r="GH1642" s="19"/>
      <c r="GI1642" s="19"/>
      <c r="GJ1642" s="19"/>
      <c r="GK1642" s="19"/>
      <c r="GL1642" s="19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18"/>
      <c r="HI1642" s="18"/>
      <c r="HJ1642" s="18"/>
      <c r="HK1642" s="18"/>
      <c r="HL1642" s="18"/>
      <c r="HM1642" s="18"/>
      <c r="HN1642" s="18"/>
      <c r="HO1642" s="18"/>
      <c r="HP1642" s="18"/>
      <c r="HQ1642" s="18"/>
    </row>
    <row r="1643" spans="1:225">
      <c r="A1643" s="16">
        <v>274.79928384983646</v>
      </c>
      <c r="B1643" s="2">
        <v>8.0170478691814512E-2</v>
      </c>
      <c r="C1643" s="2">
        <v>5.2645900770475831E-2</v>
      </c>
      <c r="D1643" s="2">
        <v>3.2596419582586605E-2</v>
      </c>
      <c r="E1643" s="2">
        <v>2.7852271850773092E-2</v>
      </c>
      <c r="F1643" s="2">
        <v>2.2725180632301147E-2</v>
      </c>
      <c r="G1643" s="2">
        <v>1.825335935119736E-2</v>
      </c>
      <c r="H1643" s="2">
        <v>7.0478355687147798E-3</v>
      </c>
      <c r="I1643" s="2">
        <v>5.4318231996993835E-3</v>
      </c>
      <c r="J1643" s="2">
        <v>3.6751952749065433E-3</v>
      </c>
      <c r="K1643" s="2">
        <v>0.82433576851901402</v>
      </c>
      <c r="L1643" s="2">
        <v>0.80159160148177233</v>
      </c>
      <c r="M1643" s="2">
        <v>0.77914543131574454</v>
      </c>
      <c r="N1643" s="2">
        <v>0.7560290701726694</v>
      </c>
      <c r="O1643" s="2">
        <v>0.75173624290721419</v>
      </c>
      <c r="P1643" s="2">
        <v>0.72841759312517051</v>
      </c>
      <c r="Q1643" s="2">
        <v>0.70037518956744371</v>
      </c>
      <c r="R1643" s="2">
        <v>0.66824459599135755</v>
      </c>
      <c r="S1643" s="2">
        <v>0.6716334498287434</v>
      </c>
      <c r="T1643" s="2">
        <v>0.90450624721082851</v>
      </c>
      <c r="U1643" s="2">
        <v>0.85423750225224815</v>
      </c>
      <c r="V1643" s="2">
        <v>0.81174185089833117</v>
      </c>
      <c r="W1643" s="2">
        <v>0.78388134202344251</v>
      </c>
      <c r="X1643" s="2">
        <v>0.7744614235395153</v>
      </c>
      <c r="Y1643" s="2">
        <v>0.74667095247636783</v>
      </c>
      <c r="Z1643" s="2">
        <v>0.70244320766005097</v>
      </c>
      <c r="AA1643" s="2">
        <v>0.67367641919105692</v>
      </c>
      <c r="AB1643" s="2">
        <v>0.67530864510364996</v>
      </c>
      <c r="AC1643" s="9">
        <v>9.3437832340549469E-3</v>
      </c>
      <c r="AD1643" s="2"/>
      <c r="AE1643" s="2">
        <f t="shared" si="704"/>
        <v>-0.10036606735933068</v>
      </c>
      <c r="AF1643" s="2">
        <f t="shared" si="705"/>
        <v>-0.15754601817599459</v>
      </c>
      <c r="AG1643" s="2">
        <f t="shared" si="706"/>
        <v>-0.20857290697986941</v>
      </c>
      <c r="AH1643" s="2">
        <f t="shared" si="707"/>
        <v>-0.24349761954610924</v>
      </c>
      <c r="AI1643" s="2">
        <f t="shared" si="708"/>
        <v>-0.25558742857805927</v>
      </c>
      <c r="AJ1643" s="2">
        <f t="shared" si="709"/>
        <v>-0.29213068289392757</v>
      </c>
      <c r="AK1643" s="2">
        <f t="shared" si="710"/>
        <v>-0.35319072423076248</v>
      </c>
      <c r="AL1643" s="2">
        <f t="shared" si="711"/>
        <v>-0.39500537357102206</v>
      </c>
      <c r="AM1643" s="2">
        <f t="shared" si="712"/>
        <v>-0.3925854406120417</v>
      </c>
      <c r="AN1643" s="2">
        <f t="shared" si="703"/>
        <v>3.0827607620041046</v>
      </c>
      <c r="AO1643" s="2">
        <f t="shared" si="720"/>
        <v>0.53168854574944258</v>
      </c>
      <c r="AP1643" s="2">
        <f t="shared" si="721"/>
        <v>0.98443983132307189</v>
      </c>
      <c r="AQ1643" s="23">
        <f t="shared" si="713"/>
        <v>3.5111053125108547</v>
      </c>
      <c r="AR1643" s="2">
        <f t="shared" si="714"/>
        <v>-0.35613910243109065</v>
      </c>
      <c r="AS1643" s="2">
        <f t="shared" si="715"/>
        <v>-0.40310101080260458</v>
      </c>
      <c r="AT1643" s="2">
        <f t="shared" si="716"/>
        <v>1.1973751774471406</v>
      </c>
      <c r="AU1643" s="2">
        <f t="shared" si="717"/>
        <v>7.399226829904169</v>
      </c>
      <c r="AV1643" s="2">
        <f t="shared" si="718"/>
        <v>0.6876880259223811</v>
      </c>
      <c r="AW1643" s="27">
        <f t="shared" si="719"/>
        <v>1.3587241426113728E-2</v>
      </c>
      <c r="AX1643" s="28">
        <f t="shared" si="722"/>
        <v>1.12768226182558</v>
      </c>
      <c r="AY1643" s="2">
        <v>1E-3</v>
      </c>
      <c r="AZ1643" s="2">
        <v>50</v>
      </c>
      <c r="BA1643" s="2">
        <f t="shared" si="723"/>
        <v>3.0836608572953432</v>
      </c>
      <c r="BB1643" s="2">
        <f t="shared" si="724"/>
        <v>6.1735338544742477</v>
      </c>
      <c r="BC1643" s="2">
        <f t="shared" si="725"/>
        <v>9.6701511489631797E-2</v>
      </c>
      <c r="BD1643" s="2">
        <f t="shared" si="726"/>
        <v>7.8317813298358959E-3</v>
      </c>
      <c r="BE1643" s="2">
        <f t="shared" si="727"/>
        <v>6.2188968987417326E-2</v>
      </c>
      <c r="BF1643">
        <f t="shared" si="728"/>
        <v>2.0780834316927459</v>
      </c>
      <c r="BG1643" s="9">
        <f t="shared" si="729"/>
        <v>6.0339929156698499E-7</v>
      </c>
      <c r="BH1643" s="9">
        <f t="shared" si="730"/>
        <v>7.3865497227422792E-7</v>
      </c>
      <c r="BI1643" s="2"/>
      <c r="BJ1643" s="2"/>
      <c r="BK1643" s="2"/>
      <c r="BL1643" s="2"/>
      <c r="BM1643" s="2"/>
      <c r="BN1643" s="2"/>
      <c r="BO1643" s="2"/>
      <c r="BP1643" s="2"/>
      <c r="BQ1643" s="2"/>
      <c r="BR1643" s="11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V1643" s="6"/>
      <c r="EW1643" s="6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6"/>
      <c r="FJ1643" s="7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19"/>
      <c r="FV1643" s="19"/>
      <c r="FW1643" s="19"/>
      <c r="FX1643" s="19"/>
      <c r="FY1643" s="19"/>
      <c r="FZ1643" s="19"/>
      <c r="GA1643" s="19"/>
      <c r="GB1643" s="19"/>
      <c r="GC1643" s="19"/>
      <c r="GD1643" s="19"/>
      <c r="GE1643" s="19"/>
      <c r="GF1643" s="19"/>
      <c r="GG1643" s="19"/>
      <c r="GH1643" s="19"/>
      <c r="GI1643" s="19"/>
      <c r="GJ1643" s="19"/>
      <c r="GK1643" s="19"/>
      <c r="GL1643" s="19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18"/>
      <c r="HI1643" s="18"/>
      <c r="HJ1643" s="18"/>
      <c r="HK1643" s="18"/>
      <c r="HL1643" s="18"/>
      <c r="HM1643" s="18"/>
      <c r="HN1643" s="18"/>
      <c r="HO1643" s="18"/>
      <c r="HP1643" s="18"/>
      <c r="HQ1643" s="18"/>
    </row>
    <row r="1644" spans="1:225">
      <c r="A1644" s="16">
        <v>274.9593559222385</v>
      </c>
      <c r="B1644" s="2">
        <v>8.1959714702105557E-2</v>
      </c>
      <c r="C1644" s="2">
        <v>5.1722536604777561E-2</v>
      </c>
      <c r="D1644" s="2">
        <v>3.5048372335903973E-2</v>
      </c>
      <c r="E1644" s="2">
        <v>2.8361354064066858E-2</v>
      </c>
      <c r="F1644" s="2">
        <v>2.3197407457816892E-2</v>
      </c>
      <c r="G1644" s="2">
        <v>1.785253715581693E-2</v>
      </c>
      <c r="H1644" s="2">
        <v>6.8428639589815854E-3</v>
      </c>
      <c r="I1644" s="2">
        <v>5.263308442572715E-3</v>
      </c>
      <c r="J1644" s="2">
        <v>3.5505055403175314E-3</v>
      </c>
      <c r="K1644" s="2">
        <v>0.81505324650311795</v>
      </c>
      <c r="L1644" s="2">
        <v>0.7925313044803336</v>
      </c>
      <c r="M1644" s="2">
        <v>0.76424437208966389</v>
      </c>
      <c r="N1644" s="2">
        <v>0.75125483604099774</v>
      </c>
      <c r="O1644" s="2">
        <v>0.74909814311700773</v>
      </c>
      <c r="P1644" s="2">
        <v>0.72872789394287996</v>
      </c>
      <c r="Q1644" s="2">
        <v>0.70318219111188773</v>
      </c>
      <c r="R1644" s="2">
        <v>0.67038584328951145</v>
      </c>
      <c r="S1644" s="2">
        <v>0.67147878566092722</v>
      </c>
      <c r="T1644" s="2">
        <v>0.89701296120522345</v>
      </c>
      <c r="U1644" s="2">
        <v>0.84425384108511115</v>
      </c>
      <c r="V1644" s="2">
        <v>0.79929274442556786</v>
      </c>
      <c r="W1644" s="2">
        <v>0.77961619010506455</v>
      </c>
      <c r="X1644" s="2">
        <v>0.77229555057482457</v>
      </c>
      <c r="Y1644" s="2">
        <v>0.74658043109869687</v>
      </c>
      <c r="Z1644" s="2">
        <v>0.7045876296023359</v>
      </c>
      <c r="AA1644" s="2">
        <v>0.67564915173208417</v>
      </c>
      <c r="AB1644" s="2">
        <v>0.67502929120124477</v>
      </c>
      <c r="AC1644" s="9">
        <v>9.3721250838532857E-3</v>
      </c>
      <c r="AD1644" s="2"/>
      <c r="AE1644" s="2">
        <f t="shared" si="704"/>
        <v>-0.10868496752358302</v>
      </c>
      <c r="AF1644" s="2">
        <f t="shared" si="705"/>
        <v>-0.1693020700257602</v>
      </c>
      <c r="AG1644" s="2">
        <f t="shared" si="706"/>
        <v>-0.22402801180213824</v>
      </c>
      <c r="AH1644" s="2">
        <f t="shared" si="707"/>
        <v>-0.24895354436956846</v>
      </c>
      <c r="AI1644" s="2">
        <f t="shared" si="708"/>
        <v>-0.2583879646887946</v>
      </c>
      <c r="AJ1644" s="2">
        <f t="shared" si="709"/>
        <v>-0.29225192353535945</v>
      </c>
      <c r="AK1644" s="2">
        <f t="shared" si="710"/>
        <v>-0.35014256985367787</v>
      </c>
      <c r="AL1644" s="2">
        <f t="shared" si="711"/>
        <v>-0.39208134398305394</v>
      </c>
      <c r="AM1644" s="2">
        <f t="shared" si="712"/>
        <v>-0.39299919467890126</v>
      </c>
      <c r="AN1644" s="2">
        <f t="shared" si="703"/>
        <v>2.9068761454193361</v>
      </c>
      <c r="AO1644" s="2">
        <f t="shared" si="720"/>
        <v>0.50444362458867753</v>
      </c>
      <c r="AP1644" s="2">
        <f t="shared" si="721"/>
        <v>0.98269061199519181</v>
      </c>
      <c r="AQ1644" s="23">
        <f t="shared" si="713"/>
        <v>3.4802050258701112</v>
      </c>
      <c r="AR1644" s="2">
        <f t="shared" si="714"/>
        <v>-0.3521392584269058</v>
      </c>
      <c r="AS1644" s="2">
        <f t="shared" si="715"/>
        <v>-0.39990184684881469</v>
      </c>
      <c r="AT1644" s="2">
        <f t="shared" si="716"/>
        <v>1.2177899018624199</v>
      </c>
      <c r="AU1644" s="2">
        <f t="shared" si="717"/>
        <v>7.5354522797421257</v>
      </c>
      <c r="AV1644" s="2">
        <f t="shared" si="718"/>
        <v>0.69022901420453031</v>
      </c>
      <c r="AW1644" s="27">
        <f t="shared" si="719"/>
        <v>1.3578283281316996E-2</v>
      </c>
      <c r="AX1644" s="28">
        <f t="shared" si="722"/>
        <v>1.1296451222991253</v>
      </c>
      <c r="AY1644" s="2">
        <v>1E-3</v>
      </c>
      <c r="AZ1644" s="2">
        <v>50</v>
      </c>
      <c r="BA1644" s="2">
        <f t="shared" si="723"/>
        <v>3.307400702198152</v>
      </c>
      <c r="BB1644" s="2">
        <f t="shared" si="724"/>
        <v>6.7232561012344938</v>
      </c>
      <c r="BC1644" s="2">
        <f t="shared" si="725"/>
        <v>0.10371784116524152</v>
      </c>
      <c r="BD1644" s="2">
        <f t="shared" si="726"/>
        <v>7.7132108866134899E-3</v>
      </c>
      <c r="BE1644" s="2">
        <f t="shared" si="727"/>
        <v>6.6528682929384075E-2</v>
      </c>
      <c r="BF1644">
        <f t="shared" si="728"/>
        <v>1.7752370645954478</v>
      </c>
      <c r="BG1644" s="9">
        <f t="shared" si="729"/>
        <v>5.9167957163018457E-7</v>
      </c>
      <c r="BH1644" s="9">
        <f t="shared" si="730"/>
        <v>9.272904790421837E-7</v>
      </c>
      <c r="BI1644" s="2"/>
      <c r="BJ1644" s="2"/>
      <c r="BK1644" s="2"/>
      <c r="BL1644" s="2"/>
      <c r="BM1644" s="2"/>
      <c r="BN1644" s="2"/>
      <c r="BO1644" s="2"/>
      <c r="BP1644" s="2"/>
      <c r="BQ1644" s="2"/>
      <c r="BR1644" s="11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V1644" s="6"/>
      <c r="EW1644" s="6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6"/>
      <c r="FJ1644" s="7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19"/>
      <c r="FV1644" s="19"/>
      <c r="FW1644" s="19"/>
      <c r="FX1644" s="19"/>
      <c r="FY1644" s="19"/>
      <c r="FZ1644" s="19"/>
      <c r="GA1644" s="19"/>
      <c r="GB1644" s="19"/>
      <c r="GC1644" s="19"/>
      <c r="GD1644" s="19"/>
      <c r="GE1644" s="19"/>
      <c r="GF1644" s="19"/>
      <c r="GG1644" s="19"/>
      <c r="GH1644" s="19"/>
      <c r="GI1644" s="19"/>
      <c r="GJ1644" s="19"/>
      <c r="GK1644" s="19"/>
      <c r="GL1644" s="19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18"/>
      <c r="HI1644" s="18"/>
      <c r="HJ1644" s="18"/>
      <c r="HK1644" s="18"/>
      <c r="HL1644" s="18"/>
      <c r="HM1644" s="18"/>
      <c r="HN1644" s="18"/>
      <c r="HO1644" s="18"/>
      <c r="HP1644" s="18"/>
      <c r="HQ1644" s="18"/>
    </row>
    <row r="1645" spans="1:225">
      <c r="A1645" s="16">
        <v>275.13478844603276</v>
      </c>
      <c r="B1645" s="2">
        <v>8.44933316612968E-2</v>
      </c>
      <c r="C1645" s="2">
        <v>5.3756243651839744E-2</v>
      </c>
      <c r="D1645" s="2">
        <v>3.4145057235899674E-2</v>
      </c>
      <c r="E1645" s="2">
        <v>2.9037790538793063E-2</v>
      </c>
      <c r="F1645" s="2">
        <v>2.1749688247639114E-2</v>
      </c>
      <c r="G1645" s="2">
        <v>1.7175333070401963E-2</v>
      </c>
      <c r="H1645" s="2">
        <v>6.217254551275476E-3</v>
      </c>
      <c r="I1645" s="2">
        <v>4.7078218769058605E-3</v>
      </c>
      <c r="J1645" s="2">
        <v>3.1020734976791721E-3</v>
      </c>
      <c r="K1645" s="2">
        <v>0.79890159566921726</v>
      </c>
      <c r="L1645" s="2">
        <v>0.77805892844047564</v>
      </c>
      <c r="M1645" s="2">
        <v>0.75919165315974457</v>
      </c>
      <c r="N1645" s="2">
        <v>0.74007024597488313</v>
      </c>
      <c r="O1645" s="2">
        <v>0.74159614622271719</v>
      </c>
      <c r="P1645" s="2">
        <v>0.71866282651444791</v>
      </c>
      <c r="Q1645" s="2">
        <v>0.68848760328638592</v>
      </c>
      <c r="R1645" s="2">
        <v>0.65596125874222855</v>
      </c>
      <c r="S1645" s="2">
        <v>0.65921834071216134</v>
      </c>
      <c r="T1645" s="2">
        <v>0.88339492733051406</v>
      </c>
      <c r="U1645" s="2">
        <v>0.83181517209231537</v>
      </c>
      <c r="V1645" s="2">
        <v>0.79333671039564424</v>
      </c>
      <c r="W1645" s="2">
        <v>0.76910803651367621</v>
      </c>
      <c r="X1645" s="2">
        <v>0.76334583447035631</v>
      </c>
      <c r="Y1645" s="2">
        <v>0.73583815958484988</v>
      </c>
      <c r="Z1645" s="2">
        <v>0.68965283777438824</v>
      </c>
      <c r="AA1645" s="2">
        <v>0.66066908061913443</v>
      </c>
      <c r="AB1645" s="2">
        <v>0.66232041420984056</v>
      </c>
      <c r="AC1645" s="9">
        <v>9.4087136037898748E-3</v>
      </c>
      <c r="AD1645" s="2"/>
      <c r="AE1645" s="2">
        <f t="shared" si="704"/>
        <v>-0.12398292204752415</v>
      </c>
      <c r="AF1645" s="2">
        <f t="shared" si="705"/>
        <v>-0.184145011767162</v>
      </c>
      <c r="AG1645" s="2">
        <f t="shared" si="706"/>
        <v>-0.23150754419255429</v>
      </c>
      <c r="AH1645" s="2">
        <f t="shared" si="707"/>
        <v>-0.26252382972957133</v>
      </c>
      <c r="AI1645" s="2">
        <f t="shared" si="708"/>
        <v>-0.27004409420066233</v>
      </c>
      <c r="AJ1645" s="2">
        <f t="shared" si="709"/>
        <v>-0.30674507630143288</v>
      </c>
      <c r="AK1645" s="2">
        <f t="shared" si="710"/>
        <v>-0.37156694166534998</v>
      </c>
      <c r="AL1645" s="2">
        <f t="shared" si="711"/>
        <v>-0.41450219895396978</v>
      </c>
      <c r="AM1645" s="2">
        <f t="shared" si="712"/>
        <v>-0.4120058307594634</v>
      </c>
      <c r="AN1645" s="2">
        <f t="shared" si="703"/>
        <v>2.9940214841576211</v>
      </c>
      <c r="AO1645" s="2">
        <f t="shared" si="720"/>
        <v>0.52075058290664755</v>
      </c>
      <c r="AP1645" s="2">
        <f t="shared" si="721"/>
        <v>0.98560316164463824</v>
      </c>
      <c r="AQ1645" s="23">
        <f t="shared" si="713"/>
        <v>3.4987712059867055</v>
      </c>
      <c r="AR1645" s="2">
        <f t="shared" si="714"/>
        <v>-0.37325796636930153</v>
      </c>
      <c r="AS1645" s="2">
        <f t="shared" si="715"/>
        <v>-0.42165354857735254</v>
      </c>
      <c r="AT1645" s="2">
        <f t="shared" si="716"/>
        <v>1.2339291745897738</v>
      </c>
      <c r="AU1645" s="2">
        <f t="shared" si="717"/>
        <v>7.6188671952119407</v>
      </c>
      <c r="AV1645" s="2">
        <f t="shared" si="718"/>
        <v>0.67563861055876373</v>
      </c>
      <c r="AW1645" s="27">
        <f t="shared" si="719"/>
        <v>1.3925660044811118E-2</v>
      </c>
      <c r="AX1645" s="28">
        <f t="shared" si="722"/>
        <v>1.1306042709440318</v>
      </c>
      <c r="AY1645" s="2">
        <v>1E-3</v>
      </c>
      <c r="AZ1645" s="2">
        <v>50</v>
      </c>
      <c r="BA1645" s="2">
        <f t="shared" si="723"/>
        <v>3.1710991370678294</v>
      </c>
      <c r="BB1645" s="2">
        <f t="shared" si="724"/>
        <v>6.4938739925453488</v>
      </c>
      <c r="BC1645" s="2">
        <f t="shared" si="725"/>
        <v>9.9443516595689049E-2</v>
      </c>
      <c r="BD1645" s="2">
        <f t="shared" si="726"/>
        <v>7.6565678264982583E-3</v>
      </c>
      <c r="BE1645" s="2">
        <f t="shared" si="727"/>
        <v>6.3887648956605148E-2</v>
      </c>
      <c r="BF1645">
        <f t="shared" si="728"/>
        <v>1.8881312996523318</v>
      </c>
      <c r="BG1645" s="9">
        <f t="shared" si="729"/>
        <v>5.6833816622258902E-7</v>
      </c>
      <c r="BH1645" s="9">
        <f t="shared" si="730"/>
        <v>8.2388894363817355E-7</v>
      </c>
      <c r="BI1645" s="2"/>
      <c r="BJ1645" s="2"/>
      <c r="BK1645" s="2"/>
      <c r="BL1645" s="2"/>
      <c r="BM1645" s="2"/>
      <c r="BN1645" s="2"/>
      <c r="BO1645" s="2"/>
      <c r="BP1645" s="2"/>
      <c r="BQ1645" s="2"/>
      <c r="BR1645" s="11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V1645" s="6"/>
      <c r="EW1645" s="6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6"/>
      <c r="FJ1645" s="7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18"/>
      <c r="HI1645" s="18"/>
      <c r="HJ1645" s="18"/>
      <c r="HK1645" s="18"/>
      <c r="HL1645" s="18"/>
      <c r="HM1645" s="18"/>
      <c r="HN1645" s="18"/>
      <c r="HO1645" s="18"/>
      <c r="HP1645" s="18"/>
      <c r="HQ1645" s="18"/>
    </row>
    <row r="1646" spans="1:225">
      <c r="A1646" s="16">
        <v>275.30861342822311</v>
      </c>
      <c r="B1646" s="2">
        <v>8.3589124729145037E-2</v>
      </c>
      <c r="C1646" s="2">
        <v>5.5564389738617673E-2</v>
      </c>
      <c r="D1646" s="2">
        <v>3.5081736624867133E-2</v>
      </c>
      <c r="E1646" s="2">
        <v>3.2449182268029453E-2</v>
      </c>
      <c r="F1646" s="2">
        <v>2.522035605054148E-2</v>
      </c>
      <c r="G1646" s="2">
        <v>1.8359088895664906E-2</v>
      </c>
      <c r="H1646" s="2">
        <v>7.175537804410141E-3</v>
      </c>
      <c r="I1646" s="2">
        <v>5.5487123465383535E-3</v>
      </c>
      <c r="J1646" s="2">
        <v>3.7731045731743389E-3</v>
      </c>
      <c r="K1646" s="2">
        <v>0.80244084096659563</v>
      </c>
      <c r="L1646" s="2">
        <v>0.77830776738118235</v>
      </c>
      <c r="M1646" s="2">
        <v>0.7582924865673274</v>
      </c>
      <c r="N1646" s="2">
        <v>0.73689298519953561</v>
      </c>
      <c r="O1646" s="2">
        <v>0.73784188610423729</v>
      </c>
      <c r="P1646" s="2">
        <v>0.71918987122419786</v>
      </c>
      <c r="Q1646" s="2">
        <v>0.68430212958177516</v>
      </c>
      <c r="R1646" s="2">
        <v>0.66073134737165928</v>
      </c>
      <c r="S1646" s="2">
        <v>0.66848078412031908</v>
      </c>
      <c r="T1646" s="2">
        <v>0.88602996569574066</v>
      </c>
      <c r="U1646" s="2">
        <v>0.83387215711980001</v>
      </c>
      <c r="V1646" s="2">
        <v>0.79337422319219453</v>
      </c>
      <c r="W1646" s="2">
        <v>0.76934216746756501</v>
      </c>
      <c r="X1646" s="2">
        <v>0.7630622421547788</v>
      </c>
      <c r="Y1646" s="2">
        <v>0.73754896011986282</v>
      </c>
      <c r="Z1646" s="2">
        <v>0.68971591622621797</v>
      </c>
      <c r="AA1646" s="2">
        <v>0.66133492331780486</v>
      </c>
      <c r="AB1646" s="2">
        <v>0.66848078412031908</v>
      </c>
      <c r="AC1646" s="9">
        <v>9.4453021237260373E-3</v>
      </c>
      <c r="AD1646" s="2"/>
      <c r="AE1646" s="2">
        <f t="shared" si="704"/>
        <v>-0.12100450762196323</v>
      </c>
      <c r="AF1646" s="2">
        <f t="shared" si="705"/>
        <v>-0.18167517719850287</v>
      </c>
      <c r="AG1646" s="2">
        <f t="shared" si="706"/>
        <v>-0.23146026047406063</v>
      </c>
      <c r="AH1646" s="2">
        <f t="shared" si="707"/>
        <v>-0.2622194572447285</v>
      </c>
      <c r="AI1646" s="2">
        <f t="shared" si="708"/>
        <v>-0.27041567546151041</v>
      </c>
      <c r="AJ1646" s="2">
        <f t="shared" si="709"/>
        <v>-0.30442280636845137</v>
      </c>
      <c r="AK1646" s="2">
        <f t="shared" si="710"/>
        <v>-0.37147548178315276</v>
      </c>
      <c r="AL1646" s="2">
        <f t="shared" si="711"/>
        <v>-0.41349487559792836</v>
      </c>
      <c r="AM1646" s="2">
        <f t="shared" si="712"/>
        <v>-0.40274762762467808</v>
      </c>
      <c r="AN1646" s="2">
        <f t="shared" si="703"/>
        <v>2.9650934344483932</v>
      </c>
      <c r="AO1646" s="2">
        <f t="shared" si="720"/>
        <v>0.51583891550095484</v>
      </c>
      <c r="AP1646" s="2">
        <f t="shared" si="721"/>
        <v>0.98104773822948432</v>
      </c>
      <c r="AQ1646" s="23">
        <f t="shared" si="713"/>
        <v>3.4932021674562561</v>
      </c>
      <c r="AR1646" s="2">
        <f t="shared" si="714"/>
        <v>-0.37935574896981761</v>
      </c>
      <c r="AS1646" s="2">
        <f t="shared" si="715"/>
        <v>-0.41440795537533615</v>
      </c>
      <c r="AT1646" s="2">
        <f t="shared" si="716"/>
        <v>0.89371670190004548</v>
      </c>
      <c r="AU1646" s="2">
        <f t="shared" si="717"/>
        <v>5.4092226294896939</v>
      </c>
      <c r="AV1646" s="2">
        <f t="shared" si="718"/>
        <v>0.67502838049959413</v>
      </c>
      <c r="AW1646" s="27">
        <f t="shared" si="719"/>
        <v>1.3992451868076258E-2</v>
      </c>
      <c r="AX1646" s="28">
        <f t="shared" si="722"/>
        <v>1.1313773185400531</v>
      </c>
      <c r="AY1646" s="2">
        <v>1E-3</v>
      </c>
      <c r="AZ1646" s="2">
        <v>50</v>
      </c>
      <c r="BA1646" s="2">
        <f t="shared" si="723"/>
        <v>3.2113878872464507</v>
      </c>
      <c r="BB1646" s="2">
        <f t="shared" si="724"/>
        <v>6.6153041604838183</v>
      </c>
      <c r="BC1646" s="2">
        <f t="shared" si="725"/>
        <v>0.10070694445581956</v>
      </c>
      <c r="BD1646" s="2">
        <f t="shared" si="726"/>
        <v>7.6115169597589525E-3</v>
      </c>
      <c r="BE1646" s="2">
        <f t="shared" si="727"/>
        <v>6.4669177103141351E-2</v>
      </c>
      <c r="BF1646">
        <f t="shared" si="728"/>
        <v>1.8254872759725607</v>
      </c>
      <c r="BG1646" s="9">
        <f t="shared" si="729"/>
        <v>6.0779244292724171E-7</v>
      </c>
      <c r="BH1646" s="9">
        <f t="shared" si="730"/>
        <v>8.6499490773616526E-7</v>
      </c>
      <c r="BI1646" s="2"/>
      <c r="BJ1646" s="2"/>
      <c r="BK1646" s="2"/>
      <c r="BL1646" s="2"/>
      <c r="BM1646" s="2"/>
      <c r="BN1646" s="2"/>
      <c r="BO1646" s="2"/>
      <c r="BP1646" s="2"/>
      <c r="BQ1646" s="2"/>
      <c r="BR1646" s="11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V1646" s="6"/>
      <c r="EW1646" s="6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6"/>
      <c r="FJ1646" s="7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19"/>
      <c r="FV1646" s="19"/>
      <c r="FW1646" s="19"/>
      <c r="FX1646" s="19"/>
      <c r="FY1646" s="19"/>
      <c r="FZ1646" s="19"/>
      <c r="GA1646" s="19"/>
      <c r="GB1646" s="19"/>
      <c r="GC1646" s="19"/>
      <c r="GD1646" s="19"/>
      <c r="GE1646" s="19"/>
      <c r="GF1646" s="19"/>
      <c r="GG1646" s="19"/>
      <c r="GH1646" s="19"/>
      <c r="GI1646" s="19"/>
      <c r="GJ1646" s="19"/>
      <c r="GK1646" s="19"/>
      <c r="GL1646" s="19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18"/>
      <c r="HI1646" s="18"/>
      <c r="HJ1646" s="18"/>
      <c r="HK1646" s="18"/>
      <c r="HL1646" s="18"/>
      <c r="HM1646" s="18"/>
      <c r="HN1646" s="18"/>
      <c r="HO1646" s="18"/>
      <c r="HP1646" s="18"/>
      <c r="HQ1646" s="18"/>
    </row>
    <row r="1647" spans="1:225">
      <c r="A1647" s="16">
        <v>275.49132196151214</v>
      </c>
      <c r="B1647" s="2">
        <v>8.3487733282971349E-2</v>
      </c>
      <c r="C1647" s="2">
        <v>5.6135851501548914E-2</v>
      </c>
      <c r="D1647" s="2">
        <v>3.6128617339319921E-2</v>
      </c>
      <c r="E1647" s="2">
        <v>3.4092248703032554E-2</v>
      </c>
      <c r="F1647" s="2">
        <v>2.674334343057639E-2</v>
      </c>
      <c r="G1647" s="2">
        <v>2.0653770795900216E-2</v>
      </c>
      <c r="H1647" s="2">
        <v>8.6427658994019559E-3</v>
      </c>
      <c r="I1647" s="2">
        <v>6.8093437410853891E-3</v>
      </c>
      <c r="J1647" s="2">
        <v>4.7619411187707775E-3</v>
      </c>
      <c r="K1647" s="2">
        <v>0.80595035666859016</v>
      </c>
      <c r="L1647" s="2">
        <v>0.78344606739443623</v>
      </c>
      <c r="M1647" s="2">
        <v>0.76290651254200836</v>
      </c>
      <c r="N1647" s="2">
        <v>0.73907194266438003</v>
      </c>
      <c r="O1647" s="2">
        <v>0.73913936593307716</v>
      </c>
      <c r="P1647" s="2">
        <v>0.71955890857514537</v>
      </c>
      <c r="Q1647" s="2">
        <v>0.69212405504269447</v>
      </c>
      <c r="R1647" s="2">
        <v>0.66044446724814765</v>
      </c>
      <c r="S1647" s="2">
        <v>0.668720523799607</v>
      </c>
      <c r="T1647" s="2">
        <v>0.88943808995156148</v>
      </c>
      <c r="U1647" s="2">
        <v>0.8395819188959851</v>
      </c>
      <c r="V1647" s="2">
        <v>0.7990351298813283</v>
      </c>
      <c r="W1647" s="2">
        <v>0.77316419136741255</v>
      </c>
      <c r="X1647" s="2">
        <v>0.76588270936365355</v>
      </c>
      <c r="Y1647" s="2">
        <v>0.74021267937104562</v>
      </c>
      <c r="Z1647" s="2">
        <v>0.69574166919448666</v>
      </c>
      <c r="AA1647" s="2">
        <v>0.66725381098923309</v>
      </c>
      <c r="AB1647" s="2">
        <v>0.67348246491837782</v>
      </c>
      <c r="AC1647" s="9">
        <v>9.4299854876409572E-3</v>
      </c>
      <c r="AD1647" s="2"/>
      <c r="AE1647" s="2">
        <f t="shared" si="704"/>
        <v>-0.11716537525234356</v>
      </c>
      <c r="AF1647" s="2">
        <f t="shared" si="705"/>
        <v>-0.17485122664631825</v>
      </c>
      <c r="AG1647" s="2">
        <f t="shared" si="706"/>
        <v>-0.2243503668715974</v>
      </c>
      <c r="AH1647" s="2">
        <f t="shared" si="707"/>
        <v>-0.25726384497155441</v>
      </c>
      <c r="AI1647" s="2">
        <f t="shared" si="708"/>
        <v>-0.26672624190093114</v>
      </c>
      <c r="AJ1647" s="2">
        <f t="shared" si="709"/>
        <v>-0.3008177295212322</v>
      </c>
      <c r="AK1647" s="2">
        <f t="shared" si="710"/>
        <v>-0.36277685249692687</v>
      </c>
      <c r="AL1647" s="2">
        <f t="shared" si="711"/>
        <v>-0.4045847792275149</v>
      </c>
      <c r="AM1647" s="2">
        <f t="shared" si="712"/>
        <v>-0.3952933192265895</v>
      </c>
      <c r="AN1647" s="2">
        <f t="shared" si="703"/>
        <v>2.9306296197338133</v>
      </c>
      <c r="AO1647" s="2">
        <f t="shared" si="720"/>
        <v>0.50939620291768017</v>
      </c>
      <c r="AP1647" s="2">
        <f t="shared" si="721"/>
        <v>0.98095612826030776</v>
      </c>
      <c r="AQ1647" s="23">
        <f t="shared" si="713"/>
        <v>3.4858672693160133</v>
      </c>
      <c r="AR1647" s="2">
        <f t="shared" si="714"/>
        <v>-0.36799006913855514</v>
      </c>
      <c r="AS1647" s="2">
        <f t="shared" si="715"/>
        <v>-0.41484223539294751</v>
      </c>
      <c r="AT1647" s="2">
        <f t="shared" si="716"/>
        <v>1.1945771121316868</v>
      </c>
      <c r="AU1647" s="2">
        <f t="shared" si="717"/>
        <v>7.3692528714789489</v>
      </c>
      <c r="AV1647" s="2">
        <f t="shared" si="718"/>
        <v>0.67961539126458737</v>
      </c>
      <c r="AW1647" s="27">
        <f t="shared" si="719"/>
        <v>1.3875473700049977E-2</v>
      </c>
      <c r="AX1647" s="28">
        <f t="shared" si="722"/>
        <v>1.131125177007211</v>
      </c>
      <c r="AY1647" s="2">
        <v>1E-3</v>
      </c>
      <c r="AZ1647" s="2">
        <v>50</v>
      </c>
      <c r="BA1647" s="2">
        <f t="shared" si="723"/>
        <v>3.2652286192727886</v>
      </c>
      <c r="BB1647" s="2">
        <f t="shared" si="724"/>
        <v>6.7133044110214319</v>
      </c>
      <c r="BC1647" s="2">
        <f t="shared" si="725"/>
        <v>0.10239535326846107</v>
      </c>
      <c r="BD1647" s="2">
        <f t="shared" si="726"/>
        <v>7.6261526327766199E-3</v>
      </c>
      <c r="BE1647" s="2">
        <f t="shared" si="727"/>
        <v>6.5712439380376964E-2</v>
      </c>
      <c r="BF1647">
        <f t="shared" si="728"/>
        <v>1.7794598659273724</v>
      </c>
      <c r="BG1647" s="9">
        <f t="shared" si="729"/>
        <v>6.8418586733937426E-7</v>
      </c>
      <c r="BH1647" s="9">
        <f t="shared" si="730"/>
        <v>9.0550459395397148E-7</v>
      </c>
      <c r="BI1647" s="2"/>
      <c r="BJ1647" s="2"/>
      <c r="BK1647" s="2"/>
      <c r="BL1647" s="2"/>
      <c r="BM1647" s="2"/>
      <c r="BN1647" s="2"/>
      <c r="BO1647" s="2"/>
      <c r="BP1647" s="2"/>
      <c r="BQ1647" s="2"/>
      <c r="BR1647" s="11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V1647" s="6"/>
      <c r="EW1647" s="6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6"/>
      <c r="FJ1647" s="7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19"/>
      <c r="FV1647" s="19"/>
      <c r="FW1647" s="19"/>
      <c r="FX1647" s="19"/>
      <c r="FY1647" s="19"/>
      <c r="FZ1647" s="19"/>
      <c r="GA1647" s="19"/>
      <c r="GB1647" s="19"/>
      <c r="GC1647" s="19"/>
      <c r="GD1647" s="19"/>
      <c r="GE1647" s="19"/>
      <c r="GF1647" s="19"/>
      <c r="GG1647" s="19"/>
      <c r="GH1647" s="19"/>
      <c r="GI1647" s="19"/>
      <c r="GJ1647" s="19"/>
      <c r="GK1647" s="19"/>
      <c r="GL1647" s="19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18"/>
      <c r="HI1647" s="18"/>
      <c r="HJ1647" s="18"/>
      <c r="HK1647" s="18"/>
      <c r="HL1647" s="18"/>
      <c r="HM1647" s="18"/>
      <c r="HN1647" s="18"/>
      <c r="HO1647" s="18"/>
      <c r="HP1647" s="18"/>
      <c r="HQ1647" s="18"/>
    </row>
    <row r="1648" spans="1:225">
      <c r="A1648" s="16">
        <v>275.67888116382659</v>
      </c>
      <c r="B1648" s="2">
        <v>8.3523743704104342E-2</v>
      </c>
      <c r="C1648" s="2">
        <v>5.6259830192806906E-2</v>
      </c>
      <c r="D1648" s="2">
        <v>3.7347910241391821E-2</v>
      </c>
      <c r="E1648" s="2">
        <v>3.4734916469307028E-2</v>
      </c>
      <c r="F1648" s="2">
        <v>2.8178619789445178E-2</v>
      </c>
      <c r="G1648" s="2">
        <v>2.1397430545462094E-2</v>
      </c>
      <c r="H1648" s="2">
        <v>9.22664997955688E-3</v>
      </c>
      <c r="I1648" s="2">
        <v>7.329298207372166E-3</v>
      </c>
      <c r="J1648" s="2">
        <v>5.1890745735134469E-3</v>
      </c>
      <c r="K1648" s="2">
        <v>0.81338871669326962</v>
      </c>
      <c r="L1648" s="2">
        <v>0.78927461730670889</v>
      </c>
      <c r="M1648" s="2">
        <v>0.77056548749896581</v>
      </c>
      <c r="N1648" s="2">
        <v>0.73928793988847841</v>
      </c>
      <c r="O1648" s="2">
        <v>0.73843544362388591</v>
      </c>
      <c r="P1648" s="2">
        <v>0.72498463576585226</v>
      </c>
      <c r="Q1648" s="2">
        <v>0.69740706604396085</v>
      </c>
      <c r="R1648" s="2">
        <v>0.67366437698663795</v>
      </c>
      <c r="S1648" s="2">
        <v>0.68745385329079667</v>
      </c>
      <c r="T1648" s="2">
        <v>0.89691246039737393</v>
      </c>
      <c r="U1648" s="2">
        <v>0.84553444749951578</v>
      </c>
      <c r="V1648" s="2">
        <v>0.80791339774035764</v>
      </c>
      <c r="W1648" s="2">
        <v>0.77402285635778545</v>
      </c>
      <c r="X1648" s="2">
        <v>0.76661406341333105</v>
      </c>
      <c r="Y1648" s="2">
        <v>0.74638206631131432</v>
      </c>
      <c r="Z1648" s="2">
        <v>0.70389014692768703</v>
      </c>
      <c r="AA1648" s="2">
        <v>0.67380848191980958</v>
      </c>
      <c r="AB1648" s="2">
        <v>0.68745385329079667</v>
      </c>
      <c r="AC1648" s="9">
        <v>9.4086474679986581E-3</v>
      </c>
      <c r="AD1648" s="2"/>
      <c r="AE1648" s="2">
        <f t="shared" si="704"/>
        <v>-0.10879701321594504</v>
      </c>
      <c r="AF1648" s="2">
        <f t="shared" si="705"/>
        <v>-0.16778636930961441</v>
      </c>
      <c r="AG1648" s="2">
        <f t="shared" si="706"/>
        <v>-0.21330040721974591</v>
      </c>
      <c r="AH1648" s="2">
        <f t="shared" si="707"/>
        <v>-0.25615387565039971</v>
      </c>
      <c r="AI1648" s="2">
        <f t="shared" si="708"/>
        <v>-0.26577178102611448</v>
      </c>
      <c r="AJ1648" s="2">
        <f t="shared" si="709"/>
        <v>-0.29251765665175583</v>
      </c>
      <c r="AK1648" s="2">
        <f t="shared" si="710"/>
        <v>-0.35113297629570339</v>
      </c>
      <c r="AL1648" s="2">
        <f t="shared" si="711"/>
        <v>-0.39480935990279226</v>
      </c>
      <c r="AM1648" s="2">
        <f t="shared" si="712"/>
        <v>-0.37476057418033953</v>
      </c>
      <c r="AN1648" s="2">
        <f t="shared" si="703"/>
        <v>2.8354398410518171</v>
      </c>
      <c r="AO1648" s="2">
        <f t="shared" si="720"/>
        <v>0.49289508112894737</v>
      </c>
      <c r="AP1648" s="2">
        <f t="shared" si="721"/>
        <v>0.96759391099040715</v>
      </c>
      <c r="AQ1648" s="23">
        <f t="shared" si="713"/>
        <v>3.4669174036265815</v>
      </c>
      <c r="AR1648" s="2">
        <f t="shared" si="714"/>
        <v>-0.36038601281032445</v>
      </c>
      <c r="AS1648" s="2">
        <f t="shared" si="715"/>
        <v>-0.39502324908470565</v>
      </c>
      <c r="AT1648" s="2">
        <f t="shared" si="716"/>
        <v>0.88313631980664598</v>
      </c>
      <c r="AU1648" s="2">
        <f t="shared" si="717"/>
        <v>5.3596635232414256</v>
      </c>
      <c r="AV1648" s="2">
        <f t="shared" si="718"/>
        <v>0.68806685558073155</v>
      </c>
      <c r="AW1648" s="27">
        <f t="shared" si="719"/>
        <v>1.3674030934185483E-2</v>
      </c>
      <c r="AX1648" s="28">
        <f t="shared" si="722"/>
        <v>1.1310630492463443</v>
      </c>
      <c r="AY1648" s="2">
        <v>1E-3</v>
      </c>
      <c r="AZ1648" s="2">
        <v>50</v>
      </c>
      <c r="BA1648" s="2">
        <f t="shared" si="723"/>
        <v>3.4084747551835979</v>
      </c>
      <c r="BB1648" s="2">
        <f t="shared" si="724"/>
        <v>7.0044978803383433</v>
      </c>
      <c r="BC1648" s="2">
        <f t="shared" si="725"/>
        <v>0.10688745486415148</v>
      </c>
      <c r="BD1648" s="2">
        <f t="shared" si="726"/>
        <v>7.6297675143691263E-3</v>
      </c>
      <c r="BE1648" s="2">
        <f t="shared" si="727"/>
        <v>6.8481703144861683E-2</v>
      </c>
      <c r="BF1648">
        <f t="shared" si="728"/>
        <v>1.6683436259025901</v>
      </c>
      <c r="BG1648" s="9">
        <f t="shared" si="729"/>
        <v>7.099959891060257E-7</v>
      </c>
      <c r="BH1648" s="9">
        <f t="shared" si="730"/>
        <v>1.0165869074154485E-6</v>
      </c>
      <c r="BI1648" s="2"/>
      <c r="BJ1648" s="2"/>
      <c r="BK1648" s="2"/>
      <c r="BL1648" s="2"/>
      <c r="BM1648" s="2"/>
      <c r="BN1648" s="2"/>
      <c r="BO1648" s="2"/>
      <c r="BP1648" s="2"/>
      <c r="BQ1648" s="2"/>
      <c r="BR1648" s="11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V1648" s="6"/>
      <c r="EW1648" s="6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6"/>
      <c r="FJ1648" s="7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19"/>
      <c r="FV1648" s="19"/>
      <c r="FW1648" s="19"/>
      <c r="FX1648" s="19"/>
      <c r="FY1648" s="19"/>
      <c r="FZ1648" s="19"/>
      <c r="GA1648" s="19"/>
      <c r="GB1648" s="19"/>
      <c r="GC1648" s="19"/>
      <c r="GD1648" s="19"/>
      <c r="GE1648" s="19"/>
      <c r="GF1648" s="19"/>
      <c r="GG1648" s="19"/>
      <c r="GH1648" s="19"/>
      <c r="GI1648" s="19"/>
      <c r="GJ1648" s="19"/>
      <c r="GK1648" s="19"/>
      <c r="GL1648" s="19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18"/>
      <c r="HI1648" s="18"/>
      <c r="HJ1648" s="18"/>
      <c r="HK1648" s="18"/>
      <c r="HL1648" s="18"/>
      <c r="HM1648" s="18"/>
      <c r="HN1648" s="18"/>
      <c r="HO1648" s="18"/>
      <c r="HP1648" s="18"/>
      <c r="HQ1648" s="18"/>
    </row>
    <row r="1649" spans="1:225">
      <c r="A1649" s="16">
        <v>275.8648234764658</v>
      </c>
      <c r="B1649" s="2">
        <v>8.3341988733681469E-2</v>
      </c>
      <c r="C1649" s="2">
        <v>5.2921956213126328E-2</v>
      </c>
      <c r="D1649" s="2">
        <v>3.5583990273418506E-2</v>
      </c>
      <c r="E1649" s="2">
        <v>3.2630057739376189E-2</v>
      </c>
      <c r="F1649" s="2">
        <v>2.5666918210238518E-2</v>
      </c>
      <c r="G1649" s="2">
        <v>1.9550331349685604E-2</v>
      </c>
      <c r="H1649" s="2">
        <v>8.0184307290257911E-3</v>
      </c>
      <c r="I1649" s="2">
        <v>6.2828381724488024E-3</v>
      </c>
      <c r="J1649" s="2">
        <v>4.357682773603014E-3</v>
      </c>
      <c r="K1649" s="2">
        <v>0.81590304694166071</v>
      </c>
      <c r="L1649" s="2">
        <v>0.7960684995156031</v>
      </c>
      <c r="M1649" s="2">
        <v>0.77555551996734473</v>
      </c>
      <c r="N1649" s="2">
        <v>0.75261067406016302</v>
      </c>
      <c r="O1649" s="2">
        <v>0.75346022583163486</v>
      </c>
      <c r="P1649" s="2">
        <v>0.73500209253870896</v>
      </c>
      <c r="Q1649" s="2">
        <v>0.70614306509137859</v>
      </c>
      <c r="R1649" s="2">
        <v>0.67467753538578112</v>
      </c>
      <c r="S1649" s="2">
        <v>0.68262152545192223</v>
      </c>
      <c r="T1649" s="2">
        <v>0.8992450356753422</v>
      </c>
      <c r="U1649" s="2">
        <v>0.84899045572872944</v>
      </c>
      <c r="V1649" s="2">
        <v>0.81113951024076325</v>
      </c>
      <c r="W1649" s="2">
        <v>0.78524073179953924</v>
      </c>
      <c r="X1649" s="2">
        <v>0.77912714404187333</v>
      </c>
      <c r="Y1649" s="2">
        <v>0.75455242388839461</v>
      </c>
      <c r="Z1649" s="2">
        <v>0.7102564176829983</v>
      </c>
      <c r="AA1649" s="2">
        <v>0.68096037355822991</v>
      </c>
      <c r="AB1649" s="2">
        <v>0.68697920822552527</v>
      </c>
      <c r="AC1649" s="9">
        <v>9.3873094570073971E-3</v>
      </c>
      <c r="AD1649" s="2"/>
      <c r="AE1649" s="2">
        <f t="shared" si="704"/>
        <v>-0.10619971693835889</v>
      </c>
      <c r="AF1649" s="2">
        <f t="shared" si="705"/>
        <v>-0.16370733451403857</v>
      </c>
      <c r="AG1649" s="2">
        <f t="shared" si="706"/>
        <v>-0.20931521716920307</v>
      </c>
      <c r="AH1649" s="2">
        <f t="shared" si="707"/>
        <v>-0.24176494349895178</v>
      </c>
      <c r="AI1649" s="2">
        <f t="shared" si="708"/>
        <v>-0.24958103199825535</v>
      </c>
      <c r="AJ1649" s="2">
        <f t="shared" si="709"/>
        <v>-0.28163052155987905</v>
      </c>
      <c r="AK1649" s="2">
        <f t="shared" si="710"/>
        <v>-0.34212922248014666</v>
      </c>
      <c r="AL1649" s="2">
        <f t="shared" si="711"/>
        <v>-0.38425116313323932</v>
      </c>
      <c r="AM1649" s="2">
        <f t="shared" si="712"/>
        <v>-0.375451251809436</v>
      </c>
      <c r="AN1649" s="2">
        <f t="shared" ref="AN1649:AN1712" si="731">INTERCEPT(AE1649:AM1649, AE$2:AM$2)</f>
        <v>2.8305951182637861</v>
      </c>
      <c r="AO1649" s="2">
        <f t="shared" si="720"/>
        <v>0.49087365105208841</v>
      </c>
      <c r="AP1649" s="2">
        <f t="shared" si="721"/>
        <v>0.98105882557576418</v>
      </c>
      <c r="AQ1649" s="23">
        <f t="shared" si="713"/>
        <v>3.4645789827596238</v>
      </c>
      <c r="AR1649" s="2">
        <f t="shared" si="714"/>
        <v>-0.34793742024547475</v>
      </c>
      <c r="AS1649" s="2">
        <f t="shared" si="715"/>
        <v>-0.39352042761111811</v>
      </c>
      <c r="AT1649" s="2">
        <f t="shared" si="716"/>
        <v>1.1622177084719698</v>
      </c>
      <c r="AU1649" s="2">
        <f t="shared" si="717"/>
        <v>7.1797145571884515</v>
      </c>
      <c r="AV1649" s="2">
        <f t="shared" si="718"/>
        <v>0.6937236846205076</v>
      </c>
      <c r="AW1649" s="27">
        <f t="shared" si="719"/>
        <v>1.3531770163134334E-2</v>
      </c>
      <c r="AX1649" s="28">
        <f t="shared" si="722"/>
        <v>1.1303266233249705</v>
      </c>
      <c r="AY1649" s="2">
        <v>1E-3</v>
      </c>
      <c r="AZ1649" s="2">
        <v>50</v>
      </c>
      <c r="BA1649" s="2">
        <f t="shared" si="723"/>
        <v>3.42657103219508</v>
      </c>
      <c r="BB1649" s="2">
        <f t="shared" si="724"/>
        <v>7.0021198640523412</v>
      </c>
      <c r="BC1649" s="2">
        <f t="shared" si="725"/>
        <v>0.10745494182861624</v>
      </c>
      <c r="BD1649" s="2">
        <f t="shared" si="726"/>
        <v>7.6728787261949941E-3</v>
      </c>
      <c r="BE1649" s="2">
        <f t="shared" si="727"/>
        <v>6.8830884321823049E-2</v>
      </c>
      <c r="BF1649">
        <f t="shared" si="728"/>
        <v>1.6692243961510305</v>
      </c>
      <c r="BG1649" s="9">
        <f t="shared" si="729"/>
        <v>6.4884244655281336E-7</v>
      </c>
      <c r="BH1649" s="9">
        <f t="shared" si="730"/>
        <v>1.032626283971716E-6</v>
      </c>
      <c r="BI1649" s="2"/>
      <c r="BJ1649" s="2"/>
      <c r="BK1649" s="2"/>
      <c r="BL1649" s="2"/>
      <c r="BM1649" s="2"/>
      <c r="BN1649" s="2"/>
      <c r="BO1649" s="2"/>
      <c r="BP1649" s="2"/>
      <c r="BQ1649" s="2"/>
      <c r="BR1649" s="11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V1649" s="6"/>
      <c r="EW1649" s="6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6"/>
      <c r="FJ1649" s="7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19"/>
      <c r="FV1649" s="19"/>
      <c r="FW1649" s="19"/>
      <c r="FX1649" s="19"/>
      <c r="FY1649" s="19"/>
      <c r="FZ1649" s="19"/>
      <c r="GA1649" s="19"/>
      <c r="GB1649" s="19"/>
      <c r="GC1649" s="19"/>
      <c r="GD1649" s="19"/>
      <c r="GE1649" s="19"/>
      <c r="GF1649" s="19"/>
      <c r="GG1649" s="19"/>
      <c r="GH1649" s="19"/>
      <c r="GI1649" s="19"/>
      <c r="GJ1649" s="19"/>
      <c r="GK1649" s="19"/>
      <c r="GL1649" s="19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18"/>
      <c r="HI1649" s="18"/>
      <c r="HJ1649" s="18"/>
      <c r="HK1649" s="18"/>
      <c r="HL1649" s="18"/>
      <c r="HM1649" s="18"/>
      <c r="HN1649" s="18"/>
      <c r="HO1649" s="18"/>
      <c r="HP1649" s="18"/>
      <c r="HQ1649" s="18"/>
    </row>
    <row r="1650" spans="1:225">
      <c r="A1650" s="16">
        <v>276.05240142532392</v>
      </c>
      <c r="B1650" s="2">
        <v>8.271206835201593E-2</v>
      </c>
      <c r="C1650" s="2">
        <v>5.2842802066350295E-2</v>
      </c>
      <c r="D1650" s="2">
        <v>3.506381104308301E-2</v>
      </c>
      <c r="E1650" s="2">
        <v>3.134231021161149E-2</v>
      </c>
      <c r="F1650" s="2">
        <v>2.5718616777689961E-2</v>
      </c>
      <c r="G1650" s="2">
        <v>2.1848333019638896E-2</v>
      </c>
      <c r="H1650" s="2">
        <v>9.3811124503619427E-3</v>
      </c>
      <c r="I1650" s="2">
        <v>7.4433315094876995E-3</v>
      </c>
      <c r="J1650" s="2">
        <v>5.260619519698871E-3</v>
      </c>
      <c r="K1650" s="2">
        <v>0.82089017151191868</v>
      </c>
      <c r="L1650" s="2">
        <v>0.80215561373352129</v>
      </c>
      <c r="M1650" s="2">
        <v>0.77913827864485408</v>
      </c>
      <c r="N1650" s="2">
        <v>0.75777146332036271</v>
      </c>
      <c r="O1650" s="2">
        <v>0.7577205258740668</v>
      </c>
      <c r="P1650" s="2">
        <v>0.73602704194845847</v>
      </c>
      <c r="Q1650" s="2">
        <v>0.70351727499719785</v>
      </c>
      <c r="R1650" s="2">
        <v>0.67511941536443532</v>
      </c>
      <c r="S1650" s="2">
        <v>0.6816763080305267</v>
      </c>
      <c r="T1650" s="2">
        <v>0.90360223986393462</v>
      </c>
      <c r="U1650" s="2">
        <v>0.85499841579987157</v>
      </c>
      <c r="V1650" s="2">
        <v>0.81420208968793706</v>
      </c>
      <c r="W1650" s="2">
        <v>0.78911377353197421</v>
      </c>
      <c r="X1650" s="2">
        <v>0.78343914265175674</v>
      </c>
      <c r="Y1650" s="2">
        <v>0.75787537496809732</v>
      </c>
      <c r="Z1650" s="2">
        <v>0.70806835732603535</v>
      </c>
      <c r="AA1650" s="2">
        <v>0.68256274687392304</v>
      </c>
      <c r="AB1650" s="2">
        <v>0.68693692755022562</v>
      </c>
      <c r="AC1650" s="9">
        <v>9.3348571265370658E-3</v>
      </c>
      <c r="AD1650" s="2"/>
      <c r="AE1650" s="2">
        <f t="shared" si="704"/>
        <v>-0.10136601556894566</v>
      </c>
      <c r="AF1650" s="2">
        <f t="shared" si="705"/>
        <v>-0.15665566291274069</v>
      </c>
      <c r="AG1650" s="2">
        <f t="shared" si="706"/>
        <v>-0.20554667636295718</v>
      </c>
      <c r="AH1650" s="2">
        <f t="shared" si="707"/>
        <v>-0.23684476887173761</v>
      </c>
      <c r="AI1650" s="2">
        <f t="shared" si="708"/>
        <v>-0.2440618939082996</v>
      </c>
      <c r="AJ1650" s="2">
        <f t="shared" si="709"/>
        <v>-0.27723631982790736</v>
      </c>
      <c r="AK1650" s="2">
        <f t="shared" si="710"/>
        <v>-0.34521464005352831</v>
      </c>
      <c r="AL1650" s="2">
        <f t="shared" si="711"/>
        <v>-0.38190081933734304</v>
      </c>
      <c r="AM1650" s="2">
        <f t="shared" si="712"/>
        <v>-0.3755127994894028</v>
      </c>
      <c r="AN1650" s="2">
        <f t="shared" si="731"/>
        <v>2.9128109055435041</v>
      </c>
      <c r="AO1650" s="2">
        <f t="shared" si="720"/>
        <v>0.50340154629589151</v>
      </c>
      <c r="AP1650" s="2">
        <f t="shared" si="721"/>
        <v>0.98467196277141811</v>
      </c>
      <c r="AQ1650" s="23">
        <f t="shared" si="713"/>
        <v>3.4790109216985541</v>
      </c>
      <c r="AR1650" s="2">
        <f t="shared" si="714"/>
        <v>-0.35166284694069866</v>
      </c>
      <c r="AS1650" s="2">
        <f t="shared" si="715"/>
        <v>-0.39286569210561267</v>
      </c>
      <c r="AT1650" s="2">
        <f t="shared" si="716"/>
        <v>1.0505378880767902</v>
      </c>
      <c r="AU1650" s="2">
        <f t="shared" si="717"/>
        <v>6.4526420203011661</v>
      </c>
      <c r="AV1650" s="2">
        <f t="shared" si="718"/>
        <v>0.6923235292045683</v>
      </c>
      <c r="AW1650" s="27">
        <f t="shared" si="719"/>
        <v>1.348337407694661E-2</v>
      </c>
      <c r="AX1650" s="28">
        <f t="shared" si="722"/>
        <v>1.1291308658691879</v>
      </c>
      <c r="AY1650" s="2">
        <v>1E-3</v>
      </c>
      <c r="AZ1650" s="2">
        <v>50</v>
      </c>
      <c r="BA1650" s="2">
        <f t="shared" si="723"/>
        <v>3.3163625276211608</v>
      </c>
      <c r="BB1650" s="2">
        <f t="shared" si="724"/>
        <v>6.7147325781193157</v>
      </c>
      <c r="BC1650" s="2">
        <f t="shared" si="725"/>
        <v>0.10399887792778331</v>
      </c>
      <c r="BD1650" s="2">
        <f t="shared" si="726"/>
        <v>7.7439270907093153E-3</v>
      </c>
      <c r="BE1650" s="2">
        <f t="shared" si="727"/>
        <v>6.6702035938067894E-2</v>
      </c>
      <c r="BF1650">
        <f t="shared" si="728"/>
        <v>1.7791168474404966</v>
      </c>
      <c r="BG1650" s="9">
        <f t="shared" si="729"/>
        <v>7.2418572035386375E-7</v>
      </c>
      <c r="BH1650" s="9">
        <f t="shared" si="730"/>
        <v>9.4181166262983769E-7</v>
      </c>
      <c r="BI1650" s="2"/>
      <c r="BJ1650" s="2"/>
      <c r="BK1650" s="2"/>
      <c r="BL1650" s="2"/>
      <c r="BM1650" s="2"/>
      <c r="BN1650" s="2"/>
      <c r="BO1650" s="2"/>
      <c r="BP1650" s="2"/>
      <c r="BQ1650" s="2"/>
      <c r="BR1650" s="11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V1650" s="6"/>
      <c r="EW1650" s="6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6"/>
      <c r="FJ1650" s="7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19"/>
      <c r="FV1650" s="19"/>
      <c r="FW1650" s="19"/>
      <c r="FX1650" s="19"/>
      <c r="FY1650" s="19"/>
      <c r="FZ1650" s="19"/>
      <c r="GA1650" s="19"/>
      <c r="GB1650" s="19"/>
      <c r="GC1650" s="19"/>
      <c r="GD1650" s="19"/>
      <c r="GE1650" s="19"/>
      <c r="GF1650" s="19"/>
      <c r="GG1650" s="19"/>
      <c r="GH1650" s="19"/>
      <c r="GI1650" s="19"/>
      <c r="GJ1650" s="19"/>
      <c r="GK1650" s="19"/>
      <c r="GL1650" s="19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18"/>
      <c r="HI1650" s="18"/>
      <c r="HJ1650" s="18"/>
      <c r="HK1650" s="18"/>
      <c r="HL1650" s="18"/>
      <c r="HM1650" s="18"/>
      <c r="HN1650" s="18"/>
      <c r="HO1650" s="18"/>
      <c r="HP1650" s="18"/>
      <c r="HQ1650" s="18"/>
    </row>
    <row r="1651" spans="1:225">
      <c r="A1651" s="16">
        <v>276.24077846493657</v>
      </c>
      <c r="B1651" s="2">
        <v>8.3176968063371229E-2</v>
      </c>
      <c r="C1651" s="2">
        <v>5.2608861894704664E-2</v>
      </c>
      <c r="D1651" s="2">
        <v>3.467100415017571E-2</v>
      </c>
      <c r="E1651" s="2">
        <v>2.940152870857192E-2</v>
      </c>
      <c r="F1651" s="2">
        <v>2.2970399825397135E-2</v>
      </c>
      <c r="G1651" s="2">
        <v>1.9595366008582606E-2</v>
      </c>
      <c r="H1651" s="2">
        <v>7.7261457352742211E-3</v>
      </c>
      <c r="I1651" s="2">
        <v>5.9888349230659875E-3</v>
      </c>
      <c r="J1651" s="2">
        <v>4.0870646925643414E-3</v>
      </c>
      <c r="K1651" s="2">
        <v>0.82012754598223103</v>
      </c>
      <c r="L1651" s="2">
        <v>0.80342780651029622</v>
      </c>
      <c r="M1651" s="2">
        <v>0.77948811765294512</v>
      </c>
      <c r="N1651" s="2">
        <v>0.76037858973726868</v>
      </c>
      <c r="O1651" s="2">
        <v>0.76342501516687644</v>
      </c>
      <c r="P1651" s="2">
        <v>0.73967293064105377</v>
      </c>
      <c r="Q1651" s="2">
        <v>0.7069871335696869</v>
      </c>
      <c r="R1651" s="2">
        <v>0.67983948889386059</v>
      </c>
      <c r="S1651" s="2">
        <v>0.67985637326671378</v>
      </c>
      <c r="T1651" s="2">
        <v>0.9033045140456023</v>
      </c>
      <c r="U1651" s="2">
        <v>0.85603666840500092</v>
      </c>
      <c r="V1651" s="2">
        <v>0.81415912180312078</v>
      </c>
      <c r="W1651" s="2">
        <v>0.78978011844584062</v>
      </c>
      <c r="X1651" s="2">
        <v>0.78639541499227361</v>
      </c>
      <c r="Y1651" s="2">
        <v>0.75926829664963635</v>
      </c>
      <c r="Z1651" s="2">
        <v>0.71005411317773792</v>
      </c>
      <c r="AA1651" s="2">
        <v>0.6858283238169266</v>
      </c>
      <c r="AB1651" s="2">
        <v>0.68394343795927814</v>
      </c>
      <c r="AC1651" s="9">
        <v>9.28005467996975E-3</v>
      </c>
      <c r="AD1651" s="2"/>
      <c r="AE1651" s="2">
        <f t="shared" si="704"/>
        <v>-0.10169555755597127</v>
      </c>
      <c r="AF1651" s="2">
        <f t="shared" si="705"/>
        <v>-0.15544206683613962</v>
      </c>
      <c r="AG1651" s="2">
        <f t="shared" si="706"/>
        <v>-0.20559945075296726</v>
      </c>
      <c r="AH1651" s="2">
        <f t="shared" si="707"/>
        <v>-0.23600070334356843</v>
      </c>
      <c r="AI1651" s="2">
        <f t="shared" si="708"/>
        <v>-0.24029554054222782</v>
      </c>
      <c r="AJ1651" s="2">
        <f t="shared" si="709"/>
        <v>-0.27540007702640651</v>
      </c>
      <c r="AK1651" s="2">
        <f t="shared" si="710"/>
        <v>-0.34241409610775531</v>
      </c>
      <c r="AL1651" s="2">
        <f t="shared" si="711"/>
        <v>-0.37712793940235445</v>
      </c>
      <c r="AM1651" s="2">
        <f t="shared" si="712"/>
        <v>-0.37988005782083573</v>
      </c>
      <c r="AN1651" s="2">
        <f t="shared" si="731"/>
        <v>2.9123342510319015</v>
      </c>
      <c r="AO1651" s="2">
        <f t="shared" si="720"/>
        <v>0.50314095247626067</v>
      </c>
      <c r="AP1651" s="2">
        <f t="shared" si="721"/>
        <v>0.98857036686279987</v>
      </c>
      <c r="AQ1651" s="23">
        <f t="shared" si="713"/>
        <v>3.4787121617729828</v>
      </c>
      <c r="AR1651" s="2">
        <f t="shared" si="714"/>
        <v>-0.34674281187960987</v>
      </c>
      <c r="AS1651" s="2">
        <f t="shared" si="715"/>
        <v>-0.38589855441948878</v>
      </c>
      <c r="AT1651" s="2">
        <f t="shared" si="716"/>
        <v>0.99834346170227073</v>
      </c>
      <c r="AU1651" s="2">
        <f t="shared" si="717"/>
        <v>6.1195001982376116</v>
      </c>
      <c r="AV1651" s="2">
        <f t="shared" si="718"/>
        <v>0.69629281712847113</v>
      </c>
      <c r="AW1651" s="27">
        <f t="shared" si="719"/>
        <v>1.3327804698949683E-2</v>
      </c>
      <c r="AX1651" s="28">
        <f t="shared" si="722"/>
        <v>1.1281803059876236</v>
      </c>
      <c r="AY1651" s="2">
        <v>1E-3</v>
      </c>
      <c r="AZ1651" s="2">
        <v>50</v>
      </c>
      <c r="BA1651" s="2">
        <f t="shared" si="723"/>
        <v>3.3186084662848891</v>
      </c>
      <c r="BB1651" s="2">
        <f t="shared" si="724"/>
        <v>6.6698179383259273</v>
      </c>
      <c r="BC1651" s="2">
        <f t="shared" si="725"/>
        <v>0.10406930903987585</v>
      </c>
      <c r="BD1651" s="2">
        <f t="shared" si="726"/>
        <v>7.8013522060257703E-3</v>
      </c>
      <c r="BE1651" s="2">
        <f t="shared" si="727"/>
        <v>6.6745474541558991E-2</v>
      </c>
      <c r="BF1651">
        <f t="shared" si="728"/>
        <v>1.7998118544486976</v>
      </c>
      <c r="BG1651" s="9">
        <f t="shared" si="729"/>
        <v>6.4952565930686362E-7</v>
      </c>
      <c r="BH1651" s="9">
        <f t="shared" si="730"/>
        <v>9.3332503661982546E-7</v>
      </c>
      <c r="BI1651" s="2"/>
      <c r="BJ1651" s="2"/>
      <c r="BK1651" s="2"/>
      <c r="BL1651" s="2"/>
      <c r="BM1651" s="2"/>
      <c r="BN1651" s="2"/>
      <c r="BO1651" s="2"/>
      <c r="BP1651" s="2"/>
      <c r="BQ1651" s="2"/>
      <c r="BR1651" s="11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V1651" s="6"/>
      <c r="EW1651" s="6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6"/>
      <c r="FJ1651" s="7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19"/>
      <c r="FV1651" s="19"/>
      <c r="FW1651" s="19"/>
      <c r="FX1651" s="19"/>
      <c r="FY1651" s="19"/>
      <c r="FZ1651" s="19"/>
      <c r="GA1651" s="19"/>
      <c r="GB1651" s="19"/>
      <c r="GC1651" s="19"/>
      <c r="GD1651" s="19"/>
      <c r="GE1651" s="19"/>
      <c r="GF1651" s="19"/>
      <c r="GG1651" s="19"/>
      <c r="GH1651" s="19"/>
      <c r="GI1651" s="19"/>
      <c r="GJ1651" s="19"/>
      <c r="GK1651" s="19"/>
      <c r="GL1651" s="19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18"/>
      <c r="HI1651" s="18"/>
      <c r="HJ1651" s="18"/>
      <c r="HK1651" s="18"/>
      <c r="HL1651" s="18"/>
      <c r="HM1651" s="18"/>
      <c r="HN1651" s="18"/>
      <c r="HO1651" s="18"/>
      <c r="HP1651" s="18"/>
      <c r="HQ1651" s="18"/>
    </row>
    <row r="1652" spans="1:225">
      <c r="A1652" s="16">
        <v>276.4396653016575</v>
      </c>
      <c r="B1652" s="2">
        <v>8.1198789919258108E-2</v>
      </c>
      <c r="C1652" s="2">
        <v>4.9162768426176645E-2</v>
      </c>
      <c r="D1652" s="2">
        <v>3.1481416501052725E-2</v>
      </c>
      <c r="E1652" s="2">
        <v>2.8632226970759463E-2</v>
      </c>
      <c r="F1652" s="2">
        <v>1.953846196780417E-2</v>
      </c>
      <c r="G1652" s="2">
        <v>1.5401872656905532E-2</v>
      </c>
      <c r="H1652" s="2">
        <v>5.4232689240576813E-3</v>
      </c>
      <c r="I1652" s="2">
        <v>4.0756482716345546E-3</v>
      </c>
      <c r="J1652" s="2">
        <v>2.6552170785316843E-3</v>
      </c>
      <c r="K1652" s="2">
        <v>0.82908177624513268</v>
      </c>
      <c r="L1652" s="2">
        <v>0.81723068372017871</v>
      </c>
      <c r="M1652" s="2">
        <v>0.7933810147968946</v>
      </c>
      <c r="N1652" s="2">
        <v>0.75901382340081458</v>
      </c>
      <c r="O1652" s="2">
        <v>0.76637672349176267</v>
      </c>
      <c r="P1652" s="2">
        <v>0.74322668667245573</v>
      </c>
      <c r="Q1652" s="2">
        <v>0.70737019336205376</v>
      </c>
      <c r="R1652" s="2">
        <v>0.68122769035833075</v>
      </c>
      <c r="S1652" s="2">
        <v>0.68136555500593843</v>
      </c>
      <c r="T1652" s="2">
        <v>0.91028056616439079</v>
      </c>
      <c r="U1652" s="2">
        <v>0.86639345214635533</v>
      </c>
      <c r="V1652" s="2">
        <v>0.82486243129794734</v>
      </c>
      <c r="W1652" s="2">
        <v>0.78764605037157409</v>
      </c>
      <c r="X1652" s="2">
        <v>0.78591518545956685</v>
      </c>
      <c r="Y1652" s="2">
        <v>0.75862855932936124</v>
      </c>
      <c r="Z1652" s="2">
        <v>0.70954047664504871</v>
      </c>
      <c r="AA1652" s="2">
        <v>0.68530333862996529</v>
      </c>
      <c r="AB1652" s="2">
        <v>0.6840207720844701</v>
      </c>
      <c r="AC1652" s="9">
        <v>9.22525221832406E-3</v>
      </c>
      <c r="AD1652" s="2"/>
      <c r="AE1652" s="2">
        <f t="shared" si="704"/>
        <v>-9.4002412524015935E-2</v>
      </c>
      <c r="AF1652" s="2">
        <f t="shared" si="705"/>
        <v>-0.14341614086505569</v>
      </c>
      <c r="AG1652" s="2">
        <f t="shared" si="706"/>
        <v>-0.19253865649365537</v>
      </c>
      <c r="AH1652" s="2">
        <f t="shared" si="707"/>
        <v>-0.23870646468877463</v>
      </c>
      <c r="AI1652" s="2">
        <f t="shared" si="708"/>
        <v>-0.24090639891525134</v>
      </c>
      <c r="AJ1652" s="2">
        <f t="shared" si="709"/>
        <v>-0.27624300302053351</v>
      </c>
      <c r="AK1652" s="2">
        <f t="shared" si="710"/>
        <v>-0.34313773447435014</v>
      </c>
      <c r="AL1652" s="2">
        <f t="shared" si="711"/>
        <v>-0.37789370862349375</v>
      </c>
      <c r="AM1652" s="2">
        <f t="shared" si="712"/>
        <v>-0.3797669932761546</v>
      </c>
      <c r="AN1652" s="2">
        <f t="shared" si="731"/>
        <v>3.0490126626166849</v>
      </c>
      <c r="AO1652" s="2">
        <f t="shared" si="720"/>
        <v>0.52435784594620949</v>
      </c>
      <c r="AP1652" s="2">
        <f t="shared" si="721"/>
        <v>0.98611091375913407</v>
      </c>
      <c r="AQ1652" s="23">
        <f t="shared" si="713"/>
        <v>3.5028490702720658</v>
      </c>
      <c r="AR1652" s="2">
        <f t="shared" si="714"/>
        <v>-0.34620113857762475</v>
      </c>
      <c r="AS1652" s="2">
        <f t="shared" si="715"/>
        <v>-0.38385868163877701</v>
      </c>
      <c r="AT1652" s="2">
        <f t="shared" si="716"/>
        <v>0.96014427157353921</v>
      </c>
      <c r="AU1652" s="2">
        <f t="shared" si="717"/>
        <v>5.8726267727910342</v>
      </c>
      <c r="AV1652" s="2">
        <f t="shared" si="718"/>
        <v>0.69707650255227716</v>
      </c>
      <c r="AW1652" s="27">
        <f t="shared" si="719"/>
        <v>1.3234203397398571E-2</v>
      </c>
      <c r="AX1652" s="28">
        <f t="shared" si="722"/>
        <v>1.1260237583070443</v>
      </c>
      <c r="AY1652" s="2">
        <v>1E-3</v>
      </c>
      <c r="AZ1652" s="2">
        <v>50</v>
      </c>
      <c r="BA1652" s="2">
        <f t="shared" si="723"/>
        <v>3.1419186056810111</v>
      </c>
      <c r="BB1652" s="2">
        <f t="shared" si="724"/>
        <v>6.2084618354553722</v>
      </c>
      <c r="BC1652" s="2">
        <f t="shared" si="725"/>
        <v>9.852843493730884E-2</v>
      </c>
      <c r="BD1652" s="2">
        <f t="shared" si="726"/>
        <v>7.9348451918049064E-3</v>
      </c>
      <c r="BE1652" s="2">
        <f t="shared" si="727"/>
        <v>6.3321139675405647E-2</v>
      </c>
      <c r="BF1652">
        <f t="shared" si="728"/>
        <v>2.0560161484761879</v>
      </c>
      <c r="BG1652" s="9">
        <f t="shared" si="729"/>
        <v>5.094815676736434E-7</v>
      </c>
      <c r="BH1652" s="9">
        <f t="shared" si="730"/>
        <v>7.7286980037404316E-7</v>
      </c>
      <c r="BI1652" s="2"/>
      <c r="BJ1652" s="2"/>
      <c r="BK1652" s="2"/>
      <c r="BL1652" s="2"/>
      <c r="BM1652" s="2"/>
      <c r="BN1652" s="2"/>
      <c r="BO1652" s="2"/>
      <c r="BP1652" s="2"/>
      <c r="BQ1652" s="2"/>
      <c r="BR1652" s="11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V1652" s="6"/>
      <c r="EW1652" s="6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6"/>
      <c r="FJ1652" s="7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19"/>
      <c r="FV1652" s="19"/>
      <c r="FW1652" s="19"/>
      <c r="FX1652" s="19"/>
      <c r="FY1652" s="19"/>
      <c r="FZ1652" s="19"/>
      <c r="GA1652" s="19"/>
      <c r="GB1652" s="19"/>
      <c r="GC1652" s="19"/>
      <c r="GD1652" s="19"/>
      <c r="GE1652" s="19"/>
      <c r="GF1652" s="19"/>
      <c r="GG1652" s="19"/>
      <c r="GH1652" s="19"/>
      <c r="GI1652" s="19"/>
      <c r="GJ1652" s="19"/>
      <c r="GK1652" s="19"/>
      <c r="GL1652" s="19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18"/>
      <c r="HI1652" s="18"/>
      <c r="HJ1652" s="18"/>
      <c r="HK1652" s="18"/>
      <c r="HL1652" s="18"/>
      <c r="HM1652" s="18"/>
      <c r="HN1652" s="18"/>
      <c r="HO1652" s="18"/>
      <c r="HP1652" s="18"/>
      <c r="HQ1652" s="18"/>
    </row>
    <row r="1653" spans="1:225">
      <c r="A1653" s="16">
        <v>276.63530897891962</v>
      </c>
      <c r="B1653" s="2">
        <v>7.7976536792959003E-2</v>
      </c>
      <c r="C1653" s="2">
        <v>4.8515747925806749E-2</v>
      </c>
      <c r="D1653" s="2">
        <v>2.8931729293834935E-2</v>
      </c>
      <c r="E1653" s="2">
        <v>2.474901093327999E-2</v>
      </c>
      <c r="F1653" s="2">
        <v>1.7926470509462975E-2</v>
      </c>
      <c r="G1653" s="2">
        <v>1.5986061409654764E-2</v>
      </c>
      <c r="H1653" s="2">
        <v>5.6186874267794484E-3</v>
      </c>
      <c r="I1653" s="2">
        <v>4.2203946613834286E-3</v>
      </c>
      <c r="J1653" s="2">
        <v>2.7474535182386911E-3</v>
      </c>
      <c r="K1653" s="2">
        <v>0.82455918971476483</v>
      </c>
      <c r="L1653" s="2">
        <v>0.8023149141129754</v>
      </c>
      <c r="M1653" s="2">
        <v>0.79606504303709913</v>
      </c>
      <c r="N1653" s="2">
        <v>0.77069731677993703</v>
      </c>
      <c r="O1653" s="2">
        <v>0.76890946659002612</v>
      </c>
      <c r="P1653" s="2">
        <v>0.74174777328105701</v>
      </c>
      <c r="Q1653" s="2">
        <v>0.70503280961206949</v>
      </c>
      <c r="R1653" s="2">
        <v>0.67562640547561592</v>
      </c>
      <c r="S1653" s="2">
        <v>0.67533760441699464</v>
      </c>
      <c r="T1653" s="2">
        <v>0.90253572650772385</v>
      </c>
      <c r="U1653" s="2">
        <v>0.8508306620387821</v>
      </c>
      <c r="V1653" s="2">
        <v>0.82499677233093405</v>
      </c>
      <c r="W1653" s="2">
        <v>0.79544632771321699</v>
      </c>
      <c r="X1653" s="2">
        <v>0.78683593709948907</v>
      </c>
      <c r="Y1653" s="2">
        <v>0.75773383469071176</v>
      </c>
      <c r="Z1653" s="2">
        <v>0.70623696916817025</v>
      </c>
      <c r="AA1653" s="2">
        <v>0.67984680013699939</v>
      </c>
      <c r="AB1653" s="2">
        <v>0.67808505793523333</v>
      </c>
      <c r="AC1653" s="9">
        <v>9.2761759052272727E-3</v>
      </c>
      <c r="AD1653" s="2"/>
      <c r="AE1653" s="2">
        <f t="shared" ref="AE1653:AE1716" si="732">LN(T1653)</f>
        <v>-0.10254700340046959</v>
      </c>
      <c r="AF1653" s="2">
        <f t="shared" ref="AF1653:AF1716" si="733">LN(U1653)</f>
        <v>-0.16154215723776658</v>
      </c>
      <c r="AG1653" s="2">
        <f t="shared" ref="AG1653:AG1716" si="734">LN(V1653)</f>
        <v>-0.19237580498124979</v>
      </c>
      <c r="AH1653" s="2">
        <f t="shared" ref="AH1653:AH1716" si="735">LN(W1653)</f>
        <v>-0.22885190335702427</v>
      </c>
      <c r="AI1653" s="2">
        <f t="shared" ref="AI1653:AI1716" si="736">LN(X1653)</f>
        <v>-0.23973551849824432</v>
      </c>
      <c r="AJ1653" s="2">
        <f t="shared" ref="AJ1653:AJ1716" si="737">LN(Y1653)</f>
        <v>-0.27742309657338377</v>
      </c>
      <c r="AK1653" s="2">
        <f t="shared" ref="AK1653:AK1716" si="738">LN(Z1653)</f>
        <v>-0.34780444742703742</v>
      </c>
      <c r="AL1653" s="2">
        <f t="shared" ref="AL1653:AL1716" si="739">LN(AA1653)</f>
        <v>-0.38588780011064877</v>
      </c>
      <c r="AM1653" s="2">
        <f t="shared" ref="AM1653:AM1716" si="740">LN(AB1653)</f>
        <v>-0.3884825447286992</v>
      </c>
      <c r="AN1653" s="2">
        <f t="shared" si="731"/>
        <v>3.0322969746245403</v>
      </c>
      <c r="AO1653" s="2">
        <f t="shared" si="720"/>
        <v>0.52237521544418719</v>
      </c>
      <c r="AP1653" s="2">
        <f t="shared" si="721"/>
        <v>0.98879960482309537</v>
      </c>
      <c r="AQ1653" s="23">
        <f t="shared" si="713"/>
        <v>3.5006090481395509</v>
      </c>
      <c r="AR1653" s="2">
        <f t="shared" si="714"/>
        <v>-0.34951093879591261</v>
      </c>
      <c r="AS1653" s="2">
        <f t="shared" si="715"/>
        <v>-0.39211501033089702</v>
      </c>
      <c r="AT1653" s="2">
        <f t="shared" si="716"/>
        <v>1.0862645808728686</v>
      </c>
      <c r="AU1653" s="2">
        <f t="shared" si="717"/>
        <v>6.6861947303036011</v>
      </c>
      <c r="AV1653" s="2">
        <f t="shared" si="718"/>
        <v>0.6934366074384547</v>
      </c>
      <c r="AW1653" s="27">
        <f t="shared" si="719"/>
        <v>1.3377107302559839E-2</v>
      </c>
      <c r="AX1653" s="28">
        <f t="shared" si="722"/>
        <v>1.1270702273821438</v>
      </c>
      <c r="AY1653" s="2">
        <v>1E-3</v>
      </c>
      <c r="AZ1653" s="2">
        <v>50</v>
      </c>
      <c r="BA1653" s="2">
        <f t="shared" si="723"/>
        <v>3.1579144195862572</v>
      </c>
      <c r="BB1653" s="2">
        <f t="shared" si="724"/>
        <v>6.2918856637619562</v>
      </c>
      <c r="BC1653" s="2">
        <f t="shared" si="725"/>
        <v>9.9030052804424396E-2</v>
      </c>
      <c r="BD1653" s="2">
        <f t="shared" si="726"/>
        <v>7.8695015937057175E-3</v>
      </c>
      <c r="BE1653" s="2">
        <f t="shared" si="727"/>
        <v>6.3631729462436226E-2</v>
      </c>
      <c r="BF1653">
        <f t="shared" si="728"/>
        <v>2.0043681034529945</v>
      </c>
      <c r="BG1653" s="9">
        <f t="shared" si="729"/>
        <v>5.2890399453668401E-7</v>
      </c>
      <c r="BH1653" s="9">
        <f t="shared" si="730"/>
        <v>7.9588128835747201E-7</v>
      </c>
      <c r="BI1653" s="2"/>
      <c r="BJ1653" s="2"/>
      <c r="BK1653" s="2"/>
      <c r="BL1653" s="2"/>
      <c r="BM1653" s="2"/>
      <c r="BN1653" s="2"/>
      <c r="BO1653" s="2"/>
      <c r="BP1653" s="2"/>
      <c r="BQ1653" s="2"/>
      <c r="BR1653" s="11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V1653" s="6"/>
      <c r="EW1653" s="6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6"/>
      <c r="FJ1653" s="7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19"/>
      <c r="FV1653" s="19"/>
      <c r="FW1653" s="19"/>
      <c r="FX1653" s="19"/>
      <c r="FY1653" s="19"/>
      <c r="FZ1653" s="19"/>
      <c r="GA1653" s="19"/>
      <c r="GB1653" s="19"/>
      <c r="GC1653" s="19"/>
      <c r="GD1653" s="19"/>
      <c r="GE1653" s="19"/>
      <c r="GF1653" s="19"/>
      <c r="GG1653" s="19"/>
      <c r="GH1653" s="19"/>
      <c r="GI1653" s="19"/>
      <c r="GJ1653" s="19"/>
      <c r="GK1653" s="19"/>
      <c r="GL1653" s="19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18"/>
      <c r="HI1653" s="18"/>
      <c r="HJ1653" s="18"/>
      <c r="HK1653" s="18"/>
      <c r="HL1653" s="18"/>
      <c r="HM1653" s="18"/>
      <c r="HN1653" s="18"/>
      <c r="HO1653" s="18"/>
      <c r="HP1653" s="18"/>
      <c r="HQ1653" s="18"/>
    </row>
    <row r="1654" spans="1:225">
      <c r="A1654" s="16">
        <v>276.83016301059786</v>
      </c>
      <c r="B1654" s="2">
        <v>8.2478284484723205E-2</v>
      </c>
      <c r="C1654" s="2">
        <v>5.438969586264833E-2</v>
      </c>
      <c r="D1654" s="2">
        <v>3.6858780613192865E-2</v>
      </c>
      <c r="E1654" s="2">
        <v>3.0528295196093923E-2</v>
      </c>
      <c r="F1654" s="2">
        <v>2.270453320728608E-2</v>
      </c>
      <c r="G1654" s="2">
        <v>1.8592673941994153E-2</v>
      </c>
      <c r="H1654" s="2">
        <v>7.1357903171023092E-3</v>
      </c>
      <c r="I1654" s="2">
        <v>5.4905629968802789E-3</v>
      </c>
      <c r="J1654" s="2">
        <v>3.7057752566489895E-3</v>
      </c>
      <c r="K1654" s="2">
        <v>0.81637828298894688</v>
      </c>
      <c r="L1654" s="2">
        <v>0.79403355215603</v>
      </c>
      <c r="M1654" s="2">
        <v>0.77138008305542849</v>
      </c>
      <c r="N1654" s="2">
        <v>0.74961837128314013</v>
      </c>
      <c r="O1654" s="2">
        <v>0.7543253853737264</v>
      </c>
      <c r="P1654" s="2">
        <v>0.73403179771852489</v>
      </c>
      <c r="Q1654" s="2">
        <v>0.70268148139365527</v>
      </c>
      <c r="R1654" s="2">
        <v>0.67135292419025761</v>
      </c>
      <c r="S1654" s="2">
        <v>0.67362484800341837</v>
      </c>
      <c r="T1654" s="2">
        <v>0.89885656747367004</v>
      </c>
      <c r="U1654" s="2">
        <v>0.8484232480186783</v>
      </c>
      <c r="V1654" s="2">
        <v>0.80823886366862141</v>
      </c>
      <c r="W1654" s="2">
        <v>0.78014666647923403</v>
      </c>
      <c r="X1654" s="2">
        <v>0.77702991858101245</v>
      </c>
      <c r="Y1654" s="2">
        <v>0.75262447166051905</v>
      </c>
      <c r="Z1654" s="2">
        <v>0.70380384540326169</v>
      </c>
      <c r="AA1654" s="2">
        <v>0.67684348718713794</v>
      </c>
      <c r="AB1654" s="2">
        <v>0.67733062326006732</v>
      </c>
      <c r="AC1654" s="9">
        <v>9.3311057995294176E-3</v>
      </c>
      <c r="AD1654" s="2"/>
      <c r="AE1654" s="2">
        <f t="shared" si="732"/>
        <v>-0.10663180398731732</v>
      </c>
      <c r="AF1654" s="2">
        <f t="shared" si="733"/>
        <v>-0.16437565447623861</v>
      </c>
      <c r="AG1654" s="2">
        <f t="shared" si="734"/>
        <v>-0.21289764079676074</v>
      </c>
      <c r="AH1654" s="2">
        <f t="shared" si="735"/>
        <v>-0.24827334302693066</v>
      </c>
      <c r="AI1654" s="2">
        <f t="shared" si="736"/>
        <v>-0.25227642410352952</v>
      </c>
      <c r="AJ1654" s="2">
        <f t="shared" si="737"/>
        <v>-0.284188885193428</v>
      </c>
      <c r="AK1654" s="2">
        <f t="shared" si="738"/>
        <v>-0.35125559033682829</v>
      </c>
      <c r="AL1654" s="2">
        <f t="shared" si="739"/>
        <v>-0.39031521863621932</v>
      </c>
      <c r="AM1654" s="2">
        <f t="shared" si="740"/>
        <v>-0.3895957600522989</v>
      </c>
      <c r="AN1654" s="2">
        <f t="shared" si="731"/>
        <v>2.9484451767544577</v>
      </c>
      <c r="AO1654" s="2">
        <f t="shared" si="720"/>
        <v>0.51038962393488785</v>
      </c>
      <c r="AP1654" s="2">
        <f t="shared" si="721"/>
        <v>0.98552020845519905</v>
      </c>
      <c r="AQ1654" s="23">
        <f t="shared" si="713"/>
        <v>3.4870005180188688</v>
      </c>
      <c r="AR1654" s="2">
        <f t="shared" si="714"/>
        <v>-0.35285157463394101</v>
      </c>
      <c r="AS1654" s="2">
        <f t="shared" si="715"/>
        <v>-0.39846031278621852</v>
      </c>
      <c r="AT1654" s="2">
        <f t="shared" si="716"/>
        <v>1.1628737594349798</v>
      </c>
      <c r="AU1654" s="2">
        <f t="shared" si="717"/>
        <v>7.179049626756048</v>
      </c>
      <c r="AV1654" s="2">
        <f t="shared" si="718"/>
        <v>0.69031606755799735</v>
      </c>
      <c r="AW1654" s="27">
        <f t="shared" si="719"/>
        <v>1.3517149952105756E-2</v>
      </c>
      <c r="AX1654" s="28">
        <f t="shared" si="722"/>
        <v>1.1288327057018628</v>
      </c>
      <c r="AY1654" s="2">
        <v>1E-3</v>
      </c>
      <c r="AZ1654" s="2">
        <v>50</v>
      </c>
      <c r="BA1654" s="2">
        <f t="shared" si="723"/>
        <v>3.2568521712259635</v>
      </c>
      <c r="BB1654" s="2">
        <f t="shared" si="724"/>
        <v>6.5790143365625395</v>
      </c>
      <c r="BC1654" s="2">
        <f t="shared" si="725"/>
        <v>0.10213267354311902</v>
      </c>
      <c r="BD1654" s="2">
        <f t="shared" si="726"/>
        <v>7.7618483006721114E-3</v>
      </c>
      <c r="BE1654" s="2">
        <f t="shared" si="727"/>
        <v>6.5550216758655466E-2</v>
      </c>
      <c r="BF1654">
        <f t="shared" si="728"/>
        <v>1.8438898762857634</v>
      </c>
      <c r="BG1654" s="9">
        <f t="shared" si="729"/>
        <v>6.158493797188384E-7</v>
      </c>
      <c r="BH1654" s="9">
        <f t="shared" si="730"/>
        <v>8.8623754096164667E-7</v>
      </c>
      <c r="BI1654" s="2"/>
      <c r="BJ1654" s="2"/>
      <c r="BK1654" s="2"/>
      <c r="BL1654" s="2"/>
      <c r="BM1654" s="2"/>
      <c r="BN1654" s="2"/>
      <c r="BO1654" s="2"/>
      <c r="BP1654" s="2"/>
      <c r="BQ1654" s="2"/>
      <c r="BR1654" s="11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V1654" s="6"/>
      <c r="EW1654" s="6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6"/>
      <c r="FJ1654" s="7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19"/>
      <c r="FV1654" s="19"/>
      <c r="FW1654" s="19"/>
      <c r="FX1654" s="19"/>
      <c r="FY1654" s="19"/>
      <c r="FZ1654" s="19"/>
      <c r="GA1654" s="19"/>
      <c r="GB1654" s="19"/>
      <c r="GC1654" s="19"/>
      <c r="GD1654" s="19"/>
      <c r="GE1654" s="19"/>
      <c r="GF1654" s="19"/>
      <c r="GG1654" s="19"/>
      <c r="GH1654" s="19"/>
      <c r="GI1654" s="19"/>
      <c r="GJ1654" s="19"/>
      <c r="GK1654" s="19"/>
      <c r="GL1654" s="19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18"/>
      <c r="HI1654" s="18"/>
      <c r="HJ1654" s="18"/>
      <c r="HK1654" s="18"/>
      <c r="HL1654" s="18"/>
      <c r="HM1654" s="18"/>
      <c r="HN1654" s="18"/>
      <c r="HO1654" s="18"/>
      <c r="HP1654" s="18"/>
      <c r="HQ1654" s="18"/>
    </row>
    <row r="1655" spans="1:225">
      <c r="A1655" s="16">
        <v>277.02581610747171</v>
      </c>
      <c r="B1655" s="2">
        <v>8.3350776774422042E-2</v>
      </c>
      <c r="C1655" s="2">
        <v>5.3866594406328488E-2</v>
      </c>
      <c r="D1655" s="2">
        <v>3.4875992399753572E-2</v>
      </c>
      <c r="E1655" s="2">
        <v>3.105312327065959E-2</v>
      </c>
      <c r="F1655" s="2">
        <v>2.4257898472205899E-2</v>
      </c>
      <c r="G1655" s="2">
        <v>1.8103554506664093E-2</v>
      </c>
      <c r="H1655" s="2">
        <v>6.9994563076621902E-3</v>
      </c>
      <c r="I1655" s="2">
        <v>5.396534491892444E-3</v>
      </c>
      <c r="J1655" s="2">
        <v>3.6533470719874676E-3</v>
      </c>
      <c r="K1655" s="2">
        <v>0.81095158289223979</v>
      </c>
      <c r="L1655" s="2">
        <v>0.79428209916045855</v>
      </c>
      <c r="M1655" s="2">
        <v>0.774517016914545</v>
      </c>
      <c r="N1655" s="2">
        <v>0.74926047229305914</v>
      </c>
      <c r="O1655" s="2">
        <v>0.75499567365242981</v>
      </c>
      <c r="P1655" s="2">
        <v>0.73706784408454429</v>
      </c>
      <c r="Q1655" s="2">
        <v>0.70309017559377218</v>
      </c>
      <c r="R1655" s="2">
        <v>0.67257770858017396</v>
      </c>
      <c r="S1655" s="2">
        <v>0.67720830765649476</v>
      </c>
      <c r="T1655" s="2">
        <v>0.89430235966666183</v>
      </c>
      <c r="U1655" s="2">
        <v>0.84814869356678702</v>
      </c>
      <c r="V1655" s="2">
        <v>0.80939300931429858</v>
      </c>
      <c r="W1655" s="2">
        <v>0.78031359556371871</v>
      </c>
      <c r="X1655" s="2">
        <v>0.77925357212463575</v>
      </c>
      <c r="Y1655" s="2">
        <v>0.75517139859120841</v>
      </c>
      <c r="Z1655" s="2">
        <v>0.70532718854720067</v>
      </c>
      <c r="AA1655" s="2">
        <v>0.67797424307206644</v>
      </c>
      <c r="AB1655" s="2">
        <v>0.68086165472848226</v>
      </c>
      <c r="AC1655" s="9">
        <v>9.3860356872134416E-3</v>
      </c>
      <c r="AD1655" s="2"/>
      <c r="AE1655" s="2">
        <f t="shared" si="732"/>
        <v>-0.11171135107073875</v>
      </c>
      <c r="AF1655" s="2">
        <f t="shared" si="733"/>
        <v>-0.164699312374331</v>
      </c>
      <c r="AG1655" s="2">
        <f t="shared" si="734"/>
        <v>-0.21147068345152878</v>
      </c>
      <c r="AH1655" s="2">
        <f t="shared" si="735"/>
        <v>-0.24805939450266273</v>
      </c>
      <c r="AI1655" s="2">
        <f t="shared" si="736"/>
        <v>-0.24941877629048351</v>
      </c>
      <c r="AJ1655" s="2">
        <f t="shared" si="737"/>
        <v>-0.28081053749619905</v>
      </c>
      <c r="AK1655" s="2">
        <f t="shared" si="738"/>
        <v>-0.34909348659960754</v>
      </c>
      <c r="AL1655" s="2">
        <f t="shared" si="739"/>
        <v>-0.38864598133258699</v>
      </c>
      <c r="AM1655" s="2">
        <f t="shared" si="740"/>
        <v>-0.38439614364885744</v>
      </c>
      <c r="AN1655" s="2">
        <f t="shared" si="731"/>
        <v>2.8748275847326408</v>
      </c>
      <c r="AO1655" s="2">
        <f t="shared" si="720"/>
        <v>0.4985000424876217</v>
      </c>
      <c r="AP1655" s="2">
        <f t="shared" si="721"/>
        <v>0.98544063930700865</v>
      </c>
      <c r="AQ1655" s="23">
        <f t="shared" si="713"/>
        <v>3.4733814616798915</v>
      </c>
      <c r="AR1655" s="2">
        <f t="shared" si="714"/>
        <v>-0.35227012286031911</v>
      </c>
      <c r="AS1655" s="2">
        <f t="shared" si="715"/>
        <v>-0.39663762238965672</v>
      </c>
      <c r="AT1655" s="2">
        <f t="shared" si="716"/>
        <v>1.1312262313013399</v>
      </c>
      <c r="AU1655" s="2">
        <f t="shared" si="717"/>
        <v>6.9746509134543109</v>
      </c>
      <c r="AV1655" s="2">
        <f t="shared" si="718"/>
        <v>0.69105138978018743</v>
      </c>
      <c r="AW1655" s="27">
        <f t="shared" si="719"/>
        <v>1.3582254266501066E-2</v>
      </c>
      <c r="AX1655" s="28">
        <f t="shared" si="722"/>
        <v>1.130097136108184</v>
      </c>
      <c r="AY1655" s="2">
        <v>1E-3</v>
      </c>
      <c r="AZ1655" s="2">
        <v>50</v>
      </c>
      <c r="BA1655" s="2">
        <f t="shared" si="723"/>
        <v>3.3589337037672062</v>
      </c>
      <c r="BB1655" s="2">
        <f t="shared" si="724"/>
        <v>6.8518181342463365</v>
      </c>
      <c r="BC1655" s="2">
        <f t="shared" si="725"/>
        <v>0.10533388111708496</v>
      </c>
      <c r="BD1655" s="2">
        <f t="shared" si="726"/>
        <v>7.6864129079912066E-3</v>
      </c>
      <c r="BE1655" s="2">
        <f t="shared" si="727"/>
        <v>6.7525014962345864E-2</v>
      </c>
      <c r="BF1655">
        <f t="shared" si="728"/>
        <v>1.721793461332545</v>
      </c>
      <c r="BG1655" s="9">
        <f t="shared" si="729"/>
        <v>6.0035666707446197E-7</v>
      </c>
      <c r="BH1655" s="9">
        <f t="shared" si="730"/>
        <v>9.8214283335544185E-7</v>
      </c>
      <c r="BI1655" s="2"/>
      <c r="BJ1655" s="2"/>
      <c r="BK1655" s="2"/>
      <c r="BL1655" s="2"/>
      <c r="BM1655" s="2"/>
      <c r="BN1655" s="2"/>
      <c r="BO1655" s="2"/>
      <c r="BP1655" s="2"/>
      <c r="BQ1655" s="2"/>
      <c r="BR1655" s="11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V1655" s="6"/>
      <c r="EW1655" s="6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6"/>
      <c r="FJ1655" s="7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19"/>
      <c r="FV1655" s="19"/>
      <c r="FW1655" s="19"/>
      <c r="FX1655" s="19"/>
      <c r="FY1655" s="19"/>
      <c r="FZ1655" s="19"/>
      <c r="GA1655" s="19"/>
      <c r="GB1655" s="19"/>
      <c r="GC1655" s="19"/>
      <c r="GD1655" s="19"/>
      <c r="GE1655" s="19"/>
      <c r="GF1655" s="19"/>
      <c r="GG1655" s="19"/>
      <c r="GH1655" s="19"/>
      <c r="GI1655" s="19"/>
      <c r="GJ1655" s="19"/>
      <c r="GK1655" s="19"/>
      <c r="GL1655" s="19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18"/>
      <c r="HI1655" s="18"/>
      <c r="HJ1655" s="18"/>
      <c r="HK1655" s="18"/>
      <c r="HL1655" s="18"/>
      <c r="HM1655" s="18"/>
      <c r="HN1655" s="18"/>
      <c r="HO1655" s="18"/>
      <c r="HP1655" s="18"/>
      <c r="HQ1655" s="18"/>
    </row>
    <row r="1656" spans="1:225">
      <c r="A1656" s="16">
        <v>277.22308610774655</v>
      </c>
      <c r="B1656" s="2">
        <v>8.2514204569330882E-2</v>
      </c>
      <c r="C1656" s="2">
        <v>5.4359138212876509E-2</v>
      </c>
      <c r="D1656" s="2">
        <v>3.4707812714845715E-2</v>
      </c>
      <c r="E1656" s="2">
        <v>3.1217997602174044E-2</v>
      </c>
      <c r="F1656" s="2">
        <v>2.4023768192631093E-2</v>
      </c>
      <c r="G1656" s="2">
        <v>1.9012542628795516E-2</v>
      </c>
      <c r="H1656" s="2">
        <v>7.5037300827205649E-3</v>
      </c>
      <c r="I1656" s="2">
        <v>5.8179990564934912E-3</v>
      </c>
      <c r="J1656" s="2">
        <v>3.9720829627137169E-3</v>
      </c>
      <c r="K1656" s="2">
        <v>0.8119979175813189</v>
      </c>
      <c r="L1656" s="2">
        <v>0.79268100609965275</v>
      </c>
      <c r="M1656" s="2">
        <v>0.77541359404095545</v>
      </c>
      <c r="N1656" s="2">
        <v>0.75046101849781366</v>
      </c>
      <c r="O1656" s="2">
        <v>0.75569661039356628</v>
      </c>
      <c r="P1656" s="2">
        <v>0.73533797438711679</v>
      </c>
      <c r="Q1656" s="2">
        <v>0.70226357756740909</v>
      </c>
      <c r="R1656" s="2">
        <v>0.67230731943793143</v>
      </c>
      <c r="S1656" s="2">
        <v>0.67719194669423022</v>
      </c>
      <c r="T1656" s="2">
        <v>0.89451212215064979</v>
      </c>
      <c r="U1656" s="2">
        <v>0.84704014431252928</v>
      </c>
      <c r="V1656" s="2">
        <v>0.81012140675580113</v>
      </c>
      <c r="W1656" s="2">
        <v>0.78167901609998769</v>
      </c>
      <c r="X1656" s="2">
        <v>0.77972037858619736</v>
      </c>
      <c r="Y1656" s="2">
        <v>0.75435051701591227</v>
      </c>
      <c r="Z1656" s="2">
        <v>0.70489931598817845</v>
      </c>
      <c r="AA1656" s="2">
        <v>0.67812531849442492</v>
      </c>
      <c r="AB1656" s="2">
        <v>0.68116402965694389</v>
      </c>
      <c r="AC1656" s="9">
        <v>9.4385503268768611E-3</v>
      </c>
      <c r="AD1656" s="2"/>
      <c r="AE1656" s="2">
        <f t="shared" si="732"/>
        <v>-0.11147682425190808</v>
      </c>
      <c r="AF1656" s="2">
        <f t="shared" si="733"/>
        <v>-0.16600718957067087</v>
      </c>
      <c r="AG1656" s="2">
        <f t="shared" si="734"/>
        <v>-0.21057115766356441</v>
      </c>
      <c r="AH1656" s="2">
        <f t="shared" si="735"/>
        <v>-0.24631108804606919</v>
      </c>
      <c r="AI1656" s="2">
        <f t="shared" si="736"/>
        <v>-0.24881991256309413</v>
      </c>
      <c r="AJ1656" s="2">
        <f t="shared" si="737"/>
        <v>-0.28189814231693899</v>
      </c>
      <c r="AK1656" s="2">
        <f t="shared" si="738"/>
        <v>-0.34970030056995277</v>
      </c>
      <c r="AL1656" s="2">
        <f t="shared" si="739"/>
        <v>-0.38842317258422493</v>
      </c>
      <c r="AM1656" s="2">
        <f t="shared" si="740"/>
        <v>-0.38395213596692351</v>
      </c>
      <c r="AN1656" s="2">
        <f t="shared" si="731"/>
        <v>2.8743526352554269</v>
      </c>
      <c r="AO1656" s="2">
        <f t="shared" si="720"/>
        <v>0.49840443575109206</v>
      </c>
      <c r="AP1656" s="2">
        <f t="shared" si="721"/>
        <v>0.98549595983931682</v>
      </c>
      <c r="AQ1656" s="23">
        <f t="shared" si="713"/>
        <v>3.4732714417765456</v>
      </c>
      <c r="AR1656" s="2">
        <f t="shared" si="714"/>
        <v>-0.35344647880603763</v>
      </c>
      <c r="AS1656" s="2">
        <f t="shared" si="715"/>
        <v>-0.39703972240601892</v>
      </c>
      <c r="AT1656" s="2">
        <f t="shared" si="716"/>
        <v>1.1114852356103542</v>
      </c>
      <c r="AU1656" s="2">
        <f t="shared" si="717"/>
        <v>6.8456126740021528</v>
      </c>
      <c r="AV1656" s="2">
        <f t="shared" si="718"/>
        <v>0.69044701131512165</v>
      </c>
      <c r="AW1656" s="27">
        <f t="shared" si="719"/>
        <v>1.367020230690677E-2</v>
      </c>
      <c r="AX1656" s="28">
        <f t="shared" si="722"/>
        <v>1.1306481774609363</v>
      </c>
      <c r="AY1656" s="2">
        <v>1E-3</v>
      </c>
      <c r="AZ1656" s="2">
        <v>50</v>
      </c>
      <c r="BA1656" s="2">
        <f t="shared" si="723"/>
        <v>3.3597710022920295</v>
      </c>
      <c r="BB1656" s="2">
        <f t="shared" si="724"/>
        <v>6.8825550184247337</v>
      </c>
      <c r="BC1656" s="2">
        <f t="shared" si="725"/>
        <v>0.10536013823051782</v>
      </c>
      <c r="BD1656" s="2">
        <f t="shared" si="726"/>
        <v>7.6539948086446286E-3</v>
      </c>
      <c r="BE1656" s="2">
        <f t="shared" si="727"/>
        <v>6.7541193263039645E-2</v>
      </c>
      <c r="BF1656">
        <f t="shared" si="728"/>
        <v>1.7100728259247142</v>
      </c>
      <c r="BG1656" s="9">
        <f t="shared" si="729"/>
        <v>6.3050696735838187E-7</v>
      </c>
      <c r="BH1656" s="9">
        <f t="shared" si="730"/>
        <v>9.8804563728197638E-7</v>
      </c>
      <c r="BI1656" s="2"/>
      <c r="BJ1656" s="2"/>
      <c r="BK1656" s="2"/>
      <c r="BL1656" s="2"/>
      <c r="BM1656" s="2"/>
      <c r="BN1656" s="2"/>
      <c r="BO1656" s="2"/>
      <c r="BP1656" s="2"/>
      <c r="BQ1656" s="2"/>
      <c r="BR1656" s="11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V1656" s="6"/>
      <c r="EW1656" s="6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6"/>
      <c r="FJ1656" s="7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19"/>
      <c r="FV1656" s="19"/>
      <c r="FW1656" s="19"/>
      <c r="FX1656" s="19"/>
      <c r="FY1656" s="19"/>
      <c r="FZ1656" s="19"/>
      <c r="GA1656" s="19"/>
      <c r="GB1656" s="19"/>
      <c r="GC1656" s="19"/>
      <c r="GD1656" s="19"/>
      <c r="GE1656" s="19"/>
      <c r="GF1656" s="19"/>
      <c r="GG1656" s="19"/>
      <c r="GH1656" s="19"/>
      <c r="GI1656" s="19"/>
      <c r="GJ1656" s="19"/>
      <c r="GK1656" s="19"/>
      <c r="GL1656" s="19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18"/>
      <c r="HI1656" s="18"/>
      <c r="HJ1656" s="18"/>
      <c r="HK1656" s="18"/>
      <c r="HL1656" s="18"/>
      <c r="HM1656" s="18"/>
      <c r="HN1656" s="18"/>
      <c r="HO1656" s="18"/>
      <c r="HP1656" s="18"/>
      <c r="HQ1656" s="18"/>
    </row>
    <row r="1657" spans="1:225">
      <c r="A1657" s="16">
        <v>277.4155054509103</v>
      </c>
      <c r="B1657" s="2">
        <v>8.3267738445871459E-2</v>
      </c>
      <c r="C1657" s="2">
        <v>5.412708654984677E-2</v>
      </c>
      <c r="D1657" s="2">
        <v>3.5842961680400437E-2</v>
      </c>
      <c r="E1657" s="2">
        <v>3.164699453854497E-2</v>
      </c>
      <c r="F1657" s="2">
        <v>2.4438931753956217E-2</v>
      </c>
      <c r="G1657" s="2">
        <v>2.0148025129790834E-2</v>
      </c>
      <c r="H1657" s="2">
        <v>8.1700289753577765E-3</v>
      </c>
      <c r="I1657" s="2">
        <v>6.3817083698145521E-3</v>
      </c>
      <c r="J1657" s="2">
        <v>4.4056195414913946E-3</v>
      </c>
      <c r="K1657" s="2">
        <v>0.81392310427365056</v>
      </c>
      <c r="L1657" s="2">
        <v>0.79575832762027277</v>
      </c>
      <c r="M1657" s="2">
        <v>0.77613501611599667</v>
      </c>
      <c r="N1657" s="2">
        <v>0.75101273378022082</v>
      </c>
      <c r="O1657" s="2">
        <v>0.75303101685062035</v>
      </c>
      <c r="P1657" s="2">
        <v>0.73033555780060144</v>
      </c>
      <c r="Q1657" s="2">
        <v>0.70005083851481198</v>
      </c>
      <c r="R1657" s="2">
        <v>0.67260676581202095</v>
      </c>
      <c r="S1657" s="2">
        <v>0.67673316929434102</v>
      </c>
      <c r="T1657" s="2">
        <v>0.89719084271952199</v>
      </c>
      <c r="U1657" s="2">
        <v>0.84988541417011954</v>
      </c>
      <c r="V1657" s="2">
        <v>0.81197797779639713</v>
      </c>
      <c r="W1657" s="2">
        <v>0.78265972831876574</v>
      </c>
      <c r="X1657" s="2">
        <v>0.77746994860457652</v>
      </c>
      <c r="Y1657" s="2">
        <v>0.7504835829303923</v>
      </c>
      <c r="Z1657" s="2">
        <v>0.70424230966359647</v>
      </c>
      <c r="AA1657" s="2">
        <v>0.6789884741818355</v>
      </c>
      <c r="AB1657" s="2">
        <v>0.68113878883583245</v>
      </c>
      <c r="AC1657" s="9">
        <v>9.4910581674083165E-3</v>
      </c>
      <c r="AD1657" s="2"/>
      <c r="AE1657" s="2">
        <f t="shared" si="732"/>
        <v>-0.1084866828978429</v>
      </c>
      <c r="AF1657" s="2">
        <f t="shared" si="733"/>
        <v>-0.16265374544371908</v>
      </c>
      <c r="AG1657" s="2">
        <f t="shared" si="734"/>
        <v>-0.20828206012863607</v>
      </c>
      <c r="AH1657" s="2">
        <f t="shared" si="735"/>
        <v>-0.245057251751649</v>
      </c>
      <c r="AI1657" s="2">
        <f t="shared" si="736"/>
        <v>-0.25171028698817083</v>
      </c>
      <c r="AJ1657" s="2">
        <f t="shared" si="737"/>
        <v>-0.28703750299079328</v>
      </c>
      <c r="AK1657" s="2">
        <f t="shared" si="738"/>
        <v>-0.35063279218077426</v>
      </c>
      <c r="AL1657" s="2">
        <f t="shared" si="739"/>
        <v>-0.38715112626289488</v>
      </c>
      <c r="AM1657" s="2">
        <f t="shared" si="740"/>
        <v>-0.38398919207628729</v>
      </c>
      <c r="AN1657" s="2">
        <f t="shared" si="731"/>
        <v>2.9135662943270431</v>
      </c>
      <c r="AO1657" s="2">
        <f t="shared" si="720"/>
        <v>0.50459144361631136</v>
      </c>
      <c r="AP1657" s="2">
        <f t="shared" si="721"/>
        <v>0.98507171991286102</v>
      </c>
      <c r="AQ1657" s="23">
        <f t="shared" si="713"/>
        <v>3.4803743329238817</v>
      </c>
      <c r="AR1657" s="2">
        <f t="shared" si="714"/>
        <v>-0.35660232012617388</v>
      </c>
      <c r="AS1657" s="2">
        <f t="shared" si="715"/>
        <v>-0.39659442053533167</v>
      </c>
      <c r="AT1657" s="2">
        <f t="shared" si="716"/>
        <v>1.0196678538929544</v>
      </c>
      <c r="AU1657" s="2">
        <f t="shared" si="717"/>
        <v>6.247758188865526</v>
      </c>
      <c r="AV1657" s="2">
        <f t="shared" si="718"/>
        <v>0.68923701355649369</v>
      </c>
      <c r="AW1657" s="27">
        <f t="shared" si="719"/>
        <v>1.3770383744242106E-2</v>
      </c>
      <c r="AX1657" s="28">
        <f t="shared" si="722"/>
        <v>1.1308236338075288</v>
      </c>
      <c r="AY1657" s="2">
        <v>1E-3</v>
      </c>
      <c r="AZ1657" s="2">
        <v>50</v>
      </c>
      <c r="BA1657" s="2">
        <f t="shared" si="723"/>
        <v>3.3061319698734248</v>
      </c>
      <c r="BB1657" s="2">
        <f t="shared" si="724"/>
        <v>6.7817699231695281</v>
      </c>
      <c r="BC1657" s="2">
        <f t="shared" si="725"/>
        <v>0.10367805458067382</v>
      </c>
      <c r="BD1657" s="2">
        <f t="shared" si="726"/>
        <v>7.6437299231393125E-3</v>
      </c>
      <c r="BE1657" s="2">
        <f t="shared" si="727"/>
        <v>6.6504138277103664E-2</v>
      </c>
      <c r="BF1657">
        <f t="shared" si="728"/>
        <v>1.7498234331193929</v>
      </c>
      <c r="BG1657" s="9">
        <f t="shared" si="729"/>
        <v>6.6774822075844779E-7</v>
      </c>
      <c r="BH1657" s="9">
        <f t="shared" si="730"/>
        <v>9.4531357447424155E-7</v>
      </c>
      <c r="BI1657" s="2"/>
      <c r="BJ1657" s="2"/>
      <c r="BK1657" s="2"/>
      <c r="BL1657" s="2"/>
      <c r="BM1657" s="2"/>
      <c r="BN1657" s="2"/>
      <c r="BO1657" s="2"/>
      <c r="BP1657" s="2"/>
      <c r="BQ1657" s="2"/>
      <c r="BR1657" s="11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V1657" s="6"/>
      <c r="EW1657" s="6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6"/>
      <c r="FJ1657" s="7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19"/>
      <c r="FV1657" s="19"/>
      <c r="FW1657" s="19"/>
      <c r="FX1657" s="19"/>
      <c r="FY1657" s="19"/>
      <c r="FZ1657" s="19"/>
      <c r="GA1657" s="19"/>
      <c r="GB1657" s="19"/>
      <c r="GC1657" s="19"/>
      <c r="GD1657" s="19"/>
      <c r="GE1657" s="19"/>
      <c r="GF1657" s="19"/>
      <c r="GG1657" s="19"/>
      <c r="GH1657" s="19"/>
      <c r="GI1657" s="19"/>
      <c r="GJ1657" s="19"/>
      <c r="GK1657" s="19"/>
      <c r="GL1657" s="19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18"/>
      <c r="HI1657" s="18"/>
      <c r="HJ1657" s="18"/>
      <c r="HK1657" s="18"/>
      <c r="HL1657" s="18"/>
      <c r="HM1657" s="18"/>
      <c r="HN1657" s="18"/>
      <c r="HO1657" s="18"/>
      <c r="HP1657" s="18"/>
      <c r="HQ1657" s="18"/>
    </row>
    <row r="1658" spans="1:225">
      <c r="A1658" s="16">
        <v>277.59498025969521</v>
      </c>
      <c r="B1658" s="2">
        <v>7.9077976905088582E-2</v>
      </c>
      <c r="C1658" s="2">
        <v>5.0740882674664478E-2</v>
      </c>
      <c r="D1658" s="2">
        <v>3.271249838507688E-2</v>
      </c>
      <c r="E1658" s="2">
        <v>2.8684142956731159E-2</v>
      </c>
      <c r="F1658" s="2">
        <v>2.1336003645167665E-2</v>
      </c>
      <c r="G1658" s="2">
        <v>1.6806380040407649E-2</v>
      </c>
      <c r="H1658" s="2">
        <v>6.3023272711989226E-3</v>
      </c>
      <c r="I1658" s="2">
        <v>4.8185770193584472E-3</v>
      </c>
      <c r="J1658" s="2">
        <v>3.2214069036290449E-3</v>
      </c>
      <c r="K1658" s="2">
        <v>0.82047733471110174</v>
      </c>
      <c r="L1658" s="2">
        <v>0.80236418716889313</v>
      </c>
      <c r="M1658" s="2">
        <v>0.77981925807300279</v>
      </c>
      <c r="N1658" s="2">
        <v>0.75567875736926049</v>
      </c>
      <c r="O1658" s="2">
        <v>0.7608945702737554</v>
      </c>
      <c r="P1658" s="2">
        <v>0.73651370697914353</v>
      </c>
      <c r="Q1658" s="2">
        <v>0.69939978580078821</v>
      </c>
      <c r="R1658" s="2">
        <v>0.67419872393087821</v>
      </c>
      <c r="S1658" s="2">
        <v>0.67170011018913911</v>
      </c>
      <c r="T1658" s="2">
        <v>0.89955531161619029</v>
      </c>
      <c r="U1658" s="2">
        <v>0.85310506984355761</v>
      </c>
      <c r="V1658" s="2">
        <v>0.81253175645807962</v>
      </c>
      <c r="W1658" s="2">
        <v>0.78436290032599165</v>
      </c>
      <c r="X1658" s="2">
        <v>0.78223057391892303</v>
      </c>
      <c r="Y1658" s="2">
        <v>0.75332008701955122</v>
      </c>
      <c r="Z1658" s="2">
        <v>0.70148457572926826</v>
      </c>
      <c r="AA1658" s="2">
        <v>0.6790173009502366</v>
      </c>
      <c r="AB1658" s="2">
        <v>0.67492151709276815</v>
      </c>
      <c r="AC1658" s="9">
        <v>9.5409738936480942E-3</v>
      </c>
      <c r="AD1658" s="2"/>
      <c r="AE1658" s="2">
        <f t="shared" si="732"/>
        <v>-0.1058547359688005</v>
      </c>
      <c r="AF1658" s="2">
        <f t="shared" si="733"/>
        <v>-0.15887256223723009</v>
      </c>
      <c r="AG1658" s="2">
        <f t="shared" si="734"/>
        <v>-0.20760028067055558</v>
      </c>
      <c r="AH1658" s="2">
        <f t="shared" si="735"/>
        <v>-0.24288348266018228</v>
      </c>
      <c r="AI1658" s="2">
        <f t="shared" si="736"/>
        <v>-0.24560573033827904</v>
      </c>
      <c r="AJ1658" s="2">
        <f t="shared" si="737"/>
        <v>-0.28326505914087419</v>
      </c>
      <c r="AK1658" s="2">
        <f t="shared" si="738"/>
        <v>-0.35455636723763317</v>
      </c>
      <c r="AL1658" s="2">
        <f t="shared" si="739"/>
        <v>-0.38710867170352065</v>
      </c>
      <c r="AM1658" s="2">
        <f t="shared" si="740"/>
        <v>-0.39315886584327769</v>
      </c>
      <c r="AN1658" s="2">
        <f t="shared" si="731"/>
        <v>3.0219806715176403</v>
      </c>
      <c r="AO1658" s="2">
        <f t="shared" si="720"/>
        <v>0.52169451674964917</v>
      </c>
      <c r="AP1658" s="2">
        <f t="shared" si="721"/>
        <v>0.99047254151270625</v>
      </c>
      <c r="AQ1658" s="23">
        <f t="shared" si="713"/>
        <v>3.4998392704509564</v>
      </c>
      <c r="AR1658" s="2">
        <f t="shared" si="714"/>
        <v>-0.35753276061429223</v>
      </c>
      <c r="AS1658" s="2">
        <f t="shared" si="715"/>
        <v>-0.39423036889995988</v>
      </c>
      <c r="AT1658" s="2">
        <f t="shared" si="716"/>
        <v>0.93566907216212059</v>
      </c>
      <c r="AU1658" s="2">
        <f t="shared" si="717"/>
        <v>5.7027699605903948</v>
      </c>
      <c r="AV1658" s="2">
        <f t="shared" si="718"/>
        <v>0.68947967359940276</v>
      </c>
      <c r="AW1658" s="27">
        <f t="shared" si="719"/>
        <v>1.3837933530135555E-2</v>
      </c>
      <c r="AX1658" s="28">
        <f t="shared" si="722"/>
        <v>1.129991730805922</v>
      </c>
      <c r="AY1658" s="2">
        <v>1E-3</v>
      </c>
      <c r="AZ1658" s="2">
        <v>50</v>
      </c>
      <c r="BA1658" s="2">
        <f t="shared" si="723"/>
        <v>3.1634301370650624</v>
      </c>
      <c r="BB1658" s="2">
        <f t="shared" si="724"/>
        <v>6.4477862629335716</v>
      </c>
      <c r="BC1658" s="2">
        <f t="shared" si="725"/>
        <v>9.9203021960837412E-2</v>
      </c>
      <c r="BD1658" s="2">
        <f t="shared" si="726"/>
        <v>7.692645279244896E-3</v>
      </c>
      <c r="BE1658" s="2">
        <f t="shared" si="727"/>
        <v>6.3738800872759072E-2</v>
      </c>
      <c r="BF1658">
        <f t="shared" si="728"/>
        <v>1.9134135499670188</v>
      </c>
      <c r="BG1658" s="9">
        <f t="shared" si="729"/>
        <v>5.5608000555191392E-7</v>
      </c>
      <c r="BH1658" s="9">
        <f t="shared" si="730"/>
        <v>8.3030507307222406E-7</v>
      </c>
      <c r="BI1658" s="2"/>
      <c r="BJ1658" s="2"/>
      <c r="BK1658" s="2"/>
      <c r="BL1658" s="2"/>
      <c r="BM1658" s="2"/>
      <c r="BN1658" s="2"/>
      <c r="BO1658" s="2"/>
      <c r="BP1658" s="2"/>
      <c r="BQ1658" s="2"/>
      <c r="BR1658" s="11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V1658" s="6"/>
      <c r="EW1658" s="6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6"/>
      <c r="FJ1658" s="7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19"/>
      <c r="FV1658" s="19"/>
      <c r="FW1658" s="19"/>
      <c r="FX1658" s="19"/>
      <c r="FY1658" s="19"/>
      <c r="FZ1658" s="19"/>
      <c r="GA1658" s="19"/>
      <c r="GB1658" s="19"/>
      <c r="GC1658" s="19"/>
      <c r="GD1658" s="19"/>
      <c r="GE1658" s="19"/>
      <c r="GF1658" s="19"/>
      <c r="GG1658" s="19"/>
      <c r="GH1658" s="19"/>
      <c r="GI1658" s="19"/>
      <c r="GJ1658" s="19"/>
      <c r="GK1658" s="19"/>
      <c r="GL1658" s="19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18"/>
      <c r="HI1658" s="18"/>
      <c r="HJ1658" s="18"/>
      <c r="HK1658" s="18"/>
      <c r="HL1658" s="18"/>
      <c r="HM1658" s="18"/>
      <c r="HN1658" s="18"/>
      <c r="HO1658" s="18"/>
      <c r="HP1658" s="18"/>
      <c r="HQ1658" s="18"/>
    </row>
    <row r="1659" spans="1:225">
      <c r="A1659" s="16">
        <v>277.75909461187234</v>
      </c>
      <c r="B1659" s="2">
        <v>7.9693387696144799E-2</v>
      </c>
      <c r="C1659" s="2">
        <v>4.9493753626218301E-2</v>
      </c>
      <c r="D1659" s="2">
        <v>3.1260082738185341E-2</v>
      </c>
      <c r="E1659" s="2">
        <v>2.6759693886137487E-2</v>
      </c>
      <c r="F1659" s="2">
        <v>2.1292034596262492E-2</v>
      </c>
      <c r="G1659" s="2">
        <v>1.6533066617372211E-2</v>
      </c>
      <c r="H1659" s="2">
        <v>6.1260961335225681E-3</v>
      </c>
      <c r="I1659" s="2">
        <v>4.6685229049434323E-3</v>
      </c>
      <c r="J1659" s="2">
        <v>3.1057966934638424E-3</v>
      </c>
      <c r="K1659" s="2">
        <v>0.82134099103789648</v>
      </c>
      <c r="L1659" s="2">
        <v>0.80293295833948219</v>
      </c>
      <c r="M1659" s="2">
        <v>0.78035896825997597</v>
      </c>
      <c r="N1659" s="2">
        <v>0.76247233978507312</v>
      </c>
      <c r="O1659" s="2">
        <v>0.7618638265089247</v>
      </c>
      <c r="P1659" s="2">
        <v>0.73721961397726155</v>
      </c>
      <c r="Q1659" s="2">
        <v>0.70182333703908606</v>
      </c>
      <c r="R1659" s="2">
        <v>0.67620318249767408</v>
      </c>
      <c r="S1659" s="2">
        <v>0.66707776929188656</v>
      </c>
      <c r="T1659" s="2">
        <v>0.90103437873404124</v>
      </c>
      <c r="U1659" s="2">
        <v>0.85242671196570052</v>
      </c>
      <c r="V1659" s="2">
        <v>0.81161905099816134</v>
      </c>
      <c r="W1659" s="2">
        <v>0.78923203367121064</v>
      </c>
      <c r="X1659" s="2">
        <v>0.7831558611051872</v>
      </c>
      <c r="Y1659" s="2">
        <v>0.75375268059463374</v>
      </c>
      <c r="Z1659" s="2">
        <v>0.70302739108226198</v>
      </c>
      <c r="AA1659" s="2">
        <v>0.68087170540261754</v>
      </c>
      <c r="AB1659" s="2">
        <v>0.67018356598535045</v>
      </c>
      <c r="AC1659" s="9">
        <v>9.5096766228017979E-3</v>
      </c>
      <c r="AD1659" s="2"/>
      <c r="AE1659" s="2">
        <f t="shared" si="732"/>
        <v>-0.10421186590412429</v>
      </c>
      <c r="AF1659" s="2">
        <f t="shared" si="733"/>
        <v>-0.15966804188863695</v>
      </c>
      <c r="AG1659" s="2">
        <f t="shared" si="734"/>
        <v>-0.20872419792233401</v>
      </c>
      <c r="AH1659" s="2">
        <f t="shared" si="735"/>
        <v>-0.2366949156026783</v>
      </c>
      <c r="AI1659" s="2">
        <f t="shared" si="736"/>
        <v>-0.24442354647195233</v>
      </c>
      <c r="AJ1659" s="2">
        <f t="shared" si="737"/>
        <v>-0.28269097460260961</v>
      </c>
      <c r="AK1659" s="2">
        <f t="shared" si="738"/>
        <v>-0.35235942479785243</v>
      </c>
      <c r="AL1659" s="2">
        <f t="shared" si="739"/>
        <v>-0.38438138205979788</v>
      </c>
      <c r="AM1659" s="2">
        <f t="shared" si="740"/>
        <v>-0.40020362503992757</v>
      </c>
      <c r="AN1659" s="2">
        <f t="shared" si="731"/>
        <v>3.0553896987747149</v>
      </c>
      <c r="AO1659" s="2">
        <f t="shared" si="720"/>
        <v>0.52690028156570268</v>
      </c>
      <c r="AP1659" s="2">
        <f t="shared" si="721"/>
        <v>0.99347394475376927</v>
      </c>
      <c r="AQ1659" s="23">
        <f t="shared" si="713"/>
        <v>3.5057171240520222</v>
      </c>
      <c r="AR1659" s="2">
        <f t="shared" si="714"/>
        <v>-0.35407356326665013</v>
      </c>
      <c r="AS1659" s="2">
        <f t="shared" si="715"/>
        <v>-0.39126168227506991</v>
      </c>
      <c r="AT1659" s="2">
        <f t="shared" si="716"/>
        <v>0.94817549245170407</v>
      </c>
      <c r="AU1659" s="2">
        <f t="shared" si="717"/>
        <v>5.7872328965123518</v>
      </c>
      <c r="AV1659" s="2">
        <f t="shared" si="718"/>
        <v>0.69173675597975415</v>
      </c>
      <c r="AW1659" s="27">
        <f t="shared" si="719"/>
        <v>1.3747536964885712E-2</v>
      </c>
      <c r="AX1659" s="28">
        <f t="shared" si="722"/>
        <v>1.1290425714801131</v>
      </c>
      <c r="AY1659" s="2">
        <v>1E-3</v>
      </c>
      <c r="AZ1659" s="2">
        <v>50</v>
      </c>
      <c r="BA1659" s="2">
        <f t="shared" si="723"/>
        <v>3.121556608202765</v>
      </c>
      <c r="BB1659" s="2">
        <f t="shared" si="724"/>
        <v>6.3159819842272755</v>
      </c>
      <c r="BC1659" s="2">
        <f t="shared" si="725"/>
        <v>9.7889896516834982E-2</v>
      </c>
      <c r="BD1659" s="2">
        <f t="shared" si="726"/>
        <v>7.7492254813142777E-3</v>
      </c>
      <c r="BE1659" s="2">
        <f t="shared" si="727"/>
        <v>6.2925603715370926E-2</v>
      </c>
      <c r="BF1659">
        <f t="shared" si="728"/>
        <v>1.9896884212523516</v>
      </c>
      <c r="BG1659" s="9">
        <f t="shared" si="729"/>
        <v>5.4677164043596006E-7</v>
      </c>
      <c r="BH1659" s="9">
        <f t="shared" si="730"/>
        <v>7.8835849738381779E-7</v>
      </c>
      <c r="BI1659" s="2"/>
      <c r="BJ1659" s="2"/>
      <c r="BK1659" s="2"/>
      <c r="BL1659" s="2"/>
      <c r="BM1659" s="2"/>
      <c r="BN1659" s="2"/>
      <c r="BO1659" s="2"/>
      <c r="BP1659" s="2"/>
      <c r="BQ1659" s="2"/>
      <c r="BR1659" s="11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V1659" s="6"/>
      <c r="EW1659" s="6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6"/>
      <c r="FJ1659" s="7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19"/>
      <c r="FV1659" s="19"/>
      <c r="FW1659" s="19"/>
      <c r="FX1659" s="19"/>
      <c r="FY1659" s="19"/>
      <c r="FZ1659" s="19"/>
      <c r="GA1659" s="19"/>
      <c r="GB1659" s="19"/>
      <c r="GC1659" s="19"/>
      <c r="GD1659" s="19"/>
      <c r="GE1659" s="19"/>
      <c r="GF1659" s="19"/>
      <c r="GG1659" s="19"/>
      <c r="GH1659" s="19"/>
      <c r="GI1659" s="19"/>
      <c r="GJ1659" s="19"/>
      <c r="GK1659" s="19"/>
      <c r="GL1659" s="19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18"/>
      <c r="HI1659" s="18"/>
      <c r="HJ1659" s="18"/>
      <c r="HK1659" s="18"/>
      <c r="HL1659" s="18"/>
      <c r="HM1659" s="18"/>
      <c r="HN1659" s="18"/>
      <c r="HO1659" s="18"/>
      <c r="HP1659" s="18"/>
      <c r="HQ1659" s="18"/>
    </row>
    <row r="1660" spans="1:225">
      <c r="A1660" s="16">
        <v>277.91676971310881</v>
      </c>
      <c r="B1660" s="2">
        <v>7.794188051606521E-2</v>
      </c>
      <c r="C1660" s="2">
        <v>4.973034603217015E-2</v>
      </c>
      <c r="D1660" s="2">
        <v>3.3155849992495379E-2</v>
      </c>
      <c r="E1660" s="2">
        <v>2.6299505775137785E-2</v>
      </c>
      <c r="F1660" s="2">
        <v>2.0041064427453154E-2</v>
      </c>
      <c r="G1660" s="2">
        <v>1.7689657656796167E-2</v>
      </c>
      <c r="H1660" s="2">
        <v>6.6762667050419104E-3</v>
      </c>
      <c r="I1660" s="2">
        <v>5.1134547789805406E-3</v>
      </c>
      <c r="J1660" s="2">
        <v>3.427563682588741E-3</v>
      </c>
      <c r="K1660" s="2">
        <v>0.82194413020189172</v>
      </c>
      <c r="L1660" s="2">
        <v>0.80073494318035754</v>
      </c>
      <c r="M1660" s="2">
        <v>0.77494736387782348</v>
      </c>
      <c r="N1660" s="2">
        <v>0.7631148082299366</v>
      </c>
      <c r="O1660" s="2">
        <v>0.76218847824284475</v>
      </c>
      <c r="P1660" s="2">
        <v>0.72694806171491355</v>
      </c>
      <c r="Q1660" s="2">
        <v>0.70030309545428904</v>
      </c>
      <c r="R1660" s="2">
        <v>0.67693023720383749</v>
      </c>
      <c r="S1660" s="2">
        <v>0.6681021956370119</v>
      </c>
      <c r="T1660" s="2">
        <v>0.89988601071795693</v>
      </c>
      <c r="U1660" s="2">
        <v>0.85046528921252773</v>
      </c>
      <c r="V1660" s="2">
        <v>0.8081032138703188</v>
      </c>
      <c r="W1660" s="2">
        <v>0.78941431400507434</v>
      </c>
      <c r="X1660" s="2">
        <v>0.78222954267029787</v>
      </c>
      <c r="Y1660" s="2">
        <v>0.74463771937170975</v>
      </c>
      <c r="Z1660" s="2">
        <v>0.70211374976498331</v>
      </c>
      <c r="AA1660" s="2">
        <v>0.682043691982818</v>
      </c>
      <c r="AB1660" s="2">
        <v>0.67152975931960068</v>
      </c>
      <c r="AC1660" s="9">
        <v>9.4783793519560133E-3</v>
      </c>
      <c r="AD1660" s="2"/>
      <c r="AE1660" s="2">
        <f t="shared" si="732"/>
        <v>-0.10548717843704308</v>
      </c>
      <c r="AF1660" s="2">
        <f t="shared" si="733"/>
        <v>-0.16197168019243291</v>
      </c>
      <c r="AG1660" s="2">
        <f t="shared" si="734"/>
        <v>-0.21306548868057951</v>
      </c>
      <c r="AH1660" s="2">
        <f t="shared" si="735"/>
        <v>-0.23646398315230133</v>
      </c>
      <c r="AI1660" s="2">
        <f t="shared" si="736"/>
        <v>-0.24560704868268965</v>
      </c>
      <c r="AJ1660" s="2">
        <f t="shared" si="737"/>
        <v>-0.29485746159890247</v>
      </c>
      <c r="AK1660" s="2">
        <f t="shared" si="738"/>
        <v>-0.35365985138059897</v>
      </c>
      <c r="AL1660" s="2">
        <f t="shared" si="739"/>
        <v>-0.3826615586997813</v>
      </c>
      <c r="AM1660" s="2">
        <f t="shared" si="740"/>
        <v>-0.39819694632459574</v>
      </c>
      <c r="AN1660" s="2">
        <f t="shared" si="731"/>
        <v>3.015023985113098</v>
      </c>
      <c r="AO1660" s="2">
        <f t="shared" si="720"/>
        <v>0.52082061298527249</v>
      </c>
      <c r="AP1660" s="2">
        <f t="shared" si="721"/>
        <v>0.9890781993232266</v>
      </c>
      <c r="AQ1660" s="23">
        <f t="shared" si="713"/>
        <v>3.4988504694303182</v>
      </c>
      <c r="AR1660" s="2">
        <f t="shared" si="714"/>
        <v>-0.35624204414724242</v>
      </c>
      <c r="AS1660" s="2">
        <f t="shared" si="715"/>
        <v>-0.39018705834583206</v>
      </c>
      <c r="AT1660" s="2">
        <f t="shared" si="716"/>
        <v>0.86548691926958199</v>
      </c>
      <c r="AU1660" s="2">
        <f t="shared" si="717"/>
        <v>5.249492812404374</v>
      </c>
      <c r="AV1660" s="2">
        <f t="shared" si="718"/>
        <v>0.69111030183317557</v>
      </c>
      <c r="AW1660" s="27">
        <f t="shared" si="719"/>
        <v>1.3714712871179226E-2</v>
      </c>
      <c r="AX1660" s="28">
        <f t="shared" si="722"/>
        <v>1.1292923514408182</v>
      </c>
      <c r="AY1660" s="2">
        <v>1E-3</v>
      </c>
      <c r="AZ1660" s="2">
        <v>50</v>
      </c>
      <c r="BA1660" s="2">
        <f t="shared" si="723"/>
        <v>3.1705293658437248</v>
      </c>
      <c r="BB1660" s="2">
        <f t="shared" si="724"/>
        <v>6.4274879735786845</v>
      </c>
      <c r="BC1660" s="2">
        <f t="shared" si="725"/>
        <v>9.942564895682604E-2</v>
      </c>
      <c r="BD1660" s="2">
        <f t="shared" si="726"/>
        <v>7.7342553461843639E-3</v>
      </c>
      <c r="BE1660" s="2">
        <f t="shared" si="727"/>
        <v>6.3876591151121431E-2</v>
      </c>
      <c r="BF1660">
        <f t="shared" si="728"/>
        <v>1.9248323896806456</v>
      </c>
      <c r="BG1660" s="9">
        <f t="shared" si="729"/>
        <v>5.8535349765200987E-7</v>
      </c>
      <c r="BH1660" s="9">
        <f t="shared" si="730"/>
        <v>8.1769743306484527E-7</v>
      </c>
      <c r="BI1660" s="2"/>
      <c r="BJ1660" s="2"/>
      <c r="BK1660" s="2"/>
      <c r="BL1660" s="2"/>
      <c r="BM1660" s="2"/>
      <c r="BN1660" s="2"/>
      <c r="BO1660" s="2"/>
      <c r="BP1660" s="2"/>
      <c r="BQ1660" s="2"/>
      <c r="BR1660" s="11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V1660" s="6"/>
      <c r="EW1660" s="6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6"/>
      <c r="FJ1660" s="7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19"/>
      <c r="FV1660" s="19"/>
      <c r="FW1660" s="19"/>
      <c r="FX1660" s="19"/>
      <c r="FY1660" s="19"/>
      <c r="FZ1660" s="19"/>
      <c r="GA1660" s="19"/>
      <c r="GB1660" s="19"/>
      <c r="GC1660" s="19"/>
      <c r="GD1660" s="19"/>
      <c r="GE1660" s="19"/>
      <c r="GF1660" s="19"/>
      <c r="GG1660" s="19"/>
      <c r="GH1660" s="19"/>
      <c r="GI1660" s="19"/>
      <c r="GJ1660" s="19"/>
      <c r="GK1660" s="19"/>
      <c r="GL1660" s="19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18"/>
      <c r="HI1660" s="18"/>
      <c r="HJ1660" s="18"/>
      <c r="HK1660" s="18"/>
      <c r="HL1660" s="18"/>
      <c r="HM1660" s="18"/>
      <c r="HN1660" s="18"/>
      <c r="HO1660" s="18"/>
      <c r="HP1660" s="18"/>
      <c r="HQ1660" s="18"/>
    </row>
    <row r="1661" spans="1:225">
      <c r="A1661" s="16">
        <v>278.06228984316306</v>
      </c>
      <c r="B1661" s="2">
        <v>8.0873553012357186E-2</v>
      </c>
      <c r="C1661" s="2">
        <v>5.2356106388035076E-2</v>
      </c>
      <c r="D1661" s="2">
        <v>3.2655034667009045E-2</v>
      </c>
      <c r="E1661" s="2">
        <v>2.8473835004334726E-2</v>
      </c>
      <c r="F1661" s="2">
        <v>2.2481056676907141E-2</v>
      </c>
      <c r="G1661" s="2">
        <v>1.7268862728813377E-2</v>
      </c>
      <c r="H1661" s="2">
        <v>6.4988196998751963E-3</v>
      </c>
      <c r="I1661" s="2">
        <v>4.9736463811189072E-3</v>
      </c>
      <c r="J1661" s="2">
        <v>3.3299332535468586E-3</v>
      </c>
      <c r="K1661" s="2">
        <v>0.80532967057748495</v>
      </c>
      <c r="L1661" s="2">
        <v>0.78532747055315633</v>
      </c>
      <c r="M1661" s="2">
        <v>0.76576175817146053</v>
      </c>
      <c r="N1661" s="2">
        <v>0.74960750917311636</v>
      </c>
      <c r="O1661" s="2">
        <v>0.74996854723786344</v>
      </c>
      <c r="P1661" s="2">
        <v>0.72533697408574616</v>
      </c>
      <c r="Q1661" s="2">
        <v>0.69040179725628104</v>
      </c>
      <c r="R1661" s="2">
        <v>0.6680733698345811</v>
      </c>
      <c r="S1661" s="2">
        <v>0.66392146064578994</v>
      </c>
      <c r="T1661" s="2">
        <v>0.88620322358984216</v>
      </c>
      <c r="U1661" s="2">
        <v>0.83768357694119144</v>
      </c>
      <c r="V1661" s="2">
        <v>0.79841679283846956</v>
      </c>
      <c r="W1661" s="2">
        <v>0.77808134417745112</v>
      </c>
      <c r="X1661" s="2">
        <v>0.77244960391477058</v>
      </c>
      <c r="Y1661" s="2">
        <v>0.74260583681455949</v>
      </c>
      <c r="Z1661" s="2">
        <v>0.69509673511759562</v>
      </c>
      <c r="AA1661" s="2">
        <v>0.67304701621569996</v>
      </c>
      <c r="AB1661" s="2">
        <v>0.66725139389933685</v>
      </c>
      <c r="AC1661" s="9">
        <v>9.4460826797265127E-3</v>
      </c>
      <c r="AD1661" s="2"/>
      <c r="AE1661" s="2">
        <f t="shared" si="732"/>
        <v>-0.12080898268122638</v>
      </c>
      <c r="AF1661" s="2">
        <f t="shared" si="733"/>
        <v>-0.17711484295523369</v>
      </c>
      <c r="AG1661" s="2">
        <f t="shared" si="734"/>
        <v>-0.22512452109176009</v>
      </c>
      <c r="AH1661" s="2">
        <f t="shared" si="735"/>
        <v>-0.25092420477128141</v>
      </c>
      <c r="AI1661" s="2">
        <f t="shared" si="736"/>
        <v>-0.25818850998908704</v>
      </c>
      <c r="AJ1661" s="2">
        <f t="shared" si="737"/>
        <v>-0.29758987729891895</v>
      </c>
      <c r="AK1661" s="2">
        <f t="shared" si="738"/>
        <v>-0.3637042558834252</v>
      </c>
      <c r="AL1661" s="2">
        <f t="shared" si="739"/>
        <v>-0.395940091130151</v>
      </c>
      <c r="AM1661" s="2">
        <f t="shared" si="740"/>
        <v>-0.40458840167857374</v>
      </c>
      <c r="AN1661" s="2">
        <f t="shared" si="731"/>
        <v>2.9271833220296291</v>
      </c>
      <c r="AO1661" s="2">
        <f t="shared" si="720"/>
        <v>0.50867543832247419</v>
      </c>
      <c r="AP1661" s="2">
        <f t="shared" si="721"/>
        <v>0.99055337810227451</v>
      </c>
      <c r="AQ1661" s="23">
        <f t="shared" si="713"/>
        <v>3.4850445314497445</v>
      </c>
      <c r="AR1661" s="2">
        <f t="shared" si="714"/>
        <v>-0.37048153600616668</v>
      </c>
      <c r="AS1661" s="2">
        <f t="shared" si="715"/>
        <v>-0.40335727639521407</v>
      </c>
      <c r="AT1661" s="2">
        <f t="shared" si="716"/>
        <v>0.83822393184343968</v>
      </c>
      <c r="AU1661" s="2">
        <f t="shared" si="717"/>
        <v>5.0586717044565166</v>
      </c>
      <c r="AV1661" s="2">
        <f t="shared" si="718"/>
        <v>0.68162263422752911</v>
      </c>
      <c r="AW1661" s="27">
        <f t="shared" si="719"/>
        <v>1.385822918047842E-2</v>
      </c>
      <c r="AX1661" s="28">
        <f t="shared" si="722"/>
        <v>1.1310710073906189</v>
      </c>
      <c r="AY1661" s="2">
        <v>1E-3</v>
      </c>
      <c r="AZ1661" s="2">
        <v>50</v>
      </c>
      <c r="BA1661" s="2">
        <f t="shared" si="723"/>
        <v>3.271323245618976</v>
      </c>
      <c r="BB1661" s="2">
        <f t="shared" si="724"/>
        <v>6.7230564172274256</v>
      </c>
      <c r="BC1661" s="2">
        <f t="shared" si="725"/>
        <v>0.10258647661402823</v>
      </c>
      <c r="BD1661" s="2">
        <f t="shared" si="726"/>
        <v>7.6293042812279254E-3</v>
      </c>
      <c r="BE1661" s="2">
        <f t="shared" si="727"/>
        <v>6.5830451082948827E-2</v>
      </c>
      <c r="BF1661">
        <f t="shared" si="728"/>
        <v>1.7751118974457802</v>
      </c>
      <c r="BG1661" s="9">
        <f t="shared" si="729"/>
        <v>5.7209625779401352E-7</v>
      </c>
      <c r="BH1661" s="9">
        <f t="shared" si="730"/>
        <v>9.1235703311599347E-7</v>
      </c>
      <c r="BI1661" s="2"/>
      <c r="BJ1661" s="2"/>
      <c r="BK1661" s="2"/>
      <c r="BL1661" s="2"/>
      <c r="BM1661" s="2"/>
      <c r="BN1661" s="2"/>
      <c r="BO1661" s="2"/>
      <c r="BP1661" s="2"/>
      <c r="BQ1661" s="2"/>
      <c r="BR1661" s="11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V1661" s="6"/>
      <c r="EW1661" s="6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6"/>
      <c r="FJ1661" s="7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19"/>
      <c r="FV1661" s="19"/>
      <c r="FW1661" s="19"/>
      <c r="FX1661" s="19"/>
      <c r="FY1661" s="19"/>
      <c r="FZ1661" s="19"/>
      <c r="GA1661" s="19"/>
      <c r="GB1661" s="19"/>
      <c r="GC1661" s="19"/>
      <c r="GD1661" s="19"/>
      <c r="GE1661" s="19"/>
      <c r="GF1661" s="19"/>
      <c r="GG1661" s="19"/>
      <c r="GH1661" s="19"/>
      <c r="GI1661" s="19"/>
      <c r="GJ1661" s="19"/>
      <c r="GK1661" s="19"/>
      <c r="GL1661" s="19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18"/>
      <c r="HI1661" s="18"/>
      <c r="HJ1661" s="18"/>
      <c r="HK1661" s="18"/>
      <c r="HL1661" s="18"/>
      <c r="HM1661" s="18"/>
      <c r="HN1661" s="18"/>
      <c r="HO1661" s="18"/>
      <c r="HP1661" s="18"/>
      <c r="HQ1661" s="18"/>
    </row>
    <row r="1662" spans="1:225">
      <c r="A1662" s="16">
        <v>278.21024475526275</v>
      </c>
      <c r="B1662" s="2">
        <v>8.0090775518181626E-2</v>
      </c>
      <c r="C1662" s="2">
        <v>5.2515928828523004E-2</v>
      </c>
      <c r="D1662" s="2">
        <v>3.3377824176680518E-2</v>
      </c>
      <c r="E1662" s="2">
        <v>2.9774539370507155E-2</v>
      </c>
      <c r="F1662" s="2">
        <v>2.2585725382288886E-2</v>
      </c>
      <c r="G1662" s="2">
        <v>1.7656827445319039E-2</v>
      </c>
      <c r="H1662" s="2">
        <v>6.7784418521815628E-3</v>
      </c>
      <c r="I1662" s="2">
        <v>5.2159892549763047E-3</v>
      </c>
      <c r="J1662" s="2">
        <v>3.5208450125464932E-3</v>
      </c>
      <c r="K1662" s="2">
        <v>0.8053188362339434</v>
      </c>
      <c r="L1662" s="2">
        <v>0.78380216088017152</v>
      </c>
      <c r="M1662" s="2">
        <v>0.76306054916713761</v>
      </c>
      <c r="N1662" s="2">
        <v>0.74428745264972451</v>
      </c>
      <c r="O1662" s="2">
        <v>0.74858586362511903</v>
      </c>
      <c r="P1662" s="2">
        <v>0.72278354895613206</v>
      </c>
      <c r="Q1662" s="2">
        <v>0.68918963950302892</v>
      </c>
      <c r="R1662" s="2">
        <v>0.66375500831855816</v>
      </c>
      <c r="S1662" s="2">
        <v>0.65999516927602131</v>
      </c>
      <c r="T1662" s="2">
        <v>0.88540961175212507</v>
      </c>
      <c r="U1662" s="2">
        <v>0.83631808970869448</v>
      </c>
      <c r="V1662" s="2">
        <v>0.79643837334381817</v>
      </c>
      <c r="W1662" s="2">
        <v>0.77406199202023163</v>
      </c>
      <c r="X1662" s="2">
        <v>0.7711715890074079</v>
      </c>
      <c r="Y1662" s="2">
        <v>0.74044037640145111</v>
      </c>
      <c r="Z1662" s="2">
        <v>0.69238519361900031</v>
      </c>
      <c r="AA1662" s="2">
        <v>0.66897099757353451</v>
      </c>
      <c r="AB1662" s="2">
        <v>0.66351601428856777</v>
      </c>
      <c r="AC1662" s="9">
        <v>9.3993271588535057E-3</v>
      </c>
      <c r="AD1662" s="2"/>
      <c r="AE1662" s="2">
        <f t="shared" si="732"/>
        <v>-0.12170490291274597</v>
      </c>
      <c r="AF1662" s="2">
        <f t="shared" si="733"/>
        <v>-0.17874624818326001</v>
      </c>
      <c r="AG1662" s="2">
        <f t="shared" si="734"/>
        <v>-0.22760552444733595</v>
      </c>
      <c r="AH1662" s="2">
        <f t="shared" si="735"/>
        <v>-0.25610331555029209</v>
      </c>
      <c r="AI1662" s="2">
        <f t="shared" si="736"/>
        <v>-0.25984437634443081</v>
      </c>
      <c r="AJ1662" s="2">
        <f t="shared" si="737"/>
        <v>-0.30051016654243345</v>
      </c>
      <c r="AK1662" s="2">
        <f t="shared" si="738"/>
        <v>-0.36761284005228512</v>
      </c>
      <c r="AL1662" s="2">
        <f t="shared" si="739"/>
        <v>-0.40201457170164989</v>
      </c>
      <c r="AM1662" s="2">
        <f t="shared" si="740"/>
        <v>-0.41020228942191733</v>
      </c>
      <c r="AN1662" s="2">
        <f t="shared" si="731"/>
        <v>2.9746452656276325</v>
      </c>
      <c r="AO1662" s="2">
        <f t="shared" si="720"/>
        <v>0.51674545276595807</v>
      </c>
      <c r="AP1662" s="2">
        <f t="shared" si="721"/>
        <v>0.98983948560176183</v>
      </c>
      <c r="AQ1662" s="23">
        <f t="shared" si="713"/>
        <v>3.4942314968056896</v>
      </c>
      <c r="AR1662" s="2">
        <f t="shared" si="714"/>
        <v>-0.37223880708350571</v>
      </c>
      <c r="AS1662" s="2">
        <f t="shared" si="715"/>
        <v>-0.40984216096510234</v>
      </c>
      <c r="AT1662" s="2">
        <f t="shared" si="716"/>
        <v>0.95876262460185235</v>
      </c>
      <c r="AU1662" s="2">
        <f t="shared" si="717"/>
        <v>5.8376402150342681</v>
      </c>
      <c r="AV1662" s="2">
        <f t="shared" si="718"/>
        <v>0.67917483967206527</v>
      </c>
      <c r="AW1662" s="27">
        <f t="shared" si="719"/>
        <v>1.3839333570413039E-2</v>
      </c>
      <c r="AX1662" s="28">
        <f t="shared" si="722"/>
        <v>1.1303657452259468</v>
      </c>
      <c r="AY1662" s="2">
        <v>1E-3</v>
      </c>
      <c r="AZ1662" s="2">
        <v>50</v>
      </c>
      <c r="BA1662" s="2">
        <f t="shared" si="723"/>
        <v>3.2039030734358644</v>
      </c>
      <c r="BB1662" s="2">
        <f t="shared" si="724"/>
        <v>6.549068293829861</v>
      </c>
      <c r="BC1662" s="2">
        <f t="shared" si="725"/>
        <v>0.10047222577494069</v>
      </c>
      <c r="BD1662" s="2">
        <f t="shared" si="726"/>
        <v>7.6705762361883884E-3</v>
      </c>
      <c r="BE1662" s="2">
        <f t="shared" si="727"/>
        <v>6.4524041111386765E-2</v>
      </c>
      <c r="BF1662">
        <f t="shared" si="728"/>
        <v>1.8590101123081055</v>
      </c>
      <c r="BG1662" s="9">
        <f t="shared" si="729"/>
        <v>5.8449287784612691E-7</v>
      </c>
      <c r="BH1662" s="9">
        <f t="shared" si="730"/>
        <v>8.5073921220838091E-7</v>
      </c>
      <c r="BI1662" s="2"/>
      <c r="BJ1662" s="2"/>
      <c r="BK1662" s="2"/>
      <c r="BL1662" s="2"/>
      <c r="BM1662" s="2"/>
      <c r="BN1662" s="2"/>
      <c r="BO1662" s="2"/>
      <c r="BP1662" s="2"/>
      <c r="BQ1662" s="2"/>
      <c r="BR1662" s="11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V1662" s="6"/>
      <c r="EW1662" s="6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6"/>
      <c r="FJ1662" s="7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19"/>
      <c r="FV1662" s="19"/>
      <c r="FW1662" s="19"/>
      <c r="FX1662" s="19"/>
      <c r="FY1662" s="19"/>
      <c r="FZ1662" s="19"/>
      <c r="GA1662" s="19"/>
      <c r="GB1662" s="19"/>
      <c r="GC1662" s="19"/>
      <c r="GD1662" s="19"/>
      <c r="GE1662" s="19"/>
      <c r="GF1662" s="19"/>
      <c r="GG1662" s="19"/>
      <c r="GH1662" s="19"/>
      <c r="GI1662" s="19"/>
      <c r="GJ1662" s="19"/>
      <c r="GK1662" s="19"/>
      <c r="GL1662" s="19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18"/>
      <c r="HI1662" s="18"/>
      <c r="HJ1662" s="18"/>
      <c r="HK1662" s="18"/>
      <c r="HL1662" s="18"/>
      <c r="HM1662" s="18"/>
      <c r="HN1662" s="18"/>
      <c r="HO1662" s="18"/>
      <c r="HP1662" s="18"/>
      <c r="HQ1662" s="18"/>
    </row>
    <row r="1663" spans="1:225">
      <c r="A1663" s="16">
        <v>278.3784108079567</v>
      </c>
      <c r="B1663" s="2">
        <v>8.100309021916792E-2</v>
      </c>
      <c r="C1663" s="2">
        <v>5.1508184982686986E-2</v>
      </c>
      <c r="D1663" s="2">
        <v>3.3399293334898342E-2</v>
      </c>
      <c r="E1663" s="2">
        <v>3.0208189916425293E-2</v>
      </c>
      <c r="F1663" s="2">
        <v>2.3409981156491611E-2</v>
      </c>
      <c r="G1663" s="2">
        <v>1.811492882270458E-2</v>
      </c>
      <c r="H1663" s="2">
        <v>7.1139513332546247E-3</v>
      </c>
      <c r="I1663" s="2">
        <v>5.5082725819447492E-3</v>
      </c>
      <c r="J1663" s="2">
        <v>3.7529452107159015E-3</v>
      </c>
      <c r="K1663" s="2">
        <v>0.80511719032356777</v>
      </c>
      <c r="L1663" s="2">
        <v>0.78490399297572322</v>
      </c>
      <c r="M1663" s="2">
        <v>0.76286277007761572</v>
      </c>
      <c r="N1663" s="2">
        <v>0.74125316970890343</v>
      </c>
      <c r="O1663" s="2">
        <v>0.74357762440246078</v>
      </c>
      <c r="P1663" s="2">
        <v>0.72034549940782833</v>
      </c>
      <c r="Q1663" s="2">
        <v>0.69165781401711168</v>
      </c>
      <c r="R1663" s="2">
        <v>0.66287552215847578</v>
      </c>
      <c r="S1663" s="2">
        <v>0.66293515226045086</v>
      </c>
      <c r="T1663" s="2">
        <v>0.88612028054273573</v>
      </c>
      <c r="U1663" s="2">
        <v>0.83641217795841016</v>
      </c>
      <c r="V1663" s="2">
        <v>0.79626206341251404</v>
      </c>
      <c r="W1663" s="2">
        <v>0.77146135962532869</v>
      </c>
      <c r="X1663" s="2">
        <v>0.7669876055589524</v>
      </c>
      <c r="Y1663" s="2">
        <v>0.73846042823053293</v>
      </c>
      <c r="Z1663" s="2">
        <v>0.69236555154284873</v>
      </c>
      <c r="AA1663" s="2">
        <v>0.66838379474042053</v>
      </c>
      <c r="AB1663" s="2">
        <v>0.66668809747116675</v>
      </c>
      <c r="AC1663" s="9">
        <v>9.352571629329497E-3</v>
      </c>
      <c r="AD1663" s="2"/>
      <c r="AE1663" s="2">
        <f t="shared" si="732"/>
        <v>-0.12090258077093582</v>
      </c>
      <c r="AF1663" s="2">
        <f t="shared" si="733"/>
        <v>-0.17863375156424907</v>
      </c>
      <c r="AG1663" s="2">
        <f t="shared" si="734"/>
        <v>-0.2278269219279361</v>
      </c>
      <c r="AH1663" s="2">
        <f t="shared" si="735"/>
        <v>-0.25946869317030213</v>
      </c>
      <c r="AI1663" s="2">
        <f t="shared" si="736"/>
        <v>-0.26528463738175634</v>
      </c>
      <c r="AJ1663" s="2">
        <f t="shared" si="737"/>
        <v>-0.30318776242669632</v>
      </c>
      <c r="AK1663" s="2">
        <f t="shared" si="738"/>
        <v>-0.36764120916668569</v>
      </c>
      <c r="AL1663" s="2">
        <f t="shared" si="739"/>
        <v>-0.40289272740756166</v>
      </c>
      <c r="AM1663" s="2">
        <f t="shared" si="740"/>
        <v>-0.40543296241809251</v>
      </c>
      <c r="AN1663" s="2">
        <f t="shared" si="731"/>
        <v>2.9486487540880999</v>
      </c>
      <c r="AO1663" s="2">
        <f t="shared" si="720"/>
        <v>0.51274073869445547</v>
      </c>
      <c r="AP1663" s="2">
        <f t="shared" si="721"/>
        <v>0.98679192743368138</v>
      </c>
      <c r="AQ1663" s="23">
        <f t="shared" si="713"/>
        <v>3.4896792593153845</v>
      </c>
      <c r="AR1663" s="2">
        <f t="shared" si="714"/>
        <v>-0.36866393407876091</v>
      </c>
      <c r="AS1663" s="2">
        <f t="shared" si="715"/>
        <v>-0.41116805580729426</v>
      </c>
      <c r="AT1663" s="2">
        <f t="shared" si="716"/>
        <v>1.0837161874752157</v>
      </c>
      <c r="AU1663" s="2">
        <f t="shared" si="717"/>
        <v>6.6505358614143848</v>
      </c>
      <c r="AV1663" s="2">
        <f t="shared" si="718"/>
        <v>0.68030806899254204</v>
      </c>
      <c r="AW1663" s="27">
        <f t="shared" si="719"/>
        <v>1.3747553579923841E-2</v>
      </c>
      <c r="AX1663" s="28">
        <f t="shared" si="722"/>
        <v>1.1300912611355851</v>
      </c>
      <c r="AY1663" s="2">
        <v>1E-3</v>
      </c>
      <c r="AZ1663" s="2">
        <v>50</v>
      </c>
      <c r="BA1663" s="2">
        <f t="shared" si="723"/>
        <v>3.2371365698287549</v>
      </c>
      <c r="BB1663" s="2">
        <f t="shared" si="724"/>
        <v>6.6030685281954913</v>
      </c>
      <c r="BC1663" s="2">
        <f t="shared" si="725"/>
        <v>0.10151440566501344</v>
      </c>
      <c r="BD1663" s="2">
        <f t="shared" si="726"/>
        <v>7.6867600157530507E-3</v>
      </c>
      <c r="BE1663" s="2">
        <f t="shared" si="727"/>
        <v>6.5168268721574663E-2</v>
      </c>
      <c r="BF1663">
        <f t="shared" si="728"/>
        <v>1.8316896898961874</v>
      </c>
      <c r="BG1663" s="9">
        <f t="shared" si="729"/>
        <v>5.9988805085859603E-7</v>
      </c>
      <c r="BH1663" s="9">
        <f t="shared" si="730"/>
        <v>8.7005175996157008E-7</v>
      </c>
      <c r="BI1663" s="2"/>
      <c r="BJ1663" s="2"/>
      <c r="BK1663" s="2"/>
      <c r="BL1663" s="2"/>
      <c r="BM1663" s="2"/>
      <c r="BN1663" s="2"/>
      <c r="BO1663" s="2"/>
      <c r="BP1663" s="2"/>
      <c r="BQ1663" s="2"/>
      <c r="BR1663" s="11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V1663" s="6"/>
      <c r="EW1663" s="6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6"/>
      <c r="FJ1663" s="7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19"/>
      <c r="FV1663" s="19"/>
      <c r="FW1663" s="19"/>
      <c r="FX1663" s="19"/>
      <c r="FY1663" s="19"/>
      <c r="FZ1663" s="19"/>
      <c r="GA1663" s="19"/>
      <c r="GB1663" s="19"/>
      <c r="GC1663" s="19"/>
      <c r="GD1663" s="19"/>
      <c r="GE1663" s="19"/>
      <c r="GF1663" s="19"/>
      <c r="GG1663" s="19"/>
      <c r="GH1663" s="19"/>
      <c r="GI1663" s="19"/>
      <c r="GJ1663" s="19"/>
      <c r="GK1663" s="19"/>
      <c r="GL1663" s="19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18"/>
      <c r="HI1663" s="18"/>
      <c r="HJ1663" s="18"/>
      <c r="HK1663" s="18"/>
      <c r="HL1663" s="18"/>
      <c r="HM1663" s="18"/>
      <c r="HN1663" s="18"/>
      <c r="HO1663" s="18"/>
      <c r="HP1663" s="18"/>
      <c r="HQ1663" s="18"/>
    </row>
    <row r="1664" spans="1:225">
      <c r="A1664" s="16">
        <v>278.5457589688836</v>
      </c>
      <c r="B1664" s="2">
        <v>8.3002151007601638E-2</v>
      </c>
      <c r="C1664" s="2">
        <v>5.4133715452797923E-2</v>
      </c>
      <c r="D1664" s="2">
        <v>3.5374563937801369E-2</v>
      </c>
      <c r="E1664" s="2">
        <v>3.0400364660094336E-2</v>
      </c>
      <c r="F1664" s="2">
        <v>2.2352293497183824E-2</v>
      </c>
      <c r="G1664" s="2">
        <v>1.6787009976766909E-2</v>
      </c>
      <c r="H1664" s="2">
        <v>6.1380627927972642E-3</v>
      </c>
      <c r="I1664" s="2">
        <v>4.6606575629864885E-3</v>
      </c>
      <c r="J1664" s="2">
        <v>3.0836920166761577E-3</v>
      </c>
      <c r="K1664" s="2">
        <v>0.80207729995853172</v>
      </c>
      <c r="L1664" s="2">
        <v>0.78200473542319682</v>
      </c>
      <c r="M1664" s="2">
        <v>0.76091932265268825</v>
      </c>
      <c r="N1664" s="2">
        <v>0.73878522088449017</v>
      </c>
      <c r="O1664" s="2">
        <v>0.74123952215955069</v>
      </c>
      <c r="P1664" s="2">
        <v>0.72071082891250349</v>
      </c>
      <c r="Q1664" s="2">
        <v>0.68529945715799079</v>
      </c>
      <c r="R1664" s="2">
        <v>0.655560053905059</v>
      </c>
      <c r="S1664" s="2">
        <v>0.66070017724546803</v>
      </c>
      <c r="T1664" s="2">
        <v>0.88507945096613339</v>
      </c>
      <c r="U1664" s="2">
        <v>0.8361384508759947</v>
      </c>
      <c r="V1664" s="2">
        <v>0.79629388659048961</v>
      </c>
      <c r="W1664" s="2">
        <v>0.76918558554458449</v>
      </c>
      <c r="X1664" s="2">
        <v>0.76359181565673451</v>
      </c>
      <c r="Y1664" s="2">
        <v>0.73749783888927034</v>
      </c>
      <c r="Z1664" s="2">
        <v>0.68912978359895272</v>
      </c>
      <c r="AA1664" s="2">
        <v>0.66022071146804551</v>
      </c>
      <c r="AB1664" s="2">
        <v>0.66378386926214417</v>
      </c>
      <c r="AC1664" s="9">
        <v>9.3164350564098278E-3</v>
      </c>
      <c r="AD1664" s="2"/>
      <c r="AE1664" s="2">
        <f t="shared" si="732"/>
        <v>-0.12207786290077535</v>
      </c>
      <c r="AF1664" s="2">
        <f t="shared" si="733"/>
        <v>-0.17896106851375163</v>
      </c>
      <c r="AG1664" s="2">
        <f t="shared" si="734"/>
        <v>-0.22778695701746657</v>
      </c>
      <c r="AH1664" s="2">
        <f t="shared" si="735"/>
        <v>-0.2624230049847216</v>
      </c>
      <c r="AI1664" s="2">
        <f t="shared" si="736"/>
        <v>-0.26972190529074108</v>
      </c>
      <c r="AJ1664" s="2">
        <f t="shared" si="737"/>
        <v>-0.30449212109208901</v>
      </c>
      <c r="AK1664" s="2">
        <f t="shared" si="738"/>
        <v>-0.37232566054158017</v>
      </c>
      <c r="AL1664" s="2">
        <f t="shared" si="739"/>
        <v>-0.41518108854944652</v>
      </c>
      <c r="AM1664" s="2">
        <f t="shared" si="740"/>
        <v>-0.40979868059088814</v>
      </c>
      <c r="AN1664" s="2">
        <f t="shared" si="731"/>
        <v>3.031892260489828</v>
      </c>
      <c r="AO1664" s="2">
        <f t="shared" si="720"/>
        <v>0.52651105640306028</v>
      </c>
      <c r="AP1664" s="2">
        <f t="shared" si="721"/>
        <v>0.98561301242033028</v>
      </c>
      <c r="AQ1664" s="23">
        <f t="shared" si="713"/>
        <v>3.5052783709717827</v>
      </c>
      <c r="AR1664" s="2">
        <f t="shared" si="714"/>
        <v>-0.37789937251384398</v>
      </c>
      <c r="AS1664" s="2">
        <f t="shared" si="715"/>
        <v>-0.4222653645590152</v>
      </c>
      <c r="AT1664" s="2">
        <f t="shared" si="716"/>
        <v>1.1311877953820211</v>
      </c>
      <c r="AU1664" s="2">
        <f t="shared" si="717"/>
        <v>6.9487727154136163</v>
      </c>
      <c r="AV1664" s="2">
        <f t="shared" si="718"/>
        <v>0.67356569132685584</v>
      </c>
      <c r="AW1664" s="27">
        <f t="shared" si="719"/>
        <v>1.3831516623207751E-2</v>
      </c>
      <c r="AX1664" s="28">
        <f t="shared" si="722"/>
        <v>1.1295931515195941</v>
      </c>
      <c r="AY1664" s="2">
        <v>1E-3</v>
      </c>
      <c r="AZ1664" s="2">
        <v>50</v>
      </c>
      <c r="BA1664" s="2">
        <f t="shared" si="723"/>
        <v>3.1246629687152434</v>
      </c>
      <c r="BB1664" s="2">
        <f t="shared" si="724"/>
        <v>6.3492421477560903</v>
      </c>
      <c r="BC1664" s="2">
        <f t="shared" si="725"/>
        <v>9.7987309874104048E-2</v>
      </c>
      <c r="BD1664" s="2">
        <f t="shared" si="726"/>
        <v>7.7163039950783417E-3</v>
      </c>
      <c r="BE1664" s="2">
        <f t="shared" si="727"/>
        <v>6.2985957587578412E-2</v>
      </c>
      <c r="BF1664">
        <f t="shared" si="728"/>
        <v>1.9698769992455474</v>
      </c>
      <c r="BG1664" s="9">
        <f t="shared" si="729"/>
        <v>5.5518987023864729E-7</v>
      </c>
      <c r="BH1664" s="9">
        <f t="shared" si="730"/>
        <v>7.7989038150348452E-7</v>
      </c>
      <c r="BI1664" s="2"/>
      <c r="BJ1664" s="2"/>
      <c r="BK1664" s="2"/>
      <c r="BL1664" s="2"/>
      <c r="BM1664" s="2"/>
      <c r="BN1664" s="2"/>
      <c r="BO1664" s="2"/>
      <c r="BP1664" s="2"/>
      <c r="BQ1664" s="2"/>
      <c r="BR1664" s="11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V1664" s="6"/>
      <c r="EW1664" s="6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6"/>
      <c r="FJ1664" s="7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18"/>
      <c r="HI1664" s="18"/>
      <c r="HJ1664" s="18"/>
      <c r="HK1664" s="18"/>
      <c r="HL1664" s="18"/>
      <c r="HM1664" s="18"/>
      <c r="HN1664" s="18"/>
      <c r="HO1664" s="18"/>
      <c r="HP1664" s="18"/>
      <c r="HQ1664" s="18"/>
    </row>
    <row r="1665" spans="1:225">
      <c r="A1665" s="16">
        <v>278.69451288970748</v>
      </c>
      <c r="B1665" s="2">
        <v>8.2169955217485463E-2</v>
      </c>
      <c r="C1665" s="2">
        <v>5.3244361231084114E-2</v>
      </c>
      <c r="D1665" s="2">
        <v>3.480887539505198E-2</v>
      </c>
      <c r="E1665" s="2">
        <v>3.1019187547550307E-2</v>
      </c>
      <c r="F1665" s="2">
        <v>2.1312247163941603E-2</v>
      </c>
      <c r="G1665" s="2">
        <v>1.8062920778830642E-2</v>
      </c>
      <c r="H1665" s="2">
        <v>6.8092884589337054E-3</v>
      </c>
      <c r="I1665" s="2">
        <v>5.2136935058259542E-3</v>
      </c>
      <c r="J1665" s="2">
        <v>3.4931010063529405E-3</v>
      </c>
      <c r="K1665" s="2">
        <v>0.79943063755950217</v>
      </c>
      <c r="L1665" s="2">
        <v>0.78179790932005222</v>
      </c>
      <c r="M1665" s="2">
        <v>0.76066179798120781</v>
      </c>
      <c r="N1665" s="2">
        <v>0.73363896371910164</v>
      </c>
      <c r="O1665" s="2">
        <v>0.74135576101897571</v>
      </c>
      <c r="P1665" s="2">
        <v>0.71709355790417828</v>
      </c>
      <c r="Q1665" s="2">
        <v>0.68363967384144197</v>
      </c>
      <c r="R1665" s="2">
        <v>0.6553070427238884</v>
      </c>
      <c r="S1665" s="2">
        <v>0.66053847344161098</v>
      </c>
      <c r="T1665" s="2">
        <v>0.88160059277698766</v>
      </c>
      <c r="U1665" s="2">
        <v>0.83504227055113633</v>
      </c>
      <c r="V1665" s="2">
        <v>0.79547067337625976</v>
      </c>
      <c r="W1665" s="2">
        <v>0.76465815126665193</v>
      </c>
      <c r="X1665" s="2">
        <v>0.76266800818291736</v>
      </c>
      <c r="Y1665" s="2">
        <v>0.73515647868300893</v>
      </c>
      <c r="Z1665" s="2">
        <v>0.68731174903992043</v>
      </c>
      <c r="AA1665" s="2">
        <v>0.6605207362297143</v>
      </c>
      <c r="AB1665" s="2">
        <v>0.6640315744479639</v>
      </c>
      <c r="AC1665" s="9">
        <v>9.3776282009945342E-3</v>
      </c>
      <c r="AD1665" s="2"/>
      <c r="AE1665" s="2">
        <f t="shared" si="732"/>
        <v>-0.12601616819602288</v>
      </c>
      <c r="AF1665" s="2">
        <f t="shared" si="733"/>
        <v>-0.18027293199806885</v>
      </c>
      <c r="AG1665" s="2">
        <f t="shared" si="734"/>
        <v>-0.22882129753280087</v>
      </c>
      <c r="AH1665" s="2">
        <f t="shared" si="735"/>
        <v>-0.26832640611711545</v>
      </c>
      <c r="AI1665" s="2">
        <f t="shared" si="736"/>
        <v>-0.27093245617100731</v>
      </c>
      <c r="AJ1665" s="2">
        <f t="shared" si="737"/>
        <v>-0.30767190626111435</v>
      </c>
      <c r="AK1665" s="2">
        <f t="shared" si="738"/>
        <v>-0.37496730651513377</v>
      </c>
      <c r="AL1665" s="2">
        <f t="shared" si="739"/>
        <v>-0.4147267607665901</v>
      </c>
      <c r="AM1665" s="2">
        <f t="shared" si="740"/>
        <v>-0.40942557875679425</v>
      </c>
      <c r="AN1665" s="2">
        <f t="shared" si="731"/>
        <v>2.9961439747191365</v>
      </c>
      <c r="AO1665" s="2">
        <f t="shared" si="720"/>
        <v>0.5211605019168063</v>
      </c>
      <c r="AP1665" s="2">
        <f t="shared" si="721"/>
        <v>0.98440552648658353</v>
      </c>
      <c r="AQ1665" s="23">
        <f t="shared" si="713"/>
        <v>3.4992351171589919</v>
      </c>
      <c r="AR1665" s="2">
        <f t="shared" si="714"/>
        <v>-0.38032429279304403</v>
      </c>
      <c r="AS1665" s="2">
        <f t="shared" si="715"/>
        <v>-0.42265138566666688</v>
      </c>
      <c r="AT1665" s="2">
        <f t="shared" si="716"/>
        <v>1.0792025302599926</v>
      </c>
      <c r="AU1665" s="2">
        <f t="shared" si="717"/>
        <v>6.6096406696615437</v>
      </c>
      <c r="AV1665" s="2">
        <f t="shared" si="718"/>
        <v>0.67246784192574849</v>
      </c>
      <c r="AW1665" s="27">
        <f t="shared" si="719"/>
        <v>1.394509538796649E-2</v>
      </c>
      <c r="AX1665" s="28">
        <f t="shared" si="722"/>
        <v>1.1306940373656686</v>
      </c>
      <c r="AY1665" s="2">
        <v>1E-3</v>
      </c>
      <c r="AZ1665" s="2">
        <v>50</v>
      </c>
      <c r="BA1665" s="2">
        <f t="shared" si="723"/>
        <v>3.1677658459537756</v>
      </c>
      <c r="BB1665" s="2">
        <f t="shared" si="724"/>
        <v>6.4915066295411128</v>
      </c>
      <c r="BC1665" s="2">
        <f t="shared" si="725"/>
        <v>9.93389868487808E-2</v>
      </c>
      <c r="BD1665" s="2">
        <f t="shared" si="726"/>
        <v>7.6513091637737726E-3</v>
      </c>
      <c r="BE1665" s="2">
        <f t="shared" si="727"/>
        <v>6.3822956190335844E-2</v>
      </c>
      <c r="BF1665">
        <f t="shared" si="728"/>
        <v>1.8893977441666647</v>
      </c>
      <c r="BG1665" s="9">
        <f t="shared" si="729"/>
        <v>5.9768571202611335E-7</v>
      </c>
      <c r="BH1665" s="9">
        <f t="shared" si="730"/>
        <v>8.2170931338434492E-7</v>
      </c>
      <c r="BI1665" s="2"/>
      <c r="BJ1665" s="2"/>
      <c r="BK1665" s="2"/>
      <c r="BL1665" s="2"/>
      <c r="BM1665" s="2"/>
      <c r="BN1665" s="2"/>
      <c r="BO1665" s="2"/>
      <c r="BP1665" s="2"/>
      <c r="BQ1665" s="2"/>
      <c r="BR1665" s="11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V1665" s="6"/>
      <c r="EW1665" s="6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6"/>
      <c r="FJ1665" s="7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18"/>
      <c r="HI1665" s="18"/>
      <c r="HJ1665" s="18"/>
      <c r="HK1665" s="18"/>
      <c r="HL1665" s="18"/>
      <c r="HM1665" s="18"/>
      <c r="HN1665" s="18"/>
      <c r="HO1665" s="18"/>
      <c r="HP1665" s="18"/>
      <c r="HQ1665" s="18"/>
    </row>
    <row r="1666" spans="1:225">
      <c r="A1666" s="16">
        <v>278.82791581883401</v>
      </c>
      <c r="B1666" s="2">
        <v>8.3191038732938177E-2</v>
      </c>
      <c r="C1666" s="2">
        <v>5.5692404700207365E-2</v>
      </c>
      <c r="D1666" s="2">
        <v>3.7624939631471954E-2</v>
      </c>
      <c r="E1666" s="2">
        <v>3.3590687003175822E-2</v>
      </c>
      <c r="F1666" s="2">
        <v>2.2346869688479279E-2</v>
      </c>
      <c r="G1666" s="2">
        <v>1.7527447890129076E-2</v>
      </c>
      <c r="H1666" s="2">
        <v>6.5397620547162985E-3</v>
      </c>
      <c r="I1666" s="2">
        <v>4.9932373264142517E-3</v>
      </c>
      <c r="J1666" s="2">
        <v>3.3312912211565042E-3</v>
      </c>
      <c r="K1666" s="2">
        <v>0.80044191626880434</v>
      </c>
      <c r="L1666" s="2">
        <v>0.77879863845818287</v>
      </c>
      <c r="M1666" s="2">
        <v>0.75695101841889811</v>
      </c>
      <c r="N1666" s="2">
        <v>0.73368295764698666</v>
      </c>
      <c r="O1666" s="2">
        <v>0.74105125756652679</v>
      </c>
      <c r="P1666" s="2">
        <v>0.71969804928363801</v>
      </c>
      <c r="Q1666" s="2">
        <v>0.68519414781059462</v>
      </c>
      <c r="R1666" s="2">
        <v>0.65770054749607632</v>
      </c>
      <c r="S1666" s="2">
        <v>0.66199166028804546</v>
      </c>
      <c r="T1666" s="2">
        <v>0.88363295500174255</v>
      </c>
      <c r="U1666" s="2">
        <v>0.83449104315839029</v>
      </c>
      <c r="V1666" s="2">
        <v>0.79457595805037007</v>
      </c>
      <c r="W1666" s="2">
        <v>0.76727364465016246</v>
      </c>
      <c r="X1666" s="2">
        <v>0.76339812725500611</v>
      </c>
      <c r="Y1666" s="2">
        <v>0.73722549717376706</v>
      </c>
      <c r="Z1666" s="2">
        <v>0.6885285357672446</v>
      </c>
      <c r="AA1666" s="2">
        <v>0.66269378482249053</v>
      </c>
      <c r="AB1666" s="2">
        <v>0.66532295150920195</v>
      </c>
      <c r="AC1666" s="9">
        <v>9.4388213608471785E-3</v>
      </c>
      <c r="AD1666" s="2"/>
      <c r="AE1666" s="2">
        <f t="shared" si="732"/>
        <v>-0.12371351184177909</v>
      </c>
      <c r="AF1666" s="2">
        <f t="shared" si="733"/>
        <v>-0.1809332691213231</v>
      </c>
      <c r="AG1666" s="2">
        <f t="shared" si="734"/>
        <v>-0.22994669272893767</v>
      </c>
      <c r="AH1666" s="2">
        <f t="shared" si="735"/>
        <v>-0.26491176855712156</v>
      </c>
      <c r="AI1666" s="2">
        <f t="shared" si="736"/>
        <v>-0.26997559183748787</v>
      </c>
      <c r="AJ1666" s="2">
        <f t="shared" si="737"/>
        <v>-0.30486146727647406</v>
      </c>
      <c r="AK1666" s="2">
        <f t="shared" si="738"/>
        <v>-0.37319851538726895</v>
      </c>
      <c r="AL1666" s="2">
        <f t="shared" si="739"/>
        <v>-0.41144225850068317</v>
      </c>
      <c r="AM1666" s="2">
        <f t="shared" si="740"/>
        <v>-0.40748271484466553</v>
      </c>
      <c r="AN1666" s="2">
        <f t="shared" si="731"/>
        <v>2.9764412083175706</v>
      </c>
      <c r="AO1666" s="2">
        <f t="shared" si="720"/>
        <v>0.51777352393821119</v>
      </c>
      <c r="AP1666" s="2">
        <f t="shared" si="721"/>
        <v>0.9850585032250404</v>
      </c>
      <c r="AQ1666" s="23">
        <f t="shared" si="713"/>
        <v>3.4953980162295597</v>
      </c>
      <c r="AR1666" s="2">
        <f t="shared" si="714"/>
        <v>-0.37805305341716472</v>
      </c>
      <c r="AS1666" s="2">
        <f t="shared" si="715"/>
        <v>-0.41900554623473985</v>
      </c>
      <c r="AT1666" s="2">
        <f t="shared" si="716"/>
        <v>1.0441547214484714</v>
      </c>
      <c r="AU1666" s="2">
        <f t="shared" si="717"/>
        <v>6.3849082199853591</v>
      </c>
      <c r="AV1666" s="2">
        <f t="shared" si="718"/>
        <v>0.67435765964268857</v>
      </c>
      <c r="AW1666" s="27">
        <f t="shared" si="719"/>
        <v>1.3996758583343415E-2</v>
      </c>
      <c r="AX1666" s="28">
        <f t="shared" si="722"/>
        <v>1.1312621744164615</v>
      </c>
      <c r="AY1666" s="2">
        <v>1E-3</v>
      </c>
      <c r="AZ1666" s="2">
        <v>50</v>
      </c>
      <c r="BA1666" s="2">
        <f t="shared" si="723"/>
        <v>3.1954416568177155</v>
      </c>
      <c r="BB1666" s="2">
        <f t="shared" si="724"/>
        <v>6.5766865781236072</v>
      </c>
      <c r="BC1666" s="2">
        <f t="shared" si="725"/>
        <v>0.10020688149287325</v>
      </c>
      <c r="BD1666" s="2">
        <f t="shared" si="726"/>
        <v>7.6181935789665948E-3</v>
      </c>
      <c r="BE1666" s="2">
        <f t="shared" si="727"/>
        <v>6.4359937465198414E-2</v>
      </c>
      <c r="BF1666">
        <f t="shared" si="728"/>
        <v>1.8447604847232864</v>
      </c>
      <c r="BG1666" s="9">
        <f t="shared" si="729"/>
        <v>5.8015321675439897E-7</v>
      </c>
      <c r="BH1666" s="9">
        <f t="shared" si="730"/>
        <v>8.5133402904987234E-7</v>
      </c>
      <c r="BI1666" s="2"/>
      <c r="BJ1666" s="2"/>
      <c r="BK1666" s="2"/>
      <c r="BL1666" s="2"/>
      <c r="BM1666" s="2"/>
      <c r="BN1666" s="2"/>
      <c r="BO1666" s="2"/>
      <c r="BP1666" s="2"/>
      <c r="BQ1666" s="2"/>
      <c r="BR1666" s="11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V1666" s="6"/>
      <c r="EW1666" s="6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6"/>
      <c r="FJ1666" s="7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19"/>
      <c r="FV1666" s="19"/>
      <c r="FW1666" s="19"/>
      <c r="FX1666" s="19"/>
      <c r="FY1666" s="19"/>
      <c r="FZ1666" s="19"/>
      <c r="GA1666" s="19"/>
      <c r="GB1666" s="19"/>
      <c r="GC1666" s="19"/>
      <c r="GD1666" s="19"/>
      <c r="GE1666" s="19"/>
      <c r="GF1666" s="19"/>
      <c r="GG1666" s="19"/>
      <c r="GH1666" s="19"/>
      <c r="GI1666" s="19"/>
      <c r="GJ1666" s="19"/>
      <c r="GK1666" s="19"/>
      <c r="GL1666" s="19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18"/>
      <c r="HI1666" s="18"/>
      <c r="HJ1666" s="18"/>
      <c r="HK1666" s="18"/>
      <c r="HL1666" s="18"/>
      <c r="HM1666" s="18"/>
      <c r="HN1666" s="18"/>
      <c r="HO1666" s="18"/>
      <c r="HP1666" s="18"/>
      <c r="HQ1666" s="18"/>
    </row>
    <row r="1667" spans="1:225">
      <c r="A1667" s="16">
        <v>278.96859476451061</v>
      </c>
      <c r="B1667" s="2">
        <v>8.2963941344432662E-2</v>
      </c>
      <c r="C1667" s="2">
        <v>5.4469575555011779E-2</v>
      </c>
      <c r="D1667" s="2">
        <v>3.5360205238900135E-2</v>
      </c>
      <c r="E1667" s="2">
        <v>3.3222069114523363E-2</v>
      </c>
      <c r="F1667" s="2">
        <v>2.3958131042831426E-2</v>
      </c>
      <c r="G1667" s="2">
        <v>2.041546699723748E-2</v>
      </c>
      <c r="H1667" s="2">
        <v>8.3314955574866744E-3</v>
      </c>
      <c r="I1667" s="2">
        <v>6.5192122892054572E-3</v>
      </c>
      <c r="J1667" s="2">
        <v>4.5123560238858156E-3</v>
      </c>
      <c r="K1667" s="2">
        <v>0.80629360878382939</v>
      </c>
      <c r="L1667" s="2">
        <v>0.78398919516403198</v>
      </c>
      <c r="M1667" s="2">
        <v>0.76268728898026672</v>
      </c>
      <c r="N1667" s="2">
        <v>0.73641100696888206</v>
      </c>
      <c r="O1667" s="2">
        <v>0.74071243570428025</v>
      </c>
      <c r="P1667" s="2">
        <v>0.71645955414197016</v>
      </c>
      <c r="Q1667" s="2">
        <v>0.6833171493027389</v>
      </c>
      <c r="R1667" s="2">
        <v>0.66060757623363109</v>
      </c>
      <c r="S1667" s="2">
        <v>0.66777801767092937</v>
      </c>
      <c r="T1667" s="2">
        <v>0.88925755012826202</v>
      </c>
      <c r="U1667" s="2">
        <v>0.83845877071904373</v>
      </c>
      <c r="V1667" s="2">
        <v>0.79804749421916688</v>
      </c>
      <c r="W1667" s="2">
        <v>0.76963307608340548</v>
      </c>
      <c r="X1667" s="2">
        <v>0.76467056674711165</v>
      </c>
      <c r="Y1667" s="2">
        <v>0.73687502113920766</v>
      </c>
      <c r="Z1667" s="2">
        <v>0.68735290368829238</v>
      </c>
      <c r="AA1667" s="2">
        <v>0.66075309468824017</v>
      </c>
      <c r="AB1667" s="2">
        <v>0.66777801767092937</v>
      </c>
      <c r="AC1667" s="9">
        <v>9.485772371177207E-3</v>
      </c>
      <c r="AD1667" s="2"/>
      <c r="AE1667" s="2">
        <f t="shared" si="732"/>
        <v>-0.11736837774456463</v>
      </c>
      <c r="AF1667" s="2">
        <f t="shared" si="733"/>
        <v>-0.17618986920917426</v>
      </c>
      <c r="AG1667" s="2">
        <f t="shared" si="734"/>
        <v>-0.22558716673799678</v>
      </c>
      <c r="AH1667" s="2">
        <f t="shared" si="735"/>
        <v>-0.26184140227532682</v>
      </c>
      <c r="AI1667" s="2">
        <f t="shared" si="736"/>
        <v>-0.26831016960718301</v>
      </c>
      <c r="AJ1667" s="2">
        <f t="shared" si="737"/>
        <v>-0.30533697900285811</v>
      </c>
      <c r="AK1667" s="2">
        <f t="shared" si="738"/>
        <v>-0.37490743060532178</v>
      </c>
      <c r="AL1667" s="2">
        <f t="shared" si="739"/>
        <v>-0.41437504190940239</v>
      </c>
      <c r="AM1667" s="2">
        <f t="shared" si="740"/>
        <v>-0.4037994695481753</v>
      </c>
      <c r="AN1667" s="2">
        <f t="shared" si="731"/>
        <v>3.052320907157001</v>
      </c>
      <c r="AO1667" s="2">
        <f t="shared" si="720"/>
        <v>0.52948856048501758</v>
      </c>
      <c r="AP1667" s="2">
        <f t="shared" si="721"/>
        <v>0.98166869006538937</v>
      </c>
      <c r="AQ1667" s="23">
        <f t="shared" si="713"/>
        <v>3.5086318292841803</v>
      </c>
      <c r="AR1667" s="2">
        <f t="shared" si="714"/>
        <v>-0.38079617974547336</v>
      </c>
      <c r="AS1667" s="2">
        <f t="shared" si="715"/>
        <v>-0.41459529737545292</v>
      </c>
      <c r="AT1667" s="2">
        <f t="shared" si="716"/>
        <v>0.86176703360508888</v>
      </c>
      <c r="AU1667" s="2">
        <f t="shared" si="717"/>
        <v>5.2008450801641111</v>
      </c>
      <c r="AV1667" s="2">
        <f t="shared" si="718"/>
        <v>0.67438562759677012</v>
      </c>
      <c r="AW1667" s="27">
        <f t="shared" si="719"/>
        <v>1.4065798532777981E-2</v>
      </c>
      <c r="AX1667" s="28">
        <f t="shared" si="722"/>
        <v>1.1308197844691201</v>
      </c>
      <c r="AY1667" s="2">
        <v>1E-3</v>
      </c>
      <c r="AZ1667" s="2">
        <v>50</v>
      </c>
      <c r="BA1667" s="2">
        <f t="shared" si="723"/>
        <v>3.1009992661603376</v>
      </c>
      <c r="BB1667" s="2">
        <f t="shared" si="724"/>
        <v>6.3608001600584068</v>
      </c>
      <c r="BC1667" s="2">
        <f t="shared" si="725"/>
        <v>9.7245232223415981E-2</v>
      </c>
      <c r="BD1667" s="2">
        <f t="shared" si="726"/>
        <v>7.6439548291593901E-3</v>
      </c>
      <c r="BE1667" s="2">
        <f t="shared" si="727"/>
        <v>6.2526081891306262E-2</v>
      </c>
      <c r="BF1667">
        <f t="shared" si="728"/>
        <v>1.9629854060654932</v>
      </c>
      <c r="BG1667" s="9">
        <f t="shared" si="729"/>
        <v>6.7500735972131463E-7</v>
      </c>
      <c r="BH1667" s="9">
        <f t="shared" si="730"/>
        <v>7.760454705857443E-7</v>
      </c>
      <c r="BI1667" s="2"/>
      <c r="BJ1667" s="2"/>
      <c r="BK1667" s="2"/>
      <c r="BL1667" s="2"/>
      <c r="BM1667" s="2"/>
      <c r="BN1667" s="2"/>
      <c r="BO1667" s="2"/>
      <c r="BP1667" s="2"/>
      <c r="BQ1667" s="2"/>
      <c r="BR1667" s="11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V1667" s="6"/>
      <c r="EW1667" s="6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6"/>
      <c r="FJ1667" s="7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19"/>
      <c r="FV1667" s="19"/>
      <c r="FW1667" s="19"/>
      <c r="FX1667" s="19"/>
      <c r="FY1667" s="19"/>
      <c r="FZ1667" s="19"/>
      <c r="GA1667" s="19"/>
      <c r="GB1667" s="19"/>
      <c r="GC1667" s="19"/>
      <c r="GD1667" s="19"/>
      <c r="GE1667" s="19"/>
      <c r="GF1667" s="19"/>
      <c r="GG1667" s="19"/>
      <c r="GH1667" s="19"/>
      <c r="GI1667" s="19"/>
      <c r="GJ1667" s="19"/>
      <c r="GK1667" s="19"/>
      <c r="GL1667" s="19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18"/>
      <c r="HI1667" s="18"/>
      <c r="HJ1667" s="18"/>
      <c r="HK1667" s="18"/>
      <c r="HL1667" s="18"/>
      <c r="HM1667" s="18"/>
      <c r="HN1667" s="18"/>
      <c r="HO1667" s="18"/>
      <c r="HP1667" s="18"/>
      <c r="HQ1667" s="18"/>
    </row>
    <row r="1668" spans="1:225">
      <c r="A1668" s="16">
        <v>279.12140987678862</v>
      </c>
      <c r="B1668" s="2">
        <v>8.2835940650820394E-2</v>
      </c>
      <c r="C1668" s="2">
        <v>5.5699697222629407E-2</v>
      </c>
      <c r="D1668" s="2">
        <v>3.5069933288113773E-2</v>
      </c>
      <c r="E1668" s="2">
        <v>3.0350250029215993E-2</v>
      </c>
      <c r="F1668" s="2">
        <v>2.2002517678218578E-2</v>
      </c>
      <c r="G1668" s="2">
        <v>1.8853995332172593E-2</v>
      </c>
      <c r="H1668" s="2">
        <v>7.1457930374247344E-3</v>
      </c>
      <c r="I1668" s="2">
        <v>5.4793971688658245E-3</v>
      </c>
      <c r="J1668" s="2">
        <v>3.6792246142179465E-3</v>
      </c>
      <c r="K1668" s="2">
        <v>0.80206641914543719</v>
      </c>
      <c r="L1668" s="2">
        <v>0.78003560450248433</v>
      </c>
      <c r="M1668" s="2">
        <v>0.76355140686587719</v>
      </c>
      <c r="N1668" s="2">
        <v>0.74038455715194773</v>
      </c>
      <c r="O1668" s="2">
        <v>0.74252054082478491</v>
      </c>
      <c r="P1668" s="2">
        <v>0.72429278676763986</v>
      </c>
      <c r="Q1668" s="2">
        <v>0.69162039516827767</v>
      </c>
      <c r="R1668" s="2">
        <v>0.65941244899713958</v>
      </c>
      <c r="S1668" s="2">
        <v>0.66381349052262428</v>
      </c>
      <c r="T1668" s="2">
        <v>0.88490235979625753</v>
      </c>
      <c r="U1668" s="2">
        <v>0.83573530172511379</v>
      </c>
      <c r="V1668" s="2">
        <v>0.798621340153991</v>
      </c>
      <c r="W1668" s="2">
        <v>0.77073480718116372</v>
      </c>
      <c r="X1668" s="2">
        <v>0.76452305850300351</v>
      </c>
      <c r="Y1668" s="2">
        <v>0.74314678209981244</v>
      </c>
      <c r="Z1668" s="2">
        <v>0.69423136747163983</v>
      </c>
      <c r="AA1668" s="2">
        <v>0.66489184616600538</v>
      </c>
      <c r="AB1668" s="2">
        <v>0.66749271513684227</v>
      </c>
      <c r="AC1668" s="9">
        <v>9.4391442916098144E-3</v>
      </c>
      <c r="AD1668" s="2"/>
      <c r="AE1668" s="2">
        <f t="shared" si="732"/>
        <v>-0.12227796797461281</v>
      </c>
      <c r="AF1668" s="2">
        <f t="shared" si="733"/>
        <v>-0.17944334076435381</v>
      </c>
      <c r="AG1668" s="2">
        <f t="shared" si="734"/>
        <v>-0.22486836275412961</v>
      </c>
      <c r="AH1668" s="2">
        <f t="shared" si="735"/>
        <v>-0.26041092414396899</v>
      </c>
      <c r="AI1668" s="2">
        <f t="shared" si="736"/>
        <v>-0.26850309252044918</v>
      </c>
      <c r="AJ1668" s="2">
        <f t="shared" si="737"/>
        <v>-0.29686170047827054</v>
      </c>
      <c r="AK1668" s="2">
        <f t="shared" si="738"/>
        <v>-0.36494999151096147</v>
      </c>
      <c r="AL1668" s="2">
        <f t="shared" si="739"/>
        <v>-0.40813088889752275</v>
      </c>
      <c r="AM1668" s="2">
        <f t="shared" si="740"/>
        <v>-0.40422680241995756</v>
      </c>
      <c r="AN1668" s="2">
        <f t="shared" si="731"/>
        <v>2.945336800766948</v>
      </c>
      <c r="AO1668" s="2">
        <f t="shared" si="720"/>
        <v>0.5121867826281874</v>
      </c>
      <c r="AP1668" s="2">
        <f t="shared" si="721"/>
        <v>0.98597906669971902</v>
      </c>
      <c r="AQ1668" s="23">
        <f t="shared" ref="AQ1668:AQ1731" si="741">AO1668+3-0.5*EXP(-6*AO1668)</f>
        <v>3.4890485254468153</v>
      </c>
      <c r="AR1668" s="2">
        <f t="shared" ref="AR1668:AR1731" si="742">LN(Q1668)</f>
        <v>-0.36871803577514373</v>
      </c>
      <c r="AS1668" s="2">
        <f t="shared" ref="AS1668:AS1731" si="743">LN(R1668)</f>
        <v>-0.41640606924285789</v>
      </c>
      <c r="AT1668" s="2">
        <f t="shared" ref="AT1668:AT1731" si="744">-SLOPE(AR1668:AS1668,AK$2:AL$2)</f>
        <v>1.21588899419908</v>
      </c>
      <c r="AU1668" s="2">
        <f t="shared" ref="AU1668:AU1731" si="745">INTERCEPT(AR1668:AS1668,AK$2:AL$2)</f>
        <v>7.5065613759940311</v>
      </c>
      <c r="AV1668" s="2">
        <f t="shared" ref="AV1668:AV1731" si="746">EXP(AU1668)*660^(-AT1668)</f>
        <v>0.67889989854948563</v>
      </c>
      <c r="AW1668" s="27">
        <f t="shared" ref="AW1668:AW1731" si="747">AC1668/AV1668</f>
        <v>1.3903587718568184E-2</v>
      </c>
      <c r="AX1668" s="28">
        <f t="shared" si="722"/>
        <v>1.1310959528878386</v>
      </c>
      <c r="AY1668" s="2">
        <v>1E-3</v>
      </c>
      <c r="AZ1668" s="2">
        <v>50</v>
      </c>
      <c r="BA1668" s="2">
        <f t="shared" si="723"/>
        <v>3.2417681237140141</v>
      </c>
      <c r="BB1668" s="2">
        <f t="shared" si="724"/>
        <v>6.6635842157602996</v>
      </c>
      <c r="BC1668" s="2">
        <f t="shared" si="725"/>
        <v>0.10165964805124754</v>
      </c>
      <c r="BD1668" s="2">
        <f t="shared" si="726"/>
        <v>7.6278526009765681E-3</v>
      </c>
      <c r="BE1668" s="2">
        <f t="shared" si="727"/>
        <v>6.5258011107701464E-2</v>
      </c>
      <c r="BF1668">
        <f t="shared" si="728"/>
        <v>1.8023191635008804</v>
      </c>
      <c r="BG1668" s="9">
        <f t="shared" si="729"/>
        <v>6.2439619836219391E-7</v>
      </c>
      <c r="BH1668" s="9">
        <f t="shared" si="730"/>
        <v>8.9111466242648804E-7</v>
      </c>
      <c r="BI1668" s="2"/>
      <c r="BJ1668" s="2"/>
      <c r="BK1668" s="2"/>
      <c r="BL1668" s="2"/>
      <c r="BM1668" s="2"/>
      <c r="BN1668" s="2"/>
      <c r="BO1668" s="2"/>
      <c r="BP1668" s="2"/>
      <c r="BQ1668" s="2"/>
      <c r="BR1668" s="11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V1668" s="6"/>
      <c r="EW1668" s="6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6"/>
      <c r="FJ1668" s="7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19"/>
      <c r="FV1668" s="19"/>
      <c r="FW1668" s="19"/>
      <c r="FX1668" s="19"/>
      <c r="FY1668" s="19"/>
      <c r="FZ1668" s="19"/>
      <c r="GA1668" s="19"/>
      <c r="GB1668" s="19"/>
      <c r="GC1668" s="19"/>
      <c r="GD1668" s="19"/>
      <c r="GE1668" s="19"/>
      <c r="GF1668" s="19"/>
      <c r="GG1668" s="19"/>
      <c r="GH1668" s="19"/>
      <c r="GI1668" s="19"/>
      <c r="GJ1668" s="19"/>
      <c r="GK1668" s="19"/>
      <c r="GL1668" s="19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18"/>
      <c r="HI1668" s="18"/>
      <c r="HJ1668" s="18"/>
      <c r="HK1668" s="18"/>
      <c r="HL1668" s="18"/>
      <c r="HM1668" s="18"/>
      <c r="HN1668" s="18"/>
      <c r="HO1668" s="18"/>
      <c r="HP1668" s="18"/>
      <c r="HQ1668" s="18"/>
    </row>
    <row r="1669" spans="1:225">
      <c r="A1669" s="16">
        <v>279.29358976577225</v>
      </c>
      <c r="B1669" s="2">
        <v>8.3965494471296309E-2</v>
      </c>
      <c r="C1669" s="2">
        <v>5.4340019472790588E-2</v>
      </c>
      <c r="D1669" s="2">
        <v>3.4188750302045053E-2</v>
      </c>
      <c r="E1669" s="2">
        <v>2.9263963456390804E-2</v>
      </c>
      <c r="F1669" s="2">
        <v>2.0792690879586923E-2</v>
      </c>
      <c r="G1669" s="2">
        <v>1.7265632235119181E-2</v>
      </c>
      <c r="H1669" s="2">
        <v>6.192291856395778E-3</v>
      </c>
      <c r="I1669" s="2">
        <v>4.6770427061879859E-3</v>
      </c>
      <c r="J1669" s="2">
        <v>3.0700907459749079E-3</v>
      </c>
      <c r="K1669" s="2">
        <v>0.80834802351298662</v>
      </c>
      <c r="L1669" s="2">
        <v>0.78964036793732495</v>
      </c>
      <c r="M1669" s="2">
        <v>0.77134228784381609</v>
      </c>
      <c r="N1669" s="2">
        <v>0.74749414890723009</v>
      </c>
      <c r="O1669" s="2">
        <v>0.74743150439216843</v>
      </c>
      <c r="P1669" s="2">
        <v>0.72815209989818697</v>
      </c>
      <c r="Q1669" s="2">
        <v>0.69088968188187716</v>
      </c>
      <c r="R1669" s="2">
        <v>0.66023685096966789</v>
      </c>
      <c r="S1669" s="2">
        <v>0.66807208722372935</v>
      </c>
      <c r="T1669" s="2">
        <v>0.89231351798428293</v>
      </c>
      <c r="U1669" s="2">
        <v>0.8439803874101155</v>
      </c>
      <c r="V1669" s="2">
        <v>0.80553103814586113</v>
      </c>
      <c r="W1669" s="2">
        <v>0.77675811236362091</v>
      </c>
      <c r="X1669" s="2">
        <v>0.76822419527175534</v>
      </c>
      <c r="Y1669" s="2">
        <v>0.7454177321333062</v>
      </c>
      <c r="Z1669" s="2">
        <v>0.69420672974220154</v>
      </c>
      <c r="AA1669" s="2">
        <v>0.66491389367585585</v>
      </c>
      <c r="AB1669" s="2">
        <v>0.67114217796970421</v>
      </c>
      <c r="AC1669" s="9">
        <v>9.3925161664282202E-3</v>
      </c>
      <c r="AD1669" s="2"/>
      <c r="AE1669" s="2">
        <f t="shared" si="732"/>
        <v>-0.11393773059504064</v>
      </c>
      <c r="AF1669" s="2">
        <f t="shared" si="733"/>
        <v>-0.16962602232191862</v>
      </c>
      <c r="AG1669" s="2">
        <f t="shared" si="734"/>
        <v>-0.21625354433794022</v>
      </c>
      <c r="AH1669" s="2">
        <f t="shared" si="735"/>
        <v>-0.25262628678074273</v>
      </c>
      <c r="AI1669" s="2">
        <f t="shared" si="736"/>
        <v>-0.26367366750832338</v>
      </c>
      <c r="AJ1669" s="2">
        <f t="shared" si="737"/>
        <v>-0.29381050347119297</v>
      </c>
      <c r="AK1669" s="2">
        <f t="shared" si="738"/>
        <v>-0.3649854813602969</v>
      </c>
      <c r="AL1669" s="2">
        <f t="shared" si="739"/>
        <v>-0.40809772990415716</v>
      </c>
      <c r="AM1669" s="2">
        <f t="shared" si="740"/>
        <v>-0.39877427478421085</v>
      </c>
      <c r="AN1669" s="2">
        <f t="shared" si="731"/>
        <v>3.0455764663571174</v>
      </c>
      <c r="AO1669" s="2">
        <f t="shared" ref="AO1669:AO1732" si="748">-SLOPE(AE1669:AM1669,AE$2:AM$2)</f>
        <v>0.52725496323636778</v>
      </c>
      <c r="AP1669" s="2">
        <f t="shared" ref="AP1669:AP1732" si="749">RSQ(AE1669:AM1669,AE$2:AM$2)</f>
        <v>0.9851145853905624</v>
      </c>
      <c r="AQ1669" s="23">
        <f t="shared" si="741"/>
        <v>3.5061168374560827</v>
      </c>
      <c r="AR1669" s="2">
        <f t="shared" si="742"/>
        <v>-0.36977511791374568</v>
      </c>
      <c r="AS1669" s="2">
        <f t="shared" si="743"/>
        <v>-0.41515664323278917</v>
      </c>
      <c r="AT1669" s="2">
        <f t="shared" si="744"/>
        <v>1.1570805747892539</v>
      </c>
      <c r="AU1669" s="2">
        <f t="shared" si="745"/>
        <v>7.1246037866327594</v>
      </c>
      <c r="AV1669" s="2">
        <f t="shared" si="746"/>
        <v>0.67879180848085141</v>
      </c>
      <c r="AW1669" s="27">
        <f t="shared" si="747"/>
        <v>1.3837108888289098E-2</v>
      </c>
      <c r="AX1669" s="28">
        <f t="shared" ref="AX1669:AX1732" si="750">1+AW1669^(0.5377+0.4867*(AQ1669-3)^2)*(1.4676+2.295*(AQ1669-3)^2+2.3113*(AQ1669-3)^4)</f>
        <v>1.1295721334519508</v>
      </c>
      <c r="AY1669" s="2">
        <v>1E-3</v>
      </c>
      <c r="AZ1669" s="2">
        <v>50</v>
      </c>
      <c r="BA1669" s="2">
        <f t="shared" ref="BA1669:BA1732" si="751">(AQ1669-3)*(AZ1669^(4-AQ1669)-0.2^(4-AQ1669))/((AQ1669-4)*(AZ1669^(3-AQ1669)-0.2^(3-AQ1669)))</f>
        <v>3.1187293491828751</v>
      </c>
      <c r="BB1669" s="2">
        <f t="shared" ref="BB1669:BB1732" si="752">2*PI()*BA1669*BB$2*(AX1669-1)/0.555</f>
        <v>6.3361573750068541</v>
      </c>
      <c r="BC1669" s="2">
        <f t="shared" ref="BC1669:BC1732" si="753">4*PI()*BA1669*BB$2*AY1669/0.555</f>
        <v>9.7801235592936936E-2</v>
      </c>
      <c r="BD1669" s="2">
        <f t="shared" ref="BD1669:BD1732" si="754">ATAN(0.5*BC1669/BB1669)</f>
        <v>7.717555617289323E-3</v>
      </c>
      <c r="BE1669" s="2">
        <f t="shared" ref="BE1669:BE1732" si="755">1+(2*EXP(-BC1669)/BC1669)+2*((EXP(-BC1669)-1)/(BC1669)^2)</f>
        <v>6.2870668727278201E-2</v>
      </c>
      <c r="BF1669">
        <f t="shared" ref="BF1669:BF1732" si="756">2-4*EXP(-BB1669*TAN(BD1669))*((COS(BD1669)*SIN(BB1669-BD1669)/BB1669)+(COS(BD1669)/BB1669)^2*COS(BB1669-2*BD1669))+4*(COS(BD1669)/BB1669)^2*COS(2*BD1669)</f>
        <v>1.977614116233031</v>
      </c>
      <c r="BG1669" s="9">
        <f t="shared" ref="BG1669:BG1732" si="757">0.000001*G1669*BA1669/(BE1669*1.5)</f>
        <v>5.7097991876457907E-7</v>
      </c>
      <c r="BH1669" s="9">
        <f t="shared" ref="BH1669:BH1732" si="758">0.000001*Y1669*BA1669/(BF1669*1.5)</f>
        <v>7.836905220025728E-7</v>
      </c>
      <c r="BI1669" s="2"/>
      <c r="BJ1669" s="2"/>
      <c r="BK1669" s="2"/>
      <c r="BL1669" s="2"/>
      <c r="BM1669" s="2"/>
      <c r="BN1669" s="2"/>
      <c r="BO1669" s="2"/>
      <c r="BP1669" s="2"/>
      <c r="BQ1669" s="2"/>
      <c r="BR1669" s="11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V1669" s="6"/>
      <c r="EW1669" s="6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6"/>
      <c r="FJ1669" s="7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19"/>
      <c r="FV1669" s="19"/>
      <c r="FW1669" s="19"/>
      <c r="FX1669" s="19"/>
      <c r="FY1669" s="19"/>
      <c r="FZ1669" s="19"/>
      <c r="GA1669" s="19"/>
      <c r="GB1669" s="19"/>
      <c r="GC1669" s="19"/>
      <c r="GD1669" s="19"/>
      <c r="GE1669" s="19"/>
      <c r="GF1669" s="19"/>
      <c r="GG1669" s="19"/>
      <c r="GH1669" s="19"/>
      <c r="GI1669" s="19"/>
      <c r="GJ1669" s="19"/>
      <c r="GK1669" s="19"/>
      <c r="GL1669" s="19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18"/>
      <c r="HI1669" s="18"/>
      <c r="HJ1669" s="18"/>
      <c r="HK1669" s="18"/>
      <c r="HL1669" s="18"/>
      <c r="HM1669" s="18"/>
      <c r="HN1669" s="18"/>
      <c r="HO1669" s="18"/>
      <c r="HP1669" s="18"/>
      <c r="HQ1669" s="18"/>
    </row>
    <row r="1670" spans="1:225">
      <c r="A1670" s="16">
        <v>279.45607777755532</v>
      </c>
      <c r="B1670" s="2">
        <v>8.2106984708464739E-2</v>
      </c>
      <c r="C1670" s="2">
        <v>5.6463929289944689E-2</v>
      </c>
      <c r="D1670" s="2">
        <v>3.8393985461885299E-2</v>
      </c>
      <c r="E1670" s="2">
        <v>3.5221210857762628E-2</v>
      </c>
      <c r="F1670" s="2">
        <v>2.5498392892119411E-2</v>
      </c>
      <c r="G1670" s="2">
        <v>2.2487281158560222E-2</v>
      </c>
      <c r="H1670" s="2">
        <v>9.7210096242546333E-3</v>
      </c>
      <c r="I1670" s="2">
        <v>7.7273144175302993E-3</v>
      </c>
      <c r="J1670" s="2">
        <v>5.4765164876138667E-3</v>
      </c>
      <c r="K1670" s="2">
        <v>0.81071581831265804</v>
      </c>
      <c r="L1670" s="2">
        <v>0.78423199098140062</v>
      </c>
      <c r="M1670" s="2">
        <v>0.76299498566105262</v>
      </c>
      <c r="N1670" s="2">
        <v>0.74357535137861153</v>
      </c>
      <c r="O1670" s="2">
        <v>0.74769704463362563</v>
      </c>
      <c r="P1670" s="2">
        <v>0.72585076666903259</v>
      </c>
      <c r="Q1670" s="2">
        <v>0.68516860991572703</v>
      </c>
      <c r="R1670" s="2">
        <v>0.66282825387267941</v>
      </c>
      <c r="S1670" s="2">
        <v>0.68302562797762045</v>
      </c>
      <c r="T1670" s="2">
        <v>0.89282280302112282</v>
      </c>
      <c r="U1670" s="2">
        <v>0.84069592027134532</v>
      </c>
      <c r="V1670" s="2">
        <v>0.80138897112293794</v>
      </c>
      <c r="W1670" s="2">
        <v>0.77879656223637417</v>
      </c>
      <c r="X1670" s="2">
        <v>0.77319543752574504</v>
      </c>
      <c r="Y1670" s="2">
        <v>0.74833804782759283</v>
      </c>
      <c r="Z1670" s="2">
        <v>0.69279279479214051</v>
      </c>
      <c r="AA1670" s="2">
        <v>0.66450894675261873</v>
      </c>
      <c r="AB1670" s="2">
        <v>0.68302562797762045</v>
      </c>
      <c r="AC1670" s="9">
        <v>9.3622149062639291E-3</v>
      </c>
      <c r="AD1670" s="2"/>
      <c r="AE1670" s="2">
        <f t="shared" si="732"/>
        <v>-0.11336714666297408</v>
      </c>
      <c r="AF1670" s="2">
        <f t="shared" si="733"/>
        <v>-0.17352525362850776</v>
      </c>
      <c r="AG1670" s="2">
        <f t="shared" si="734"/>
        <v>-0.22140884288759541</v>
      </c>
      <c r="AH1670" s="2">
        <f t="shared" si="735"/>
        <v>-0.25000541967414547</v>
      </c>
      <c r="AI1670" s="2">
        <f t="shared" si="736"/>
        <v>-0.25722343243393647</v>
      </c>
      <c r="AJ1670" s="2">
        <f t="shared" si="737"/>
        <v>-0.28990046750140797</v>
      </c>
      <c r="AK1670" s="2">
        <f t="shared" si="738"/>
        <v>-0.36702432191481132</v>
      </c>
      <c r="AL1670" s="2">
        <f t="shared" si="739"/>
        <v>-0.40870693703291494</v>
      </c>
      <c r="AM1670" s="2">
        <f t="shared" si="740"/>
        <v>-0.38122289745407389</v>
      </c>
      <c r="AN1670" s="2">
        <f t="shared" si="731"/>
        <v>2.9339030982915539</v>
      </c>
      <c r="AO1670" s="2">
        <f t="shared" si="748"/>
        <v>0.50918482608976912</v>
      </c>
      <c r="AP1670" s="2">
        <f t="shared" si="749"/>
        <v>0.97214371935695842</v>
      </c>
      <c r="AQ1670" s="23">
        <f t="shared" si="741"/>
        <v>3.4856260327290283</v>
      </c>
      <c r="AR1670" s="2">
        <f t="shared" si="742"/>
        <v>-0.37809032514645907</v>
      </c>
      <c r="AS1670" s="2">
        <f t="shared" si="743"/>
        <v>-0.41123936628655972</v>
      </c>
      <c r="AT1670" s="2">
        <f t="shared" si="744"/>
        <v>0.84519220776400095</v>
      </c>
      <c r="AU1670" s="2">
        <f t="shared" si="745"/>
        <v>5.09619624587069</v>
      </c>
      <c r="AV1670" s="2">
        <f t="shared" si="746"/>
        <v>0.67638402925770447</v>
      </c>
      <c r="AW1670" s="27">
        <f t="shared" si="747"/>
        <v>1.3841567070320188E-2</v>
      </c>
      <c r="AX1670" s="28">
        <f t="shared" si="750"/>
        <v>1.1309313046933482</v>
      </c>
      <c r="AY1670" s="2">
        <v>1E-3</v>
      </c>
      <c r="AZ1670" s="2">
        <v>50</v>
      </c>
      <c r="BA1670" s="2">
        <f t="shared" si="751"/>
        <v>3.2670144739440925</v>
      </c>
      <c r="BB1670" s="2">
        <f t="shared" si="752"/>
        <v>6.70704488437877</v>
      </c>
      <c r="BC1670" s="2">
        <f t="shared" si="753"/>
        <v>0.10245135645882725</v>
      </c>
      <c r="BD1670" s="2">
        <f t="shared" si="754"/>
        <v>7.6374443739606066E-3</v>
      </c>
      <c r="BE1670" s="2">
        <f t="shared" si="755"/>
        <v>6.5747021053155663E-2</v>
      </c>
      <c r="BF1670">
        <f t="shared" si="756"/>
        <v>1.782306251792988</v>
      </c>
      <c r="BG1670" s="9">
        <f t="shared" si="757"/>
        <v>7.4493892750182491E-7</v>
      </c>
      <c r="BH1670" s="9">
        <f t="shared" si="758"/>
        <v>9.1448228241595362E-7</v>
      </c>
      <c r="BI1670" s="2"/>
      <c r="BJ1670" s="2"/>
      <c r="BK1670" s="2"/>
      <c r="BL1670" s="2"/>
      <c r="BM1670" s="2"/>
      <c r="BN1670" s="2"/>
      <c r="BO1670" s="2"/>
      <c r="BP1670" s="2"/>
      <c r="BQ1670" s="2"/>
      <c r="BR1670" s="11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V1670" s="6"/>
      <c r="EW1670" s="6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6"/>
      <c r="FJ1670" s="7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19"/>
      <c r="FV1670" s="19"/>
      <c r="FW1670" s="19"/>
      <c r="FX1670" s="19"/>
      <c r="FY1670" s="19"/>
      <c r="FZ1670" s="19"/>
      <c r="GA1670" s="19"/>
      <c r="GB1670" s="19"/>
      <c r="GC1670" s="19"/>
      <c r="GD1670" s="19"/>
      <c r="GE1670" s="19"/>
      <c r="GF1670" s="19"/>
      <c r="GG1670" s="19"/>
      <c r="GH1670" s="19"/>
      <c r="GI1670" s="19"/>
      <c r="GJ1670" s="19"/>
      <c r="GK1670" s="19"/>
      <c r="GL1670" s="19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18"/>
      <c r="HI1670" s="18"/>
      <c r="HJ1670" s="18"/>
      <c r="HK1670" s="18"/>
      <c r="HL1670" s="18"/>
      <c r="HM1670" s="18"/>
      <c r="HN1670" s="18"/>
      <c r="HO1670" s="18"/>
      <c r="HP1670" s="18"/>
      <c r="HQ1670" s="18"/>
    </row>
    <row r="1671" spans="1:225">
      <c r="A1671" s="16">
        <v>279.59838312879424</v>
      </c>
      <c r="B1671" s="2">
        <v>8.1329298691602644E-2</v>
      </c>
      <c r="C1671" s="2">
        <v>5.4584770199776797E-2</v>
      </c>
      <c r="D1671" s="2">
        <v>3.6435978131417551E-2</v>
      </c>
      <c r="E1671" s="2">
        <v>3.1884277969395247E-2</v>
      </c>
      <c r="F1671" s="2">
        <v>2.4500556827162633E-2</v>
      </c>
      <c r="G1671" s="2">
        <v>2.1287286390795999E-2</v>
      </c>
      <c r="H1671" s="2">
        <v>8.9241540891119887E-3</v>
      </c>
      <c r="I1671" s="2">
        <v>7.0345561300046155E-3</v>
      </c>
      <c r="J1671" s="2">
        <v>4.9231283417383621E-3</v>
      </c>
      <c r="K1671" s="2">
        <v>0.80018525525784256</v>
      </c>
      <c r="L1671" s="2">
        <v>0.77919307796527371</v>
      </c>
      <c r="M1671" s="2">
        <v>0.75514350682001907</v>
      </c>
      <c r="N1671" s="2">
        <v>0.73763500702253593</v>
      </c>
      <c r="O1671" s="2">
        <v>0.73995176988901457</v>
      </c>
      <c r="P1671" s="2">
        <v>0.71918850981620763</v>
      </c>
      <c r="Q1671" s="2">
        <v>0.68689685495177355</v>
      </c>
      <c r="R1671" s="2">
        <v>0.65374012730743791</v>
      </c>
      <c r="S1671" s="2">
        <v>0.65752377771107406</v>
      </c>
      <c r="T1671" s="2">
        <v>0.88151455394944522</v>
      </c>
      <c r="U1671" s="2">
        <v>0.83377784816505052</v>
      </c>
      <c r="V1671" s="2">
        <v>0.7915794849514366</v>
      </c>
      <c r="W1671" s="2">
        <v>0.76951928499193123</v>
      </c>
      <c r="X1671" s="2">
        <v>0.76445232671617724</v>
      </c>
      <c r="Y1671" s="2">
        <v>0.74047579620700366</v>
      </c>
      <c r="Z1671" s="2">
        <v>0.68975570217720161</v>
      </c>
      <c r="AA1671" s="2">
        <v>0.6607746834374425</v>
      </c>
      <c r="AB1671" s="2">
        <v>0.66244690605281242</v>
      </c>
      <c r="AC1671" s="9">
        <v>9.4140539351448196E-3</v>
      </c>
      <c r="AD1671" s="2"/>
      <c r="AE1671" s="2">
        <f t="shared" si="732"/>
        <v>-0.12611376684438172</v>
      </c>
      <c r="AF1671" s="2">
        <f t="shared" si="733"/>
        <v>-0.18178828121259594</v>
      </c>
      <c r="AG1671" s="2">
        <f t="shared" si="734"/>
        <v>-0.23372498151749757</v>
      </c>
      <c r="AH1671" s="2">
        <f t="shared" si="735"/>
        <v>-0.26198926429933339</v>
      </c>
      <c r="AI1671" s="2">
        <f t="shared" si="736"/>
        <v>-0.26859561433284784</v>
      </c>
      <c r="AJ1671" s="2">
        <f t="shared" si="737"/>
        <v>-0.30046233155188579</v>
      </c>
      <c r="AK1671" s="2">
        <f t="shared" si="738"/>
        <v>-0.37141779889868615</v>
      </c>
      <c r="AL1671" s="2">
        <f t="shared" si="739"/>
        <v>-0.41434236949863423</v>
      </c>
      <c r="AM1671" s="2">
        <f t="shared" si="740"/>
        <v>-0.41181486614036156</v>
      </c>
      <c r="AN1671" s="2">
        <f t="shared" si="731"/>
        <v>2.98394522033544</v>
      </c>
      <c r="AO1671" s="2">
        <f t="shared" si="748"/>
        <v>0.51903150742752946</v>
      </c>
      <c r="AP1671" s="2">
        <f t="shared" si="749"/>
        <v>0.98768741855876108</v>
      </c>
      <c r="AQ1671" s="23">
        <f t="shared" si="741"/>
        <v>3.4968242520596649</v>
      </c>
      <c r="AR1671" s="2">
        <f t="shared" si="742"/>
        <v>-0.3755711363842642</v>
      </c>
      <c r="AS1671" s="2">
        <f t="shared" si="743"/>
        <v>-0.42504536535001736</v>
      </c>
      <c r="AT1671" s="2">
        <f t="shared" si="744"/>
        <v>1.2614311415603026</v>
      </c>
      <c r="AU1671" s="2">
        <f t="shared" si="745"/>
        <v>7.7946835051901981</v>
      </c>
      <c r="AV1671" s="2">
        <f t="shared" si="746"/>
        <v>0.67379457379370666</v>
      </c>
      <c r="AW1671" s="27">
        <f t="shared" si="747"/>
        <v>1.3971697459865694E-2</v>
      </c>
      <c r="AX1671" s="28">
        <f t="shared" si="750"/>
        <v>1.1310152334754178</v>
      </c>
      <c r="AY1671" s="2">
        <v>1E-3</v>
      </c>
      <c r="AZ1671" s="2">
        <v>50</v>
      </c>
      <c r="BA1671" s="2">
        <f t="shared" si="751"/>
        <v>3.185126610658052</v>
      </c>
      <c r="BB1671" s="2">
        <f t="shared" si="752"/>
        <v>6.5431240520716099</v>
      </c>
      <c r="BC1671" s="2">
        <f t="shared" si="753"/>
        <v>9.9883408646511143E-2</v>
      </c>
      <c r="BD1671" s="2">
        <f t="shared" si="754"/>
        <v>7.632551992479324E-3</v>
      </c>
      <c r="BE1671" s="2">
        <f t="shared" si="755"/>
        <v>6.4159839930340468E-2</v>
      </c>
      <c r="BF1671">
        <f t="shared" si="756"/>
        <v>1.8620152366277427</v>
      </c>
      <c r="BG1671" s="9">
        <f t="shared" si="757"/>
        <v>7.0451861502603479E-7</v>
      </c>
      <c r="BH1671" s="9">
        <f t="shared" si="758"/>
        <v>8.4442888065677459E-7</v>
      </c>
      <c r="BI1671" s="2"/>
      <c r="BJ1671" s="2"/>
      <c r="BK1671" s="2"/>
      <c r="BL1671" s="2"/>
      <c r="BM1671" s="2"/>
      <c r="BN1671" s="2"/>
      <c r="BO1671" s="2"/>
      <c r="BP1671" s="2"/>
      <c r="BQ1671" s="2"/>
      <c r="BR1671" s="11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V1671" s="6"/>
      <c r="EW1671" s="6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6"/>
      <c r="FJ1671" s="7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19"/>
      <c r="FV1671" s="19"/>
      <c r="FW1671" s="19"/>
      <c r="FX1671" s="19"/>
      <c r="FY1671" s="19"/>
      <c r="FZ1671" s="19"/>
      <c r="GA1671" s="19"/>
      <c r="GB1671" s="19"/>
      <c r="GC1671" s="19"/>
      <c r="GD1671" s="19"/>
      <c r="GE1671" s="19"/>
      <c r="GF1671" s="19"/>
      <c r="GG1671" s="19"/>
      <c r="GH1671" s="19"/>
      <c r="GI1671" s="19"/>
      <c r="GJ1671" s="19"/>
      <c r="GK1671" s="19"/>
      <c r="GL1671" s="19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18"/>
      <c r="HI1671" s="18"/>
      <c r="HJ1671" s="18"/>
      <c r="HK1671" s="18"/>
      <c r="HL1671" s="18"/>
      <c r="HM1671" s="18"/>
      <c r="HN1671" s="18"/>
      <c r="HO1671" s="18"/>
      <c r="HP1671" s="18"/>
      <c r="HQ1671" s="18"/>
    </row>
    <row r="1672" spans="1:225">
      <c r="A1672" s="16">
        <v>279.73340299286366</v>
      </c>
      <c r="B1672" s="2">
        <v>8.0755405498160598E-2</v>
      </c>
      <c r="C1672" s="2">
        <v>5.3712612205766883E-2</v>
      </c>
      <c r="D1672" s="2">
        <v>3.5311390782062135E-2</v>
      </c>
      <c r="E1672" s="2">
        <v>3.0102730065006911E-2</v>
      </c>
      <c r="F1672" s="2">
        <v>2.2425553806504919E-2</v>
      </c>
      <c r="G1672" s="2">
        <v>2.0349004939043836E-2</v>
      </c>
      <c r="H1672" s="2">
        <v>8.1862397741412785E-3</v>
      </c>
      <c r="I1672" s="2">
        <v>6.3804844471106199E-3</v>
      </c>
      <c r="J1672" s="2">
        <v>4.3904339153121464E-3</v>
      </c>
      <c r="K1672" s="2">
        <v>0.79828415248012541</v>
      </c>
      <c r="L1672" s="2">
        <v>0.77750254916295158</v>
      </c>
      <c r="M1672" s="2">
        <v>0.75498630928001897</v>
      </c>
      <c r="N1672" s="2">
        <v>0.73512289297849498</v>
      </c>
      <c r="O1672" s="2">
        <v>0.73854666670863056</v>
      </c>
      <c r="P1672" s="2">
        <v>0.71659186600956815</v>
      </c>
      <c r="Q1672" s="2">
        <v>0.68252182585322885</v>
      </c>
      <c r="R1672" s="2">
        <v>0.64815617782304968</v>
      </c>
      <c r="S1672" s="2">
        <v>0.65487706297624981</v>
      </c>
      <c r="T1672" s="2">
        <v>0.87903955797828603</v>
      </c>
      <c r="U1672" s="2">
        <v>0.83121516136871842</v>
      </c>
      <c r="V1672" s="2">
        <v>0.79029770006208111</v>
      </c>
      <c r="W1672" s="2">
        <v>0.76522562304350195</v>
      </c>
      <c r="X1672" s="2">
        <v>0.76097222051513547</v>
      </c>
      <c r="Y1672" s="2">
        <v>0.73694087094861194</v>
      </c>
      <c r="Z1672" s="2">
        <v>0.68505166045893018</v>
      </c>
      <c r="AA1672" s="2">
        <v>0.65453666227016027</v>
      </c>
      <c r="AB1672" s="2">
        <v>0.65926749689156194</v>
      </c>
      <c r="AC1672" s="9">
        <v>9.4658929792943679E-3</v>
      </c>
      <c r="AD1672" s="2"/>
      <c r="AE1672" s="2">
        <f t="shared" si="732"/>
        <v>-0.12892537892131589</v>
      </c>
      <c r="AF1672" s="2">
        <f t="shared" si="733"/>
        <v>-0.18486659902574568</v>
      </c>
      <c r="AG1672" s="2">
        <f t="shared" si="734"/>
        <v>-0.23534556898412093</v>
      </c>
      <c r="AH1672" s="2">
        <f t="shared" si="735"/>
        <v>-0.26758455655650926</v>
      </c>
      <c r="AI1672" s="2">
        <f t="shared" si="736"/>
        <v>-0.27315842570902804</v>
      </c>
      <c r="AJ1672" s="2">
        <f t="shared" si="737"/>
        <v>-0.30524761938908057</v>
      </c>
      <c r="AK1672" s="2">
        <f t="shared" si="738"/>
        <v>-0.37826102683524504</v>
      </c>
      <c r="AL1672" s="2">
        <f t="shared" si="739"/>
        <v>-0.42382767950939038</v>
      </c>
      <c r="AM1672" s="2">
        <f t="shared" si="740"/>
        <v>-0.41662591349940153</v>
      </c>
      <c r="AN1672" s="2">
        <f t="shared" si="731"/>
        <v>3.0350840773311627</v>
      </c>
      <c r="AO1672" s="2">
        <f t="shared" si="748"/>
        <v>0.52791863668255712</v>
      </c>
      <c r="AP1672" s="2">
        <f t="shared" si="749"/>
        <v>0.98604242273826093</v>
      </c>
      <c r="AQ1672" s="23">
        <f t="shared" si="741"/>
        <v>3.5068645164112864</v>
      </c>
      <c r="AR1672" s="2">
        <f t="shared" si="742"/>
        <v>-0.3819607731622181</v>
      </c>
      <c r="AS1672" s="2">
        <f t="shared" si="743"/>
        <v>-0.43362359651032262</v>
      </c>
      <c r="AT1672" s="2">
        <f t="shared" si="744"/>
        <v>1.3172331453076067</v>
      </c>
      <c r="AU1672" s="2">
        <f t="shared" si="745"/>
        <v>8.149721904477401</v>
      </c>
      <c r="AV1672" s="2">
        <f t="shared" si="746"/>
        <v>0.66893285273313252</v>
      </c>
      <c r="AW1672" s="27">
        <f t="shared" si="747"/>
        <v>1.4150737163855127E-2</v>
      </c>
      <c r="AX1672" s="28">
        <f t="shared" si="750"/>
        <v>1.131460630027747</v>
      </c>
      <c r="AY1672" s="2">
        <v>1E-3</v>
      </c>
      <c r="AZ1672" s="2">
        <v>50</v>
      </c>
      <c r="BA1672" s="2">
        <f t="shared" si="751"/>
        <v>3.1134477649571375</v>
      </c>
      <c r="BB1672" s="2">
        <f t="shared" si="752"/>
        <v>6.417619316187313</v>
      </c>
      <c r="BC1672" s="2">
        <f t="shared" si="753"/>
        <v>9.7635608696425166E-2</v>
      </c>
      <c r="BD1672" s="2">
        <f t="shared" si="754"/>
        <v>7.6066934446671723E-3</v>
      </c>
      <c r="BE1672" s="2">
        <f t="shared" si="755"/>
        <v>6.2768035294254787E-2</v>
      </c>
      <c r="BF1672">
        <f t="shared" si="756"/>
        <v>1.9301930888414818</v>
      </c>
      <c r="BG1672" s="9">
        <f t="shared" si="757"/>
        <v>6.7290687741043861E-7</v>
      </c>
      <c r="BH1672" s="9">
        <f t="shared" si="758"/>
        <v>7.9246887123182623E-7</v>
      </c>
      <c r="BI1672" s="2"/>
      <c r="BJ1672" s="2"/>
      <c r="BK1672" s="2"/>
      <c r="BL1672" s="2"/>
      <c r="BM1672" s="2"/>
      <c r="BN1672" s="2"/>
      <c r="BO1672" s="2"/>
      <c r="BP1672" s="2"/>
      <c r="BQ1672" s="2"/>
      <c r="BR1672" s="11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V1672" s="6"/>
      <c r="EW1672" s="6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6"/>
      <c r="FJ1672" s="7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19"/>
      <c r="FV1672" s="19"/>
      <c r="FW1672" s="19"/>
      <c r="FX1672" s="19"/>
      <c r="FY1672" s="19"/>
      <c r="FZ1672" s="19"/>
      <c r="GA1672" s="19"/>
      <c r="GB1672" s="19"/>
      <c r="GC1672" s="19"/>
      <c r="GD1672" s="19"/>
      <c r="GE1672" s="19"/>
      <c r="GF1672" s="19"/>
      <c r="GG1672" s="19"/>
      <c r="GH1672" s="19"/>
      <c r="GI1672" s="19"/>
      <c r="GJ1672" s="19"/>
      <c r="GK1672" s="19"/>
      <c r="GL1672" s="19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18"/>
      <c r="HI1672" s="18"/>
      <c r="HJ1672" s="18"/>
      <c r="HK1672" s="18"/>
      <c r="HL1672" s="18"/>
      <c r="HM1672" s="18"/>
      <c r="HN1672" s="18"/>
      <c r="HO1672" s="18"/>
      <c r="HP1672" s="18"/>
      <c r="HQ1672" s="18"/>
    </row>
    <row r="1673" spans="1:225">
      <c r="A1673" s="16">
        <v>279.87003025391607</v>
      </c>
      <c r="B1673" s="2">
        <v>7.9421938312011664E-2</v>
      </c>
      <c r="C1673" s="2">
        <v>5.1764397499964934E-2</v>
      </c>
      <c r="D1673" s="2">
        <v>3.6624212379755244E-2</v>
      </c>
      <c r="E1673" s="2">
        <v>2.8411822915879001E-2</v>
      </c>
      <c r="F1673" s="2">
        <v>2.1065656702991056E-2</v>
      </c>
      <c r="G1673" s="2">
        <v>1.820050411749476E-2</v>
      </c>
      <c r="H1673" s="2">
        <v>6.9557173600858918E-3</v>
      </c>
      <c r="I1673" s="2">
        <v>5.3457996273345715E-3</v>
      </c>
      <c r="J1673" s="2">
        <v>3.6017934274074448E-3</v>
      </c>
      <c r="K1673" s="2">
        <v>0.80941195025206092</v>
      </c>
      <c r="L1673" s="2">
        <v>0.78656275768421136</v>
      </c>
      <c r="M1673" s="2">
        <v>0.7565793721894446</v>
      </c>
      <c r="N1673" s="2">
        <v>0.74102370378298732</v>
      </c>
      <c r="O1673" s="2">
        <v>0.73722338597489745</v>
      </c>
      <c r="P1673" s="2">
        <v>0.71785984916659917</v>
      </c>
      <c r="Q1673" s="2">
        <v>0.68299292427030456</v>
      </c>
      <c r="R1673" s="2">
        <v>0.64938699234542541</v>
      </c>
      <c r="S1673" s="2">
        <v>0.66179132136671537</v>
      </c>
      <c r="T1673" s="2">
        <v>0.88883388856407253</v>
      </c>
      <c r="U1673" s="2">
        <v>0.83832715518417633</v>
      </c>
      <c r="V1673" s="2">
        <v>0.79320358456919982</v>
      </c>
      <c r="W1673" s="2">
        <v>0.76943552669886628</v>
      </c>
      <c r="X1673" s="2">
        <v>0.75828904267788855</v>
      </c>
      <c r="Y1673" s="2">
        <v>0.73606035328409392</v>
      </c>
      <c r="Z1673" s="2">
        <v>0.68526384702740883</v>
      </c>
      <c r="AA1673" s="2">
        <v>0.65473279197276002</v>
      </c>
      <c r="AB1673" s="2">
        <v>0.66539311479412278</v>
      </c>
      <c r="AC1673" s="9">
        <v>9.4935443742873177E-3</v>
      </c>
      <c r="AD1673" s="2"/>
      <c r="AE1673" s="2">
        <f t="shared" si="732"/>
        <v>-0.11784491293616126</v>
      </c>
      <c r="AF1673" s="2">
        <f t="shared" si="733"/>
        <v>-0.17634685470518122</v>
      </c>
      <c r="AG1673" s="2">
        <f t="shared" si="734"/>
        <v>-0.23167536322265311</v>
      </c>
      <c r="AH1673" s="2">
        <f t="shared" si="735"/>
        <v>-0.26209811517982889</v>
      </c>
      <c r="AI1673" s="2">
        <f t="shared" si="736"/>
        <v>-0.27669064323077674</v>
      </c>
      <c r="AJ1673" s="2">
        <f t="shared" si="737"/>
        <v>-0.30644316187052728</v>
      </c>
      <c r="AK1673" s="2">
        <f t="shared" si="738"/>
        <v>-0.37795133673976655</v>
      </c>
      <c r="AL1673" s="2">
        <f t="shared" si="739"/>
        <v>-0.42352807776823431</v>
      </c>
      <c r="AM1673" s="2">
        <f t="shared" si="740"/>
        <v>-0.40737726292030307</v>
      </c>
      <c r="AN1673" s="2">
        <f t="shared" si="731"/>
        <v>3.1022983558045949</v>
      </c>
      <c r="AO1673" s="2">
        <f t="shared" si="748"/>
        <v>0.53799105455075935</v>
      </c>
      <c r="AP1673" s="2">
        <f t="shared" si="749"/>
        <v>0.98032426475990242</v>
      </c>
      <c r="AQ1673" s="23">
        <f t="shared" si="741"/>
        <v>3.5181716443412667</v>
      </c>
      <c r="AR1673" s="2">
        <f t="shared" si="742"/>
        <v>-0.38127077924494462</v>
      </c>
      <c r="AS1673" s="2">
        <f t="shared" si="743"/>
        <v>-0.43172644977974461</v>
      </c>
      <c r="AT1673" s="2">
        <f t="shared" si="744"/>
        <v>1.2864546939167119</v>
      </c>
      <c r="AU1673" s="2">
        <f t="shared" si="745"/>
        <v>7.9510607193633032</v>
      </c>
      <c r="AV1673" s="2">
        <f t="shared" si="746"/>
        <v>0.66970920015687951</v>
      </c>
      <c r="AW1673" s="27">
        <f t="shared" si="747"/>
        <v>1.4175621855072998E-2</v>
      </c>
      <c r="AX1673" s="28">
        <f t="shared" si="750"/>
        <v>1.1308565909983375</v>
      </c>
      <c r="AY1673" s="2">
        <v>1E-3</v>
      </c>
      <c r="AZ1673" s="2">
        <v>50</v>
      </c>
      <c r="BA1673" s="2">
        <f t="shared" si="751"/>
        <v>3.0346658874015127</v>
      </c>
      <c r="BB1673" s="2">
        <f t="shared" si="752"/>
        <v>6.2264878296922763</v>
      </c>
      <c r="BC1673" s="2">
        <f t="shared" si="753"/>
        <v>9.5165062488466998E-2</v>
      </c>
      <c r="BD1673" s="2">
        <f t="shared" si="754"/>
        <v>7.6418048687337745E-3</v>
      </c>
      <c r="BE1673" s="2">
        <f t="shared" si="755"/>
        <v>6.123561368949737E-2</v>
      </c>
      <c r="BF1673">
        <f t="shared" si="756"/>
        <v>2.0444204069392975</v>
      </c>
      <c r="BG1673" s="9">
        <f t="shared" si="757"/>
        <v>6.0131074768499881E-7</v>
      </c>
      <c r="BH1673" s="9">
        <f t="shared" si="758"/>
        <v>7.2838810047685331E-7</v>
      </c>
      <c r="BI1673" s="2"/>
      <c r="BJ1673" s="2"/>
      <c r="BK1673" s="2"/>
      <c r="BL1673" s="2"/>
      <c r="BM1673" s="2"/>
      <c r="BN1673" s="2"/>
      <c r="BO1673" s="2"/>
      <c r="BP1673" s="2"/>
      <c r="BQ1673" s="2"/>
      <c r="BR1673" s="11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V1673" s="6"/>
      <c r="EW1673" s="6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6"/>
      <c r="FJ1673" s="7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19"/>
      <c r="FV1673" s="19"/>
      <c r="FW1673" s="19"/>
      <c r="FX1673" s="19"/>
      <c r="FY1673" s="19"/>
      <c r="FZ1673" s="19"/>
      <c r="GA1673" s="19"/>
      <c r="GB1673" s="19"/>
      <c r="GC1673" s="19"/>
      <c r="GD1673" s="19"/>
      <c r="GE1673" s="19"/>
      <c r="GF1673" s="19"/>
      <c r="GG1673" s="19"/>
      <c r="GH1673" s="19"/>
      <c r="GI1673" s="19"/>
      <c r="GJ1673" s="19"/>
      <c r="GK1673" s="19"/>
      <c r="GL1673" s="19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18"/>
      <c r="HI1673" s="18"/>
      <c r="HJ1673" s="18"/>
      <c r="HK1673" s="18"/>
      <c r="HL1673" s="18"/>
      <c r="HM1673" s="18"/>
      <c r="HN1673" s="18"/>
      <c r="HO1673" s="18"/>
      <c r="HP1673" s="18"/>
      <c r="HQ1673" s="18"/>
    </row>
    <row r="1674" spans="1:225">
      <c r="A1674" s="16">
        <v>280.01633984320472</v>
      </c>
      <c r="B1674" s="2">
        <v>8.4787683311476167E-2</v>
      </c>
      <c r="C1674" s="2">
        <v>5.6887189541069791E-2</v>
      </c>
      <c r="D1674" s="2">
        <v>3.636594567568404E-2</v>
      </c>
      <c r="E1674" s="2">
        <v>3.1399427123767615E-2</v>
      </c>
      <c r="F1674" s="2">
        <v>2.4671844843022647E-2</v>
      </c>
      <c r="G1674" s="2">
        <v>1.9438305415964169E-2</v>
      </c>
      <c r="H1674" s="2">
        <v>7.5882316925312398E-3</v>
      </c>
      <c r="I1674" s="2">
        <v>5.8659141969274282E-3</v>
      </c>
      <c r="J1674" s="2">
        <v>3.9868361824801643E-3</v>
      </c>
      <c r="K1674" s="2">
        <v>0.79950886656808884</v>
      </c>
      <c r="L1674" s="2">
        <v>0.77746239728699129</v>
      </c>
      <c r="M1674" s="2">
        <v>0.75984083681479686</v>
      </c>
      <c r="N1674" s="2">
        <v>0.7374870738234296</v>
      </c>
      <c r="O1674" s="2">
        <v>0.73843875086160726</v>
      </c>
      <c r="P1674" s="2">
        <v>0.72138178511792717</v>
      </c>
      <c r="Q1674" s="2">
        <v>0.69127463813031509</v>
      </c>
      <c r="R1674" s="2">
        <v>0.65728668882931363</v>
      </c>
      <c r="S1674" s="2">
        <v>0.66919749722791899</v>
      </c>
      <c r="T1674" s="2">
        <v>0.88429654987956496</v>
      </c>
      <c r="U1674" s="2">
        <v>0.83434958682806104</v>
      </c>
      <c r="V1674" s="2">
        <v>0.79620678249048094</v>
      </c>
      <c r="W1674" s="2">
        <v>0.76888650094719724</v>
      </c>
      <c r="X1674" s="2">
        <v>0.76311059570462991</v>
      </c>
      <c r="Y1674" s="2">
        <v>0.74082009053389131</v>
      </c>
      <c r="Z1674" s="2">
        <v>0.69427695522503863</v>
      </c>
      <c r="AA1674" s="2">
        <v>0.66315260302624102</v>
      </c>
      <c r="AB1674" s="2">
        <v>0.67318433341039918</v>
      </c>
      <c r="AC1674" s="9">
        <v>9.4241602456933936E-3</v>
      </c>
      <c r="AD1674" s="2"/>
      <c r="AE1674" s="2">
        <f t="shared" si="732"/>
        <v>-0.12296280893518179</v>
      </c>
      <c r="AF1674" s="2">
        <f t="shared" si="733"/>
        <v>-0.18110279559152795</v>
      </c>
      <c r="AG1674" s="2">
        <f t="shared" si="734"/>
        <v>-0.22789634987586432</v>
      </c>
      <c r="AH1674" s="2">
        <f t="shared" si="735"/>
        <v>-0.26281191341597615</v>
      </c>
      <c r="AI1674" s="2">
        <f t="shared" si="736"/>
        <v>-0.27035230970283902</v>
      </c>
      <c r="AJ1674" s="2">
        <f t="shared" si="737"/>
        <v>-0.29999747596676019</v>
      </c>
      <c r="AK1674" s="2">
        <f t="shared" si="738"/>
        <v>-0.36488432715350677</v>
      </c>
      <c r="AL1674" s="2">
        <f t="shared" si="739"/>
        <v>-0.41075014480444982</v>
      </c>
      <c r="AM1674" s="2">
        <f t="shared" si="740"/>
        <v>-0.39573608875683886</v>
      </c>
      <c r="AN1674" s="2">
        <f t="shared" si="731"/>
        <v>2.8849572007812685</v>
      </c>
      <c r="AO1674" s="2">
        <f t="shared" si="748"/>
        <v>0.50272195043313883</v>
      </c>
      <c r="AP1674" s="2">
        <f t="shared" si="749"/>
        <v>0.97843619944677296</v>
      </c>
      <c r="AQ1674" s="23">
        <f t="shared" si="741"/>
        <v>3.4782316681877083</v>
      </c>
      <c r="AR1674" s="2">
        <f t="shared" si="742"/>
        <v>-0.36921808391595234</v>
      </c>
      <c r="AS1674" s="2">
        <f t="shared" si="743"/>
        <v>-0.419634995204273</v>
      </c>
      <c r="AT1674" s="2">
        <f t="shared" si="744"/>
        <v>1.2854664598086813</v>
      </c>
      <c r="AU1674" s="2">
        <f t="shared" si="745"/>
        <v>7.9567126496865184</v>
      </c>
      <c r="AV1674" s="2">
        <f t="shared" si="746"/>
        <v>0.67784006766591343</v>
      </c>
      <c r="AW1674" s="27">
        <f t="shared" si="747"/>
        <v>1.3903220973857027E-2</v>
      </c>
      <c r="AX1674" s="28">
        <f t="shared" si="750"/>
        <v>1.1317765079380078</v>
      </c>
      <c r="AY1674" s="2">
        <v>1E-3</v>
      </c>
      <c r="AZ1674" s="2">
        <v>50</v>
      </c>
      <c r="BA1674" s="2">
        <f t="shared" si="751"/>
        <v>3.3222237258960221</v>
      </c>
      <c r="BB1674" s="2">
        <f t="shared" si="752"/>
        <v>6.8644149532984926</v>
      </c>
      <c r="BC1674" s="2">
        <f t="shared" si="753"/>
        <v>0.10418268112747002</v>
      </c>
      <c r="BD1674" s="2">
        <f t="shared" si="754"/>
        <v>7.5884603459563191E-3</v>
      </c>
      <c r="BE1674" s="2">
        <f t="shared" si="755"/>
        <v>6.6815392328805956E-2</v>
      </c>
      <c r="BF1674">
        <f t="shared" si="756"/>
        <v>1.7166906230575358</v>
      </c>
      <c r="BG1674" s="9">
        <f t="shared" si="757"/>
        <v>6.4434653147318547E-7</v>
      </c>
      <c r="BH1674" s="9">
        <f t="shared" si="758"/>
        <v>9.5578086827263478E-7</v>
      </c>
      <c r="BI1674" s="2"/>
      <c r="BJ1674" s="2"/>
      <c r="BK1674" s="2"/>
      <c r="BL1674" s="2"/>
      <c r="BM1674" s="2"/>
      <c r="BN1674" s="2"/>
      <c r="BO1674" s="2"/>
      <c r="BP1674" s="2"/>
      <c r="BQ1674" s="2"/>
      <c r="BR1674" s="11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V1674" s="6"/>
      <c r="EW1674" s="6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6"/>
      <c r="FJ1674" s="7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19"/>
      <c r="FV1674" s="19"/>
      <c r="FW1674" s="19"/>
      <c r="FX1674" s="19"/>
      <c r="FY1674" s="19"/>
      <c r="FZ1674" s="19"/>
      <c r="GA1674" s="19"/>
      <c r="GB1674" s="19"/>
      <c r="GC1674" s="19"/>
      <c r="GD1674" s="19"/>
      <c r="GE1674" s="19"/>
      <c r="GF1674" s="19"/>
      <c r="GG1674" s="19"/>
      <c r="GH1674" s="19"/>
      <c r="GI1674" s="19"/>
      <c r="GJ1674" s="19"/>
      <c r="GK1674" s="19"/>
      <c r="GL1674" s="19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18"/>
      <c r="HI1674" s="18"/>
      <c r="HJ1674" s="18"/>
      <c r="HK1674" s="18"/>
      <c r="HL1674" s="18"/>
      <c r="HM1674" s="18"/>
      <c r="HN1674" s="18"/>
      <c r="HO1674" s="18"/>
      <c r="HP1674" s="18"/>
      <c r="HQ1674" s="18"/>
    </row>
    <row r="1675" spans="1:225">
      <c r="A1675" s="16">
        <v>280.17480463070353</v>
      </c>
      <c r="B1675" s="2">
        <v>8.8422918542893136E-2</v>
      </c>
      <c r="C1675" s="2">
        <v>5.9192349306132888E-2</v>
      </c>
      <c r="D1675" s="2">
        <v>3.9085750181781703E-2</v>
      </c>
      <c r="E1675" s="2">
        <v>3.5619757594460816E-2</v>
      </c>
      <c r="F1675" s="2">
        <v>2.6127664940747291E-2</v>
      </c>
      <c r="G1675" s="2">
        <v>2.0733052859216894E-2</v>
      </c>
      <c r="H1675" s="2">
        <v>8.2973336349605725E-3</v>
      </c>
      <c r="I1675" s="2">
        <v>6.4578444866883588E-3</v>
      </c>
      <c r="J1675" s="2">
        <v>4.434157611663451E-3</v>
      </c>
      <c r="K1675" s="2">
        <v>0.79929135725041744</v>
      </c>
      <c r="L1675" s="2">
        <v>0.77815150634119701</v>
      </c>
      <c r="M1675" s="2">
        <v>0.76089185379587909</v>
      </c>
      <c r="N1675" s="2">
        <v>0.73243827442980514</v>
      </c>
      <c r="O1675" s="2">
        <v>0.73821360211918896</v>
      </c>
      <c r="P1675" s="2">
        <v>0.72359972409275153</v>
      </c>
      <c r="Q1675" s="2">
        <v>0.69419526536931464</v>
      </c>
      <c r="R1675" s="2">
        <v>0.66253977106421569</v>
      </c>
      <c r="S1675" s="2">
        <v>0.66977859109425231</v>
      </c>
      <c r="T1675" s="2">
        <v>0.88771427579331053</v>
      </c>
      <c r="U1675" s="2">
        <v>0.83734385564732994</v>
      </c>
      <c r="V1675" s="2">
        <v>0.79997760397766082</v>
      </c>
      <c r="W1675" s="2">
        <v>0.76805803202426592</v>
      </c>
      <c r="X1675" s="2">
        <v>0.76434126705993621</v>
      </c>
      <c r="Y1675" s="2">
        <v>0.74433277695196842</v>
      </c>
      <c r="Z1675" s="2">
        <v>0.6976364858513413</v>
      </c>
      <c r="AA1675" s="2">
        <v>0.66899761555090409</v>
      </c>
      <c r="AB1675" s="2">
        <v>0.67421274870591574</v>
      </c>
      <c r="AC1675" s="9">
        <v>9.3547761104823598E-3</v>
      </c>
      <c r="AD1675" s="2"/>
      <c r="AE1675" s="2">
        <f t="shared" si="732"/>
        <v>-0.1191053492603229</v>
      </c>
      <c r="AF1675" s="2">
        <f t="shared" si="733"/>
        <v>-0.17752047368331622</v>
      </c>
      <c r="AG1675" s="2">
        <f t="shared" si="734"/>
        <v>-0.22317154673400183</v>
      </c>
      <c r="AH1675" s="2">
        <f t="shared" si="735"/>
        <v>-0.26388998615757292</v>
      </c>
      <c r="AI1675" s="2">
        <f t="shared" si="736"/>
        <v>-0.26874090491607444</v>
      </c>
      <c r="AJ1675" s="2">
        <f t="shared" si="737"/>
        <v>-0.29526706329988672</v>
      </c>
      <c r="AK1675" s="2">
        <f t="shared" si="738"/>
        <v>-0.36005710578926842</v>
      </c>
      <c r="AL1675" s="2">
        <f t="shared" si="739"/>
        <v>-0.40197478305920792</v>
      </c>
      <c r="AM1675" s="2">
        <f t="shared" si="740"/>
        <v>-0.39420956697810938</v>
      </c>
      <c r="AN1675" s="2">
        <f t="shared" si="731"/>
        <v>2.8680257628659565</v>
      </c>
      <c r="AO1675" s="2">
        <f t="shared" si="748"/>
        <v>0.49945984627264467</v>
      </c>
      <c r="AP1675" s="2">
        <f t="shared" si="749"/>
        <v>0.97964235964358271</v>
      </c>
      <c r="AQ1675" s="23">
        <f t="shared" si="741"/>
        <v>3.4744855032001185</v>
      </c>
      <c r="AR1675" s="2">
        <f t="shared" si="742"/>
        <v>-0.3650019958466309</v>
      </c>
      <c r="AS1675" s="2">
        <f t="shared" si="743"/>
        <v>-0.41167469112855332</v>
      </c>
      <c r="AT1675" s="2">
        <f t="shared" si="744"/>
        <v>1.1900011889002926</v>
      </c>
      <c r="AU1675" s="2">
        <f t="shared" si="745"/>
        <v>7.3426028164664281</v>
      </c>
      <c r="AV1675" s="2">
        <f t="shared" si="746"/>
        <v>0.68169679245881654</v>
      </c>
      <c r="AW1675" s="27">
        <f t="shared" si="747"/>
        <v>1.3722781468195791E-2</v>
      </c>
      <c r="AX1675" s="28">
        <f t="shared" si="750"/>
        <v>1.1308976393692205</v>
      </c>
      <c r="AY1675" s="2">
        <v>1E-3</v>
      </c>
      <c r="AZ1675" s="2">
        <v>50</v>
      </c>
      <c r="BA1675" s="2">
        <f t="shared" si="751"/>
        <v>3.350542757136723</v>
      </c>
      <c r="BB1675" s="2">
        <f t="shared" si="752"/>
        <v>6.8767563565973351</v>
      </c>
      <c r="BC1675" s="2">
        <f t="shared" si="753"/>
        <v>0.10507074672600014</v>
      </c>
      <c r="BD1675" s="2">
        <f t="shared" si="754"/>
        <v>7.6394085578781711E-3</v>
      </c>
      <c r="BE1675" s="2">
        <f t="shared" si="755"/>
        <v>6.7362867402771087E-2</v>
      </c>
      <c r="BF1675">
        <f t="shared" si="756"/>
        <v>1.712189355635839</v>
      </c>
      <c r="BG1675" s="9">
        <f t="shared" si="757"/>
        <v>6.8749033178204991E-7</v>
      </c>
      <c r="BH1675" s="9">
        <f t="shared" si="758"/>
        <v>9.710447762906222E-7</v>
      </c>
      <c r="BI1675" s="2"/>
      <c r="BJ1675" s="2"/>
      <c r="BK1675" s="2"/>
      <c r="BL1675" s="2"/>
      <c r="BM1675" s="2"/>
      <c r="BN1675" s="2"/>
      <c r="BO1675" s="2"/>
      <c r="BP1675" s="2"/>
      <c r="BQ1675" s="2"/>
      <c r="BR1675" s="11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V1675" s="6"/>
      <c r="EW1675" s="6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6"/>
      <c r="FJ1675" s="7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18"/>
      <c r="HI1675" s="18"/>
      <c r="HJ1675" s="18"/>
      <c r="HK1675" s="18"/>
      <c r="HL1675" s="18"/>
      <c r="HM1675" s="18"/>
      <c r="HN1675" s="18"/>
      <c r="HO1675" s="18"/>
      <c r="HP1675" s="18"/>
      <c r="HQ1675" s="18"/>
    </row>
    <row r="1676" spans="1:225">
      <c r="A1676" s="16">
        <v>280.32681138472418</v>
      </c>
      <c r="B1676" s="2">
        <v>8.6467429874028334E-2</v>
      </c>
      <c r="C1676" s="2">
        <v>5.5788144468281994E-2</v>
      </c>
      <c r="D1676" s="2">
        <v>3.8795214880690695E-2</v>
      </c>
      <c r="E1676" s="2">
        <v>3.5007364260759288E-2</v>
      </c>
      <c r="F1676" s="2">
        <v>2.687692390757981E-2</v>
      </c>
      <c r="G1676" s="2">
        <v>2.1866082714383492E-2</v>
      </c>
      <c r="H1676" s="2">
        <v>9.2653575941516308E-3</v>
      </c>
      <c r="I1676" s="2">
        <v>7.3249208226237239E-3</v>
      </c>
      <c r="J1676" s="2">
        <v>5.148895271463891E-3</v>
      </c>
      <c r="K1676" s="2">
        <v>0.80505296154099693</v>
      </c>
      <c r="L1676" s="2">
        <v>0.78551434424113076</v>
      </c>
      <c r="M1676" s="2">
        <v>0.76160358928726313</v>
      </c>
      <c r="N1676" s="2">
        <v>0.73455355518575693</v>
      </c>
      <c r="O1676" s="2">
        <v>0.73885009736849794</v>
      </c>
      <c r="P1676" s="2">
        <v>0.72394244877565717</v>
      </c>
      <c r="Q1676" s="2">
        <v>0.69841198080051792</v>
      </c>
      <c r="R1676" s="2">
        <v>0.66360243304315836</v>
      </c>
      <c r="S1676" s="2">
        <v>0.67280162415267353</v>
      </c>
      <c r="T1676" s="2">
        <v>0.89152039141502526</v>
      </c>
      <c r="U1676" s="2">
        <v>0.84130248870941271</v>
      </c>
      <c r="V1676" s="2">
        <v>0.80039880416795384</v>
      </c>
      <c r="W1676" s="2">
        <v>0.76956091944651628</v>
      </c>
      <c r="X1676" s="2">
        <v>0.76572702127607772</v>
      </c>
      <c r="Y1676" s="2">
        <v>0.74580853149004067</v>
      </c>
      <c r="Z1676" s="2">
        <v>0.70066532335435217</v>
      </c>
      <c r="AA1676" s="2">
        <v>0.67092735386578206</v>
      </c>
      <c r="AB1676" s="2">
        <v>0.67795051942413742</v>
      </c>
      <c r="AC1676" s="9">
        <v>9.3076791678821345E-3</v>
      </c>
      <c r="AD1676" s="2"/>
      <c r="AE1676" s="2">
        <f t="shared" si="732"/>
        <v>-0.11482696878850915</v>
      </c>
      <c r="AF1676" s="2">
        <f t="shared" si="733"/>
        <v>-0.17280400625856576</v>
      </c>
      <c r="AG1676" s="2">
        <f t="shared" si="734"/>
        <v>-0.22264517031671097</v>
      </c>
      <c r="AH1676" s="2">
        <f t="shared" si="735"/>
        <v>-0.26193516126496896</v>
      </c>
      <c r="AI1676" s="2">
        <f t="shared" si="736"/>
        <v>-0.26692954184738288</v>
      </c>
      <c r="AJ1676" s="2">
        <f t="shared" si="737"/>
        <v>-0.29328637192226031</v>
      </c>
      <c r="AK1676" s="2">
        <f t="shared" si="738"/>
        <v>-0.35572493340688344</v>
      </c>
      <c r="AL1676" s="2">
        <f t="shared" si="739"/>
        <v>-0.39909441334731954</v>
      </c>
      <c r="AM1676" s="2">
        <f t="shared" si="740"/>
        <v>-0.38868097390531314</v>
      </c>
      <c r="AN1676" s="2">
        <f t="shared" si="731"/>
        <v>2.8598450037958236</v>
      </c>
      <c r="AO1676" s="2">
        <f t="shared" si="748"/>
        <v>0.49766712011825398</v>
      </c>
      <c r="AP1676" s="2">
        <f t="shared" si="749"/>
        <v>0.97642482537561881</v>
      </c>
      <c r="AQ1676" s="23">
        <f t="shared" si="741"/>
        <v>3.4724226941476393</v>
      </c>
      <c r="AR1676" s="2">
        <f t="shared" si="742"/>
        <v>-0.35894611996396691</v>
      </c>
      <c r="AS1676" s="2">
        <f t="shared" si="743"/>
        <v>-0.41007205424225196</v>
      </c>
      <c r="AT1676" s="2">
        <f t="shared" si="744"/>
        <v>1.3035442287465742</v>
      </c>
      <c r="AU1676" s="2">
        <f t="shared" si="745"/>
        <v>8.0840738234319396</v>
      </c>
      <c r="AV1676" s="2">
        <f t="shared" si="746"/>
        <v>0.68464970906234912</v>
      </c>
      <c r="AW1676" s="27">
        <f t="shared" si="747"/>
        <v>1.3594804824542049E-2</v>
      </c>
      <c r="AX1676" s="28">
        <f t="shared" si="750"/>
        <v>1.1302343870197284</v>
      </c>
      <c r="AY1676" s="2">
        <v>1E-3</v>
      </c>
      <c r="AZ1676" s="2">
        <v>50</v>
      </c>
      <c r="BA1676" s="2">
        <f t="shared" si="751"/>
        <v>3.3662371899220096</v>
      </c>
      <c r="BB1676" s="2">
        <f t="shared" si="752"/>
        <v>6.8739606649167886</v>
      </c>
      <c r="BC1676" s="2">
        <f t="shared" si="753"/>
        <v>0.10556291348575231</v>
      </c>
      <c r="BD1676" s="2">
        <f t="shared" si="754"/>
        <v>7.6783126994662831E-3</v>
      </c>
      <c r="BE1676" s="2">
        <f t="shared" si="755"/>
        <v>6.7666122410905416E-2</v>
      </c>
      <c r="BF1676">
        <f t="shared" si="756"/>
        <v>1.7133500379057367</v>
      </c>
      <c r="BG1676" s="9">
        <f t="shared" si="757"/>
        <v>7.2519224498674424E-7</v>
      </c>
      <c r="BH1676" s="9">
        <f t="shared" si="758"/>
        <v>9.7686534555877629E-7</v>
      </c>
      <c r="BI1676" s="2"/>
      <c r="BJ1676" s="2"/>
      <c r="BK1676" s="2"/>
      <c r="BL1676" s="2"/>
      <c r="BM1676" s="2"/>
      <c r="BN1676" s="2"/>
      <c r="BO1676" s="2"/>
      <c r="BP1676" s="2"/>
      <c r="BQ1676" s="2"/>
      <c r="BR1676" s="11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V1676" s="6"/>
      <c r="EW1676" s="6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6"/>
      <c r="FJ1676" s="7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19"/>
      <c r="FV1676" s="19"/>
      <c r="FW1676" s="19"/>
      <c r="FX1676" s="19"/>
      <c r="FY1676" s="19"/>
      <c r="FZ1676" s="19"/>
      <c r="GA1676" s="19"/>
      <c r="GB1676" s="19"/>
      <c r="GC1676" s="19"/>
      <c r="GD1676" s="19"/>
      <c r="GE1676" s="19"/>
      <c r="GF1676" s="19"/>
      <c r="GG1676" s="19"/>
      <c r="GH1676" s="19"/>
      <c r="GI1676" s="19"/>
      <c r="GJ1676" s="19"/>
      <c r="GK1676" s="19"/>
      <c r="GL1676" s="19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18"/>
      <c r="HI1676" s="18"/>
      <c r="HJ1676" s="18"/>
      <c r="HK1676" s="18"/>
      <c r="HL1676" s="18"/>
      <c r="HM1676" s="18"/>
      <c r="HN1676" s="18"/>
      <c r="HO1676" s="18"/>
      <c r="HP1676" s="18"/>
      <c r="HQ1676" s="18"/>
    </row>
    <row r="1677" spans="1:225">
      <c r="A1677" s="16">
        <v>280.48528572270237</v>
      </c>
      <c r="B1677" s="2">
        <v>8.3069994330895305E-2</v>
      </c>
      <c r="C1677" s="2">
        <v>5.4899773930735862E-2</v>
      </c>
      <c r="D1677" s="2">
        <v>3.4758917218148111E-2</v>
      </c>
      <c r="E1677" s="2">
        <v>3.1445853543664755E-2</v>
      </c>
      <c r="F1677" s="2">
        <v>2.3753835039679934E-2</v>
      </c>
      <c r="G1677" s="2">
        <v>1.8150586923800723E-2</v>
      </c>
      <c r="H1677" s="2">
        <v>6.9671299930731349E-3</v>
      </c>
      <c r="I1677" s="2">
        <v>5.3610018672965234E-3</v>
      </c>
      <c r="J1677" s="2">
        <v>3.6185453985518759E-3</v>
      </c>
      <c r="K1677" s="2">
        <v>0.81181186971965924</v>
      </c>
      <c r="L1677" s="2">
        <v>0.78646627156487192</v>
      </c>
      <c r="M1677" s="2">
        <v>0.76676095132048405</v>
      </c>
      <c r="N1677" s="2">
        <v>0.74446285625579667</v>
      </c>
      <c r="O1677" s="2">
        <v>0.75198835964515887</v>
      </c>
      <c r="P1677" s="2">
        <v>0.73403038994233749</v>
      </c>
      <c r="Q1677" s="2">
        <v>0.69740042784166356</v>
      </c>
      <c r="R1677" s="2">
        <v>0.66794291100799918</v>
      </c>
      <c r="S1677" s="2">
        <v>0.67712494509344634</v>
      </c>
      <c r="T1677" s="2">
        <v>0.89488186405055459</v>
      </c>
      <c r="U1677" s="2">
        <v>0.84136604549560778</v>
      </c>
      <c r="V1677" s="2">
        <v>0.80151986853863222</v>
      </c>
      <c r="W1677" s="2">
        <v>0.77590870979946147</v>
      </c>
      <c r="X1677" s="2">
        <v>0.77574219468483885</v>
      </c>
      <c r="Y1677" s="2">
        <v>0.75218097686613816</v>
      </c>
      <c r="Z1677" s="2">
        <v>0.70233865266967177</v>
      </c>
      <c r="AA1677" s="2">
        <v>0.67330391287529567</v>
      </c>
      <c r="AB1677" s="2">
        <v>0.68074349049199823</v>
      </c>
      <c r="AC1677" s="9">
        <v>9.3338458434552452E-3</v>
      </c>
      <c r="AD1677" s="2"/>
      <c r="AE1677" s="2">
        <f t="shared" si="732"/>
        <v>-0.11106356489369162</v>
      </c>
      <c r="AF1677" s="2">
        <f t="shared" si="733"/>
        <v>-0.17272846341107875</v>
      </c>
      <c r="AG1677" s="2">
        <f t="shared" si="734"/>
        <v>-0.22124551804622403</v>
      </c>
      <c r="AH1677" s="2">
        <f t="shared" si="735"/>
        <v>-0.2537204077302857</v>
      </c>
      <c r="AI1677" s="2">
        <f t="shared" si="736"/>
        <v>-0.25393503734159917</v>
      </c>
      <c r="AJ1677" s="2">
        <f t="shared" si="737"/>
        <v>-0.28477832326019692</v>
      </c>
      <c r="AK1677" s="2">
        <f t="shared" si="738"/>
        <v>-0.35333958006884642</v>
      </c>
      <c r="AL1677" s="2">
        <f t="shared" si="739"/>
        <v>-0.39555847195915689</v>
      </c>
      <c r="AM1677" s="2">
        <f t="shared" si="740"/>
        <v>-0.38456970973326221</v>
      </c>
      <c r="AN1677" s="2">
        <f t="shared" si="731"/>
        <v>2.8554260474684576</v>
      </c>
      <c r="AO1677" s="2">
        <f t="shared" si="748"/>
        <v>0.49617208195185381</v>
      </c>
      <c r="AP1677" s="2">
        <f t="shared" si="749"/>
        <v>0.97810589971244677</v>
      </c>
      <c r="AQ1677" s="23">
        <f t="shared" si="741"/>
        <v>3.4707001890091944</v>
      </c>
      <c r="AR1677" s="2">
        <f t="shared" si="742"/>
        <v>-0.36039553125975415</v>
      </c>
      <c r="AS1677" s="2">
        <f t="shared" si="743"/>
        <v>-0.40355257166049968</v>
      </c>
      <c r="AT1677" s="2">
        <f t="shared" si="744"/>
        <v>1.1003634796766719</v>
      </c>
      <c r="AU1677" s="2">
        <f t="shared" si="745"/>
        <v>6.7666283157391725</v>
      </c>
      <c r="AV1677" s="2">
        <f t="shared" si="746"/>
        <v>0.68578212755373058</v>
      </c>
      <c r="AW1677" s="27">
        <f t="shared" si="747"/>
        <v>1.3610511951879272E-2</v>
      </c>
      <c r="AX1677" s="28">
        <f t="shared" si="750"/>
        <v>1.1304381800318499</v>
      </c>
      <c r="AY1677" s="2">
        <v>1E-3</v>
      </c>
      <c r="AZ1677" s="2">
        <v>50</v>
      </c>
      <c r="BA1677" s="2">
        <f t="shared" si="751"/>
        <v>3.3793974556445501</v>
      </c>
      <c r="BB1677" s="2">
        <f t="shared" si="752"/>
        <v>6.9116328798083879</v>
      </c>
      <c r="BC1677" s="2">
        <f t="shared" si="753"/>
        <v>0.10597561048645007</v>
      </c>
      <c r="BD1677" s="2">
        <f t="shared" si="754"/>
        <v>7.6663167860415828E-3</v>
      </c>
      <c r="BE1677" s="2">
        <f t="shared" si="755"/>
        <v>6.7920325271206394E-2</v>
      </c>
      <c r="BF1677">
        <f t="shared" si="756"/>
        <v>1.6995240766551187</v>
      </c>
      <c r="BG1677" s="9">
        <f t="shared" si="757"/>
        <v>6.0205882921225816E-7</v>
      </c>
      <c r="BH1677" s="9">
        <f t="shared" si="758"/>
        <v>9.9710992205475977E-7</v>
      </c>
      <c r="BI1677" s="2"/>
      <c r="BJ1677" s="2"/>
      <c r="BK1677" s="2"/>
      <c r="BL1677" s="2"/>
      <c r="BM1677" s="2"/>
      <c r="BN1677" s="2"/>
      <c r="BO1677" s="2"/>
      <c r="BP1677" s="2"/>
      <c r="BQ1677" s="2"/>
      <c r="BR1677" s="11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V1677" s="6"/>
      <c r="EW1677" s="6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6"/>
      <c r="FJ1677" s="7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19"/>
      <c r="FV1677" s="19"/>
      <c r="FW1677" s="19"/>
      <c r="FX1677" s="19"/>
      <c r="FY1677" s="19"/>
      <c r="FZ1677" s="19"/>
      <c r="GA1677" s="19"/>
      <c r="GB1677" s="19"/>
      <c r="GC1677" s="19"/>
      <c r="GD1677" s="19"/>
      <c r="GE1677" s="19"/>
      <c r="GF1677" s="19"/>
      <c r="GG1677" s="19"/>
      <c r="GH1677" s="19"/>
      <c r="GI1677" s="19"/>
      <c r="GJ1677" s="19"/>
      <c r="GK1677" s="19"/>
      <c r="GL1677" s="19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18"/>
      <c r="HI1677" s="18"/>
      <c r="HJ1677" s="18"/>
      <c r="HK1677" s="18"/>
      <c r="HL1677" s="18"/>
      <c r="HM1677" s="18"/>
      <c r="HN1677" s="18"/>
      <c r="HO1677" s="18"/>
      <c r="HP1677" s="18"/>
      <c r="HQ1677" s="18"/>
    </row>
    <row r="1678" spans="1:225">
      <c r="A1678" s="16">
        <v>280.64212413302272</v>
      </c>
      <c r="B1678" s="2">
        <v>8.3757642430632939E-2</v>
      </c>
      <c r="C1678" s="2">
        <v>5.6644239484297823E-2</v>
      </c>
      <c r="D1678" s="2">
        <v>3.6952555750253399E-2</v>
      </c>
      <c r="E1678" s="2">
        <v>3.3568324611290119E-2</v>
      </c>
      <c r="F1678" s="2">
        <v>2.5340003569700675E-2</v>
      </c>
      <c r="G1678" s="2">
        <v>1.8760121170942001E-2</v>
      </c>
      <c r="H1678" s="2">
        <v>7.3847864237169296E-3</v>
      </c>
      <c r="I1678" s="11">
        <v>5.7216835202928678E-3</v>
      </c>
      <c r="J1678" s="2">
        <v>3.9021384236310719E-3</v>
      </c>
      <c r="K1678" s="2">
        <v>0.80747492984129421</v>
      </c>
      <c r="L1678" s="2">
        <v>0.78537386936405595</v>
      </c>
      <c r="M1678" s="2">
        <v>0.767040579654509</v>
      </c>
      <c r="N1678" s="2">
        <v>0.74446576036723044</v>
      </c>
      <c r="O1678" s="2">
        <v>0.74737977599719607</v>
      </c>
      <c r="P1678" s="2">
        <v>0.73347609580290229</v>
      </c>
      <c r="Q1678" s="2">
        <v>0.69675843771165058</v>
      </c>
      <c r="R1678" s="2">
        <v>0.6733680445388861</v>
      </c>
      <c r="S1678" s="2">
        <v>0.68099004053394518</v>
      </c>
      <c r="T1678" s="2">
        <v>0.89123257227192709</v>
      </c>
      <c r="U1678" s="2">
        <v>0.84201810884835382</v>
      </c>
      <c r="V1678" s="2">
        <v>0.80399313540476236</v>
      </c>
      <c r="W1678" s="2">
        <v>0.77803408497852056</v>
      </c>
      <c r="X1678" s="2">
        <v>0.77271977956689675</v>
      </c>
      <c r="Y1678" s="2">
        <v>0.75223621697384424</v>
      </c>
      <c r="Z1678" s="2">
        <v>0.70238832387500238</v>
      </c>
      <c r="AA1678" s="2">
        <v>0.67350581255641218</v>
      </c>
      <c r="AB1678" s="2">
        <v>0.68099004053394518</v>
      </c>
      <c r="AC1678" s="9">
        <v>9.3600125103787922E-3</v>
      </c>
      <c r="AD1678" s="2"/>
      <c r="AE1678" s="2">
        <f t="shared" si="732"/>
        <v>-0.1151498616979155</v>
      </c>
      <c r="AF1678" s="2">
        <f t="shared" si="733"/>
        <v>-0.17195375802529297</v>
      </c>
      <c r="AG1678" s="2">
        <f t="shared" si="734"/>
        <v>-0.21816454789339823</v>
      </c>
      <c r="AH1678" s="2">
        <f t="shared" si="735"/>
        <v>-0.25098494473704441</v>
      </c>
      <c r="AI1678" s="2">
        <f t="shared" si="736"/>
        <v>-0.25783880638019108</v>
      </c>
      <c r="AJ1678" s="2">
        <f t="shared" si="737"/>
        <v>-0.28470488604084437</v>
      </c>
      <c r="AK1678" s="2">
        <f t="shared" si="738"/>
        <v>-0.35326885998418839</v>
      </c>
      <c r="AL1678" s="2">
        <f t="shared" si="739"/>
        <v>-0.3952586527956678</v>
      </c>
      <c r="AM1678" s="2">
        <f t="shared" si="740"/>
        <v>-0.38420759770616797</v>
      </c>
      <c r="AN1678" s="2">
        <f t="shared" si="731"/>
        <v>2.8397472011754958</v>
      </c>
      <c r="AO1678" s="2">
        <f t="shared" si="748"/>
        <v>0.49369355143004973</v>
      </c>
      <c r="AP1678" s="2">
        <f t="shared" si="749"/>
        <v>0.98177420512155866</v>
      </c>
      <c r="AQ1678" s="23">
        <f t="shared" si="741"/>
        <v>3.4678400307075727</v>
      </c>
      <c r="AR1678" s="2">
        <f t="shared" si="742"/>
        <v>-0.36131650259415876</v>
      </c>
      <c r="AS1678" s="2">
        <f t="shared" si="743"/>
        <v>-0.39546322728834327</v>
      </c>
      <c r="AT1678" s="2">
        <f t="shared" si="744"/>
        <v>0.87062987765502853</v>
      </c>
      <c r="AU1678" s="2">
        <f t="shared" si="745"/>
        <v>5.2777291532834862</v>
      </c>
      <c r="AV1678" s="2">
        <f t="shared" si="746"/>
        <v>0.68755818521162793</v>
      </c>
      <c r="AW1678" s="27">
        <f t="shared" si="747"/>
        <v>1.3613411507126213E-2</v>
      </c>
      <c r="AX1678" s="28">
        <f t="shared" si="750"/>
        <v>1.1306321426693269</v>
      </c>
      <c r="AY1678" s="2">
        <v>1E-3</v>
      </c>
      <c r="AZ1678" s="2">
        <v>50</v>
      </c>
      <c r="BA1678" s="2">
        <f t="shared" si="751"/>
        <v>3.4013604005137745</v>
      </c>
      <c r="BB1678" s="2">
        <f t="shared" si="752"/>
        <v>6.9668965240627587</v>
      </c>
      <c r="BC1678" s="2">
        <f t="shared" si="753"/>
        <v>0.10666435353048256</v>
      </c>
      <c r="BD1678" s="2">
        <f t="shared" si="754"/>
        <v>7.6549342820014955E-3</v>
      </c>
      <c r="BE1678" s="2">
        <f t="shared" si="755"/>
        <v>6.8344385875434455E-2</v>
      </c>
      <c r="BF1678">
        <f t="shared" si="756"/>
        <v>1.6804953548936743</v>
      </c>
      <c r="BG1678" s="9">
        <f t="shared" si="757"/>
        <v>6.2243525874954545E-7</v>
      </c>
      <c r="BH1678" s="9">
        <f t="shared" si="758"/>
        <v>1.0150286829798097E-6</v>
      </c>
      <c r="BI1678" s="2"/>
      <c r="BJ1678" s="2"/>
      <c r="BK1678" s="2"/>
      <c r="BL1678" s="2"/>
      <c r="BM1678" s="2"/>
      <c r="BN1678" s="2"/>
      <c r="BO1678" s="2"/>
      <c r="BP1678" s="2"/>
      <c r="BQ1678" s="2"/>
      <c r="BR1678" s="11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V1678" s="6"/>
      <c r="EW1678" s="6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6"/>
      <c r="FJ1678" s="7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19"/>
      <c r="FV1678" s="19"/>
      <c r="FW1678" s="19"/>
      <c r="FX1678" s="19"/>
      <c r="FY1678" s="19"/>
      <c r="FZ1678" s="19"/>
      <c r="GA1678" s="19"/>
      <c r="GB1678" s="19"/>
      <c r="GC1678" s="19"/>
      <c r="GD1678" s="19"/>
      <c r="GE1678" s="19"/>
      <c r="GF1678" s="19"/>
      <c r="GG1678" s="19"/>
      <c r="GH1678" s="19"/>
      <c r="GI1678" s="19"/>
      <c r="GJ1678" s="19"/>
      <c r="GK1678" s="19"/>
      <c r="GL1678" s="19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18"/>
      <c r="HI1678" s="18"/>
      <c r="HJ1678" s="18"/>
      <c r="HK1678" s="18"/>
      <c r="HL1678" s="18"/>
      <c r="HM1678" s="18"/>
      <c r="HN1678" s="18"/>
      <c r="HO1678" s="18"/>
      <c r="HP1678" s="18"/>
      <c r="HQ1678" s="18"/>
    </row>
    <row r="1679" spans="1:225">
      <c r="A1679" s="16">
        <v>280.79168653461693</v>
      </c>
      <c r="B1679" s="2">
        <v>8.3777575227441198E-2</v>
      </c>
      <c r="C1679" s="2">
        <v>5.6281873381621453E-2</v>
      </c>
      <c r="D1679" s="2">
        <v>3.6552337567645254E-2</v>
      </c>
      <c r="E1679" s="2">
        <v>3.3352584045927995E-2</v>
      </c>
      <c r="F1679" s="2">
        <v>2.6092132339032903E-2</v>
      </c>
      <c r="G1679" s="2">
        <v>1.9658953086397105E-2</v>
      </c>
      <c r="H1679" s="2">
        <v>7.9622886370862463E-3</v>
      </c>
      <c r="I1679" s="2">
        <v>6.2174272857039902E-3</v>
      </c>
      <c r="J1679" s="2">
        <v>4.2901246573852437E-3</v>
      </c>
      <c r="K1679" s="2">
        <v>0.80678215701461553</v>
      </c>
      <c r="L1679" s="2">
        <v>0.78854303165171713</v>
      </c>
      <c r="M1679" s="2">
        <v>0.77197804896206912</v>
      </c>
      <c r="N1679" s="2">
        <v>0.74728049435184762</v>
      </c>
      <c r="O1679" s="2">
        <v>0.74894698086542077</v>
      </c>
      <c r="P1679" s="2">
        <v>0.73342896584387718</v>
      </c>
      <c r="Q1679" s="2">
        <v>0.70114771772153983</v>
      </c>
      <c r="R1679" s="2">
        <v>0.66656286703212997</v>
      </c>
      <c r="S1679" s="2">
        <v>0.67622036311638734</v>
      </c>
      <c r="T1679" s="2">
        <v>0.89055973224205676</v>
      </c>
      <c r="U1679" s="2">
        <v>0.84482490503333862</v>
      </c>
      <c r="V1679" s="2">
        <v>0.80853038652971432</v>
      </c>
      <c r="W1679" s="2">
        <v>0.78063307839777563</v>
      </c>
      <c r="X1679" s="2">
        <v>0.77503911320445362</v>
      </c>
      <c r="Y1679" s="2">
        <v>0.75308791893027427</v>
      </c>
      <c r="Z1679" s="2">
        <v>0.70477719797324023</v>
      </c>
      <c r="AA1679" s="2">
        <v>0.67278029431783393</v>
      </c>
      <c r="AB1679" s="2">
        <v>0.68051048777377254</v>
      </c>
      <c r="AC1679" s="9">
        <v>9.3930624838240231E-3</v>
      </c>
      <c r="AD1679" s="2"/>
      <c r="AE1679" s="2">
        <f t="shared" si="732"/>
        <v>-0.11590510130709705</v>
      </c>
      <c r="AF1679" s="2">
        <f t="shared" si="733"/>
        <v>-0.16862588607483606</v>
      </c>
      <c r="AG1679" s="2">
        <f t="shared" si="734"/>
        <v>-0.21253701683732248</v>
      </c>
      <c r="AH1679" s="2">
        <f t="shared" si="735"/>
        <v>-0.24765004952778635</v>
      </c>
      <c r="AI1679" s="2">
        <f t="shared" si="736"/>
        <v>-0.25484178225138165</v>
      </c>
      <c r="AJ1679" s="2">
        <f t="shared" si="737"/>
        <v>-0.2835732997904169</v>
      </c>
      <c r="AK1679" s="2">
        <f t="shared" si="738"/>
        <v>-0.34987355736189651</v>
      </c>
      <c r="AL1679" s="2">
        <f t="shared" si="739"/>
        <v>-0.39633645981619336</v>
      </c>
      <c r="AM1679" s="2">
        <f t="shared" si="740"/>
        <v>-0.38491204514490679</v>
      </c>
      <c r="AN1679" s="2">
        <f t="shared" si="731"/>
        <v>2.8673837971035452</v>
      </c>
      <c r="AO1679" s="2">
        <f t="shared" si="748"/>
        <v>0.49777607066274626</v>
      </c>
      <c r="AP1679" s="2">
        <f t="shared" si="749"/>
        <v>0.98340152832256822</v>
      </c>
      <c r="AQ1679" s="23">
        <f t="shared" si="741"/>
        <v>3.4725481416632116</v>
      </c>
      <c r="AR1679" s="2">
        <f t="shared" si="742"/>
        <v>-0.3550366898649927</v>
      </c>
      <c r="AS1679" s="2">
        <f t="shared" si="743"/>
        <v>-0.40562081968238739</v>
      </c>
      <c r="AT1679" s="2">
        <f t="shared" si="744"/>
        <v>1.2897299857782505</v>
      </c>
      <c r="AU1679" s="2">
        <f t="shared" si="745"/>
        <v>7.9985087836108386</v>
      </c>
      <c r="AV1679" s="2">
        <f t="shared" si="746"/>
        <v>0.68747651743763527</v>
      </c>
      <c r="AW1679" s="27">
        <f t="shared" si="747"/>
        <v>1.3663103023262346E-2</v>
      </c>
      <c r="AX1679" s="28">
        <f t="shared" si="750"/>
        <v>1.1306491198907458</v>
      </c>
      <c r="AY1679" s="2">
        <v>1E-3</v>
      </c>
      <c r="AZ1679" s="2">
        <v>50</v>
      </c>
      <c r="BA1679" s="2">
        <f t="shared" si="751"/>
        <v>3.3652807028196978</v>
      </c>
      <c r="BB1679" s="2">
        <f t="shared" si="752"/>
        <v>6.893891473790891</v>
      </c>
      <c r="BC1679" s="2">
        <f t="shared" si="753"/>
        <v>0.10553291869942712</v>
      </c>
      <c r="BD1679" s="2">
        <f t="shared" si="754"/>
        <v>7.6539395991555856E-3</v>
      </c>
      <c r="BE1679" s="2">
        <f t="shared" si="755"/>
        <v>6.7647643915602629E-2</v>
      </c>
      <c r="BF1679">
        <f t="shared" si="756"/>
        <v>1.7058974856772791</v>
      </c>
      <c r="BG1679" s="9">
        <f t="shared" si="757"/>
        <v>6.5198521465954454E-7</v>
      </c>
      <c r="BH1679" s="9">
        <f t="shared" si="758"/>
        <v>9.9042772201773629E-7</v>
      </c>
      <c r="BI1679" s="2"/>
      <c r="BJ1679" s="2"/>
      <c r="BK1679" s="2"/>
      <c r="BL1679" s="2"/>
      <c r="BM1679" s="2"/>
      <c r="BN1679" s="2"/>
      <c r="BO1679" s="2"/>
      <c r="BP1679" s="2"/>
      <c r="BQ1679" s="2"/>
      <c r="BR1679" s="11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V1679" s="6"/>
      <c r="EW1679" s="6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6"/>
      <c r="FJ1679" s="7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19"/>
      <c r="FV1679" s="19"/>
      <c r="FW1679" s="19"/>
      <c r="FX1679" s="19"/>
      <c r="FY1679" s="19"/>
      <c r="FZ1679" s="19"/>
      <c r="GA1679" s="19"/>
      <c r="GB1679" s="19"/>
      <c r="GC1679" s="19"/>
      <c r="GD1679" s="19"/>
      <c r="GE1679" s="19"/>
      <c r="GF1679" s="19"/>
      <c r="GG1679" s="19"/>
      <c r="GH1679" s="19"/>
      <c r="GI1679" s="19"/>
      <c r="GJ1679" s="19"/>
      <c r="GK1679" s="19"/>
      <c r="GL1679" s="19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18"/>
      <c r="HI1679" s="18"/>
      <c r="HJ1679" s="18"/>
      <c r="HK1679" s="18"/>
      <c r="HL1679" s="18"/>
      <c r="HM1679" s="18"/>
      <c r="HN1679" s="18"/>
      <c r="HO1679" s="18"/>
      <c r="HP1679" s="18"/>
      <c r="HQ1679" s="18"/>
    </row>
    <row r="1680" spans="1:225">
      <c r="A1680" s="16">
        <v>280.9420573816252</v>
      </c>
      <c r="B1680" s="2">
        <v>8.2135289570698031E-2</v>
      </c>
      <c r="C1680" s="2">
        <v>5.382425624240933E-2</v>
      </c>
      <c r="D1680" s="2">
        <v>3.5734422778398139E-2</v>
      </c>
      <c r="E1680" s="2">
        <v>3.1068561256583548E-2</v>
      </c>
      <c r="F1680" s="2">
        <v>2.3472063603581773E-2</v>
      </c>
      <c r="G1680" s="2">
        <v>1.7627205614415331E-2</v>
      </c>
      <c r="H1680" s="2">
        <v>6.7295748400093705E-3</v>
      </c>
      <c r="I1680" s="2">
        <v>5.1705176877395722E-3</v>
      </c>
      <c r="J1680" s="2">
        <v>3.4821993441612638E-3</v>
      </c>
      <c r="K1680" s="2">
        <v>0.80530931560121655</v>
      </c>
      <c r="L1680" s="2">
        <v>0.7853248143416216</v>
      </c>
      <c r="M1680" s="2">
        <v>0.7605397812874215</v>
      </c>
      <c r="N1680" s="2">
        <v>0.74937566975267811</v>
      </c>
      <c r="O1680" s="2">
        <v>0.75174507327082152</v>
      </c>
      <c r="P1680" s="2">
        <v>0.73408958348220588</v>
      </c>
      <c r="Q1680" s="2">
        <v>0.69936187935870531</v>
      </c>
      <c r="R1680" s="2">
        <v>0.66430203291212631</v>
      </c>
      <c r="S1680" s="2">
        <v>0.67030376192732355</v>
      </c>
      <c r="T1680" s="2">
        <v>0.88744460517191459</v>
      </c>
      <c r="U1680" s="2">
        <v>0.83914907058403099</v>
      </c>
      <c r="V1680" s="2">
        <v>0.79627420406581961</v>
      </c>
      <c r="W1680" s="2">
        <v>0.78044423100926164</v>
      </c>
      <c r="X1680" s="2">
        <v>0.7752171368744033</v>
      </c>
      <c r="Y1680" s="2">
        <v>0.75171678909662121</v>
      </c>
      <c r="Z1680" s="2">
        <v>0.70170045992625374</v>
      </c>
      <c r="AA1680" s="2">
        <v>0.66947255059986588</v>
      </c>
      <c r="AB1680" s="2">
        <v>0.67378596127148482</v>
      </c>
      <c r="AC1680" s="9">
        <v>9.4450123520810197E-3</v>
      </c>
      <c r="AD1680" s="2"/>
      <c r="AE1680" s="2">
        <f t="shared" si="732"/>
        <v>-0.11940917628827181</v>
      </c>
      <c r="AF1680" s="2">
        <f t="shared" si="733"/>
        <v>-0.17536691179689801</v>
      </c>
      <c r="AG1680" s="2">
        <f t="shared" si="734"/>
        <v>-0.22781167498687269</v>
      </c>
      <c r="AH1680" s="2">
        <f t="shared" si="735"/>
        <v>-0.24789199448246249</v>
      </c>
      <c r="AI1680" s="2">
        <f t="shared" si="736"/>
        <v>-0.2546121122587941</v>
      </c>
      <c r="AJ1680" s="2">
        <f t="shared" si="737"/>
        <v>-0.28539563621160047</v>
      </c>
      <c r="AK1680" s="2">
        <f t="shared" si="738"/>
        <v>-0.35424866127840021</v>
      </c>
      <c r="AL1680" s="2">
        <f t="shared" si="739"/>
        <v>-0.40126511454226182</v>
      </c>
      <c r="AM1680" s="2">
        <f t="shared" si="740"/>
        <v>-0.39484278338333662</v>
      </c>
      <c r="AN1680" s="2">
        <f t="shared" si="731"/>
        <v>2.8731983785027504</v>
      </c>
      <c r="AO1680" s="2">
        <f t="shared" si="748"/>
        <v>0.49952089067750977</v>
      </c>
      <c r="AP1680" s="2">
        <f t="shared" si="749"/>
        <v>0.98458829196705666</v>
      </c>
      <c r="AQ1680" s="23">
        <f t="shared" si="741"/>
        <v>3.4745556931934791</v>
      </c>
      <c r="AR1680" s="2">
        <f t="shared" si="742"/>
        <v>-0.35758696061567397</v>
      </c>
      <c r="AS1680" s="2">
        <f t="shared" si="743"/>
        <v>-0.40901836408361097</v>
      </c>
      <c r="AT1680" s="2">
        <f t="shared" si="744"/>
        <v>1.3113326947150059</v>
      </c>
      <c r="AU1680" s="2">
        <f t="shared" si="745"/>
        <v>8.1358786616070731</v>
      </c>
      <c r="AV1680" s="2">
        <f t="shared" si="746"/>
        <v>0.68549937207772293</v>
      </c>
      <c r="AW1680" s="27">
        <f t="shared" si="747"/>
        <v>1.3778294680932444E-2</v>
      </c>
      <c r="AX1680" s="28">
        <f t="shared" si="750"/>
        <v>1.1312357889945539</v>
      </c>
      <c r="AY1680" s="2">
        <v>1E-3</v>
      </c>
      <c r="AZ1680" s="2">
        <v>50</v>
      </c>
      <c r="BA1680" s="2">
        <f t="shared" si="751"/>
        <v>3.3500099918203325</v>
      </c>
      <c r="BB1680" s="2">
        <f t="shared" si="752"/>
        <v>6.8934248848389137</v>
      </c>
      <c r="BC1680" s="2">
        <f t="shared" si="753"/>
        <v>0.10505403956728573</v>
      </c>
      <c r="BD1680" s="2">
        <f t="shared" si="754"/>
        <v>7.6197251845883567E-3</v>
      </c>
      <c r="BE1680" s="2">
        <f t="shared" si="755"/>
        <v>6.7352571113524107E-2</v>
      </c>
      <c r="BF1680">
        <f t="shared" si="756"/>
        <v>1.7059664870188853</v>
      </c>
      <c r="BG1680" s="9">
        <f t="shared" si="757"/>
        <v>5.8449948739774816E-7</v>
      </c>
      <c r="BH1680" s="9">
        <f t="shared" si="758"/>
        <v>9.8409856373882428E-7</v>
      </c>
      <c r="BI1680" s="2"/>
      <c r="BJ1680" s="2"/>
      <c r="BK1680" s="2"/>
      <c r="BL1680" s="2"/>
      <c r="BM1680" s="2"/>
      <c r="BN1680" s="2"/>
      <c r="BO1680" s="2"/>
      <c r="BP1680" s="2"/>
      <c r="BQ1680" s="2"/>
      <c r="BR1680" s="11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V1680" s="6"/>
      <c r="EW1680" s="6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6"/>
      <c r="FJ1680" s="7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19"/>
      <c r="FV1680" s="19"/>
      <c r="FW1680" s="19"/>
      <c r="FX1680" s="19"/>
      <c r="FY1680" s="19"/>
      <c r="FZ1680" s="19"/>
      <c r="GA1680" s="19"/>
      <c r="GB1680" s="19"/>
      <c r="GC1680" s="19"/>
      <c r="GD1680" s="19"/>
      <c r="GE1680" s="19"/>
      <c r="GF1680" s="19"/>
      <c r="GG1680" s="19"/>
      <c r="GH1680" s="19"/>
      <c r="GI1680" s="19"/>
      <c r="GJ1680" s="19"/>
      <c r="GK1680" s="19"/>
      <c r="GL1680" s="19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18"/>
      <c r="HI1680" s="18"/>
      <c r="HJ1680" s="18"/>
      <c r="HK1680" s="18"/>
      <c r="HL1680" s="18"/>
      <c r="HM1680" s="18"/>
      <c r="HN1680" s="18"/>
      <c r="HO1680" s="18"/>
      <c r="HP1680" s="18"/>
      <c r="HQ1680" s="18"/>
    </row>
    <row r="1681" spans="1:225">
      <c r="A1681" s="16">
        <v>281.09489174285466</v>
      </c>
      <c r="B1681" s="2">
        <v>7.9769973651150503E-2</v>
      </c>
      <c r="C1681" s="2">
        <v>5.3698057700058754E-2</v>
      </c>
      <c r="D1681" s="2">
        <v>3.6506243908502295E-2</v>
      </c>
      <c r="E1681" s="2">
        <v>3.3466366833941434E-2</v>
      </c>
      <c r="F1681" s="2">
        <v>2.5530347792078651E-2</v>
      </c>
      <c r="G1681" s="2">
        <v>2.1122346705994055E-2</v>
      </c>
      <c r="H1681" s="2">
        <v>9.113815346930421E-3</v>
      </c>
      <c r="I1681" s="2">
        <v>7.2409243394330547E-3</v>
      </c>
      <c r="J1681" s="2">
        <v>5.1278426014981573E-3</v>
      </c>
      <c r="K1681" s="2">
        <v>0.80712723509130735</v>
      </c>
      <c r="L1681" s="2">
        <v>0.78446143433544502</v>
      </c>
      <c r="M1681" s="2">
        <v>0.75895441535604613</v>
      </c>
      <c r="N1681" s="2">
        <v>0.73246960165128816</v>
      </c>
      <c r="O1681" s="2">
        <v>0.73256446341319448</v>
      </c>
      <c r="P1681" s="2">
        <v>0.71453917263488265</v>
      </c>
      <c r="Q1681" s="2">
        <v>0.6917268960260432</v>
      </c>
      <c r="R1681" s="2">
        <v>0.65280916529022259</v>
      </c>
      <c r="S1681" s="2">
        <v>0.66476154982406854</v>
      </c>
      <c r="T1681" s="2">
        <v>0.88689720874245781</v>
      </c>
      <c r="U1681" s="2">
        <v>0.83815949203550377</v>
      </c>
      <c r="V1681" s="2">
        <v>0.79546065926454845</v>
      </c>
      <c r="W1681" s="2">
        <v>0.7659359684852296</v>
      </c>
      <c r="X1681" s="2">
        <v>0.75809481120527311</v>
      </c>
      <c r="Y1681" s="2">
        <v>0.73566151934087676</v>
      </c>
      <c r="Z1681" s="2">
        <v>0.69511315912189164</v>
      </c>
      <c r="AA1681" s="2">
        <v>0.66005008962965561</v>
      </c>
      <c r="AB1681" s="2">
        <v>0.66988939242556667</v>
      </c>
      <c r="AC1681" s="9">
        <v>9.4969622203383078E-3</v>
      </c>
      <c r="AD1681" s="2"/>
      <c r="AE1681" s="2">
        <f t="shared" si="732"/>
        <v>-0.12002618981129259</v>
      </c>
      <c r="AF1681" s="2">
        <f t="shared" si="733"/>
        <v>-0.17654687198478147</v>
      </c>
      <c r="AG1681" s="2">
        <f t="shared" si="734"/>
        <v>-0.22883388652580891</v>
      </c>
      <c r="AH1681" s="2">
        <f t="shared" si="735"/>
        <v>-0.26665670479139242</v>
      </c>
      <c r="AI1681" s="2">
        <f t="shared" si="736"/>
        <v>-0.27694682041596674</v>
      </c>
      <c r="AJ1681" s="2">
        <f t="shared" si="737"/>
        <v>-0.30698515823600803</v>
      </c>
      <c r="AK1681" s="2">
        <f t="shared" si="738"/>
        <v>-0.3636806277904806</v>
      </c>
      <c r="AL1681" s="2">
        <f t="shared" si="739"/>
        <v>-0.41543955346315647</v>
      </c>
      <c r="AM1681" s="2">
        <f t="shared" si="740"/>
        <v>-0.40064266615729771</v>
      </c>
      <c r="AN1681" s="2">
        <f t="shared" si="731"/>
        <v>2.9595277390745718</v>
      </c>
      <c r="AO1681" s="2">
        <f t="shared" si="748"/>
        <v>0.51489967961214544</v>
      </c>
      <c r="AP1681" s="2">
        <f t="shared" si="749"/>
        <v>0.97512857074477599</v>
      </c>
      <c r="AQ1681" s="23">
        <f t="shared" si="741"/>
        <v>3.4921350039664065</v>
      </c>
      <c r="AR1681" s="2">
        <f t="shared" si="742"/>
        <v>-0.36856406018469889</v>
      </c>
      <c r="AS1681" s="2">
        <f t="shared" si="743"/>
        <v>-0.42647043546415919</v>
      </c>
      <c r="AT1681" s="2">
        <f t="shared" si="744"/>
        <v>1.4764233137003859</v>
      </c>
      <c r="AU1681" s="2">
        <f t="shared" si="745"/>
        <v>9.194188938578705</v>
      </c>
      <c r="AV1681" s="2">
        <f t="shared" si="746"/>
        <v>0.67630892885651861</v>
      </c>
      <c r="AW1681" s="27">
        <f t="shared" si="747"/>
        <v>1.4042343395340745E-2</v>
      </c>
      <c r="AX1681" s="28">
        <f t="shared" si="750"/>
        <v>1.1317529939854878</v>
      </c>
      <c r="AY1681" s="2">
        <v>1E-3</v>
      </c>
      <c r="AZ1681" s="2">
        <v>50</v>
      </c>
      <c r="BA1681" s="2">
        <f t="shared" si="751"/>
        <v>3.2191661664076663</v>
      </c>
      <c r="BB1681" s="2">
        <f t="shared" si="752"/>
        <v>6.6502894211824941</v>
      </c>
      <c r="BC1681" s="2">
        <f t="shared" si="753"/>
        <v>0.10095086601090832</v>
      </c>
      <c r="BD1681" s="2">
        <f t="shared" si="754"/>
        <v>7.5898146062205159E-3</v>
      </c>
      <c r="BE1681" s="2">
        <f t="shared" si="755"/>
        <v>6.4819976669820534E-2</v>
      </c>
      <c r="BF1681">
        <f t="shared" si="756"/>
        <v>1.8085215392633358</v>
      </c>
      <c r="BG1681" s="9">
        <f t="shared" si="757"/>
        <v>6.9933527043602298E-7</v>
      </c>
      <c r="BH1681" s="9">
        <f t="shared" si="758"/>
        <v>8.7298441353919549E-7</v>
      </c>
      <c r="BI1681" s="2"/>
      <c r="BJ1681" s="2"/>
      <c r="BK1681" s="2"/>
      <c r="BL1681" s="2"/>
      <c r="BM1681" s="2"/>
      <c r="BN1681" s="2"/>
      <c r="BO1681" s="2"/>
      <c r="BP1681" s="2"/>
      <c r="BQ1681" s="2"/>
      <c r="BR1681" s="11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V1681" s="6"/>
      <c r="EW1681" s="6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6"/>
      <c r="FJ1681" s="7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19"/>
      <c r="FV1681" s="19"/>
      <c r="FW1681" s="19"/>
      <c r="FX1681" s="19"/>
      <c r="FY1681" s="19"/>
      <c r="FZ1681" s="19"/>
      <c r="GA1681" s="19"/>
      <c r="GB1681" s="19"/>
      <c r="GC1681" s="19"/>
      <c r="GD1681" s="19"/>
      <c r="GE1681" s="19"/>
      <c r="GF1681" s="19"/>
      <c r="GG1681" s="19"/>
      <c r="GH1681" s="19"/>
      <c r="GI1681" s="19"/>
      <c r="GJ1681" s="19"/>
      <c r="GK1681" s="19"/>
      <c r="GL1681" s="19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18"/>
      <c r="HI1681" s="18"/>
      <c r="HJ1681" s="18"/>
      <c r="HK1681" s="18"/>
      <c r="HL1681" s="18"/>
      <c r="HM1681" s="18"/>
      <c r="HN1681" s="18"/>
      <c r="HO1681" s="18"/>
      <c r="HP1681" s="18"/>
      <c r="HQ1681" s="18"/>
    </row>
    <row r="1682" spans="1:225">
      <c r="A1682" s="16">
        <v>281.23879504609545</v>
      </c>
      <c r="B1682" s="2">
        <v>8.2572023857870963E-2</v>
      </c>
      <c r="C1682" s="2">
        <v>5.574850193480646E-2</v>
      </c>
      <c r="D1682" s="2">
        <v>3.7080591144126915E-2</v>
      </c>
      <c r="E1682" s="2">
        <v>3.2624912307909121E-2</v>
      </c>
      <c r="F1682" s="2">
        <v>2.3747976663330561E-2</v>
      </c>
      <c r="G1682" s="2">
        <v>2.0069861313273565E-2</v>
      </c>
      <c r="H1682" s="2">
        <v>8.0504601137995225E-3</v>
      </c>
      <c r="I1682" s="2">
        <v>6.2696557931774324E-3</v>
      </c>
      <c r="J1682" s="2">
        <v>4.3090168502705984E-3</v>
      </c>
      <c r="K1682" s="2">
        <v>0.80684970390423894</v>
      </c>
      <c r="L1682" s="2">
        <v>0.78531939083782731</v>
      </c>
      <c r="M1682" s="2">
        <v>0.76370968553619012</v>
      </c>
      <c r="N1682" s="2">
        <v>0.73898607284189977</v>
      </c>
      <c r="O1682" s="2">
        <v>0.74312618360151217</v>
      </c>
      <c r="P1682" s="2">
        <v>0.72595338364681306</v>
      </c>
      <c r="Q1682" s="2">
        <v>0.69343319409402304</v>
      </c>
      <c r="R1682" s="2">
        <v>0.6589908761785177</v>
      </c>
      <c r="S1682" s="2">
        <v>0.66938036735593498</v>
      </c>
      <c r="T1682" s="2">
        <v>0.88942172776210993</v>
      </c>
      <c r="U1682" s="2">
        <v>0.84106789277263383</v>
      </c>
      <c r="V1682" s="2">
        <v>0.80079027668031699</v>
      </c>
      <c r="W1682" s="2">
        <v>0.77161098514980886</v>
      </c>
      <c r="X1682" s="2">
        <v>0.76687416026484267</v>
      </c>
      <c r="Y1682" s="2">
        <v>0.74602324496008665</v>
      </c>
      <c r="Z1682" s="2">
        <v>0.69787111208072961</v>
      </c>
      <c r="AA1682" s="2">
        <v>0.6652605319716951</v>
      </c>
      <c r="AB1682" s="2">
        <v>0.67368938420620561</v>
      </c>
      <c r="AC1682" s="9">
        <v>9.5258354702840702E-3</v>
      </c>
      <c r="AD1682" s="2"/>
      <c r="AE1682" s="2">
        <f t="shared" si="732"/>
        <v>-0.11718377151863626</v>
      </c>
      <c r="AF1682" s="2">
        <f t="shared" si="733"/>
        <v>-0.17308289364374754</v>
      </c>
      <c r="AG1682" s="2">
        <f t="shared" si="734"/>
        <v>-0.22215619306243717</v>
      </c>
      <c r="AH1682" s="2">
        <f t="shared" si="735"/>
        <v>-0.25927476120663789</v>
      </c>
      <c r="AI1682" s="2">
        <f t="shared" si="736"/>
        <v>-0.26543255852673081</v>
      </c>
      <c r="AJ1682" s="2">
        <f t="shared" si="737"/>
        <v>-0.2929985197998991</v>
      </c>
      <c r="AK1682" s="2">
        <f t="shared" si="738"/>
        <v>-0.3597208464497324</v>
      </c>
      <c r="AL1682" s="2">
        <f t="shared" si="739"/>
        <v>-0.40757653764996493</v>
      </c>
      <c r="AM1682" s="2">
        <f t="shared" si="740"/>
        <v>-0.39498612858927112</v>
      </c>
      <c r="AN1682" s="2">
        <f t="shared" si="731"/>
        <v>2.9400064096923142</v>
      </c>
      <c r="AO1682" s="2">
        <f t="shared" si="748"/>
        <v>0.51068336063601349</v>
      </c>
      <c r="AP1682" s="2">
        <f t="shared" si="749"/>
        <v>0.98042709347112833</v>
      </c>
      <c r="AQ1682" s="23">
        <f t="shared" si="741"/>
        <v>3.487335439849466</v>
      </c>
      <c r="AR1682" s="2">
        <f t="shared" si="742"/>
        <v>-0.36610037538289708</v>
      </c>
      <c r="AS1682" s="2">
        <f t="shared" si="743"/>
        <v>-0.41704558952461057</v>
      </c>
      <c r="AT1682" s="2">
        <f t="shared" si="744"/>
        <v>1.2989364559132432</v>
      </c>
      <c r="AU1682" s="2">
        <f t="shared" si="745"/>
        <v>8.0470751507170508</v>
      </c>
      <c r="AV1682" s="2">
        <f t="shared" si="746"/>
        <v>0.67981685258474267</v>
      </c>
      <c r="AW1682" s="27">
        <f t="shared" si="747"/>
        <v>1.4012355583810164E-2</v>
      </c>
      <c r="AX1682" s="28">
        <f t="shared" si="750"/>
        <v>1.1318748448126235</v>
      </c>
      <c r="AY1682" s="2">
        <v>1E-3</v>
      </c>
      <c r="AZ1682" s="2">
        <v>50</v>
      </c>
      <c r="BA1682" s="2">
        <f t="shared" si="751"/>
        <v>3.2543806536014328</v>
      </c>
      <c r="BB1682" s="2">
        <f t="shared" si="752"/>
        <v>6.729254749379348</v>
      </c>
      <c r="BC1682" s="2">
        <f t="shared" si="753"/>
        <v>0.10205516842792452</v>
      </c>
      <c r="BD1682" s="2">
        <f t="shared" si="754"/>
        <v>7.5828019744941339E-3</v>
      </c>
      <c r="BE1682" s="2">
        <f t="shared" si="755"/>
        <v>6.5502345996176103E-2</v>
      </c>
      <c r="BF1682">
        <f t="shared" si="756"/>
        <v>1.772245810420078</v>
      </c>
      <c r="BG1682" s="9">
        <f t="shared" si="757"/>
        <v>6.6475958364599942E-7</v>
      </c>
      <c r="BH1682" s="9">
        <f t="shared" si="758"/>
        <v>9.1328324820418779E-7</v>
      </c>
      <c r="BI1682" s="2"/>
      <c r="BJ1682" s="2"/>
      <c r="BK1682" s="2"/>
      <c r="BL1682" s="2"/>
      <c r="BM1682" s="2"/>
      <c r="BN1682" s="2"/>
      <c r="BO1682" s="2"/>
      <c r="BP1682" s="2"/>
      <c r="BQ1682" s="2"/>
      <c r="BR1682" s="11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V1682" s="6"/>
      <c r="EW1682" s="6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6"/>
      <c r="FJ1682" s="7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19"/>
      <c r="FV1682" s="19"/>
      <c r="FW1682" s="19"/>
      <c r="FX1682" s="19"/>
      <c r="FY1682" s="19"/>
      <c r="FZ1682" s="19"/>
      <c r="GA1682" s="19"/>
      <c r="GB1682" s="19"/>
      <c r="GC1682" s="19"/>
      <c r="GD1682" s="19"/>
      <c r="GE1682" s="19"/>
      <c r="GF1682" s="19"/>
      <c r="GG1682" s="19"/>
      <c r="GH1682" s="19"/>
      <c r="GI1682" s="19"/>
      <c r="GJ1682" s="19"/>
      <c r="GK1682" s="19"/>
      <c r="GL1682" s="19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18"/>
      <c r="HI1682" s="18"/>
      <c r="HJ1682" s="18"/>
      <c r="HK1682" s="18"/>
      <c r="HL1682" s="18"/>
      <c r="HM1682" s="18"/>
      <c r="HN1682" s="18"/>
      <c r="HO1682" s="18"/>
      <c r="HP1682" s="18"/>
      <c r="HQ1682" s="18"/>
    </row>
    <row r="1683" spans="1:225">
      <c r="A1683" s="16">
        <v>281.38595124018946</v>
      </c>
      <c r="B1683" s="2">
        <v>8.4188535786808613E-2</v>
      </c>
      <c r="C1683" s="2">
        <v>5.4571793590529133E-2</v>
      </c>
      <c r="D1683" s="2">
        <v>3.6251427676574105E-2</v>
      </c>
      <c r="E1683" s="2">
        <v>3.2321364972289733E-2</v>
      </c>
      <c r="F1683" s="2">
        <v>2.4310746074680978E-2</v>
      </c>
      <c r="G1683" s="2">
        <v>1.8699996530980385E-2</v>
      </c>
      <c r="H1683" s="2">
        <v>7.3019365819105122E-3</v>
      </c>
      <c r="I1683" s="2">
        <v>5.6450068814822632E-3</v>
      </c>
      <c r="J1683" s="2">
        <v>3.8371087156046499E-3</v>
      </c>
      <c r="K1683" s="2">
        <v>0.80560379270985893</v>
      </c>
      <c r="L1683" s="2">
        <v>0.78693219292467642</v>
      </c>
      <c r="M1683" s="2">
        <v>0.76403249338178247</v>
      </c>
      <c r="N1683" s="2">
        <v>0.74089217818442865</v>
      </c>
      <c r="O1683" s="2">
        <v>0.74541394947565998</v>
      </c>
      <c r="P1683" s="2">
        <v>0.72978869374646382</v>
      </c>
      <c r="Q1683" s="2">
        <v>0.69693905715467175</v>
      </c>
      <c r="R1683" s="2">
        <v>0.66068493143823892</v>
      </c>
      <c r="S1683" s="2">
        <v>0.67181715039132139</v>
      </c>
      <c r="T1683" s="2">
        <v>0.88979232849666756</v>
      </c>
      <c r="U1683" s="2">
        <v>0.84150398651520553</v>
      </c>
      <c r="V1683" s="2">
        <v>0.80028392105835655</v>
      </c>
      <c r="W1683" s="2">
        <v>0.77321354315671842</v>
      </c>
      <c r="X1683" s="2">
        <v>0.76972469555034095</v>
      </c>
      <c r="Y1683" s="2">
        <v>0.74848869027744425</v>
      </c>
      <c r="Z1683" s="2">
        <v>0.70002250792140641</v>
      </c>
      <c r="AA1683" s="2">
        <v>0.6663299383197212</v>
      </c>
      <c r="AB1683" s="2">
        <v>0.675654259106926</v>
      </c>
      <c r="AC1683" s="9">
        <v>9.5010397064844414E-3</v>
      </c>
      <c r="AD1683" s="2"/>
      <c r="AE1683" s="2">
        <f t="shared" si="732"/>
        <v>-0.11676718225146666</v>
      </c>
      <c r="AF1683" s="2">
        <f t="shared" si="733"/>
        <v>-0.17256452797069083</v>
      </c>
      <c r="AG1683" s="2">
        <f t="shared" si="734"/>
        <v>-0.22278871295384203</v>
      </c>
      <c r="AH1683" s="2">
        <f t="shared" si="735"/>
        <v>-0.25720001607875442</v>
      </c>
      <c r="AI1683" s="2">
        <f t="shared" si="736"/>
        <v>-0.26172236631275597</v>
      </c>
      <c r="AJ1683" s="2">
        <f t="shared" si="737"/>
        <v>-0.28969918508638282</v>
      </c>
      <c r="AK1683" s="2">
        <f t="shared" si="738"/>
        <v>-0.35664279028222901</v>
      </c>
      <c r="AL1683" s="2">
        <f t="shared" si="739"/>
        <v>-0.40597032823077878</v>
      </c>
      <c r="AM1683" s="2">
        <f t="shared" si="740"/>
        <v>-0.39207378480011856</v>
      </c>
      <c r="AN1683" s="2">
        <f t="shared" si="731"/>
        <v>2.9122061573270388</v>
      </c>
      <c r="AO1683" s="2">
        <f t="shared" si="748"/>
        <v>0.50597055947062597</v>
      </c>
      <c r="AP1683" s="2">
        <f t="shared" si="749"/>
        <v>0.97970962596475808</v>
      </c>
      <c r="AQ1683" s="23">
        <f t="shared" si="741"/>
        <v>3.4819530111882768</v>
      </c>
      <c r="AR1683" s="2">
        <f t="shared" si="742"/>
        <v>-0.36105730797739627</v>
      </c>
      <c r="AS1683" s="2">
        <f t="shared" si="743"/>
        <v>-0.41447820717135797</v>
      </c>
      <c r="AT1683" s="2">
        <f t="shared" si="744"/>
        <v>1.362058333441905</v>
      </c>
      <c r="AU1683" s="2">
        <f t="shared" si="745"/>
        <v>8.4609568743694012</v>
      </c>
      <c r="AV1683" s="2">
        <f t="shared" si="746"/>
        <v>0.68259573163759346</v>
      </c>
      <c r="AW1683" s="27">
        <f t="shared" si="747"/>
        <v>1.3918984936648816E-2</v>
      </c>
      <c r="AX1683" s="28">
        <f t="shared" si="750"/>
        <v>1.1316405109872616</v>
      </c>
      <c r="AY1683" s="2">
        <v>1E-3</v>
      </c>
      <c r="AZ1683" s="2">
        <v>50</v>
      </c>
      <c r="BA1683" s="2">
        <f t="shared" si="751"/>
        <v>3.2943248786700443</v>
      </c>
      <c r="BB1683" s="2">
        <f t="shared" si="752"/>
        <v>6.7997452780378316</v>
      </c>
      <c r="BC1683" s="2">
        <f t="shared" si="753"/>
        <v>0.10330779221444712</v>
      </c>
      <c r="BD1683" s="2">
        <f t="shared" si="754"/>
        <v>7.5962996332747277E-3</v>
      </c>
      <c r="BE1683" s="2">
        <f t="shared" si="755"/>
        <v>6.6275685611195456E-2</v>
      </c>
      <c r="BF1683">
        <f t="shared" si="756"/>
        <v>1.7422521781332823</v>
      </c>
      <c r="BG1683" s="9">
        <f t="shared" si="757"/>
        <v>6.1967284316453184E-7</v>
      </c>
      <c r="BH1683" s="9">
        <f t="shared" si="758"/>
        <v>9.4351626962370804E-7</v>
      </c>
      <c r="BI1683" s="2"/>
      <c r="BJ1683" s="2"/>
      <c r="BK1683" s="2"/>
      <c r="BL1683" s="2"/>
      <c r="BM1683" s="2"/>
      <c r="BN1683" s="2"/>
      <c r="BO1683" s="2"/>
      <c r="BP1683" s="2"/>
      <c r="BQ1683" s="2"/>
      <c r="BR1683" s="11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V1683" s="6"/>
      <c r="EW1683" s="6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6"/>
      <c r="FJ1683" s="7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19"/>
      <c r="FV1683" s="19"/>
      <c r="FW1683" s="19"/>
      <c r="FX1683" s="19"/>
      <c r="FY1683" s="19"/>
      <c r="FZ1683" s="19"/>
      <c r="GA1683" s="19"/>
      <c r="GB1683" s="19"/>
      <c r="GC1683" s="19"/>
      <c r="GD1683" s="19"/>
      <c r="GE1683" s="19"/>
      <c r="GF1683" s="19"/>
      <c r="GG1683" s="19"/>
      <c r="GH1683" s="19"/>
      <c r="GI1683" s="19"/>
      <c r="GJ1683" s="19"/>
      <c r="GK1683" s="19"/>
      <c r="GL1683" s="19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18"/>
      <c r="HI1683" s="18"/>
      <c r="HJ1683" s="18"/>
      <c r="HK1683" s="18"/>
      <c r="HL1683" s="18"/>
      <c r="HM1683" s="18"/>
      <c r="HN1683" s="18"/>
      <c r="HO1683" s="18"/>
      <c r="HP1683" s="18"/>
      <c r="HQ1683" s="18"/>
    </row>
    <row r="1684" spans="1:225">
      <c r="A1684" s="16">
        <v>281.5330978948935</v>
      </c>
      <c r="B1684" s="2">
        <v>8.2057797899166743E-2</v>
      </c>
      <c r="C1684" s="2">
        <v>5.2310890169976282E-2</v>
      </c>
      <c r="D1684" s="2">
        <v>3.3421886948197047E-2</v>
      </c>
      <c r="E1684" s="2">
        <v>3.2634204551046105E-2</v>
      </c>
      <c r="F1684" s="2">
        <v>2.4715948894320758E-2</v>
      </c>
      <c r="G1684" s="2">
        <v>1.9021958766070522E-2</v>
      </c>
      <c r="H1684" s="2">
        <v>7.726652897139745E-3</v>
      </c>
      <c r="I1684" s="2">
        <v>6.0382163491874089E-3</v>
      </c>
      <c r="J1684" s="2">
        <v>4.1714262513190721E-3</v>
      </c>
      <c r="K1684" s="2">
        <v>0.8035654115672749</v>
      </c>
      <c r="L1684" s="2">
        <v>0.78557750112354452</v>
      </c>
      <c r="M1684" s="2">
        <v>0.7647594581981999</v>
      </c>
      <c r="N1684" s="2">
        <v>0.73658499279014666</v>
      </c>
      <c r="O1684" s="2">
        <v>0.73998613677605041</v>
      </c>
      <c r="P1684" s="2">
        <v>0.72375571688305129</v>
      </c>
      <c r="Q1684" s="2">
        <v>0.69058745897577867</v>
      </c>
      <c r="R1684" s="2">
        <v>0.65445941842274657</v>
      </c>
      <c r="S1684" s="2">
        <v>0.66525041908750071</v>
      </c>
      <c r="T1684" s="2">
        <v>0.88562320946644169</v>
      </c>
      <c r="U1684" s="2">
        <v>0.83788839129352077</v>
      </c>
      <c r="V1684" s="2">
        <v>0.79818134514639694</v>
      </c>
      <c r="W1684" s="2">
        <v>0.76921919734119282</v>
      </c>
      <c r="X1684" s="2">
        <v>0.76470208567037112</v>
      </c>
      <c r="Y1684" s="2">
        <v>0.74277767564912178</v>
      </c>
      <c r="Z1684" s="2">
        <v>0.69422324064156993</v>
      </c>
      <c r="AA1684" s="2">
        <v>0.66049763477193402</v>
      </c>
      <c r="AB1684" s="2">
        <v>0.66942184533881977</v>
      </c>
      <c r="AC1684" s="9">
        <v>9.47624390590859E-3</v>
      </c>
      <c r="AD1684" s="2"/>
      <c r="AE1684" s="2">
        <f t="shared" si="732"/>
        <v>-0.12146369031319031</v>
      </c>
      <c r="AF1684" s="2">
        <f t="shared" si="733"/>
        <v>-0.17687037198384931</v>
      </c>
      <c r="AG1684" s="2">
        <f t="shared" si="734"/>
        <v>-0.22541945779270922</v>
      </c>
      <c r="AH1684" s="2">
        <f t="shared" si="735"/>
        <v>-0.26237930803709431</v>
      </c>
      <c r="AI1684" s="2">
        <f t="shared" si="736"/>
        <v>-0.26826895149959606</v>
      </c>
      <c r="AJ1684" s="2">
        <f t="shared" si="737"/>
        <v>-0.29735850427789512</v>
      </c>
      <c r="AK1684" s="2">
        <f t="shared" si="738"/>
        <v>-0.36496169780661203</v>
      </c>
      <c r="AL1684" s="2">
        <f t="shared" si="739"/>
        <v>-0.41476173599220351</v>
      </c>
      <c r="AM1684" s="2">
        <f t="shared" si="740"/>
        <v>-0.40134085652941803</v>
      </c>
      <c r="AN1684" s="2">
        <f t="shared" si="731"/>
        <v>2.9719549485250516</v>
      </c>
      <c r="AO1684" s="2">
        <f t="shared" si="748"/>
        <v>0.51646795196613948</v>
      </c>
      <c r="AP1684" s="2">
        <f t="shared" si="749"/>
        <v>0.98112843977761521</v>
      </c>
      <c r="AQ1684" s="23">
        <f t="shared" si="741"/>
        <v>3.4939164789367712</v>
      </c>
      <c r="AR1684" s="2">
        <f t="shared" si="742"/>
        <v>-0.37021265379759283</v>
      </c>
      <c r="AS1684" s="2">
        <f t="shared" si="743"/>
        <v>-0.42394569949225003</v>
      </c>
      <c r="AT1684" s="2">
        <f t="shared" si="744"/>
        <v>1.3700170490184314</v>
      </c>
      <c r="AU1684" s="2">
        <f t="shared" si="745"/>
        <v>8.5033499093824663</v>
      </c>
      <c r="AV1684" s="2">
        <f t="shared" si="746"/>
        <v>0.67629267130735682</v>
      </c>
      <c r="AW1684" s="27">
        <f t="shared" si="747"/>
        <v>1.4012045831562608E-2</v>
      </c>
      <c r="AX1684" s="28">
        <f t="shared" si="750"/>
        <v>1.1314519978219015</v>
      </c>
      <c r="AY1684" s="2">
        <v>1E-3</v>
      </c>
      <c r="AZ1684" s="2">
        <v>50</v>
      </c>
      <c r="BA1684" s="2">
        <f t="shared" si="751"/>
        <v>3.2061918954158899</v>
      </c>
      <c r="BB1684" s="2">
        <f t="shared" si="752"/>
        <v>6.608354944838565</v>
      </c>
      <c r="BC1684" s="2">
        <f t="shared" si="753"/>
        <v>0.10054400167872581</v>
      </c>
      <c r="BD1684" s="2">
        <f t="shared" si="754"/>
        <v>7.6071929426708854E-3</v>
      </c>
      <c r="BE1684" s="2">
        <f t="shared" si="755"/>
        <v>6.4568425734936596E-2</v>
      </c>
      <c r="BF1684">
        <f t="shared" si="756"/>
        <v>1.8288982009147712</v>
      </c>
      <c r="BG1684" s="9">
        <f t="shared" si="757"/>
        <v>6.2969941666820193E-7</v>
      </c>
      <c r="BH1684" s="9">
        <f t="shared" si="758"/>
        <v>8.6809561537137627E-7</v>
      </c>
      <c r="BI1684" s="2"/>
      <c r="BJ1684" s="2"/>
      <c r="BK1684" s="2"/>
      <c r="BL1684" s="2"/>
      <c r="BM1684" s="2"/>
      <c r="BN1684" s="2"/>
      <c r="BO1684" s="2"/>
      <c r="BP1684" s="2"/>
      <c r="BQ1684" s="2"/>
      <c r="BR1684" s="11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V1684" s="6"/>
      <c r="EW1684" s="6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6"/>
      <c r="FJ1684" s="7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19"/>
      <c r="FV1684" s="19"/>
      <c r="FW1684" s="19"/>
      <c r="FX1684" s="19"/>
      <c r="FY1684" s="19"/>
      <c r="FZ1684" s="19"/>
      <c r="GA1684" s="19"/>
      <c r="GB1684" s="19"/>
      <c r="GC1684" s="19"/>
      <c r="GD1684" s="19"/>
      <c r="GE1684" s="19"/>
      <c r="GF1684" s="19"/>
      <c r="GG1684" s="19"/>
      <c r="GH1684" s="19"/>
      <c r="GI1684" s="19"/>
      <c r="GJ1684" s="19"/>
      <c r="GK1684" s="19"/>
      <c r="GL1684" s="19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18"/>
      <c r="HI1684" s="18"/>
      <c r="HJ1684" s="18"/>
      <c r="HK1684" s="18"/>
      <c r="HL1684" s="18"/>
      <c r="HM1684" s="18"/>
      <c r="HN1684" s="18"/>
      <c r="HO1684" s="18"/>
      <c r="HP1684" s="18"/>
      <c r="HQ1684" s="18"/>
    </row>
    <row r="1685" spans="1:225">
      <c r="A1685" s="16">
        <v>281.68911833221171</v>
      </c>
      <c r="B1685" s="2">
        <v>8.1150333923497464E-2</v>
      </c>
      <c r="C1685" s="2">
        <v>5.3750051410755006E-2</v>
      </c>
      <c r="D1685" s="2">
        <v>3.4777953063810312E-2</v>
      </c>
      <c r="E1685" s="2">
        <v>3.0471772748682194E-2</v>
      </c>
      <c r="F1685" s="2">
        <v>2.3235241371318799E-2</v>
      </c>
      <c r="G1685" s="2">
        <v>1.770763678280066E-2</v>
      </c>
      <c r="H1685" s="2">
        <v>6.7823416609431647E-3</v>
      </c>
      <c r="I1685" s="2">
        <v>5.2157083735292079E-3</v>
      </c>
      <c r="J1685" s="2">
        <v>3.5173351830435299E-3</v>
      </c>
      <c r="K1685" s="2">
        <v>0.79792143503394131</v>
      </c>
      <c r="L1685" s="2">
        <v>0.77747404456362945</v>
      </c>
      <c r="M1685" s="2">
        <v>0.75745380293207698</v>
      </c>
      <c r="N1685" s="2">
        <v>0.73672665638086487</v>
      </c>
      <c r="O1685" s="2">
        <v>0.74147040133253195</v>
      </c>
      <c r="P1685" s="2">
        <v>0.72088562739893536</v>
      </c>
      <c r="Q1685" s="2">
        <v>0.68102493219805771</v>
      </c>
      <c r="R1685" s="2">
        <v>0.65659726837681998</v>
      </c>
      <c r="S1685" s="2">
        <v>0.66377933540893364</v>
      </c>
      <c r="T1685" s="2">
        <v>0.87907176895743877</v>
      </c>
      <c r="U1685" s="2">
        <v>0.83122409597438451</v>
      </c>
      <c r="V1685" s="2">
        <v>0.79223175599588724</v>
      </c>
      <c r="W1685" s="2">
        <v>0.76719842912954705</v>
      </c>
      <c r="X1685" s="2">
        <v>0.76470564270385077</v>
      </c>
      <c r="Y1685" s="2">
        <v>0.73859326418173599</v>
      </c>
      <c r="Z1685" s="2">
        <v>0.68693831097627223</v>
      </c>
      <c r="AA1685" s="2">
        <v>0.65716147383109902</v>
      </c>
      <c r="AB1685" s="2">
        <v>0.66377933540893364</v>
      </c>
      <c r="AC1685" s="9">
        <v>9.4599693051173727E-3</v>
      </c>
      <c r="AD1685" s="2"/>
      <c r="AE1685" s="2">
        <f t="shared" si="732"/>
        <v>-0.12888873621426677</v>
      </c>
      <c r="AF1685" s="2">
        <f t="shared" si="733"/>
        <v>-0.18485585023522388</v>
      </c>
      <c r="AG1685" s="2">
        <f t="shared" si="734"/>
        <v>-0.23290130876601794</v>
      </c>
      <c r="AH1685" s="2">
        <f t="shared" si="735"/>
        <v>-0.26500980295209153</v>
      </c>
      <c r="AI1685" s="2">
        <f t="shared" si="736"/>
        <v>-0.26826429998200052</v>
      </c>
      <c r="AJ1685" s="2">
        <f t="shared" si="737"/>
        <v>-0.30300789631587915</v>
      </c>
      <c r="AK1685" s="2">
        <f t="shared" si="738"/>
        <v>-0.37551078558594519</v>
      </c>
      <c r="AL1685" s="2">
        <f t="shared" si="739"/>
        <v>-0.41982551621856679</v>
      </c>
      <c r="AM1685" s="2">
        <f t="shared" si="740"/>
        <v>-0.40980551092965412</v>
      </c>
      <c r="AN1685" s="2">
        <f t="shared" si="731"/>
        <v>2.9797136425537039</v>
      </c>
      <c r="AO1685" s="2">
        <f t="shared" si="748"/>
        <v>0.51867408131726001</v>
      </c>
      <c r="AP1685" s="2">
        <f t="shared" si="749"/>
        <v>0.98429963516511876</v>
      </c>
      <c r="AQ1685" s="23">
        <f t="shared" si="741"/>
        <v>3.4964191501284825</v>
      </c>
      <c r="AR1685" s="2">
        <f t="shared" si="742"/>
        <v>-0.38415636234559014</v>
      </c>
      <c r="AS1685" s="2">
        <f t="shared" si="743"/>
        <v>-0.42068443417791335</v>
      </c>
      <c r="AT1685" s="2">
        <f t="shared" si="744"/>
        <v>0.93134644669934885</v>
      </c>
      <c r="AU1685" s="2">
        <f t="shared" si="745"/>
        <v>5.648148833201601</v>
      </c>
      <c r="AV1685" s="2">
        <f t="shared" si="746"/>
        <v>0.67140975294239547</v>
      </c>
      <c r="AW1685" s="27">
        <f t="shared" si="747"/>
        <v>1.4089710886176245E-2</v>
      </c>
      <c r="AX1685" s="28">
        <f t="shared" si="750"/>
        <v>1.1317683849782036</v>
      </c>
      <c r="AY1685" s="2">
        <v>1E-3</v>
      </c>
      <c r="AZ1685" s="2">
        <v>50</v>
      </c>
      <c r="BA1685" s="2">
        <f t="shared" si="751"/>
        <v>3.1880530730620604</v>
      </c>
      <c r="BB1685" s="2">
        <f t="shared" si="752"/>
        <v>6.5867840375915829</v>
      </c>
      <c r="BC1685" s="2">
        <f t="shared" si="753"/>
        <v>9.997518052120212E-2</v>
      </c>
      <c r="BD1685" s="2">
        <f t="shared" si="754"/>
        <v>7.5889281242614596E-3</v>
      </c>
      <c r="BE1685" s="2">
        <f t="shared" si="755"/>
        <v>6.4216614134515737E-2</v>
      </c>
      <c r="BF1685">
        <f t="shared" si="756"/>
        <v>1.8396029559578906</v>
      </c>
      <c r="BG1685" s="9">
        <f t="shared" si="757"/>
        <v>5.8606729346626213E-7</v>
      </c>
      <c r="BH1685" s="9">
        <f t="shared" si="758"/>
        <v>8.5332707908210219E-7</v>
      </c>
      <c r="BI1685" s="2"/>
      <c r="BJ1685" s="2"/>
      <c r="BK1685" s="2"/>
      <c r="BL1685" s="2"/>
      <c r="BM1685" s="2"/>
      <c r="BN1685" s="2"/>
      <c r="BO1685" s="2"/>
      <c r="BP1685" s="2"/>
      <c r="BQ1685" s="2"/>
      <c r="BR1685" s="11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V1685" s="6"/>
      <c r="EW1685" s="6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6"/>
      <c r="FJ1685" s="7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19"/>
      <c r="FV1685" s="19"/>
      <c r="FW1685" s="19"/>
      <c r="FX1685" s="19"/>
      <c r="FY1685" s="19"/>
      <c r="FZ1685" s="19"/>
      <c r="GA1685" s="19"/>
      <c r="GB1685" s="19"/>
      <c r="GC1685" s="19"/>
      <c r="GD1685" s="19"/>
      <c r="GE1685" s="19"/>
      <c r="GF1685" s="19"/>
      <c r="GG1685" s="19"/>
      <c r="GH1685" s="19"/>
      <c r="GI1685" s="19"/>
      <c r="GJ1685" s="19"/>
      <c r="GK1685" s="19"/>
      <c r="GL1685" s="19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18"/>
      <c r="HI1685" s="18"/>
      <c r="HJ1685" s="18"/>
      <c r="HK1685" s="18"/>
      <c r="HL1685" s="18"/>
      <c r="HM1685" s="18"/>
      <c r="HN1685" s="18"/>
      <c r="HO1685" s="18"/>
      <c r="HP1685" s="18"/>
      <c r="HQ1685" s="18"/>
    </row>
    <row r="1686" spans="1:225">
      <c r="A1686" s="16">
        <v>281.8427325620591</v>
      </c>
      <c r="B1686" s="2">
        <v>8.3151049775985614E-2</v>
      </c>
      <c r="C1686" s="2">
        <v>5.3835727677850276E-2</v>
      </c>
      <c r="D1686" s="2">
        <v>3.5776603861141842E-2</v>
      </c>
      <c r="E1686" s="2">
        <v>3.2344385444967448E-2</v>
      </c>
      <c r="F1686" s="2">
        <v>2.43069881203592E-2</v>
      </c>
      <c r="G1686" s="2">
        <v>1.955961516526087E-2</v>
      </c>
      <c r="H1686" s="2">
        <v>7.8639949363283074E-3</v>
      </c>
      <c r="I1686" s="2">
        <v>6.1283238633140493E-3</v>
      </c>
      <c r="J1686" s="2">
        <v>4.2158915757828453E-3</v>
      </c>
      <c r="K1686" s="2">
        <v>0.80072769766775409</v>
      </c>
      <c r="L1686" s="2">
        <v>0.77876174634518402</v>
      </c>
      <c r="M1686" s="2">
        <v>0.75644831386141398</v>
      </c>
      <c r="N1686" s="2">
        <v>0.73538775320378058</v>
      </c>
      <c r="O1686" s="2">
        <v>0.73660160958420806</v>
      </c>
      <c r="P1686" s="2">
        <v>0.71751861601401723</v>
      </c>
      <c r="Q1686" s="2">
        <v>0.68569050253259556</v>
      </c>
      <c r="R1686" s="2">
        <v>0.65161753019938995</v>
      </c>
      <c r="S1686" s="2">
        <v>0.66200147497450512</v>
      </c>
      <c r="T1686" s="2">
        <v>0.88387874744373973</v>
      </c>
      <c r="U1686" s="2">
        <v>0.8325974740230343</v>
      </c>
      <c r="V1686" s="2">
        <v>0.79222491772255577</v>
      </c>
      <c r="W1686" s="2">
        <v>0.76773213864874801</v>
      </c>
      <c r="X1686" s="2">
        <v>0.76090859770456731</v>
      </c>
      <c r="Y1686" s="2">
        <v>0.73707823117927806</v>
      </c>
      <c r="Z1686" s="2">
        <v>0.68976486800684111</v>
      </c>
      <c r="AA1686" s="2">
        <v>0.65774585406270403</v>
      </c>
      <c r="AB1686" s="2">
        <v>0.66621736655028796</v>
      </c>
      <c r="AC1686" s="9">
        <v>9.4606547643122235E-3</v>
      </c>
      <c r="AD1686" s="2"/>
      <c r="AE1686" s="2">
        <f t="shared" si="732"/>
        <v>-0.12343538927745151</v>
      </c>
      <c r="AF1686" s="2">
        <f t="shared" si="733"/>
        <v>-0.18320497806800401</v>
      </c>
      <c r="AG1686" s="2">
        <f t="shared" si="734"/>
        <v>-0.23290994046096417</v>
      </c>
      <c r="AH1686" s="2">
        <f t="shared" si="735"/>
        <v>-0.26431438447269767</v>
      </c>
      <c r="AI1686" s="2">
        <f t="shared" si="736"/>
        <v>-0.27324203647518464</v>
      </c>
      <c r="AJ1686" s="2">
        <f t="shared" si="737"/>
        <v>-0.30506124428598258</v>
      </c>
      <c r="AK1686" s="2">
        <f t="shared" si="738"/>
        <v>-0.37140451047104289</v>
      </c>
      <c r="AL1686" s="2">
        <f t="shared" si="739"/>
        <v>-0.41893666229299664</v>
      </c>
      <c r="AM1686" s="2">
        <f t="shared" si="740"/>
        <v>-0.406139285489241</v>
      </c>
      <c r="AN1686" s="2">
        <f t="shared" si="731"/>
        <v>2.9789719103415151</v>
      </c>
      <c r="AO1686" s="2">
        <f t="shared" si="748"/>
        <v>0.51839015384718368</v>
      </c>
      <c r="AP1686" s="2">
        <f t="shared" si="749"/>
        <v>0.98075965297770384</v>
      </c>
      <c r="AQ1686" s="23">
        <f t="shared" si="741"/>
        <v>3.4960972776288193</v>
      </c>
      <c r="AR1686" s="2">
        <f t="shared" si="742"/>
        <v>-0.37732891554959669</v>
      </c>
      <c r="AS1686" s="2">
        <f t="shared" si="743"/>
        <v>-0.42829749930215377</v>
      </c>
      <c r="AT1686" s="2">
        <f t="shared" si="744"/>
        <v>1.2995323046106462</v>
      </c>
      <c r="AU1686" s="2">
        <f t="shared" si="745"/>
        <v>8.0397059060958949</v>
      </c>
      <c r="AV1686" s="2">
        <f t="shared" si="746"/>
        <v>0.67222008220629847</v>
      </c>
      <c r="AW1686" s="27">
        <f t="shared" si="747"/>
        <v>1.4073746105979666E-2</v>
      </c>
      <c r="AX1686" s="28">
        <f t="shared" si="750"/>
        <v>1.1316909994791684</v>
      </c>
      <c r="AY1686" s="2">
        <v>1E-3</v>
      </c>
      <c r="AZ1686" s="2">
        <v>50</v>
      </c>
      <c r="BA1686" s="2">
        <f t="shared" si="751"/>
        <v>3.1903801956930047</v>
      </c>
      <c r="BB1686" s="2">
        <f t="shared" si="752"/>
        <v>6.587720929099647</v>
      </c>
      <c r="BC1686" s="2">
        <f t="shared" si="753"/>
        <v>0.10004815750740396</v>
      </c>
      <c r="BD1686" s="2">
        <f t="shared" si="754"/>
        <v>7.593387429944148E-3</v>
      </c>
      <c r="BE1686" s="2">
        <f t="shared" si="755"/>
        <v>6.4261758201343611E-2</v>
      </c>
      <c r="BF1686">
        <f t="shared" si="756"/>
        <v>1.8391419692146027</v>
      </c>
      <c r="BG1686" s="9">
        <f t="shared" si="757"/>
        <v>6.4737941200951133E-7</v>
      </c>
      <c r="BH1686" s="9">
        <f t="shared" si="758"/>
        <v>8.5241191482896478E-7</v>
      </c>
      <c r="BI1686" s="2"/>
      <c r="BJ1686" s="2"/>
      <c r="BK1686" s="2"/>
      <c r="BL1686" s="2"/>
      <c r="BM1686" s="2"/>
      <c r="BN1686" s="2"/>
      <c r="BO1686" s="2"/>
      <c r="BP1686" s="2"/>
      <c r="BQ1686" s="2"/>
      <c r="BR1686" s="11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V1686" s="6"/>
      <c r="EW1686" s="6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6"/>
      <c r="FJ1686" s="7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19"/>
      <c r="FV1686" s="19"/>
      <c r="FW1686" s="19"/>
      <c r="FX1686" s="19"/>
      <c r="FY1686" s="19"/>
      <c r="FZ1686" s="19"/>
      <c r="GA1686" s="19"/>
      <c r="GB1686" s="19"/>
      <c r="GC1686" s="19"/>
      <c r="GD1686" s="19"/>
      <c r="GE1686" s="19"/>
      <c r="GF1686" s="19"/>
      <c r="GG1686" s="19"/>
      <c r="GH1686" s="19"/>
      <c r="GI1686" s="19"/>
      <c r="GJ1686" s="19"/>
      <c r="GK1686" s="19"/>
      <c r="GL1686" s="19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18"/>
      <c r="HI1686" s="18"/>
      <c r="HJ1686" s="18"/>
      <c r="HK1686" s="18"/>
      <c r="HL1686" s="18"/>
      <c r="HM1686" s="18"/>
      <c r="HN1686" s="18"/>
      <c r="HO1686" s="18"/>
      <c r="HP1686" s="18"/>
      <c r="HQ1686" s="18"/>
    </row>
    <row r="1687" spans="1:225">
      <c r="A1687" s="16">
        <v>282.00361323768817</v>
      </c>
      <c r="B1687" s="2">
        <v>8.2790993769686266E-2</v>
      </c>
      <c r="C1687" s="2">
        <v>5.3672549833224309E-2</v>
      </c>
      <c r="D1687" s="2">
        <v>3.4882533568852375E-2</v>
      </c>
      <c r="E1687" s="2">
        <v>3.3256098806425625E-2</v>
      </c>
      <c r="F1687" s="2">
        <v>2.3324166729747565E-2</v>
      </c>
      <c r="G1687" s="2">
        <v>1.9077586292803476E-2</v>
      </c>
      <c r="H1687" s="2">
        <v>7.5593747155633263E-3</v>
      </c>
      <c r="I1687" s="2">
        <v>5.867519524581523E-3</v>
      </c>
      <c r="J1687" s="2">
        <v>4.0124307310299206E-3</v>
      </c>
      <c r="K1687" s="2">
        <v>0.80262886760586205</v>
      </c>
      <c r="L1687" s="2">
        <v>0.78393293145927689</v>
      </c>
      <c r="M1687" s="2">
        <v>0.76181019911623549</v>
      </c>
      <c r="N1687" s="2">
        <v>0.73468135717130245</v>
      </c>
      <c r="O1687" s="2">
        <v>0.73534800807100031</v>
      </c>
      <c r="P1687" s="2">
        <v>0.71633972676486379</v>
      </c>
      <c r="Q1687" s="2">
        <v>0.68087893003569477</v>
      </c>
      <c r="R1687" s="2">
        <v>0.65123100036049919</v>
      </c>
      <c r="S1687" s="2">
        <v>0.66276939719997541</v>
      </c>
      <c r="T1687" s="2">
        <v>0.88541986137554829</v>
      </c>
      <c r="U1687" s="2">
        <v>0.83760548129250123</v>
      </c>
      <c r="V1687" s="2">
        <v>0.79669273268508789</v>
      </c>
      <c r="W1687" s="2">
        <v>0.76793745597772811</v>
      </c>
      <c r="X1687" s="2">
        <v>0.75867217480074789</v>
      </c>
      <c r="Y1687" s="2">
        <v>0.73541731305766722</v>
      </c>
      <c r="Z1687" s="2">
        <v>0.68464556083724604</v>
      </c>
      <c r="AA1687" s="2">
        <v>0.65709851988508072</v>
      </c>
      <c r="AB1687" s="2">
        <v>0.66678182793100538</v>
      </c>
      <c r="AC1687" s="9">
        <v>9.4613402082395614E-3</v>
      </c>
      <c r="AD1687" s="2"/>
      <c r="AE1687" s="2">
        <f t="shared" si="732"/>
        <v>-0.1216933268422334</v>
      </c>
      <c r="AF1687" s="2">
        <f t="shared" si="733"/>
        <v>-0.17720807540173356</v>
      </c>
      <c r="AG1687" s="2">
        <f t="shared" si="734"/>
        <v>-0.22728620440836558</v>
      </c>
      <c r="AH1687" s="2">
        <f t="shared" si="735"/>
        <v>-0.26404698667968035</v>
      </c>
      <c r="AI1687" s="2">
        <f t="shared" si="736"/>
        <v>-0.27618551214820003</v>
      </c>
      <c r="AJ1687" s="2">
        <f t="shared" si="737"/>
        <v>-0.30731716802375625</v>
      </c>
      <c r="AK1687" s="2">
        <f t="shared" si="738"/>
        <v>-0.37885400406739461</v>
      </c>
      <c r="AL1687" s="2">
        <f t="shared" si="739"/>
        <v>-0.41992131757654383</v>
      </c>
      <c r="AM1687" s="2">
        <f t="shared" si="740"/>
        <v>-0.40529238112981975</v>
      </c>
      <c r="AN1687" s="2">
        <f t="shared" si="731"/>
        <v>3.0581101201512051</v>
      </c>
      <c r="AO1687" s="2">
        <f t="shared" si="748"/>
        <v>0.530938318660234</v>
      </c>
      <c r="AP1687" s="2">
        <f t="shared" si="749"/>
        <v>0.98120109428150948</v>
      </c>
      <c r="AQ1687" s="23">
        <f t="shared" si="741"/>
        <v>3.5102622239819876</v>
      </c>
      <c r="AR1687" s="2">
        <f t="shared" si="742"/>
        <v>-0.38437077125795316</v>
      </c>
      <c r="AS1687" s="2">
        <f t="shared" si="743"/>
        <v>-0.42889086045069086</v>
      </c>
      <c r="AT1687" s="2">
        <f t="shared" si="744"/>
        <v>1.1351167690078763</v>
      </c>
      <c r="AU1687" s="2">
        <f t="shared" si="745"/>
        <v>6.9677491702586929</v>
      </c>
      <c r="AV1687" s="2">
        <f t="shared" si="746"/>
        <v>0.66918071057161277</v>
      </c>
      <c r="AW1687" s="27">
        <f t="shared" si="747"/>
        <v>1.4138692372285664E-2</v>
      </c>
      <c r="AX1687" s="28">
        <f t="shared" si="750"/>
        <v>1.1311607817107265</v>
      </c>
      <c r="AY1687" s="2">
        <v>1E-3</v>
      </c>
      <c r="AZ1687" s="2">
        <v>50</v>
      </c>
      <c r="BA1687" s="2">
        <f t="shared" si="751"/>
        <v>3.08955965422183</v>
      </c>
      <c r="BB1687" s="2">
        <f t="shared" si="752"/>
        <v>6.3538541292234729</v>
      </c>
      <c r="BC1687" s="2">
        <f t="shared" si="753"/>
        <v>9.6886493757513875E-2</v>
      </c>
      <c r="BD1687" s="2">
        <f t="shared" si="754"/>
        <v>7.6240825293764809E-3</v>
      </c>
      <c r="BE1687" s="2">
        <f t="shared" si="755"/>
        <v>6.230367540542403E-2</v>
      </c>
      <c r="BF1687">
        <f t="shared" si="756"/>
        <v>1.9670323296088075</v>
      </c>
      <c r="BG1687" s="9">
        <f t="shared" si="757"/>
        <v>6.3068875179124896E-7</v>
      </c>
      <c r="BH1687" s="9">
        <f t="shared" si="758"/>
        <v>7.7006551959453868E-7</v>
      </c>
      <c r="BI1687" s="2"/>
      <c r="BJ1687" s="2"/>
      <c r="BK1687" s="2"/>
      <c r="BL1687" s="2"/>
      <c r="BM1687" s="2"/>
      <c r="BN1687" s="2"/>
      <c r="BO1687" s="2"/>
      <c r="BP1687" s="2"/>
      <c r="BQ1687" s="2"/>
      <c r="BR1687" s="11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V1687" s="6"/>
      <c r="EW1687" s="6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6"/>
      <c r="FJ1687" s="7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19"/>
      <c r="FV1687" s="19"/>
      <c r="FW1687" s="19"/>
      <c r="FX1687" s="19"/>
      <c r="FY1687" s="19"/>
      <c r="FZ1687" s="19"/>
      <c r="GA1687" s="19"/>
      <c r="GB1687" s="19"/>
      <c r="GC1687" s="19"/>
      <c r="GD1687" s="19"/>
      <c r="GE1687" s="19"/>
      <c r="GF1687" s="19"/>
      <c r="GG1687" s="19"/>
      <c r="GH1687" s="19"/>
      <c r="GI1687" s="19"/>
      <c r="GJ1687" s="19"/>
      <c r="GK1687" s="19"/>
      <c r="GL1687" s="19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18"/>
      <c r="HI1687" s="18"/>
      <c r="HJ1687" s="18"/>
      <c r="HK1687" s="18"/>
      <c r="HL1687" s="18"/>
      <c r="HM1687" s="18"/>
      <c r="HN1687" s="18"/>
      <c r="HO1687" s="18"/>
      <c r="HP1687" s="18"/>
      <c r="HQ1687" s="18"/>
    </row>
    <row r="1688" spans="1:225">
      <c r="A1688" s="16">
        <v>282.1677468575931</v>
      </c>
      <c r="B1688" s="2">
        <v>8.3413254049128582E-2</v>
      </c>
      <c r="C1688" s="2">
        <v>5.3075460789693871E-2</v>
      </c>
      <c r="D1688" s="2">
        <v>3.5176903431287321E-2</v>
      </c>
      <c r="E1688" s="2">
        <v>3.1702928037537506E-2</v>
      </c>
      <c r="F1688" s="2">
        <v>2.3488133131808274E-2</v>
      </c>
      <c r="G1688" s="2">
        <v>1.8861275145502114E-2</v>
      </c>
      <c r="H1688" s="2">
        <v>7.4043471341161387E-3</v>
      </c>
      <c r="I1688" s="2">
        <v>5.7325508529006853E-3</v>
      </c>
      <c r="J1688" s="2">
        <v>3.9051672001022149E-3</v>
      </c>
      <c r="K1688" s="2">
        <v>0.80004969648257496</v>
      </c>
      <c r="L1688" s="2">
        <v>0.77602416710272726</v>
      </c>
      <c r="M1688" s="2">
        <v>0.75324356344176135</v>
      </c>
      <c r="N1688" s="2">
        <v>0.73714466872016415</v>
      </c>
      <c r="O1688" s="2">
        <v>0.73538552125146639</v>
      </c>
      <c r="P1688" s="2">
        <v>0.71642839558671112</v>
      </c>
      <c r="Q1688" s="2">
        <v>0.68303421949103205</v>
      </c>
      <c r="R1688" s="2">
        <v>0.65303435330741932</v>
      </c>
      <c r="S1688" s="2">
        <v>0.66346431411953688</v>
      </c>
      <c r="T1688" s="2">
        <v>0.88346295053170354</v>
      </c>
      <c r="U1688" s="2">
        <v>0.82909962789242109</v>
      </c>
      <c r="V1688" s="2">
        <v>0.78842046687304868</v>
      </c>
      <c r="W1688" s="2">
        <v>0.76884759675770165</v>
      </c>
      <c r="X1688" s="2">
        <v>0.7588736543832747</v>
      </c>
      <c r="Y1688" s="2">
        <v>0.73528967073221319</v>
      </c>
      <c r="Z1688" s="2">
        <v>0.68707577295138844</v>
      </c>
      <c r="AA1688" s="2">
        <v>0.65876690416032002</v>
      </c>
      <c r="AB1688" s="2">
        <v>0.66736948131963914</v>
      </c>
      <c r="AC1688" s="9">
        <v>9.4730485319760357E-3</v>
      </c>
      <c r="AD1688" s="2"/>
      <c r="AE1688" s="2">
        <f t="shared" si="732"/>
        <v>-0.12390592298373369</v>
      </c>
      <c r="AF1688" s="2">
        <f t="shared" si="733"/>
        <v>-0.1874149526691094</v>
      </c>
      <c r="AG1688" s="2">
        <f t="shared" si="734"/>
        <v>-0.23772374402904992</v>
      </c>
      <c r="AH1688" s="2">
        <f t="shared" si="735"/>
        <v>-0.26286251278756056</v>
      </c>
      <c r="AI1688" s="2">
        <f t="shared" si="736"/>
        <v>-0.27591997870619656</v>
      </c>
      <c r="AJ1688" s="2">
        <f t="shared" si="737"/>
        <v>-0.30749074757043876</v>
      </c>
      <c r="AK1688" s="2">
        <f t="shared" si="738"/>
        <v>-0.37531069742501183</v>
      </c>
      <c r="AL1688" s="2">
        <f t="shared" si="739"/>
        <v>-0.41738551849136923</v>
      </c>
      <c r="AM1688" s="2">
        <f t="shared" si="740"/>
        <v>-0.40441144143045671</v>
      </c>
      <c r="AN1688" s="2">
        <f t="shared" si="731"/>
        <v>2.9433781875116334</v>
      </c>
      <c r="AO1688" s="2">
        <f t="shared" si="748"/>
        <v>0.5129827267599959</v>
      </c>
      <c r="AP1688" s="2">
        <f t="shared" si="749"/>
        <v>0.97946959665109856</v>
      </c>
      <c r="AQ1688" s="23">
        <f t="shared" si="741"/>
        <v>3.4899547067014787</v>
      </c>
      <c r="AR1688" s="2">
        <f t="shared" si="742"/>
        <v>-0.38121031892257307</v>
      </c>
      <c r="AS1688" s="2">
        <f t="shared" si="743"/>
        <v>-0.4261255426554546</v>
      </c>
      <c r="AT1688" s="2">
        <f t="shared" si="744"/>
        <v>1.1451914083597816</v>
      </c>
      <c r="AU1688" s="2">
        <f t="shared" si="745"/>
        <v>7.0361627832424443</v>
      </c>
      <c r="AV1688" s="2">
        <f t="shared" si="746"/>
        <v>0.67119572245268511</v>
      </c>
      <c r="AW1688" s="27">
        <f t="shared" si="747"/>
        <v>1.4113690262148272E-2</v>
      </c>
      <c r="AX1688" s="28">
        <f t="shared" si="750"/>
        <v>1.1323307198339199</v>
      </c>
      <c r="AY1688" s="2">
        <v>1E-3</v>
      </c>
      <c r="AZ1688" s="2">
        <v>50</v>
      </c>
      <c r="BA1688" s="2">
        <f t="shared" si="751"/>
        <v>3.2351159845293158</v>
      </c>
      <c r="BB1688" s="2">
        <f t="shared" si="752"/>
        <v>6.7125446735718501</v>
      </c>
      <c r="BC1688" s="2">
        <f t="shared" si="753"/>
        <v>0.10145104148146933</v>
      </c>
      <c r="BD1688" s="2">
        <f t="shared" si="754"/>
        <v>7.5566804647427032E-3</v>
      </c>
      <c r="BE1688" s="2">
        <f t="shared" si="755"/>
        <v>6.5129114203770655E-2</v>
      </c>
      <c r="BF1688">
        <f t="shared" si="756"/>
        <v>1.7796257601429446</v>
      </c>
      <c r="BG1688" s="9">
        <f t="shared" si="757"/>
        <v>6.2458920722622815E-7</v>
      </c>
      <c r="BH1688" s="9">
        <f t="shared" si="758"/>
        <v>8.9110396890561695E-7</v>
      </c>
      <c r="BI1688" s="2"/>
      <c r="BJ1688" s="2"/>
      <c r="BK1688" s="2"/>
      <c r="BL1688" s="2"/>
      <c r="BM1688" s="2"/>
      <c r="BN1688" s="2"/>
      <c r="BO1688" s="2"/>
      <c r="BP1688" s="2"/>
      <c r="BQ1688" s="2"/>
      <c r="BR1688" s="11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V1688" s="6"/>
      <c r="EW1688" s="6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6"/>
      <c r="FJ1688" s="7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19"/>
      <c r="FV1688" s="19"/>
      <c r="FW1688" s="19"/>
      <c r="FX1688" s="19"/>
      <c r="FY1688" s="19"/>
      <c r="FZ1688" s="19"/>
      <c r="GA1688" s="19"/>
      <c r="GB1688" s="19"/>
      <c r="GC1688" s="19"/>
      <c r="GD1688" s="19"/>
      <c r="GE1688" s="19"/>
      <c r="GF1688" s="19"/>
      <c r="GG1688" s="19"/>
      <c r="GH1688" s="19"/>
      <c r="GI1688" s="19"/>
      <c r="GJ1688" s="19"/>
      <c r="GK1688" s="19"/>
      <c r="GL1688" s="19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18"/>
      <c r="HI1688" s="18"/>
      <c r="HJ1688" s="18"/>
      <c r="HK1688" s="18"/>
      <c r="HL1688" s="18"/>
      <c r="HM1688" s="18"/>
      <c r="HN1688" s="18"/>
      <c r="HO1688" s="18"/>
      <c r="HP1688" s="18"/>
      <c r="HQ1688" s="18"/>
    </row>
    <row r="1689" spans="1:225">
      <c r="A1689" s="16">
        <v>282.33671200075833</v>
      </c>
      <c r="B1689" s="2">
        <v>8.4107397273986653E-2</v>
      </c>
      <c r="C1689" s="2">
        <v>5.2121532763265893E-2</v>
      </c>
      <c r="D1689" s="2">
        <v>3.5777858045727987E-2</v>
      </c>
      <c r="E1689" s="2">
        <v>3.2034007324261246E-2</v>
      </c>
      <c r="F1689" s="2">
        <v>2.4562452044472757E-2</v>
      </c>
      <c r="G1689" s="2">
        <v>1.9815130089386603E-2</v>
      </c>
      <c r="H1689" s="2">
        <v>8.0588418509331752E-3</v>
      </c>
      <c r="I1689" s="2">
        <v>6.2999566776578853E-3</v>
      </c>
      <c r="J1689" s="2">
        <v>4.3544665402122738E-3</v>
      </c>
      <c r="K1689" s="2">
        <v>0.80344693377423748</v>
      </c>
      <c r="L1689" s="2">
        <v>0.78163579798022265</v>
      </c>
      <c r="M1689" s="2">
        <v>0.75540802109435223</v>
      </c>
      <c r="N1689" s="2">
        <v>0.73809312065375421</v>
      </c>
      <c r="O1689" s="2">
        <v>0.73747123281946214</v>
      </c>
      <c r="P1689" s="2">
        <v>0.7173759830099703</v>
      </c>
      <c r="Q1689" s="2">
        <v>0.68871087726611291</v>
      </c>
      <c r="R1689" s="2">
        <v>0.65358094211488216</v>
      </c>
      <c r="S1689" s="2">
        <v>0.66386345856978535</v>
      </c>
      <c r="T1689" s="2">
        <v>0.88755433104822412</v>
      </c>
      <c r="U1689" s="2">
        <v>0.83375733074348857</v>
      </c>
      <c r="V1689" s="2">
        <v>0.79118587914008021</v>
      </c>
      <c r="W1689" s="2">
        <v>0.77012712797801541</v>
      </c>
      <c r="X1689" s="2">
        <v>0.76203368486393486</v>
      </c>
      <c r="Y1689" s="2">
        <v>0.73719111309935692</v>
      </c>
      <c r="Z1689" s="2">
        <v>0.69295657492694895</v>
      </c>
      <c r="AA1689" s="2">
        <v>0.65988089879254008</v>
      </c>
      <c r="AB1689" s="2">
        <v>0.66821792510999767</v>
      </c>
      <c r="AC1689" s="9">
        <v>9.5036769911726396E-3</v>
      </c>
      <c r="AD1689" s="2"/>
      <c r="AE1689" s="2">
        <f t="shared" si="732"/>
        <v>-0.11928554142381048</v>
      </c>
      <c r="AF1689" s="2">
        <f t="shared" si="733"/>
        <v>-0.18181288929501904</v>
      </c>
      <c r="AG1689" s="2">
        <f t="shared" si="734"/>
        <v>-0.23422234622915994</v>
      </c>
      <c r="AH1689" s="2">
        <f t="shared" si="735"/>
        <v>-0.2611996764919724</v>
      </c>
      <c r="AI1689" s="2">
        <f t="shared" si="736"/>
        <v>-0.27176451841435872</v>
      </c>
      <c r="AJ1689" s="2">
        <f t="shared" si="737"/>
        <v>-0.30490810819760428</v>
      </c>
      <c r="AK1689" s="2">
        <f t="shared" si="738"/>
        <v>-0.36678794419868183</v>
      </c>
      <c r="AL1689" s="2">
        <f t="shared" si="739"/>
        <v>-0.41569591662081579</v>
      </c>
      <c r="AM1689" s="2">
        <f t="shared" si="740"/>
        <v>-0.40314092345401431</v>
      </c>
      <c r="AN1689" s="2">
        <f t="shared" si="731"/>
        <v>2.9639233287643796</v>
      </c>
      <c r="AO1689" s="2">
        <f t="shared" si="748"/>
        <v>0.51565143474044128</v>
      </c>
      <c r="AP1689" s="2">
        <f t="shared" si="749"/>
        <v>0.97844132132251271</v>
      </c>
      <c r="AQ1689" s="23">
        <f t="shared" si="741"/>
        <v>3.4929892086400596</v>
      </c>
      <c r="AR1689" s="2">
        <f t="shared" si="742"/>
        <v>-0.37293372264577734</v>
      </c>
      <c r="AS1689" s="2">
        <f t="shared" si="743"/>
        <v>-0.42528889419242</v>
      </c>
      <c r="AT1689" s="2">
        <f t="shared" si="744"/>
        <v>1.3348857615625005</v>
      </c>
      <c r="AU1689" s="2">
        <f t="shared" si="745"/>
        <v>8.2730844626094857</v>
      </c>
      <c r="AV1689" s="2">
        <f t="shared" si="746"/>
        <v>0.67481678552278557</v>
      </c>
      <c r="AW1689" s="27">
        <f t="shared" si="747"/>
        <v>1.4083344094367881E-2</v>
      </c>
      <c r="AX1689" s="28">
        <f t="shared" si="750"/>
        <v>1.1319502769589282</v>
      </c>
      <c r="AY1689" s="2">
        <v>1E-3</v>
      </c>
      <c r="AZ1689" s="2">
        <v>50</v>
      </c>
      <c r="BA1689" s="2">
        <f t="shared" si="751"/>
        <v>3.2129385960085881</v>
      </c>
      <c r="BB1689" s="2">
        <f t="shared" si="752"/>
        <v>6.6473629228221442</v>
      </c>
      <c r="BC1689" s="2">
        <f t="shared" si="753"/>
        <v>0.10075557363007656</v>
      </c>
      <c r="BD1689" s="2">
        <f t="shared" si="754"/>
        <v>7.5784672725562026E-3</v>
      </c>
      <c r="BE1689" s="2">
        <f t="shared" si="755"/>
        <v>6.4699243296889364E-2</v>
      </c>
      <c r="BF1689">
        <f t="shared" si="756"/>
        <v>1.8098903350256008</v>
      </c>
      <c r="BG1689" s="9">
        <f t="shared" si="757"/>
        <v>6.5600763373154943E-7</v>
      </c>
      <c r="BH1689" s="9">
        <f t="shared" si="758"/>
        <v>8.7244688589670945E-7</v>
      </c>
      <c r="BI1689" s="2"/>
      <c r="BJ1689" s="2"/>
      <c r="BK1689" s="2"/>
      <c r="BL1689" s="2"/>
      <c r="BM1689" s="2"/>
      <c r="BN1689" s="2"/>
      <c r="BO1689" s="2"/>
      <c r="BP1689" s="2"/>
      <c r="BQ1689" s="2"/>
      <c r="BR1689" s="11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V1689" s="6"/>
      <c r="EW1689" s="6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6"/>
      <c r="FJ1689" s="7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18"/>
      <c r="HI1689" s="18"/>
      <c r="HJ1689" s="18"/>
      <c r="HK1689" s="18"/>
      <c r="HL1689" s="18"/>
      <c r="HM1689" s="18"/>
      <c r="HN1689" s="18"/>
      <c r="HO1689" s="18"/>
      <c r="HP1689" s="18"/>
      <c r="HQ1689" s="18"/>
    </row>
    <row r="1690" spans="1:225">
      <c r="A1690" s="16">
        <v>282.50567714392355</v>
      </c>
      <c r="B1690" s="2">
        <v>8.6700171135780144E-2</v>
      </c>
      <c r="C1690" s="2">
        <v>5.4171134681089236E-2</v>
      </c>
      <c r="D1690" s="2">
        <v>3.5325004427956663E-2</v>
      </c>
      <c r="E1690" s="2">
        <v>3.3296793238537722E-2</v>
      </c>
      <c r="F1690" s="2">
        <v>2.4207022320166884E-2</v>
      </c>
      <c r="G1690" s="2">
        <v>2.0123054744408488E-2</v>
      </c>
      <c r="H1690" s="2">
        <v>8.0267417173505475E-3</v>
      </c>
      <c r="I1690" s="2">
        <v>6.2416149254672891E-3</v>
      </c>
      <c r="J1690" s="2">
        <v>4.2798987586570502E-3</v>
      </c>
      <c r="K1690" s="2">
        <v>0.8182640065843575</v>
      </c>
      <c r="L1690" s="2">
        <v>0.797682905938355</v>
      </c>
      <c r="M1690" s="2">
        <v>0.77492087160125656</v>
      </c>
      <c r="N1690" s="2">
        <v>0.73715931825147518</v>
      </c>
      <c r="O1690" s="2">
        <v>0.74226073584345142</v>
      </c>
      <c r="P1690" s="2">
        <v>0.72560057189022964</v>
      </c>
      <c r="Q1690" s="2">
        <v>0.69802023141431957</v>
      </c>
      <c r="R1690" s="2">
        <v>0.66407991661757437</v>
      </c>
      <c r="S1690" s="2">
        <v>0.68354545330193262</v>
      </c>
      <c r="T1690" s="2">
        <v>0.9049641777201376</v>
      </c>
      <c r="U1690" s="2">
        <v>0.85185404061944425</v>
      </c>
      <c r="V1690" s="2">
        <v>0.81024587602921316</v>
      </c>
      <c r="W1690" s="2">
        <v>0.77045611149001292</v>
      </c>
      <c r="X1690" s="2">
        <v>0.76646775816361834</v>
      </c>
      <c r="Y1690" s="2">
        <v>0.74572362663463809</v>
      </c>
      <c r="Z1690" s="2">
        <v>0.70302023457507057</v>
      </c>
      <c r="AA1690" s="2">
        <v>0.66573527722764003</v>
      </c>
      <c r="AB1690" s="2">
        <v>0.68354545330193262</v>
      </c>
      <c r="AC1690" s="9">
        <v>9.5343054200210473E-3</v>
      </c>
      <c r="AD1690" s="2"/>
      <c r="AE1690" s="2">
        <f t="shared" si="732"/>
        <v>-9.985991869530611E-2</v>
      </c>
      <c r="AF1690" s="2">
        <f t="shared" si="733"/>
        <v>-0.16034008065565447</v>
      </c>
      <c r="AG1690" s="2">
        <f t="shared" si="734"/>
        <v>-0.21041752672448136</v>
      </c>
      <c r="AH1690" s="2">
        <f t="shared" si="735"/>
        <v>-0.26077258692151617</v>
      </c>
      <c r="AI1690" s="2">
        <f t="shared" si="736"/>
        <v>-0.26596264526845004</v>
      </c>
      <c r="AJ1690" s="2">
        <f t="shared" si="737"/>
        <v>-0.29340022110081382</v>
      </c>
      <c r="AK1690" s="2">
        <f t="shared" si="738"/>
        <v>-0.35236960440636766</v>
      </c>
      <c r="AL1690" s="2">
        <f t="shared" si="739"/>
        <v>-0.40686316909869435</v>
      </c>
      <c r="AM1690" s="2">
        <f t="shared" si="740"/>
        <v>-0.38046212422170417</v>
      </c>
      <c r="AN1690" s="2">
        <f t="shared" si="731"/>
        <v>3.0174883815083957</v>
      </c>
      <c r="AO1690" s="2">
        <f t="shared" si="748"/>
        <v>0.52189050914360491</v>
      </c>
      <c r="AP1690" s="2">
        <f t="shared" si="749"/>
        <v>0.96186114338943951</v>
      </c>
      <c r="AQ1690" s="23">
        <f t="shared" si="741"/>
        <v>3.5000609485116216</v>
      </c>
      <c r="AR1690" s="2">
        <f t="shared" si="742"/>
        <v>-0.35950719180554802</v>
      </c>
      <c r="AS1690" s="2">
        <f t="shared" si="743"/>
        <v>-0.40935278039617917</v>
      </c>
      <c r="AT1690" s="2">
        <f t="shared" si="744"/>
        <v>1.270899598276698</v>
      </c>
      <c r="AU1690" s="2">
        <f t="shared" si="745"/>
        <v>7.8720743822402248</v>
      </c>
      <c r="AV1690" s="2">
        <f t="shared" si="746"/>
        <v>0.68460680282375375</v>
      </c>
      <c r="AW1690" s="27">
        <f t="shared" si="747"/>
        <v>1.3926688108700512E-2</v>
      </c>
      <c r="AX1690" s="28">
        <f t="shared" si="750"/>
        <v>1.1305263111593753</v>
      </c>
      <c r="AY1690" s="2">
        <v>1E-3</v>
      </c>
      <c r="AZ1690" s="2">
        <v>50</v>
      </c>
      <c r="BA1690" s="2">
        <f t="shared" si="751"/>
        <v>3.1618407516825791</v>
      </c>
      <c r="BB1690" s="2">
        <f t="shared" si="752"/>
        <v>6.4710494069492919</v>
      </c>
      <c r="BC1690" s="2">
        <f t="shared" si="753"/>
        <v>9.9153179914017606E-2</v>
      </c>
      <c r="BD1690" s="2">
        <f t="shared" si="754"/>
        <v>7.6611407055201322E-3</v>
      </c>
      <c r="BE1690" s="2">
        <f t="shared" si="755"/>
        <v>6.370794905395627E-2</v>
      </c>
      <c r="BF1690">
        <f t="shared" si="756"/>
        <v>1.9005317773062396</v>
      </c>
      <c r="BG1690" s="9">
        <f t="shared" si="757"/>
        <v>6.6580801385107573E-7</v>
      </c>
      <c r="BH1690" s="9">
        <f t="shared" si="758"/>
        <v>8.270875833597431E-7</v>
      </c>
      <c r="BI1690" s="2"/>
      <c r="BJ1690" s="2"/>
      <c r="BK1690" s="2"/>
      <c r="BL1690" s="2"/>
      <c r="BM1690" s="2"/>
      <c r="BN1690" s="2"/>
      <c r="BO1690" s="2"/>
      <c r="BP1690" s="2"/>
      <c r="BQ1690" s="2"/>
      <c r="BR1690" s="11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V1690" s="6"/>
      <c r="EW1690" s="6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6"/>
      <c r="FJ1690" s="7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19"/>
      <c r="FV1690" s="19"/>
      <c r="FW1690" s="19"/>
      <c r="FX1690" s="19"/>
      <c r="FY1690" s="19"/>
      <c r="FZ1690" s="19"/>
      <c r="GA1690" s="19"/>
      <c r="GB1690" s="19"/>
      <c r="GC1690" s="19"/>
      <c r="GD1690" s="19"/>
      <c r="GE1690" s="19"/>
      <c r="GF1690" s="19"/>
      <c r="GG1690" s="19"/>
      <c r="GH1690" s="19"/>
      <c r="GI1690" s="19"/>
      <c r="GJ1690" s="19"/>
      <c r="GK1690" s="19"/>
      <c r="GL1690" s="19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18"/>
      <c r="HI1690" s="18"/>
      <c r="HJ1690" s="18"/>
      <c r="HK1690" s="18"/>
      <c r="HL1690" s="18"/>
      <c r="HM1690" s="18"/>
      <c r="HN1690" s="18"/>
      <c r="HO1690" s="18"/>
      <c r="HP1690" s="18"/>
      <c r="HQ1690" s="18"/>
    </row>
    <row r="1691" spans="1:225">
      <c r="A1691" s="16">
        <v>282.67304459193349</v>
      </c>
      <c r="B1691" s="2">
        <v>8.5134973481370071E-2</v>
      </c>
      <c r="C1691" s="2">
        <v>5.5268381390726248E-2</v>
      </c>
      <c r="D1691" s="2">
        <v>3.6817920417610034E-2</v>
      </c>
      <c r="E1691" s="2">
        <v>2.9723355717296247E-2</v>
      </c>
      <c r="F1691" s="2">
        <v>2.0823477180245183E-2</v>
      </c>
      <c r="G1691" s="2">
        <v>1.6262768470038928E-2</v>
      </c>
      <c r="H1691" s="2">
        <v>5.6305179991943061E-3</v>
      </c>
      <c r="I1691" s="2">
        <v>4.2118876615445814E-3</v>
      </c>
      <c r="J1691" s="2">
        <v>2.7250182895333145E-3</v>
      </c>
      <c r="K1691" s="2">
        <v>0.81278627114748425</v>
      </c>
      <c r="L1691" s="2">
        <v>0.78961619134844652</v>
      </c>
      <c r="M1691" s="2">
        <v>0.76535734462848903</v>
      </c>
      <c r="N1691" s="2">
        <v>0.7581222007884203</v>
      </c>
      <c r="O1691" s="2">
        <v>0.75839670834462225</v>
      </c>
      <c r="P1691" s="2">
        <v>0.73451082657538835</v>
      </c>
      <c r="Q1691" s="2">
        <v>0.7094211836178077</v>
      </c>
      <c r="R1691" s="2">
        <v>0.67255069568601844</v>
      </c>
      <c r="S1691" s="2">
        <v>0.67621693709782849</v>
      </c>
      <c r="T1691" s="2">
        <v>0.89792124462885436</v>
      </c>
      <c r="U1691" s="2">
        <v>0.84488457273917272</v>
      </c>
      <c r="V1691" s="2">
        <v>0.80217526504609904</v>
      </c>
      <c r="W1691" s="2">
        <v>0.78784555650571653</v>
      </c>
      <c r="X1691" s="2">
        <v>0.77922018552486738</v>
      </c>
      <c r="Y1691" s="2">
        <v>0.75077359504542729</v>
      </c>
      <c r="Z1691" s="2">
        <v>0.71186578072848339</v>
      </c>
      <c r="AA1691" s="2">
        <v>0.67676258334756301</v>
      </c>
      <c r="AB1691" s="2">
        <v>0.6789419553873618</v>
      </c>
      <c r="AC1691" s="9">
        <v>9.5303536781639071E-3</v>
      </c>
      <c r="AD1691" s="2"/>
      <c r="AE1691" s="2">
        <f t="shared" si="732"/>
        <v>-0.10767291538461941</v>
      </c>
      <c r="AF1691" s="2">
        <f t="shared" si="733"/>
        <v>-0.16855526126430642</v>
      </c>
      <c r="AG1691" s="2">
        <f t="shared" si="734"/>
        <v>-0.22042816002071253</v>
      </c>
      <c r="AH1691" s="2">
        <f t="shared" si="735"/>
        <v>-0.23845320261573286</v>
      </c>
      <c r="AI1691" s="2">
        <f t="shared" si="736"/>
        <v>-0.24946162154162693</v>
      </c>
      <c r="AJ1691" s="2">
        <f t="shared" si="737"/>
        <v>-0.28665114398062874</v>
      </c>
      <c r="AK1691" s="2">
        <f t="shared" si="738"/>
        <v>-0.33986589555324898</v>
      </c>
      <c r="AL1691" s="2">
        <f t="shared" si="739"/>
        <v>-0.39043475687032214</v>
      </c>
      <c r="AM1691" s="2">
        <f t="shared" si="740"/>
        <v>-0.38721964051587715</v>
      </c>
      <c r="AN1691" s="2">
        <f t="shared" si="731"/>
        <v>2.8658394974851724</v>
      </c>
      <c r="AO1691" s="2">
        <f t="shared" si="748"/>
        <v>0.49708090739569422</v>
      </c>
      <c r="AP1691" s="2">
        <f t="shared" si="749"/>
        <v>0.9809963109493659</v>
      </c>
      <c r="AQ1691" s="23">
        <f t="shared" si="741"/>
        <v>3.4717475334674397</v>
      </c>
      <c r="AR1691" s="2">
        <f t="shared" si="742"/>
        <v>-0.34330587577212129</v>
      </c>
      <c r="AS1691" s="2">
        <f t="shared" si="743"/>
        <v>-0.39667778642763774</v>
      </c>
      <c r="AT1691" s="2">
        <f t="shared" si="744"/>
        <v>1.3608092858212304</v>
      </c>
      <c r="AU1691" s="2">
        <f t="shared" si="745"/>
        <v>8.4706182596556339</v>
      </c>
      <c r="AV1691" s="2">
        <f t="shared" si="746"/>
        <v>0.69483422043503607</v>
      </c>
      <c r="AW1691" s="27">
        <f t="shared" si="747"/>
        <v>1.3716010809307792E-2</v>
      </c>
      <c r="AX1691" s="28">
        <f t="shared" si="750"/>
        <v>1.1310253790110461</v>
      </c>
      <c r="AY1691" s="2">
        <v>1E-3</v>
      </c>
      <c r="AZ1691" s="2">
        <v>50</v>
      </c>
      <c r="BA1691" s="2">
        <f t="shared" si="751"/>
        <v>3.3713895780039365</v>
      </c>
      <c r="BB1691" s="2">
        <f t="shared" si="752"/>
        <v>6.9262956130524742</v>
      </c>
      <c r="BC1691" s="2">
        <f t="shared" si="753"/>
        <v>0.10572448887888439</v>
      </c>
      <c r="BD1691" s="2">
        <f t="shared" si="754"/>
        <v>7.6319610129169648E-3</v>
      </c>
      <c r="BE1691" s="2">
        <f t="shared" si="755"/>
        <v>6.7765654935477926E-2</v>
      </c>
      <c r="BF1691">
        <f t="shared" si="756"/>
        <v>1.6942359691692097</v>
      </c>
      <c r="BG1691" s="9">
        <f t="shared" si="757"/>
        <v>5.3938953964791417E-7</v>
      </c>
      <c r="BH1691" s="9">
        <f t="shared" si="758"/>
        <v>9.9598494339521603E-7</v>
      </c>
      <c r="BI1691" s="2"/>
      <c r="BJ1691" s="2"/>
      <c r="BK1691" s="2"/>
      <c r="BL1691" s="2"/>
      <c r="BM1691" s="2"/>
      <c r="BN1691" s="2"/>
      <c r="BO1691" s="2"/>
      <c r="BP1691" s="2"/>
      <c r="BQ1691" s="2"/>
      <c r="BR1691" s="11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V1691" s="6"/>
      <c r="EW1691" s="6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6"/>
      <c r="FJ1691" s="7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19"/>
      <c r="FV1691" s="19"/>
      <c r="FW1691" s="19"/>
      <c r="FX1691" s="19"/>
      <c r="FY1691" s="19"/>
      <c r="FZ1691" s="19"/>
      <c r="GA1691" s="19"/>
      <c r="GB1691" s="19"/>
      <c r="GC1691" s="19"/>
      <c r="GD1691" s="19"/>
      <c r="GE1691" s="19"/>
      <c r="GF1691" s="19"/>
      <c r="GG1691" s="19"/>
      <c r="GH1691" s="19"/>
      <c r="GI1691" s="19"/>
      <c r="GJ1691" s="19"/>
      <c r="GK1691" s="19"/>
      <c r="GL1691" s="19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18"/>
      <c r="HI1691" s="18"/>
      <c r="HJ1691" s="18"/>
      <c r="HK1691" s="18"/>
      <c r="HL1691" s="18"/>
      <c r="HM1691" s="18"/>
      <c r="HN1691" s="18"/>
      <c r="HO1691" s="18"/>
      <c r="HP1691" s="18"/>
      <c r="HQ1691" s="18"/>
    </row>
    <row r="1692" spans="1:225">
      <c r="A1692" s="16">
        <v>282.82744812035861</v>
      </c>
      <c r="B1692" s="2">
        <v>8.4452839675796851E-2</v>
      </c>
      <c r="C1692" s="2">
        <v>5.6814955073535359E-2</v>
      </c>
      <c r="D1692" s="2">
        <v>3.9633635092928443E-2</v>
      </c>
      <c r="E1692" s="2">
        <v>3.2919537611682287E-2</v>
      </c>
      <c r="F1692" s="2">
        <v>2.3476695661903531E-2</v>
      </c>
      <c r="G1692" s="2">
        <v>2.021006112396205E-2</v>
      </c>
      <c r="H1692" s="2">
        <v>7.9724991848109713E-3</v>
      </c>
      <c r="I1692" s="2">
        <v>6.1806394935645676E-3</v>
      </c>
      <c r="J1692" s="2">
        <v>4.2188278703275085E-3</v>
      </c>
      <c r="K1692" s="2">
        <v>0.81019593708855886</v>
      </c>
      <c r="L1692" s="2">
        <v>0.7864026046841841</v>
      </c>
      <c r="M1692" s="2">
        <v>0.76193596123479024</v>
      </c>
      <c r="N1692" s="2">
        <v>0.74666164123327383</v>
      </c>
      <c r="O1692" s="2">
        <v>0.7475387300892643</v>
      </c>
      <c r="P1692" s="2">
        <v>0.72466087023671077</v>
      </c>
      <c r="Q1692" s="2">
        <v>0.70409415476444104</v>
      </c>
      <c r="R1692" s="2">
        <v>0.67242368927439133</v>
      </c>
      <c r="S1692" s="2">
        <v>0.6738016214916781</v>
      </c>
      <c r="T1692" s="2">
        <v>0.89464877676435572</v>
      </c>
      <c r="U1692" s="2">
        <v>0.8432175597577195</v>
      </c>
      <c r="V1692" s="2">
        <v>0.80156959632771863</v>
      </c>
      <c r="W1692" s="2">
        <v>0.77958117884495615</v>
      </c>
      <c r="X1692" s="2">
        <v>0.77101542575116788</v>
      </c>
      <c r="Y1692" s="2">
        <v>0.74487093136067284</v>
      </c>
      <c r="Z1692" s="2">
        <v>0.70644948724297896</v>
      </c>
      <c r="AA1692" s="2">
        <v>0.67860432876795596</v>
      </c>
      <c r="AB1692" s="2">
        <v>0.67802044936200556</v>
      </c>
      <c r="AC1692" s="9">
        <v>9.4749294855152044E-3</v>
      </c>
      <c r="AD1692" s="2"/>
      <c r="AE1692" s="2">
        <f t="shared" si="732"/>
        <v>-0.11132406592362744</v>
      </c>
      <c r="AF1692" s="2">
        <f t="shared" si="733"/>
        <v>-0.17053027627226897</v>
      </c>
      <c r="AG1692" s="2">
        <f t="shared" si="734"/>
        <v>-0.22118347810373523</v>
      </c>
      <c r="AH1692" s="2">
        <f t="shared" si="735"/>
        <v>-0.24899845370665627</v>
      </c>
      <c r="AI1692" s="2">
        <f t="shared" si="736"/>
        <v>-0.26004689815959237</v>
      </c>
      <c r="AJ1692" s="2">
        <f t="shared" si="737"/>
        <v>-0.29454432210722636</v>
      </c>
      <c r="AK1692" s="2">
        <f t="shared" si="738"/>
        <v>-0.3475035765926815</v>
      </c>
      <c r="AL1692" s="2">
        <f t="shared" si="739"/>
        <v>-0.38771704768395321</v>
      </c>
      <c r="AM1692" s="2">
        <f t="shared" si="740"/>
        <v>-0.3885778301956912</v>
      </c>
      <c r="AN1692" s="2">
        <f t="shared" si="731"/>
        <v>2.8365015217987724</v>
      </c>
      <c r="AO1692" s="2">
        <f t="shared" si="748"/>
        <v>0.49315879813209756</v>
      </c>
      <c r="AP1692" s="2">
        <f t="shared" si="749"/>
        <v>0.98164933722212655</v>
      </c>
      <c r="AQ1692" s="23">
        <f t="shared" si="741"/>
        <v>3.4672221926585434</v>
      </c>
      <c r="AR1692" s="2">
        <f t="shared" si="742"/>
        <v>-0.35084318920370744</v>
      </c>
      <c r="AS1692" s="2">
        <f t="shared" si="743"/>
        <v>-0.39686664714264436</v>
      </c>
      <c r="AT1692" s="2">
        <f t="shared" si="744"/>
        <v>1.1734477585623952</v>
      </c>
      <c r="AU1692" s="2">
        <f t="shared" si="745"/>
        <v>7.249545512299771</v>
      </c>
      <c r="AV1692" s="2">
        <f t="shared" si="746"/>
        <v>0.69159222301452494</v>
      </c>
      <c r="AW1692" s="27">
        <f t="shared" si="747"/>
        <v>1.3700167772586723E-2</v>
      </c>
      <c r="AX1692" s="28">
        <f t="shared" si="750"/>
        <v>1.1312056518248783</v>
      </c>
      <c r="AY1692" s="2">
        <v>1E-3</v>
      </c>
      <c r="AZ1692" s="2">
        <v>50</v>
      </c>
      <c r="BA1692" s="2">
        <f t="shared" si="751"/>
        <v>3.4061229367432535</v>
      </c>
      <c r="BB1692" s="2">
        <f t="shared" si="752"/>
        <v>7.0072807914520565</v>
      </c>
      <c r="BC1692" s="2">
        <f t="shared" si="753"/>
        <v>0.1068137034341288</v>
      </c>
      <c r="BD1692" s="2">
        <f t="shared" si="754"/>
        <v>7.6214753230625975E-3</v>
      </c>
      <c r="BE1692" s="2">
        <f t="shared" si="755"/>
        <v>6.8436312197675875E-2</v>
      </c>
      <c r="BF1692">
        <f t="shared" si="756"/>
        <v>1.6674511728551931</v>
      </c>
      <c r="BG1692" s="9">
        <f t="shared" si="757"/>
        <v>6.7057921481288362E-7</v>
      </c>
      <c r="BH1692" s="9">
        <f t="shared" si="758"/>
        <v>1.0143713173428074E-6</v>
      </c>
      <c r="BI1692" s="2"/>
      <c r="BJ1692" s="2"/>
      <c r="BK1692" s="2"/>
      <c r="BL1692" s="2"/>
      <c r="BM1692" s="2"/>
      <c r="BN1692" s="2"/>
      <c r="BO1692" s="2"/>
      <c r="BP1692" s="2"/>
      <c r="BQ1692" s="2"/>
      <c r="BR1692" s="11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V1692" s="6"/>
      <c r="EW1692" s="6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6"/>
      <c r="FJ1692" s="7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19"/>
      <c r="FV1692" s="19"/>
      <c r="FW1692" s="19"/>
      <c r="FX1692" s="19"/>
      <c r="FY1692" s="19"/>
      <c r="FZ1692" s="19"/>
      <c r="GA1692" s="19"/>
      <c r="GB1692" s="19"/>
      <c r="GC1692" s="19"/>
      <c r="GD1692" s="19"/>
      <c r="GE1692" s="19"/>
      <c r="GF1692" s="19"/>
      <c r="GG1692" s="19"/>
      <c r="GH1692" s="19"/>
      <c r="GI1692" s="19"/>
      <c r="GJ1692" s="19"/>
      <c r="GK1692" s="19"/>
      <c r="GL1692" s="19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18"/>
      <c r="HI1692" s="18"/>
      <c r="HJ1692" s="18"/>
      <c r="HK1692" s="18"/>
      <c r="HL1692" s="18"/>
      <c r="HM1692" s="18"/>
      <c r="HN1692" s="18"/>
      <c r="HO1692" s="18"/>
      <c r="HP1692" s="18"/>
      <c r="HQ1692" s="18"/>
    </row>
    <row r="1693" spans="1:225">
      <c r="A1693" s="16">
        <v>282.98348774686934</v>
      </c>
      <c r="B1693" s="2">
        <v>8.1182653731756163E-2</v>
      </c>
      <c r="C1693" s="2">
        <v>5.3634188226926241E-2</v>
      </c>
      <c r="D1693" s="2">
        <v>3.6345974495065159E-2</v>
      </c>
      <c r="E1693" s="2">
        <v>3.0712300696564117E-2</v>
      </c>
      <c r="F1693" s="2">
        <v>2.4407805924202806E-2</v>
      </c>
      <c r="G1693" s="2">
        <v>1.9458147015368944E-2</v>
      </c>
      <c r="H1693" s="2">
        <v>7.8626267331325418E-3</v>
      </c>
      <c r="I1693" s="2">
        <v>6.1356936191185665E-3</v>
      </c>
      <c r="J1693" s="2">
        <v>4.229681594008025E-3</v>
      </c>
      <c r="K1693" s="2">
        <v>0.81693927670409727</v>
      </c>
      <c r="L1693" s="2">
        <v>0.79366881267905365</v>
      </c>
      <c r="M1693" s="2">
        <v>0.77032438462690667</v>
      </c>
      <c r="N1693" s="2">
        <v>0.75404316522209158</v>
      </c>
      <c r="O1693" s="2">
        <v>0.74950159896862412</v>
      </c>
      <c r="P1693" s="2">
        <v>0.72632232773665173</v>
      </c>
      <c r="Q1693" s="2">
        <v>0.70324233087998445</v>
      </c>
      <c r="R1693" s="2">
        <v>0.67365369457673696</v>
      </c>
      <c r="S1693" s="2">
        <v>0.6752628515624014</v>
      </c>
      <c r="T1693" s="2">
        <v>0.89812193043585342</v>
      </c>
      <c r="U1693" s="2">
        <v>0.84730300090597988</v>
      </c>
      <c r="V1693" s="2">
        <v>0.80667035912197183</v>
      </c>
      <c r="W1693" s="2">
        <v>0.78475546591865575</v>
      </c>
      <c r="X1693" s="2">
        <v>0.77390940489282689</v>
      </c>
      <c r="Y1693" s="2">
        <v>0.74578047475202069</v>
      </c>
      <c r="Z1693" s="2">
        <v>0.70557620674707133</v>
      </c>
      <c r="AA1693" s="2">
        <v>0.67978938819585555</v>
      </c>
      <c r="AB1693" s="2">
        <v>0.67949253315640945</v>
      </c>
      <c r="AC1693" s="9">
        <v>9.4195053081338742E-3</v>
      </c>
      <c r="AD1693" s="2"/>
      <c r="AE1693" s="2">
        <f t="shared" si="732"/>
        <v>-0.10744943990182426</v>
      </c>
      <c r="AF1693" s="2">
        <f t="shared" si="733"/>
        <v>-0.16569691405617293</v>
      </c>
      <c r="AG1693" s="2">
        <f t="shared" si="734"/>
        <v>-0.21484017108605902</v>
      </c>
      <c r="AH1693" s="2">
        <f t="shared" si="735"/>
        <v>-0.24238311811242161</v>
      </c>
      <c r="AI1693" s="2">
        <f t="shared" si="736"/>
        <v>-0.25630046018513902</v>
      </c>
      <c r="AJ1693" s="2">
        <f t="shared" si="737"/>
        <v>-0.29332399185363001</v>
      </c>
      <c r="AK1693" s="2">
        <f t="shared" si="738"/>
        <v>-0.34874049545466185</v>
      </c>
      <c r="AL1693" s="2">
        <f t="shared" si="739"/>
        <v>-0.38597225202752278</v>
      </c>
      <c r="AM1693" s="2">
        <f t="shared" si="740"/>
        <v>-0.38640903418360445</v>
      </c>
      <c r="AN1693" s="2">
        <f t="shared" si="731"/>
        <v>2.8943278143635074</v>
      </c>
      <c r="AO1693" s="2">
        <f t="shared" si="748"/>
        <v>0.50182162253556695</v>
      </c>
      <c r="AP1693" s="2">
        <f t="shared" si="749"/>
        <v>0.98356321621742815</v>
      </c>
      <c r="AQ1693" s="23">
        <f t="shared" si="741"/>
        <v>3.4771986866113469</v>
      </c>
      <c r="AR1693" s="2">
        <f t="shared" si="742"/>
        <v>-0.35205373692583269</v>
      </c>
      <c r="AS1693" s="2">
        <f t="shared" si="743"/>
        <v>-0.39503910637947026</v>
      </c>
      <c r="AT1693" s="2">
        <f t="shared" si="744"/>
        <v>1.0959864315991155</v>
      </c>
      <c r="AU1693" s="2">
        <f t="shared" si="745"/>
        <v>6.746620090643721</v>
      </c>
      <c r="AV1693" s="2">
        <f t="shared" si="746"/>
        <v>0.69157292158706773</v>
      </c>
      <c r="AW1693" s="27">
        <f t="shared" si="747"/>
        <v>1.3620407934014195E-2</v>
      </c>
      <c r="AX1693" s="28">
        <f t="shared" si="750"/>
        <v>1.1300953141776091</v>
      </c>
      <c r="AY1693" s="2">
        <v>1E-3</v>
      </c>
      <c r="AZ1693" s="2">
        <v>50</v>
      </c>
      <c r="BA1693" s="2">
        <f t="shared" si="751"/>
        <v>3.3300090205751092</v>
      </c>
      <c r="BB1693" s="2">
        <f t="shared" si="752"/>
        <v>6.7927201528506904</v>
      </c>
      <c r="BC1693" s="2">
        <f t="shared" si="753"/>
        <v>0.10442682268443754</v>
      </c>
      <c r="BD1693" s="2">
        <f t="shared" si="754"/>
        <v>7.6865205487558833E-3</v>
      </c>
      <c r="BE1693" s="2">
        <f t="shared" si="755"/>
        <v>6.6965936977744889E-2</v>
      </c>
      <c r="BF1693">
        <f t="shared" si="756"/>
        <v>1.7453897666606257</v>
      </c>
      <c r="BG1693" s="9">
        <f t="shared" si="757"/>
        <v>6.4506233078258E-7</v>
      </c>
      <c r="BH1693" s="9">
        <f t="shared" si="758"/>
        <v>9.4857731521462141E-7</v>
      </c>
      <c r="BI1693" s="2"/>
      <c r="BJ1693" s="2"/>
      <c r="BK1693" s="2"/>
      <c r="BL1693" s="2"/>
      <c r="BM1693" s="2"/>
      <c r="BN1693" s="2"/>
      <c r="BO1693" s="2"/>
      <c r="BP1693" s="2"/>
      <c r="BQ1693" s="2"/>
      <c r="BR1693" s="11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V1693" s="6"/>
      <c r="EW1693" s="6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6"/>
      <c r="FJ1693" s="7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18"/>
      <c r="HI1693" s="18"/>
      <c r="HJ1693" s="18"/>
      <c r="HK1693" s="18"/>
      <c r="HL1693" s="18"/>
      <c r="HM1693" s="18"/>
      <c r="HN1693" s="18"/>
      <c r="HO1693" s="18"/>
      <c r="HP1693" s="18"/>
      <c r="HQ1693" s="18"/>
    </row>
    <row r="1694" spans="1:225">
      <c r="A1694" s="16">
        <v>283.13789126475342</v>
      </c>
      <c r="B1694" s="2">
        <v>8.3890289595579259E-2</v>
      </c>
      <c r="C1694" s="2">
        <v>5.502956504867669E-2</v>
      </c>
      <c r="D1694" s="2">
        <v>3.5248217297386988E-2</v>
      </c>
      <c r="E1694" s="2">
        <v>3.0427875367041387E-2</v>
      </c>
      <c r="F1694" s="2">
        <v>2.4539157766727014E-2</v>
      </c>
      <c r="G1694" s="2">
        <v>1.7823535529391737E-2</v>
      </c>
      <c r="H1694" s="2">
        <v>6.7818452914101945E-3</v>
      </c>
      <c r="I1694" s="2">
        <v>5.2059189240932875E-3</v>
      </c>
      <c r="J1694" s="2">
        <v>3.5012384002503865E-3</v>
      </c>
      <c r="K1694" s="2">
        <v>0.81398120277145591</v>
      </c>
      <c r="L1694" s="2">
        <v>0.79114851075448456</v>
      </c>
      <c r="M1694" s="2">
        <v>0.77242865877845923</v>
      </c>
      <c r="N1694" s="2">
        <v>0.75480794201553558</v>
      </c>
      <c r="O1694" s="2">
        <v>0.7492872267132904</v>
      </c>
      <c r="P1694" s="2">
        <v>0.72827478803677603</v>
      </c>
      <c r="Q1694" s="2">
        <v>0.69817639072635762</v>
      </c>
      <c r="R1694" s="2">
        <v>0.66939748630841744</v>
      </c>
      <c r="S1694" s="2">
        <v>0.67325033472266582</v>
      </c>
      <c r="T1694" s="2">
        <v>0.89787149236703512</v>
      </c>
      <c r="U1694" s="2">
        <v>0.84617807580316129</v>
      </c>
      <c r="V1694" s="2">
        <v>0.80767687607584626</v>
      </c>
      <c r="W1694" s="2">
        <v>0.78523581738257697</v>
      </c>
      <c r="X1694" s="2">
        <v>0.77382638448001739</v>
      </c>
      <c r="Y1694" s="2">
        <v>0.74609832356616779</v>
      </c>
      <c r="Z1694" s="2">
        <v>0.70201055257232181</v>
      </c>
      <c r="AA1694" s="2">
        <v>0.67460340523251072</v>
      </c>
      <c r="AB1694" s="2">
        <v>0.67675157312291623</v>
      </c>
      <c r="AC1694" s="9">
        <v>9.3776854430769972E-3</v>
      </c>
      <c r="AD1694" s="2"/>
      <c r="AE1694" s="2">
        <f t="shared" si="732"/>
        <v>-0.10772832518866529</v>
      </c>
      <c r="AF1694" s="2">
        <f t="shared" si="733"/>
        <v>-0.16702545003304142</v>
      </c>
      <c r="AG1694" s="2">
        <f t="shared" si="734"/>
        <v>-0.21359320629143438</v>
      </c>
      <c r="AH1694" s="2">
        <f t="shared" si="735"/>
        <v>-0.24177120200305341</v>
      </c>
      <c r="AI1694" s="2">
        <f t="shared" si="736"/>
        <v>-0.25640774001088079</v>
      </c>
      <c r="AJ1694" s="2">
        <f t="shared" si="737"/>
        <v>-0.29289788643633385</v>
      </c>
      <c r="AK1694" s="2">
        <f t="shared" si="738"/>
        <v>-0.35380684291500308</v>
      </c>
      <c r="AL1694" s="2">
        <f t="shared" si="739"/>
        <v>-0.39363030858714526</v>
      </c>
      <c r="AM1694" s="2">
        <f t="shared" si="740"/>
        <v>-0.39045102596450837</v>
      </c>
      <c r="AN1694" s="2">
        <f t="shared" si="731"/>
        <v>2.9671921598051947</v>
      </c>
      <c r="AO1694" s="2">
        <f t="shared" si="748"/>
        <v>0.51367437860763132</v>
      </c>
      <c r="AP1694" s="2">
        <f t="shared" si="749"/>
        <v>0.98490397372659466</v>
      </c>
      <c r="AQ1694" s="23">
        <f t="shared" si="741"/>
        <v>3.4907417247673118</v>
      </c>
      <c r="AR1694" s="2">
        <f t="shared" si="742"/>
        <v>-0.35928349936823245</v>
      </c>
      <c r="AS1694" s="2">
        <f t="shared" si="743"/>
        <v>-0.40137724535325592</v>
      </c>
      <c r="AT1694" s="2">
        <f t="shared" si="744"/>
        <v>1.073252947250438</v>
      </c>
      <c r="AU1694" s="2">
        <f t="shared" si="745"/>
        <v>6.5921461783627526</v>
      </c>
      <c r="AV1694" s="2">
        <f t="shared" si="746"/>
        <v>0.68682938957630346</v>
      </c>
      <c r="AW1694" s="27">
        <f t="shared" si="747"/>
        <v>1.3653587900281866E-2</v>
      </c>
      <c r="AX1694" s="28">
        <f t="shared" si="750"/>
        <v>1.1294402330176325</v>
      </c>
      <c r="AY1694" s="2">
        <v>1E-3</v>
      </c>
      <c r="AZ1694" s="2">
        <v>50</v>
      </c>
      <c r="BA1694" s="2">
        <f t="shared" si="751"/>
        <v>3.2293495842469171</v>
      </c>
      <c r="BB1694" s="2">
        <f t="shared" si="752"/>
        <v>6.5542198601307371</v>
      </c>
      <c r="BC1694" s="2">
        <f t="shared" si="753"/>
        <v>0.10127021108248334</v>
      </c>
      <c r="BD1694" s="2">
        <f t="shared" si="754"/>
        <v>7.7254195436199354E-3</v>
      </c>
      <c r="BE1694" s="2">
        <f t="shared" si="755"/>
        <v>6.501736381467893E-2</v>
      </c>
      <c r="BF1694">
        <f t="shared" si="756"/>
        <v>1.8564632748211631</v>
      </c>
      <c r="BG1694" s="9">
        <f t="shared" si="757"/>
        <v>5.901851820765089E-7</v>
      </c>
      <c r="BH1694" s="9">
        <f t="shared" si="758"/>
        <v>8.6523385396095133E-7</v>
      </c>
      <c r="BI1694" s="2"/>
      <c r="BJ1694" s="2"/>
      <c r="BK1694" s="2"/>
      <c r="BL1694" s="2"/>
      <c r="BM1694" s="2"/>
      <c r="BN1694" s="2"/>
      <c r="BO1694" s="2"/>
      <c r="BP1694" s="2"/>
      <c r="BQ1694" s="2"/>
      <c r="BR1694" s="11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V1694" s="6"/>
      <c r="EW1694" s="6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6"/>
      <c r="FJ1694" s="7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19"/>
      <c r="FV1694" s="19"/>
      <c r="FW1694" s="19"/>
      <c r="FX1694" s="19"/>
      <c r="FY1694" s="19"/>
      <c r="FZ1694" s="19"/>
      <c r="GA1694" s="19"/>
      <c r="GB1694" s="19"/>
      <c r="GC1694" s="19"/>
      <c r="GD1694" s="19"/>
      <c r="GE1694" s="19"/>
      <c r="GF1694" s="19"/>
      <c r="GG1694" s="19"/>
      <c r="GH1694" s="19"/>
      <c r="GI1694" s="19"/>
      <c r="GJ1694" s="19"/>
      <c r="GK1694" s="19"/>
      <c r="GL1694" s="19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18"/>
      <c r="HI1694" s="18"/>
      <c r="HJ1694" s="18"/>
      <c r="HK1694" s="18"/>
      <c r="HL1694" s="18"/>
      <c r="HM1694" s="18"/>
      <c r="HN1694" s="18"/>
      <c r="HO1694" s="18"/>
      <c r="HP1694" s="18"/>
      <c r="HQ1694" s="18"/>
    </row>
    <row r="1695" spans="1:225">
      <c r="A1695" s="16">
        <v>283.28423917205043</v>
      </c>
      <c r="B1695" s="2">
        <v>8.1872173646950597E-2</v>
      </c>
      <c r="C1695" s="2">
        <v>5.3085054226892539E-2</v>
      </c>
      <c r="D1695" s="2">
        <v>3.6094498631797325E-2</v>
      </c>
      <c r="E1695" s="2">
        <v>2.9724725079681349E-2</v>
      </c>
      <c r="F1695" s="2">
        <v>2.3416553347425352E-2</v>
      </c>
      <c r="G1695" s="2">
        <v>1.8313745315109511E-2</v>
      </c>
      <c r="H1695" s="2">
        <v>7.0995562232794695E-3</v>
      </c>
      <c r="I1695" s="2">
        <v>5.4776915026936981E-3</v>
      </c>
      <c r="J1695" s="2">
        <v>3.7123346575013167E-3</v>
      </c>
      <c r="K1695" s="2">
        <v>0.82900954412506689</v>
      </c>
      <c r="L1695" s="2">
        <v>0.80208621316512596</v>
      </c>
      <c r="M1695" s="2">
        <v>0.77255121241614855</v>
      </c>
      <c r="N1695" s="2">
        <v>0.75769500026361059</v>
      </c>
      <c r="O1695" s="2">
        <v>0.75777518575610592</v>
      </c>
      <c r="P1695" s="2">
        <v>0.73438930688274773</v>
      </c>
      <c r="Q1695" s="2">
        <v>0.70747617507597815</v>
      </c>
      <c r="R1695" s="2">
        <v>0.67573548166435693</v>
      </c>
      <c r="S1695" s="2">
        <v>0.67680494861983431</v>
      </c>
      <c r="T1695" s="2">
        <v>0.91088171777201754</v>
      </c>
      <c r="U1695" s="2">
        <v>0.85517126739201854</v>
      </c>
      <c r="V1695" s="2">
        <v>0.80864571104794591</v>
      </c>
      <c r="W1695" s="2">
        <v>0.78741972534329197</v>
      </c>
      <c r="X1695" s="2">
        <v>0.78119173910353124</v>
      </c>
      <c r="Y1695" s="2">
        <v>0.75270305219785727</v>
      </c>
      <c r="Z1695" s="2">
        <v>0.70853305378136822</v>
      </c>
      <c r="AA1695" s="2">
        <v>0.68121317316705066</v>
      </c>
      <c r="AB1695" s="2">
        <v>0.68051728327733563</v>
      </c>
      <c r="AC1695" s="9">
        <v>9.3534947930817448E-3</v>
      </c>
      <c r="AD1695" s="2"/>
      <c r="AE1695" s="2">
        <f t="shared" si="732"/>
        <v>-9.334222794325317E-2</v>
      </c>
      <c r="AF1695" s="2">
        <f t="shared" si="733"/>
        <v>-0.15645351736609181</v>
      </c>
      <c r="AG1695" s="2">
        <f t="shared" si="734"/>
        <v>-0.21239439227268808</v>
      </c>
      <c r="AH1695" s="2">
        <f t="shared" si="735"/>
        <v>-0.23899384955019362</v>
      </c>
      <c r="AI1695" s="2">
        <f t="shared" si="736"/>
        <v>-0.2469346546597809</v>
      </c>
      <c r="AJ1695" s="2">
        <f t="shared" si="737"/>
        <v>-0.28408448195072616</v>
      </c>
      <c r="AK1695" s="2">
        <f t="shared" si="738"/>
        <v>-0.34455856775491622</v>
      </c>
      <c r="AL1695" s="2">
        <f t="shared" si="739"/>
        <v>-0.38387999220229474</v>
      </c>
      <c r="AM1695" s="2">
        <f t="shared" si="740"/>
        <v>-0.38490205930375399</v>
      </c>
      <c r="AN1695" s="2">
        <f t="shared" si="731"/>
        <v>3.0037582022253062</v>
      </c>
      <c r="AO1695" s="2">
        <f t="shared" si="748"/>
        <v>0.518213272079179</v>
      </c>
      <c r="AP1695" s="2">
        <f t="shared" si="749"/>
        <v>0.98202009687712644</v>
      </c>
      <c r="AQ1695" s="23">
        <f t="shared" si="741"/>
        <v>3.4958967240815619</v>
      </c>
      <c r="AR1695" s="2">
        <f t="shared" si="742"/>
        <v>-0.34605132483602447</v>
      </c>
      <c r="AS1695" s="2">
        <f t="shared" si="743"/>
        <v>-0.3919535788298078</v>
      </c>
      <c r="AT1695" s="2">
        <f t="shared" si="744"/>
        <v>1.1703574540929202</v>
      </c>
      <c r="AU1695" s="2">
        <f t="shared" si="745"/>
        <v>7.2343215600257498</v>
      </c>
      <c r="AV1695" s="2">
        <f t="shared" si="746"/>
        <v>0.69494697961620855</v>
      </c>
      <c r="AW1695" s="27">
        <f t="shared" si="747"/>
        <v>1.3459292676179853E-2</v>
      </c>
      <c r="AX1695" s="28">
        <f t="shared" si="750"/>
        <v>1.1278950671673751</v>
      </c>
      <c r="AY1695" s="2">
        <v>1E-3</v>
      </c>
      <c r="AZ1695" s="2">
        <v>50</v>
      </c>
      <c r="BA1695" s="2">
        <f t="shared" si="751"/>
        <v>3.1918310441525075</v>
      </c>
      <c r="BB1695" s="2">
        <f t="shared" si="752"/>
        <v>6.4007423729620472</v>
      </c>
      <c r="BC1695" s="2">
        <f t="shared" si="753"/>
        <v>0.10009365513034925</v>
      </c>
      <c r="BD1695" s="2">
        <f t="shared" si="754"/>
        <v>7.8187505151266976E-3</v>
      </c>
      <c r="BE1695" s="2">
        <f t="shared" si="755"/>
        <v>6.4289902100465923E-2</v>
      </c>
      <c r="BF1695">
        <f t="shared" si="756"/>
        <v>1.9401376665479961</v>
      </c>
      <c r="BG1695" s="9">
        <f t="shared" si="757"/>
        <v>6.0615409182116279E-7</v>
      </c>
      <c r="BH1695" s="9">
        <f t="shared" si="758"/>
        <v>8.2554312526634032E-7</v>
      </c>
      <c r="BI1695" s="2"/>
      <c r="BJ1695" s="2"/>
      <c r="BK1695" s="2"/>
      <c r="BL1695" s="2"/>
      <c r="BM1695" s="2"/>
      <c r="BN1695" s="2"/>
      <c r="BO1695" s="2"/>
      <c r="BP1695" s="2"/>
      <c r="BQ1695" s="2"/>
      <c r="BR1695" s="11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V1695" s="6"/>
      <c r="EW1695" s="6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6"/>
      <c r="FJ1695" s="7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19"/>
      <c r="FV1695" s="19"/>
      <c r="FW1695" s="19"/>
      <c r="FX1695" s="19"/>
      <c r="FY1695" s="19"/>
      <c r="FZ1695" s="19"/>
      <c r="GA1695" s="19"/>
      <c r="GB1695" s="19"/>
      <c r="GC1695" s="19"/>
      <c r="GD1695" s="19"/>
      <c r="GE1695" s="19"/>
      <c r="GF1695" s="19"/>
      <c r="GG1695" s="19"/>
      <c r="GH1695" s="19"/>
      <c r="GI1695" s="19"/>
      <c r="GJ1695" s="19"/>
      <c r="GK1695" s="19"/>
      <c r="GL1695" s="19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18"/>
      <c r="HI1695" s="18"/>
      <c r="HJ1695" s="18"/>
      <c r="HK1695" s="18"/>
      <c r="HL1695" s="18"/>
      <c r="HM1695" s="18"/>
      <c r="HN1695" s="18"/>
      <c r="HO1695" s="18"/>
      <c r="HP1695" s="18"/>
      <c r="HQ1695" s="18"/>
    </row>
    <row r="1696" spans="1:225">
      <c r="A1696" s="16">
        <v>283.43702579353339</v>
      </c>
      <c r="B1696" s="2">
        <v>8.3050393573701212E-2</v>
      </c>
      <c r="C1696" s="2">
        <v>5.5830779999240271E-2</v>
      </c>
      <c r="D1696" s="2">
        <v>3.7644989581451391E-2</v>
      </c>
      <c r="E1696" s="2">
        <v>2.9363068000575379E-2</v>
      </c>
      <c r="F1696" s="2">
        <v>2.3612233015675832E-2</v>
      </c>
      <c r="G1696" s="2">
        <v>1.8189283856828303E-2</v>
      </c>
      <c r="H1696" s="2">
        <v>6.8741679780565737E-3</v>
      </c>
      <c r="I1696" s="2">
        <v>5.2669892934947404E-3</v>
      </c>
      <c r="J1696" s="2">
        <v>3.5324488197732724E-3</v>
      </c>
      <c r="K1696" s="2">
        <v>0.80841034036354054</v>
      </c>
      <c r="L1696" s="2">
        <v>0.78203842004291568</v>
      </c>
      <c r="M1696" s="2">
        <v>0.75853029979556408</v>
      </c>
      <c r="N1696" s="2">
        <v>0.75165401023445322</v>
      </c>
      <c r="O1696" s="2">
        <v>0.74617543003394815</v>
      </c>
      <c r="P1696" s="2">
        <v>0.72642373941989158</v>
      </c>
      <c r="Q1696" s="2">
        <v>0.6996792412019085</v>
      </c>
      <c r="R1696" s="2">
        <v>0.66470064022458164</v>
      </c>
      <c r="S1696" s="2">
        <v>0.67022720110233436</v>
      </c>
      <c r="T1696" s="2">
        <v>0.89146073393724179</v>
      </c>
      <c r="U1696" s="2">
        <v>0.83786920004215593</v>
      </c>
      <c r="V1696" s="2">
        <v>0.79617528937701543</v>
      </c>
      <c r="W1696" s="2">
        <v>0.78101707823502864</v>
      </c>
      <c r="X1696" s="2">
        <v>0.76978766304962398</v>
      </c>
      <c r="Y1696" s="2">
        <v>0.74461302327671985</v>
      </c>
      <c r="Z1696" s="2">
        <v>0.70158325241099972</v>
      </c>
      <c r="AA1696" s="2">
        <v>0.66996762951807642</v>
      </c>
      <c r="AB1696" s="2">
        <v>0.67375964992210768</v>
      </c>
      <c r="AC1696" s="9">
        <v>9.329304167005158E-3</v>
      </c>
      <c r="AD1696" s="2"/>
      <c r="AE1696" s="2">
        <f t="shared" si="732"/>
        <v>-0.11489388758754461</v>
      </c>
      <c r="AF1696" s="2">
        <f t="shared" si="733"/>
        <v>-0.17689327655126991</v>
      </c>
      <c r="AG1696" s="2">
        <f t="shared" si="734"/>
        <v>-0.2279359045958351</v>
      </c>
      <c r="AH1696" s="2">
        <f t="shared" si="735"/>
        <v>-0.24715826224321255</v>
      </c>
      <c r="AI1696" s="2">
        <f t="shared" si="736"/>
        <v>-0.26164056443703032</v>
      </c>
      <c r="AJ1696" s="2">
        <f t="shared" si="737"/>
        <v>-0.29489062739736061</v>
      </c>
      <c r="AK1696" s="2">
        <f t="shared" si="738"/>
        <v>-0.35441570877492012</v>
      </c>
      <c r="AL1696" s="2">
        <f t="shared" si="739"/>
        <v>-0.4005258819164163</v>
      </c>
      <c r="AM1696" s="2">
        <f t="shared" si="740"/>
        <v>-0.39488183415707212</v>
      </c>
      <c r="AN1696" s="2">
        <f t="shared" si="731"/>
        <v>2.890626525726514</v>
      </c>
      <c r="AO1696" s="2">
        <f t="shared" si="748"/>
        <v>0.50250615278521016</v>
      </c>
      <c r="AP1696" s="2">
        <f t="shared" si="749"/>
        <v>0.98216865947084842</v>
      </c>
      <c r="AQ1696" s="23">
        <f t="shared" si="741"/>
        <v>3.4779841403304652</v>
      </c>
      <c r="AR1696" s="2">
        <f t="shared" si="742"/>
        <v>-0.35713327581115645</v>
      </c>
      <c r="AS1696" s="2">
        <f t="shared" si="743"/>
        <v>-0.40841850475681646</v>
      </c>
      <c r="AT1696" s="2">
        <f t="shared" si="744"/>
        <v>1.3076057221404451</v>
      </c>
      <c r="AU1696" s="2">
        <f t="shared" si="745"/>
        <v>8.1121928480489132</v>
      </c>
      <c r="AV1696" s="2">
        <f t="shared" si="746"/>
        <v>0.68584946800400559</v>
      </c>
      <c r="AW1696" s="27">
        <f t="shared" si="747"/>
        <v>1.3602553624712693E-2</v>
      </c>
      <c r="AX1696" s="28">
        <f t="shared" si="750"/>
        <v>1.1299354327106048</v>
      </c>
      <c r="AY1696" s="2">
        <v>1E-3</v>
      </c>
      <c r="AZ1696" s="2">
        <v>50</v>
      </c>
      <c r="BA1696" s="2">
        <f t="shared" si="751"/>
        <v>3.3240876466427425</v>
      </c>
      <c r="BB1696" s="2">
        <f t="shared" si="752"/>
        <v>6.7723083234215453</v>
      </c>
      <c r="BC1696" s="2">
        <f t="shared" si="753"/>
        <v>0.10424113241697493</v>
      </c>
      <c r="BD1696" s="2">
        <f t="shared" si="754"/>
        <v>7.6959781975387085E-3</v>
      </c>
      <c r="BE1696" s="2">
        <f t="shared" si="755"/>
        <v>6.6851437558060667E-2</v>
      </c>
      <c r="BF1696">
        <f t="shared" si="756"/>
        <v>1.7539393160742276</v>
      </c>
      <c r="BG1696" s="9">
        <f t="shared" si="757"/>
        <v>6.0295660525623574E-7</v>
      </c>
      <c r="BH1696" s="9">
        <f t="shared" si="758"/>
        <v>9.4079991993622613E-7</v>
      </c>
      <c r="BI1696" s="2"/>
      <c r="BJ1696" s="2"/>
      <c r="BK1696" s="2"/>
      <c r="BL1696" s="2"/>
      <c r="BM1696" s="2"/>
      <c r="BN1696" s="2"/>
      <c r="BO1696" s="2"/>
      <c r="BP1696" s="2"/>
      <c r="BQ1696" s="2"/>
      <c r="BR1696" s="11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V1696" s="6"/>
      <c r="EW1696" s="6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6"/>
      <c r="FJ1696" s="7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19"/>
      <c r="FV1696" s="19"/>
      <c r="FW1696" s="19"/>
      <c r="FX1696" s="19"/>
      <c r="FY1696" s="19"/>
      <c r="FZ1696" s="19"/>
      <c r="GA1696" s="19"/>
      <c r="GB1696" s="19"/>
      <c r="GC1696" s="19"/>
      <c r="GD1696" s="19"/>
      <c r="GE1696" s="19"/>
      <c r="GF1696" s="19"/>
      <c r="GG1696" s="19"/>
      <c r="GH1696" s="19"/>
      <c r="GI1696" s="19"/>
      <c r="GJ1696" s="19"/>
      <c r="GK1696" s="19"/>
      <c r="GL1696" s="19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18"/>
      <c r="HI1696" s="18"/>
      <c r="HJ1696" s="18"/>
      <c r="HK1696" s="18"/>
      <c r="HL1696" s="18"/>
      <c r="HM1696" s="18"/>
      <c r="HN1696" s="18"/>
      <c r="HO1696" s="18"/>
      <c r="HP1696" s="18"/>
      <c r="HQ1696" s="18"/>
    </row>
    <row r="1697" spans="1:225">
      <c r="A1697" s="16">
        <v>283.59874382527698</v>
      </c>
      <c r="B1697" s="2">
        <v>8.1922374366818526E-2</v>
      </c>
      <c r="C1697" s="2">
        <v>5.5124556304582767E-2</v>
      </c>
      <c r="D1697" s="2">
        <v>3.677484883359948E-2</v>
      </c>
      <c r="E1697" s="2">
        <v>2.930141117392901E-2</v>
      </c>
      <c r="F1697" s="2">
        <v>2.3117318939650369E-2</v>
      </c>
      <c r="G1697" s="2">
        <v>1.7659478641167625E-2</v>
      </c>
      <c r="H1697" s="2">
        <v>6.6252427519038117E-3</v>
      </c>
      <c r="I1697" s="2">
        <v>5.066098211062609E-3</v>
      </c>
      <c r="J1697" s="2">
        <v>3.3875157131563706E-3</v>
      </c>
      <c r="K1697" s="2">
        <v>0.79093764000720479</v>
      </c>
      <c r="L1697" s="2">
        <v>0.76767453710751743</v>
      </c>
      <c r="M1697" s="2">
        <v>0.74559381313191664</v>
      </c>
      <c r="N1697" s="2">
        <v>0.73518874057810923</v>
      </c>
      <c r="O1697" s="2">
        <v>0.73231039157999045</v>
      </c>
      <c r="P1697" s="2">
        <v>0.71079347089793599</v>
      </c>
      <c r="Q1697" s="2">
        <v>0.68143482048141424</v>
      </c>
      <c r="R1697" s="2">
        <v>0.64850965706444474</v>
      </c>
      <c r="S1697" s="2">
        <v>0.65107758927886272</v>
      </c>
      <c r="T1697" s="2">
        <v>0.87286001437402327</v>
      </c>
      <c r="U1697" s="2">
        <v>0.82279909341210022</v>
      </c>
      <c r="V1697" s="2">
        <v>0.78236866196551613</v>
      </c>
      <c r="W1697" s="2">
        <v>0.76449015175203827</v>
      </c>
      <c r="X1697" s="2">
        <v>0.75542771051964086</v>
      </c>
      <c r="Y1697" s="2">
        <v>0.72845294953910356</v>
      </c>
      <c r="Z1697" s="2">
        <v>0.68285357125589974</v>
      </c>
      <c r="AA1697" s="2">
        <v>0.65357575527550738</v>
      </c>
      <c r="AB1697" s="2">
        <v>0.65446510499201904</v>
      </c>
      <c r="AC1697" s="9">
        <v>9.332963217781879E-3</v>
      </c>
      <c r="AD1697" s="2"/>
      <c r="AE1697" s="2">
        <f t="shared" si="732"/>
        <v>-0.13598008608701401</v>
      </c>
      <c r="AF1697" s="2">
        <f t="shared" si="733"/>
        <v>-0.19504322303658633</v>
      </c>
      <c r="AG1697" s="2">
        <f t="shared" si="734"/>
        <v>-0.2454292147887574</v>
      </c>
      <c r="AH1697" s="2">
        <f t="shared" si="735"/>
        <v>-0.26854613564231317</v>
      </c>
      <c r="AI1697" s="2">
        <f t="shared" si="736"/>
        <v>-0.28047118613640243</v>
      </c>
      <c r="AJ1697" s="2">
        <f t="shared" si="737"/>
        <v>-0.3168322408284811</v>
      </c>
      <c r="AK1697" s="2">
        <f t="shared" si="738"/>
        <v>-0.38147483294401668</v>
      </c>
      <c r="AL1697" s="2">
        <f t="shared" si="739"/>
        <v>-0.4252968302560689</v>
      </c>
      <c r="AM1697" s="2">
        <f t="shared" si="740"/>
        <v>-0.42393701057372069</v>
      </c>
      <c r="AN1697" s="2">
        <f t="shared" si="731"/>
        <v>2.9781770933267424</v>
      </c>
      <c r="AO1697" s="2">
        <f t="shared" si="748"/>
        <v>0.51992840509243843</v>
      </c>
      <c r="AP1697" s="2">
        <f t="shared" si="749"/>
        <v>0.9870657860270996</v>
      </c>
      <c r="AQ1697" s="23">
        <f t="shared" si="741"/>
        <v>3.4978403345600473</v>
      </c>
      <c r="AR1697" s="2">
        <f t="shared" si="742"/>
        <v>-0.38355467367931373</v>
      </c>
      <c r="AS1697" s="2">
        <f t="shared" si="743"/>
        <v>-0.43307838394955228</v>
      </c>
      <c r="AT1697" s="2">
        <f t="shared" si="744"/>
        <v>1.2626927531044889</v>
      </c>
      <c r="AU1697" s="2">
        <f t="shared" si="745"/>
        <v>7.7948713909995462</v>
      </c>
      <c r="AV1697" s="2">
        <f t="shared" si="746"/>
        <v>0.66842385038380669</v>
      </c>
      <c r="AW1697" s="27">
        <f t="shared" si="747"/>
        <v>1.3962642434770876E-2</v>
      </c>
      <c r="AX1697" s="28">
        <f t="shared" si="750"/>
        <v>1.1308933126133802</v>
      </c>
      <c r="AY1697" s="2">
        <v>1E-3</v>
      </c>
      <c r="AZ1697" s="2">
        <v>50</v>
      </c>
      <c r="BA1697" s="2">
        <f t="shared" si="751"/>
        <v>3.1777981986428712</v>
      </c>
      <c r="BB1697" s="2">
        <f t="shared" si="752"/>
        <v>6.5219945568069964</v>
      </c>
      <c r="BC1697" s="2">
        <f t="shared" si="753"/>
        <v>9.9653594619780475E-2</v>
      </c>
      <c r="BD1697" s="2">
        <f t="shared" si="754"/>
        <v>7.6396610732195397E-3</v>
      </c>
      <c r="BE1697" s="2">
        <f t="shared" si="755"/>
        <v>6.4017649589679593E-2</v>
      </c>
      <c r="BF1697">
        <f t="shared" si="756"/>
        <v>1.8731000765083201</v>
      </c>
      <c r="BG1697" s="9">
        <f t="shared" si="757"/>
        <v>5.8440403830885267E-7</v>
      </c>
      <c r="BH1697" s="9">
        <f t="shared" si="758"/>
        <v>8.2390204341765264E-7</v>
      </c>
      <c r="BI1697" s="2"/>
      <c r="BJ1697" s="2"/>
      <c r="BK1697" s="2"/>
      <c r="BL1697" s="2"/>
      <c r="BM1697" s="2"/>
      <c r="BN1697" s="2"/>
      <c r="BO1697" s="2"/>
      <c r="BP1697" s="2"/>
      <c r="BQ1697" s="2"/>
      <c r="BR1697" s="11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V1697" s="6"/>
      <c r="EW1697" s="6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6"/>
      <c r="FJ1697" s="7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19"/>
      <c r="FV1697" s="19"/>
      <c r="FW1697" s="19"/>
      <c r="FX1697" s="19"/>
      <c r="FY1697" s="19"/>
      <c r="FZ1697" s="19"/>
      <c r="GA1697" s="19"/>
      <c r="GB1697" s="19"/>
      <c r="GC1697" s="19"/>
      <c r="GD1697" s="19"/>
      <c r="GE1697" s="19"/>
      <c r="GF1697" s="19"/>
      <c r="GG1697" s="19"/>
      <c r="GH1697" s="19"/>
      <c r="GI1697" s="19"/>
      <c r="GJ1697" s="19"/>
      <c r="GK1697" s="19"/>
      <c r="GL1697" s="19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18"/>
      <c r="HI1697" s="18"/>
      <c r="HJ1697" s="18"/>
      <c r="HK1697" s="18"/>
      <c r="HL1697" s="18"/>
      <c r="HM1697" s="18"/>
      <c r="HN1697" s="18"/>
      <c r="HO1697" s="18"/>
      <c r="HP1697" s="18"/>
      <c r="HQ1697" s="18"/>
    </row>
    <row r="1698" spans="1:225">
      <c r="A1698" s="16">
        <v>283.76771863238241</v>
      </c>
      <c r="B1698" s="2">
        <v>8.3724857657929322E-2</v>
      </c>
      <c r="C1698" s="2">
        <v>5.8284543754126644E-2</v>
      </c>
      <c r="D1698" s="2">
        <v>3.8204544012056141E-2</v>
      </c>
      <c r="E1698" s="2">
        <v>3.2611605269811605E-2</v>
      </c>
      <c r="F1698" s="2">
        <v>2.6118856185695843E-2</v>
      </c>
      <c r="G1698" s="2">
        <v>1.9439441784172617E-2</v>
      </c>
      <c r="H1698" s="2">
        <v>7.7298214409242168E-3</v>
      </c>
      <c r="I1698" s="2">
        <v>6.0055807968538242E-3</v>
      </c>
      <c r="J1698" s="2">
        <v>4.1127597700597821E-3</v>
      </c>
      <c r="K1698" s="2">
        <v>0.78476596956468458</v>
      </c>
      <c r="L1698" s="2">
        <v>0.75970039429035296</v>
      </c>
      <c r="M1698" s="2">
        <v>0.74022147334958399</v>
      </c>
      <c r="N1698" s="2">
        <v>0.72128609970407509</v>
      </c>
      <c r="O1698" s="2">
        <v>0.71967546445654096</v>
      </c>
      <c r="P1698" s="2">
        <v>0.7012037807163265</v>
      </c>
      <c r="Q1698" s="2">
        <v>0.66935701861636621</v>
      </c>
      <c r="R1698" s="2">
        <v>0.63925367120517207</v>
      </c>
      <c r="S1698" s="2">
        <v>0.64476835450719716</v>
      </c>
      <c r="T1698" s="2">
        <v>0.86849082722261395</v>
      </c>
      <c r="U1698" s="2">
        <v>0.81798493804447958</v>
      </c>
      <c r="V1698" s="2">
        <v>0.77842601736164008</v>
      </c>
      <c r="W1698" s="2">
        <v>0.75389770497388675</v>
      </c>
      <c r="X1698" s="2">
        <v>0.74579432064223683</v>
      </c>
      <c r="Y1698" s="2">
        <v>0.72064322250049917</v>
      </c>
      <c r="Z1698" s="2">
        <v>0.6743009310213719</v>
      </c>
      <c r="AA1698" s="2">
        <v>0.64525925200202594</v>
      </c>
      <c r="AB1698" s="2">
        <v>0.64888111427725692</v>
      </c>
      <c r="AC1698" s="9">
        <v>9.3681171433668813E-3</v>
      </c>
      <c r="AD1698" s="2"/>
      <c r="AE1698" s="2">
        <f t="shared" si="732"/>
        <v>-0.14099825498874502</v>
      </c>
      <c r="AF1698" s="2">
        <f t="shared" si="733"/>
        <v>-0.20091135569747207</v>
      </c>
      <c r="AG1698" s="2">
        <f t="shared" si="734"/>
        <v>-0.25048132451470245</v>
      </c>
      <c r="AH1698" s="2">
        <f t="shared" si="735"/>
        <v>-0.28249858997406641</v>
      </c>
      <c r="AI1698" s="2">
        <f t="shared" si="736"/>
        <v>-0.29330542638811086</v>
      </c>
      <c r="AJ1698" s="2">
        <f t="shared" si="737"/>
        <v>-0.32761110120064374</v>
      </c>
      <c r="AK1698" s="2">
        <f t="shared" si="738"/>
        <v>-0.39407878251977202</v>
      </c>
      <c r="AL1698" s="2">
        <f t="shared" si="739"/>
        <v>-0.43810310185463264</v>
      </c>
      <c r="AM1698" s="2">
        <f t="shared" si="740"/>
        <v>-0.4325057619898971</v>
      </c>
      <c r="AN1698" s="2">
        <f t="shared" si="731"/>
        <v>3.0368655715725623</v>
      </c>
      <c r="AO1698" s="2">
        <f t="shared" si="748"/>
        <v>0.53078817443247417</v>
      </c>
      <c r="AP1698" s="2">
        <f t="shared" si="749"/>
        <v>0.9848392064698468</v>
      </c>
      <c r="AQ1698" s="23">
        <f t="shared" si="741"/>
        <v>3.5100934449841672</v>
      </c>
      <c r="AR1698" s="2">
        <f t="shared" si="742"/>
        <v>-0.40143770108567689</v>
      </c>
      <c r="AS1698" s="2">
        <f t="shared" si="743"/>
        <v>-0.44745392183918636</v>
      </c>
      <c r="AT1698" s="2">
        <f t="shared" si="744"/>
        <v>1.1732632339873537</v>
      </c>
      <c r="AU1698" s="2">
        <f t="shared" si="745"/>
        <v>7.1977558398449828</v>
      </c>
      <c r="AV1698" s="2">
        <f t="shared" si="746"/>
        <v>0.65747373347697091</v>
      </c>
      <c r="AW1698" s="27">
        <f t="shared" si="747"/>
        <v>1.4248656130830838E-2</v>
      </c>
      <c r="AX1698" s="28">
        <f t="shared" si="750"/>
        <v>1.1318489025274836</v>
      </c>
      <c r="AY1698" s="2">
        <v>1E-3</v>
      </c>
      <c r="AZ1698" s="2">
        <v>50</v>
      </c>
      <c r="BA1698" s="2">
        <f t="shared" si="751"/>
        <v>3.090741909343401</v>
      </c>
      <c r="BB1698" s="2">
        <f t="shared" si="752"/>
        <v>6.3896330662832943</v>
      </c>
      <c r="BC1698" s="2">
        <f t="shared" si="753"/>
        <v>9.6923568475685867E-2</v>
      </c>
      <c r="BD1698" s="2">
        <f t="shared" si="754"/>
        <v>7.5842938918667339E-3</v>
      </c>
      <c r="BE1698" s="2">
        <f t="shared" si="755"/>
        <v>6.2326663315467101E-2</v>
      </c>
      <c r="BF1698">
        <f t="shared" si="756"/>
        <v>1.9461473268397964</v>
      </c>
      <c r="BG1698" s="9">
        <f t="shared" si="757"/>
        <v>6.4266018448077187E-7</v>
      </c>
      <c r="BH1698" s="9">
        <f t="shared" si="758"/>
        <v>7.6298513092988928E-7</v>
      </c>
      <c r="BI1698" s="2"/>
      <c r="BJ1698" s="2"/>
      <c r="BK1698" s="2"/>
      <c r="BL1698" s="2"/>
      <c r="BM1698" s="2"/>
      <c r="BN1698" s="2"/>
      <c r="BO1698" s="2"/>
      <c r="BP1698" s="2"/>
      <c r="BQ1698" s="2"/>
      <c r="BR1698" s="11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V1698" s="6"/>
      <c r="EW1698" s="6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6"/>
      <c r="FJ1698" s="7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19"/>
      <c r="FV1698" s="19"/>
      <c r="FW1698" s="19"/>
      <c r="FX1698" s="19"/>
      <c r="FY1698" s="19"/>
      <c r="FZ1698" s="19"/>
      <c r="GA1698" s="19"/>
      <c r="GB1698" s="19"/>
      <c r="GC1698" s="19"/>
      <c r="GD1698" s="19"/>
      <c r="GE1698" s="19"/>
      <c r="GF1698" s="19"/>
      <c r="GG1698" s="19"/>
      <c r="GH1698" s="19"/>
      <c r="GI1698" s="19"/>
      <c r="GJ1698" s="19"/>
      <c r="GK1698" s="19"/>
      <c r="GL1698" s="19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18"/>
      <c r="HI1698" s="18"/>
      <c r="HJ1698" s="18"/>
      <c r="HK1698" s="18"/>
      <c r="HL1698" s="18"/>
      <c r="HM1698" s="18"/>
      <c r="HN1698" s="18"/>
      <c r="HO1698" s="18"/>
      <c r="HP1698" s="18"/>
      <c r="HQ1698" s="18"/>
    </row>
    <row r="1699" spans="1:225">
      <c r="A1699" s="16">
        <v>283.92213178510656</v>
      </c>
      <c r="B1699" s="2">
        <v>8.3263096238368708E-2</v>
      </c>
      <c r="C1699" s="2">
        <v>5.6583026522764673E-2</v>
      </c>
      <c r="D1699" s="2">
        <v>3.7151784341085334E-2</v>
      </c>
      <c r="E1699" s="2">
        <v>3.1472954543347156E-2</v>
      </c>
      <c r="F1699" s="2">
        <v>2.4983247387261515E-2</v>
      </c>
      <c r="G1699" s="2">
        <v>1.6990918732471841E-2</v>
      </c>
      <c r="H1699" s="2">
        <v>6.3611197214228253E-3</v>
      </c>
      <c r="I1699" s="2">
        <v>4.8613522309771066E-3</v>
      </c>
      <c r="J1699" s="2">
        <v>3.2478231179936361E-3</v>
      </c>
      <c r="K1699" s="2">
        <v>0.78601208101085196</v>
      </c>
      <c r="L1699" s="2">
        <v>0.76178592981124527</v>
      </c>
      <c r="M1699" s="2">
        <v>0.74157746153812321</v>
      </c>
      <c r="N1699" s="2">
        <v>0.72260674558938331</v>
      </c>
      <c r="O1699" s="2">
        <v>0.72170883029705202</v>
      </c>
      <c r="P1699" s="2">
        <v>0.70489881893731876</v>
      </c>
      <c r="Q1699" s="2">
        <v>0.67239307244209323</v>
      </c>
      <c r="R1699" s="2">
        <v>0.64091075984835999</v>
      </c>
      <c r="S1699" s="2">
        <v>0.64708054655521008</v>
      </c>
      <c r="T1699" s="2">
        <v>0.86927517724922065</v>
      </c>
      <c r="U1699" s="2">
        <v>0.81836895633400997</v>
      </c>
      <c r="V1699" s="2">
        <v>0.77872924587920855</v>
      </c>
      <c r="W1699" s="2">
        <v>0.75407970013273051</v>
      </c>
      <c r="X1699" s="2">
        <v>0.74669207768431356</v>
      </c>
      <c r="Y1699" s="2">
        <v>0.72188973766979059</v>
      </c>
      <c r="Z1699" s="2">
        <v>0.67600394396409347</v>
      </c>
      <c r="AA1699" s="2">
        <v>0.64577211207933705</v>
      </c>
      <c r="AB1699" s="2">
        <v>0.65032836967320373</v>
      </c>
      <c r="AC1699" s="9">
        <v>9.4032710623353066E-3</v>
      </c>
      <c r="AD1699" s="2"/>
      <c r="AE1699" s="2">
        <f t="shared" si="732"/>
        <v>-0.14009554417744893</v>
      </c>
      <c r="AF1699" s="2">
        <f t="shared" si="733"/>
        <v>-0.20044199720735634</v>
      </c>
      <c r="AG1699" s="2">
        <f t="shared" si="734"/>
        <v>-0.25009185979200005</v>
      </c>
      <c r="AH1699" s="2">
        <f t="shared" si="735"/>
        <v>-0.2822572134665523</v>
      </c>
      <c r="AI1699" s="2">
        <f t="shared" si="736"/>
        <v>-0.29210239076733752</v>
      </c>
      <c r="AJ1699" s="2">
        <f t="shared" si="737"/>
        <v>-0.32588286966075536</v>
      </c>
      <c r="AK1699" s="2">
        <f t="shared" si="738"/>
        <v>-0.39155636868978178</v>
      </c>
      <c r="AL1699" s="2">
        <f t="shared" si="739"/>
        <v>-0.43730860511573499</v>
      </c>
      <c r="AM1699" s="2">
        <f t="shared" si="740"/>
        <v>-0.43027785954236702</v>
      </c>
      <c r="AN1699" s="2">
        <f t="shared" si="731"/>
        <v>3.0202445750098965</v>
      </c>
      <c r="AO1699" s="2">
        <f t="shared" si="748"/>
        <v>0.52796478686257886</v>
      </c>
      <c r="AP1699" s="2">
        <f t="shared" si="749"/>
        <v>0.98367449677372054</v>
      </c>
      <c r="AQ1699" s="23">
        <f t="shared" si="741"/>
        <v>3.5069164956928733</v>
      </c>
      <c r="AR1699" s="2">
        <f t="shared" si="742"/>
        <v>-0.39691218023410335</v>
      </c>
      <c r="AS1699" s="2">
        <f t="shared" si="743"/>
        <v>-0.444865051958866</v>
      </c>
      <c r="AT1699" s="2">
        <f t="shared" si="744"/>
        <v>1.2226415041805647</v>
      </c>
      <c r="AU1699" s="2">
        <f t="shared" si="745"/>
        <v>7.5221030520652841</v>
      </c>
      <c r="AV1699" s="2">
        <f t="shared" si="746"/>
        <v>0.65995816962576304</v>
      </c>
      <c r="AW1699" s="27">
        <f t="shared" si="747"/>
        <v>1.4248283444490945E-2</v>
      </c>
      <c r="AX1699" s="28">
        <f t="shared" si="750"/>
        <v>1.1320570816544628</v>
      </c>
      <c r="AY1699" s="2">
        <v>1E-3</v>
      </c>
      <c r="AZ1699" s="2">
        <v>50</v>
      </c>
      <c r="BA1699" s="2">
        <f t="shared" si="751"/>
        <v>3.1130809193102533</v>
      </c>
      <c r="BB1699" s="2">
        <f t="shared" si="752"/>
        <v>6.4459771806563149</v>
      </c>
      <c r="BC1699" s="2">
        <f t="shared" si="753"/>
        <v>9.7624104665930633E-2</v>
      </c>
      <c r="BD1699" s="2">
        <f t="shared" si="754"/>
        <v>7.5723382189233279E-3</v>
      </c>
      <c r="BE1699" s="2">
        <f t="shared" si="755"/>
        <v>6.2760906161191343E-2</v>
      </c>
      <c r="BF1699">
        <f t="shared" si="756"/>
        <v>1.9142113089574859</v>
      </c>
      <c r="BG1699" s="9">
        <f t="shared" si="757"/>
        <v>5.6185830896874134E-7</v>
      </c>
      <c r="BH1699" s="9">
        <f t="shared" si="758"/>
        <v>7.8267261915113231E-7</v>
      </c>
      <c r="BI1699" s="2"/>
      <c r="BJ1699" s="2"/>
      <c r="BK1699" s="2"/>
      <c r="BL1699" s="2"/>
      <c r="BM1699" s="2"/>
      <c r="BN1699" s="2"/>
      <c r="BO1699" s="2"/>
      <c r="BP1699" s="2"/>
      <c r="BQ1699" s="2"/>
      <c r="BR1699" s="11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V1699" s="6"/>
      <c r="EW1699" s="6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6"/>
      <c r="FJ1699" s="7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19"/>
      <c r="FV1699" s="19"/>
      <c r="FW1699" s="19"/>
      <c r="FX1699" s="19"/>
      <c r="FY1699" s="19"/>
      <c r="FZ1699" s="19"/>
      <c r="GA1699" s="19"/>
      <c r="GB1699" s="19"/>
      <c r="GC1699" s="19"/>
      <c r="GD1699" s="19"/>
      <c r="GE1699" s="19"/>
      <c r="GF1699" s="19"/>
      <c r="GG1699" s="19"/>
      <c r="GH1699" s="19"/>
      <c r="GI1699" s="19"/>
      <c r="GJ1699" s="19"/>
      <c r="GK1699" s="19"/>
      <c r="GL1699" s="19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18"/>
      <c r="HI1699" s="18"/>
      <c r="HJ1699" s="18"/>
      <c r="HK1699" s="18"/>
      <c r="HL1699" s="18"/>
      <c r="HM1699" s="18"/>
      <c r="HN1699" s="18"/>
      <c r="HO1699" s="18"/>
      <c r="HP1699" s="18"/>
      <c r="HQ1699" s="18"/>
    </row>
    <row r="1700" spans="1:225">
      <c r="A1700" s="16">
        <v>284.07574613771862</v>
      </c>
      <c r="B1700" s="2">
        <v>8.3790714319730689E-2</v>
      </c>
      <c r="C1700" s="2">
        <v>5.7009473189333998E-2</v>
      </c>
      <c r="D1700" s="2">
        <v>3.7956831711339747E-2</v>
      </c>
      <c r="E1700" s="2">
        <v>3.1846142908438943E-2</v>
      </c>
      <c r="F1700" s="2">
        <v>2.3869342926104001E-2</v>
      </c>
      <c r="G1700" s="2">
        <v>1.8290492792992996E-2</v>
      </c>
      <c r="H1700" s="2">
        <v>6.9455403270462079E-3</v>
      </c>
      <c r="I1700" s="2">
        <v>5.3286417801876934E-3</v>
      </c>
      <c r="J1700" s="2">
        <v>3.5808180843296942E-3</v>
      </c>
      <c r="K1700" s="2">
        <v>0.78640043716250674</v>
      </c>
      <c r="L1700" s="2">
        <v>0.76355260966252303</v>
      </c>
      <c r="M1700" s="2">
        <v>0.7425617382244869</v>
      </c>
      <c r="N1700" s="2">
        <v>0.72326780406245605</v>
      </c>
      <c r="O1700" s="2">
        <v>0.72392528637258546</v>
      </c>
      <c r="P1700" s="2">
        <v>0.70420452051390015</v>
      </c>
      <c r="Q1700" s="2">
        <v>0.67317114325527483</v>
      </c>
      <c r="R1700" s="2">
        <v>0.64652532340964919</v>
      </c>
      <c r="S1700" s="2">
        <v>0.65152648964836524</v>
      </c>
      <c r="T1700" s="2">
        <v>0.87019115148223747</v>
      </c>
      <c r="U1700" s="2">
        <v>0.82056208285185706</v>
      </c>
      <c r="V1700" s="2">
        <v>0.78051856993582669</v>
      </c>
      <c r="W1700" s="2">
        <v>0.75511394697089496</v>
      </c>
      <c r="X1700" s="2">
        <v>0.74779462929868945</v>
      </c>
      <c r="Y1700" s="2">
        <v>0.72249501330689314</v>
      </c>
      <c r="Z1700" s="2">
        <v>0.67738802167699308</v>
      </c>
      <c r="AA1700" s="2">
        <v>0.64750983785298588</v>
      </c>
      <c r="AB1700" s="2">
        <v>0.65152648964836524</v>
      </c>
      <c r="AC1700" s="9">
        <v>9.4225860315436203E-3</v>
      </c>
      <c r="AD1700" s="2"/>
      <c r="AE1700" s="2">
        <f t="shared" si="732"/>
        <v>-0.13904237711977055</v>
      </c>
      <c r="AF1700" s="2">
        <f t="shared" si="733"/>
        <v>-0.19776570665645624</v>
      </c>
      <c r="AG1700" s="2">
        <f t="shared" si="734"/>
        <v>-0.24779674695116163</v>
      </c>
      <c r="AH1700" s="2">
        <f t="shared" si="735"/>
        <v>-0.28088661798060549</v>
      </c>
      <c r="AI1700" s="2">
        <f t="shared" si="736"/>
        <v>-0.29062689846720186</v>
      </c>
      <c r="AJ1700" s="2">
        <f t="shared" si="737"/>
        <v>-0.32504476101674845</v>
      </c>
      <c r="AK1700" s="2">
        <f t="shared" si="738"/>
        <v>-0.38951102154637429</v>
      </c>
      <c r="AL1700" s="2">
        <f t="shared" si="739"/>
        <v>-0.43462129192852073</v>
      </c>
      <c r="AM1700" s="2">
        <f t="shared" si="740"/>
        <v>-0.42843722376819315</v>
      </c>
      <c r="AN1700" s="2">
        <f t="shared" si="731"/>
        <v>3.0170812084799001</v>
      </c>
      <c r="AO1700" s="2">
        <f t="shared" si="748"/>
        <v>0.52717541426059222</v>
      </c>
      <c r="AP1700" s="2">
        <f t="shared" si="749"/>
        <v>0.98405876866542263</v>
      </c>
      <c r="AQ1700" s="23">
        <f t="shared" si="741"/>
        <v>3.5060271969746579</v>
      </c>
      <c r="AR1700" s="2">
        <f t="shared" si="742"/>
        <v>-0.39575568262391692</v>
      </c>
      <c r="AS1700" s="2">
        <f t="shared" si="743"/>
        <v>-0.43614291153015827</v>
      </c>
      <c r="AT1700" s="2">
        <f t="shared" si="744"/>
        <v>1.0297423391665732</v>
      </c>
      <c r="AU1700" s="2">
        <f t="shared" si="745"/>
        <v>6.2738569890553508</v>
      </c>
      <c r="AV1700" s="2">
        <f t="shared" si="746"/>
        <v>0.66267059983342069</v>
      </c>
      <c r="AW1700" s="27">
        <f t="shared" si="747"/>
        <v>1.421910981702256E-2</v>
      </c>
      <c r="AX1700" s="28">
        <f t="shared" si="750"/>
        <v>1.1319364970315959</v>
      </c>
      <c r="AY1700" s="2">
        <v>1E-3</v>
      </c>
      <c r="AZ1700" s="2">
        <v>50</v>
      </c>
      <c r="BA1700" s="2">
        <f t="shared" si="751"/>
        <v>3.119363171645408</v>
      </c>
      <c r="BB1700" s="2">
        <f t="shared" si="752"/>
        <v>6.4530874156337052</v>
      </c>
      <c r="BC1700" s="2">
        <f t="shared" si="753"/>
        <v>9.7821111835163108E-2</v>
      </c>
      <c r="BD1700" s="2">
        <f t="shared" si="754"/>
        <v>7.5792587649146483E-3</v>
      </c>
      <c r="BE1700" s="2">
        <f t="shared" si="755"/>
        <v>6.2882984515415075E-2</v>
      </c>
      <c r="BF1700">
        <f t="shared" si="756"/>
        <v>1.9102753392748242</v>
      </c>
      <c r="BG1700" s="9">
        <f t="shared" si="757"/>
        <v>6.0487682054087597E-7</v>
      </c>
      <c r="BH1700" s="9">
        <f t="shared" si="758"/>
        <v>7.8652687385632286E-7</v>
      </c>
      <c r="BI1700" s="2"/>
      <c r="BJ1700" s="2"/>
      <c r="BK1700" s="2"/>
      <c r="BL1700" s="2"/>
      <c r="BM1700" s="2"/>
      <c r="BN1700" s="2"/>
      <c r="BO1700" s="2"/>
      <c r="BP1700" s="2"/>
      <c r="BQ1700" s="2"/>
      <c r="BR1700" s="11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V1700" s="6"/>
      <c r="EW1700" s="6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6"/>
      <c r="FJ1700" s="7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19"/>
      <c r="FV1700" s="19"/>
      <c r="FW1700" s="19"/>
      <c r="FX1700" s="19"/>
      <c r="FY1700" s="19"/>
      <c r="FZ1700" s="19"/>
      <c r="GA1700" s="19"/>
      <c r="GB1700" s="19"/>
      <c r="GC1700" s="19"/>
      <c r="GD1700" s="19"/>
      <c r="GE1700" s="19"/>
      <c r="GF1700" s="19"/>
      <c r="GG1700" s="19"/>
      <c r="GH1700" s="19"/>
      <c r="GI1700" s="19"/>
      <c r="GJ1700" s="19"/>
      <c r="GK1700" s="19"/>
      <c r="GL1700" s="19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18"/>
      <c r="HI1700" s="18"/>
      <c r="HJ1700" s="18"/>
      <c r="HK1700" s="18"/>
      <c r="HL1700" s="18"/>
      <c r="HM1700" s="18"/>
      <c r="HN1700" s="18"/>
      <c r="HO1700" s="18"/>
      <c r="HP1700" s="18"/>
      <c r="HQ1700" s="18"/>
    </row>
    <row r="1701" spans="1:225">
      <c r="A1701" s="16">
        <v>284.22694481396888</v>
      </c>
      <c r="B1701" s="2">
        <v>8.4556546827713394E-2</v>
      </c>
      <c r="C1701" s="2">
        <v>5.7006753714846009E-2</v>
      </c>
      <c r="D1701" s="2">
        <v>3.7696873860130709E-2</v>
      </c>
      <c r="E1701" s="2">
        <v>3.3228355061194592E-2</v>
      </c>
      <c r="F1701" s="2">
        <v>2.4652021016156607E-2</v>
      </c>
      <c r="G1701" s="2">
        <v>2.0393837433041725E-2</v>
      </c>
      <c r="H1701" s="2">
        <v>8.1826117613620648E-3</v>
      </c>
      <c r="I1701" s="2">
        <v>6.3730433135272043E-3</v>
      </c>
      <c r="J1701" s="2">
        <v>4.3805562015194633E-3</v>
      </c>
      <c r="K1701" s="2">
        <v>0.78699945234517565</v>
      </c>
      <c r="L1701" s="2">
        <v>0.76404178981535031</v>
      </c>
      <c r="M1701" s="2">
        <v>0.74280368528112439</v>
      </c>
      <c r="N1701" s="2">
        <v>0.72217629684703555</v>
      </c>
      <c r="O1701" s="2">
        <v>0.72364827242163166</v>
      </c>
      <c r="P1701" s="2">
        <v>0.70321086728106041</v>
      </c>
      <c r="Q1701" s="2">
        <v>0.67426775316438659</v>
      </c>
      <c r="R1701" s="2">
        <v>0.64825811418674251</v>
      </c>
      <c r="S1701" s="2">
        <v>0.65269734601567109</v>
      </c>
      <c r="T1701" s="2">
        <v>0.87155599917288906</v>
      </c>
      <c r="U1701" s="2">
        <v>0.8210485435301963</v>
      </c>
      <c r="V1701" s="2">
        <v>0.78050055914125516</v>
      </c>
      <c r="W1701" s="2">
        <v>0.75540465190823014</v>
      </c>
      <c r="X1701" s="2">
        <v>0.74830029343778826</v>
      </c>
      <c r="Y1701" s="2">
        <v>0.7236047047141021</v>
      </c>
      <c r="Z1701" s="2">
        <v>0.67873771884199197</v>
      </c>
      <c r="AA1701" s="2">
        <v>0.64910997953101879</v>
      </c>
      <c r="AB1701" s="2">
        <v>0.65269734601567109</v>
      </c>
      <c r="AC1701" s="9">
        <v>9.426251525434276E-3</v>
      </c>
      <c r="AD1701" s="2"/>
      <c r="AE1701" s="2">
        <f t="shared" si="732"/>
        <v>-0.13747516000734833</v>
      </c>
      <c r="AF1701" s="2">
        <f t="shared" si="733"/>
        <v>-0.1971730439570798</v>
      </c>
      <c r="AG1701" s="2">
        <f t="shared" si="734"/>
        <v>-0.2478198226383673</v>
      </c>
      <c r="AH1701" s="2">
        <f t="shared" si="735"/>
        <v>-0.28050171051751305</v>
      </c>
      <c r="AI1701" s="2">
        <f t="shared" si="736"/>
        <v>-0.28995091975666781</v>
      </c>
      <c r="AJ1701" s="2">
        <f t="shared" si="737"/>
        <v>-0.32351002366607218</v>
      </c>
      <c r="AK1701" s="2">
        <f t="shared" si="738"/>
        <v>-0.3875205016848069</v>
      </c>
      <c r="AL1701" s="2">
        <f t="shared" si="739"/>
        <v>-0.43215311664860717</v>
      </c>
      <c r="AM1701" s="2">
        <f t="shared" si="740"/>
        <v>-0.42664173951183199</v>
      </c>
      <c r="AN1701" s="2">
        <f t="shared" si="731"/>
        <v>3.0008796272517571</v>
      </c>
      <c r="AO1701" s="2">
        <f t="shared" si="748"/>
        <v>0.52440965440540666</v>
      </c>
      <c r="AP1701" s="2">
        <f t="shared" si="749"/>
        <v>0.98351962682435379</v>
      </c>
      <c r="AQ1701" s="23">
        <f t="shared" si="741"/>
        <v>3.5029075637113554</v>
      </c>
      <c r="AR1701" s="2">
        <f t="shared" si="742"/>
        <v>-0.39412798706883362</v>
      </c>
      <c r="AS1701" s="2">
        <f t="shared" si="743"/>
        <v>-0.43346633757769415</v>
      </c>
      <c r="AT1701" s="2">
        <f t="shared" si="744"/>
        <v>1.0029993680920388</v>
      </c>
      <c r="AU1701" s="2">
        <f t="shared" si="745"/>
        <v>6.1022712000591168</v>
      </c>
      <c r="AV1701" s="2">
        <f t="shared" si="746"/>
        <v>0.66402116702215863</v>
      </c>
      <c r="AW1701" s="27">
        <f t="shared" si="747"/>
        <v>1.4195709404425836E-2</v>
      </c>
      <c r="AX1701" s="28">
        <f t="shared" si="750"/>
        <v>1.1319976742081559</v>
      </c>
      <c r="AY1701" s="2">
        <v>1E-3</v>
      </c>
      <c r="AZ1701" s="2">
        <v>50</v>
      </c>
      <c r="BA1701" s="2">
        <f t="shared" si="751"/>
        <v>3.1415019981333661</v>
      </c>
      <c r="BB1701" s="2">
        <f t="shared" si="752"/>
        <v>6.5018998837646853</v>
      </c>
      <c r="BC1701" s="2">
        <f t="shared" si="753"/>
        <v>9.8515370407381703E-2</v>
      </c>
      <c r="BD1701" s="2">
        <f t="shared" si="754"/>
        <v>7.5757461279714325E-3</v>
      </c>
      <c r="BE1701" s="2">
        <f t="shared" si="755"/>
        <v>6.3313048877308375E-2</v>
      </c>
      <c r="BF1701">
        <f t="shared" si="756"/>
        <v>1.8836661243484216</v>
      </c>
      <c r="BG1701" s="9">
        <f t="shared" si="757"/>
        <v>6.7460849626392009E-7</v>
      </c>
      <c r="BH1701" s="9">
        <f t="shared" si="758"/>
        <v>8.0453239433266686E-7</v>
      </c>
      <c r="BI1701" s="2"/>
      <c r="BJ1701" s="2"/>
      <c r="BK1701" s="2"/>
      <c r="BL1701" s="2"/>
      <c r="BM1701" s="2"/>
      <c r="BN1701" s="2"/>
      <c r="BO1701" s="2"/>
      <c r="BP1701" s="2"/>
      <c r="BQ1701" s="2"/>
      <c r="BR1701" s="11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V1701" s="6"/>
      <c r="EW1701" s="6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6"/>
      <c r="FJ1701" s="7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19"/>
      <c r="FV1701" s="19"/>
      <c r="FW1701" s="19"/>
      <c r="FX1701" s="19"/>
      <c r="FY1701" s="19"/>
      <c r="FZ1701" s="19"/>
      <c r="GA1701" s="19"/>
      <c r="GB1701" s="19"/>
      <c r="GC1701" s="19"/>
      <c r="GD1701" s="19"/>
      <c r="GE1701" s="19"/>
      <c r="GF1701" s="19"/>
      <c r="GG1701" s="19"/>
      <c r="GH1701" s="19"/>
      <c r="GI1701" s="19"/>
      <c r="GJ1701" s="19"/>
      <c r="GK1701" s="19"/>
      <c r="GL1701" s="19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18"/>
      <c r="HI1701" s="18"/>
      <c r="HJ1701" s="18"/>
      <c r="HK1701" s="18"/>
      <c r="HL1701" s="18"/>
      <c r="HM1701" s="18"/>
      <c r="HN1701" s="18"/>
      <c r="HO1701" s="18"/>
      <c r="HP1701" s="18"/>
      <c r="HQ1701" s="18"/>
    </row>
    <row r="1702" spans="1:225">
      <c r="A1702" s="16">
        <v>284.36762405760931</v>
      </c>
      <c r="B1702" s="2">
        <v>8.4768709537517736E-2</v>
      </c>
      <c r="C1702" s="2">
        <v>5.6069485070205871E-2</v>
      </c>
      <c r="D1702" s="2">
        <v>3.6347208509714748E-2</v>
      </c>
      <c r="E1702" s="2">
        <v>3.0915359864169174E-2</v>
      </c>
      <c r="F1702" s="2">
        <v>2.3737942048512421E-2</v>
      </c>
      <c r="G1702" s="2">
        <v>1.825404928274485E-2</v>
      </c>
      <c r="H1702" s="2">
        <v>6.8885364991459076E-3</v>
      </c>
      <c r="I1702" s="2">
        <v>5.2758808429349381E-3</v>
      </c>
      <c r="J1702" s="2">
        <v>3.5362828924103257E-3</v>
      </c>
      <c r="K1702" s="2">
        <v>0.78804018180334634</v>
      </c>
      <c r="L1702" s="2">
        <v>0.76696429050539705</v>
      </c>
      <c r="M1702" s="2">
        <v>0.74578468776964657</v>
      </c>
      <c r="N1702" s="2">
        <v>0.72543509351013724</v>
      </c>
      <c r="O1702" s="2">
        <v>0.72446367659935385</v>
      </c>
      <c r="P1702" s="2">
        <v>0.70541990464022408</v>
      </c>
      <c r="Q1702" s="2">
        <v>0.67573813771752755</v>
      </c>
      <c r="R1702" s="2">
        <v>0.65034011887875331</v>
      </c>
      <c r="S1702" s="2">
        <v>0.65385598772271725</v>
      </c>
      <c r="T1702" s="2">
        <v>0.87280889134086403</v>
      </c>
      <c r="U1702" s="2">
        <v>0.82303377557560287</v>
      </c>
      <c r="V1702" s="2">
        <v>0.7821318962793613</v>
      </c>
      <c r="W1702" s="2">
        <v>0.7563504533743064</v>
      </c>
      <c r="X1702" s="2">
        <v>0.74820161864786627</v>
      </c>
      <c r="Y1702" s="2">
        <v>0.72367395392296896</v>
      </c>
      <c r="Z1702" s="2">
        <v>0.6793744574815781</v>
      </c>
      <c r="AA1702" s="2">
        <v>0.65053638873105257</v>
      </c>
      <c r="AB1702" s="2">
        <v>0.65385598772271725</v>
      </c>
      <c r="AC1702" s="9">
        <v>9.4299170193248294E-3</v>
      </c>
      <c r="AD1702" s="2"/>
      <c r="AE1702" s="2">
        <f t="shared" si="732"/>
        <v>-0.13603865736935339</v>
      </c>
      <c r="AF1702" s="2">
        <f t="shared" si="733"/>
        <v>-0.19475803956563337</v>
      </c>
      <c r="AG1702" s="2">
        <f t="shared" si="734"/>
        <v>-0.24573188734034532</v>
      </c>
      <c r="AH1702" s="2">
        <f t="shared" si="735"/>
        <v>-0.27925044755015604</v>
      </c>
      <c r="AI1702" s="2">
        <f t="shared" si="736"/>
        <v>-0.29008279368114209</v>
      </c>
      <c r="AJ1702" s="2">
        <f t="shared" si="737"/>
        <v>-0.32341432791528302</v>
      </c>
      <c r="AK1702" s="2">
        <f t="shared" si="738"/>
        <v>-0.38658281966215685</v>
      </c>
      <c r="AL1702" s="2">
        <f t="shared" si="739"/>
        <v>-0.42995804296146883</v>
      </c>
      <c r="AM1702" s="2">
        <f t="shared" si="740"/>
        <v>-0.42486815403185763</v>
      </c>
      <c r="AN1702" s="2">
        <f t="shared" si="731"/>
        <v>3.0041534972642934</v>
      </c>
      <c r="AO1702" s="2">
        <f t="shared" si="748"/>
        <v>0.52471663732371387</v>
      </c>
      <c r="AP1702" s="2">
        <f t="shared" si="749"/>
        <v>0.98350468910649513</v>
      </c>
      <c r="AQ1702" s="23">
        <f t="shared" si="741"/>
        <v>3.5032541148255012</v>
      </c>
      <c r="AR1702" s="2">
        <f t="shared" si="742"/>
        <v>-0.39194964822674971</v>
      </c>
      <c r="AS1702" s="2">
        <f t="shared" si="743"/>
        <v>-0.43025979313166623</v>
      </c>
      <c r="AT1702" s="2">
        <f t="shared" si="744"/>
        <v>0.97678348568506668</v>
      </c>
      <c r="AU1702" s="2">
        <f t="shared" si="745"/>
        <v>5.934649993082477</v>
      </c>
      <c r="AV1702" s="2">
        <f t="shared" si="746"/>
        <v>0.66573561424051997</v>
      </c>
      <c r="AW1702" s="27">
        <f t="shared" si="747"/>
        <v>1.4164657587205401E-2</v>
      </c>
      <c r="AX1702" s="28">
        <f t="shared" si="750"/>
        <v>1.1317840901303042</v>
      </c>
      <c r="AY1702" s="2">
        <v>1E-3</v>
      </c>
      <c r="AZ1702" s="2">
        <v>50</v>
      </c>
      <c r="BA1702" s="2">
        <f t="shared" si="751"/>
        <v>3.1390348946104876</v>
      </c>
      <c r="BB1702" s="2">
        <f t="shared" si="752"/>
        <v>6.4862813769400018</v>
      </c>
      <c r="BC1702" s="2">
        <f t="shared" si="753"/>
        <v>9.8438003715419026E-2</v>
      </c>
      <c r="BD1702" s="2">
        <f t="shared" si="754"/>
        <v>7.5880237609566052E-3</v>
      </c>
      <c r="BE1702" s="2">
        <f t="shared" si="755"/>
        <v>6.3265134454830729E-2</v>
      </c>
      <c r="BF1702">
        <f t="shared" si="756"/>
        <v>1.8921048369370403</v>
      </c>
      <c r="BG1702" s="9">
        <f t="shared" si="757"/>
        <v>6.0380911919593522E-7</v>
      </c>
      <c r="BH1702" s="9">
        <f t="shared" si="758"/>
        <v>8.0039179977021193E-7</v>
      </c>
      <c r="BI1702" s="2"/>
      <c r="BJ1702" s="2"/>
      <c r="BK1702" s="2"/>
      <c r="BL1702" s="2"/>
      <c r="BM1702" s="2"/>
      <c r="BN1702" s="2"/>
      <c r="BO1702" s="2"/>
      <c r="BP1702" s="2"/>
      <c r="BQ1702" s="2"/>
      <c r="BR1702" s="11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V1702" s="6"/>
      <c r="EW1702" s="6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6"/>
      <c r="FJ1702" s="7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19"/>
      <c r="FV1702" s="19"/>
      <c r="FW1702" s="19"/>
      <c r="FX1702" s="19"/>
      <c r="FY1702" s="19"/>
      <c r="FZ1702" s="19"/>
      <c r="GA1702" s="19"/>
      <c r="GB1702" s="19"/>
      <c r="GC1702" s="19"/>
      <c r="GD1702" s="19"/>
      <c r="GE1702" s="19"/>
      <c r="GF1702" s="19"/>
      <c r="GG1702" s="19"/>
      <c r="GH1702" s="19"/>
      <c r="GI1702" s="19"/>
      <c r="GJ1702" s="19"/>
      <c r="GK1702" s="19"/>
      <c r="GL1702" s="19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18"/>
      <c r="HI1702" s="18"/>
      <c r="HJ1702" s="18"/>
      <c r="HK1702" s="18"/>
      <c r="HL1702" s="18"/>
      <c r="HM1702" s="18"/>
      <c r="HN1702" s="18"/>
      <c r="HO1702" s="18"/>
      <c r="HP1702" s="18"/>
      <c r="HQ1702" s="18"/>
    </row>
    <row r="1703" spans="1:225">
      <c r="A1703" s="16">
        <v>284.51396243254447</v>
      </c>
      <c r="B1703" s="2">
        <v>8.442557313831793E-2</v>
      </c>
      <c r="C1703" s="2">
        <v>5.7071823450583106E-2</v>
      </c>
      <c r="D1703" s="2">
        <v>3.8596473381313556E-2</v>
      </c>
      <c r="E1703" s="2">
        <v>3.485101783962035E-2</v>
      </c>
      <c r="F1703" s="2">
        <v>2.5731538836504322E-2</v>
      </c>
      <c r="G1703" s="2">
        <v>2.1900617972939108E-2</v>
      </c>
      <c r="H1703" s="2">
        <v>9.2151318052538615E-3</v>
      </c>
      <c r="I1703" s="2">
        <v>7.2712429170846086E-3</v>
      </c>
      <c r="J1703" s="2">
        <v>5.0964680664373312E-3</v>
      </c>
      <c r="K1703" s="2">
        <v>0.79390185867532004</v>
      </c>
      <c r="L1703" s="2">
        <v>0.77008264811079741</v>
      </c>
      <c r="M1703" s="2">
        <v>0.74864233285145709</v>
      </c>
      <c r="N1703" s="2">
        <v>0.72708411757657621</v>
      </c>
      <c r="O1703" s="2">
        <v>0.72776266892708674</v>
      </c>
      <c r="P1703" s="2">
        <v>0.70799713733489489</v>
      </c>
      <c r="Q1703" s="2">
        <v>0.68199609208943723</v>
      </c>
      <c r="R1703" s="2">
        <v>0.64948591230760422</v>
      </c>
      <c r="S1703" s="2">
        <v>0.65635499431806321</v>
      </c>
      <c r="T1703" s="2">
        <v>0.87832743181363793</v>
      </c>
      <c r="U1703" s="2">
        <v>0.82715447156138056</v>
      </c>
      <c r="V1703" s="2">
        <v>0.78723880623277065</v>
      </c>
      <c r="W1703" s="2">
        <v>0.76193513541619651</v>
      </c>
      <c r="X1703" s="2">
        <v>0.75349420776359111</v>
      </c>
      <c r="Y1703" s="2">
        <v>0.72989775530783396</v>
      </c>
      <c r="Z1703" s="2">
        <v>0.68540377040234091</v>
      </c>
      <c r="AA1703" s="2">
        <v>0.6567571552246888</v>
      </c>
      <c r="AB1703" s="2">
        <v>0.66145146238450059</v>
      </c>
      <c r="AC1703" s="9">
        <v>9.4249266618710876E-3</v>
      </c>
      <c r="AD1703" s="2"/>
      <c r="AE1703" s="2">
        <f t="shared" si="732"/>
        <v>-0.1297358256951123</v>
      </c>
      <c r="AF1703" s="2">
        <f t="shared" si="733"/>
        <v>-0.18976381595765102</v>
      </c>
      <c r="AG1703" s="2">
        <f t="shared" si="734"/>
        <v>-0.23922363792359583</v>
      </c>
      <c r="AH1703" s="2">
        <f t="shared" si="735"/>
        <v>-0.27189385104448116</v>
      </c>
      <c r="AI1703" s="2">
        <f t="shared" si="736"/>
        <v>-0.28303394805383747</v>
      </c>
      <c r="AJ1703" s="2">
        <f t="shared" si="737"/>
        <v>-0.31485081587133446</v>
      </c>
      <c r="AK1703" s="2">
        <f t="shared" si="738"/>
        <v>-0.37774716853204238</v>
      </c>
      <c r="AL1703" s="2">
        <f t="shared" si="739"/>
        <v>-0.42044095557718614</v>
      </c>
      <c r="AM1703" s="2">
        <f t="shared" si="740"/>
        <v>-0.41331867319932958</v>
      </c>
      <c r="AN1703" s="2">
        <f t="shared" si="731"/>
        <v>2.9518699696363111</v>
      </c>
      <c r="AO1703" s="2">
        <f t="shared" si="748"/>
        <v>0.51517008565650724</v>
      </c>
      <c r="AP1703" s="2">
        <f t="shared" si="749"/>
        <v>0.98183655439435213</v>
      </c>
      <c r="AQ1703" s="23">
        <f t="shared" si="741"/>
        <v>3.4924423143005994</v>
      </c>
      <c r="AR1703" s="2">
        <f t="shared" si="742"/>
        <v>-0.38273135122923085</v>
      </c>
      <c r="AS1703" s="2">
        <f t="shared" si="743"/>
        <v>-0.43157413316429177</v>
      </c>
      <c r="AT1703" s="2">
        <f t="shared" si="744"/>
        <v>1.2453313060416464</v>
      </c>
      <c r="AU1703" s="2">
        <f t="shared" si="745"/>
        <v>7.6832451006438269</v>
      </c>
      <c r="AV1703" s="2">
        <f t="shared" si="746"/>
        <v>0.66915175083455947</v>
      </c>
      <c r="AW1703" s="27">
        <f t="shared" si="747"/>
        <v>1.4084886799020419E-2</v>
      </c>
      <c r="AX1703" s="28">
        <f t="shared" si="750"/>
        <v>1.1319948448516972</v>
      </c>
      <c r="AY1703" s="2">
        <v>1E-3</v>
      </c>
      <c r="AZ1703" s="2">
        <v>50</v>
      </c>
      <c r="BA1703" s="2">
        <f t="shared" si="751"/>
        <v>3.2169243436563706</v>
      </c>
      <c r="BB1703" s="2">
        <f t="shared" si="752"/>
        <v>6.6578571949543104</v>
      </c>
      <c r="BC1703" s="2">
        <f t="shared" si="753"/>
        <v>0.10088056397103605</v>
      </c>
      <c r="BD1703" s="2">
        <f t="shared" si="754"/>
        <v>7.5759085105715435E-3</v>
      </c>
      <c r="BE1703" s="2">
        <f t="shared" si="755"/>
        <v>6.4776516671251727E-2</v>
      </c>
      <c r="BF1703">
        <f t="shared" si="756"/>
        <v>1.8048970873431269</v>
      </c>
      <c r="BG1703" s="9">
        <f t="shared" si="757"/>
        <v>7.2508407592442041E-7</v>
      </c>
      <c r="BH1703" s="9">
        <f t="shared" si="758"/>
        <v>8.6727968181509634E-7</v>
      </c>
      <c r="BI1703" s="2"/>
      <c r="BJ1703" s="2"/>
      <c r="BK1703" s="2"/>
      <c r="BL1703" s="2"/>
      <c r="BM1703" s="2"/>
      <c r="BN1703" s="2"/>
      <c r="BO1703" s="2"/>
      <c r="BP1703" s="2"/>
      <c r="BQ1703" s="2"/>
      <c r="BR1703" s="11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V1703" s="6"/>
      <c r="EW1703" s="6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6"/>
      <c r="FJ1703" s="7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19"/>
      <c r="FV1703" s="19"/>
      <c r="FW1703" s="19"/>
      <c r="FX1703" s="19"/>
      <c r="FY1703" s="19"/>
      <c r="FZ1703" s="19"/>
      <c r="GA1703" s="19"/>
      <c r="GB1703" s="19"/>
      <c r="GC1703" s="19"/>
      <c r="GD1703" s="19"/>
      <c r="GE1703" s="19"/>
      <c r="GF1703" s="19"/>
      <c r="GG1703" s="19"/>
      <c r="GH1703" s="19"/>
      <c r="GI1703" s="19"/>
      <c r="GJ1703" s="19"/>
      <c r="GK1703" s="19"/>
      <c r="GL1703" s="19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18"/>
      <c r="HI1703" s="18"/>
      <c r="HJ1703" s="18"/>
      <c r="HK1703" s="18"/>
      <c r="HL1703" s="18"/>
      <c r="HM1703" s="18"/>
      <c r="HN1703" s="18"/>
      <c r="HO1703" s="18"/>
      <c r="HP1703" s="18"/>
      <c r="HQ1703" s="18"/>
    </row>
    <row r="1704" spans="1:225">
      <c r="A1704" s="16">
        <v>284.66676838534119</v>
      </c>
      <c r="B1704" s="2">
        <v>8.4470475686134278E-2</v>
      </c>
      <c r="C1704" s="2">
        <v>5.6452347173660697E-2</v>
      </c>
      <c r="D1704" s="2">
        <v>3.9147583843352915E-2</v>
      </c>
      <c r="E1704" s="2">
        <v>3.4188698889450947E-2</v>
      </c>
      <c r="F1704" s="2">
        <v>2.8657923992287143E-2</v>
      </c>
      <c r="G1704" s="2">
        <v>2.0936804585964232E-2</v>
      </c>
      <c r="H1704" s="2">
        <v>8.9059140173604612E-3</v>
      </c>
      <c r="I1704" s="2">
        <v>7.0481994940976896E-3</v>
      </c>
      <c r="J1704" s="2">
        <v>4.9622395184927759E-3</v>
      </c>
      <c r="K1704" s="2">
        <v>0.79606710045040596</v>
      </c>
      <c r="L1704" s="2">
        <v>0.77186544526489453</v>
      </c>
      <c r="M1704" s="2">
        <v>0.75217564905334122</v>
      </c>
      <c r="N1704" s="2">
        <v>0.73445298651267843</v>
      </c>
      <c r="O1704" s="2">
        <v>0.73126837587827676</v>
      </c>
      <c r="P1704" s="2">
        <v>0.71423075038709738</v>
      </c>
      <c r="Q1704" s="2">
        <v>0.6842024049115083</v>
      </c>
      <c r="R1704" s="2">
        <v>0.65831124690544529</v>
      </c>
      <c r="S1704" s="2">
        <v>0.66602061643984678</v>
      </c>
      <c r="T1704" s="2">
        <v>0.88053757613654027</v>
      </c>
      <c r="U1704" s="2">
        <v>0.82831779243855519</v>
      </c>
      <c r="V1704" s="2">
        <v>0.79132323289669415</v>
      </c>
      <c r="W1704" s="2">
        <v>0.7686416854021294</v>
      </c>
      <c r="X1704" s="2">
        <v>0.75992629987056393</v>
      </c>
      <c r="Y1704" s="2">
        <v>0.73516755497306163</v>
      </c>
      <c r="Z1704" s="2">
        <v>0.6894793276244543</v>
      </c>
      <c r="AA1704" s="2">
        <v>0.65858060588048728</v>
      </c>
      <c r="AB1704" s="2">
        <v>0.66602061643984678</v>
      </c>
      <c r="AC1704" s="9">
        <v>9.4124650484699833E-3</v>
      </c>
      <c r="AD1704" s="2"/>
      <c r="AE1704" s="2">
        <f t="shared" si="732"/>
        <v>-0.12722267604898216</v>
      </c>
      <c r="AF1704" s="2">
        <f t="shared" si="733"/>
        <v>-0.18835839093911483</v>
      </c>
      <c r="AG1704" s="2">
        <f t="shared" si="734"/>
        <v>-0.23404875638261294</v>
      </c>
      <c r="AH1704" s="2">
        <f t="shared" si="735"/>
        <v>-0.26313036682620999</v>
      </c>
      <c r="AI1704" s="2">
        <f t="shared" si="736"/>
        <v>-0.27453382425854966</v>
      </c>
      <c r="AJ1704" s="2">
        <f t="shared" si="737"/>
        <v>-0.30765683979984543</v>
      </c>
      <c r="AK1704" s="2">
        <f t="shared" si="738"/>
        <v>-0.37181856388866202</v>
      </c>
      <c r="AL1704" s="2">
        <f t="shared" si="739"/>
        <v>-0.41766835696740495</v>
      </c>
      <c r="AM1704" s="2">
        <f t="shared" si="740"/>
        <v>-0.40643465330547751</v>
      </c>
      <c r="AN1704" s="2">
        <f t="shared" si="731"/>
        <v>2.9282180269620737</v>
      </c>
      <c r="AO1704" s="2">
        <f t="shared" si="748"/>
        <v>0.5105486853148995</v>
      </c>
      <c r="AP1704" s="2">
        <f t="shared" si="749"/>
        <v>0.9814807819874366</v>
      </c>
      <c r="AQ1704" s="23">
        <f t="shared" si="741"/>
        <v>3.4871818905714349</v>
      </c>
      <c r="AR1704" s="2">
        <f t="shared" si="742"/>
        <v>-0.37950149152006835</v>
      </c>
      <c r="AS1704" s="2">
        <f t="shared" si="743"/>
        <v>-0.41807743988219181</v>
      </c>
      <c r="AT1704" s="2">
        <f t="shared" si="744"/>
        <v>0.98356060511601995</v>
      </c>
      <c r="AU1704" s="2">
        <f t="shared" si="745"/>
        <v>5.9909933650434448</v>
      </c>
      <c r="AV1704" s="2">
        <f t="shared" si="746"/>
        <v>0.67400484771000346</v>
      </c>
      <c r="AW1704" s="27">
        <f t="shared" si="747"/>
        <v>1.3964981231885411E-2</v>
      </c>
      <c r="AX1704" s="28">
        <f t="shared" si="750"/>
        <v>1.1315931590315791</v>
      </c>
      <c r="AY1704" s="2">
        <v>1E-3</v>
      </c>
      <c r="AZ1704" s="2">
        <v>50</v>
      </c>
      <c r="BA1704" s="2">
        <f t="shared" si="751"/>
        <v>3.2555135227462526</v>
      </c>
      <c r="BB1704" s="2">
        <f t="shared" si="752"/>
        <v>6.7172184942400284</v>
      </c>
      <c r="BC1704" s="2">
        <f t="shared" si="753"/>
        <v>0.10209069443538571</v>
      </c>
      <c r="BD1704" s="2">
        <f t="shared" si="754"/>
        <v>7.5990329501247327E-3</v>
      </c>
      <c r="BE1704" s="2">
        <f t="shared" si="755"/>
        <v>6.5524288853691104E-2</v>
      </c>
      <c r="BF1704">
        <f t="shared" si="756"/>
        <v>1.7776377524176361</v>
      </c>
      <c r="BG1704" s="9">
        <f t="shared" si="757"/>
        <v>6.9348381234014953E-7</v>
      </c>
      <c r="BH1704" s="9">
        <f t="shared" si="758"/>
        <v>8.9757616568920639E-7</v>
      </c>
      <c r="BI1704" s="2"/>
      <c r="BJ1704" s="2"/>
      <c r="BK1704" s="2"/>
      <c r="BL1704" s="2"/>
      <c r="BM1704" s="2"/>
      <c r="BN1704" s="2"/>
      <c r="BO1704" s="2"/>
      <c r="BP1704" s="2"/>
      <c r="BQ1704" s="2"/>
      <c r="BR1704" s="11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V1704" s="6"/>
      <c r="EW1704" s="6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6"/>
      <c r="FJ1704" s="7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19"/>
      <c r="FV1704" s="19"/>
      <c r="FW1704" s="19"/>
      <c r="FX1704" s="19"/>
      <c r="FY1704" s="19"/>
      <c r="FZ1704" s="19"/>
      <c r="GA1704" s="19"/>
      <c r="GB1704" s="19"/>
      <c r="GC1704" s="19"/>
      <c r="GD1704" s="19"/>
      <c r="GE1704" s="19"/>
      <c r="GF1704" s="19"/>
      <c r="GG1704" s="19"/>
      <c r="GH1704" s="19"/>
      <c r="GI1704" s="19"/>
      <c r="GJ1704" s="19"/>
      <c r="GK1704" s="19"/>
      <c r="GL1704" s="19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18"/>
      <c r="HI1704" s="18"/>
      <c r="HJ1704" s="18"/>
      <c r="HK1704" s="18"/>
      <c r="HL1704" s="18"/>
      <c r="HM1704" s="18"/>
      <c r="HN1704" s="18"/>
      <c r="HO1704" s="18"/>
      <c r="HP1704" s="18"/>
      <c r="HQ1704" s="18"/>
    </row>
    <row r="1705" spans="1:225">
      <c r="A1705" s="16">
        <v>284.82199001551413</v>
      </c>
      <c r="B1705" s="2">
        <v>8.1952677652086761E-2</v>
      </c>
      <c r="C1705" s="2">
        <v>5.5670400604478198E-2</v>
      </c>
      <c r="D1705" s="2">
        <v>3.6525496722619011E-2</v>
      </c>
      <c r="E1705" s="2">
        <v>3.1231905609806949E-2</v>
      </c>
      <c r="F1705" s="2">
        <v>2.4726996044827036E-2</v>
      </c>
      <c r="G1705" s="2">
        <v>1.9428410821093797E-2</v>
      </c>
      <c r="H1705" s="2">
        <v>7.7620907001881324E-3</v>
      </c>
      <c r="I1705" s="2">
        <v>6.0384697548438934E-3</v>
      </c>
      <c r="J1705" s="2">
        <v>4.1433266049554938E-3</v>
      </c>
      <c r="K1705" s="2">
        <v>0.7980942498279916</v>
      </c>
      <c r="L1705" s="2">
        <v>0.77124717484352145</v>
      </c>
      <c r="M1705" s="2">
        <v>0.74954370897689215</v>
      </c>
      <c r="N1705" s="2">
        <v>0.73692292920562785</v>
      </c>
      <c r="O1705" s="2">
        <v>0.7333746416755339</v>
      </c>
      <c r="P1705" s="2">
        <v>0.71641546322876948</v>
      </c>
      <c r="Q1705" s="2">
        <v>0.68615948698741103</v>
      </c>
      <c r="R1705" s="2">
        <v>0.65894251507173696</v>
      </c>
      <c r="S1705" s="2">
        <v>0.66782654172800016</v>
      </c>
      <c r="T1705" s="2">
        <v>0.8800469274800784</v>
      </c>
      <c r="U1705" s="2">
        <v>0.8269175754479996</v>
      </c>
      <c r="V1705" s="2">
        <v>0.78606920569951122</v>
      </c>
      <c r="W1705" s="2">
        <v>0.76815483481543478</v>
      </c>
      <c r="X1705" s="2">
        <v>0.75810163772036099</v>
      </c>
      <c r="Y1705" s="2">
        <v>0.73584387404986329</v>
      </c>
      <c r="Z1705" s="2">
        <v>0.69118636379629728</v>
      </c>
      <c r="AA1705" s="2">
        <v>0.65940292624898611</v>
      </c>
      <c r="AB1705" s="2">
        <v>0.66782654172800016</v>
      </c>
      <c r="AC1705" s="9">
        <v>9.4000034720329705E-3</v>
      </c>
      <c r="AD1705" s="2"/>
      <c r="AE1705" s="2">
        <f t="shared" si="732"/>
        <v>-0.12778004624979458</v>
      </c>
      <c r="AF1705" s="2">
        <f t="shared" si="733"/>
        <v>-0.19005025585660101</v>
      </c>
      <c r="AG1705" s="2">
        <f t="shared" si="734"/>
        <v>-0.24071044246517023</v>
      </c>
      <c r="AH1705" s="2">
        <f t="shared" si="735"/>
        <v>-0.26376395832199551</v>
      </c>
      <c r="AI1705" s="2">
        <f t="shared" si="736"/>
        <v>-0.27693781562626058</v>
      </c>
      <c r="AJ1705" s="2">
        <f t="shared" si="737"/>
        <v>-0.30673731040515523</v>
      </c>
      <c r="AK1705" s="2">
        <f t="shared" si="738"/>
        <v>-0.36934578999086481</v>
      </c>
      <c r="AL1705" s="2">
        <f t="shared" si="739"/>
        <v>-0.41642051060945456</v>
      </c>
      <c r="AM1705" s="2">
        <f t="shared" si="740"/>
        <v>-0.40372680723693855</v>
      </c>
      <c r="AN1705" s="2">
        <f t="shared" si="731"/>
        <v>2.8673769824388744</v>
      </c>
      <c r="AO1705" s="2">
        <f t="shared" si="748"/>
        <v>0.50097143060561466</v>
      </c>
      <c r="AP1705" s="2">
        <f t="shared" si="749"/>
        <v>0.97872819438595737</v>
      </c>
      <c r="AQ1705" s="23">
        <f t="shared" si="741"/>
        <v>3.4762225684415573</v>
      </c>
      <c r="AR1705" s="2">
        <f t="shared" si="742"/>
        <v>-0.37664518995763213</v>
      </c>
      <c r="AS1705" s="2">
        <f t="shared" si="743"/>
        <v>-0.41711897882808147</v>
      </c>
      <c r="AT1705" s="2">
        <f t="shared" si="744"/>
        <v>1.0319493353491691</v>
      </c>
      <c r="AU1705" s="2">
        <f t="shared" si="745"/>
        <v>6.3072621350013129</v>
      </c>
      <c r="AV1705" s="2">
        <f t="shared" si="746"/>
        <v>0.67543358398905518</v>
      </c>
      <c r="AW1705" s="27">
        <f t="shared" si="747"/>
        <v>1.3916991536780454E-2</v>
      </c>
      <c r="AX1705" s="28">
        <f t="shared" si="750"/>
        <v>1.1319861630526136</v>
      </c>
      <c r="AY1705" s="2">
        <v>1E-3</v>
      </c>
      <c r="AZ1705" s="2">
        <v>50</v>
      </c>
      <c r="BA1705" s="2">
        <f t="shared" si="751"/>
        <v>3.3373821838542379</v>
      </c>
      <c r="BB1705" s="2">
        <f t="shared" si="752"/>
        <v>6.9067065714113829</v>
      </c>
      <c r="BC1705" s="2">
        <f t="shared" si="753"/>
        <v>0.10465804008043127</v>
      </c>
      <c r="BD1705" s="2">
        <f t="shared" si="754"/>
        <v>7.5764068203729319E-3</v>
      </c>
      <c r="BE1705" s="2">
        <f t="shared" si="755"/>
        <v>6.710848694100946E-2</v>
      </c>
      <c r="BF1705">
        <f t="shared" si="756"/>
        <v>1.7010191001625301</v>
      </c>
      <c r="BG1705" s="9">
        <f t="shared" si="757"/>
        <v>6.4413146623233924E-7</v>
      </c>
      <c r="BH1705" s="9">
        <f t="shared" si="758"/>
        <v>9.6247880074466252E-7</v>
      </c>
      <c r="BI1705" s="2"/>
      <c r="BJ1705" s="2"/>
      <c r="BK1705" s="2"/>
      <c r="BL1705" s="2"/>
      <c r="BM1705" s="2"/>
      <c r="BN1705" s="2"/>
      <c r="BO1705" s="2"/>
      <c r="BP1705" s="2"/>
      <c r="BQ1705" s="2"/>
      <c r="BR1705" s="11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V1705" s="6"/>
      <c r="EW1705" s="6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6"/>
      <c r="FJ1705" s="7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19"/>
      <c r="FV1705" s="19"/>
      <c r="FW1705" s="19"/>
      <c r="FX1705" s="19"/>
      <c r="FY1705" s="19"/>
      <c r="FZ1705" s="19"/>
      <c r="GA1705" s="19"/>
      <c r="GB1705" s="19"/>
      <c r="GC1705" s="19"/>
      <c r="GD1705" s="19"/>
      <c r="GE1705" s="19"/>
      <c r="GF1705" s="19"/>
      <c r="GG1705" s="19"/>
      <c r="GH1705" s="19"/>
      <c r="GI1705" s="19"/>
      <c r="GJ1705" s="19"/>
      <c r="GK1705" s="19"/>
      <c r="GL1705" s="19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18"/>
      <c r="HI1705" s="18"/>
      <c r="HJ1705" s="18"/>
      <c r="HK1705" s="18"/>
      <c r="HL1705" s="18"/>
      <c r="HM1705" s="18"/>
      <c r="HN1705" s="18"/>
      <c r="HO1705" s="18"/>
      <c r="HP1705" s="18"/>
      <c r="HQ1705" s="18"/>
    </row>
    <row r="1706" spans="1:225">
      <c r="A1706" s="16">
        <v>284.97235129358455</v>
      </c>
      <c r="B1706" s="2">
        <v>8.0974210017358952E-2</v>
      </c>
      <c r="C1706" s="2">
        <v>5.4576298889643438E-2</v>
      </c>
      <c r="D1706" s="2">
        <v>3.4910840669602983E-2</v>
      </c>
      <c r="E1706" s="2">
        <v>3.1303752338785615E-2</v>
      </c>
      <c r="F1706" s="2">
        <v>2.5422564011394925E-2</v>
      </c>
      <c r="G1706" s="2">
        <v>2.0105534540843795E-2</v>
      </c>
      <c r="H1706" s="2">
        <v>8.3152534963578089E-3</v>
      </c>
      <c r="I1706" s="2">
        <v>6.5303127965719576E-3</v>
      </c>
      <c r="J1706" s="2">
        <v>4.5448726652793647E-3</v>
      </c>
      <c r="K1706" s="2">
        <v>0.80312877670118443</v>
      </c>
      <c r="L1706" s="2">
        <v>0.77796639678837265</v>
      </c>
      <c r="M1706" s="2">
        <v>0.75650035882066802</v>
      </c>
      <c r="N1706" s="2">
        <v>0.73424458655457658</v>
      </c>
      <c r="O1706" s="2">
        <v>0.73252698906811753</v>
      </c>
      <c r="P1706" s="2">
        <v>0.7156491726293599</v>
      </c>
      <c r="Q1706" s="2">
        <v>0.68880416022466506</v>
      </c>
      <c r="R1706" s="2">
        <v>0.65051682398435129</v>
      </c>
      <c r="S1706" s="2">
        <v>0.65933837453758382</v>
      </c>
      <c r="T1706" s="2">
        <v>0.88410298671854337</v>
      </c>
      <c r="U1706" s="2">
        <v>0.83254269567801609</v>
      </c>
      <c r="V1706" s="2">
        <v>0.79141119949027094</v>
      </c>
      <c r="W1706" s="2">
        <v>0.76554833889336216</v>
      </c>
      <c r="X1706" s="2">
        <v>0.75794955307951251</v>
      </c>
      <c r="Y1706" s="2">
        <v>0.73575470717020364</v>
      </c>
      <c r="Z1706" s="2">
        <v>0.69041844335595492</v>
      </c>
      <c r="AA1706" s="2">
        <v>0.6570471367809233</v>
      </c>
      <c r="AB1706" s="2">
        <v>0.66388324720286318</v>
      </c>
      <c r="AC1706" s="9">
        <v>9.4080590372518386E-3</v>
      </c>
      <c r="AD1706" s="2"/>
      <c r="AE1706" s="2">
        <f t="shared" si="732"/>
        <v>-0.12318172231735443</v>
      </c>
      <c r="AF1706" s="2">
        <f t="shared" si="733"/>
        <v>-0.18327077234290617</v>
      </c>
      <c r="AG1706" s="2">
        <f t="shared" si="734"/>
        <v>-0.23393759863957364</v>
      </c>
      <c r="AH1706" s="2">
        <f t="shared" si="735"/>
        <v>-0.2671629190546107</v>
      </c>
      <c r="AI1706" s="2">
        <f t="shared" si="736"/>
        <v>-0.27713844822004308</v>
      </c>
      <c r="AJ1706" s="2">
        <f t="shared" si="737"/>
        <v>-0.30685849410417032</v>
      </c>
      <c r="AK1706" s="2">
        <f t="shared" si="738"/>
        <v>-0.37045742555473338</v>
      </c>
      <c r="AL1706" s="2">
        <f t="shared" si="739"/>
        <v>-0.41999951759025306</v>
      </c>
      <c r="AM1706" s="2">
        <f t="shared" si="740"/>
        <v>-0.40964897749186252</v>
      </c>
      <c r="AN1706" s="2">
        <f t="shared" si="731"/>
        <v>2.9931788456525097</v>
      </c>
      <c r="AO1706" s="2">
        <f t="shared" si="748"/>
        <v>0.5208749123047961</v>
      </c>
      <c r="AP1706" s="2">
        <f t="shared" si="749"/>
        <v>0.98065640674067101</v>
      </c>
      <c r="AQ1706" s="23">
        <f t="shared" si="741"/>
        <v>3.4989119253670493</v>
      </c>
      <c r="AR1706" s="2">
        <f t="shared" si="742"/>
        <v>-0.3727982860717205</v>
      </c>
      <c r="AS1706" s="2">
        <f t="shared" si="743"/>
        <v>-0.42998811820591165</v>
      </c>
      <c r="AT1706" s="2">
        <f t="shared" si="744"/>
        <v>1.4581538053804133</v>
      </c>
      <c r="AU1706" s="2">
        <f t="shared" si="745"/>
        <v>9.0716236122196356</v>
      </c>
      <c r="AV1706" s="2">
        <f t="shared" si="746"/>
        <v>0.6736392096432483</v>
      </c>
      <c r="AW1706" s="27">
        <f t="shared" si="747"/>
        <v>1.3966020538255545E-2</v>
      </c>
      <c r="AX1706" s="28">
        <f t="shared" si="750"/>
        <v>1.1308443347000534</v>
      </c>
      <c r="AY1706" s="2">
        <v>1E-3</v>
      </c>
      <c r="AZ1706" s="2">
        <v>50</v>
      </c>
      <c r="BA1706" s="2">
        <f t="shared" si="751"/>
        <v>3.1700876711172845</v>
      </c>
      <c r="BB1706" s="2">
        <f t="shared" si="752"/>
        <v>6.5037352663505867</v>
      </c>
      <c r="BC1706" s="2">
        <f t="shared" si="753"/>
        <v>9.9411797709999472E-2</v>
      </c>
      <c r="BD1706" s="2">
        <f t="shared" si="754"/>
        <v>7.6425206551170013E-3</v>
      </c>
      <c r="BE1706" s="2">
        <f t="shared" si="755"/>
        <v>6.3868018882185851E-2</v>
      </c>
      <c r="BF1706">
        <f t="shared" si="756"/>
        <v>1.882810784946527</v>
      </c>
      <c r="BG1706" s="9">
        <f t="shared" si="757"/>
        <v>6.6529183447011041E-7</v>
      </c>
      <c r="BH1706" s="9">
        <f t="shared" si="758"/>
        <v>8.2585991285470999E-7</v>
      </c>
      <c r="BI1706" s="2"/>
      <c r="BJ1706" s="2"/>
      <c r="BK1706" s="2"/>
      <c r="BL1706" s="2"/>
      <c r="BM1706" s="2"/>
      <c r="BN1706" s="2"/>
      <c r="BO1706" s="2"/>
      <c r="BP1706" s="2"/>
      <c r="BQ1706" s="2"/>
      <c r="BR1706" s="11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V1706" s="6"/>
      <c r="EW1706" s="6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6"/>
      <c r="FJ1706" s="7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19"/>
      <c r="FV1706" s="19"/>
      <c r="FW1706" s="19"/>
      <c r="FX1706" s="19"/>
      <c r="FY1706" s="19"/>
      <c r="FZ1706" s="19"/>
      <c r="GA1706" s="19"/>
      <c r="GB1706" s="19"/>
      <c r="GC1706" s="19"/>
      <c r="GD1706" s="19"/>
      <c r="GE1706" s="19"/>
      <c r="GF1706" s="19"/>
      <c r="GG1706" s="19"/>
      <c r="GH1706" s="19"/>
      <c r="GI1706" s="19"/>
      <c r="GJ1706" s="19"/>
      <c r="GK1706" s="19"/>
      <c r="GL1706" s="19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18"/>
      <c r="HI1706" s="18"/>
      <c r="HJ1706" s="18"/>
      <c r="HK1706" s="18"/>
      <c r="HL1706" s="18"/>
      <c r="HM1706" s="18"/>
      <c r="HN1706" s="18"/>
      <c r="HO1706" s="18"/>
      <c r="HP1706" s="18"/>
      <c r="HQ1706" s="18"/>
    </row>
    <row r="1707" spans="1:225">
      <c r="A1707" s="16">
        <v>285.12110535078273</v>
      </c>
      <c r="B1707" s="2">
        <v>8.1441340943620072E-2</v>
      </c>
      <c r="C1707" s="2">
        <v>5.3956535303852152E-2</v>
      </c>
      <c r="D1707" s="2">
        <v>3.5363182043332234E-2</v>
      </c>
      <c r="E1707" s="2">
        <v>3.2878656300741604E-2</v>
      </c>
      <c r="F1707" s="2">
        <v>2.5337204088169283E-2</v>
      </c>
      <c r="G1707" s="2">
        <v>2.0309918330216201E-2</v>
      </c>
      <c r="H1707" s="2">
        <v>8.486874464883231E-3</v>
      </c>
      <c r="I1707" s="2">
        <v>6.6839362761037515E-3</v>
      </c>
      <c r="J1707" s="2">
        <v>4.6715293784504478E-3</v>
      </c>
      <c r="K1707" s="2">
        <v>0.80731521387581118</v>
      </c>
      <c r="L1707" s="2">
        <v>0.78079780919563513</v>
      </c>
      <c r="M1707" s="2">
        <v>0.75811504167401422</v>
      </c>
      <c r="N1707" s="2">
        <v>0.73726891955611329</v>
      </c>
      <c r="O1707" s="2">
        <v>0.73423409876034085</v>
      </c>
      <c r="P1707" s="2">
        <v>0.71883493386826436</v>
      </c>
      <c r="Q1707" s="2">
        <v>0.69021857873835057</v>
      </c>
      <c r="R1707" s="2">
        <v>0.65601386163104836</v>
      </c>
      <c r="S1707" s="2">
        <v>0.66606984844289197</v>
      </c>
      <c r="T1707" s="2">
        <v>0.88875655481943128</v>
      </c>
      <c r="U1707" s="2">
        <v>0.83475434449948727</v>
      </c>
      <c r="V1707" s="2">
        <v>0.79347822371734644</v>
      </c>
      <c r="W1707" s="2">
        <v>0.77014757585685489</v>
      </c>
      <c r="X1707" s="2">
        <v>0.75957130284851015</v>
      </c>
      <c r="Y1707" s="2">
        <v>0.73914485219848058</v>
      </c>
      <c r="Z1707" s="2">
        <v>0.69343401122367743</v>
      </c>
      <c r="AA1707" s="2">
        <v>0.66269779790715211</v>
      </c>
      <c r="AB1707" s="2">
        <v>0.67074137782134247</v>
      </c>
      <c r="AC1707" s="9">
        <v>9.4315642346693932E-3</v>
      </c>
      <c r="AD1707" s="2"/>
      <c r="AE1707" s="2">
        <f t="shared" si="732"/>
        <v>-0.11793192256762938</v>
      </c>
      <c r="AF1707" s="2">
        <f t="shared" si="733"/>
        <v>-0.18061779562026986</v>
      </c>
      <c r="AG1707" s="2">
        <f t="shared" si="734"/>
        <v>-0.23132918272262462</v>
      </c>
      <c r="AH1707" s="2">
        <f t="shared" si="735"/>
        <v>-0.26117312554130134</v>
      </c>
      <c r="AI1707" s="2">
        <f t="shared" si="736"/>
        <v>-0.2750010800513556</v>
      </c>
      <c r="AJ1707" s="2">
        <f t="shared" si="737"/>
        <v>-0.30226136614758015</v>
      </c>
      <c r="AK1707" s="2">
        <f t="shared" si="738"/>
        <v>-0.36609919700092763</v>
      </c>
      <c r="AL1707" s="2">
        <f t="shared" si="739"/>
        <v>-0.41143620280406662</v>
      </c>
      <c r="AM1707" s="2">
        <f t="shared" si="740"/>
        <v>-0.39937164429298955</v>
      </c>
      <c r="AN1707" s="2">
        <f t="shared" si="731"/>
        <v>2.9384681928707606</v>
      </c>
      <c r="AO1707" s="2">
        <f t="shared" si="748"/>
        <v>0.5113706580742966</v>
      </c>
      <c r="AP1707" s="2">
        <f t="shared" si="749"/>
        <v>0.97818405068748504</v>
      </c>
      <c r="AQ1707" s="23">
        <f t="shared" si="741"/>
        <v>3.4881188208345342</v>
      </c>
      <c r="AR1707" s="2">
        <f t="shared" si="742"/>
        <v>-0.37074695077505132</v>
      </c>
      <c r="AS1707" s="2">
        <f t="shared" si="743"/>
        <v>-0.42157335972615995</v>
      </c>
      <c r="AT1707" s="2">
        <f t="shared" si="744"/>
        <v>1.2959073118448896</v>
      </c>
      <c r="AU1707" s="2">
        <f t="shared" si="745"/>
        <v>8.0228088929109607</v>
      </c>
      <c r="AV1707" s="2">
        <f t="shared" si="746"/>
        <v>0.67669665453964167</v>
      </c>
      <c r="AW1707" s="27">
        <f t="shared" si="747"/>
        <v>1.3937654592197901E-2</v>
      </c>
      <c r="AX1707" s="28">
        <f t="shared" si="750"/>
        <v>1.1313652669249465</v>
      </c>
      <c r="AY1707" s="2">
        <v>1E-3</v>
      </c>
      <c r="AZ1707" s="2">
        <v>50</v>
      </c>
      <c r="BA1707" s="2">
        <f t="shared" si="751"/>
        <v>3.2486070246258656</v>
      </c>
      <c r="BB1707" s="2">
        <f t="shared" si="752"/>
        <v>6.6913599145935612</v>
      </c>
      <c r="BC1707" s="2">
        <f t="shared" si="753"/>
        <v>0.10187411134202716</v>
      </c>
      <c r="BD1707" s="2">
        <f t="shared" si="754"/>
        <v>7.6122152229414885E-3</v>
      </c>
      <c r="BE1707" s="2">
        <f t="shared" si="755"/>
        <v>6.539050593442397E-2</v>
      </c>
      <c r="BF1707">
        <f t="shared" si="756"/>
        <v>1.7893805024391798</v>
      </c>
      <c r="BG1707" s="9">
        <f t="shared" si="757"/>
        <v>6.726658803066825E-7</v>
      </c>
      <c r="BH1707" s="9">
        <f t="shared" si="758"/>
        <v>8.9460799637821268E-7</v>
      </c>
      <c r="BI1707" s="2"/>
      <c r="BJ1707" s="2"/>
      <c r="BK1707" s="2"/>
      <c r="BL1707" s="2"/>
      <c r="BM1707" s="2"/>
      <c r="BN1707" s="2"/>
      <c r="BO1707" s="2"/>
      <c r="BP1707" s="2"/>
      <c r="BQ1707" s="2"/>
      <c r="BR1707" s="11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V1707" s="6"/>
      <c r="EW1707" s="6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6"/>
      <c r="FJ1707" s="7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19"/>
      <c r="FV1707" s="19"/>
      <c r="FW1707" s="19"/>
      <c r="FX1707" s="19"/>
      <c r="FY1707" s="19"/>
      <c r="FZ1707" s="19"/>
      <c r="GA1707" s="19"/>
      <c r="GB1707" s="19"/>
      <c r="GC1707" s="19"/>
      <c r="GD1707" s="19"/>
      <c r="GE1707" s="19"/>
      <c r="GF1707" s="19"/>
      <c r="GG1707" s="19"/>
      <c r="GH1707" s="19"/>
      <c r="GI1707" s="19"/>
      <c r="GJ1707" s="19"/>
      <c r="GK1707" s="19"/>
      <c r="GL1707" s="19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18"/>
      <c r="HI1707" s="18"/>
      <c r="HJ1707" s="18"/>
      <c r="HK1707" s="18"/>
      <c r="HL1707" s="18"/>
      <c r="HM1707" s="18"/>
      <c r="HN1707" s="18"/>
      <c r="HO1707" s="18"/>
      <c r="HP1707" s="18"/>
      <c r="HQ1707" s="18"/>
    </row>
    <row r="1708" spans="1:225">
      <c r="A1708" s="16">
        <v>285.26420997230906</v>
      </c>
      <c r="B1708" s="2">
        <v>8.2058556857523127E-2</v>
      </c>
      <c r="C1708" s="2">
        <v>5.3497763466304915E-2</v>
      </c>
      <c r="D1708" s="2">
        <v>3.5500881834102917E-2</v>
      </c>
      <c r="E1708" s="2">
        <v>2.99524341185042E-2</v>
      </c>
      <c r="F1708" s="2">
        <v>2.2468070764679385E-2</v>
      </c>
      <c r="G1708" s="2">
        <v>1.8531354196506152E-2</v>
      </c>
      <c r="H1708" s="2">
        <v>7.1221195139311308E-3</v>
      </c>
      <c r="I1708" s="2">
        <v>5.4821230494727716E-3</v>
      </c>
      <c r="J1708" s="2">
        <v>3.7021845368993608E-3</v>
      </c>
      <c r="K1708" s="2">
        <v>0.80573693784677602</v>
      </c>
      <c r="L1708" s="2">
        <v>0.7800015709133199</v>
      </c>
      <c r="M1708" s="2">
        <v>0.75646434469466384</v>
      </c>
      <c r="N1708" s="2">
        <v>0.74336590855543816</v>
      </c>
      <c r="O1708" s="2">
        <v>0.7402472908089337</v>
      </c>
      <c r="P1708" s="2">
        <v>0.72089962197714474</v>
      </c>
      <c r="Q1708" s="2">
        <v>0.68957714124325808</v>
      </c>
      <c r="R1708" s="2">
        <v>0.65528695034299245</v>
      </c>
      <c r="S1708" s="2">
        <v>0.66390931632403849</v>
      </c>
      <c r="T1708" s="2">
        <v>0.88779549470429919</v>
      </c>
      <c r="U1708" s="2">
        <v>0.83349933437962487</v>
      </c>
      <c r="V1708" s="2">
        <v>0.79196522652876677</v>
      </c>
      <c r="W1708" s="2">
        <v>0.77331834267394239</v>
      </c>
      <c r="X1708" s="2">
        <v>0.76271536157361308</v>
      </c>
      <c r="Y1708" s="2">
        <v>0.73943097617365094</v>
      </c>
      <c r="Z1708" s="2">
        <v>0.69243934296264198</v>
      </c>
      <c r="AA1708" s="2">
        <v>0.66076907339246527</v>
      </c>
      <c r="AB1708" s="2">
        <v>0.6676115008609379</v>
      </c>
      <c r="AC1708" s="9">
        <v>9.4550694254698052E-3</v>
      </c>
      <c r="AD1708" s="2"/>
      <c r="AE1708" s="2">
        <f t="shared" si="732"/>
        <v>-0.11901386126921762</v>
      </c>
      <c r="AF1708" s="2">
        <f t="shared" si="733"/>
        <v>-0.18212237537634043</v>
      </c>
      <c r="AG1708" s="2">
        <f t="shared" si="734"/>
        <v>-0.23323779402962511</v>
      </c>
      <c r="AH1708" s="2">
        <f t="shared" si="735"/>
        <v>-0.25706448765112277</v>
      </c>
      <c r="AI1708" s="2">
        <f t="shared" si="736"/>
        <v>-0.27087036897161887</v>
      </c>
      <c r="AJ1708" s="2">
        <f t="shared" si="737"/>
        <v>-0.30187433969516353</v>
      </c>
      <c r="AK1708" s="2">
        <f t="shared" si="738"/>
        <v>-0.36753463614667997</v>
      </c>
      <c r="AL1708" s="2">
        <f t="shared" si="739"/>
        <v>-0.41435085963745599</v>
      </c>
      <c r="AM1708" s="2">
        <f t="shared" si="740"/>
        <v>-0.40404886016947894</v>
      </c>
      <c r="AN1708" s="2">
        <f t="shared" si="731"/>
        <v>2.9742450480022047</v>
      </c>
      <c r="AO1708" s="2">
        <f t="shared" si="748"/>
        <v>0.51713652681134969</v>
      </c>
      <c r="AP1708" s="2">
        <f t="shared" si="749"/>
        <v>0.98134632646449582</v>
      </c>
      <c r="AQ1708" s="23">
        <f t="shared" si="741"/>
        <v>3.4946753366638625</v>
      </c>
      <c r="AR1708" s="2">
        <f t="shared" si="742"/>
        <v>-0.37167670803115949</v>
      </c>
      <c r="AS1708" s="2">
        <f t="shared" si="743"/>
        <v>-0.42268204715451713</v>
      </c>
      <c r="AT1708" s="2">
        <f t="shared" si="744"/>
        <v>1.3004694464381519</v>
      </c>
      <c r="AU1708" s="2">
        <f t="shared" si="745"/>
        <v>8.051427955331194</v>
      </c>
      <c r="AV1708" s="2">
        <f t="shared" si="746"/>
        <v>0.67602069529802167</v>
      </c>
      <c r="AW1708" s="27">
        <f t="shared" si="747"/>
        <v>1.3986360907636957E-2</v>
      </c>
      <c r="AX1708" s="28">
        <f t="shared" si="750"/>
        <v>1.1312448029529694</v>
      </c>
      <c r="AY1708" s="2">
        <v>1E-3</v>
      </c>
      <c r="AZ1708" s="2">
        <v>50</v>
      </c>
      <c r="BA1708" s="2">
        <f t="shared" si="751"/>
        <v>3.2006810296821775</v>
      </c>
      <c r="BB1708" s="2">
        <f t="shared" si="752"/>
        <v>6.5865981770684456</v>
      </c>
      <c r="BC1708" s="2">
        <f t="shared" si="753"/>
        <v>0.10037118466974583</v>
      </c>
      <c r="BD1708" s="2">
        <f t="shared" si="754"/>
        <v>7.6192018783226871E-3</v>
      </c>
      <c r="BE1708" s="2">
        <f t="shared" si="755"/>
        <v>6.4461555508927404E-2</v>
      </c>
      <c r="BF1708">
        <f t="shared" si="756"/>
        <v>1.8397618771820672</v>
      </c>
      <c r="BG1708" s="9">
        <f t="shared" si="757"/>
        <v>6.1341940802596243E-7</v>
      </c>
      <c r="BH1708" s="9">
        <f t="shared" si="758"/>
        <v>8.5760471778133497E-7</v>
      </c>
      <c r="BI1708" s="2"/>
      <c r="BJ1708" s="2"/>
      <c r="BK1708" s="2"/>
      <c r="BL1708" s="2"/>
      <c r="BM1708" s="2"/>
      <c r="BN1708" s="2"/>
      <c r="BO1708" s="2"/>
      <c r="BP1708" s="2"/>
      <c r="BQ1708" s="2"/>
      <c r="BR1708" s="11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V1708" s="6"/>
      <c r="EW1708" s="6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6"/>
      <c r="FJ1708" s="7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19"/>
      <c r="FV1708" s="19"/>
      <c r="FW1708" s="19"/>
      <c r="FX1708" s="19"/>
      <c r="FY1708" s="19"/>
      <c r="FZ1708" s="19"/>
      <c r="GA1708" s="19"/>
      <c r="GB1708" s="19"/>
      <c r="GC1708" s="19"/>
      <c r="GD1708" s="19"/>
      <c r="GE1708" s="19"/>
      <c r="GF1708" s="19"/>
      <c r="GG1708" s="19"/>
      <c r="GH1708" s="19"/>
      <c r="GI1708" s="19"/>
      <c r="GJ1708" s="19"/>
      <c r="GK1708" s="19"/>
      <c r="GL1708" s="19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18"/>
      <c r="HI1708" s="18"/>
      <c r="HJ1708" s="18"/>
      <c r="HK1708" s="18"/>
      <c r="HL1708" s="18"/>
      <c r="HM1708" s="18"/>
      <c r="HN1708" s="18"/>
      <c r="HO1708" s="18"/>
      <c r="HP1708" s="18"/>
      <c r="HQ1708" s="18"/>
    </row>
    <row r="1709" spans="1:225">
      <c r="A1709" s="16">
        <v>285.39195412921271</v>
      </c>
      <c r="B1709" s="2">
        <v>8.0692290973639946E-2</v>
      </c>
      <c r="C1709" s="2">
        <v>5.3463320150092405E-2</v>
      </c>
      <c r="D1709" s="2">
        <v>3.561327428778243E-2</v>
      </c>
      <c r="E1709" s="2">
        <v>3.006905614355871E-2</v>
      </c>
      <c r="F1709" s="2">
        <v>2.4893594667611443E-2</v>
      </c>
      <c r="G1709" s="2">
        <v>2.0497070479880069E-2</v>
      </c>
      <c r="H1709" s="2">
        <v>8.520586807486746E-3</v>
      </c>
      <c r="I1709" s="2">
        <v>6.700928503084483E-3</v>
      </c>
      <c r="J1709" s="2">
        <v>4.6734026699590033E-3</v>
      </c>
      <c r="K1709" s="2">
        <v>0.80713481578863977</v>
      </c>
      <c r="L1709" s="2">
        <v>0.78115500953888417</v>
      </c>
      <c r="M1709" s="2">
        <v>0.7572716534529067</v>
      </c>
      <c r="N1709" s="2">
        <v>0.7387173868019441</v>
      </c>
      <c r="O1709" s="2">
        <v>0.73332101247542514</v>
      </c>
      <c r="P1709" s="2">
        <v>0.71486135948667151</v>
      </c>
      <c r="Q1709" s="2">
        <v>0.6876377985330947</v>
      </c>
      <c r="R1709" s="2">
        <v>0.65324013735351194</v>
      </c>
      <c r="S1709" s="2">
        <v>0.66125993691483753</v>
      </c>
      <c r="T1709" s="2">
        <v>0.88782710676227972</v>
      </c>
      <c r="U1709" s="2">
        <v>0.83461832968897653</v>
      </c>
      <c r="V1709" s="2">
        <v>0.79288492774068908</v>
      </c>
      <c r="W1709" s="2">
        <v>0.7687864429455028</v>
      </c>
      <c r="X1709" s="2">
        <v>0.75821460714303657</v>
      </c>
      <c r="Y1709" s="2">
        <v>0.73535842996655154</v>
      </c>
      <c r="Z1709" s="2">
        <v>0.69042626909574034</v>
      </c>
      <c r="AA1709" s="2">
        <v>0.6599410658565964</v>
      </c>
      <c r="AB1709" s="2">
        <v>0.6659333395847965</v>
      </c>
      <c r="AC1709" s="9">
        <v>9.4475152969823711E-3</v>
      </c>
      <c r="AD1709" s="2"/>
      <c r="AE1709" s="2">
        <f t="shared" si="732"/>
        <v>-0.11897825453842048</v>
      </c>
      <c r="AF1709" s="2">
        <f t="shared" si="733"/>
        <v>-0.18078074882169065</v>
      </c>
      <c r="AG1709" s="2">
        <f t="shared" si="734"/>
        <v>-0.23207717791373117</v>
      </c>
      <c r="AH1709" s="2">
        <f t="shared" si="735"/>
        <v>-0.26294205552744798</v>
      </c>
      <c r="AI1709" s="2">
        <f t="shared" si="736"/>
        <v>-0.27678881053148918</v>
      </c>
      <c r="AJ1709" s="2">
        <f t="shared" si="737"/>
        <v>-0.30739723881826914</v>
      </c>
      <c r="AK1709" s="2">
        <f t="shared" si="738"/>
        <v>-0.3704460908409673</v>
      </c>
      <c r="AL1709" s="2">
        <f t="shared" si="739"/>
        <v>-0.41560474210529852</v>
      </c>
      <c r="AM1709" s="2">
        <f t="shared" si="740"/>
        <v>-0.40656570416467641</v>
      </c>
      <c r="AN1709" s="2">
        <f t="shared" si="731"/>
        <v>3.0039512851382182</v>
      </c>
      <c r="AO1709" s="2">
        <f t="shared" si="748"/>
        <v>0.52223091942544608</v>
      </c>
      <c r="AP1709" s="2">
        <f t="shared" si="749"/>
        <v>0.98058701307872964</v>
      </c>
      <c r="AQ1709" s="23">
        <f t="shared" si="741"/>
        <v>3.5004458993331289</v>
      </c>
      <c r="AR1709" s="2">
        <f t="shared" si="742"/>
        <v>-0.37449303529571137</v>
      </c>
      <c r="AS1709" s="2">
        <f t="shared" si="743"/>
        <v>-0.42581047250861154</v>
      </c>
      <c r="AT1709" s="2">
        <f t="shared" si="744"/>
        <v>1.3084269276885001</v>
      </c>
      <c r="AU1709" s="2">
        <f t="shared" si="745"/>
        <v>8.1001520142033616</v>
      </c>
      <c r="AV1709" s="2">
        <f t="shared" si="746"/>
        <v>0.67403758404304626</v>
      </c>
      <c r="AW1709" s="27">
        <f t="shared" si="747"/>
        <v>1.4016303423785077E-2</v>
      </c>
      <c r="AX1709" s="28">
        <f t="shared" si="750"/>
        <v>1.1310543848524612</v>
      </c>
      <c r="AY1709" s="2">
        <v>1E-3</v>
      </c>
      <c r="AZ1709" s="2">
        <v>50</v>
      </c>
      <c r="BA1709" s="2">
        <f t="shared" si="751"/>
        <v>3.159082632045799</v>
      </c>
      <c r="BB1709" s="2">
        <f t="shared" si="752"/>
        <v>6.4915618721854944</v>
      </c>
      <c r="BC1709" s="2">
        <f t="shared" si="753"/>
        <v>9.9066687154246422E-2</v>
      </c>
      <c r="BD1709" s="2">
        <f t="shared" si="754"/>
        <v>7.6302719213393946E-3</v>
      </c>
      <c r="BE1709" s="2">
        <f t="shared" si="755"/>
        <v>6.3654408020411779E-2</v>
      </c>
      <c r="BF1709">
        <f t="shared" si="756"/>
        <v>1.8893285496986587</v>
      </c>
      <c r="BG1709" s="9">
        <f t="shared" si="757"/>
        <v>6.7816135467051035E-7</v>
      </c>
      <c r="BH1709" s="9">
        <f t="shared" si="758"/>
        <v>8.1971204172202498E-7</v>
      </c>
      <c r="BI1709" s="2"/>
      <c r="BJ1709" s="2"/>
      <c r="BK1709" s="2"/>
      <c r="BL1709" s="2"/>
      <c r="BM1709" s="2"/>
      <c r="BN1709" s="2"/>
      <c r="BO1709" s="2"/>
      <c r="BP1709" s="2"/>
      <c r="BQ1709" s="2"/>
      <c r="BR1709" s="11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V1709" s="6"/>
      <c r="EW1709" s="6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6"/>
      <c r="FJ1709" s="7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19"/>
      <c r="FV1709" s="19"/>
      <c r="FW1709" s="19"/>
      <c r="FX1709" s="19"/>
      <c r="FY1709" s="19"/>
      <c r="FZ1709" s="19"/>
      <c r="GA1709" s="19"/>
      <c r="GB1709" s="19"/>
      <c r="GC1709" s="19"/>
      <c r="GD1709" s="19"/>
      <c r="GE1709" s="19"/>
      <c r="GF1709" s="19"/>
      <c r="GG1709" s="19"/>
      <c r="GH1709" s="19"/>
      <c r="GI1709" s="19"/>
      <c r="GJ1709" s="19"/>
      <c r="GK1709" s="19"/>
      <c r="GL1709" s="19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18"/>
      <c r="HI1709" s="18"/>
      <c r="HJ1709" s="18"/>
      <c r="HK1709" s="18"/>
      <c r="HL1709" s="18"/>
      <c r="HM1709" s="18"/>
      <c r="HN1709" s="18"/>
      <c r="HO1709" s="18"/>
      <c r="HP1709" s="18"/>
      <c r="HQ1709" s="18"/>
    </row>
    <row r="1710" spans="1:225">
      <c r="A1710" s="16">
        <v>285.5164742052458</v>
      </c>
      <c r="B1710" s="2">
        <v>8.1534690431312729E-2</v>
      </c>
      <c r="C1710" s="2">
        <v>5.285999118752914E-2</v>
      </c>
      <c r="D1710" s="2">
        <v>3.4998920799048323E-2</v>
      </c>
      <c r="E1710" s="2">
        <v>2.9189588142638258E-2</v>
      </c>
      <c r="F1710" s="2">
        <v>2.3791055950531881E-2</v>
      </c>
      <c r="G1710" s="2">
        <v>1.8990087293046545E-2</v>
      </c>
      <c r="H1710" s="2">
        <v>7.5152892618138315E-3</v>
      </c>
      <c r="I1710" s="2">
        <v>5.8313024425427767E-3</v>
      </c>
      <c r="J1710" s="2">
        <v>3.9856151900550217E-3</v>
      </c>
      <c r="K1710" s="2">
        <v>0.80869454715104161</v>
      </c>
      <c r="L1710" s="2">
        <v>0.78519777372458543</v>
      </c>
      <c r="M1710" s="2">
        <v>0.76129402403230295</v>
      </c>
      <c r="N1710" s="2">
        <v>0.74405372485770127</v>
      </c>
      <c r="O1710" s="2">
        <v>0.73887192573087079</v>
      </c>
      <c r="P1710" s="2">
        <v>0.72043957548641868</v>
      </c>
      <c r="Q1710" s="2">
        <v>0.69063364935060922</v>
      </c>
      <c r="R1710" s="2">
        <v>0.65818467461110564</v>
      </c>
      <c r="S1710" s="2">
        <v>0.66351223489913913</v>
      </c>
      <c r="T1710" s="2">
        <v>0.89022923758235439</v>
      </c>
      <c r="U1710" s="2">
        <v>0.83805776491211459</v>
      </c>
      <c r="V1710" s="2">
        <v>0.79629294483135127</v>
      </c>
      <c r="W1710" s="2">
        <v>0.77324331300033955</v>
      </c>
      <c r="X1710" s="2">
        <v>0.76266298168140267</v>
      </c>
      <c r="Y1710" s="2">
        <v>0.7394296627794652</v>
      </c>
      <c r="Z1710" s="2">
        <v>0.69323963848669379</v>
      </c>
      <c r="AA1710" s="2">
        <v>0.66401597705364845</v>
      </c>
      <c r="AB1710" s="2">
        <v>0.66749785008919416</v>
      </c>
      <c r="AC1710" s="9">
        <v>9.4196120724484387E-3</v>
      </c>
      <c r="AD1710" s="2"/>
      <c r="AE1710" s="2">
        <f t="shared" si="732"/>
        <v>-0.11627627910423871</v>
      </c>
      <c r="AF1710" s="2">
        <f t="shared" si="733"/>
        <v>-0.17666824899971487</v>
      </c>
      <c r="AG1710" s="2">
        <f t="shared" si="734"/>
        <v>-0.22778813969601164</v>
      </c>
      <c r="AH1710" s="2">
        <f t="shared" si="735"/>
        <v>-0.25716151536855836</v>
      </c>
      <c r="AI1710" s="2">
        <f t="shared" si="736"/>
        <v>-0.27093904687367854</v>
      </c>
      <c r="AJ1710" s="2">
        <f t="shared" si="737"/>
        <v>-0.3018761159195773</v>
      </c>
      <c r="AK1710" s="2">
        <f t="shared" si="738"/>
        <v>-0.36637954088472069</v>
      </c>
      <c r="AL1710" s="2">
        <f t="shared" si="739"/>
        <v>-0.40944906796740049</v>
      </c>
      <c r="AM1710" s="2">
        <f t="shared" si="740"/>
        <v>-0.40421910955307794</v>
      </c>
      <c r="AN1710" s="2">
        <f t="shared" si="731"/>
        <v>3.0040465323698933</v>
      </c>
      <c r="AO1710" s="2">
        <f t="shared" si="748"/>
        <v>0.52152596251257599</v>
      </c>
      <c r="AP1710" s="2">
        <f t="shared" si="749"/>
        <v>0.98381540588160121</v>
      </c>
      <c r="AQ1710" s="23">
        <f t="shared" si="741"/>
        <v>3.4996486022673738</v>
      </c>
      <c r="AR1710" s="2">
        <f t="shared" si="742"/>
        <v>-0.3701457704078599</v>
      </c>
      <c r="AS1710" s="2">
        <f t="shared" si="743"/>
        <v>-0.41826972653141115</v>
      </c>
      <c r="AT1710" s="2">
        <f t="shared" si="744"/>
        <v>1.2270035971929985</v>
      </c>
      <c r="AU1710" s="2">
        <f t="shared" si="745"/>
        <v>7.5771226177774151</v>
      </c>
      <c r="AV1710" s="2">
        <f t="shared" si="746"/>
        <v>0.67781627158194646</v>
      </c>
      <c r="AW1710" s="27">
        <f t="shared" si="747"/>
        <v>1.3896999035541195E-2</v>
      </c>
      <c r="AX1710" s="28">
        <f t="shared" si="750"/>
        <v>1.1303697601233753</v>
      </c>
      <c r="AY1710" s="2">
        <v>1E-3</v>
      </c>
      <c r="AZ1710" s="2">
        <v>50</v>
      </c>
      <c r="BA1710" s="2">
        <f t="shared" si="751"/>
        <v>3.1647978271302608</v>
      </c>
      <c r="BB1710" s="2">
        <f t="shared" si="752"/>
        <v>6.4693328568382329</v>
      </c>
      <c r="BC1710" s="2">
        <f t="shared" si="753"/>
        <v>9.9245911792979993E-2</v>
      </c>
      <c r="BD1710" s="2">
        <f t="shared" si="754"/>
        <v>7.6703400206055245E-3</v>
      </c>
      <c r="BE1710" s="2">
        <f t="shared" si="755"/>
        <v>6.3765348409035028E-2</v>
      </c>
      <c r="BF1710">
        <f t="shared" si="756"/>
        <v>1.9014880977704505</v>
      </c>
      <c r="BG1710" s="9">
        <f t="shared" si="757"/>
        <v>6.283432250854711E-7</v>
      </c>
      <c r="BH1710" s="9">
        <f t="shared" si="758"/>
        <v>8.20461052871871E-7</v>
      </c>
      <c r="BI1710" s="2"/>
      <c r="BJ1710" s="2"/>
      <c r="BK1710" s="2"/>
      <c r="BL1710" s="2"/>
      <c r="BM1710" s="2"/>
      <c r="BN1710" s="2"/>
      <c r="BO1710" s="2"/>
      <c r="BP1710" s="2"/>
      <c r="BQ1710" s="2"/>
      <c r="BR1710" s="11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V1710" s="6"/>
      <c r="EW1710" s="6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6"/>
      <c r="FJ1710" s="7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18"/>
      <c r="HI1710" s="18"/>
      <c r="HJ1710" s="18"/>
      <c r="HK1710" s="18"/>
      <c r="HL1710" s="18"/>
      <c r="HM1710" s="18"/>
      <c r="HN1710" s="18"/>
      <c r="HO1710" s="18"/>
      <c r="HP1710" s="18"/>
      <c r="HQ1710" s="18"/>
    </row>
    <row r="1711" spans="1:225">
      <c r="A1711" s="16">
        <v>285.63045540300931</v>
      </c>
      <c r="B1711" s="2">
        <v>8.1593285098733925E-2</v>
      </c>
      <c r="C1711" s="2">
        <v>5.4556028444181337E-2</v>
      </c>
      <c r="D1711" s="2">
        <v>3.6544798947530995E-2</v>
      </c>
      <c r="E1711" s="2">
        <v>2.9087473840022259E-2</v>
      </c>
      <c r="F1711" s="2">
        <v>2.2923831088155589E-2</v>
      </c>
      <c r="G1711" s="2">
        <v>1.78687958229455E-2</v>
      </c>
      <c r="H1711" s="2">
        <v>6.7506672965482158E-3</v>
      </c>
      <c r="I1711" s="2">
        <v>5.1718639587415155E-3</v>
      </c>
      <c r="J1711" s="2">
        <v>3.4681484191353821E-3</v>
      </c>
      <c r="K1711" s="2">
        <v>0.80620725376771141</v>
      </c>
      <c r="L1711" s="2">
        <v>0.78133898823100334</v>
      </c>
      <c r="M1711" s="2">
        <v>0.75728498517208842</v>
      </c>
      <c r="N1711" s="2">
        <v>0.74423321779627805</v>
      </c>
      <c r="O1711" s="2">
        <v>0.74124599758915155</v>
      </c>
      <c r="P1711" s="2">
        <v>0.72272992939064284</v>
      </c>
      <c r="Q1711" s="2">
        <v>0.6910667726877876</v>
      </c>
      <c r="R1711" s="2">
        <v>0.65882423742095719</v>
      </c>
      <c r="S1711" s="2">
        <v>0.66504390414385395</v>
      </c>
      <c r="T1711" s="2">
        <v>0.88780053886644528</v>
      </c>
      <c r="U1711" s="2">
        <v>0.83589501667518462</v>
      </c>
      <c r="V1711" s="2">
        <v>0.79382978411961946</v>
      </c>
      <c r="W1711" s="2">
        <v>0.77332069163630035</v>
      </c>
      <c r="X1711" s="2">
        <v>0.76416982867730709</v>
      </c>
      <c r="Y1711" s="2">
        <v>0.74059872521358838</v>
      </c>
      <c r="Z1711" s="2">
        <v>0.69408271335054472</v>
      </c>
      <c r="AA1711" s="2">
        <v>0.66399610137969867</v>
      </c>
      <c r="AB1711" s="2">
        <v>0.66851205256298929</v>
      </c>
      <c r="AC1711" s="9">
        <v>9.3917088109503558E-3</v>
      </c>
      <c r="AD1711" s="2"/>
      <c r="AE1711" s="2">
        <f t="shared" si="732"/>
        <v>-0.1190081796140993</v>
      </c>
      <c r="AF1711" s="2">
        <f t="shared" si="733"/>
        <v>-0.17925225192276151</v>
      </c>
      <c r="AG1711" s="2">
        <f t="shared" si="734"/>
        <v>-0.2308862184002804</v>
      </c>
      <c r="AH1711" s="2">
        <f t="shared" si="735"/>
        <v>-0.25706145014553056</v>
      </c>
      <c r="AI1711" s="2">
        <f t="shared" si="736"/>
        <v>-0.26896522567347836</v>
      </c>
      <c r="AJ1711" s="2">
        <f t="shared" si="737"/>
        <v>-0.30029633179280668</v>
      </c>
      <c r="AK1711" s="2">
        <f t="shared" si="738"/>
        <v>-0.36516414207489606</v>
      </c>
      <c r="AL1711" s="2">
        <f t="shared" si="739"/>
        <v>-0.40947900093905648</v>
      </c>
      <c r="AM1711" s="2">
        <f t="shared" si="740"/>
        <v>-0.40270085333865652</v>
      </c>
      <c r="AN1711" s="2">
        <f t="shared" si="731"/>
        <v>2.9553822292298415</v>
      </c>
      <c r="AO1711" s="2">
        <f t="shared" si="748"/>
        <v>0.51383687126865329</v>
      </c>
      <c r="AP1711" s="2">
        <f t="shared" si="749"/>
        <v>0.98335275203920036</v>
      </c>
      <c r="AQ1711" s="23">
        <f t="shared" si="741"/>
        <v>3.4909265648603633</v>
      </c>
      <c r="AR1711" s="2">
        <f t="shared" si="742"/>
        <v>-0.36951882791807439</v>
      </c>
      <c r="AS1711" s="2">
        <f t="shared" si="743"/>
        <v>-0.41729849109893463</v>
      </c>
      <c r="AT1711" s="2">
        <f t="shared" si="744"/>
        <v>1.2182252524100916</v>
      </c>
      <c r="AU1711" s="2">
        <f t="shared" si="745"/>
        <v>7.5208924637163959</v>
      </c>
      <c r="AV1711" s="2">
        <f t="shared" si="746"/>
        <v>0.67833226276496139</v>
      </c>
      <c r="AW1711" s="27">
        <f t="shared" si="747"/>
        <v>1.3845292825478557E-2</v>
      </c>
      <c r="AX1711" s="28">
        <f t="shared" si="750"/>
        <v>1.1306157424955505</v>
      </c>
      <c r="AY1711" s="2">
        <v>1E-3</v>
      </c>
      <c r="AZ1711" s="2">
        <v>50</v>
      </c>
      <c r="BA1711" s="2">
        <f t="shared" si="751"/>
        <v>3.2279967588360901</v>
      </c>
      <c r="BB1711" s="2">
        <f t="shared" si="752"/>
        <v>6.6109713059428996</v>
      </c>
      <c r="BC1711" s="2">
        <f t="shared" si="753"/>
        <v>0.10122778739581265</v>
      </c>
      <c r="BD1711" s="2">
        <f t="shared" si="754"/>
        <v>7.6558954015790827E-3</v>
      </c>
      <c r="BE1711" s="2">
        <f t="shared" si="755"/>
        <v>6.4991144448867999E-2</v>
      </c>
      <c r="BF1711">
        <f t="shared" si="756"/>
        <v>1.8277168622838202</v>
      </c>
      <c r="BG1711" s="9">
        <f t="shared" si="757"/>
        <v>5.9167460931185984E-7</v>
      </c>
      <c r="BH1711" s="9">
        <f t="shared" si="758"/>
        <v>8.7199877031295036E-7</v>
      </c>
      <c r="BI1711" s="2"/>
      <c r="BJ1711" s="2"/>
      <c r="BK1711" s="2"/>
      <c r="BL1711" s="2"/>
      <c r="BM1711" s="2"/>
      <c r="BN1711" s="2"/>
      <c r="BO1711" s="2"/>
      <c r="BP1711" s="2"/>
      <c r="BQ1711" s="2"/>
      <c r="BR1711" s="11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V1711" s="6"/>
      <c r="EW1711" s="6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6"/>
      <c r="FJ1711" s="7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19"/>
      <c r="FV1711" s="19"/>
      <c r="FW1711" s="19"/>
      <c r="FX1711" s="19"/>
      <c r="FY1711" s="19"/>
      <c r="FZ1711" s="19"/>
      <c r="GA1711" s="19"/>
      <c r="GB1711" s="19"/>
      <c r="GC1711" s="19"/>
      <c r="GD1711" s="19"/>
      <c r="GE1711" s="19"/>
      <c r="GF1711" s="19"/>
      <c r="GG1711" s="19"/>
      <c r="GH1711" s="19"/>
      <c r="GI1711" s="19"/>
      <c r="GJ1711" s="19"/>
      <c r="GK1711" s="19"/>
      <c r="GL1711" s="19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18"/>
      <c r="HI1711" s="18"/>
      <c r="HJ1711" s="18"/>
      <c r="HK1711" s="18"/>
      <c r="HL1711" s="18"/>
      <c r="HM1711" s="18"/>
      <c r="HN1711" s="18"/>
      <c r="HO1711" s="18"/>
      <c r="HP1711" s="18"/>
      <c r="HQ1711" s="18"/>
    </row>
    <row r="1712" spans="1:225">
      <c r="A1712" s="16">
        <v>285.74767037710399</v>
      </c>
      <c r="B1712" s="2">
        <v>8.0187716226880271E-2</v>
      </c>
      <c r="C1712" s="2">
        <v>5.3137717637691526E-2</v>
      </c>
      <c r="D1712" s="2">
        <v>3.4834570380903596E-2</v>
      </c>
      <c r="E1712" s="2">
        <v>2.9713519779503039E-2</v>
      </c>
      <c r="F1712" s="2">
        <v>2.3515017136118203E-2</v>
      </c>
      <c r="G1712" s="2">
        <v>1.8892129751784201E-2</v>
      </c>
      <c r="H1712" s="2">
        <v>7.5035412276287621E-3</v>
      </c>
      <c r="I1712" s="2">
        <v>5.8279376403544145E-3</v>
      </c>
      <c r="J1712" s="2">
        <v>3.9892185575474423E-3</v>
      </c>
      <c r="K1712" s="2">
        <v>0.8018537570249249</v>
      </c>
      <c r="L1712" s="2">
        <v>0.77891940191176656</v>
      </c>
      <c r="M1712" s="2">
        <v>0.75527705220052299</v>
      </c>
      <c r="N1712" s="2">
        <v>0.73913089342885074</v>
      </c>
      <c r="O1712" s="2">
        <v>0.73683590024990286</v>
      </c>
      <c r="P1712" s="2">
        <v>0.71845394578358901</v>
      </c>
      <c r="Q1712" s="2">
        <v>0.68851153563431344</v>
      </c>
      <c r="R1712" s="2">
        <v>0.65502350229261164</v>
      </c>
      <c r="S1712" s="2">
        <v>0.66164923665511766</v>
      </c>
      <c r="T1712" s="2">
        <v>0.88204147325180515</v>
      </c>
      <c r="U1712" s="2">
        <v>0.83205711954945805</v>
      </c>
      <c r="V1712" s="2">
        <v>0.79011162258142664</v>
      </c>
      <c r="W1712" s="2">
        <v>0.76884441320835373</v>
      </c>
      <c r="X1712" s="2">
        <v>0.76035091738602112</v>
      </c>
      <c r="Y1712" s="2">
        <v>0.73734607553537324</v>
      </c>
      <c r="Z1712" s="2">
        <v>0.69027638025437921</v>
      </c>
      <c r="AA1712" s="2">
        <v>0.66085143993296602</v>
      </c>
      <c r="AB1712" s="2">
        <v>0.66563845521266507</v>
      </c>
      <c r="AC1712" s="9">
        <v>9.2923344055850232E-3</v>
      </c>
      <c r="AD1712" s="2"/>
      <c r="AE1712" s="2">
        <f t="shared" si="732"/>
        <v>-0.12551620225339374</v>
      </c>
      <c r="AF1712" s="2">
        <f t="shared" si="733"/>
        <v>-0.18385418721282165</v>
      </c>
      <c r="AG1712" s="2">
        <f t="shared" si="734"/>
        <v>-0.23558104909531524</v>
      </c>
      <c r="AH1712" s="2">
        <f t="shared" si="735"/>
        <v>-0.26286665347285681</v>
      </c>
      <c r="AI1712" s="2">
        <f t="shared" si="736"/>
        <v>-0.27397521886516635</v>
      </c>
      <c r="AJ1712" s="2">
        <f t="shared" si="737"/>
        <v>-0.30469792368983978</v>
      </c>
      <c r="AK1712" s="2">
        <f t="shared" si="738"/>
        <v>-0.37066321049670276</v>
      </c>
      <c r="AL1712" s="2">
        <f t="shared" si="739"/>
        <v>-0.41422621487025252</v>
      </c>
      <c r="AM1712" s="2">
        <f t="shared" si="740"/>
        <v>-0.40700861588465159</v>
      </c>
      <c r="AN1712" s="2">
        <f t="shared" si="731"/>
        <v>2.9391032486086139</v>
      </c>
      <c r="AO1712" s="2">
        <f t="shared" si="748"/>
        <v>0.51205650747967579</v>
      </c>
      <c r="AP1712" s="2">
        <f t="shared" si="749"/>
        <v>0.98386718508534787</v>
      </c>
      <c r="AQ1712" s="23">
        <f t="shared" si="741"/>
        <v>3.4889001571886338</v>
      </c>
      <c r="AR1712" s="2">
        <f t="shared" si="742"/>
        <v>-0.37322320621985267</v>
      </c>
      <c r="AS1712" s="2">
        <f t="shared" si="743"/>
        <v>-0.42308416262783999</v>
      </c>
      <c r="AT1712" s="2">
        <f t="shared" si="744"/>
        <v>1.2712914273925049</v>
      </c>
      <c r="AU1712" s="2">
        <f t="shared" si="745"/>
        <v>7.8608962341799771</v>
      </c>
      <c r="AV1712" s="2">
        <f t="shared" si="746"/>
        <v>0.6752767901647615</v>
      </c>
      <c r="AW1712" s="27">
        <f t="shared" si="747"/>
        <v>1.3760778603567548E-2</v>
      </c>
      <c r="AX1712" s="28">
        <f t="shared" si="750"/>
        <v>1.1302231164357111</v>
      </c>
      <c r="AY1712" s="2">
        <v>1E-3</v>
      </c>
      <c r="AZ1712" s="2">
        <v>50</v>
      </c>
      <c r="BA1712" s="2">
        <f t="shared" si="751"/>
        <v>3.2428585628610547</v>
      </c>
      <c r="BB1712" s="2">
        <f t="shared" si="752"/>
        <v>6.6214446103263338</v>
      </c>
      <c r="BC1712" s="2">
        <f t="shared" si="753"/>
        <v>0.10169384348277719</v>
      </c>
      <c r="BD1712" s="2">
        <f t="shared" si="754"/>
        <v>7.6789772179404123E-3</v>
      </c>
      <c r="BE1712" s="2">
        <f t="shared" si="755"/>
        <v>6.5279138371341361E-2</v>
      </c>
      <c r="BF1712">
        <f t="shared" si="756"/>
        <v>1.8226342907692292</v>
      </c>
      <c r="BG1712" s="9">
        <f t="shared" si="757"/>
        <v>6.2566700750808971E-7</v>
      </c>
      <c r="BH1712" s="9">
        <f t="shared" si="758"/>
        <v>8.7459821093447081E-7</v>
      </c>
      <c r="BI1712" s="2"/>
      <c r="BJ1712" s="2"/>
      <c r="BK1712" s="2"/>
      <c r="BL1712" s="2"/>
      <c r="BM1712" s="2"/>
      <c r="BN1712" s="2"/>
      <c r="BO1712" s="2"/>
      <c r="BP1712" s="2"/>
      <c r="BQ1712" s="2"/>
      <c r="BR1712" s="11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V1712" s="6"/>
      <c r="EW1712" s="6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6"/>
      <c r="FJ1712" s="7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19"/>
      <c r="FV1712" s="19"/>
      <c r="FW1712" s="19"/>
      <c r="FX1712" s="19"/>
      <c r="FY1712" s="19"/>
      <c r="FZ1712" s="19"/>
      <c r="GA1712" s="19"/>
      <c r="GB1712" s="19"/>
      <c r="GC1712" s="19"/>
      <c r="GD1712" s="19"/>
      <c r="GE1712" s="19"/>
      <c r="GF1712" s="19"/>
      <c r="GG1712" s="19"/>
      <c r="GH1712" s="19"/>
      <c r="GI1712" s="19"/>
      <c r="GJ1712" s="19"/>
      <c r="GK1712" s="19"/>
      <c r="GL1712" s="19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18"/>
      <c r="HI1712" s="18"/>
      <c r="HJ1712" s="18"/>
      <c r="HK1712" s="18"/>
      <c r="HL1712" s="18"/>
      <c r="HM1712" s="18"/>
      <c r="HN1712" s="18"/>
      <c r="HO1712" s="18"/>
      <c r="HP1712" s="18"/>
      <c r="HQ1712" s="18"/>
    </row>
    <row r="1713" spans="1:225">
      <c r="A1713" s="16">
        <v>285.8503721393007</v>
      </c>
      <c r="B1713" s="2">
        <v>7.9201022744087593E-2</v>
      </c>
      <c r="C1713" s="2">
        <v>5.4432504854893718E-2</v>
      </c>
      <c r="D1713" s="2">
        <v>3.476630115347383E-2</v>
      </c>
      <c r="E1713" s="2">
        <v>3.16802824757135E-2</v>
      </c>
      <c r="F1713" s="2">
        <v>2.4668424768566472E-2</v>
      </c>
      <c r="G1713" s="2">
        <v>1.9361215275583616E-2</v>
      </c>
      <c r="H1713" s="2">
        <v>7.9239001577429378E-3</v>
      </c>
      <c r="I1713" s="2">
        <v>6.2051354695340077E-3</v>
      </c>
      <c r="J1713" s="2">
        <v>4.3000120872266484E-3</v>
      </c>
      <c r="K1713" s="2">
        <v>0.80406054838248375</v>
      </c>
      <c r="L1713" s="2">
        <v>0.77883320447329862</v>
      </c>
      <c r="M1713" s="2">
        <v>0.75733439446437101</v>
      </c>
      <c r="N1713" s="2">
        <v>0.73646579070320561</v>
      </c>
      <c r="O1713" s="2">
        <v>0.73588165991154286</v>
      </c>
      <c r="P1713" s="2">
        <v>0.71885796064288177</v>
      </c>
      <c r="Q1713" s="2">
        <v>0.68954829486550151</v>
      </c>
      <c r="R1713" s="2">
        <v>0.65683244582018452</v>
      </c>
      <c r="S1713" s="2">
        <v>0.66375972577391473</v>
      </c>
      <c r="T1713" s="2">
        <v>0.88326157112657133</v>
      </c>
      <c r="U1713" s="2">
        <v>0.83326570932819233</v>
      </c>
      <c r="V1713" s="2">
        <v>0.7921006956178448</v>
      </c>
      <c r="W1713" s="2">
        <v>0.76814607317891914</v>
      </c>
      <c r="X1713" s="2">
        <v>0.76055008468010932</v>
      </c>
      <c r="Y1713" s="2">
        <v>0.73821917591846542</v>
      </c>
      <c r="Z1713" s="2">
        <v>0.69177645217482286</v>
      </c>
      <c r="AA1713" s="2">
        <v>0.66303758128971857</v>
      </c>
      <c r="AB1713" s="2">
        <v>0.66805973786114137</v>
      </c>
      <c r="AC1713" s="9">
        <v>9.1523876020578373E-3</v>
      </c>
      <c r="AD1713" s="2"/>
      <c r="AE1713" s="2">
        <f t="shared" si="732"/>
        <v>-0.1241338922042156</v>
      </c>
      <c r="AF1713" s="2">
        <f t="shared" si="733"/>
        <v>-0.18240270889286633</v>
      </c>
      <c r="AG1713" s="2">
        <f t="shared" si="734"/>
        <v>-0.23306675431781221</v>
      </c>
      <c r="AH1713" s="2">
        <f t="shared" si="735"/>
        <v>-0.26377536446836974</v>
      </c>
      <c r="AI1713" s="2">
        <f t="shared" si="736"/>
        <v>-0.27371331188377029</v>
      </c>
      <c r="AJ1713" s="2">
        <f t="shared" si="737"/>
        <v>-0.30351451213399389</v>
      </c>
      <c r="AK1713" s="2">
        <f t="shared" si="738"/>
        <v>-0.36849242154520401</v>
      </c>
      <c r="AL1713" s="2">
        <f t="shared" si="739"/>
        <v>-0.41092360670783468</v>
      </c>
      <c r="AM1713" s="2">
        <f t="shared" si="740"/>
        <v>-0.40337768150809045</v>
      </c>
      <c r="AN1713" s="2">
        <f t="shared" ref="AN1713:AN1748" si="759">INTERCEPT(AE1713:AM1713, AE$2:AM$2)</f>
        <v>2.9148908111128766</v>
      </c>
      <c r="AO1713" s="2">
        <f t="shared" si="748"/>
        <v>0.50794844190928068</v>
      </c>
      <c r="AP1713" s="2">
        <f t="shared" si="749"/>
        <v>0.98260962618166459</v>
      </c>
      <c r="AQ1713" s="23">
        <f t="shared" si="741"/>
        <v>3.4842142323911647</v>
      </c>
      <c r="AR1713" s="2">
        <f t="shared" si="742"/>
        <v>-0.37171854088697598</v>
      </c>
      <c r="AS1713" s="2">
        <f t="shared" si="743"/>
        <v>-0.42032632221602328</v>
      </c>
      <c r="AT1713" s="2">
        <f t="shared" si="744"/>
        <v>1.2393395586428881</v>
      </c>
      <c r="AU1713" s="2">
        <f t="shared" si="745"/>
        <v>7.6554495286789068</v>
      </c>
      <c r="AV1713" s="2">
        <f t="shared" si="746"/>
        <v>0.67662361346543232</v>
      </c>
      <c r="AW1713" s="27">
        <f t="shared" si="747"/>
        <v>1.3526556596484227E-2</v>
      </c>
      <c r="AX1713" s="28">
        <f t="shared" si="750"/>
        <v>1.1290694451919361</v>
      </c>
      <c r="AY1713" s="2">
        <v>1E-3</v>
      </c>
      <c r="AZ1713" s="2">
        <v>50</v>
      </c>
      <c r="BA1713" s="2">
        <f t="shared" si="751"/>
        <v>3.2774852664429925</v>
      </c>
      <c r="BB1713" s="2">
        <f t="shared" si="752"/>
        <v>6.6328602930639287</v>
      </c>
      <c r="BC1713" s="2">
        <f t="shared" si="753"/>
        <v>0.10277971340467702</v>
      </c>
      <c r="BD1713" s="2">
        <f t="shared" si="754"/>
        <v>7.7476120698844742E-3</v>
      </c>
      <c r="BE1713" s="2">
        <f t="shared" si="755"/>
        <v>6.5949750653324202E-2</v>
      </c>
      <c r="BF1713">
        <f t="shared" si="756"/>
        <v>1.8172478141683754</v>
      </c>
      <c r="BG1713" s="9">
        <f t="shared" si="757"/>
        <v>6.4145906216511019E-7</v>
      </c>
      <c r="BH1713" s="9">
        <f t="shared" si="758"/>
        <v>8.876068721849736E-7</v>
      </c>
      <c r="BI1713" s="2"/>
      <c r="BJ1713" s="2"/>
      <c r="BK1713" s="2"/>
      <c r="BL1713" s="2"/>
      <c r="BM1713" s="2"/>
      <c r="BN1713" s="2"/>
      <c r="BO1713" s="2"/>
      <c r="BP1713" s="2"/>
      <c r="BQ1713" s="2"/>
      <c r="BR1713" s="11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V1713" s="6"/>
      <c r="EW1713" s="6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6"/>
      <c r="FJ1713" s="7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19"/>
      <c r="FV1713" s="19"/>
      <c r="FW1713" s="19"/>
      <c r="FX1713" s="19"/>
      <c r="FY1713" s="19"/>
      <c r="FZ1713" s="19"/>
      <c r="GA1713" s="19"/>
      <c r="GB1713" s="19"/>
      <c r="GC1713" s="19"/>
      <c r="GD1713" s="19"/>
      <c r="GE1713" s="19"/>
      <c r="GF1713" s="19"/>
      <c r="GG1713" s="19"/>
      <c r="GH1713" s="19"/>
      <c r="GI1713" s="19"/>
      <c r="GJ1713" s="19"/>
      <c r="GK1713" s="19"/>
      <c r="GL1713" s="19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18"/>
      <c r="HI1713" s="18"/>
      <c r="HJ1713" s="18"/>
      <c r="HK1713" s="18"/>
      <c r="HL1713" s="18"/>
      <c r="HM1713" s="18"/>
      <c r="HN1713" s="18"/>
      <c r="HO1713" s="18"/>
      <c r="HP1713" s="18"/>
      <c r="HQ1713" s="18"/>
    </row>
    <row r="1714" spans="1:225">
      <c r="A1714" s="16">
        <v>285.93039859453779</v>
      </c>
      <c r="B1714" s="2">
        <v>7.9998418598507565E-2</v>
      </c>
      <c r="C1714" s="2">
        <v>5.4309127459936074E-2</v>
      </c>
      <c r="D1714" s="2">
        <v>3.50279238675653E-2</v>
      </c>
      <c r="E1714" s="2">
        <v>3.0870988219037492E-2</v>
      </c>
      <c r="F1714" s="2">
        <v>2.4401270288232635E-2</v>
      </c>
      <c r="G1714" s="2">
        <v>1.949646216067168E-2</v>
      </c>
      <c r="H1714" s="2">
        <v>7.9181082785220701E-3</v>
      </c>
      <c r="I1714" s="2">
        <v>6.1875596246481774E-3</v>
      </c>
      <c r="J1714" s="2">
        <v>4.2743131594577041E-3</v>
      </c>
      <c r="K1714" s="2">
        <v>0.80197723609054761</v>
      </c>
      <c r="L1714" s="2">
        <v>0.77892648728875635</v>
      </c>
      <c r="M1714" s="2">
        <v>0.75750276562107066</v>
      </c>
      <c r="N1714" s="2">
        <v>0.73818868785160585</v>
      </c>
      <c r="O1714" s="2">
        <v>0.73681861553500827</v>
      </c>
      <c r="P1714" s="2">
        <v>0.71842443460480898</v>
      </c>
      <c r="Q1714" s="2">
        <v>0.68959808022259406</v>
      </c>
      <c r="R1714" s="2">
        <v>0.65721909158368275</v>
      </c>
      <c r="S1714" s="2">
        <v>0.66413358906053466</v>
      </c>
      <c r="T1714" s="2">
        <v>0.88197565468905514</v>
      </c>
      <c r="U1714" s="2">
        <v>0.83323561474869245</v>
      </c>
      <c r="V1714" s="2">
        <v>0.79253068948863592</v>
      </c>
      <c r="W1714" s="2">
        <v>0.76905967607064329</v>
      </c>
      <c r="X1714" s="2">
        <v>0.76121988582324096</v>
      </c>
      <c r="Y1714" s="2">
        <v>0.73792089676548067</v>
      </c>
      <c r="Z1714" s="2">
        <v>0.69188032163279412</v>
      </c>
      <c r="AA1714" s="2">
        <v>0.66340665120833098</v>
      </c>
      <c r="AB1714" s="2">
        <v>0.66840790221999236</v>
      </c>
      <c r="AC1714" s="9">
        <v>9.0124408071815681E-3</v>
      </c>
      <c r="AD1714" s="2"/>
      <c r="AE1714" s="2">
        <f t="shared" si="732"/>
        <v>-0.12559082574966032</v>
      </c>
      <c r="AF1714" s="2">
        <f t="shared" si="733"/>
        <v>-0.18243882597128488</v>
      </c>
      <c r="AG1714" s="2">
        <f t="shared" si="734"/>
        <v>-0.23252404907369512</v>
      </c>
      <c r="AH1714" s="2">
        <f t="shared" si="735"/>
        <v>-0.26258671031489789</v>
      </c>
      <c r="AI1714" s="2">
        <f t="shared" si="736"/>
        <v>-0.27283301959338779</v>
      </c>
      <c r="AJ1714" s="2">
        <f t="shared" si="737"/>
        <v>-0.30391864608112273</v>
      </c>
      <c r="AK1714" s="2">
        <f t="shared" si="738"/>
        <v>-0.36834228393863483</v>
      </c>
      <c r="AL1714" s="2">
        <f t="shared" si="739"/>
        <v>-0.41036712657984392</v>
      </c>
      <c r="AM1714" s="2">
        <f t="shared" si="740"/>
        <v>-0.40285665973953338</v>
      </c>
      <c r="AN1714" s="2">
        <f t="shared" si="759"/>
        <v>2.9035169250577075</v>
      </c>
      <c r="AO1714" s="2">
        <f t="shared" si="748"/>
        <v>0.50610860265166213</v>
      </c>
      <c r="AP1714" s="2">
        <f t="shared" si="749"/>
        <v>0.9834215753693607</v>
      </c>
      <c r="AQ1714" s="23">
        <f t="shared" si="741"/>
        <v>3.4821109388860041</v>
      </c>
      <c r="AR1714" s="2">
        <f t="shared" si="742"/>
        <v>-0.37164634353647941</v>
      </c>
      <c r="AS1714" s="2">
        <f t="shared" si="743"/>
        <v>-0.41973784335708858</v>
      </c>
      <c r="AT1714" s="2">
        <f t="shared" si="744"/>
        <v>1.2261760675452018</v>
      </c>
      <c r="AU1714" s="2">
        <f t="shared" si="745"/>
        <v>7.5702621579905447</v>
      </c>
      <c r="AV1714" s="2">
        <f t="shared" si="746"/>
        <v>0.67680847238091246</v>
      </c>
      <c r="AW1714" s="27">
        <f t="shared" si="747"/>
        <v>1.331608745303842E-2</v>
      </c>
      <c r="AX1714" s="28">
        <f t="shared" si="750"/>
        <v>1.1278912551500351</v>
      </c>
      <c r="AY1714" s="2">
        <v>1E-3</v>
      </c>
      <c r="AZ1714" s="2">
        <v>50</v>
      </c>
      <c r="BA1714" s="2">
        <f t="shared" si="751"/>
        <v>3.2931460070831835</v>
      </c>
      <c r="BB1714" s="2">
        <f t="shared" si="752"/>
        <v>6.6037176253949763</v>
      </c>
      <c r="BC1714" s="2">
        <f t="shared" si="753"/>
        <v>0.10327082360162708</v>
      </c>
      <c r="BD1714" s="2">
        <f t="shared" si="754"/>
        <v>7.818983556844428E-3</v>
      </c>
      <c r="BE1714" s="2">
        <f t="shared" si="755"/>
        <v>6.6252872433288701E-2</v>
      </c>
      <c r="BF1714">
        <f t="shared" si="756"/>
        <v>1.8316605491395457</v>
      </c>
      <c r="BG1714" s="9">
        <f t="shared" si="757"/>
        <v>6.4605698498897298E-7</v>
      </c>
      <c r="BH1714" s="9">
        <f t="shared" si="758"/>
        <v>8.8447292844665192E-7</v>
      </c>
      <c r="BI1714" s="2"/>
      <c r="BJ1714" s="2"/>
      <c r="BK1714" s="2"/>
      <c r="BL1714" s="2"/>
      <c r="BM1714" s="2"/>
      <c r="BN1714" s="2"/>
      <c r="BO1714" s="2"/>
      <c r="BP1714" s="2"/>
      <c r="BQ1714" s="2"/>
      <c r="BR1714" s="11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V1714" s="6"/>
      <c r="EW1714" s="6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6"/>
      <c r="FJ1714" s="7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19"/>
      <c r="FV1714" s="19"/>
      <c r="FW1714" s="19"/>
      <c r="FX1714" s="19"/>
      <c r="FY1714" s="19"/>
      <c r="FZ1714" s="19"/>
      <c r="GA1714" s="19"/>
      <c r="GB1714" s="19"/>
      <c r="GC1714" s="19"/>
      <c r="GD1714" s="19"/>
      <c r="GE1714" s="19"/>
      <c r="GF1714" s="19"/>
      <c r="GG1714" s="19"/>
      <c r="GH1714" s="19"/>
      <c r="GI1714" s="19"/>
      <c r="GJ1714" s="19"/>
      <c r="GK1714" s="19"/>
      <c r="GL1714" s="19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18"/>
      <c r="HI1714" s="18"/>
      <c r="HJ1714" s="18"/>
      <c r="HK1714" s="18"/>
      <c r="HL1714" s="18"/>
      <c r="HM1714" s="18"/>
      <c r="HN1714" s="18"/>
      <c r="HO1714" s="18"/>
      <c r="HP1714" s="18"/>
      <c r="HQ1714" s="18"/>
    </row>
    <row r="1715" spans="1:225">
      <c r="A1715" s="16">
        <v>286.00882757495685</v>
      </c>
      <c r="B1715" s="2">
        <v>7.9775239916796192E-2</v>
      </c>
      <c r="C1715" s="2">
        <v>5.4209138701256349E-2</v>
      </c>
      <c r="D1715" s="2">
        <v>3.4814534782497547E-2</v>
      </c>
      <c r="E1715" s="2">
        <v>3.2026401821565874E-2</v>
      </c>
      <c r="F1715" s="2">
        <v>2.4540734980728757E-2</v>
      </c>
      <c r="G1715" s="2">
        <v>1.9887252531910708E-2</v>
      </c>
      <c r="H1715" s="2">
        <v>8.2117797265797501E-3</v>
      </c>
      <c r="I1715" s="2">
        <v>6.4462170371356008E-3</v>
      </c>
      <c r="J1715" s="2">
        <v>4.4833884860750592E-3</v>
      </c>
      <c r="K1715" s="2">
        <v>0.80278263368653713</v>
      </c>
      <c r="L1715" s="2">
        <v>0.77958243898867319</v>
      </c>
      <c r="M1715" s="2">
        <v>0.75828994992124077</v>
      </c>
      <c r="N1715" s="2">
        <v>0.73644682639001646</v>
      </c>
      <c r="O1715" s="2">
        <v>0.73662135621578417</v>
      </c>
      <c r="P1715" s="2">
        <v>0.71794675769661065</v>
      </c>
      <c r="Q1715" s="2">
        <v>0.6888481898200568</v>
      </c>
      <c r="R1715" s="2">
        <v>0.65692715440962524</v>
      </c>
      <c r="S1715" s="2">
        <v>0.66400954596458905</v>
      </c>
      <c r="T1715" s="2">
        <v>0.88255787360333338</v>
      </c>
      <c r="U1715" s="2">
        <v>0.83379157768992951</v>
      </c>
      <c r="V1715" s="2">
        <v>0.79310448470373829</v>
      </c>
      <c r="W1715" s="2">
        <v>0.76847322821158237</v>
      </c>
      <c r="X1715" s="2">
        <v>0.7611620911965129</v>
      </c>
      <c r="Y1715" s="2">
        <v>0.73783401022852135</v>
      </c>
      <c r="Z1715" s="2">
        <v>0.69159449067856515</v>
      </c>
      <c r="AA1715" s="2">
        <v>0.66337337144676078</v>
      </c>
      <c r="AB1715" s="2">
        <v>0.66849293445066416</v>
      </c>
      <c r="AC1715" s="9">
        <v>9.0093360638184034E-3</v>
      </c>
      <c r="AD1715" s="2"/>
      <c r="AE1715" s="2">
        <f t="shared" si="732"/>
        <v>-0.12493091317098509</v>
      </c>
      <c r="AF1715" s="2">
        <f t="shared" si="733"/>
        <v>-0.18177181470191708</v>
      </c>
      <c r="AG1715" s="2">
        <f t="shared" si="734"/>
        <v>-0.23180030725781253</v>
      </c>
      <c r="AH1715" s="2">
        <f t="shared" si="735"/>
        <v>-0.26334955302983015</v>
      </c>
      <c r="AI1715" s="2">
        <f t="shared" si="736"/>
        <v>-0.27290894617111694</v>
      </c>
      <c r="AJ1715" s="2">
        <f t="shared" si="737"/>
        <v>-0.3040363980691364</v>
      </c>
      <c r="AK1715" s="2">
        <f t="shared" si="738"/>
        <v>-0.36875549125654516</v>
      </c>
      <c r="AL1715" s="2">
        <f t="shared" si="739"/>
        <v>-0.41041729278827166</v>
      </c>
      <c r="AM1715" s="2">
        <f t="shared" si="740"/>
        <v>-0.40272945175453695</v>
      </c>
      <c r="AN1715" s="2">
        <f t="shared" si="759"/>
        <v>2.9123150458871527</v>
      </c>
      <c r="AO1715" s="2">
        <f t="shared" si="748"/>
        <v>0.50749191807074134</v>
      </c>
      <c r="AP1715" s="2">
        <f t="shared" si="749"/>
        <v>0.98307237664667502</v>
      </c>
      <c r="AQ1715" s="23">
        <f t="shared" si="741"/>
        <v>3.4836926080389161</v>
      </c>
      <c r="AR1715" s="2">
        <f t="shared" si="742"/>
        <v>-0.37273436632388962</v>
      </c>
      <c r="AS1715" s="2">
        <f t="shared" si="743"/>
        <v>-0.42018214273358495</v>
      </c>
      <c r="AT1715" s="2">
        <f t="shared" si="744"/>
        <v>1.2097632244538981</v>
      </c>
      <c r="AU1715" s="2">
        <f t="shared" si="745"/>
        <v>7.4628686041043153</v>
      </c>
      <c r="AV1715" s="2">
        <f t="shared" si="746"/>
        <v>0.67624192304222741</v>
      </c>
      <c r="AW1715" s="27">
        <f t="shared" si="747"/>
        <v>1.3322652377551314E-2</v>
      </c>
      <c r="AX1715" s="28">
        <f t="shared" si="750"/>
        <v>1.1278312868832376</v>
      </c>
      <c r="AY1715" s="2">
        <v>1E-3</v>
      </c>
      <c r="AZ1715" s="2">
        <v>50</v>
      </c>
      <c r="BA1715" s="2">
        <f t="shared" si="751"/>
        <v>3.2813623284285156</v>
      </c>
      <c r="BB1715" s="2">
        <f t="shared" si="752"/>
        <v>6.5770025088343367</v>
      </c>
      <c r="BC1715" s="2">
        <f t="shared" si="753"/>
        <v>0.10290129543703704</v>
      </c>
      <c r="BD1715" s="2">
        <f t="shared" si="754"/>
        <v>7.8226514520783573E-3</v>
      </c>
      <c r="BE1715" s="2">
        <f t="shared" si="755"/>
        <v>6.6024803549638023E-2</v>
      </c>
      <c r="BF1715">
        <f t="shared" si="756"/>
        <v>1.8450366497415689</v>
      </c>
      <c r="BG1715" s="9">
        <f t="shared" si="757"/>
        <v>6.5891682888633825E-7</v>
      </c>
      <c r="BH1715" s="9">
        <f t="shared" si="758"/>
        <v>8.7481576626543057E-7</v>
      </c>
      <c r="BI1715" s="2"/>
      <c r="BJ1715" s="2"/>
      <c r="BK1715" s="2"/>
      <c r="BL1715" s="2"/>
      <c r="BM1715" s="2"/>
      <c r="BN1715" s="2"/>
      <c r="BO1715" s="2"/>
      <c r="BP1715" s="2"/>
      <c r="BQ1715" s="2"/>
      <c r="BR1715" s="11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V1715" s="6"/>
      <c r="EW1715" s="6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6"/>
      <c r="FJ1715" s="7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19"/>
      <c r="FV1715" s="19"/>
      <c r="FW1715" s="19"/>
      <c r="FX1715" s="19"/>
      <c r="FY1715" s="19"/>
      <c r="FZ1715" s="19"/>
      <c r="GA1715" s="19"/>
      <c r="GB1715" s="19"/>
      <c r="GC1715" s="19"/>
      <c r="GD1715" s="19"/>
      <c r="GE1715" s="19"/>
      <c r="GF1715" s="19"/>
      <c r="GG1715" s="19"/>
      <c r="GH1715" s="19"/>
      <c r="GI1715" s="19"/>
      <c r="GJ1715" s="19"/>
      <c r="GK1715" s="19"/>
      <c r="GL1715" s="19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18"/>
      <c r="HI1715" s="18"/>
      <c r="HJ1715" s="18"/>
      <c r="HK1715" s="18"/>
      <c r="HL1715" s="18"/>
      <c r="HM1715" s="18"/>
      <c r="HN1715" s="18"/>
      <c r="HO1715" s="18"/>
      <c r="HP1715" s="18"/>
      <c r="HQ1715" s="18"/>
    </row>
    <row r="1716" spans="1:225">
      <c r="A1716" s="16">
        <v>286.08967218498549</v>
      </c>
      <c r="B1716" s="2">
        <v>8.0609373946455079E-2</v>
      </c>
      <c r="C1716" s="2">
        <v>5.3539047145612903E-2</v>
      </c>
      <c r="D1716" s="2">
        <v>3.5937410171053716E-2</v>
      </c>
      <c r="E1716" s="2">
        <v>3.0565872173601388E-2</v>
      </c>
      <c r="F1716" s="2">
        <v>2.4403478209415779E-2</v>
      </c>
      <c r="G1716" s="2">
        <v>1.9120804160848014E-2</v>
      </c>
      <c r="H1716" s="2">
        <v>7.6971092876587681E-3</v>
      </c>
      <c r="I1716" s="2">
        <v>6.000307909422976E-3</v>
      </c>
      <c r="J1716" s="2">
        <v>4.12992688568604E-3</v>
      </c>
      <c r="K1716" s="2">
        <v>0.80427072498440477</v>
      </c>
      <c r="L1716" s="2">
        <v>0.7816709924191596</v>
      </c>
      <c r="M1716" s="2">
        <v>0.75778124739272679</v>
      </c>
      <c r="N1716" s="2">
        <v>0.73855396683494412</v>
      </c>
      <c r="O1716" s="2">
        <v>0.73770883156161382</v>
      </c>
      <c r="P1716" s="2">
        <v>0.71894314744861687</v>
      </c>
      <c r="Q1716" s="2">
        <v>0.6899841103660419</v>
      </c>
      <c r="R1716" s="2">
        <v>0.65820504538980085</v>
      </c>
      <c r="S1716" s="2">
        <v>0.66493351282340629</v>
      </c>
      <c r="T1716" s="2">
        <v>0.88488009893085984</v>
      </c>
      <c r="U1716" s="2">
        <v>0.83521003956477247</v>
      </c>
      <c r="V1716" s="2">
        <v>0.79371865756378046</v>
      </c>
      <c r="W1716" s="2">
        <v>0.76911983900854552</v>
      </c>
      <c r="X1716" s="2">
        <v>0.76211230977102962</v>
      </c>
      <c r="Y1716" s="2">
        <v>0.73806395160946492</v>
      </c>
      <c r="Z1716" s="2">
        <v>0.69261079576398998</v>
      </c>
      <c r="AA1716" s="2">
        <v>0.66420535329922381</v>
      </c>
      <c r="AB1716" s="2">
        <v>0.66906343970909232</v>
      </c>
      <c r="AC1716" s="9">
        <v>9.0731423860573781E-3</v>
      </c>
      <c r="AD1716" s="2"/>
      <c r="AE1716" s="2">
        <f t="shared" si="732"/>
        <v>-0.12230312458670271</v>
      </c>
      <c r="AF1716" s="2">
        <f t="shared" si="733"/>
        <v>-0.18007204137431787</v>
      </c>
      <c r="AG1716" s="2">
        <f t="shared" si="734"/>
        <v>-0.23102621608866925</v>
      </c>
      <c r="AH1716" s="2">
        <f t="shared" si="735"/>
        <v>-0.26250848415554118</v>
      </c>
      <c r="AI1716" s="2">
        <f t="shared" si="736"/>
        <v>-0.27166134600509967</v>
      </c>
      <c r="AJ1716" s="2">
        <f t="shared" si="737"/>
        <v>-0.30372480283864001</v>
      </c>
      <c r="AK1716" s="2">
        <f t="shared" si="738"/>
        <v>-0.36728705983528176</v>
      </c>
      <c r="AL1716" s="2">
        <f t="shared" si="739"/>
        <v>-0.40916391030198596</v>
      </c>
      <c r="AM1716" s="2">
        <f t="shared" si="740"/>
        <v>-0.40187639568296291</v>
      </c>
      <c r="AN1716" s="2">
        <f t="shared" si="759"/>
        <v>2.9240433557873691</v>
      </c>
      <c r="AO1716" s="2">
        <f t="shared" si="748"/>
        <v>0.50915838534006608</v>
      </c>
      <c r="AP1716" s="2">
        <f t="shared" si="749"/>
        <v>0.98235258513052859</v>
      </c>
      <c r="AQ1716" s="23">
        <f t="shared" si="741"/>
        <v>3.485595854209893</v>
      </c>
      <c r="AR1716" s="2">
        <f t="shared" si="742"/>
        <v>-0.37108671011100264</v>
      </c>
      <c r="AS1716" s="2">
        <f t="shared" si="743"/>
        <v>-0.41823877706654167</v>
      </c>
      <c r="AT1716" s="2">
        <f t="shared" si="744"/>
        <v>1.2022235998427746</v>
      </c>
      <c r="AU1716" s="2">
        <f t="shared" si="745"/>
        <v>7.4156823200843931</v>
      </c>
      <c r="AV1716" s="2">
        <f t="shared" si="746"/>
        <v>0.67743503141519545</v>
      </c>
      <c r="AW1716" s="27">
        <f t="shared" si="747"/>
        <v>1.3393376435085048E-2</v>
      </c>
      <c r="AX1716" s="28">
        <f t="shared" si="750"/>
        <v>1.1281512173253254</v>
      </c>
      <c r="AY1716" s="2">
        <v>1E-3</v>
      </c>
      <c r="AZ1716" s="2">
        <v>50</v>
      </c>
      <c r="BA1716" s="2">
        <f t="shared" si="751"/>
        <v>3.2672379509198861</v>
      </c>
      <c r="BB1716" s="2">
        <f t="shared" si="752"/>
        <v>6.5650820708086481</v>
      </c>
      <c r="BC1716" s="2">
        <f t="shared" si="753"/>
        <v>0.10245836454510601</v>
      </c>
      <c r="BD1716" s="2">
        <f t="shared" si="754"/>
        <v>7.8031229398041529E-3</v>
      </c>
      <c r="BE1716" s="2">
        <f t="shared" si="755"/>
        <v>6.5751348407509624E-2</v>
      </c>
      <c r="BF1716">
        <f t="shared" si="756"/>
        <v>1.8510535848193308</v>
      </c>
      <c r="BG1716" s="9">
        <f t="shared" si="757"/>
        <v>6.334188678964987E-7</v>
      </c>
      <c r="BH1716" s="9">
        <f t="shared" si="758"/>
        <v>8.6848937372053643E-7</v>
      </c>
      <c r="BI1716" s="2"/>
      <c r="BJ1716" s="2"/>
      <c r="BK1716" s="2"/>
      <c r="BL1716" s="2"/>
      <c r="BM1716" s="2"/>
      <c r="BN1716" s="2"/>
      <c r="BO1716" s="2"/>
      <c r="BP1716" s="2"/>
      <c r="BQ1716" s="2"/>
      <c r="BR1716" s="11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V1716" s="6"/>
      <c r="EW1716" s="6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6"/>
      <c r="FJ1716" s="7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18"/>
      <c r="HI1716" s="18"/>
      <c r="HJ1716" s="18"/>
      <c r="HK1716" s="18"/>
      <c r="HL1716" s="18"/>
      <c r="HM1716" s="18"/>
      <c r="HN1716" s="18"/>
      <c r="HO1716" s="18"/>
      <c r="HP1716" s="18"/>
      <c r="HQ1716" s="18"/>
    </row>
    <row r="1717" spans="1:225">
      <c r="A1717" s="16">
        <v>286.17213368721474</v>
      </c>
      <c r="B1717" s="2">
        <v>8.2587711749665421E-2</v>
      </c>
      <c r="C1717" s="2">
        <v>5.2841239169179682E-2</v>
      </c>
      <c r="D1717" s="2">
        <v>3.5401539324081008E-2</v>
      </c>
      <c r="E1717" s="2">
        <v>3.066513761094021E-2</v>
      </c>
      <c r="F1717" s="2">
        <v>2.4313285825676614E-2</v>
      </c>
      <c r="G1717" s="2">
        <v>2.0090670032543792E-2</v>
      </c>
      <c r="H1717" s="2">
        <v>8.1878234736201868E-3</v>
      </c>
      <c r="I1717" s="2">
        <v>6.4044120132143003E-3</v>
      </c>
      <c r="J1717" s="2">
        <v>4.4304256465489246E-3</v>
      </c>
      <c r="K1717" s="2">
        <v>0.79931465641136312</v>
      </c>
      <c r="L1717" s="2">
        <v>0.77981227934502861</v>
      </c>
      <c r="M1717" s="2">
        <v>0.75613853366451766</v>
      </c>
      <c r="N1717" s="2">
        <v>0.73824557859237827</v>
      </c>
      <c r="O1717" s="2">
        <v>0.73693624476613606</v>
      </c>
      <c r="P1717" s="2">
        <v>0.71849181675223683</v>
      </c>
      <c r="Q1717" s="2">
        <v>0.68947265694129789</v>
      </c>
      <c r="R1717" s="2">
        <v>0.65676848743196015</v>
      </c>
      <c r="S1717" s="2">
        <v>0.66366523826759516</v>
      </c>
      <c r="T1717" s="2">
        <v>0.88190236816102852</v>
      </c>
      <c r="U1717" s="2">
        <v>0.83265351851420832</v>
      </c>
      <c r="V1717" s="2">
        <v>0.79154007298859863</v>
      </c>
      <c r="W1717" s="2">
        <v>0.76891071620331852</v>
      </c>
      <c r="X1717" s="2">
        <v>0.76124953059181266</v>
      </c>
      <c r="Y1717" s="2">
        <v>0.73858248678478067</v>
      </c>
      <c r="Z1717" s="2">
        <v>0.6920696967043739</v>
      </c>
      <c r="AA1717" s="2">
        <v>0.66317289944517444</v>
      </c>
      <c r="AB1717" s="2">
        <v>0.6680956639141441</v>
      </c>
      <c r="AC1717" s="9">
        <v>9.1369486865996892E-3</v>
      </c>
      <c r="AD1717" s="2"/>
      <c r="AE1717" s="2">
        <f t="shared" ref="AE1717:AE1748" si="760">LN(T1717)</f>
        <v>-0.12567392279732395</v>
      </c>
      <c r="AF1717" s="2">
        <f t="shared" ref="AF1717:AF1748" si="761">LN(U1717)</f>
        <v>-0.18313766750467592</v>
      </c>
      <c r="AG1717" s="2">
        <f t="shared" ref="AG1717:AG1748" si="762">LN(V1717)</f>
        <v>-0.23377477177199657</v>
      </c>
      <c r="AH1717" s="2">
        <f t="shared" ref="AH1717:AH1748" si="763">LN(W1717)</f>
        <v>-0.26278041998387314</v>
      </c>
      <c r="AI1717" s="2">
        <f t="shared" ref="AI1717:AI1748" si="764">LN(X1717)</f>
        <v>-0.27279407658638111</v>
      </c>
      <c r="AJ1717" s="2">
        <f t="shared" ref="AJ1717:AJ1748" si="765">LN(Y1717)</f>
        <v>-0.3030224882111881</v>
      </c>
      <c r="AK1717" s="2">
        <f t="shared" ref="AK1717:AK1748" si="766">LN(Z1717)</f>
        <v>-0.36806861065527552</v>
      </c>
      <c r="AL1717" s="2">
        <f t="shared" ref="AL1717:AL1748" si="767">LN(AA1717)</f>
        <v>-0.41071953931749028</v>
      </c>
      <c r="AM1717" s="2">
        <f t="shared" ref="AM1717:AM1748" si="768">LN(AB1717)</f>
        <v>-0.40332390624667447</v>
      </c>
      <c r="AN1717" s="2">
        <f t="shared" si="759"/>
        <v>2.8993987415191977</v>
      </c>
      <c r="AO1717" s="2">
        <f t="shared" si="748"/>
        <v>0.5054872555175195</v>
      </c>
      <c r="AP1717" s="2">
        <f t="shared" si="749"/>
        <v>0.98340070656481204</v>
      </c>
      <c r="AQ1717" s="23">
        <f t="shared" si="741"/>
        <v>3.4813999594998046</v>
      </c>
      <c r="AR1717" s="2">
        <f t="shared" si="742"/>
        <v>-0.37182823889291328</v>
      </c>
      <c r="AS1717" s="2">
        <f t="shared" si="743"/>
        <v>-0.42042370093532211</v>
      </c>
      <c r="AT1717" s="2">
        <f t="shared" si="744"/>
        <v>1.2390254570968422</v>
      </c>
      <c r="AU1717" s="2">
        <f t="shared" si="745"/>
        <v>7.6533054036400889</v>
      </c>
      <c r="AV1717" s="2">
        <f t="shared" si="746"/>
        <v>0.67655263770039964</v>
      </c>
      <c r="AW1717" s="27">
        <f t="shared" si="747"/>
        <v>1.3505155663358508E-2</v>
      </c>
      <c r="AX1717" s="28">
        <f t="shared" si="750"/>
        <v>1.1291152538117761</v>
      </c>
      <c r="AY1717" s="2">
        <v>1E-3</v>
      </c>
      <c r="AZ1717" s="2">
        <v>50</v>
      </c>
      <c r="BA1717" s="2">
        <f t="shared" si="751"/>
        <v>3.2984564790699133</v>
      </c>
      <c r="BB1717" s="2">
        <f t="shared" si="752"/>
        <v>6.6776702625197055</v>
      </c>
      <c r="BC1717" s="2">
        <f t="shared" si="753"/>
        <v>0.10343735639871637</v>
      </c>
      <c r="BD1717" s="2">
        <f t="shared" si="754"/>
        <v>7.7448634154002093E-3</v>
      </c>
      <c r="BE1717" s="2">
        <f t="shared" si="755"/>
        <v>6.6355634166026078E-2</v>
      </c>
      <c r="BF1717">
        <f t="shared" si="756"/>
        <v>1.7960191746262586</v>
      </c>
      <c r="BG1717" s="9">
        <f t="shared" si="757"/>
        <v>6.6578823406708271E-7</v>
      </c>
      <c r="BH1717" s="9">
        <f t="shared" si="758"/>
        <v>9.0428959901269208E-7</v>
      </c>
      <c r="BI1717" s="2"/>
      <c r="BJ1717" s="2"/>
      <c r="BK1717" s="2"/>
      <c r="BL1717" s="2"/>
      <c r="BM1717" s="2"/>
      <c r="BN1717" s="2"/>
      <c r="BO1717" s="2"/>
      <c r="BP1717" s="2"/>
      <c r="BQ1717" s="2"/>
      <c r="BR1717" s="11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V1717" s="6"/>
      <c r="EW1717" s="6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6"/>
      <c r="FJ1717" s="7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18"/>
      <c r="HI1717" s="18"/>
      <c r="HJ1717" s="18"/>
      <c r="HK1717" s="18"/>
      <c r="HL1717" s="18"/>
      <c r="HM1717" s="18"/>
      <c r="HN1717" s="18"/>
      <c r="HO1717" s="18"/>
      <c r="HP1717" s="18"/>
      <c r="HQ1717" s="18"/>
    </row>
    <row r="1718" spans="1:225">
      <c r="A1718" s="16">
        <v>286.24570228234086</v>
      </c>
      <c r="B1718" s="2">
        <v>8.2127976778421402E-2</v>
      </c>
      <c r="C1718" s="2">
        <v>5.3344987185460768E-2</v>
      </c>
      <c r="D1718" s="2">
        <v>3.4868833098682328E-2</v>
      </c>
      <c r="E1718" s="2">
        <v>3.069168427729993E-2</v>
      </c>
      <c r="F1718" s="2">
        <v>2.3398907710827921E-2</v>
      </c>
      <c r="G1718" s="2">
        <v>1.876530111843705E-2</v>
      </c>
      <c r="H1718" s="2">
        <v>7.357585512284384E-3</v>
      </c>
      <c r="I1718" s="2">
        <v>5.6944237838619308E-3</v>
      </c>
      <c r="J1718" s="2">
        <v>3.8772292817690506E-3</v>
      </c>
      <c r="K1718" s="2">
        <v>0.79801648194359542</v>
      </c>
      <c r="L1718" s="2">
        <v>0.77740998124809724</v>
      </c>
      <c r="M1718" s="2">
        <v>0.75522196858134616</v>
      </c>
      <c r="N1718" s="2">
        <v>0.73683728131730963</v>
      </c>
      <c r="O1718" s="2">
        <v>0.73700512225572967</v>
      </c>
      <c r="P1718" s="2">
        <v>0.7194644731873765</v>
      </c>
      <c r="Q1718" s="2">
        <v>0.68944048633643495</v>
      </c>
      <c r="R1718" s="2">
        <v>0.65671440339494203</v>
      </c>
      <c r="S1718" s="2">
        <v>0.66367058510417209</v>
      </c>
      <c r="T1718" s="2">
        <v>0.88014445872201685</v>
      </c>
      <c r="U1718" s="2">
        <v>0.83075496843355801</v>
      </c>
      <c r="V1718" s="2">
        <v>0.79009080168002854</v>
      </c>
      <c r="W1718" s="2">
        <v>0.76752896559460959</v>
      </c>
      <c r="X1718" s="2">
        <v>0.76040402996655754</v>
      </c>
      <c r="Y1718" s="2">
        <v>0.7382297743058136</v>
      </c>
      <c r="Z1718" s="2">
        <v>0.69129996051524056</v>
      </c>
      <c r="AA1718" s="2">
        <v>0.662408827178804</v>
      </c>
      <c r="AB1718" s="2">
        <v>0.66754781438594113</v>
      </c>
      <c r="AC1718" s="9">
        <v>9.1340577599051745E-3</v>
      </c>
      <c r="AD1718" s="2"/>
      <c r="AE1718" s="2">
        <f t="shared" si="760"/>
        <v>-0.12766922734362016</v>
      </c>
      <c r="AF1718" s="2">
        <f t="shared" si="761"/>
        <v>-0.18542039110500089</v>
      </c>
      <c r="AG1718" s="2">
        <f t="shared" si="762"/>
        <v>-0.23560740129055255</v>
      </c>
      <c r="AH1718" s="2">
        <f t="shared" si="763"/>
        <v>-0.26457906004451143</v>
      </c>
      <c r="AI1718" s="2">
        <f t="shared" si="764"/>
        <v>-0.27390536858369863</v>
      </c>
      <c r="AJ1718" s="2">
        <f t="shared" si="765"/>
        <v>-0.30350015554232607</v>
      </c>
      <c r="AK1718" s="2">
        <f t="shared" si="766"/>
        <v>-0.36918145314759726</v>
      </c>
      <c r="AL1718" s="2">
        <f t="shared" si="767"/>
        <v>-0.41187234994492045</v>
      </c>
      <c r="AM1718" s="2">
        <f t="shared" si="768"/>
        <v>-0.40414425923432135</v>
      </c>
      <c r="AN1718" s="2">
        <f t="shared" si="759"/>
        <v>2.8829207256358611</v>
      </c>
      <c r="AO1718" s="2">
        <f t="shared" si="748"/>
        <v>0.50309337122392861</v>
      </c>
      <c r="AP1718" s="2">
        <f t="shared" si="749"/>
        <v>0.98318175270195385</v>
      </c>
      <c r="AQ1718" s="23">
        <f t="shared" si="741"/>
        <v>3.4786576054103171</v>
      </c>
      <c r="AR1718" s="2">
        <f t="shared" si="742"/>
        <v>-0.37187489970694004</v>
      </c>
      <c r="AS1718" s="2">
        <f t="shared" si="743"/>
        <v>-0.42050605303511179</v>
      </c>
      <c r="AT1718" s="2">
        <f t="shared" si="744"/>
        <v>1.2399354682336472</v>
      </c>
      <c r="AU1718" s="2">
        <f t="shared" si="745"/>
        <v>7.6591528598090699</v>
      </c>
      <c r="AV1718" s="2">
        <f t="shared" si="746"/>
        <v>0.67651167071276275</v>
      </c>
      <c r="AW1718" s="27">
        <f t="shared" si="747"/>
        <v>1.3501700200207434E-2</v>
      </c>
      <c r="AX1718" s="28">
        <f t="shared" si="750"/>
        <v>1.1292670809022876</v>
      </c>
      <c r="AY1718" s="2">
        <v>1E-3</v>
      </c>
      <c r="AZ1718" s="2">
        <v>50</v>
      </c>
      <c r="BA1718" s="2">
        <f t="shared" si="751"/>
        <v>3.319018756918223</v>
      </c>
      <c r="BB1718" s="2">
        <f t="shared" si="752"/>
        <v>6.7271994988489663</v>
      </c>
      <c r="BC1718" s="2">
        <f t="shared" si="753"/>
        <v>0.10408217547565771</v>
      </c>
      <c r="BD1718" s="2">
        <f t="shared" si="754"/>
        <v>7.7357672624421272E-3</v>
      </c>
      <c r="BE1718" s="2">
        <f t="shared" si="755"/>
        <v>6.6753409708550038E-2</v>
      </c>
      <c r="BF1718">
        <f t="shared" si="756"/>
        <v>1.7735465735332421</v>
      </c>
      <c r="BG1718" s="9">
        <f t="shared" si="757"/>
        <v>6.2201453242353958E-7</v>
      </c>
      <c r="BH1718" s="9">
        <f t="shared" si="758"/>
        <v>9.2101649294168809E-7</v>
      </c>
      <c r="BI1718" s="2"/>
      <c r="BJ1718" s="2"/>
      <c r="BK1718" s="2"/>
      <c r="BL1718" s="2"/>
      <c r="BM1718" s="2"/>
      <c r="BN1718" s="2"/>
      <c r="BO1718" s="2"/>
      <c r="BP1718" s="2"/>
      <c r="BQ1718" s="2"/>
      <c r="BR1718" s="11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V1718" s="6"/>
      <c r="EW1718" s="6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6"/>
      <c r="FJ1718" s="7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19"/>
      <c r="FV1718" s="19"/>
      <c r="FW1718" s="19"/>
      <c r="FX1718" s="19"/>
      <c r="FY1718" s="19"/>
      <c r="FZ1718" s="19"/>
      <c r="GA1718" s="19"/>
      <c r="GB1718" s="19"/>
      <c r="GC1718" s="19"/>
      <c r="GD1718" s="19"/>
      <c r="GE1718" s="19"/>
      <c r="GF1718" s="19"/>
      <c r="GG1718" s="19"/>
      <c r="GH1718" s="19"/>
      <c r="GI1718" s="19"/>
      <c r="GJ1718" s="19"/>
      <c r="GK1718" s="19"/>
      <c r="GL1718" s="19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18"/>
      <c r="HI1718" s="18"/>
      <c r="HJ1718" s="18"/>
      <c r="HK1718" s="18"/>
      <c r="HL1718" s="18"/>
      <c r="HM1718" s="18"/>
      <c r="HN1718" s="18"/>
      <c r="HO1718" s="18"/>
      <c r="HP1718" s="18"/>
      <c r="HQ1718" s="18"/>
    </row>
    <row r="1719" spans="1:225">
      <c r="A1719" s="16">
        <v>286.28937781351692</v>
      </c>
      <c r="B1719" s="2">
        <v>8.3151896337596343E-2</v>
      </c>
      <c r="C1719" s="2">
        <v>5.286782104374671E-2</v>
      </c>
      <c r="D1719" s="2">
        <v>3.5233002752188457E-2</v>
      </c>
      <c r="E1719" s="2">
        <v>3.0455419563743945E-2</v>
      </c>
      <c r="F1719" s="2">
        <v>2.4471776319108379E-2</v>
      </c>
      <c r="G1719" s="2">
        <v>1.8764819841735537E-2</v>
      </c>
      <c r="H1719" s="2">
        <v>7.4142840265783395E-3</v>
      </c>
      <c r="I1719" s="2">
        <v>5.7504147533056302E-3</v>
      </c>
      <c r="J1719" s="2">
        <v>3.9277523368839292E-3</v>
      </c>
      <c r="K1719" s="2">
        <v>0.79738166121688225</v>
      </c>
      <c r="L1719" s="2">
        <v>0.77854304927760154</v>
      </c>
      <c r="M1719" s="2">
        <v>0.755684948843659</v>
      </c>
      <c r="N1719" s="2">
        <v>0.73612752746292454</v>
      </c>
      <c r="O1719" s="2">
        <v>0.7346318075027356</v>
      </c>
      <c r="P1719" s="2">
        <v>0.71786804876326604</v>
      </c>
      <c r="Q1719" s="2">
        <v>0.68843214847715328</v>
      </c>
      <c r="R1719" s="2">
        <v>0.6564193219677491</v>
      </c>
      <c r="S1719" s="2">
        <v>0.66350334711602621</v>
      </c>
      <c r="T1719" s="2">
        <v>0.8805335575544786</v>
      </c>
      <c r="U1719" s="2">
        <v>0.83141087032134819</v>
      </c>
      <c r="V1719" s="2">
        <v>0.79091795159584743</v>
      </c>
      <c r="W1719" s="2">
        <v>0.76658294702666852</v>
      </c>
      <c r="X1719" s="2">
        <v>0.75910358382184395</v>
      </c>
      <c r="Y1719" s="2">
        <v>0.73663286860500155</v>
      </c>
      <c r="Z1719" s="2">
        <v>0.6909373540806607</v>
      </c>
      <c r="AA1719" s="2">
        <v>0.66216973672105472</v>
      </c>
      <c r="AB1719" s="2">
        <v>0.66743109945291013</v>
      </c>
      <c r="AC1719" s="9">
        <v>9.10330190501768E-3</v>
      </c>
      <c r="AD1719" s="2"/>
      <c r="AE1719" s="2">
        <f t="shared" si="760"/>
        <v>-0.12722723984198836</v>
      </c>
      <c r="AF1719" s="2">
        <f t="shared" si="761"/>
        <v>-0.18463117753010755</v>
      </c>
      <c r="AG1719" s="2">
        <f t="shared" si="762"/>
        <v>-0.23456104403342409</v>
      </c>
      <c r="AH1719" s="2">
        <f t="shared" si="763"/>
        <v>-0.26581237122614088</v>
      </c>
      <c r="AI1719" s="2">
        <f t="shared" si="764"/>
        <v>-0.27561703682467059</v>
      </c>
      <c r="AJ1719" s="2">
        <f t="shared" si="765"/>
        <v>-0.30566565391267225</v>
      </c>
      <c r="AK1719" s="2">
        <f t="shared" si="766"/>
        <v>-0.36970611912075385</v>
      </c>
      <c r="AL1719" s="2">
        <f t="shared" si="767"/>
        <v>-0.41223335602921335</v>
      </c>
      <c r="AM1719" s="2">
        <f t="shared" si="768"/>
        <v>-0.40431911582886149</v>
      </c>
      <c r="AN1719" s="2">
        <f t="shared" si="759"/>
        <v>2.8942774999529424</v>
      </c>
      <c r="AO1719" s="2">
        <f t="shared" si="748"/>
        <v>0.50496491311398217</v>
      </c>
      <c r="AP1719" s="2">
        <f t="shared" si="749"/>
        <v>0.98251286759927714</v>
      </c>
      <c r="AQ1719" s="23">
        <f t="shared" si="741"/>
        <v>3.4808020077797193</v>
      </c>
      <c r="AR1719" s="2">
        <f t="shared" si="742"/>
        <v>-0.3733385154487836</v>
      </c>
      <c r="AS1719" s="2">
        <f t="shared" si="743"/>
        <v>-0.42095548392925525</v>
      </c>
      <c r="AT1719" s="2">
        <f t="shared" si="744"/>
        <v>1.2140770692867311</v>
      </c>
      <c r="AU1719" s="2">
        <f t="shared" si="745"/>
        <v>7.4902051087394748</v>
      </c>
      <c r="AV1719" s="2">
        <f t="shared" si="746"/>
        <v>0.67578898551831557</v>
      </c>
      <c r="AW1719" s="27">
        <f t="shared" si="747"/>
        <v>1.3470627814443652E-2</v>
      </c>
      <c r="AX1719" s="28">
        <f t="shared" si="750"/>
        <v>1.1289383370096842</v>
      </c>
      <c r="AY1719" s="2">
        <v>1E-3</v>
      </c>
      <c r="AZ1719" s="2">
        <v>50</v>
      </c>
      <c r="BA1719" s="2">
        <f t="shared" si="751"/>
        <v>3.3029292430692947</v>
      </c>
      <c r="BB1719" s="2">
        <f t="shared" si="752"/>
        <v>6.6775629882368062</v>
      </c>
      <c r="BC1719" s="2">
        <f t="shared" si="753"/>
        <v>0.10357761924190592</v>
      </c>
      <c r="BD1719" s="2">
        <f t="shared" si="754"/>
        <v>7.7554897473001106E-3</v>
      </c>
      <c r="BE1719" s="2">
        <f t="shared" si="755"/>
        <v>6.6442175697353889E-2</v>
      </c>
      <c r="BF1719">
        <f t="shared" si="756"/>
        <v>1.7960947062966233</v>
      </c>
      <c r="BG1719" s="9">
        <f t="shared" si="757"/>
        <v>6.2188282814529198E-7</v>
      </c>
      <c r="BH1719" s="9">
        <f t="shared" si="758"/>
        <v>9.0308758389034369E-7</v>
      </c>
      <c r="BI1719" s="2"/>
      <c r="BJ1719" s="2"/>
      <c r="BK1719" s="2"/>
      <c r="BL1719" s="2"/>
      <c r="BM1719" s="2"/>
      <c r="BN1719" s="2"/>
      <c r="BO1719" s="2"/>
      <c r="BP1719" s="2"/>
      <c r="BQ1719" s="2"/>
      <c r="BR1719" s="11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V1719" s="6"/>
      <c r="EW1719" s="6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6"/>
      <c r="FJ1719" s="7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19"/>
      <c r="FV1719" s="19"/>
      <c r="FW1719" s="19"/>
      <c r="FX1719" s="19"/>
      <c r="FY1719" s="19"/>
      <c r="FZ1719" s="19"/>
      <c r="GA1719" s="19"/>
      <c r="GB1719" s="19"/>
      <c r="GC1719" s="19"/>
      <c r="GD1719" s="19"/>
      <c r="GE1719" s="19"/>
      <c r="GF1719" s="19"/>
      <c r="GG1719" s="19"/>
      <c r="GH1719" s="19"/>
      <c r="GI1719" s="19"/>
      <c r="GJ1719" s="19"/>
      <c r="GK1719" s="19"/>
      <c r="GL1719" s="19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18"/>
      <c r="HI1719" s="18"/>
      <c r="HJ1719" s="18"/>
      <c r="HK1719" s="18"/>
      <c r="HL1719" s="18"/>
      <c r="HM1719" s="18"/>
      <c r="HN1719" s="18"/>
      <c r="HO1719" s="18"/>
      <c r="HP1719" s="18"/>
      <c r="HQ1719" s="18"/>
    </row>
    <row r="1720" spans="1:225">
      <c r="A1720" s="16">
        <v>286.31442992259616</v>
      </c>
      <c r="B1720" s="2">
        <v>8.374403886902107E-2</v>
      </c>
      <c r="C1720" s="2">
        <v>5.452231507282651E-2</v>
      </c>
      <c r="D1720" s="2">
        <v>3.5657424888973076E-2</v>
      </c>
      <c r="E1720" s="2">
        <v>3.029616366299346E-2</v>
      </c>
      <c r="F1720" s="2">
        <v>2.3941965241625923E-2</v>
      </c>
      <c r="G1720" s="2">
        <v>1.8436388110748693E-2</v>
      </c>
      <c r="H1720" s="2">
        <v>7.0890558277010348E-3</v>
      </c>
      <c r="I1720" s="2">
        <v>5.4573966089306843E-3</v>
      </c>
      <c r="J1720" s="2">
        <v>3.6862195404233872E-3</v>
      </c>
      <c r="K1720" s="2">
        <v>0.79783398246278225</v>
      </c>
      <c r="L1720" s="2">
        <v>0.7776410253138164</v>
      </c>
      <c r="M1720" s="2">
        <v>0.75615968090009911</v>
      </c>
      <c r="N1720" s="2">
        <v>0.73797574681619538</v>
      </c>
      <c r="O1720" s="2">
        <v>0.73705793115787333</v>
      </c>
      <c r="P1720" s="2">
        <v>0.71917246477312546</v>
      </c>
      <c r="Q1720" s="2">
        <v>0.69029236320355991</v>
      </c>
      <c r="R1720" s="2">
        <v>0.65780775408489023</v>
      </c>
      <c r="S1720" s="2">
        <v>0.6649622991471793</v>
      </c>
      <c r="T1720" s="2">
        <v>0.8815780213318033</v>
      </c>
      <c r="U1720" s="2">
        <v>0.83216334038664286</v>
      </c>
      <c r="V1720" s="2">
        <v>0.79181710578907216</v>
      </c>
      <c r="W1720" s="2">
        <v>0.76827191047918886</v>
      </c>
      <c r="X1720" s="2">
        <v>0.76099989639949928</v>
      </c>
      <c r="Y1720" s="2">
        <v>0.73760885288387412</v>
      </c>
      <c r="Z1720" s="2">
        <v>0.69227995479113869</v>
      </c>
      <c r="AA1720" s="2">
        <v>0.66326515069382086</v>
      </c>
      <c r="AB1720" s="2">
        <v>0.66864851868760267</v>
      </c>
      <c r="AC1720" s="9">
        <v>9.0725460045152639E-3</v>
      </c>
      <c r="AD1720" s="2"/>
      <c r="AE1720" s="2">
        <f t="shared" si="760"/>
        <v>-0.12604177132551297</v>
      </c>
      <c r="AF1720" s="2">
        <f t="shared" si="761"/>
        <v>-0.18372653484958471</v>
      </c>
      <c r="AG1720" s="2">
        <f t="shared" si="762"/>
        <v>-0.23342484086946413</v>
      </c>
      <c r="AH1720" s="2">
        <f t="shared" si="763"/>
        <v>-0.26361155839230249</v>
      </c>
      <c r="AI1720" s="2">
        <f t="shared" si="764"/>
        <v>-0.27312205725778077</v>
      </c>
      <c r="AJ1720" s="2">
        <f t="shared" si="765"/>
        <v>-0.30434160452887021</v>
      </c>
      <c r="AK1720" s="2">
        <f t="shared" si="766"/>
        <v>-0.36776484622964156</v>
      </c>
      <c r="AL1720" s="2">
        <f t="shared" si="767"/>
        <v>-0.41058044311350927</v>
      </c>
      <c r="AM1720" s="2">
        <f t="shared" si="768"/>
        <v>-0.40249674004363234</v>
      </c>
      <c r="AN1720" s="2">
        <f t="shared" si="759"/>
        <v>2.8876902680947896</v>
      </c>
      <c r="AO1720" s="2">
        <f t="shared" si="748"/>
        <v>0.50366057143165888</v>
      </c>
      <c r="AP1720" s="2">
        <f t="shared" si="749"/>
        <v>0.98245015225710675</v>
      </c>
      <c r="AQ1720" s="23">
        <f t="shared" si="741"/>
        <v>3.4793078241022908</v>
      </c>
      <c r="AR1720" s="2">
        <f t="shared" si="742"/>
        <v>-0.37064005634482566</v>
      </c>
      <c r="AS1720" s="2">
        <f t="shared" si="743"/>
        <v>-0.41884255739016557</v>
      </c>
      <c r="AT1720" s="2">
        <f t="shared" si="744"/>
        <v>1.2290062359895368</v>
      </c>
      <c r="AU1720" s="2">
        <f t="shared" si="745"/>
        <v>7.5895993679784794</v>
      </c>
      <c r="AV1720" s="2">
        <f t="shared" si="746"/>
        <v>0.67746060548711629</v>
      </c>
      <c r="AW1720" s="27">
        <f t="shared" si="747"/>
        <v>1.3391990517281528E-2</v>
      </c>
      <c r="AX1720" s="28">
        <f t="shared" si="750"/>
        <v>1.1285430921811217</v>
      </c>
      <c r="AY1720" s="2">
        <v>1E-3</v>
      </c>
      <c r="AZ1720" s="2">
        <v>50</v>
      </c>
      <c r="BA1720" s="2">
        <f t="shared" si="751"/>
        <v>3.3141320313729263</v>
      </c>
      <c r="BB1720" s="2">
        <f t="shared" si="752"/>
        <v>6.6796730840097647</v>
      </c>
      <c r="BC1720" s="2">
        <f t="shared" si="753"/>
        <v>0.10392893107935933</v>
      </c>
      <c r="BD1720" s="2">
        <f t="shared" si="754"/>
        <v>7.7793353984607107E-3</v>
      </c>
      <c r="BE1720" s="2">
        <f t="shared" si="755"/>
        <v>6.6658893746570413E-2</v>
      </c>
      <c r="BF1720">
        <f t="shared" si="756"/>
        <v>1.795174384053642</v>
      </c>
      <c r="BG1720" s="9">
        <f t="shared" si="757"/>
        <v>6.1107749165428101E-7</v>
      </c>
      <c r="BH1720" s="9">
        <f t="shared" si="758"/>
        <v>9.0781640219514253E-7</v>
      </c>
      <c r="BI1720" s="2"/>
      <c r="BJ1720" s="2"/>
      <c r="BK1720" s="2"/>
      <c r="BL1720" s="2"/>
      <c r="BM1720" s="2"/>
      <c r="BN1720" s="2"/>
      <c r="BO1720" s="2"/>
      <c r="BP1720" s="2"/>
      <c r="BQ1720" s="2"/>
      <c r="BR1720" s="11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V1720" s="6"/>
      <c r="EW1720" s="6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6"/>
      <c r="FJ1720" s="7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19"/>
      <c r="FV1720" s="19"/>
      <c r="FW1720" s="19"/>
      <c r="FX1720" s="19"/>
      <c r="FY1720" s="19"/>
      <c r="FZ1720" s="19"/>
      <c r="GA1720" s="19"/>
      <c r="GB1720" s="19"/>
      <c r="GC1720" s="19"/>
      <c r="GD1720" s="19"/>
      <c r="GE1720" s="19"/>
      <c r="GF1720" s="19"/>
      <c r="GG1720" s="19"/>
      <c r="GH1720" s="19"/>
      <c r="GI1720" s="19"/>
      <c r="GJ1720" s="19"/>
      <c r="GK1720" s="19"/>
      <c r="GL1720" s="19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18"/>
      <c r="HI1720" s="18"/>
      <c r="HJ1720" s="18"/>
      <c r="HK1720" s="18"/>
      <c r="HL1720" s="18"/>
      <c r="HM1720" s="18"/>
      <c r="HN1720" s="18"/>
      <c r="HO1720" s="18"/>
      <c r="HP1720" s="18"/>
      <c r="HQ1720" s="18"/>
    </row>
    <row r="1721" spans="1:225">
      <c r="A1721" s="16">
        <v>286.31039741355181</v>
      </c>
      <c r="B1721" s="2">
        <v>8.3362434871704333E-2</v>
      </c>
      <c r="C1721" s="2">
        <v>5.5061043184690128E-2</v>
      </c>
      <c r="D1721" s="2">
        <v>3.6252390582186399E-2</v>
      </c>
      <c r="E1721" s="2">
        <v>3.0790664962674706E-2</v>
      </c>
      <c r="F1721" s="2">
        <v>2.3689182354215577E-2</v>
      </c>
      <c r="G1721" s="2">
        <v>1.9079787216166454E-2</v>
      </c>
      <c r="H1721" s="2">
        <v>7.4287157620901104E-3</v>
      </c>
      <c r="I1721" s="2">
        <v>5.7384727904969349E-3</v>
      </c>
      <c r="J1721" s="2">
        <v>3.8960112685622428E-3</v>
      </c>
      <c r="K1721" s="2">
        <v>0.79857099629900985</v>
      </c>
      <c r="L1721" s="2">
        <v>0.77703928365196084</v>
      </c>
      <c r="M1721" s="2">
        <v>0.75528192057050425</v>
      </c>
      <c r="N1721" s="2">
        <v>0.7381172138529839</v>
      </c>
      <c r="O1721" s="2">
        <v>0.7376982305467481</v>
      </c>
      <c r="P1721" s="2">
        <v>0.71874561055530295</v>
      </c>
      <c r="Q1721" s="2">
        <v>0.69034182681603784</v>
      </c>
      <c r="R1721" s="2">
        <v>0.65790179590216669</v>
      </c>
      <c r="S1721" s="2">
        <v>0.66527828133418843</v>
      </c>
      <c r="T1721" s="2">
        <v>0.88193343117071421</v>
      </c>
      <c r="U1721" s="2">
        <v>0.83210032683665103</v>
      </c>
      <c r="V1721" s="2">
        <v>0.79153431115269068</v>
      </c>
      <c r="W1721" s="2">
        <v>0.76890787881565859</v>
      </c>
      <c r="X1721" s="2">
        <v>0.76138741290096368</v>
      </c>
      <c r="Y1721" s="2">
        <v>0.73782539777146938</v>
      </c>
      <c r="Z1721" s="2">
        <v>0.69282972586039515</v>
      </c>
      <c r="AA1721" s="2">
        <v>0.66364026869266357</v>
      </c>
      <c r="AB1721" s="2">
        <v>0.66917429260275063</v>
      </c>
      <c r="AC1721" s="9">
        <v>9.081844553932697E-3</v>
      </c>
      <c r="AD1721" s="2"/>
      <c r="AE1721" s="2">
        <f t="shared" si="760"/>
        <v>-0.12563870068685237</v>
      </c>
      <c r="AF1721" s="2">
        <f t="shared" si="761"/>
        <v>-0.18380226029052651</v>
      </c>
      <c r="AG1721" s="2">
        <f t="shared" si="762"/>
        <v>-0.2337820510710184</v>
      </c>
      <c r="AH1721" s="2">
        <f t="shared" si="763"/>
        <v>-0.26278411012999198</v>
      </c>
      <c r="AI1721" s="2">
        <f t="shared" si="764"/>
        <v>-0.27261296669000407</v>
      </c>
      <c r="AJ1721" s="2">
        <f t="shared" si="765"/>
        <v>-0.30404807075865453</v>
      </c>
      <c r="AK1721" s="2">
        <f t="shared" si="766"/>
        <v>-0.36697101581201214</v>
      </c>
      <c r="AL1721" s="2">
        <f t="shared" si="767"/>
        <v>-0.41001504032992686</v>
      </c>
      <c r="AM1721" s="2">
        <f t="shared" si="768"/>
        <v>-0.40171072572577177</v>
      </c>
      <c r="AN1721" s="2">
        <f t="shared" si="759"/>
        <v>2.8803228749294347</v>
      </c>
      <c r="AO1721" s="2">
        <f t="shared" si="748"/>
        <v>0.50242494671158355</v>
      </c>
      <c r="AP1721" s="2">
        <f t="shared" si="749"/>
        <v>0.98211326982313751</v>
      </c>
      <c r="AQ1721" s="23">
        <f t="shared" si="741"/>
        <v>3.4778909833275176</v>
      </c>
      <c r="AR1721" s="2">
        <f t="shared" si="742"/>
        <v>-0.37056840287882187</v>
      </c>
      <c r="AS1721" s="2">
        <f t="shared" si="743"/>
        <v>-0.41869960514445526</v>
      </c>
      <c r="AT1721" s="2">
        <f t="shared" si="744"/>
        <v>1.2271883501334622</v>
      </c>
      <c r="AU1721" s="2">
        <f t="shared" si="745"/>
        <v>7.5778966249957991</v>
      </c>
      <c r="AV1721" s="2">
        <f t="shared" si="746"/>
        <v>0.67752795383004527</v>
      </c>
      <c r="AW1721" s="27">
        <f t="shared" si="747"/>
        <v>1.3404383542543597E-2</v>
      </c>
      <c r="AX1721" s="28">
        <f t="shared" si="750"/>
        <v>1.1287097990111852</v>
      </c>
      <c r="AY1721" s="2">
        <v>1E-3</v>
      </c>
      <c r="AZ1721" s="2">
        <v>50</v>
      </c>
      <c r="BA1721" s="2">
        <f t="shared" si="751"/>
        <v>3.3247893980625811</v>
      </c>
      <c r="BB1721" s="2">
        <f t="shared" si="752"/>
        <v>6.7098438238073532</v>
      </c>
      <c r="BC1721" s="2">
        <f t="shared" si="753"/>
        <v>0.10426313886519632</v>
      </c>
      <c r="BD1721" s="2">
        <f t="shared" si="754"/>
        <v>7.7692598942346088E-3</v>
      </c>
      <c r="BE1721" s="2">
        <f t="shared" si="755"/>
        <v>6.6865007894506334E-2</v>
      </c>
      <c r="BF1721">
        <f t="shared" si="756"/>
        <v>1.781375324634997</v>
      </c>
      <c r="BG1721" s="9">
        <f t="shared" si="757"/>
        <v>6.3248103655536637E-7</v>
      </c>
      <c r="BH1721" s="9">
        <f t="shared" si="758"/>
        <v>9.1805996793873463E-7</v>
      </c>
      <c r="BI1721" s="2"/>
      <c r="BJ1721" s="2"/>
      <c r="BK1721" s="2"/>
      <c r="BL1721" s="2"/>
      <c r="BM1721" s="2"/>
      <c r="BN1721" s="2"/>
      <c r="BO1721" s="2"/>
      <c r="BP1721" s="2"/>
      <c r="BQ1721" s="2"/>
      <c r="BR1721" s="11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V1721" s="6"/>
      <c r="EW1721" s="6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6"/>
      <c r="FJ1721" s="7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19"/>
      <c r="FV1721" s="19"/>
      <c r="FW1721" s="19"/>
      <c r="FX1721" s="19"/>
      <c r="FY1721" s="19"/>
      <c r="FZ1721" s="19"/>
      <c r="GA1721" s="19"/>
      <c r="GB1721" s="19"/>
      <c r="GC1721" s="19"/>
      <c r="GD1721" s="19"/>
      <c r="GE1721" s="19"/>
      <c r="GF1721" s="19"/>
      <c r="GG1721" s="19"/>
      <c r="GH1721" s="19"/>
      <c r="GI1721" s="19"/>
      <c r="GJ1721" s="19"/>
      <c r="GK1721" s="19"/>
      <c r="GL1721" s="19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18"/>
      <c r="HI1721" s="18"/>
      <c r="HJ1721" s="18"/>
      <c r="HK1721" s="18"/>
      <c r="HL1721" s="18"/>
      <c r="HM1721" s="18"/>
      <c r="HN1721" s="18"/>
      <c r="HO1721" s="18"/>
      <c r="HP1721" s="18"/>
      <c r="HQ1721" s="18"/>
    </row>
    <row r="1722" spans="1:225">
      <c r="A1722" s="16">
        <v>286.29664410778594</v>
      </c>
      <c r="B1722" s="2">
        <v>8.2967682694659095E-2</v>
      </c>
      <c r="C1722" s="2">
        <v>5.4805080663821032E-2</v>
      </c>
      <c r="D1722" s="2">
        <v>3.6654676739637314E-2</v>
      </c>
      <c r="E1722" s="2">
        <v>3.1814115763527225E-2</v>
      </c>
      <c r="F1722" s="2">
        <v>2.5184583662553703E-2</v>
      </c>
      <c r="G1722" s="2">
        <v>1.980020041057378E-2</v>
      </c>
      <c r="H1722" s="2">
        <v>8.0226046575769972E-3</v>
      </c>
      <c r="I1722" s="2">
        <v>6.2651899598488228E-3</v>
      </c>
      <c r="J1722" s="2">
        <v>4.3237693761993424E-3</v>
      </c>
      <c r="K1722" s="2">
        <v>0.79881110260745869</v>
      </c>
      <c r="L1722" s="2">
        <v>0.77710740502549092</v>
      </c>
      <c r="M1722" s="2">
        <v>0.75451610054605711</v>
      </c>
      <c r="N1722" s="2">
        <v>0.73662418311612909</v>
      </c>
      <c r="O1722" s="2">
        <v>0.73522317476136712</v>
      </c>
      <c r="P1722" s="2">
        <v>0.71758414093089185</v>
      </c>
      <c r="Q1722" s="2">
        <v>0.68950713003965736</v>
      </c>
      <c r="R1722" s="2">
        <v>0.65681799628923909</v>
      </c>
      <c r="S1722" s="2">
        <v>0.66442780525639455</v>
      </c>
      <c r="T1722" s="2">
        <v>0.88177878530211773</v>
      </c>
      <c r="U1722" s="2">
        <v>0.83191248568931198</v>
      </c>
      <c r="V1722" s="2">
        <v>0.7911707772856944</v>
      </c>
      <c r="W1722" s="2">
        <v>0.76843829887965631</v>
      </c>
      <c r="X1722" s="2">
        <v>0.76040775842392083</v>
      </c>
      <c r="Y1722" s="2">
        <v>0.73738434134146558</v>
      </c>
      <c r="Z1722" s="2">
        <v>0.69258892813494677</v>
      </c>
      <c r="AA1722" s="2">
        <v>0.66308318624908791</v>
      </c>
      <c r="AB1722" s="2">
        <v>0.66875157463259394</v>
      </c>
      <c r="AC1722" s="9">
        <v>9.1052860165402715E-3</v>
      </c>
      <c r="AD1722" s="2"/>
      <c r="AE1722" s="2">
        <f t="shared" si="760"/>
        <v>-0.12581406474857221</v>
      </c>
      <c r="AF1722" s="2">
        <f t="shared" si="761"/>
        <v>-0.18402802916288488</v>
      </c>
      <c r="AG1722" s="2">
        <f t="shared" si="762"/>
        <v>-0.23424143403003586</v>
      </c>
      <c r="AH1722" s="2">
        <f t="shared" si="763"/>
        <v>-0.26339500695650891</v>
      </c>
      <c r="AI1722" s="2">
        <f t="shared" si="764"/>
        <v>-0.27390046533743007</v>
      </c>
      <c r="AJ1722" s="2">
        <f t="shared" si="765"/>
        <v>-0.30464602836624299</v>
      </c>
      <c r="AK1722" s="2">
        <f t="shared" si="766"/>
        <v>-0.36731863308593687</v>
      </c>
      <c r="AL1722" s="2">
        <f t="shared" si="767"/>
        <v>-0.41085482721127048</v>
      </c>
      <c r="AM1722" s="2">
        <f t="shared" si="768"/>
        <v>-0.4023426261838981</v>
      </c>
      <c r="AN1722" s="2">
        <f t="shared" si="759"/>
        <v>2.884322245573069</v>
      </c>
      <c r="AO1722" s="2">
        <f t="shared" si="748"/>
        <v>0.50315114016464491</v>
      </c>
      <c r="AP1722" s="2">
        <f t="shared" si="749"/>
        <v>0.98189185826634329</v>
      </c>
      <c r="AQ1722" s="23">
        <f t="shared" si="741"/>
        <v>3.4787238426531744</v>
      </c>
      <c r="AR1722" s="2">
        <f t="shared" si="742"/>
        <v>-0.37177824091804501</v>
      </c>
      <c r="AS1722" s="2">
        <f t="shared" si="743"/>
        <v>-0.42034832126612498</v>
      </c>
      <c r="AT1722" s="2">
        <f t="shared" si="744"/>
        <v>1.2383783068466754</v>
      </c>
      <c r="AU1722" s="2">
        <f t="shared" si="745"/>
        <v>7.6491638273299909</v>
      </c>
      <c r="AV1722" s="2">
        <f t="shared" si="746"/>
        <v>0.67659314975083951</v>
      </c>
      <c r="AW1722" s="27">
        <f t="shared" si="747"/>
        <v>1.3457549813936723E-2</v>
      </c>
      <c r="AX1722" s="28">
        <f t="shared" si="750"/>
        <v>1.1289883234317819</v>
      </c>
      <c r="AY1722" s="2">
        <v>1E-3</v>
      </c>
      <c r="AZ1722" s="2">
        <v>50</v>
      </c>
      <c r="BA1722" s="2">
        <f t="shared" si="751"/>
        <v>3.3185206268013028</v>
      </c>
      <c r="BB1722" s="2">
        <f t="shared" si="752"/>
        <v>6.7116851921260885</v>
      </c>
      <c r="BC1722" s="2">
        <f t="shared" si="753"/>
        <v>0.10406655445329049</v>
      </c>
      <c r="BD1722" s="2">
        <f t="shared" si="754"/>
        <v>7.7524844082269961E-3</v>
      </c>
      <c r="BE1722" s="2">
        <f t="shared" si="755"/>
        <v>6.6743775684759754E-2</v>
      </c>
      <c r="BF1722">
        <f t="shared" si="756"/>
        <v>1.780505300898318</v>
      </c>
      <c r="BG1722" s="9">
        <f t="shared" si="757"/>
        <v>6.5631461813641757E-7</v>
      </c>
      <c r="BH1722" s="9">
        <f t="shared" si="758"/>
        <v>9.162287227816165E-7</v>
      </c>
      <c r="BI1722" s="2"/>
      <c r="BJ1722" s="2"/>
      <c r="BK1722" s="2"/>
      <c r="BL1722" s="2"/>
      <c r="BM1722" s="2"/>
      <c r="BN1722" s="2"/>
      <c r="BO1722" s="2"/>
      <c r="BP1722" s="2"/>
      <c r="BQ1722" s="2"/>
      <c r="BR1722" s="11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V1722" s="6"/>
      <c r="EW1722" s="6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6"/>
      <c r="FJ1722" s="7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19"/>
      <c r="FV1722" s="19"/>
      <c r="FW1722" s="19"/>
      <c r="FX1722" s="19"/>
      <c r="FY1722" s="19"/>
      <c r="FZ1722" s="19"/>
      <c r="GA1722" s="19"/>
      <c r="GB1722" s="19"/>
      <c r="GC1722" s="19"/>
      <c r="GD1722" s="19"/>
      <c r="GE1722" s="19"/>
      <c r="GF1722" s="19"/>
      <c r="GG1722" s="19"/>
      <c r="GH1722" s="19"/>
      <c r="GI1722" s="19"/>
      <c r="GJ1722" s="19"/>
      <c r="GK1722" s="19"/>
      <c r="GL1722" s="19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18"/>
      <c r="HI1722" s="18"/>
      <c r="HJ1722" s="18"/>
      <c r="HK1722" s="18"/>
      <c r="HL1722" s="18"/>
      <c r="HM1722" s="18"/>
      <c r="HN1722" s="18"/>
      <c r="HO1722" s="18"/>
      <c r="HP1722" s="18"/>
      <c r="HQ1722" s="18"/>
    </row>
    <row r="1723" spans="1:225">
      <c r="A1723" s="16">
        <v>286.30958896739662</v>
      </c>
      <c r="B1723" s="2">
        <v>8.3059031826947238E-2</v>
      </c>
      <c r="C1723" s="2">
        <v>5.5522923830128301E-2</v>
      </c>
      <c r="D1723" s="2">
        <v>3.6755092538848212E-2</v>
      </c>
      <c r="E1723" s="2">
        <v>3.2515437830152517E-2</v>
      </c>
      <c r="F1723" s="2">
        <v>2.4919469221180865E-2</v>
      </c>
      <c r="G1723" s="2">
        <v>1.9280985431135676E-2</v>
      </c>
      <c r="H1723" s="2">
        <v>7.6904429906771805E-3</v>
      </c>
      <c r="I1723" s="2">
        <v>5.9800205584686237E-3</v>
      </c>
      <c r="J1723" s="2">
        <v>4.1004324045626024E-3</v>
      </c>
      <c r="K1723" s="2">
        <v>0.79668512787762324</v>
      </c>
      <c r="L1723" s="2">
        <v>0.77429590592392894</v>
      </c>
      <c r="M1723" s="2">
        <v>0.75295189032136323</v>
      </c>
      <c r="N1723" s="2">
        <v>0.73558376203165432</v>
      </c>
      <c r="O1723" s="2">
        <v>0.73464854008231584</v>
      </c>
      <c r="P1723" s="2">
        <v>0.71739371379463046</v>
      </c>
      <c r="Q1723" s="2">
        <v>0.68798078221672698</v>
      </c>
      <c r="R1723" s="2">
        <v>0.65661594854371919</v>
      </c>
      <c r="S1723" s="2">
        <v>0.66435593708907881</v>
      </c>
      <c r="T1723" s="2">
        <v>0.87974415970457054</v>
      </c>
      <c r="U1723" s="2">
        <v>0.82981882975405719</v>
      </c>
      <c r="V1723" s="2">
        <v>0.78970698286021146</v>
      </c>
      <c r="W1723" s="2">
        <v>0.76809919986180686</v>
      </c>
      <c r="X1723" s="2">
        <v>0.75956800930349666</v>
      </c>
      <c r="Y1723" s="2">
        <v>0.73667469922576612</v>
      </c>
      <c r="Z1723" s="2">
        <v>0.69213568477463328</v>
      </c>
      <c r="AA1723" s="2">
        <v>0.66259596910218777</v>
      </c>
      <c r="AB1723" s="2">
        <v>0.6684563694936414</v>
      </c>
      <c r="AC1723" s="9">
        <v>9.1287274791474853E-3</v>
      </c>
      <c r="AD1723" s="2"/>
      <c r="AE1723" s="2">
        <f t="shared" si="760"/>
        <v>-0.12812414138779141</v>
      </c>
      <c r="AF1723" s="2">
        <f t="shared" si="761"/>
        <v>-0.1865478794222237</v>
      </c>
      <c r="AG1723" s="2">
        <f t="shared" si="762"/>
        <v>-0.23609331009625537</v>
      </c>
      <c r="AH1723" s="2">
        <f t="shared" si="763"/>
        <v>-0.26383638768900958</v>
      </c>
      <c r="AI1723" s="2">
        <f t="shared" si="764"/>
        <v>-0.27500541611847878</v>
      </c>
      <c r="AJ1723" s="2">
        <f t="shared" si="765"/>
        <v>-0.30560886927151626</v>
      </c>
      <c r="AK1723" s="2">
        <f t="shared" si="766"/>
        <v>-0.36797326632098482</v>
      </c>
      <c r="AL1723" s="2">
        <f t="shared" si="767"/>
        <v>-0.41158987259064456</v>
      </c>
      <c r="AM1723" s="2">
        <f t="shared" si="768"/>
        <v>-0.40278415084735075</v>
      </c>
      <c r="AN1723" s="2">
        <f t="shared" si="759"/>
        <v>2.8611791959931789</v>
      </c>
      <c r="AO1723" s="2">
        <f t="shared" si="748"/>
        <v>0.49967164117443519</v>
      </c>
      <c r="AP1723" s="2">
        <f t="shared" si="749"/>
        <v>0.98189310154077403</v>
      </c>
      <c r="AQ1723" s="23">
        <f t="shared" si="741"/>
        <v>3.4747290145767078</v>
      </c>
      <c r="AR1723" s="2">
        <f t="shared" si="742"/>
        <v>-0.37399437426344673</v>
      </c>
      <c r="AS1723" s="2">
        <f t="shared" si="743"/>
        <v>-0.42065598462126896</v>
      </c>
      <c r="AT1723" s="2">
        <f t="shared" si="744"/>
        <v>1.1897185595646949</v>
      </c>
      <c r="AU1723" s="2">
        <f t="shared" si="745"/>
        <v>7.3317798556540037</v>
      </c>
      <c r="AV1723" s="2">
        <f t="shared" si="746"/>
        <v>0.67559711170362469</v>
      </c>
      <c r="AW1723" s="27">
        <f t="shared" si="747"/>
        <v>1.3512087782802917E-2</v>
      </c>
      <c r="AX1723" s="28">
        <f t="shared" si="750"/>
        <v>1.1295780340420352</v>
      </c>
      <c r="AY1723" s="2">
        <v>1E-3</v>
      </c>
      <c r="AZ1723" s="2">
        <v>50</v>
      </c>
      <c r="BA1723" s="2">
        <f t="shared" si="751"/>
        <v>3.3486947799063205</v>
      </c>
      <c r="BB1723" s="2">
        <f t="shared" si="752"/>
        <v>6.8036757895246662</v>
      </c>
      <c r="BC1723" s="2">
        <f t="shared" si="753"/>
        <v>0.10501279541434549</v>
      </c>
      <c r="BD1723" s="2">
        <f t="shared" si="754"/>
        <v>7.7172041972014618E-3</v>
      </c>
      <c r="BE1723" s="2">
        <f t="shared" si="755"/>
        <v>6.7327152613863461E-2</v>
      </c>
      <c r="BF1723">
        <f t="shared" si="756"/>
        <v>1.7409778485418106</v>
      </c>
      <c r="BG1723" s="9">
        <f t="shared" si="757"/>
        <v>6.393273516753369E-7</v>
      </c>
      <c r="BH1723" s="9">
        <f t="shared" si="758"/>
        <v>9.4464105209708424E-7</v>
      </c>
      <c r="BI1723" s="2"/>
      <c r="BJ1723" s="2"/>
      <c r="BK1723" s="2"/>
      <c r="BL1723" s="2"/>
      <c r="BM1723" s="2"/>
      <c r="BN1723" s="2"/>
      <c r="BO1723" s="2"/>
      <c r="BP1723" s="2"/>
      <c r="BQ1723" s="2"/>
      <c r="BR1723" s="11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V1723" s="6"/>
      <c r="EW1723" s="6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6"/>
      <c r="FJ1723" s="7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19"/>
      <c r="FV1723" s="19"/>
      <c r="FW1723" s="19"/>
      <c r="FX1723" s="19"/>
      <c r="FY1723" s="19"/>
      <c r="FZ1723" s="19"/>
      <c r="GA1723" s="19"/>
      <c r="GB1723" s="19"/>
      <c r="GC1723" s="19"/>
      <c r="GD1723" s="19"/>
      <c r="GE1723" s="19"/>
      <c r="GF1723" s="19"/>
      <c r="GG1723" s="19"/>
      <c r="GH1723" s="19"/>
      <c r="GI1723" s="19"/>
      <c r="GJ1723" s="19"/>
      <c r="GK1723" s="19"/>
      <c r="GL1723" s="19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18"/>
      <c r="HI1723" s="18"/>
      <c r="HJ1723" s="18"/>
      <c r="HK1723" s="18"/>
      <c r="HL1723" s="18"/>
      <c r="HM1723" s="18"/>
      <c r="HN1723" s="18"/>
      <c r="HO1723" s="18"/>
      <c r="HP1723" s="18"/>
      <c r="HQ1723" s="18"/>
    </row>
    <row r="1724" spans="1:225">
      <c r="A1724" s="16">
        <v>286.32493972225672</v>
      </c>
      <c r="B1724" s="2">
        <v>8.1979724018838018E-2</v>
      </c>
      <c r="C1724" s="2">
        <v>5.440995031700474E-2</v>
      </c>
      <c r="D1724" s="2">
        <v>3.6185697007716254E-2</v>
      </c>
      <c r="E1724" s="2">
        <v>3.0645583159736749E-2</v>
      </c>
      <c r="F1724" s="2">
        <v>2.4353603933639112E-2</v>
      </c>
      <c r="G1724" s="2">
        <v>1.8551666752724176E-2</v>
      </c>
      <c r="H1724" s="2">
        <v>7.274965680261398E-3</v>
      </c>
      <c r="I1724" s="2">
        <v>5.6307220492394982E-3</v>
      </c>
      <c r="J1724" s="2">
        <v>3.8341032227708297E-3</v>
      </c>
      <c r="K1724" s="2">
        <v>0.79764077639059938</v>
      </c>
      <c r="L1724" s="2">
        <v>0.77431317846435777</v>
      </c>
      <c r="M1724" s="2">
        <v>0.75220660097721292</v>
      </c>
      <c r="N1724" s="2">
        <v>0.73565981349985388</v>
      </c>
      <c r="O1724" s="2">
        <v>0.73280845405155781</v>
      </c>
      <c r="P1724" s="2">
        <v>0.71790525462151122</v>
      </c>
      <c r="Q1724" s="2">
        <v>0.68827429338357871</v>
      </c>
      <c r="R1724" s="2">
        <v>0.65523008098254409</v>
      </c>
      <c r="S1724" s="2">
        <v>0.6647707578472839</v>
      </c>
      <c r="T1724" s="2">
        <v>0.8796205004094374</v>
      </c>
      <c r="U1724" s="2">
        <v>0.82872312878136245</v>
      </c>
      <c r="V1724" s="2">
        <v>0.78839229798492916</v>
      </c>
      <c r="W1724" s="2">
        <v>0.76630539665959063</v>
      </c>
      <c r="X1724" s="2">
        <v>0.75716205798519687</v>
      </c>
      <c r="Y1724" s="2">
        <v>0.73645692137423535</v>
      </c>
      <c r="Z1724" s="2">
        <v>0.69193892164282345</v>
      </c>
      <c r="AA1724" s="2">
        <v>0.66086080303178363</v>
      </c>
      <c r="AB1724" s="2">
        <v>0.66860486107005468</v>
      </c>
      <c r="AC1724" s="9">
        <v>9.1058290262957253E-3</v>
      </c>
      <c r="AD1724" s="2"/>
      <c r="AE1724" s="2">
        <f t="shared" si="760"/>
        <v>-0.12826471405943843</v>
      </c>
      <c r="AF1724" s="2">
        <f t="shared" si="761"/>
        <v>-0.18786916180095514</v>
      </c>
      <c r="AG1724" s="2">
        <f t="shared" si="762"/>
        <v>-0.23775947292312066</v>
      </c>
      <c r="AH1724" s="2">
        <f t="shared" si="763"/>
        <v>-0.26617449854122438</v>
      </c>
      <c r="AI1724" s="2">
        <f t="shared" si="764"/>
        <v>-0.27817796921569626</v>
      </c>
      <c r="AJ1724" s="2">
        <f t="shared" si="765"/>
        <v>-0.30590453579590809</v>
      </c>
      <c r="AK1724" s="2">
        <f t="shared" si="766"/>
        <v>-0.36825759078185277</v>
      </c>
      <c r="AL1724" s="2">
        <f t="shared" si="767"/>
        <v>-0.414212046735142</v>
      </c>
      <c r="AM1724" s="2">
        <f t="shared" si="768"/>
        <v>-0.40256203450199657</v>
      </c>
      <c r="AN1724" s="2">
        <f t="shared" si="759"/>
        <v>2.8564337224784517</v>
      </c>
      <c r="AO1724" s="2">
        <f t="shared" si="748"/>
        <v>0.49912324523715901</v>
      </c>
      <c r="AP1724" s="2">
        <f t="shared" si="749"/>
        <v>0.97946226202262798</v>
      </c>
      <c r="AQ1724" s="23">
        <f t="shared" si="741"/>
        <v>3.4740984128591039</v>
      </c>
      <c r="AR1724" s="2">
        <f t="shared" si="742"/>
        <v>-0.37356783825786849</v>
      </c>
      <c r="AS1724" s="2">
        <f t="shared" si="743"/>
        <v>-0.4227688363516427</v>
      </c>
      <c r="AT1724" s="2">
        <f t="shared" si="744"/>
        <v>1.2544646473277499</v>
      </c>
      <c r="AU1724" s="2">
        <f t="shared" si="745"/>
        <v>7.7515650127061191</v>
      </c>
      <c r="AV1724" s="2">
        <f t="shared" si="746"/>
        <v>0.6752175509720435</v>
      </c>
      <c r="AW1724" s="27">
        <f t="shared" si="747"/>
        <v>1.3485770642642463E-2</v>
      </c>
      <c r="AX1724" s="28">
        <f t="shared" si="750"/>
        <v>1.1294539676191899</v>
      </c>
      <c r="AY1724" s="2">
        <v>1E-3</v>
      </c>
      <c r="AZ1724" s="2">
        <v>50</v>
      </c>
      <c r="BA1724" s="2">
        <f t="shared" si="751"/>
        <v>3.3534823897107668</v>
      </c>
      <c r="BB1724" s="2">
        <f t="shared" si="752"/>
        <v>6.8068793715789626</v>
      </c>
      <c r="BC1724" s="2">
        <f t="shared" si="753"/>
        <v>0.10516293160828434</v>
      </c>
      <c r="BD1724" s="2">
        <f t="shared" si="754"/>
        <v>7.7245999369270442E-3</v>
      </c>
      <c r="BE1724" s="2">
        <f t="shared" si="755"/>
        <v>6.7419676802661144E-2</v>
      </c>
      <c r="BF1724">
        <f t="shared" si="756"/>
        <v>1.7396941397807502</v>
      </c>
      <c r="BG1724" s="9">
        <f t="shared" si="757"/>
        <v>6.1517834461632664E-7</v>
      </c>
      <c r="BH1724" s="9">
        <f t="shared" si="758"/>
        <v>9.4640977787829434E-7</v>
      </c>
      <c r="BI1724" s="2"/>
      <c r="BJ1724" s="2"/>
      <c r="BK1724" s="2"/>
      <c r="BL1724" s="2"/>
      <c r="BM1724" s="2"/>
      <c r="BN1724" s="2"/>
      <c r="BO1724" s="2"/>
      <c r="BP1724" s="2"/>
      <c r="BQ1724" s="2"/>
      <c r="BR1724" s="11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V1724" s="6"/>
      <c r="EW1724" s="6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6"/>
      <c r="FJ1724" s="7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18"/>
      <c r="HI1724" s="18"/>
      <c r="HJ1724" s="18"/>
      <c r="HK1724" s="18"/>
      <c r="HL1724" s="18"/>
      <c r="HM1724" s="18"/>
      <c r="HN1724" s="18"/>
      <c r="HO1724" s="18"/>
      <c r="HP1724" s="18"/>
      <c r="HQ1724" s="18"/>
    </row>
    <row r="1725" spans="1:225">
      <c r="A1725" s="16">
        <v>286.31848187510366</v>
      </c>
      <c r="B1725" s="2">
        <v>8.1513226364132108E-2</v>
      </c>
      <c r="C1725" s="2">
        <v>5.4264237828790418E-2</v>
      </c>
      <c r="D1725" s="2">
        <v>3.5988098565575936E-2</v>
      </c>
      <c r="E1725" s="2">
        <v>3.0740127847025268E-2</v>
      </c>
      <c r="F1725" s="2">
        <v>2.4361193182473581E-2</v>
      </c>
      <c r="G1725" s="2">
        <v>1.796839802366023E-2</v>
      </c>
      <c r="H1725" s="2">
        <v>6.9824845330038309E-3</v>
      </c>
      <c r="I1725" s="2">
        <v>5.3909187269045459E-3</v>
      </c>
      <c r="J1725" s="2">
        <v>3.6571433823887E-3</v>
      </c>
      <c r="K1725" s="2">
        <v>0.79761916970414704</v>
      </c>
      <c r="L1725" s="2">
        <v>0.77290574478797625</v>
      </c>
      <c r="M1725" s="2">
        <v>0.75112133307050277</v>
      </c>
      <c r="N1725" s="2">
        <v>0.73477769935849768</v>
      </c>
      <c r="O1725" s="2">
        <v>0.73187354705409724</v>
      </c>
      <c r="P1725" s="2">
        <v>0.71857874988003823</v>
      </c>
      <c r="Q1725" s="2">
        <v>0.68888916768972119</v>
      </c>
      <c r="R1725" s="2">
        <v>0.65453149413122791</v>
      </c>
      <c r="S1725" s="2">
        <v>0.66479894150264984</v>
      </c>
      <c r="T1725" s="2">
        <v>0.87913239606827909</v>
      </c>
      <c r="U1725" s="2">
        <v>0.82716998261676666</v>
      </c>
      <c r="V1725" s="2">
        <v>0.78710943163607872</v>
      </c>
      <c r="W1725" s="2">
        <v>0.76551782720552297</v>
      </c>
      <c r="X1725" s="2">
        <v>0.75623474023657078</v>
      </c>
      <c r="Y1725" s="2">
        <v>0.73654714790369846</v>
      </c>
      <c r="Z1725" s="2">
        <v>0.69183299274102972</v>
      </c>
      <c r="AA1725" s="2">
        <v>0.65992241285813247</v>
      </c>
      <c r="AB1725" s="2">
        <v>0.66845608488503849</v>
      </c>
      <c r="AC1725" s="9">
        <v>9.0693042042052485E-3</v>
      </c>
      <c r="AD1725" s="2"/>
      <c r="AE1725" s="2">
        <f t="shared" si="760"/>
        <v>-0.12881977140111214</v>
      </c>
      <c r="AF1725" s="2">
        <f t="shared" si="761"/>
        <v>-0.18974506382550743</v>
      </c>
      <c r="AG1725" s="2">
        <f t="shared" si="762"/>
        <v>-0.23938799113830556</v>
      </c>
      <c r="AH1725" s="2">
        <f t="shared" si="763"/>
        <v>-0.26720277584005714</v>
      </c>
      <c r="AI1725" s="2">
        <f t="shared" si="764"/>
        <v>-0.27940344804024425</v>
      </c>
      <c r="AJ1725" s="2">
        <f t="shared" si="765"/>
        <v>-0.30578202896587581</v>
      </c>
      <c r="AK1725" s="2">
        <f t="shared" si="766"/>
        <v>-0.36841069246125463</v>
      </c>
      <c r="AL1725" s="2">
        <f t="shared" si="767"/>
        <v>-0.41563300714750323</v>
      </c>
      <c r="AM1725" s="2">
        <f t="shared" si="768"/>
        <v>-0.40278457661734335</v>
      </c>
      <c r="AN1725" s="2">
        <f t="shared" si="759"/>
        <v>2.8462655448707195</v>
      </c>
      <c r="AO1725" s="2">
        <f t="shared" si="748"/>
        <v>0.49764995210943297</v>
      </c>
      <c r="AP1725" s="2">
        <f t="shared" si="749"/>
        <v>0.97824339407872418</v>
      </c>
      <c r="AQ1725" s="23">
        <f t="shared" si="741"/>
        <v>3.4724029256257176</v>
      </c>
      <c r="AR1725" s="2">
        <f t="shared" si="742"/>
        <v>-0.37267488057436982</v>
      </c>
      <c r="AS1725" s="2">
        <f t="shared" si="743"/>
        <v>-0.42383557541443873</v>
      </c>
      <c r="AT1725" s="2">
        <f t="shared" si="744"/>
        <v>1.3044305094638065</v>
      </c>
      <c r="AU1725" s="2">
        <f t="shared" si="745"/>
        <v>8.0760854785328124</v>
      </c>
      <c r="AV1725" s="2">
        <f t="shared" si="746"/>
        <v>0.67530540605284983</v>
      </c>
      <c r="AW1725" s="27">
        <f t="shared" si="747"/>
        <v>1.3429929810891339E-2</v>
      </c>
      <c r="AX1725" s="28">
        <f t="shared" si="750"/>
        <v>1.1292125768674675</v>
      </c>
      <c r="AY1725" s="2">
        <v>1E-3</v>
      </c>
      <c r="AZ1725" s="2">
        <v>50</v>
      </c>
      <c r="BA1725" s="2">
        <f t="shared" si="751"/>
        <v>3.3663879411908493</v>
      </c>
      <c r="BB1725" s="2">
        <f t="shared" si="752"/>
        <v>6.8203334600466787</v>
      </c>
      <c r="BC1725" s="2">
        <f t="shared" si="753"/>
        <v>0.10556764094322262</v>
      </c>
      <c r="BD1725" s="2">
        <f t="shared" si="754"/>
        <v>7.7390302087216208E-3</v>
      </c>
      <c r="BE1725" s="2">
        <f t="shared" si="755"/>
        <v>6.7669034756011825E-2</v>
      </c>
      <c r="BF1725">
        <f t="shared" si="756"/>
        <v>1.7343095083766362</v>
      </c>
      <c r="BG1725" s="9">
        <f t="shared" si="757"/>
        <v>5.9592592729663921E-7</v>
      </c>
      <c r="BH1725" s="9">
        <f t="shared" si="758"/>
        <v>9.5311839278423069E-7</v>
      </c>
      <c r="BI1725" s="2"/>
      <c r="BJ1725" s="2"/>
      <c r="BK1725" s="2"/>
      <c r="BL1725" s="2"/>
      <c r="BM1725" s="2"/>
      <c r="BN1725" s="2"/>
      <c r="BO1725" s="2"/>
      <c r="BP1725" s="2"/>
      <c r="BQ1725" s="2"/>
      <c r="BR1725" s="11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V1725" s="6"/>
      <c r="EW1725" s="6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6"/>
      <c r="FJ1725" s="7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18"/>
      <c r="HI1725" s="18"/>
      <c r="HJ1725" s="18"/>
      <c r="HK1725" s="18"/>
      <c r="HL1725" s="18"/>
      <c r="HM1725" s="18"/>
      <c r="HN1725" s="18"/>
      <c r="HO1725" s="18"/>
      <c r="HP1725" s="18"/>
      <c r="HQ1725" s="18"/>
    </row>
    <row r="1726" spans="1:225">
      <c r="A1726" s="16">
        <v>286.31683581735342</v>
      </c>
      <c r="B1726" s="2">
        <v>8.1923595738257526E-2</v>
      </c>
      <c r="C1726" s="2">
        <v>5.4155514775325653E-2</v>
      </c>
      <c r="D1726" s="2">
        <v>3.5748679697531226E-2</v>
      </c>
      <c r="E1726" s="2">
        <v>3.1083056574755401E-2</v>
      </c>
      <c r="F1726" s="2">
        <v>2.4751654996625905E-2</v>
      </c>
      <c r="G1726" s="2">
        <v>1.7787796770671514E-2</v>
      </c>
      <c r="H1726" s="2">
        <v>6.9106215677078855E-3</v>
      </c>
      <c r="I1726" s="2">
        <v>5.335080698181718E-3</v>
      </c>
      <c r="J1726" s="2">
        <v>3.6189019409178708E-3</v>
      </c>
      <c r="K1726" s="2">
        <v>0.79499926555467382</v>
      </c>
      <c r="L1726" s="2">
        <v>0.7723585813334467</v>
      </c>
      <c r="M1726" s="2">
        <v>0.75095800823658398</v>
      </c>
      <c r="N1726" s="2">
        <v>0.73340796828655319</v>
      </c>
      <c r="O1726" s="2">
        <v>0.73055992594126351</v>
      </c>
      <c r="P1726" s="2">
        <v>0.71807304406689809</v>
      </c>
      <c r="Q1726" s="2">
        <v>0.68834746497854837</v>
      </c>
      <c r="R1726" s="2">
        <v>0.6531247670117013</v>
      </c>
      <c r="S1726" s="2">
        <v>0.66404444319515221</v>
      </c>
      <c r="T1726" s="2">
        <v>0.8769228612929314</v>
      </c>
      <c r="U1726" s="2">
        <v>0.82651409610877236</v>
      </c>
      <c r="V1726" s="2">
        <v>0.78670668793411525</v>
      </c>
      <c r="W1726" s="2">
        <v>0.7644910248613086</v>
      </c>
      <c r="X1726" s="2">
        <v>0.75531158093788942</v>
      </c>
      <c r="Y1726" s="2">
        <v>0.73586084083756964</v>
      </c>
      <c r="Z1726" s="2">
        <v>0.69073058623523642</v>
      </c>
      <c r="AA1726" s="2">
        <v>0.65845984770988297</v>
      </c>
      <c r="AB1726" s="2">
        <v>0.66766334513607006</v>
      </c>
      <c r="AC1726" s="9">
        <v>9.0327793821143778E-3</v>
      </c>
      <c r="AD1726" s="2"/>
      <c r="AE1726" s="2">
        <f t="shared" si="760"/>
        <v>-0.13133624795514279</v>
      </c>
      <c r="AF1726" s="2">
        <f t="shared" si="761"/>
        <v>-0.19053830668346852</v>
      </c>
      <c r="AG1726" s="2">
        <f t="shared" si="762"/>
        <v>-0.23989979643213472</v>
      </c>
      <c r="AH1726" s="2">
        <f t="shared" si="763"/>
        <v>-0.26854499356249728</v>
      </c>
      <c r="AI1726" s="2">
        <f t="shared" si="764"/>
        <v>-0.28062492488224272</v>
      </c>
      <c r="AJ1726" s="2">
        <f t="shared" si="765"/>
        <v>-0.30671425307913669</v>
      </c>
      <c r="AK1726" s="2">
        <f t="shared" si="766"/>
        <v>-0.3700054209152509</v>
      </c>
      <c r="AL1726" s="2">
        <f t="shared" si="767"/>
        <v>-0.41785173504150053</v>
      </c>
      <c r="AM1726" s="2">
        <f t="shared" si="768"/>
        <v>-0.40397120683044746</v>
      </c>
      <c r="AN1726" s="2">
        <f t="shared" si="759"/>
        <v>2.8463512206552628</v>
      </c>
      <c r="AO1726" s="2">
        <f t="shared" si="748"/>
        <v>0.49788081795226624</v>
      </c>
      <c r="AP1726" s="2">
        <f t="shared" si="749"/>
        <v>0.97870173861633825</v>
      </c>
      <c r="AQ1726" s="23">
        <f t="shared" si="741"/>
        <v>3.47266873931446</v>
      </c>
      <c r="AR1726" s="2">
        <f t="shared" si="742"/>
        <v>-0.3734615322306768</v>
      </c>
      <c r="AS1726" s="2">
        <f t="shared" si="743"/>
        <v>-0.42598710055752048</v>
      </c>
      <c r="AT1726" s="2">
        <f t="shared" si="744"/>
        <v>1.3392303225483015</v>
      </c>
      <c r="AU1726" s="2">
        <f t="shared" si="745"/>
        <v>8.3006962544585061</v>
      </c>
      <c r="AV1726" s="2">
        <f t="shared" si="746"/>
        <v>0.67441596892737643</v>
      </c>
      <c r="AW1726" s="27">
        <f t="shared" si="747"/>
        <v>1.3393483841256821E-2</v>
      </c>
      <c r="AX1726" s="28">
        <f t="shared" si="750"/>
        <v>1.1289692712107506</v>
      </c>
      <c r="AY1726" s="2">
        <v>1E-3</v>
      </c>
      <c r="AZ1726" s="2">
        <v>50</v>
      </c>
      <c r="BA1726" s="2">
        <f t="shared" si="751"/>
        <v>3.3643614441076481</v>
      </c>
      <c r="BB1726" s="2">
        <f t="shared" si="752"/>
        <v>6.8033928868804914</v>
      </c>
      <c r="BC1726" s="2">
        <f t="shared" si="753"/>
        <v>0.10550409137015226</v>
      </c>
      <c r="BD1726" s="2">
        <f t="shared" si="754"/>
        <v>7.7536296122421196E-3</v>
      </c>
      <c r="BE1726" s="2">
        <f t="shared" si="755"/>
        <v>6.7629884250631989E-2</v>
      </c>
      <c r="BF1726">
        <f t="shared" si="756"/>
        <v>1.7411936000910779</v>
      </c>
      <c r="BG1726" s="9">
        <f t="shared" si="757"/>
        <v>5.899224215643056E-7</v>
      </c>
      <c r="BH1726" s="9">
        <f t="shared" si="758"/>
        <v>9.4789453281283815E-7</v>
      </c>
      <c r="BI1726" s="2"/>
      <c r="BJ1726" s="2"/>
      <c r="BK1726" s="2"/>
      <c r="BL1726" s="2"/>
      <c r="BM1726" s="2"/>
      <c r="BN1726" s="2"/>
      <c r="BO1726" s="2"/>
      <c r="BP1726" s="2"/>
      <c r="BQ1726" s="2"/>
      <c r="BR1726" s="11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V1726" s="6"/>
      <c r="EW1726" s="6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6"/>
      <c r="FJ1726" s="7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19"/>
      <c r="FV1726" s="19"/>
      <c r="FW1726" s="19"/>
      <c r="FX1726" s="19"/>
      <c r="FY1726" s="19"/>
      <c r="FZ1726" s="19"/>
      <c r="GA1726" s="19"/>
      <c r="GB1726" s="19"/>
      <c r="GC1726" s="19"/>
      <c r="GD1726" s="19"/>
      <c r="GE1726" s="19"/>
      <c r="GF1726" s="19"/>
      <c r="GG1726" s="19"/>
      <c r="GH1726" s="19"/>
      <c r="GI1726" s="19"/>
      <c r="GJ1726" s="19"/>
      <c r="GK1726" s="19"/>
      <c r="GL1726" s="19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18"/>
      <c r="HI1726" s="18"/>
      <c r="HJ1726" s="18"/>
      <c r="HK1726" s="18"/>
      <c r="HL1726" s="18"/>
      <c r="HM1726" s="18"/>
      <c r="HN1726" s="18"/>
      <c r="HO1726" s="18"/>
      <c r="HP1726" s="18"/>
      <c r="HQ1726" s="18"/>
    </row>
    <row r="1727" spans="1:225">
      <c r="A1727" s="16">
        <v>286.32655661451219</v>
      </c>
      <c r="B1727" s="2">
        <v>8.3315448265182307E-2</v>
      </c>
      <c r="C1727" s="2">
        <v>5.4067883058081356E-2</v>
      </c>
      <c r="D1727" s="2">
        <v>3.6333634663364291E-2</v>
      </c>
      <c r="E1727" s="2">
        <v>3.114093109297144E-2</v>
      </c>
      <c r="F1727" s="2">
        <v>2.5132499843583261E-2</v>
      </c>
      <c r="G1727" s="2">
        <v>1.9453441998154443E-2</v>
      </c>
      <c r="H1727" s="2">
        <v>7.816166374910484E-3</v>
      </c>
      <c r="I1727" s="2">
        <v>6.0899555117568142E-3</v>
      </c>
      <c r="J1727" s="2">
        <v>4.1883658250228906E-3</v>
      </c>
      <c r="K1727" s="2">
        <v>0.79140836936121595</v>
      </c>
      <c r="L1727" s="2">
        <v>0.77063736686257744</v>
      </c>
      <c r="M1727" s="2">
        <v>0.74849735138243945</v>
      </c>
      <c r="N1727" s="2">
        <v>0.73215851870940762</v>
      </c>
      <c r="O1727" s="2">
        <v>0.72926108786709065</v>
      </c>
      <c r="P1727" s="2">
        <v>0.71400037938370908</v>
      </c>
      <c r="Q1727" s="2">
        <v>0.68528770687981999</v>
      </c>
      <c r="R1727" s="2">
        <v>0.65126164701228317</v>
      </c>
      <c r="S1727" s="2">
        <v>0.66056546918933634</v>
      </c>
      <c r="T1727" s="2">
        <v>0.87472381762639828</v>
      </c>
      <c r="U1727" s="2">
        <v>0.82470524992065886</v>
      </c>
      <c r="V1727" s="2">
        <v>0.7848309860458037</v>
      </c>
      <c r="W1727" s="2">
        <v>0.76329944980237907</v>
      </c>
      <c r="X1727" s="2">
        <v>0.75439358771067389</v>
      </c>
      <c r="Y1727" s="2">
        <v>0.73345382138186355</v>
      </c>
      <c r="Z1727" s="2">
        <v>0.68916243358046803</v>
      </c>
      <c r="AA1727" s="2">
        <v>0.65735160252404001</v>
      </c>
      <c r="AB1727" s="2">
        <v>0.66475383501435925</v>
      </c>
      <c r="AC1727" s="9">
        <v>9.0810645265683963E-3</v>
      </c>
      <c r="AD1727" s="2"/>
      <c r="AE1727" s="2">
        <f t="shared" si="760"/>
        <v>-0.13384707944676641</v>
      </c>
      <c r="AF1727" s="2">
        <f t="shared" si="761"/>
        <v>-0.19272922930804037</v>
      </c>
      <c r="AG1727" s="2">
        <f t="shared" si="762"/>
        <v>-0.24228688878129848</v>
      </c>
      <c r="AH1727" s="2">
        <f t="shared" si="763"/>
        <v>-0.27010486099235825</v>
      </c>
      <c r="AI1727" s="2">
        <f t="shared" si="764"/>
        <v>-0.28184104755230877</v>
      </c>
      <c r="AJ1727" s="2">
        <f t="shared" si="765"/>
        <v>-0.30999063991555648</v>
      </c>
      <c r="AK1727" s="2">
        <f t="shared" si="766"/>
        <v>-0.37227828309706668</v>
      </c>
      <c r="AL1727" s="2">
        <f t="shared" si="767"/>
        <v>-0.41953623998741052</v>
      </c>
      <c r="AM1727" s="2">
        <f t="shared" si="768"/>
        <v>-0.40833847976792553</v>
      </c>
      <c r="AN1727" s="2">
        <f t="shared" si="759"/>
        <v>2.8541412249233349</v>
      </c>
      <c r="AO1727" s="2">
        <f t="shared" si="748"/>
        <v>0.49949609600938555</v>
      </c>
      <c r="AP1727" s="2">
        <f t="shared" si="749"/>
        <v>0.98046437702919309</v>
      </c>
      <c r="AQ1727" s="23">
        <f t="shared" si="741"/>
        <v>3.4745271842263592</v>
      </c>
      <c r="AR1727" s="2">
        <f t="shared" si="742"/>
        <v>-0.37791651885590727</v>
      </c>
      <c r="AS1727" s="2">
        <f t="shared" si="743"/>
        <v>-0.42884380198651995</v>
      </c>
      <c r="AT1727" s="2">
        <f t="shared" si="744"/>
        <v>1.298479273734257</v>
      </c>
      <c r="AU1727" s="2">
        <f t="shared" si="745"/>
        <v>8.0322978509059411</v>
      </c>
      <c r="AV1727" s="2">
        <f t="shared" si="746"/>
        <v>0.67183600059286064</v>
      </c>
      <c r="AW1727" s="27">
        <f t="shared" si="747"/>
        <v>1.3516787606729655E-2</v>
      </c>
      <c r="AX1727" s="28">
        <f t="shared" si="750"/>
        <v>1.1296198093186138</v>
      </c>
      <c r="AY1727" s="2">
        <v>1E-3</v>
      </c>
      <c r="AZ1727" s="2">
        <v>50</v>
      </c>
      <c r="BA1727" s="2">
        <f t="shared" si="751"/>
        <v>3.3502263743398562</v>
      </c>
      <c r="BB1727" s="2">
        <f t="shared" si="752"/>
        <v>6.808982063099652</v>
      </c>
      <c r="BC1727" s="2">
        <f t="shared" si="753"/>
        <v>0.10506082517623114</v>
      </c>
      <c r="BD1727" s="2">
        <f t="shared" si="754"/>
        <v>7.7147171117178228E-3</v>
      </c>
      <c r="BE1727" s="2">
        <f t="shared" si="755"/>
        <v>6.735675296469168E-2</v>
      </c>
      <c r="BF1727">
        <f t="shared" si="756"/>
        <v>1.738813396696629</v>
      </c>
      <c r="BG1727" s="9">
        <f t="shared" si="757"/>
        <v>6.4505716784449188E-7</v>
      </c>
      <c r="BH1727" s="9">
        <f t="shared" si="758"/>
        <v>9.4211233991414032E-7</v>
      </c>
      <c r="BI1727" s="2"/>
      <c r="BJ1727" s="2"/>
      <c r="BK1727" s="2"/>
      <c r="BL1727" s="2"/>
      <c r="BM1727" s="2"/>
      <c r="BN1727" s="2"/>
      <c r="BO1727" s="2"/>
      <c r="BP1727" s="2"/>
      <c r="BQ1727" s="2"/>
      <c r="BR1727" s="11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V1727" s="6"/>
      <c r="EW1727" s="6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6"/>
      <c r="FJ1727" s="7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19"/>
      <c r="FV1727" s="19"/>
      <c r="FW1727" s="19"/>
      <c r="FX1727" s="19"/>
      <c r="FY1727" s="19"/>
      <c r="FZ1727" s="19"/>
      <c r="GA1727" s="19"/>
      <c r="GB1727" s="19"/>
      <c r="GC1727" s="19"/>
      <c r="GD1727" s="19"/>
      <c r="GE1727" s="19"/>
      <c r="GF1727" s="19"/>
      <c r="GG1727" s="19"/>
      <c r="GH1727" s="19"/>
      <c r="GI1727" s="19"/>
      <c r="GJ1727" s="19"/>
      <c r="GK1727" s="19"/>
      <c r="GL1727" s="19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18"/>
      <c r="HI1727" s="18"/>
      <c r="HJ1727" s="18"/>
      <c r="HK1727" s="18"/>
      <c r="HL1727" s="18"/>
      <c r="HM1727" s="18"/>
      <c r="HN1727" s="18"/>
      <c r="HO1727" s="18"/>
      <c r="HP1727" s="18"/>
      <c r="HQ1727" s="18"/>
    </row>
    <row r="1728" spans="1:225">
      <c r="A1728" s="16">
        <v>286.32089749161804</v>
      </c>
      <c r="B1728" s="2">
        <v>8.3946402879471027E-2</v>
      </c>
      <c r="C1728" s="2">
        <v>5.4506957193638073E-2</v>
      </c>
      <c r="D1728" s="2">
        <v>3.6383509081817665E-2</v>
      </c>
      <c r="E1728" s="2">
        <v>3.0587719733546508E-2</v>
      </c>
      <c r="F1728" s="2">
        <v>2.4942310073070059E-2</v>
      </c>
      <c r="G1728" s="2">
        <v>1.8976674642931117E-2</v>
      </c>
      <c r="H1728" s="2">
        <v>7.4665235511086319E-3</v>
      </c>
      <c r="I1728" s="2">
        <v>5.784269347731864E-3</v>
      </c>
      <c r="J1728" s="2">
        <v>3.944060887495349E-3</v>
      </c>
      <c r="K1728" s="2">
        <v>0.78982665782742423</v>
      </c>
      <c r="L1728" s="2">
        <v>0.76882437022559669</v>
      </c>
      <c r="M1728" s="2">
        <v>0.74755943567137806</v>
      </c>
      <c r="N1728" s="2">
        <v>0.7325410065312381</v>
      </c>
      <c r="O1728" s="2">
        <v>0.72882350106359217</v>
      </c>
      <c r="P1728" s="2">
        <v>0.71414494724151989</v>
      </c>
      <c r="Q1728" s="2">
        <v>0.68485136666918012</v>
      </c>
      <c r="R1728" s="2">
        <v>0.65032233994153166</v>
      </c>
      <c r="S1728" s="2">
        <v>0.6603053362075294</v>
      </c>
      <c r="T1728" s="2">
        <v>0.8737730607068952</v>
      </c>
      <c r="U1728" s="2">
        <v>0.82333132741923476</v>
      </c>
      <c r="V1728" s="2">
        <v>0.7839429447531957</v>
      </c>
      <c r="W1728" s="2">
        <v>0.76312872626478456</v>
      </c>
      <c r="X1728" s="2">
        <v>0.75376581113666219</v>
      </c>
      <c r="Y1728" s="2">
        <v>0.73312162188445096</v>
      </c>
      <c r="Z1728" s="2">
        <v>0.68829898570937453</v>
      </c>
      <c r="AA1728" s="2">
        <v>0.65610660928926356</v>
      </c>
      <c r="AB1728" s="2">
        <v>0.66424939709502473</v>
      </c>
      <c r="AC1728" s="9">
        <v>9.1496994830422718E-3</v>
      </c>
      <c r="AD1728" s="2"/>
      <c r="AE1728" s="2">
        <f t="shared" si="760"/>
        <v>-0.13493459298480973</v>
      </c>
      <c r="AF1728" s="2">
        <f t="shared" si="761"/>
        <v>-0.19439657436410498</v>
      </c>
      <c r="AG1728" s="2">
        <f t="shared" si="762"/>
        <v>-0.24341903582942048</v>
      </c>
      <c r="AH1728" s="2">
        <f t="shared" si="763"/>
        <v>-0.27032855122683264</v>
      </c>
      <c r="AI1728" s="2">
        <f t="shared" si="764"/>
        <v>-0.28267355452836068</v>
      </c>
      <c r="AJ1728" s="2">
        <f t="shared" si="765"/>
        <v>-0.31044366741525914</v>
      </c>
      <c r="AK1728" s="2">
        <f t="shared" si="766"/>
        <v>-0.37353196319596876</v>
      </c>
      <c r="AL1728" s="2">
        <f t="shared" si="767"/>
        <v>-0.42143198908158092</v>
      </c>
      <c r="AM1728" s="2">
        <f t="shared" si="768"/>
        <v>-0.40909760199031187</v>
      </c>
      <c r="AN1728" s="2">
        <f t="shared" si="759"/>
        <v>2.8538913340875722</v>
      </c>
      <c r="AO1728" s="2">
        <f t="shared" si="748"/>
        <v>0.49962055037924641</v>
      </c>
      <c r="AP1728" s="2">
        <f t="shared" si="749"/>
        <v>0.98016770701766787</v>
      </c>
      <c r="AQ1728" s="23">
        <f t="shared" si="741"/>
        <v>3.474670276577712</v>
      </c>
      <c r="AR1728" s="2">
        <f t="shared" si="742"/>
        <v>-0.37855344722882167</v>
      </c>
      <c r="AS1728" s="2">
        <f t="shared" si="743"/>
        <v>-0.4302871314116361</v>
      </c>
      <c r="AT1728" s="2">
        <f t="shared" si="744"/>
        <v>1.3190398649976078</v>
      </c>
      <c r="AU1728" s="2">
        <f t="shared" si="745"/>
        <v>8.1648313039104217</v>
      </c>
      <c r="AV1728" s="2">
        <f t="shared" si="746"/>
        <v>0.67119749792011585</v>
      </c>
      <c r="AW1728" s="27">
        <f t="shared" si="747"/>
        <v>1.3631903443315942E-2</v>
      </c>
      <c r="AX1728" s="28">
        <f t="shared" si="750"/>
        <v>1.1303243844887128</v>
      </c>
      <c r="AY1728" s="2">
        <v>1E-3</v>
      </c>
      <c r="AZ1728" s="2">
        <v>50</v>
      </c>
      <c r="BA1728" s="2">
        <f t="shared" si="751"/>
        <v>3.3491404439558092</v>
      </c>
      <c r="BB1728" s="2">
        <f t="shared" si="752"/>
        <v>6.8437746515972897</v>
      </c>
      <c r="BC1728" s="2">
        <f t="shared" si="753"/>
        <v>0.10502677113644872</v>
      </c>
      <c r="BD1728" s="2">
        <f t="shared" si="754"/>
        <v>7.6730105330316389E-3</v>
      </c>
      <c r="BE1728" s="2">
        <f t="shared" si="755"/>
        <v>6.7335765846905815E-2</v>
      </c>
      <c r="BF1728">
        <f t="shared" si="756"/>
        <v>1.7248709851688702</v>
      </c>
      <c r="BG1728" s="9">
        <f t="shared" si="757"/>
        <v>6.2924012461105022E-7</v>
      </c>
      <c r="BH1728" s="9">
        <f t="shared" si="758"/>
        <v>9.4898972939757148E-7</v>
      </c>
      <c r="BI1728" s="2"/>
      <c r="BJ1728" s="2"/>
      <c r="BK1728" s="2"/>
      <c r="BL1728" s="2"/>
      <c r="BM1728" s="2"/>
      <c r="BN1728" s="2"/>
      <c r="BO1728" s="2"/>
      <c r="BP1728" s="2"/>
      <c r="BQ1728" s="2"/>
      <c r="BR1728" s="11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V1728" s="6"/>
      <c r="EW1728" s="6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6"/>
      <c r="FJ1728" s="7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19"/>
      <c r="FV1728" s="19"/>
      <c r="FW1728" s="19"/>
      <c r="FX1728" s="19"/>
      <c r="FY1728" s="19"/>
      <c r="FZ1728" s="19"/>
      <c r="GA1728" s="19"/>
      <c r="GB1728" s="19"/>
      <c r="GC1728" s="19"/>
      <c r="GD1728" s="19"/>
      <c r="GE1728" s="19"/>
      <c r="GF1728" s="19"/>
      <c r="GG1728" s="19"/>
      <c r="GH1728" s="19"/>
      <c r="GI1728" s="19"/>
      <c r="GJ1728" s="19"/>
      <c r="GK1728" s="19"/>
      <c r="GL1728" s="19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18"/>
      <c r="HI1728" s="18"/>
      <c r="HJ1728" s="18"/>
      <c r="HK1728" s="18"/>
      <c r="HL1728" s="18"/>
      <c r="HM1728" s="18"/>
      <c r="HN1728" s="18"/>
      <c r="HO1728" s="18"/>
      <c r="HP1728" s="18"/>
      <c r="HQ1728" s="18"/>
    </row>
    <row r="1729" spans="1:225">
      <c r="A1729" s="16">
        <v>286.30795263206289</v>
      </c>
      <c r="B1729" s="2">
        <v>8.2243143232702098E-2</v>
      </c>
      <c r="C1729" s="2">
        <v>5.4501529844214358E-2</v>
      </c>
      <c r="D1729" s="2">
        <v>3.6205401862449908E-2</v>
      </c>
      <c r="E1729" s="2">
        <v>3.0783958892933373E-2</v>
      </c>
      <c r="F1729" s="2">
        <v>2.4936331475905127E-2</v>
      </c>
      <c r="G1729" s="2">
        <v>1.9043769703534087E-2</v>
      </c>
      <c r="H1729" s="2">
        <v>7.5863323216022625E-3</v>
      </c>
      <c r="I1729" s="2">
        <v>5.8970460755032655E-3</v>
      </c>
      <c r="J1729" s="2">
        <v>4.0414620764856156E-3</v>
      </c>
      <c r="K1729" s="2">
        <v>0.79120994964808655</v>
      </c>
      <c r="L1729" s="2">
        <v>0.76852668501332277</v>
      </c>
      <c r="M1729" s="2">
        <v>0.74703112753243062</v>
      </c>
      <c r="N1729" s="2">
        <v>0.73106844461491904</v>
      </c>
      <c r="O1729" s="2">
        <v>0.72753382060335436</v>
      </c>
      <c r="P1729" s="2">
        <v>0.71269042857698972</v>
      </c>
      <c r="Q1729" s="2">
        <v>0.68455434914850422</v>
      </c>
      <c r="R1729" s="2">
        <v>0.64970285876510236</v>
      </c>
      <c r="S1729" s="2">
        <v>0.65991831963792225</v>
      </c>
      <c r="T1729" s="2">
        <v>0.87345309288078865</v>
      </c>
      <c r="U1729" s="2">
        <v>0.82302821485753708</v>
      </c>
      <c r="V1729" s="2">
        <v>0.78323652939488053</v>
      </c>
      <c r="W1729" s="2">
        <v>0.76185240350785244</v>
      </c>
      <c r="X1729" s="2">
        <v>0.75247015207925949</v>
      </c>
      <c r="Y1729" s="2">
        <v>0.73173419828052377</v>
      </c>
      <c r="Z1729" s="2">
        <v>0.68796977533179382</v>
      </c>
      <c r="AA1729" s="2">
        <v>0.6555999048406056</v>
      </c>
      <c r="AB1729" s="2">
        <v>0.66395978171440784</v>
      </c>
      <c r="AC1729" s="9">
        <v>9.2183344612125385E-3</v>
      </c>
      <c r="AD1729" s="2"/>
      <c r="AE1729" s="2">
        <f t="shared" si="760"/>
        <v>-0.13530085104364931</v>
      </c>
      <c r="AF1729" s="2">
        <f t="shared" si="761"/>
        <v>-0.1947647959552446</v>
      </c>
      <c r="AG1729" s="2">
        <f t="shared" si="762"/>
        <v>-0.24432054764451436</v>
      </c>
      <c r="AH1729" s="2">
        <f t="shared" si="763"/>
        <v>-0.27200243824094</v>
      </c>
      <c r="AI1729" s="2">
        <f t="shared" si="764"/>
        <v>-0.28439394815673447</v>
      </c>
      <c r="AJ1729" s="2">
        <f t="shared" si="765"/>
        <v>-0.31233794806691423</v>
      </c>
      <c r="AK1729" s="2">
        <f t="shared" si="766"/>
        <v>-0.37401037321758501</v>
      </c>
      <c r="AL1729" s="2">
        <f t="shared" si="767"/>
        <v>-0.42220457726103061</v>
      </c>
      <c r="AM1729" s="2">
        <f t="shared" si="768"/>
        <v>-0.4095337010473391</v>
      </c>
      <c r="AN1729" s="2">
        <f t="shared" si="759"/>
        <v>2.8525678116779476</v>
      </c>
      <c r="AO1729" s="2">
        <f t="shared" si="748"/>
        <v>0.49956234182285325</v>
      </c>
      <c r="AP1729" s="2">
        <f t="shared" si="749"/>
        <v>0.97927465982917206</v>
      </c>
      <c r="AQ1729" s="23">
        <f t="shared" si="741"/>
        <v>3.4746033525829505</v>
      </c>
      <c r="AR1729" s="2">
        <f t="shared" si="742"/>
        <v>-0.37898723762695236</v>
      </c>
      <c r="AS1729" s="2">
        <f t="shared" si="743"/>
        <v>-0.43124016097434514</v>
      </c>
      <c r="AT1729" s="2">
        <f t="shared" si="744"/>
        <v>1.3322787666603357</v>
      </c>
      <c r="AU1729" s="2">
        <f t="shared" si="745"/>
        <v>8.2501455136967934</v>
      </c>
      <c r="AV1729" s="2">
        <f t="shared" si="746"/>
        <v>0.67077080907315589</v>
      </c>
      <c r="AW1729" s="27">
        <f t="shared" si="747"/>
        <v>1.3742897479319444E-2</v>
      </c>
      <c r="AX1729" s="28">
        <f t="shared" si="750"/>
        <v>1.1310144903154782</v>
      </c>
      <c r="AY1729" s="2">
        <v>1E-3</v>
      </c>
      <c r="AZ1729" s="2">
        <v>50</v>
      </c>
      <c r="BA1729" s="2">
        <f t="shared" si="751"/>
        <v>3.3496482884793948</v>
      </c>
      <c r="BB1729" s="2">
        <f t="shared" si="752"/>
        <v>6.8810576910466361</v>
      </c>
      <c r="BC1729" s="2">
        <f t="shared" si="753"/>
        <v>0.10504269679601543</v>
      </c>
      <c r="BD1729" s="2">
        <f t="shared" si="754"/>
        <v>7.6325952852980957E-3</v>
      </c>
      <c r="BE1729" s="2">
        <f t="shared" si="755"/>
        <v>6.7345580716306586E-2</v>
      </c>
      <c r="BF1729">
        <f t="shared" si="756"/>
        <v>1.7105659045724417</v>
      </c>
      <c r="BG1729" s="9">
        <f t="shared" si="757"/>
        <v>6.314686122449908E-7</v>
      </c>
      <c r="BH1729" s="9">
        <f t="shared" si="758"/>
        <v>9.5525977624924937E-7</v>
      </c>
      <c r="BI1729" s="2"/>
      <c r="BJ1729" s="2"/>
      <c r="BK1729" s="2"/>
      <c r="BL1729" s="2"/>
      <c r="BM1729" s="2"/>
      <c r="BN1729" s="2"/>
      <c r="BO1729" s="2"/>
      <c r="BP1729" s="2"/>
      <c r="BQ1729" s="2"/>
      <c r="BR1729" s="11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V1729" s="6"/>
      <c r="EW1729" s="6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6"/>
      <c r="FJ1729" s="7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19"/>
      <c r="FV1729" s="19"/>
      <c r="FW1729" s="19"/>
      <c r="FX1729" s="19"/>
      <c r="FY1729" s="19"/>
      <c r="FZ1729" s="19"/>
      <c r="GA1729" s="19"/>
      <c r="GB1729" s="19"/>
      <c r="GC1729" s="19"/>
      <c r="GD1729" s="19"/>
      <c r="GE1729" s="19"/>
      <c r="GF1729" s="19"/>
      <c r="GG1729" s="19"/>
      <c r="GH1729" s="19"/>
      <c r="GI1729" s="19"/>
      <c r="GJ1729" s="19"/>
      <c r="GK1729" s="19"/>
      <c r="GL1729" s="19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18"/>
      <c r="HI1729" s="18"/>
      <c r="HJ1729" s="18"/>
      <c r="HK1729" s="18"/>
      <c r="HL1729" s="18"/>
      <c r="HM1729" s="18"/>
      <c r="HN1729" s="18"/>
      <c r="HO1729" s="18"/>
      <c r="HP1729" s="18"/>
      <c r="HQ1729" s="18"/>
    </row>
    <row r="1730" spans="1:225">
      <c r="A1730" s="16">
        <v>286.30068633842461</v>
      </c>
      <c r="B1730" s="2">
        <v>8.3219609408120704E-2</v>
      </c>
      <c r="C1730" s="2">
        <v>5.4878293471345707E-2</v>
      </c>
      <c r="D1730" s="2">
        <v>3.7337073373717659E-2</v>
      </c>
      <c r="E1730" s="2">
        <v>3.212893586371756E-2</v>
      </c>
      <c r="F1730" s="2">
        <v>2.5906626856963919E-2</v>
      </c>
      <c r="G1730" s="2">
        <v>2.0020230887113445E-2</v>
      </c>
      <c r="H1730" s="2">
        <v>8.2048258206024807E-3</v>
      </c>
      <c r="I1730" s="2">
        <v>6.4275310085442376E-3</v>
      </c>
      <c r="J1730" s="2">
        <v>4.4566281835248661E-3</v>
      </c>
      <c r="K1730" s="2">
        <v>0.79183914409174183</v>
      </c>
      <c r="L1730" s="2">
        <v>0.7690305618230322</v>
      </c>
      <c r="M1730" s="2">
        <v>0.74639802879130479</v>
      </c>
      <c r="N1730" s="2">
        <v>0.72910655369783184</v>
      </c>
      <c r="O1730" s="2">
        <v>0.72599360844203709</v>
      </c>
      <c r="P1730" s="2">
        <v>0.71183202249667599</v>
      </c>
      <c r="Q1730" s="2">
        <v>0.68446569748188879</v>
      </c>
      <c r="R1730" s="2">
        <v>0.64921393661023497</v>
      </c>
      <c r="S1730" s="2">
        <v>0.6603722943446062</v>
      </c>
      <c r="T1730" s="2">
        <v>0.87505875349986251</v>
      </c>
      <c r="U1730" s="2">
        <v>0.82390885529437785</v>
      </c>
      <c r="V1730" s="2">
        <v>0.7837351021650224</v>
      </c>
      <c r="W1730" s="2">
        <v>0.76123548956154941</v>
      </c>
      <c r="X1730" s="2">
        <v>0.75190023529900096</v>
      </c>
      <c r="Y1730" s="2">
        <v>0.73185225338378945</v>
      </c>
      <c r="Z1730" s="2">
        <v>0.68842212508464073</v>
      </c>
      <c r="AA1730" s="2">
        <v>0.65564146761877917</v>
      </c>
      <c r="AB1730" s="2">
        <v>0.66482892252813108</v>
      </c>
      <c r="AC1730" s="9">
        <v>9.1505866388115944E-3</v>
      </c>
      <c r="AD1730" s="2"/>
      <c r="AE1730" s="2">
        <f t="shared" si="760"/>
        <v>-0.13346424802178619</v>
      </c>
      <c r="AF1730" s="2">
        <f t="shared" si="761"/>
        <v>-0.19369536769750284</v>
      </c>
      <c r="AG1730" s="2">
        <f t="shared" si="762"/>
        <v>-0.24368419561755386</v>
      </c>
      <c r="AH1730" s="2">
        <f t="shared" si="763"/>
        <v>-0.27281252147099777</v>
      </c>
      <c r="AI1730" s="2">
        <f t="shared" si="764"/>
        <v>-0.28515162965898289</v>
      </c>
      <c r="AJ1730" s="2">
        <f t="shared" si="765"/>
        <v>-0.31217662503281879</v>
      </c>
      <c r="AK1730" s="2">
        <f t="shared" si="766"/>
        <v>-0.37335307529393963</v>
      </c>
      <c r="AL1730" s="2">
        <f t="shared" si="767"/>
        <v>-0.42214118271131545</v>
      </c>
      <c r="AM1730" s="2">
        <f t="shared" si="768"/>
        <v>-0.40822553077934137</v>
      </c>
      <c r="AN1730" s="2">
        <f t="shared" si="759"/>
        <v>2.8583484307911293</v>
      </c>
      <c r="AO1730" s="2">
        <f t="shared" si="748"/>
        <v>0.50040654260303419</v>
      </c>
      <c r="AP1730" s="2">
        <f t="shared" si="749"/>
        <v>0.97750770611332716</v>
      </c>
      <c r="AQ1730" s="23">
        <f t="shared" si="741"/>
        <v>3.4755736561145305</v>
      </c>
      <c r="AR1730" s="2">
        <f t="shared" si="742"/>
        <v>-0.37911674875713269</v>
      </c>
      <c r="AS1730" s="2">
        <f t="shared" si="743"/>
        <v>-0.431992976211932</v>
      </c>
      <c r="AT1730" s="2">
        <f t="shared" si="744"/>
        <v>1.3481709842487957</v>
      </c>
      <c r="AU1730" s="2">
        <f t="shared" si="745"/>
        <v>8.3529494566720981</v>
      </c>
      <c r="AV1730" s="2">
        <f t="shared" si="746"/>
        <v>0.67052123143281628</v>
      </c>
      <c r="AW1730" s="27">
        <f t="shared" si="747"/>
        <v>1.3646975233368802E-2</v>
      </c>
      <c r="AX1730" s="28">
        <f t="shared" si="750"/>
        <v>1.1303613599968594</v>
      </c>
      <c r="AY1730" s="2">
        <v>1E-3</v>
      </c>
      <c r="AZ1730" s="2">
        <v>50</v>
      </c>
      <c r="BA1730" s="2">
        <f t="shared" si="751"/>
        <v>3.3422926252629708</v>
      </c>
      <c r="BB1730" s="2">
        <f t="shared" si="752"/>
        <v>6.831719269445963</v>
      </c>
      <c r="BC1730" s="2">
        <f t="shared" si="753"/>
        <v>0.10481202819011017</v>
      </c>
      <c r="BD1730" s="2">
        <f t="shared" si="754"/>
        <v>7.6708342567747946E-3</v>
      </c>
      <c r="BE1730" s="2">
        <f t="shared" si="755"/>
        <v>6.7203409926207769E-2</v>
      </c>
      <c r="BF1730">
        <f t="shared" si="756"/>
        <v>1.729591878833995</v>
      </c>
      <c r="BG1730" s="9">
        <f t="shared" si="757"/>
        <v>6.6379042495547042E-7</v>
      </c>
      <c r="BH1730" s="9">
        <f t="shared" si="758"/>
        <v>9.4282912217639913E-7</v>
      </c>
      <c r="BI1730" s="2"/>
      <c r="BJ1730" s="2"/>
      <c r="BK1730" s="2"/>
      <c r="BL1730" s="2"/>
      <c r="BM1730" s="2"/>
      <c r="BN1730" s="2"/>
      <c r="BO1730" s="2"/>
      <c r="BP1730" s="2"/>
      <c r="BQ1730" s="2"/>
      <c r="BR1730" s="11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V1730" s="6"/>
      <c r="EW1730" s="6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6"/>
      <c r="FJ1730" s="7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19"/>
      <c r="FV1730" s="19"/>
      <c r="FW1730" s="19"/>
      <c r="FX1730" s="19"/>
      <c r="FY1730" s="19"/>
      <c r="FZ1730" s="19"/>
      <c r="GA1730" s="19"/>
      <c r="GB1730" s="19"/>
      <c r="GC1730" s="19"/>
      <c r="GD1730" s="19"/>
      <c r="GE1730" s="19"/>
      <c r="GF1730" s="19"/>
      <c r="GG1730" s="19"/>
      <c r="GH1730" s="19"/>
      <c r="GI1730" s="19"/>
      <c r="GJ1730" s="19"/>
      <c r="GK1730" s="19"/>
      <c r="GL1730" s="19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18"/>
      <c r="HI1730" s="18"/>
      <c r="HJ1730" s="18"/>
      <c r="HK1730" s="18"/>
      <c r="HL1730" s="18"/>
      <c r="HM1730" s="18"/>
      <c r="HN1730" s="18"/>
      <c r="HO1730" s="18"/>
      <c r="HP1730" s="18"/>
      <c r="HQ1730" s="18"/>
    </row>
    <row r="1731" spans="1:225">
      <c r="A1731" s="16">
        <v>286.30715390744649</v>
      </c>
      <c r="B1731" s="2">
        <v>8.4923675812586308E-2</v>
      </c>
      <c r="C1731" s="2">
        <v>5.5596725953606707E-2</v>
      </c>
      <c r="D1731" s="2">
        <v>3.7487724967832863E-2</v>
      </c>
      <c r="E1731" s="2">
        <v>3.3292947781173289E-2</v>
      </c>
      <c r="F1731" s="2">
        <v>2.6215120844236717E-2</v>
      </c>
      <c r="G1731" s="2">
        <v>1.8983826711205971E-2</v>
      </c>
      <c r="H1731" s="2">
        <v>7.5625721499568664E-3</v>
      </c>
      <c r="I1731" s="2">
        <v>5.8786019934515587E-3</v>
      </c>
      <c r="J1731" s="2">
        <v>4.0288476730543253E-3</v>
      </c>
      <c r="K1731" s="2">
        <v>0.79066169412765885</v>
      </c>
      <c r="L1731" s="2">
        <v>0.76822316340897312</v>
      </c>
      <c r="M1731" s="2">
        <v>0.74619892086209649</v>
      </c>
      <c r="N1731" s="2">
        <v>0.72855737828290801</v>
      </c>
      <c r="O1731" s="2">
        <v>0.72688436725173311</v>
      </c>
      <c r="P1731" s="2">
        <v>0.71483094517276924</v>
      </c>
      <c r="Q1731" s="2">
        <v>0.68702273489718801</v>
      </c>
      <c r="R1731" s="2">
        <v>0.6559234356025696</v>
      </c>
      <c r="S1731" s="2">
        <v>0.6688756362080639</v>
      </c>
      <c r="T1731" s="2">
        <v>0.87558536994024516</v>
      </c>
      <c r="U1731" s="2">
        <v>0.82381988936257988</v>
      </c>
      <c r="V1731" s="2">
        <v>0.78368664582992931</v>
      </c>
      <c r="W1731" s="2">
        <v>0.76185032606408132</v>
      </c>
      <c r="X1731" s="2">
        <v>0.75309948809596983</v>
      </c>
      <c r="Y1731" s="2">
        <v>0.73381477188397526</v>
      </c>
      <c r="Z1731" s="2">
        <v>0.69131986285759828</v>
      </c>
      <c r="AA1731" s="2">
        <v>0.65681715581277378</v>
      </c>
      <c r="AB1731" s="2">
        <v>0.6688756362080639</v>
      </c>
      <c r="AC1731" s="9">
        <v>9.0569010968085222E-3</v>
      </c>
      <c r="AD1731" s="2"/>
      <c r="AE1731" s="2">
        <f t="shared" si="760"/>
        <v>-0.13286262208397759</v>
      </c>
      <c r="AF1731" s="2">
        <f t="shared" si="761"/>
        <v>-0.19380335383560102</v>
      </c>
      <c r="AG1731" s="2">
        <f t="shared" si="762"/>
        <v>-0.24374602496906123</v>
      </c>
      <c r="AH1731" s="2">
        <f t="shared" si="763"/>
        <v>-0.27200516507699646</v>
      </c>
      <c r="AI1731" s="2">
        <f t="shared" si="764"/>
        <v>-0.28355793760422171</v>
      </c>
      <c r="AJ1731" s="2">
        <f t="shared" si="765"/>
        <v>-0.30949863659585136</v>
      </c>
      <c r="AK1731" s="2">
        <f t="shared" si="766"/>
        <v>-0.36915266382746365</v>
      </c>
      <c r="AL1731" s="2">
        <f t="shared" si="767"/>
        <v>-0.42034960088545298</v>
      </c>
      <c r="AM1731" s="2">
        <f t="shared" si="768"/>
        <v>-0.40215713118974694</v>
      </c>
      <c r="AN1731" s="2">
        <f t="shared" si="759"/>
        <v>2.8039598775557266</v>
      </c>
      <c r="AO1731" s="2">
        <f t="shared" si="748"/>
        <v>0.49146252838812865</v>
      </c>
      <c r="AP1731" s="2">
        <f t="shared" si="749"/>
        <v>0.97341828735482139</v>
      </c>
      <c r="AQ1731" s="23">
        <f t="shared" si="741"/>
        <v>3.4652606021633732</v>
      </c>
      <c r="AR1731" s="2">
        <f t="shared" si="742"/>
        <v>-0.37538789429834196</v>
      </c>
      <c r="AS1731" s="2">
        <f t="shared" si="743"/>
        <v>-0.42171121087013247</v>
      </c>
      <c r="AT1731" s="2">
        <f t="shared" si="744"/>
        <v>1.1810931736695018</v>
      </c>
      <c r="AU1731" s="2">
        <f t="shared" si="745"/>
        <v>7.2745199495566855</v>
      </c>
      <c r="AV1731" s="2">
        <f t="shared" si="746"/>
        <v>0.67474515914009847</v>
      </c>
      <c r="AW1731" s="27">
        <f t="shared" si="747"/>
        <v>1.3422698887311353E-2</v>
      </c>
      <c r="AX1731" s="28">
        <f t="shared" si="750"/>
        <v>1.1296087212997374</v>
      </c>
      <c r="AY1731" s="2">
        <v>1E-3</v>
      </c>
      <c r="AZ1731" s="2">
        <v>50</v>
      </c>
      <c r="BA1731" s="2">
        <f t="shared" si="751"/>
        <v>3.4212865994346529</v>
      </c>
      <c r="BB1731" s="2">
        <f t="shared" si="752"/>
        <v>6.9528096698860988</v>
      </c>
      <c r="BC1731" s="2">
        <f t="shared" si="753"/>
        <v>0.10728922560399003</v>
      </c>
      <c r="BD1731" s="2">
        <f t="shared" si="754"/>
        <v>7.7153770791461166E-3</v>
      </c>
      <c r="BE1731" s="2">
        <f t="shared" si="755"/>
        <v>6.8728932525200293E-2</v>
      </c>
      <c r="BF1731">
        <f t="shared" si="756"/>
        <v>1.6853833914583964</v>
      </c>
      <c r="BG1731" s="9">
        <f t="shared" si="757"/>
        <v>6.3000262574255492E-7</v>
      </c>
      <c r="BH1731" s="9">
        <f t="shared" si="758"/>
        <v>9.9308389147048464E-7</v>
      </c>
      <c r="BI1731" s="2"/>
      <c r="BJ1731" s="2"/>
      <c r="BK1731" s="2"/>
      <c r="BL1731" s="2"/>
      <c r="BM1731" s="2"/>
      <c r="BN1731" s="2"/>
      <c r="BO1731" s="2"/>
      <c r="BP1731" s="2"/>
      <c r="BQ1731" s="2"/>
      <c r="BR1731" s="11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V1731" s="6"/>
      <c r="EW1731" s="6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6"/>
      <c r="FJ1731" s="7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19"/>
      <c r="FV1731" s="19"/>
      <c r="FW1731" s="19"/>
      <c r="FX1731" s="19"/>
      <c r="FY1731" s="19"/>
      <c r="FZ1731" s="19"/>
      <c r="GA1731" s="19"/>
      <c r="GB1731" s="19"/>
      <c r="GC1731" s="19"/>
      <c r="GD1731" s="19"/>
      <c r="GE1731" s="19"/>
      <c r="GF1731" s="19"/>
      <c r="GG1731" s="19"/>
      <c r="GH1731" s="19"/>
      <c r="GI1731" s="19"/>
      <c r="GJ1731" s="19"/>
      <c r="GK1731" s="19"/>
      <c r="GL1731" s="19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18"/>
      <c r="HI1731" s="18"/>
      <c r="HJ1731" s="18"/>
      <c r="HK1731" s="18"/>
      <c r="HL1731" s="18"/>
      <c r="HM1731" s="18"/>
      <c r="HN1731" s="18"/>
      <c r="HO1731" s="18"/>
      <c r="HP1731" s="18"/>
      <c r="HQ1731" s="18"/>
    </row>
    <row r="1732" spans="1:225">
      <c r="A1732" s="16">
        <v>286.31120585970694</v>
      </c>
      <c r="B1732" s="2">
        <v>8.3651457016921255E-2</v>
      </c>
      <c r="C1732" s="2">
        <v>5.6577759287532337E-2</v>
      </c>
      <c r="D1732" s="2">
        <v>3.6986851442861853E-2</v>
      </c>
      <c r="E1732" s="2">
        <v>3.1575732036361014E-2</v>
      </c>
      <c r="F1732" s="2">
        <v>2.4537926068485982E-2</v>
      </c>
      <c r="G1732" s="2">
        <v>1.9083003540404729E-2</v>
      </c>
      <c r="H1732" s="2">
        <v>7.4478922548394111E-3</v>
      </c>
      <c r="I1732" s="2">
        <v>5.7570813251284362E-3</v>
      </c>
      <c r="J1732" s="2">
        <v>3.9125133555510038E-3</v>
      </c>
      <c r="K1732" s="2">
        <v>0.79149125206164328</v>
      </c>
      <c r="L1732" s="2">
        <v>0.76607094119974017</v>
      </c>
      <c r="M1732" s="2">
        <v>0.74573373848978675</v>
      </c>
      <c r="N1732" s="2">
        <v>0.73047020670187546</v>
      </c>
      <c r="O1732" s="2">
        <v>0.72872114534078647</v>
      </c>
      <c r="P1732" s="2">
        <v>0.71551538319190244</v>
      </c>
      <c r="Q1732" s="2">
        <v>0.68862381482853308</v>
      </c>
      <c r="R1732" s="2">
        <v>0.65143711191985643</v>
      </c>
      <c r="S1732" s="2">
        <v>0.66496356657425959</v>
      </c>
      <c r="T1732" s="2">
        <v>0.87514270907856451</v>
      </c>
      <c r="U1732" s="2">
        <v>0.82264870048727257</v>
      </c>
      <c r="V1732" s="2">
        <v>0.78272058993264859</v>
      </c>
      <c r="W1732" s="2">
        <v>0.76204593873823645</v>
      </c>
      <c r="X1732" s="2">
        <v>0.7532590714092724</v>
      </c>
      <c r="Y1732" s="2">
        <v>0.73459838673230715</v>
      </c>
      <c r="Z1732" s="2">
        <v>0.69172981490908447</v>
      </c>
      <c r="AA1732" s="2">
        <v>0.65719419324498485</v>
      </c>
      <c r="AB1732" s="2">
        <v>0.66887607992981057</v>
      </c>
      <c r="AC1732" s="9">
        <v>8.9632154874939845E-3</v>
      </c>
      <c r="AD1732" s="2"/>
      <c r="AE1732" s="2">
        <f t="shared" si="760"/>
        <v>-0.13336830983345591</v>
      </c>
      <c r="AF1732" s="2">
        <f t="shared" si="761"/>
        <v>-0.19522602181732435</v>
      </c>
      <c r="AG1732" s="2">
        <f t="shared" si="762"/>
        <v>-0.24497949222803175</v>
      </c>
      <c r="AH1732" s="2">
        <f t="shared" si="763"/>
        <v>-0.27174843805462934</v>
      </c>
      <c r="AI1732" s="2">
        <f t="shared" si="764"/>
        <v>-0.28334605801832552</v>
      </c>
      <c r="AJ1732" s="2">
        <f t="shared" si="765"/>
        <v>-0.30843134171617848</v>
      </c>
      <c r="AK1732" s="2">
        <f t="shared" si="766"/>
        <v>-0.36855984048918083</v>
      </c>
      <c r="AL1732" s="2">
        <f t="shared" si="767"/>
        <v>-0.41977572845607269</v>
      </c>
      <c r="AM1732" s="2">
        <f t="shared" si="768"/>
        <v>-0.40215646780544123</v>
      </c>
      <c r="AN1732" s="2">
        <f t="shared" si="759"/>
        <v>2.7865424179152556</v>
      </c>
      <c r="AO1732" s="2">
        <f t="shared" si="748"/>
        <v>0.48870562780153143</v>
      </c>
      <c r="AP1732" s="2">
        <f t="shared" si="749"/>
        <v>0.97346480608068975</v>
      </c>
      <c r="AQ1732" s="23">
        <f t="shared" ref="AQ1732:AQ1747" si="769">AO1732+3-0.5*EXP(-6*AO1732)</f>
        <v>3.4620666804352713</v>
      </c>
      <c r="AR1732" s="2">
        <f t="shared" ref="AR1732:AR1747" si="770">LN(Q1732)</f>
        <v>-0.37306014426021206</v>
      </c>
      <c r="AS1732" s="2">
        <f t="shared" ref="AS1732:AS1747" si="771">LN(R1732)</f>
        <v>-0.42857441521167078</v>
      </c>
      <c r="AT1732" s="2">
        <f t="shared" ref="AT1732:AT1747" si="772">-SLOPE(AR1732:AS1732,AK$2:AL$2)</f>
        <v>1.4154324714723825</v>
      </c>
      <c r="AU1732" s="2">
        <f t="shared" ref="AU1732:AU1747" si="773">INTERCEPT(AR1732:AS1732,AK$2:AL$2)</f>
        <v>8.7946568550030477</v>
      </c>
      <c r="AV1732" s="2">
        <f t="shared" ref="AV1732:AV1747" si="774">EXP(AU1732)*660^(-AT1732)</f>
        <v>0.67390224204108617</v>
      </c>
      <c r="AW1732" s="27">
        <f t="shared" ref="AW1732:AW1747" si="775">AC1732/AV1732</f>
        <v>1.3300468418604132E-2</v>
      </c>
      <c r="AX1732" s="28">
        <f t="shared" si="750"/>
        <v>1.1290440801391772</v>
      </c>
      <c r="AY1732" s="2">
        <v>1E-3</v>
      </c>
      <c r="AZ1732" s="2">
        <v>50</v>
      </c>
      <c r="BA1732" s="2">
        <f t="shared" si="751"/>
        <v>3.4461166764742006</v>
      </c>
      <c r="BB1732" s="2">
        <f t="shared" si="752"/>
        <v>6.9727600814568973</v>
      </c>
      <c r="BC1732" s="2">
        <f t="shared" si="753"/>
        <v>0.10806787996685478</v>
      </c>
      <c r="BD1732" s="2">
        <f t="shared" si="754"/>
        <v>7.7491348884623423E-3</v>
      </c>
      <c r="BE1732" s="2">
        <f t="shared" si="755"/>
        <v>6.9207866116553163E-2</v>
      </c>
      <c r="BF1732">
        <f t="shared" si="756"/>
        <v>1.6788629266874058</v>
      </c>
      <c r="BG1732" s="9">
        <f t="shared" si="757"/>
        <v>6.33475744188332E-7</v>
      </c>
      <c r="BH1732" s="9">
        <f t="shared" si="758"/>
        <v>1.005248536886895E-6</v>
      </c>
      <c r="BI1732" s="2"/>
      <c r="BJ1732" s="2"/>
      <c r="BK1732" s="2"/>
      <c r="BL1732" s="2"/>
      <c r="BM1732" s="2"/>
      <c r="BN1732" s="2"/>
      <c r="BO1732" s="2"/>
      <c r="BP1732" s="2"/>
      <c r="BQ1732" s="2"/>
      <c r="BR1732" s="11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V1732" s="6"/>
      <c r="EW1732" s="6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6"/>
      <c r="FJ1732" s="7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19"/>
      <c r="FV1732" s="19"/>
      <c r="FW1732" s="19"/>
      <c r="FX1732" s="19"/>
      <c r="FY1732" s="19"/>
      <c r="FZ1732" s="19"/>
      <c r="GA1732" s="19"/>
      <c r="GB1732" s="19"/>
      <c r="GC1732" s="19"/>
      <c r="GD1732" s="19"/>
      <c r="GE1732" s="19"/>
      <c r="GF1732" s="19"/>
      <c r="GG1732" s="19"/>
      <c r="GH1732" s="19"/>
      <c r="GI1732" s="19"/>
      <c r="GJ1732" s="19"/>
      <c r="GK1732" s="19"/>
      <c r="GL1732" s="19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18"/>
      <c r="HI1732" s="18"/>
      <c r="HJ1732" s="18"/>
      <c r="HK1732" s="18"/>
      <c r="HL1732" s="18"/>
      <c r="HM1732" s="18"/>
      <c r="HN1732" s="18"/>
      <c r="HO1732" s="18"/>
      <c r="HP1732" s="18"/>
      <c r="HQ1732" s="18"/>
    </row>
    <row r="1733" spans="1:225">
      <c r="A1733" s="16">
        <v>286.30876107816317</v>
      </c>
      <c r="B1733" s="2">
        <v>8.2111126894453879E-2</v>
      </c>
      <c r="C1733" s="2">
        <v>5.6216472374724435E-2</v>
      </c>
      <c r="D1733" s="2">
        <v>3.6603381131152891E-2</v>
      </c>
      <c r="E1733" s="2">
        <v>3.1753233349353101E-2</v>
      </c>
      <c r="F1733" s="2">
        <v>2.528683901442938E-2</v>
      </c>
      <c r="G1733" s="2">
        <v>1.9475310366553499E-2</v>
      </c>
      <c r="H1733" s="2">
        <v>7.8210472920421693E-3</v>
      </c>
      <c r="I1733" s="2">
        <v>6.0929259168095778E-3</v>
      </c>
      <c r="J1733" s="2">
        <v>4.1895499829581392E-3</v>
      </c>
      <c r="K1733" s="2">
        <v>0.79216685147363464</v>
      </c>
      <c r="L1733" s="2">
        <v>0.76610092276773378</v>
      </c>
      <c r="M1733" s="2">
        <v>0.74554400994369718</v>
      </c>
      <c r="N1733" s="2">
        <v>0.72832269562803675</v>
      </c>
      <c r="O1733" s="2">
        <v>0.7261842498337937</v>
      </c>
      <c r="P1733" s="2">
        <v>0.71303955633681049</v>
      </c>
      <c r="Q1733" s="2">
        <v>0.68661864996207223</v>
      </c>
      <c r="R1733" s="2">
        <v>0.64901665456205537</v>
      </c>
      <c r="S1733" s="2">
        <v>0.66277901111197879</v>
      </c>
      <c r="T1733" s="2">
        <v>0.87427797836808852</v>
      </c>
      <c r="U1733" s="2">
        <v>0.82231739514245816</v>
      </c>
      <c r="V1733" s="2">
        <v>0.7821473910748501</v>
      </c>
      <c r="W1733" s="2">
        <v>0.76007592897738985</v>
      </c>
      <c r="X1733" s="2">
        <v>0.75147108884822311</v>
      </c>
      <c r="Y1733" s="2">
        <v>0.73251486670336396</v>
      </c>
      <c r="Z1733" s="2">
        <v>0.68952294550676063</v>
      </c>
      <c r="AA1733" s="2">
        <v>0.65510958047886492</v>
      </c>
      <c r="AB1733" s="2">
        <v>0.66696856109493696</v>
      </c>
      <c r="AC1733" s="9">
        <v>8.9931280004939638E-3</v>
      </c>
      <c r="AD1733" s="2"/>
      <c r="AE1733" s="2">
        <f t="shared" si="760"/>
        <v>-0.13435690084201896</v>
      </c>
      <c r="AF1733" s="2">
        <f t="shared" si="761"/>
        <v>-0.19562883297577233</v>
      </c>
      <c r="AG1733" s="2">
        <f t="shared" si="762"/>
        <v>-0.24571207656152269</v>
      </c>
      <c r="AH1733" s="2">
        <f t="shared" si="763"/>
        <v>-0.27433694414289006</v>
      </c>
      <c r="AI1733" s="2">
        <f t="shared" si="764"/>
        <v>-0.28572254178899525</v>
      </c>
      <c r="AJ1733" s="2">
        <f t="shared" si="765"/>
        <v>-0.31127164245610256</v>
      </c>
      <c r="AK1733" s="2">
        <f t="shared" si="766"/>
        <v>-0.37175530383003741</v>
      </c>
      <c r="AL1733" s="2">
        <f t="shared" si="767"/>
        <v>-0.42295275889869355</v>
      </c>
      <c r="AM1733" s="2">
        <f t="shared" si="768"/>
        <v>-0.40501236896759191</v>
      </c>
      <c r="AN1733" s="2">
        <f t="shared" si="759"/>
        <v>2.8151908272004169</v>
      </c>
      <c r="AO1733" s="2">
        <f t="shared" ref="AO1733:AO1748" si="776">-SLOPE(AE1733:AM1733,AE$2:AM$2)</f>
        <v>0.49359142504844744</v>
      </c>
      <c r="AP1733" s="2">
        <f t="shared" ref="AP1733:AP1748" si="777">RSQ(AE1733:AM1733,AE$2:AM$2)</f>
        <v>0.97365630696112515</v>
      </c>
      <c r="AQ1733" s="23">
        <f t="shared" si="769"/>
        <v>3.4677220575121948</v>
      </c>
      <c r="AR1733" s="2">
        <f t="shared" si="770"/>
        <v>-0.37597623555134402</v>
      </c>
      <c r="AS1733" s="2">
        <f t="shared" si="771"/>
        <v>-0.43229690072432547</v>
      </c>
      <c r="AT1733" s="2">
        <f t="shared" si="772"/>
        <v>1.4359928885757434</v>
      </c>
      <c r="AU1733" s="2">
        <f t="shared" si="773"/>
        <v>8.9249100170598687</v>
      </c>
      <c r="AV1733" s="2">
        <f t="shared" si="774"/>
        <v>0.67172905148640205</v>
      </c>
      <c r="AW1733" s="27">
        <f t="shared" si="775"/>
        <v>1.3388028968814093E-2</v>
      </c>
      <c r="AX1733" s="28">
        <f t="shared" ref="AX1733:AX1748" si="778">1+AW1733^(0.5377+0.4867*(AQ1733-3)^2)*(1.4676+2.295*(AQ1733-3)^2+2.3113*(AQ1733-3)^4)</f>
        <v>1.1292419927069668</v>
      </c>
      <c r="AY1733" s="2">
        <v>1E-3</v>
      </c>
      <c r="AZ1733" s="2">
        <v>50</v>
      </c>
      <c r="BA1733" s="2">
        <f t="shared" ref="BA1733:BA1748" si="779">(AQ1733-3)*(AZ1733^(4-AQ1733)-0.2^(4-AQ1733))/((AQ1733-4)*(AZ1733^(3-AQ1733)-0.2^(3-AQ1733)))</f>
        <v>3.4022692836612745</v>
      </c>
      <c r="BB1733" s="2">
        <f t="shared" ref="BB1733:BB1748" si="780">2*PI()*BA1733*BB$2*(AX1733-1)/0.555</f>
        <v>6.8945986255035647</v>
      </c>
      <c r="BC1733" s="2">
        <f t="shared" ref="BC1733:BC1748" si="781">4*PI()*BA1733*BB$2*AY1733/0.555</f>
        <v>0.10669285548909539</v>
      </c>
      <c r="BD1733" s="2">
        <f t="shared" ref="BD1733:BD1748" si="782">ATAN(0.5*BC1733/BB1733)</f>
        <v>7.7372688540779579E-3</v>
      </c>
      <c r="BE1733" s="2">
        <f t="shared" ref="BE1733:BE1748" si="783">1+(2*EXP(-BC1733)/BC1733)+2*((EXP(-BC1733)-1)/(BC1733)^2)</f>
        <v>6.8361929899680263E-2</v>
      </c>
      <c r="BF1733">
        <f t="shared" ref="BF1733:BF1748" si="784">2-4*EXP(-BB1733*TAN(BD1733))*((COS(BD1733)*SIN(BB1733-BD1733)/BB1733)+(COS(BD1733)/BB1733)^2*COS(BB1733-2*BD1733))+4*(COS(BD1733)/BB1733)^2*COS(2*BD1733)</f>
        <v>1.7058867094905756</v>
      </c>
      <c r="BG1733" s="9">
        <f t="shared" ref="BG1733:BG1748" si="785">0.000001*G1733*BA1733/(BE1733*1.5)</f>
        <v>6.4617105209610603E-7</v>
      </c>
      <c r="BH1733" s="9">
        <f t="shared" ref="BH1733:BH1748" si="786">0.000001*Y1733*BA1733/(BF1733*1.5)</f>
        <v>9.7396574537837899E-7</v>
      </c>
      <c r="BI1733" s="2"/>
      <c r="BJ1733" s="2"/>
      <c r="BK1733" s="2"/>
      <c r="BL1733" s="2"/>
      <c r="BM1733" s="2"/>
      <c r="BN1733" s="2"/>
      <c r="BO1733" s="2"/>
      <c r="BP1733" s="2"/>
      <c r="BQ1733" s="2"/>
      <c r="BR1733" s="11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V1733" s="6"/>
      <c r="EW1733" s="6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6"/>
      <c r="FJ1733" s="7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19"/>
      <c r="FV1733" s="19"/>
      <c r="FW1733" s="19"/>
      <c r="FX1733" s="19"/>
      <c r="FY1733" s="19"/>
      <c r="FZ1733" s="19"/>
      <c r="GA1733" s="19"/>
      <c r="GB1733" s="19"/>
      <c r="GC1733" s="19"/>
      <c r="GD1733" s="19"/>
      <c r="GE1733" s="19"/>
      <c r="GF1733" s="19"/>
      <c r="GG1733" s="19"/>
      <c r="GH1733" s="19"/>
      <c r="GI1733" s="19"/>
      <c r="GJ1733" s="19"/>
      <c r="GK1733" s="19"/>
      <c r="GL1733" s="19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18"/>
      <c r="HI1733" s="18"/>
      <c r="HJ1733" s="18"/>
      <c r="HK1733" s="18"/>
      <c r="HL1733" s="18"/>
      <c r="HM1733" s="18"/>
      <c r="HN1733" s="18"/>
      <c r="HO1733" s="18"/>
      <c r="HP1733" s="18"/>
      <c r="HQ1733" s="18"/>
    </row>
    <row r="1734" spans="1:225">
      <c r="A1734" s="16">
        <v>286.31281303034064</v>
      </c>
      <c r="B1734" s="2">
        <v>8.2856851426802935E-2</v>
      </c>
      <c r="C1734" s="2">
        <v>5.5690152527003323E-2</v>
      </c>
      <c r="D1734" s="2">
        <v>3.7241521734356527E-2</v>
      </c>
      <c r="E1734" s="2">
        <v>3.2209275442486134E-2</v>
      </c>
      <c r="F1734" s="2">
        <v>2.5233042527075325E-2</v>
      </c>
      <c r="G1734" s="2">
        <v>1.9431705854026544E-2</v>
      </c>
      <c r="H1734" s="2">
        <v>7.7933464305342034E-3</v>
      </c>
      <c r="I1734" s="2">
        <v>6.0691749964126105E-3</v>
      </c>
      <c r="J1734" s="2">
        <v>4.1709806680955402E-3</v>
      </c>
      <c r="K1734" s="2">
        <v>0.7915222204665544</v>
      </c>
      <c r="L1734" s="2">
        <v>0.76688665272519452</v>
      </c>
      <c r="M1734" s="2">
        <v>0.74508955666664844</v>
      </c>
      <c r="N1734" s="2">
        <v>0.72736239414930193</v>
      </c>
      <c r="O1734" s="2">
        <v>0.72620438206210447</v>
      </c>
      <c r="P1734" s="2">
        <v>0.71295187933669657</v>
      </c>
      <c r="Q1734" s="2">
        <v>0.68680991230757349</v>
      </c>
      <c r="R1734" s="2">
        <v>0.64913401506470969</v>
      </c>
      <c r="S1734" s="2">
        <v>0.66287793431876685</v>
      </c>
      <c r="T1734" s="2">
        <v>0.87437907189335728</v>
      </c>
      <c r="U1734" s="2">
        <v>0.8225768052521979</v>
      </c>
      <c r="V1734" s="2">
        <v>0.78233107840100502</v>
      </c>
      <c r="W1734" s="2">
        <v>0.75957166959178801</v>
      </c>
      <c r="X1734" s="2">
        <v>0.75143742458917984</v>
      </c>
      <c r="Y1734" s="2">
        <v>0.73238358519072311</v>
      </c>
      <c r="Z1734" s="2">
        <v>0.68970408053477683</v>
      </c>
      <c r="AA1734" s="2">
        <v>0.65520319006112226</v>
      </c>
      <c r="AB1734" s="2">
        <v>0.66704891498686236</v>
      </c>
      <c r="AC1734" s="9">
        <v>9.0408709068579753E-3</v>
      </c>
      <c r="AD1734" s="2"/>
      <c r="AE1734" s="2">
        <f t="shared" si="760"/>
        <v>-0.13424127665445595</v>
      </c>
      <c r="AF1734" s="2">
        <f t="shared" si="761"/>
        <v>-0.19531342045644054</v>
      </c>
      <c r="AG1734" s="2">
        <f t="shared" si="762"/>
        <v>-0.24547725411994503</v>
      </c>
      <c r="AH1734" s="2">
        <f t="shared" si="763"/>
        <v>-0.27500059722217557</v>
      </c>
      <c r="AI1734" s="2">
        <f t="shared" si="764"/>
        <v>-0.28576734060242659</v>
      </c>
      <c r="AJ1734" s="2">
        <f t="shared" si="765"/>
        <v>-0.3114508787885904</v>
      </c>
      <c r="AK1734" s="2">
        <f t="shared" si="766"/>
        <v>-0.37149264217153227</v>
      </c>
      <c r="AL1734" s="2">
        <f t="shared" si="767"/>
        <v>-0.42280987761947342</v>
      </c>
      <c r="AM1734" s="2">
        <f t="shared" si="768"/>
        <v>-0.40489189994306524</v>
      </c>
      <c r="AN1734" s="2">
        <f t="shared" si="759"/>
        <v>2.8146586464548342</v>
      </c>
      <c r="AO1734" s="2">
        <f t="shared" si="776"/>
        <v>0.49350157696944086</v>
      </c>
      <c r="AP1734" s="2">
        <f t="shared" si="777"/>
        <v>0.97333715956121947</v>
      </c>
      <c r="AQ1734" s="23">
        <f t="shared" si="769"/>
        <v>3.467618259795612</v>
      </c>
      <c r="AR1734" s="2">
        <f t="shared" si="770"/>
        <v>-0.37569771746603264</v>
      </c>
      <c r="AS1734" s="2">
        <f t="shared" si="771"/>
        <v>-0.4321160888883499</v>
      </c>
      <c r="AT1734" s="2">
        <f t="shared" si="772"/>
        <v>1.4384840785995949</v>
      </c>
      <c r="AU1734" s="2">
        <f t="shared" si="773"/>
        <v>8.9413239040803738</v>
      </c>
      <c r="AV1734" s="2">
        <f t="shared" si="774"/>
        <v>0.67189061094131641</v>
      </c>
      <c r="AW1734" s="27">
        <f t="shared" si="775"/>
        <v>1.3455867308804549E-2</v>
      </c>
      <c r="AX1734" s="28">
        <f t="shared" si="778"/>
        <v>1.1296698584358178</v>
      </c>
      <c r="AY1734" s="2">
        <v>1E-3</v>
      </c>
      <c r="AZ1734" s="2">
        <v>50</v>
      </c>
      <c r="BA1734" s="2">
        <f t="shared" si="779"/>
        <v>3.4030691520111693</v>
      </c>
      <c r="BB1734" s="2">
        <f t="shared" si="780"/>
        <v>6.9190500095233238</v>
      </c>
      <c r="BC1734" s="2">
        <f t="shared" si="781"/>
        <v>0.10671793881764774</v>
      </c>
      <c r="BD1734" s="2">
        <f t="shared" si="782"/>
        <v>7.7117395541388958E-3</v>
      </c>
      <c r="BE1734" s="2">
        <f t="shared" si="783"/>
        <v>6.8377369320369752E-2</v>
      </c>
      <c r="BF1734">
        <f t="shared" si="784"/>
        <v>1.697026456808379</v>
      </c>
      <c r="BG1734" s="9">
        <f t="shared" si="785"/>
        <v>6.4473026109915095E-7</v>
      </c>
      <c r="BH1734" s="9">
        <f t="shared" si="786"/>
        <v>9.7910553140473492E-7</v>
      </c>
      <c r="BI1734" s="2"/>
      <c r="BJ1734" s="2"/>
      <c r="BK1734" s="2"/>
      <c r="BL1734" s="2"/>
      <c r="BM1734" s="2"/>
      <c r="BN1734" s="2"/>
      <c r="BO1734" s="2"/>
      <c r="BP1734" s="2"/>
      <c r="BQ1734" s="2"/>
      <c r="BR1734" s="11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V1734" s="6"/>
      <c r="EW1734" s="6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6"/>
      <c r="FJ1734" s="7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19"/>
      <c r="FV1734" s="19"/>
      <c r="FW1734" s="19"/>
      <c r="FX1734" s="19"/>
      <c r="FY1734" s="19"/>
      <c r="FZ1734" s="19"/>
      <c r="GA1734" s="19"/>
      <c r="GB1734" s="19"/>
      <c r="GC1734" s="19"/>
      <c r="GD1734" s="19"/>
      <c r="GE1734" s="19"/>
      <c r="GF1734" s="19"/>
      <c r="GG1734" s="19"/>
      <c r="GH1734" s="19"/>
      <c r="GI1734" s="19"/>
      <c r="GJ1734" s="19"/>
      <c r="GK1734" s="19"/>
      <c r="GL1734" s="19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18"/>
      <c r="HI1734" s="18"/>
      <c r="HJ1734" s="18"/>
      <c r="HK1734" s="18"/>
      <c r="HL1734" s="18"/>
      <c r="HM1734" s="18"/>
      <c r="HN1734" s="18"/>
      <c r="HO1734" s="18"/>
      <c r="HP1734" s="18"/>
      <c r="HQ1734" s="18"/>
    </row>
    <row r="1735" spans="1:225">
      <c r="A1735" s="16">
        <v>286.31118641646401</v>
      </c>
      <c r="B1735" s="2">
        <v>8.4859928939729268E-2</v>
      </c>
      <c r="C1735" s="2">
        <v>5.5991290573984942E-2</v>
      </c>
      <c r="D1735" s="2">
        <v>3.7591076397351451E-2</v>
      </c>
      <c r="E1735" s="2">
        <v>3.2543631169830368E-2</v>
      </c>
      <c r="F1735" s="2">
        <v>2.5098266029764088E-2</v>
      </c>
      <c r="G1735" s="2">
        <v>1.9330121797652249E-2</v>
      </c>
      <c r="H1735" s="2">
        <v>7.6310373930763738E-3</v>
      </c>
      <c r="I1735" s="2">
        <v>5.9171240473515057E-3</v>
      </c>
      <c r="J1735" s="2">
        <v>4.0401855633222889E-3</v>
      </c>
      <c r="K1735" s="2">
        <v>0.79042904472815567</v>
      </c>
      <c r="L1735" s="2">
        <v>0.76691623298911082</v>
      </c>
      <c r="M1735" s="2">
        <v>0.74523292496037941</v>
      </c>
      <c r="N1735" s="2">
        <v>0.7270121506828231</v>
      </c>
      <c r="O1735" s="2">
        <v>0.7271062970695723</v>
      </c>
      <c r="P1735" s="2">
        <v>0.71424475993247161</v>
      </c>
      <c r="Q1735" s="2">
        <v>0.68804907675600668</v>
      </c>
      <c r="R1735" s="2">
        <v>0.65123280589473453</v>
      </c>
      <c r="S1735" s="2">
        <v>0.6640594008889652</v>
      </c>
      <c r="T1735" s="2">
        <v>0.87528897366788494</v>
      </c>
      <c r="U1735" s="2">
        <v>0.82290752356309582</v>
      </c>
      <c r="V1735" s="2">
        <v>0.78282400135773089</v>
      </c>
      <c r="W1735" s="2">
        <v>0.75955578185265349</v>
      </c>
      <c r="X1735" s="2">
        <v>0.75220456309933637</v>
      </c>
      <c r="Y1735" s="2">
        <v>0.73357488173012386</v>
      </c>
      <c r="Z1735" s="2">
        <v>0.69106483565606869</v>
      </c>
      <c r="AA1735" s="2">
        <v>0.65714992994208599</v>
      </c>
      <c r="AB1735" s="2">
        <v>0.66809958645228751</v>
      </c>
      <c r="AC1735" s="9">
        <v>9.0886138652648135E-3</v>
      </c>
      <c r="AD1735" s="2"/>
      <c r="AE1735" s="2">
        <f t="shared" si="760"/>
        <v>-0.13320119152646623</v>
      </c>
      <c r="AF1735" s="2">
        <f t="shared" si="761"/>
        <v>-0.1949114496694089</v>
      </c>
      <c r="AG1735" s="2">
        <f t="shared" si="762"/>
        <v>-0.24484738302359516</v>
      </c>
      <c r="AH1735" s="2">
        <f t="shared" si="763"/>
        <v>-0.27502151414934978</v>
      </c>
      <c r="AI1735" s="2">
        <f t="shared" si="764"/>
        <v>-0.28474696662644378</v>
      </c>
      <c r="AJ1735" s="2">
        <f t="shared" si="765"/>
        <v>-0.30982559836145696</v>
      </c>
      <c r="AK1735" s="2">
        <f t="shared" si="766"/>
        <v>-0.36952163088084178</v>
      </c>
      <c r="AL1735" s="2">
        <f t="shared" si="767"/>
        <v>-0.41984308266283593</v>
      </c>
      <c r="AM1735" s="2">
        <f t="shared" si="768"/>
        <v>-0.40331803504163566</v>
      </c>
      <c r="AN1735" s="2">
        <f t="shared" si="759"/>
        <v>2.7945962988321873</v>
      </c>
      <c r="AO1735" s="2">
        <f t="shared" si="776"/>
        <v>0.49011901669698371</v>
      </c>
      <c r="AP1735" s="2">
        <f t="shared" si="777"/>
        <v>0.9730478278983189</v>
      </c>
      <c r="AQ1735" s="23">
        <f t="shared" si="769"/>
        <v>3.4637050213030918</v>
      </c>
      <c r="AR1735" s="2">
        <f t="shared" si="770"/>
        <v>-0.37389511109863899</v>
      </c>
      <c r="AS1735" s="2">
        <f t="shared" si="771"/>
        <v>-0.42888808796023598</v>
      </c>
      <c r="AT1735" s="2">
        <f t="shared" si="772"/>
        <v>1.4021411759310589</v>
      </c>
      <c r="AU1735" s="2">
        <f t="shared" si="773"/>
        <v>8.7077345342764687</v>
      </c>
      <c r="AV1735" s="2">
        <f t="shared" si="774"/>
        <v>0.67347644185759759</v>
      </c>
      <c r="AW1735" s="27">
        <f t="shared" si="775"/>
        <v>1.3495073176125357E-2</v>
      </c>
      <c r="AX1735" s="28">
        <f t="shared" si="778"/>
        <v>1.1301526693554944</v>
      </c>
      <c r="AY1735" s="2">
        <v>1E-3</v>
      </c>
      <c r="AZ1735" s="2">
        <v>50</v>
      </c>
      <c r="BA1735" s="2">
        <f t="shared" si="779"/>
        <v>3.4333582220390721</v>
      </c>
      <c r="BB1735" s="2">
        <f t="shared" si="780"/>
        <v>7.0066247127582688</v>
      </c>
      <c r="BC1735" s="2">
        <f t="shared" si="781"/>
        <v>0.10766778349540602</v>
      </c>
      <c r="BD1735" s="2">
        <f t="shared" si="782"/>
        <v>7.6831334157649233E-3</v>
      </c>
      <c r="BE1735" s="2">
        <f t="shared" si="783"/>
        <v>6.896181010682767E-2</v>
      </c>
      <c r="BF1735">
        <f t="shared" si="784"/>
        <v>1.6678526761444004</v>
      </c>
      <c r="BG1735" s="9">
        <f t="shared" si="785"/>
        <v>6.4158440257661046E-7</v>
      </c>
      <c r="BH1735" s="9">
        <f t="shared" si="786"/>
        <v>1.0067337432111826E-6</v>
      </c>
      <c r="BI1735" s="2"/>
      <c r="BJ1735" s="2"/>
      <c r="BK1735" s="2"/>
      <c r="BL1735" s="2"/>
      <c r="BM1735" s="2"/>
      <c r="BN1735" s="2"/>
      <c r="BO1735" s="2"/>
      <c r="BP1735" s="2"/>
      <c r="BQ1735" s="2"/>
      <c r="BR1735" s="11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V1735" s="6"/>
      <c r="EW1735" s="6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6"/>
      <c r="FJ1735" s="7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19"/>
      <c r="FV1735" s="19"/>
      <c r="FW1735" s="19"/>
      <c r="FX1735" s="19"/>
      <c r="FY1735" s="19"/>
      <c r="FZ1735" s="19"/>
      <c r="GA1735" s="19"/>
      <c r="GB1735" s="19"/>
      <c r="GC1735" s="19"/>
      <c r="GD1735" s="19"/>
      <c r="GE1735" s="19"/>
      <c r="GF1735" s="19"/>
      <c r="GG1735" s="19"/>
      <c r="GH1735" s="19"/>
      <c r="GI1735" s="19"/>
      <c r="GJ1735" s="19"/>
      <c r="GK1735" s="19"/>
      <c r="GL1735" s="19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18"/>
      <c r="HI1735" s="18"/>
      <c r="HJ1735" s="18"/>
      <c r="HK1735" s="18"/>
      <c r="HL1735" s="18"/>
      <c r="HM1735" s="18"/>
      <c r="HN1735" s="18"/>
      <c r="HO1735" s="18"/>
      <c r="HP1735" s="18"/>
      <c r="HQ1735" s="18"/>
    </row>
    <row r="1736" spans="1:225">
      <c r="A1736" s="16">
        <v>286.31281303034064</v>
      </c>
      <c r="B1736" s="2">
        <v>8.5335241313386351E-2</v>
      </c>
      <c r="C1736" s="2">
        <v>5.5627340107847673E-2</v>
      </c>
      <c r="D1736" s="2">
        <v>3.646973506438362E-2</v>
      </c>
      <c r="E1736" s="2">
        <v>3.203737880532221E-2</v>
      </c>
      <c r="F1736" s="2">
        <v>2.526781943178126E-2</v>
      </c>
      <c r="G1736" s="2">
        <v>1.9479338716617715E-2</v>
      </c>
      <c r="H1736" s="2">
        <v>7.7096668496048348E-3</v>
      </c>
      <c r="I1736" s="2">
        <v>5.9822857456438699E-3</v>
      </c>
      <c r="J1736" s="2">
        <v>4.0889751001760271E-3</v>
      </c>
      <c r="K1736" s="2">
        <v>0.79063543193808028</v>
      </c>
      <c r="L1736" s="2">
        <v>0.76814092549993418</v>
      </c>
      <c r="M1736" s="2">
        <v>0.74741586285359485</v>
      </c>
      <c r="N1736" s="2">
        <v>0.72846607450379974</v>
      </c>
      <c r="O1736" s="2">
        <v>0.72824401015299633</v>
      </c>
      <c r="P1736" s="2">
        <v>0.71472399271808229</v>
      </c>
      <c r="Q1736" s="2">
        <v>0.68782702221273428</v>
      </c>
      <c r="R1736" s="2">
        <v>0.65120290861938279</v>
      </c>
      <c r="S1736" s="2">
        <v>0.66443046286572394</v>
      </c>
      <c r="T1736" s="2">
        <v>0.8759706732514666</v>
      </c>
      <c r="U1736" s="2">
        <v>0.82376826560778182</v>
      </c>
      <c r="V1736" s="2">
        <v>0.78388559791797852</v>
      </c>
      <c r="W1736" s="2">
        <v>0.76050345330912195</v>
      </c>
      <c r="X1736" s="2">
        <v>0.75351182958477758</v>
      </c>
      <c r="Y1736" s="2">
        <v>0.73420333143469996</v>
      </c>
      <c r="Z1736" s="2">
        <v>0.69109905475288103</v>
      </c>
      <c r="AA1736" s="2">
        <v>0.65718519436502665</v>
      </c>
      <c r="AB1736" s="2">
        <v>0.66851943796589997</v>
      </c>
      <c r="AC1736" s="9">
        <v>9.1227899059552389E-3</v>
      </c>
      <c r="AD1736" s="2"/>
      <c r="AE1736" s="2">
        <f t="shared" si="760"/>
        <v>-0.1324226666295871</v>
      </c>
      <c r="AF1736" s="2">
        <f t="shared" si="761"/>
        <v>-0.19386601968405254</v>
      </c>
      <c r="AG1736" s="2">
        <f t="shared" si="762"/>
        <v>-0.24349219030222408</v>
      </c>
      <c r="AH1736" s="2">
        <f t="shared" si="763"/>
        <v>-0.27377462645270206</v>
      </c>
      <c r="AI1736" s="2">
        <f t="shared" si="764"/>
        <v>-0.28301056152352427</v>
      </c>
      <c r="AJ1736" s="2">
        <f t="shared" si="765"/>
        <v>-0.30896927042670119</v>
      </c>
      <c r="AK1736" s="2">
        <f t="shared" si="766"/>
        <v>-0.36947211562862492</v>
      </c>
      <c r="AL1736" s="2">
        <f t="shared" si="767"/>
        <v>-0.41978942142789372</v>
      </c>
      <c r="AM1736" s="2">
        <f t="shared" si="768"/>
        <v>-0.40268980587573128</v>
      </c>
      <c r="AN1736" s="2">
        <f t="shared" si="759"/>
        <v>2.8061719878337286</v>
      </c>
      <c r="AO1736" s="2">
        <f t="shared" si="776"/>
        <v>0.49181993275435865</v>
      </c>
      <c r="AP1736" s="2">
        <f t="shared" si="777"/>
        <v>0.9734976595163255</v>
      </c>
      <c r="AQ1736" s="23">
        <f t="shared" si="769"/>
        <v>3.4656741344240487</v>
      </c>
      <c r="AR1736" s="2">
        <f t="shared" si="770"/>
        <v>-0.37421789386282367</v>
      </c>
      <c r="AS1736" s="2">
        <f t="shared" si="771"/>
        <v>-0.42893399775067526</v>
      </c>
      <c r="AT1736" s="2">
        <f t="shared" si="772"/>
        <v>1.3950818200069754</v>
      </c>
      <c r="AU1736" s="2">
        <f t="shared" si="773"/>
        <v>8.6616884982921949</v>
      </c>
      <c r="AV1736" s="2">
        <f t="shared" si="774"/>
        <v>0.67333165712935084</v>
      </c>
      <c r="AW1736" s="27">
        <f t="shared" si="775"/>
        <v>1.3548731608504632E-2</v>
      </c>
      <c r="AX1736" s="28">
        <f t="shared" si="778"/>
        <v>1.1303647156881342</v>
      </c>
      <c r="AY1736" s="2">
        <v>1E-3</v>
      </c>
      <c r="AZ1736" s="2">
        <v>50</v>
      </c>
      <c r="BA1736" s="2">
        <f t="shared" si="779"/>
        <v>3.4180844351298916</v>
      </c>
      <c r="BB1736" s="2">
        <f t="shared" si="780"/>
        <v>6.9868192337309845</v>
      </c>
      <c r="BC1736" s="2">
        <f t="shared" si="781"/>
        <v>0.10718880790482056</v>
      </c>
      <c r="BD1736" s="2">
        <f t="shared" si="782"/>
        <v>7.670636811156626E-3</v>
      </c>
      <c r="BE1736" s="2">
        <f t="shared" si="783"/>
        <v>6.8667147500132586E-2</v>
      </c>
      <c r="BF1736">
        <f t="shared" si="784"/>
        <v>1.6740627209808976</v>
      </c>
      <c r="BG1736" s="9">
        <f t="shared" si="785"/>
        <v>6.464228955461371E-7</v>
      </c>
      <c r="BH1736" s="9">
        <f t="shared" si="786"/>
        <v>9.9939265434730675E-7</v>
      </c>
      <c r="BI1736" s="2"/>
      <c r="BJ1736" s="2"/>
      <c r="BK1736" s="2"/>
      <c r="BL1736" s="2"/>
      <c r="BM1736" s="2"/>
      <c r="BN1736" s="2"/>
      <c r="BO1736" s="2"/>
      <c r="BP1736" s="2"/>
      <c r="BQ1736" s="2"/>
      <c r="BR1736" s="11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V1736" s="6"/>
      <c r="EW1736" s="6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6"/>
      <c r="FJ1736" s="7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19"/>
      <c r="FV1736" s="19"/>
      <c r="FW1736" s="19"/>
      <c r="FX1736" s="19"/>
      <c r="FY1736" s="19"/>
      <c r="FZ1736" s="19"/>
      <c r="GA1736" s="19"/>
      <c r="GB1736" s="19"/>
      <c r="GC1736" s="19"/>
      <c r="GD1736" s="19"/>
      <c r="GE1736" s="19"/>
      <c r="GF1736" s="19"/>
      <c r="GG1736" s="19"/>
      <c r="GH1736" s="19"/>
      <c r="GI1736" s="19"/>
      <c r="GJ1736" s="19"/>
      <c r="GK1736" s="19"/>
      <c r="GL1736" s="19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18"/>
      <c r="HI1736" s="18"/>
      <c r="HJ1736" s="18"/>
      <c r="HK1736" s="18"/>
      <c r="HL1736" s="18"/>
      <c r="HM1736" s="18"/>
      <c r="HN1736" s="18"/>
      <c r="HO1736" s="18"/>
      <c r="HP1736" s="18"/>
      <c r="HQ1736" s="18"/>
    </row>
    <row r="1737" spans="1:225">
      <c r="A1737" s="16">
        <v>286.32008904549031</v>
      </c>
      <c r="B1737" s="2">
        <v>8.3868975915360772E-2</v>
      </c>
      <c r="C1737" s="2">
        <v>5.4698506768938143E-2</v>
      </c>
      <c r="D1737" s="2">
        <v>3.6623563169049848E-2</v>
      </c>
      <c r="E1737" s="2">
        <v>3.1228297815395357E-2</v>
      </c>
      <c r="F1737" s="2">
        <v>2.5524647723208019E-2</v>
      </c>
      <c r="G1737" s="2">
        <v>1.9346163535378637E-2</v>
      </c>
      <c r="H1737" s="2">
        <v>7.7363710265890649E-3</v>
      </c>
      <c r="I1737" s="2">
        <v>6.0199823703918276E-3</v>
      </c>
      <c r="J1737" s="2">
        <v>4.1322074262746438E-3</v>
      </c>
      <c r="K1737" s="2">
        <v>0.79145836675979042</v>
      </c>
      <c r="L1737" s="2">
        <v>0.7689739762731177</v>
      </c>
      <c r="M1737" s="2">
        <v>0.74643782216910937</v>
      </c>
      <c r="N1737" s="2">
        <v>0.72903839481007793</v>
      </c>
      <c r="O1737" s="2">
        <v>0.72682702852430525</v>
      </c>
      <c r="P1737" s="2">
        <v>0.71337622103240872</v>
      </c>
      <c r="Q1737" s="2">
        <v>0.6866206325057419</v>
      </c>
      <c r="R1737" s="2">
        <v>0.64950679568602165</v>
      </c>
      <c r="S1737" s="2">
        <v>0.66269007587280804</v>
      </c>
      <c r="T1737" s="2">
        <v>0.87532734267515122</v>
      </c>
      <c r="U1737" s="2">
        <v>0.82367248304205587</v>
      </c>
      <c r="V1737" s="2">
        <v>0.78306138533815917</v>
      </c>
      <c r="W1737" s="2">
        <v>0.76026669262547331</v>
      </c>
      <c r="X1737" s="2">
        <v>0.75235167624751331</v>
      </c>
      <c r="Y1737" s="2">
        <v>0.73272238456778738</v>
      </c>
      <c r="Z1737" s="2">
        <v>0.68962367843148087</v>
      </c>
      <c r="AA1737" s="2">
        <v>0.65552677805641346</v>
      </c>
      <c r="AB1737" s="2">
        <v>0.66682228329908266</v>
      </c>
      <c r="AC1737" s="9">
        <v>9.1555855059627603E-3</v>
      </c>
      <c r="AD1737" s="2"/>
      <c r="AE1737" s="2">
        <f t="shared" si="760"/>
        <v>-0.1331573566702339</v>
      </c>
      <c r="AF1737" s="2">
        <f t="shared" si="761"/>
        <v>-0.19398230012195281</v>
      </c>
      <c r="AG1737" s="2">
        <f t="shared" si="762"/>
        <v>-0.24454418844209685</v>
      </c>
      <c r="AH1737" s="2">
        <f t="shared" si="763"/>
        <v>-0.27408599590744104</v>
      </c>
      <c r="AI1737" s="2">
        <f t="shared" si="764"/>
        <v>-0.28455140976416304</v>
      </c>
      <c r="AJ1737" s="2">
        <f t="shared" si="765"/>
        <v>-0.31098838748748792</v>
      </c>
      <c r="AK1737" s="2">
        <f t="shared" si="766"/>
        <v>-0.37160922374957184</v>
      </c>
      <c r="AL1737" s="2">
        <f t="shared" si="767"/>
        <v>-0.422316125268133</v>
      </c>
      <c r="AM1737" s="2">
        <f t="shared" si="768"/>
        <v>-0.40523171039890488</v>
      </c>
      <c r="AN1737" s="2">
        <f t="shared" si="759"/>
        <v>2.8318999960410891</v>
      </c>
      <c r="AO1737" s="2">
        <f t="shared" si="776"/>
        <v>0.49613315618048703</v>
      </c>
      <c r="AP1737" s="2">
        <f t="shared" si="777"/>
        <v>0.97432967507055435</v>
      </c>
      <c r="AQ1737" s="23">
        <f t="shared" si="769"/>
        <v>3.4706553134645701</v>
      </c>
      <c r="AR1737" s="2">
        <f t="shared" si="770"/>
        <v>-0.37597334815408562</v>
      </c>
      <c r="AS1737" s="2">
        <f t="shared" si="771"/>
        <v>-0.43154197997622423</v>
      </c>
      <c r="AT1737" s="2">
        <f t="shared" si="772"/>
        <v>1.4168184960065984</v>
      </c>
      <c r="AU1737" s="2">
        <f t="shared" si="773"/>
        <v>8.8007208937115777</v>
      </c>
      <c r="AV1737" s="2">
        <f t="shared" si="774"/>
        <v>0.67192766537999615</v>
      </c>
      <c r="AW1737" s="27">
        <f t="shared" si="775"/>
        <v>1.3625849890828635E-2</v>
      </c>
      <c r="AX1737" s="28">
        <f t="shared" si="778"/>
        <v>1.1305358196884867</v>
      </c>
      <c r="AY1737" s="2">
        <v>1E-3</v>
      </c>
      <c r="AZ1737" s="2">
        <v>50</v>
      </c>
      <c r="BA1737" s="2">
        <f t="shared" si="779"/>
        <v>3.3797409829382925</v>
      </c>
      <c r="BB1737" s="2">
        <f t="shared" si="780"/>
        <v>6.9175097079326822</v>
      </c>
      <c r="BC1737" s="2">
        <f t="shared" si="781"/>
        <v>0.10598638326921707</v>
      </c>
      <c r="BD1737" s="2">
        <f t="shared" si="782"/>
        <v>7.6605826722571839E-3</v>
      </c>
      <c r="BE1737" s="2">
        <f t="shared" si="783"/>
        <v>6.792695977463481E-2</v>
      </c>
      <c r="BF1737">
        <f t="shared" si="784"/>
        <v>1.6974167143309393</v>
      </c>
      <c r="BG1737" s="9">
        <f t="shared" si="785"/>
        <v>6.4171890886011676E-7</v>
      </c>
      <c r="BH1737" s="9">
        <f t="shared" si="786"/>
        <v>9.7261988421668007E-7</v>
      </c>
      <c r="BI1737" s="2"/>
      <c r="BJ1737" s="2"/>
      <c r="BK1737" s="2"/>
      <c r="BL1737" s="2"/>
      <c r="BM1737" s="2"/>
      <c r="BN1737" s="2"/>
      <c r="BO1737" s="2"/>
      <c r="BP1737" s="2"/>
      <c r="BQ1737" s="2"/>
      <c r="BR1737" s="11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V1737" s="6"/>
      <c r="EW1737" s="6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6"/>
      <c r="FJ1737" s="7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19"/>
      <c r="FV1737" s="19"/>
      <c r="FW1737" s="19"/>
      <c r="FX1737" s="19"/>
      <c r="FY1737" s="19"/>
      <c r="FZ1737" s="19"/>
      <c r="GA1737" s="19"/>
      <c r="GB1737" s="19"/>
      <c r="GC1737" s="19"/>
      <c r="GD1737" s="19"/>
      <c r="GE1737" s="19"/>
      <c r="GF1737" s="19"/>
      <c r="GG1737" s="19"/>
      <c r="GH1737" s="19"/>
      <c r="GI1737" s="19"/>
      <c r="GJ1737" s="19"/>
      <c r="GK1737" s="19"/>
      <c r="GL1737" s="19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18"/>
      <c r="HI1737" s="18"/>
      <c r="HJ1737" s="18"/>
      <c r="HK1737" s="18"/>
      <c r="HL1737" s="18"/>
      <c r="HM1737" s="18"/>
      <c r="HN1737" s="18"/>
      <c r="HO1737" s="18"/>
      <c r="HP1737" s="18"/>
      <c r="HQ1737" s="18"/>
    </row>
    <row r="1738" spans="1:225">
      <c r="A1738" s="16">
        <v>286.32009876741404</v>
      </c>
      <c r="B1738" s="2">
        <v>8.2927045872470961E-2</v>
      </c>
      <c r="C1738" s="2">
        <v>5.4870802722139955E-2</v>
      </c>
      <c r="D1738" s="2">
        <v>3.6778390278979008E-2</v>
      </c>
      <c r="E1738" s="2">
        <v>3.1780938919071293E-2</v>
      </c>
      <c r="F1738" s="2">
        <v>2.5868569258441138E-2</v>
      </c>
      <c r="G1738" s="2">
        <v>1.9426683692969703E-2</v>
      </c>
      <c r="H1738" s="2">
        <v>7.8634604420156195E-3</v>
      </c>
      <c r="I1738" s="2">
        <v>6.1392407415938911E-3</v>
      </c>
      <c r="J1738" s="2">
        <v>4.2351237055019142E-3</v>
      </c>
      <c r="K1738" s="2">
        <v>0.79218312422370007</v>
      </c>
      <c r="L1738" s="2">
        <v>0.7686334072572667</v>
      </c>
      <c r="M1738" s="2">
        <v>0.74578976590628487</v>
      </c>
      <c r="N1738" s="2">
        <v>0.72775712174661444</v>
      </c>
      <c r="O1738" s="2">
        <v>0.72570354177752028</v>
      </c>
      <c r="P1738" s="2">
        <v>0.71273500793915245</v>
      </c>
      <c r="Q1738" s="2">
        <v>0.6861531782907182</v>
      </c>
      <c r="R1738" s="2">
        <v>0.64843062358970138</v>
      </c>
      <c r="S1738" s="2">
        <v>0.66173188513731063</v>
      </c>
      <c r="T1738" s="2">
        <v>0.87511017009617109</v>
      </c>
      <c r="U1738" s="2">
        <v>0.82350420997940665</v>
      </c>
      <c r="V1738" s="2">
        <v>0.78256815618526387</v>
      </c>
      <c r="W1738" s="2">
        <v>0.75953806066568574</v>
      </c>
      <c r="X1738" s="2">
        <v>0.75157211103596144</v>
      </c>
      <c r="Y1738" s="2">
        <v>0.73216169163212219</v>
      </c>
      <c r="Z1738" s="2">
        <v>0.68900068820761717</v>
      </c>
      <c r="AA1738" s="2">
        <v>0.65456986433129527</v>
      </c>
      <c r="AB1738" s="2">
        <v>0.66596700884281257</v>
      </c>
      <c r="AC1738" s="9">
        <v>9.1883810995415406E-3</v>
      </c>
      <c r="AD1738" s="2"/>
      <c r="AE1738" s="2">
        <f t="shared" si="760"/>
        <v>-0.13340549186901696</v>
      </c>
      <c r="AF1738" s="2">
        <f t="shared" si="761"/>
        <v>-0.19418661707707671</v>
      </c>
      <c r="AG1738" s="2">
        <f t="shared" si="762"/>
        <v>-0.24517425980461421</v>
      </c>
      <c r="AH1738" s="2">
        <f t="shared" si="763"/>
        <v>-0.27504484540970059</v>
      </c>
      <c r="AI1738" s="2">
        <f t="shared" si="764"/>
        <v>-0.28558811825692615</v>
      </c>
      <c r="AJ1738" s="2">
        <f t="shared" si="765"/>
        <v>-0.31175389920565827</v>
      </c>
      <c r="AK1738" s="2">
        <f t="shared" si="766"/>
        <v>-0.37251300911902496</v>
      </c>
      <c r="AL1738" s="2">
        <f t="shared" si="767"/>
        <v>-0.42377695474334964</v>
      </c>
      <c r="AM1738" s="2">
        <f t="shared" si="768"/>
        <v>-0.40651514594076277</v>
      </c>
      <c r="AN1738" s="2">
        <f t="shared" si="759"/>
        <v>2.8434646584799688</v>
      </c>
      <c r="AO1738" s="2">
        <f t="shared" si="776"/>
        <v>0.49810116733981552</v>
      </c>
      <c r="AP1738" s="2">
        <f t="shared" si="777"/>
        <v>0.97421573858975341</v>
      </c>
      <c r="AQ1738" s="23">
        <f t="shared" si="769"/>
        <v>3.4729223994736529</v>
      </c>
      <c r="AR1738" s="2">
        <f t="shared" si="770"/>
        <v>-0.37665438421321612</v>
      </c>
      <c r="AS1738" s="2">
        <f t="shared" si="771"/>
        <v>-0.43320026076380513</v>
      </c>
      <c r="AT1738" s="2">
        <f t="shared" si="772"/>
        <v>1.4417350426443698</v>
      </c>
      <c r="AU1738" s="2">
        <f t="shared" si="773"/>
        <v>8.9614236416039432</v>
      </c>
      <c r="AV1738" s="2">
        <f t="shared" si="774"/>
        <v>0.67121482699348956</v>
      </c>
      <c r="AW1738" s="27">
        <f t="shared" si="775"/>
        <v>1.3689180766012285E-2</v>
      </c>
      <c r="AX1738" s="28">
        <f t="shared" si="778"/>
        <v>1.1307870766471089</v>
      </c>
      <c r="AY1738" s="2">
        <v>1E-3</v>
      </c>
      <c r="AZ1738" s="2">
        <v>50</v>
      </c>
      <c r="BA1738" s="2">
        <f t="shared" si="779"/>
        <v>3.3624287130443098</v>
      </c>
      <c r="BB1738" s="2">
        <f t="shared" si="780"/>
        <v>6.8953223965572796</v>
      </c>
      <c r="BC1738" s="2">
        <f t="shared" si="781"/>
        <v>0.10544348223582234</v>
      </c>
      <c r="BD1738" s="2">
        <f t="shared" si="782"/>
        <v>7.6458663893676018E-3</v>
      </c>
      <c r="BE1738" s="2">
        <f t="shared" si="783"/>
        <v>6.7592543509860548E-2</v>
      </c>
      <c r="BF1738">
        <f t="shared" si="784"/>
        <v>1.7053508316981851</v>
      </c>
      <c r="BG1738" s="9">
        <f t="shared" si="785"/>
        <v>6.4426079817459785E-7</v>
      </c>
      <c r="BH1738" s="9">
        <f t="shared" si="786"/>
        <v>9.6239884047141356E-7</v>
      </c>
      <c r="BI1738" s="2"/>
      <c r="BJ1738" s="2"/>
      <c r="BK1738" s="2"/>
      <c r="BL1738" s="2"/>
      <c r="BM1738" s="2"/>
      <c r="BN1738" s="2"/>
      <c r="BO1738" s="2"/>
      <c r="BP1738" s="2"/>
      <c r="BQ1738" s="2"/>
      <c r="BR1738" s="11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V1738" s="6"/>
      <c r="EW1738" s="6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6"/>
      <c r="FJ1738" s="7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19"/>
      <c r="FV1738" s="19"/>
      <c r="FW1738" s="19"/>
      <c r="FX1738" s="19"/>
      <c r="FY1738" s="19"/>
      <c r="FZ1738" s="19"/>
      <c r="GA1738" s="19"/>
      <c r="GB1738" s="19"/>
      <c r="GC1738" s="19"/>
      <c r="GD1738" s="19"/>
      <c r="GE1738" s="19"/>
      <c r="GF1738" s="19"/>
      <c r="GG1738" s="19"/>
      <c r="GH1738" s="19"/>
      <c r="GI1738" s="19"/>
      <c r="GJ1738" s="19"/>
      <c r="GK1738" s="19"/>
      <c r="GL1738" s="19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18"/>
      <c r="HI1738" s="18"/>
      <c r="HJ1738" s="18"/>
      <c r="HK1738" s="18"/>
      <c r="HL1738" s="18"/>
      <c r="HM1738" s="18"/>
      <c r="HN1738" s="18"/>
      <c r="HO1738" s="18"/>
      <c r="HP1738" s="18"/>
      <c r="HQ1738" s="18"/>
    </row>
    <row r="1739" spans="1:225">
      <c r="A1739" s="16">
        <v>286.31522864696541</v>
      </c>
      <c r="B1739" s="2">
        <v>8.2083909696921115E-2</v>
      </c>
      <c r="C1739" s="2">
        <v>5.5102428516113189E-2</v>
      </c>
      <c r="D1739" s="2">
        <v>3.6506626887373807E-2</v>
      </c>
      <c r="E1739" s="2">
        <v>3.1718538756795277E-2</v>
      </c>
      <c r="F1739" s="2">
        <v>2.5928600794891676E-2</v>
      </c>
      <c r="G1739" s="2">
        <v>1.9629459819448837E-2</v>
      </c>
      <c r="H1739" s="2">
        <v>8.0130114652773119E-3</v>
      </c>
      <c r="I1739" s="2">
        <v>6.2704945352718066E-3</v>
      </c>
      <c r="J1739" s="2">
        <v>4.3407106611445733E-3</v>
      </c>
      <c r="K1739" s="2">
        <v>0.79274042814201473</v>
      </c>
      <c r="L1739" s="2">
        <v>0.76819792505012918</v>
      </c>
      <c r="M1739" s="2">
        <v>0.7458966345742466</v>
      </c>
      <c r="N1739" s="2">
        <v>0.72790538227980806</v>
      </c>
      <c r="O1739" s="2">
        <v>0.72537743781863784</v>
      </c>
      <c r="P1739" s="2">
        <v>0.71220410930181044</v>
      </c>
      <c r="Q1739" s="2">
        <v>0.68661528404500516</v>
      </c>
      <c r="R1739" s="2">
        <v>0.64789199323946489</v>
      </c>
      <c r="S1739" s="2">
        <v>0.66090523656938138</v>
      </c>
      <c r="T1739" s="2">
        <v>0.87482433783893587</v>
      </c>
      <c r="U1739" s="2">
        <v>0.82330035356624243</v>
      </c>
      <c r="V1739" s="2">
        <v>0.78240326146162043</v>
      </c>
      <c r="W1739" s="2">
        <v>0.75962392103660337</v>
      </c>
      <c r="X1739" s="2">
        <v>0.75130603861352951</v>
      </c>
      <c r="Y1739" s="2">
        <v>0.7318335691212593</v>
      </c>
      <c r="Z1739" s="2">
        <v>0.68872694549759617</v>
      </c>
      <c r="AA1739" s="2">
        <v>0.65416248777473673</v>
      </c>
      <c r="AB1739" s="2">
        <v>0.66524594723052599</v>
      </c>
      <c r="AC1739" s="9">
        <v>9.1311241255131355E-3</v>
      </c>
      <c r="AD1739" s="2"/>
      <c r="AE1739" s="2">
        <f t="shared" si="760"/>
        <v>-0.13373216953435937</v>
      </c>
      <c r="AF1739" s="2">
        <f t="shared" si="761"/>
        <v>-0.19443419522777916</v>
      </c>
      <c r="AG1739" s="2">
        <f t="shared" si="762"/>
        <v>-0.24538499173542686</v>
      </c>
      <c r="AH1739" s="2">
        <f t="shared" si="763"/>
        <v>-0.27493180891715641</v>
      </c>
      <c r="AI1739" s="2">
        <f t="shared" si="764"/>
        <v>-0.2859422020863755</v>
      </c>
      <c r="AJ1739" s="2">
        <f t="shared" si="765"/>
        <v>-0.31220215546051561</v>
      </c>
      <c r="AK1739" s="2">
        <f t="shared" si="766"/>
        <v>-0.37291039203699272</v>
      </c>
      <c r="AL1739" s="2">
        <f t="shared" si="767"/>
        <v>-0.42439950612913946</v>
      </c>
      <c r="AM1739" s="2">
        <f t="shared" si="768"/>
        <v>-0.40759846124281873</v>
      </c>
      <c r="AN1739" s="2">
        <f t="shared" si="759"/>
        <v>2.8504492992709962</v>
      </c>
      <c r="AO1739" s="2">
        <f t="shared" si="776"/>
        <v>0.49927306905459851</v>
      </c>
      <c r="AP1739" s="2">
        <f t="shared" si="777"/>
        <v>0.97479910780803769</v>
      </c>
      <c r="AQ1739" s="23">
        <f t="shared" si="769"/>
        <v>3.4742707224638156</v>
      </c>
      <c r="AR1739" s="2">
        <f t="shared" si="770"/>
        <v>-0.37598113772712594</v>
      </c>
      <c r="AS1739" s="2">
        <f t="shared" si="771"/>
        <v>-0.43403127362162502</v>
      </c>
      <c r="AT1739" s="2">
        <f t="shared" si="772"/>
        <v>1.4800887395297673</v>
      </c>
      <c r="AU1739" s="2">
        <f t="shared" si="773"/>
        <v>9.2105127228314014</v>
      </c>
      <c r="AV1739" s="2">
        <f t="shared" si="774"/>
        <v>0.67127368335965421</v>
      </c>
      <c r="AW1739" s="27">
        <f t="shared" si="775"/>
        <v>1.3602684496452803E-2</v>
      </c>
      <c r="AX1739" s="28">
        <f t="shared" si="778"/>
        <v>1.1301683660033899</v>
      </c>
      <c r="AY1739" s="2">
        <v>1E-3</v>
      </c>
      <c r="AZ1739" s="2">
        <v>50</v>
      </c>
      <c r="BA1739" s="2">
        <f t="shared" si="779"/>
        <v>3.3521735288030938</v>
      </c>
      <c r="BB1739" s="2">
        <f t="shared" si="780"/>
        <v>6.8417721061678813</v>
      </c>
      <c r="BC1739" s="2">
        <f t="shared" si="781"/>
        <v>0.10512188661859222</v>
      </c>
      <c r="BD1739" s="2">
        <f t="shared" si="782"/>
        <v>7.6822069641350466E-3</v>
      </c>
      <c r="BE1739" s="2">
        <f t="shared" si="783"/>
        <v>6.7394383102701738E-2</v>
      </c>
      <c r="BF1739">
        <f t="shared" si="784"/>
        <v>1.7256776997827605</v>
      </c>
      <c r="BG1739" s="9">
        <f t="shared" si="785"/>
        <v>6.50908404747284E-7</v>
      </c>
      <c r="BH1739" s="9">
        <f t="shared" si="786"/>
        <v>9.4773708060958842E-7</v>
      </c>
      <c r="BI1739" s="2"/>
      <c r="BJ1739" s="2"/>
      <c r="BK1739" s="2"/>
      <c r="BL1739" s="2"/>
      <c r="BM1739" s="2"/>
      <c r="BN1739" s="2"/>
      <c r="BO1739" s="2"/>
      <c r="BP1739" s="2"/>
      <c r="BQ1739" s="2"/>
      <c r="BR1739" s="11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V1739" s="6"/>
      <c r="EW1739" s="6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6"/>
      <c r="FJ1739" s="7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19"/>
      <c r="FV1739" s="19"/>
      <c r="FW1739" s="19"/>
      <c r="FX1739" s="19"/>
      <c r="FY1739" s="19"/>
      <c r="FZ1739" s="19"/>
      <c r="GA1739" s="19"/>
      <c r="GB1739" s="19"/>
      <c r="GC1739" s="19"/>
      <c r="GD1739" s="19"/>
      <c r="GE1739" s="19"/>
      <c r="GF1739" s="19"/>
      <c r="GG1739" s="19"/>
      <c r="GH1739" s="19"/>
      <c r="GI1739" s="19"/>
      <c r="GJ1739" s="19"/>
      <c r="GK1739" s="19"/>
      <c r="GL1739" s="19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18"/>
      <c r="HI1739" s="18"/>
      <c r="HJ1739" s="18"/>
      <c r="HK1739" s="18"/>
      <c r="HL1739" s="18"/>
      <c r="HM1739" s="18"/>
      <c r="HN1739" s="18"/>
      <c r="HO1739" s="18"/>
      <c r="HP1739" s="18"/>
      <c r="HQ1739" s="18"/>
    </row>
    <row r="1740" spans="1:225">
      <c r="A1740" s="16">
        <v>286.31767342894847</v>
      </c>
      <c r="B1740" s="2">
        <v>8.2412987645516134E-2</v>
      </c>
      <c r="C1740" s="2">
        <v>5.5686823650762052E-2</v>
      </c>
      <c r="D1740" s="2">
        <v>3.6197854366828729E-2</v>
      </c>
      <c r="E1740" s="2">
        <v>3.0705314693377832E-2</v>
      </c>
      <c r="F1740" s="2">
        <v>2.5140247014099767E-2</v>
      </c>
      <c r="G1740" s="2">
        <v>1.8902941361455351E-2</v>
      </c>
      <c r="H1740" s="2">
        <v>7.4628438259260908E-3</v>
      </c>
      <c r="I1740" s="2">
        <v>5.7868010894285933E-3</v>
      </c>
      <c r="J1740" s="2">
        <v>3.9512986532775178E-3</v>
      </c>
      <c r="K1740" s="2">
        <v>0.791640979929493</v>
      </c>
      <c r="L1740" s="2">
        <v>0.76653099445589812</v>
      </c>
      <c r="M1740" s="2">
        <v>0.74538610235626557</v>
      </c>
      <c r="N1740" s="2">
        <v>0.72905798150034351</v>
      </c>
      <c r="O1740" s="2">
        <v>0.72623115028580321</v>
      </c>
      <c r="P1740" s="2">
        <v>0.71298704280761283</v>
      </c>
      <c r="Q1740" s="2">
        <v>0.68761435156053163</v>
      </c>
      <c r="R1740" s="2">
        <v>0.64868094044989955</v>
      </c>
      <c r="S1740" s="2">
        <v>0.66167370751344179</v>
      </c>
      <c r="T1740" s="2">
        <v>0.87405396757500908</v>
      </c>
      <c r="U1740" s="2">
        <v>0.82221781810666017</v>
      </c>
      <c r="V1740" s="2">
        <v>0.78158395672309433</v>
      </c>
      <c r="W1740" s="2">
        <v>0.75976329619372129</v>
      </c>
      <c r="X1740" s="2">
        <v>0.75137139729990299</v>
      </c>
      <c r="Y1740" s="2">
        <v>0.73188998416906814</v>
      </c>
      <c r="Z1740" s="2">
        <v>0.68897382783775618</v>
      </c>
      <c r="AA1740" s="2">
        <v>0.65446774153932818</v>
      </c>
      <c r="AB1740" s="2">
        <v>0.66562500616671927</v>
      </c>
      <c r="AC1740" s="9">
        <v>9.0682581145462623E-3</v>
      </c>
      <c r="AD1740" s="2"/>
      <c r="AE1740" s="2">
        <f t="shared" si="760"/>
        <v>-0.13461315743542512</v>
      </c>
      <c r="AF1740" s="2">
        <f t="shared" si="761"/>
        <v>-0.19574993349720529</v>
      </c>
      <c r="AG1740" s="2">
        <f t="shared" si="762"/>
        <v>-0.2464327046629316</v>
      </c>
      <c r="AH1740" s="2">
        <f t="shared" si="763"/>
        <v>-0.27474834658980718</v>
      </c>
      <c r="AI1740" s="2">
        <f t="shared" si="764"/>
        <v>-0.28585521244395107</v>
      </c>
      <c r="AJ1740" s="2">
        <f t="shared" si="765"/>
        <v>-0.31212507116722821</v>
      </c>
      <c r="AK1740" s="2">
        <f t="shared" si="766"/>
        <v>-0.37255199441164344</v>
      </c>
      <c r="AL1740" s="2">
        <f t="shared" si="767"/>
        <v>-0.42393298202891622</v>
      </c>
      <c r="AM1740" s="2">
        <f t="shared" si="768"/>
        <v>-0.40702882081979241</v>
      </c>
      <c r="AN1740" s="2">
        <f t="shared" si="759"/>
        <v>2.8299042141966808</v>
      </c>
      <c r="AO1740" s="2">
        <f t="shared" si="776"/>
        <v>0.49603807467404204</v>
      </c>
      <c r="AP1740" s="2">
        <f t="shared" si="777"/>
        <v>0.97452497417057815</v>
      </c>
      <c r="AQ1740" s="23">
        <f t="shared" si="769"/>
        <v>3.4705456929813576</v>
      </c>
      <c r="AR1740" s="2">
        <f t="shared" si="770"/>
        <v>-0.37452713373004393</v>
      </c>
      <c r="AS1740" s="2">
        <f t="shared" si="771"/>
        <v>-0.43281430034182578</v>
      </c>
      <c r="AT1740" s="2">
        <f t="shared" si="772"/>
        <v>1.4861322481308576</v>
      </c>
      <c r="AU1740" s="2">
        <f t="shared" si="773"/>
        <v>9.2511103650126323</v>
      </c>
      <c r="AV1740" s="2">
        <f t="shared" si="774"/>
        <v>0.67218840282171366</v>
      </c>
      <c r="AW1740" s="27">
        <f t="shared" si="775"/>
        <v>1.3490649461489536E-2</v>
      </c>
      <c r="AX1740" s="28">
        <f t="shared" si="778"/>
        <v>1.1297050474278072</v>
      </c>
      <c r="AY1740" s="2">
        <v>1E-3</v>
      </c>
      <c r="AZ1740" s="2">
        <v>50</v>
      </c>
      <c r="BA1740" s="2">
        <f t="shared" si="779"/>
        <v>3.3805802830519287</v>
      </c>
      <c r="BB1740" s="2">
        <f t="shared" si="780"/>
        <v>6.8751913450828095</v>
      </c>
      <c r="BC1740" s="2">
        <f t="shared" si="781"/>
        <v>0.10601270315111656</v>
      </c>
      <c r="BD1740" s="2">
        <f t="shared" si="782"/>
        <v>7.7096474413625299E-3</v>
      </c>
      <c r="BE1740" s="2">
        <f t="shared" si="783"/>
        <v>6.7943168857706127E-2</v>
      </c>
      <c r="BF1740">
        <f t="shared" si="784"/>
        <v>1.712980594056307</v>
      </c>
      <c r="BG1740" s="9">
        <f t="shared" si="785"/>
        <v>6.2702316198071427E-7</v>
      </c>
      <c r="BH1740" s="9">
        <f t="shared" si="786"/>
        <v>9.6292698174949294E-7</v>
      </c>
      <c r="BI1740" s="2"/>
      <c r="BJ1740" s="2"/>
      <c r="BK1740" s="2"/>
      <c r="BL1740" s="2"/>
      <c r="BM1740" s="2"/>
      <c r="BN1740" s="2"/>
      <c r="BO1740" s="2"/>
      <c r="BP1740" s="2"/>
      <c r="BQ1740" s="2"/>
      <c r="BR1740" s="11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V1740" s="6"/>
      <c r="EW1740" s="6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6"/>
      <c r="FJ1740" s="7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19"/>
      <c r="FV1740" s="19"/>
      <c r="FW1740" s="19"/>
      <c r="FX1740" s="19"/>
      <c r="FY1740" s="19"/>
      <c r="FZ1740" s="19"/>
      <c r="GA1740" s="19"/>
      <c r="GB1740" s="19"/>
      <c r="GC1740" s="19"/>
      <c r="GD1740" s="19"/>
      <c r="GE1740" s="19"/>
      <c r="GF1740" s="19"/>
      <c r="GG1740" s="19"/>
      <c r="GH1740" s="19"/>
      <c r="GI1740" s="19"/>
      <c r="GJ1740" s="19"/>
      <c r="GK1740" s="19"/>
      <c r="GL1740" s="19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18"/>
      <c r="HI1740" s="18"/>
      <c r="HJ1740" s="18"/>
      <c r="HK1740" s="18"/>
      <c r="HL1740" s="18"/>
      <c r="HM1740" s="18"/>
      <c r="HN1740" s="18"/>
      <c r="HO1740" s="18"/>
      <c r="HP1740" s="18"/>
      <c r="HQ1740" s="18"/>
    </row>
    <row r="1741" spans="1:225">
      <c r="A1741" s="16">
        <v>286.30556617948196</v>
      </c>
      <c r="B1741" s="2">
        <v>8.2486665666296644E-2</v>
      </c>
      <c r="C1741" s="2">
        <v>5.5652908320162897E-2</v>
      </c>
      <c r="D1741" s="2">
        <v>3.6895898937079223E-2</v>
      </c>
      <c r="E1741" s="2">
        <v>3.0062062465734556E-2</v>
      </c>
      <c r="F1741" s="2">
        <v>2.4096316205672527E-2</v>
      </c>
      <c r="G1741" s="2">
        <v>1.8881740298746195E-2</v>
      </c>
      <c r="H1741" s="2">
        <v>7.3428765196090389E-3</v>
      </c>
      <c r="I1741" s="2">
        <v>5.6703202316685112E-3</v>
      </c>
      <c r="J1741" s="2">
        <v>3.8478632437031019E-3</v>
      </c>
      <c r="K1741" s="2">
        <v>0.79108145893812698</v>
      </c>
      <c r="L1741" s="2">
        <v>0.76725044215375615</v>
      </c>
      <c r="M1741" s="2">
        <v>0.74455475502694668</v>
      </c>
      <c r="N1741" s="2">
        <v>0.73043272646411805</v>
      </c>
      <c r="O1741" s="2">
        <v>0.72738152815481838</v>
      </c>
      <c r="P1741" s="2">
        <v>0.71276207861437246</v>
      </c>
      <c r="Q1741" s="2">
        <v>0.68775282877093624</v>
      </c>
      <c r="R1741" s="2">
        <v>0.64925209947853901</v>
      </c>
      <c r="S1741" s="2">
        <v>0.661735591502288</v>
      </c>
      <c r="T1741" s="2">
        <v>0.87356812460442368</v>
      </c>
      <c r="U1741" s="2">
        <v>0.82290335047391905</v>
      </c>
      <c r="V1741" s="2">
        <v>0.78145065396402591</v>
      </c>
      <c r="W1741" s="2">
        <v>0.76049478892985256</v>
      </c>
      <c r="X1741" s="2">
        <v>0.75147784436049092</v>
      </c>
      <c r="Y1741" s="2">
        <v>0.73164381891311869</v>
      </c>
      <c r="Z1741" s="2">
        <v>0.68919627511154291</v>
      </c>
      <c r="AA1741" s="2">
        <v>0.65492241971020748</v>
      </c>
      <c r="AB1741" s="2">
        <v>0.66558345474599112</v>
      </c>
      <c r="AC1741" s="9">
        <v>9.0053921252759156E-3</v>
      </c>
      <c r="AD1741" s="2"/>
      <c r="AE1741" s="2">
        <f t="shared" si="760"/>
        <v>-0.13516916206053911</v>
      </c>
      <c r="AF1741" s="2">
        <f t="shared" si="761"/>
        <v>-0.19491652083431929</v>
      </c>
      <c r="AG1741" s="2">
        <f t="shared" si="762"/>
        <v>-0.24660327383456757</v>
      </c>
      <c r="AH1741" s="2">
        <f t="shared" si="763"/>
        <v>-0.2737860194695102</v>
      </c>
      <c r="AI1741" s="2">
        <f t="shared" si="764"/>
        <v>-0.28571355211260829</v>
      </c>
      <c r="AJ1741" s="2">
        <f t="shared" si="765"/>
        <v>-0.31246146962656335</v>
      </c>
      <c r="AK1741" s="2">
        <f t="shared" si="766"/>
        <v>-0.37222917899830299</v>
      </c>
      <c r="AL1741" s="2">
        <f t="shared" si="767"/>
        <v>-0.42323849355235665</v>
      </c>
      <c r="AM1741" s="2">
        <f t="shared" si="768"/>
        <v>-0.40709124743735331</v>
      </c>
      <c r="AN1741" s="2">
        <f t="shared" si="759"/>
        <v>2.8276351217219236</v>
      </c>
      <c r="AO1741" s="2">
        <f t="shared" si="776"/>
        <v>0.49564559397490299</v>
      </c>
      <c r="AP1741" s="2">
        <f t="shared" si="777"/>
        <v>0.97549186503198881</v>
      </c>
      <c r="AQ1741" s="23">
        <f t="shared" si="769"/>
        <v>3.4700931099362244</v>
      </c>
      <c r="AR1741" s="2">
        <f t="shared" si="770"/>
        <v>-0.37432576610567009</v>
      </c>
      <c r="AS1741" s="2">
        <f t="shared" si="771"/>
        <v>-0.43193419474633432</v>
      </c>
      <c r="AT1741" s="2">
        <f t="shared" si="772"/>
        <v>1.468826648192759</v>
      </c>
      <c r="AU1741" s="2">
        <f t="shared" si="773"/>
        <v>9.1392238401147168</v>
      </c>
      <c r="AV1741" s="2">
        <f t="shared" si="774"/>
        <v>0.6725014334246725</v>
      </c>
      <c r="AW1741" s="27">
        <f t="shared" si="775"/>
        <v>1.339088911590345E-2</v>
      </c>
      <c r="AX1741" s="28">
        <f t="shared" si="778"/>
        <v>1.1291132094507308</v>
      </c>
      <c r="AY1741" s="2">
        <v>1E-3</v>
      </c>
      <c r="AZ1741" s="2">
        <v>50</v>
      </c>
      <c r="BA1741" s="2">
        <f t="shared" si="779"/>
        <v>3.3840475979927627</v>
      </c>
      <c r="BB1741" s="2">
        <f t="shared" si="780"/>
        <v>6.8508395834586526</v>
      </c>
      <c r="BC1741" s="2">
        <f t="shared" si="781"/>
        <v>0.10612143579426569</v>
      </c>
      <c r="BD1741" s="2">
        <f t="shared" si="782"/>
        <v>7.7449860416130998E-3</v>
      </c>
      <c r="BE1741" s="2">
        <f t="shared" si="783"/>
        <v>6.8010128415984639E-2</v>
      </c>
      <c r="BF1741">
        <f t="shared" si="784"/>
        <v>1.722339029295386</v>
      </c>
      <c r="BG1741" s="9">
        <f t="shared" si="785"/>
        <v>6.263450203874571E-7</v>
      </c>
      <c r="BH1741" s="9">
        <f t="shared" si="786"/>
        <v>9.5835468157590177E-7</v>
      </c>
      <c r="BI1741" s="2"/>
      <c r="BJ1741" s="2"/>
      <c r="BK1741" s="2"/>
      <c r="BL1741" s="2"/>
      <c r="BM1741" s="2"/>
      <c r="BN1741" s="2"/>
      <c r="BO1741" s="2"/>
      <c r="BP1741" s="2"/>
      <c r="BQ1741" s="2"/>
      <c r="BR1741" s="11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V1741" s="6"/>
      <c r="EW1741" s="6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6"/>
      <c r="FJ1741" s="7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19"/>
      <c r="FV1741" s="19"/>
      <c r="FW1741" s="19"/>
      <c r="FX1741" s="19"/>
      <c r="FY1741" s="19"/>
      <c r="FZ1741" s="19"/>
      <c r="GA1741" s="19"/>
      <c r="GB1741" s="19"/>
      <c r="GC1741" s="19"/>
      <c r="GD1741" s="19"/>
      <c r="GE1741" s="19"/>
      <c r="GF1741" s="19"/>
      <c r="GG1741" s="19"/>
      <c r="GH1741" s="19"/>
      <c r="GI1741" s="19"/>
      <c r="GJ1741" s="19"/>
      <c r="GK1741" s="19"/>
      <c r="GL1741" s="19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18"/>
      <c r="HI1741" s="18"/>
      <c r="HJ1741" s="18"/>
      <c r="HK1741" s="18"/>
      <c r="HL1741" s="18"/>
      <c r="HM1741" s="18"/>
      <c r="HN1741" s="18"/>
      <c r="HO1741" s="18"/>
      <c r="HP1741" s="18"/>
      <c r="HQ1741" s="18"/>
    </row>
    <row r="1742" spans="1:225">
      <c r="A1742" s="16">
        <v>286.29914721586795</v>
      </c>
      <c r="B1742" s="2">
        <v>8.3018326447130641E-2</v>
      </c>
      <c r="C1742" s="2">
        <v>5.5689576021407117E-2</v>
      </c>
      <c r="D1742" s="2">
        <v>3.8166332239019003E-2</v>
      </c>
      <c r="E1742" s="2">
        <v>3.2557465761116143E-2</v>
      </c>
      <c r="F1742" s="2">
        <v>2.6249962591682593E-2</v>
      </c>
      <c r="G1742" s="2">
        <v>2.1453714037284556E-2</v>
      </c>
      <c r="H1742" s="2">
        <v>9.0635192856682225E-3</v>
      </c>
      <c r="I1742" s="2">
        <v>7.1594999820429883E-3</v>
      </c>
      <c r="J1742" s="2">
        <v>5.0264508011596647E-3</v>
      </c>
      <c r="K1742" s="2">
        <v>0.7912773333879568</v>
      </c>
      <c r="L1742" s="2">
        <v>0.76774756443681436</v>
      </c>
      <c r="M1742" s="2">
        <v>0.74420806280879093</v>
      </c>
      <c r="N1742" s="2">
        <v>0.72680139612942329</v>
      </c>
      <c r="O1742" s="2">
        <v>0.72494846203925212</v>
      </c>
      <c r="P1742" s="2">
        <v>0.70994919169555337</v>
      </c>
      <c r="Q1742" s="2">
        <v>0.68637377352097217</v>
      </c>
      <c r="R1742" s="2">
        <v>0.64813607505471993</v>
      </c>
      <c r="S1742" s="2">
        <v>0.66115273078400372</v>
      </c>
      <c r="T1742" s="2">
        <v>0.87429565983508739</v>
      </c>
      <c r="U1742" s="2">
        <v>0.82343714045822147</v>
      </c>
      <c r="V1742" s="2">
        <v>0.78237439504780992</v>
      </c>
      <c r="W1742" s="2">
        <v>0.75935886189053947</v>
      </c>
      <c r="X1742" s="2">
        <v>0.75119842463093467</v>
      </c>
      <c r="Y1742" s="2">
        <v>0.73140290573283795</v>
      </c>
      <c r="Z1742" s="2">
        <v>0.68956265563361041</v>
      </c>
      <c r="AA1742" s="2">
        <v>0.65529557503676295</v>
      </c>
      <c r="AB1742" s="2">
        <v>0.66617918158516343</v>
      </c>
      <c r="AC1742" s="9">
        <v>9.0160390944591592E-3</v>
      </c>
      <c r="AD1742" s="2"/>
      <c r="AE1742" s="2">
        <f t="shared" si="760"/>
        <v>-0.13433667696741264</v>
      </c>
      <c r="AF1742" s="2">
        <f t="shared" si="761"/>
        <v>-0.19426806444762751</v>
      </c>
      <c r="AG1742" s="2">
        <f t="shared" si="762"/>
        <v>-0.24542188696292924</v>
      </c>
      <c r="AH1742" s="2">
        <f t="shared" si="763"/>
        <v>-0.27528080451043552</v>
      </c>
      <c r="AI1742" s="2">
        <f t="shared" si="764"/>
        <v>-0.28608544822695131</v>
      </c>
      <c r="AJ1742" s="2">
        <f t="shared" si="765"/>
        <v>-0.3127908004379446</v>
      </c>
      <c r="AK1742" s="2">
        <f t="shared" si="766"/>
        <v>-0.37169771476257429</v>
      </c>
      <c r="AL1742" s="2">
        <f t="shared" si="767"/>
        <v>-0.42266888553576581</v>
      </c>
      <c r="AM1742" s="2">
        <f t="shared" si="768"/>
        <v>-0.40619660320773615</v>
      </c>
      <c r="AN1742" s="2">
        <f t="shared" si="759"/>
        <v>2.8265542106149875</v>
      </c>
      <c r="AO1742" s="2">
        <f t="shared" si="776"/>
        <v>0.49543057435515603</v>
      </c>
      <c r="AP1742" s="2">
        <f t="shared" si="777"/>
        <v>0.97429751731668335</v>
      </c>
      <c r="AQ1742" s="23">
        <f t="shared" si="769"/>
        <v>3.4698451033300954</v>
      </c>
      <c r="AR1742" s="2">
        <f t="shared" si="770"/>
        <v>-0.37633294027819941</v>
      </c>
      <c r="AS1742" s="2">
        <f t="shared" si="771"/>
        <v>-0.4336546123067786</v>
      </c>
      <c r="AT1742" s="2">
        <f t="shared" si="772"/>
        <v>1.4615152917937984</v>
      </c>
      <c r="AU1742" s="2">
        <f t="shared" si="773"/>
        <v>9.0898612126108826</v>
      </c>
      <c r="AV1742" s="2">
        <f t="shared" si="774"/>
        <v>0.67122788193496363</v>
      </c>
      <c r="AW1742" s="27">
        <f t="shared" si="775"/>
        <v>1.3432158194126891E-2</v>
      </c>
      <c r="AX1742" s="28">
        <f t="shared" si="778"/>
        <v>1.1293851754788902</v>
      </c>
      <c r="AY1742" s="2">
        <v>1E-3</v>
      </c>
      <c r="AZ1742" s="2">
        <v>50</v>
      </c>
      <c r="BA1742" s="2">
        <f t="shared" si="779"/>
        <v>3.3859490873711744</v>
      </c>
      <c r="BB1742" s="2">
        <f t="shared" si="780"/>
        <v>6.8691278774019713</v>
      </c>
      <c r="BC1742" s="2">
        <f t="shared" si="781"/>
        <v>0.10618106521056121</v>
      </c>
      <c r="BD1742" s="2">
        <f t="shared" si="782"/>
        <v>7.7287068263405959E-3</v>
      </c>
      <c r="BE1742" s="2">
        <f t="shared" si="783"/>
        <v>6.8046846999568089E-2</v>
      </c>
      <c r="BF1742">
        <f t="shared" si="784"/>
        <v>1.7153148416057844</v>
      </c>
      <c r="BG1742" s="9">
        <f t="shared" si="785"/>
        <v>7.1167817141943262E-7</v>
      </c>
      <c r="BH1742" s="9">
        <f t="shared" si="786"/>
        <v>9.625027977753517E-7</v>
      </c>
      <c r="BI1742" s="2"/>
      <c r="BJ1742" s="2"/>
      <c r="BK1742" s="2"/>
      <c r="BL1742" s="2"/>
      <c r="BM1742" s="2"/>
      <c r="BN1742" s="2"/>
      <c r="BO1742" s="2"/>
      <c r="BP1742" s="2"/>
      <c r="BQ1742" s="2"/>
      <c r="BR1742" s="11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V1742" s="6"/>
      <c r="EW1742" s="6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6"/>
      <c r="FJ1742" s="7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19"/>
      <c r="FV1742" s="19"/>
      <c r="FW1742" s="19"/>
      <c r="FX1742" s="19"/>
      <c r="FY1742" s="19"/>
      <c r="FZ1742" s="19"/>
      <c r="GA1742" s="19"/>
      <c r="GB1742" s="19"/>
      <c r="GC1742" s="19"/>
      <c r="GD1742" s="19"/>
      <c r="GE1742" s="19"/>
      <c r="GF1742" s="19"/>
      <c r="GG1742" s="19"/>
      <c r="GH1742" s="19"/>
      <c r="GI1742" s="19"/>
      <c r="GJ1742" s="19"/>
      <c r="GK1742" s="19"/>
      <c r="GL1742" s="19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18"/>
      <c r="HI1742" s="18"/>
      <c r="HJ1742" s="18"/>
      <c r="HK1742" s="18"/>
      <c r="HL1742" s="18"/>
      <c r="HM1742" s="18"/>
      <c r="HN1742" s="18"/>
      <c r="HO1742" s="18"/>
      <c r="HP1742" s="18"/>
      <c r="HQ1742" s="18"/>
    </row>
    <row r="1743" spans="1:225">
      <c r="A1743" s="16">
        <v>286.30728028679709</v>
      </c>
      <c r="B1743" s="2">
        <v>8.2100581094748326E-2</v>
      </c>
      <c r="C1743" s="2">
        <v>5.5523544067212494E-2</v>
      </c>
      <c r="D1743" s="2">
        <v>3.6259140377835099E-2</v>
      </c>
      <c r="E1743" s="2">
        <v>3.3198075218845303E-2</v>
      </c>
      <c r="F1743" s="2">
        <v>2.5729461881478788E-2</v>
      </c>
      <c r="G1743" s="2">
        <v>2.0597669544857596E-2</v>
      </c>
      <c r="H1743" s="2">
        <v>8.5903796765339786E-3</v>
      </c>
      <c r="I1743" s="2">
        <v>6.7618499391054517E-3</v>
      </c>
      <c r="J1743" s="2">
        <v>4.7222098488474704E-3</v>
      </c>
      <c r="K1743" s="2">
        <v>0.79539477403961745</v>
      </c>
      <c r="L1743" s="2">
        <v>0.77095213545232777</v>
      </c>
      <c r="M1743" s="2">
        <v>0.74964111406263201</v>
      </c>
      <c r="N1743" s="2">
        <v>0.72807610537535561</v>
      </c>
      <c r="O1743" s="2">
        <v>0.72782150715548544</v>
      </c>
      <c r="P1743" s="2">
        <v>0.71337789921619743</v>
      </c>
      <c r="Q1743" s="2">
        <v>0.69013037247052689</v>
      </c>
      <c r="R1743" s="2">
        <v>0.65146562510576878</v>
      </c>
      <c r="S1743" s="2">
        <v>0.664597528708749</v>
      </c>
      <c r="T1743" s="2">
        <v>0.87749535513436583</v>
      </c>
      <c r="U1743" s="2">
        <v>0.82647567951954026</v>
      </c>
      <c r="V1743" s="2">
        <v>0.78590025444046707</v>
      </c>
      <c r="W1743" s="2">
        <v>0.76127418059420093</v>
      </c>
      <c r="X1743" s="2">
        <v>0.75355096903696417</v>
      </c>
      <c r="Y1743" s="2">
        <v>0.73397556876105507</v>
      </c>
      <c r="Z1743" s="2">
        <v>0.69266484796483418</v>
      </c>
      <c r="AA1743" s="2">
        <v>0.65822747504487422</v>
      </c>
      <c r="AB1743" s="2">
        <v>0.66931973855759652</v>
      </c>
      <c r="AC1743" s="9">
        <v>9.0285644057058363E-3</v>
      </c>
      <c r="AD1743" s="2"/>
      <c r="AE1743" s="2">
        <f t="shared" si="760"/>
        <v>-0.13068361695029571</v>
      </c>
      <c r="AF1743" s="2">
        <f t="shared" si="761"/>
        <v>-0.19058478802268236</v>
      </c>
      <c r="AG1743" s="2">
        <f t="shared" si="762"/>
        <v>-0.24092539735326282</v>
      </c>
      <c r="AH1743" s="2">
        <f t="shared" si="763"/>
        <v>-0.27276169613514828</v>
      </c>
      <c r="AI1743" s="2">
        <f t="shared" si="764"/>
        <v>-0.28295862015488166</v>
      </c>
      <c r="AJ1743" s="2">
        <f t="shared" si="765"/>
        <v>-0.30927953598826408</v>
      </c>
      <c r="AK1743" s="2">
        <f t="shared" si="766"/>
        <v>-0.36720902164682978</v>
      </c>
      <c r="AL1743" s="2">
        <f t="shared" si="767"/>
        <v>-0.41820470064450355</v>
      </c>
      <c r="AM1743" s="2">
        <f t="shared" si="768"/>
        <v>-0.40149339796482197</v>
      </c>
      <c r="AN1743" s="2">
        <f t="shared" si="759"/>
        <v>2.8175896379955261</v>
      </c>
      <c r="AO1743" s="2">
        <f t="shared" si="776"/>
        <v>0.49339635361871714</v>
      </c>
      <c r="AP1743" s="2">
        <f t="shared" si="777"/>
        <v>0.97325807239763829</v>
      </c>
      <c r="AQ1743" s="23">
        <f t="shared" si="769"/>
        <v>3.4674966901092175</v>
      </c>
      <c r="AR1743" s="2">
        <f t="shared" si="770"/>
        <v>-0.37087475362934624</v>
      </c>
      <c r="AS1743" s="2">
        <f t="shared" si="771"/>
        <v>-0.42853064650184064</v>
      </c>
      <c r="AT1743" s="2">
        <f t="shared" si="772"/>
        <v>1.4700368309766536</v>
      </c>
      <c r="AU1743" s="2">
        <f t="shared" si="773"/>
        <v>9.1505131730363711</v>
      </c>
      <c r="AV1743" s="2">
        <f t="shared" si="774"/>
        <v>0.67481378517978341</v>
      </c>
      <c r="AW1743" s="27">
        <f t="shared" si="775"/>
        <v>1.3379341981433372E-2</v>
      </c>
      <c r="AX1743" s="28">
        <f t="shared" si="778"/>
        <v>1.1292018609173022</v>
      </c>
      <c r="AY1743" s="2">
        <v>1E-3</v>
      </c>
      <c r="AZ1743" s="2">
        <v>50</v>
      </c>
      <c r="BA1743" s="2">
        <f t="shared" si="779"/>
        <v>3.4040062040754462</v>
      </c>
      <c r="BB1743" s="2">
        <f t="shared" si="780"/>
        <v>6.8959764630516185</v>
      </c>
      <c r="BC1743" s="2">
        <f t="shared" si="781"/>
        <v>0.10674732413437144</v>
      </c>
      <c r="BD1743" s="2">
        <f t="shared" si="782"/>
        <v>7.7396720551298611E-3</v>
      </c>
      <c r="BE1743" s="2">
        <f t="shared" si="783"/>
        <v>6.8395456355677453E-2</v>
      </c>
      <c r="BF1743">
        <f t="shared" si="784"/>
        <v>1.705391310336458</v>
      </c>
      <c r="BG1743" s="9">
        <f t="shared" si="785"/>
        <v>6.8342351627934285E-7</v>
      </c>
      <c r="BH1743" s="9">
        <f t="shared" si="786"/>
        <v>9.7668977771031842E-7</v>
      </c>
      <c r="BI1743" s="2"/>
      <c r="BJ1743" s="2"/>
      <c r="BK1743" s="2"/>
      <c r="BL1743" s="2"/>
      <c r="BM1743" s="2"/>
      <c r="BN1743" s="2"/>
      <c r="BO1743" s="2"/>
      <c r="BP1743" s="2"/>
      <c r="BQ1743" s="2"/>
      <c r="BR1743" s="11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V1743" s="6"/>
      <c r="EW1743" s="6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6"/>
      <c r="FJ1743" s="7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19"/>
      <c r="FV1743" s="19"/>
      <c r="FW1743" s="19"/>
      <c r="FX1743" s="19"/>
      <c r="FY1743" s="19"/>
      <c r="FZ1743" s="19"/>
      <c r="GA1743" s="19"/>
      <c r="GB1743" s="19"/>
      <c r="GC1743" s="19"/>
      <c r="GD1743" s="19"/>
      <c r="GE1743" s="19"/>
      <c r="GF1743" s="19"/>
      <c r="GG1743" s="19"/>
      <c r="GH1743" s="19"/>
      <c r="GI1743" s="19"/>
      <c r="GJ1743" s="19"/>
      <c r="GK1743" s="19"/>
      <c r="GL1743" s="19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18"/>
      <c r="HI1743" s="18"/>
      <c r="HJ1743" s="18"/>
      <c r="HK1743" s="18"/>
      <c r="HL1743" s="18"/>
      <c r="HM1743" s="18"/>
      <c r="HN1743" s="18"/>
      <c r="HO1743" s="18"/>
      <c r="HP1743" s="18"/>
      <c r="HQ1743" s="18"/>
    </row>
    <row r="1744" spans="1:225">
      <c r="A1744" s="16">
        <v>286.31703997555735</v>
      </c>
      <c r="B1744" s="2">
        <v>8.289418635871848E-2</v>
      </c>
      <c r="C1744" s="2">
        <v>5.5509996067089284E-2</v>
      </c>
      <c r="D1744" s="2">
        <v>3.6186874830529618E-2</v>
      </c>
      <c r="E1744" s="2">
        <v>3.1684771653418632E-2</v>
      </c>
      <c r="F1744" s="2">
        <v>2.5338661664351891E-2</v>
      </c>
      <c r="G1744" s="2">
        <v>1.9476341843408358E-2</v>
      </c>
      <c r="H1744" s="2">
        <v>7.8191708950006381E-3</v>
      </c>
      <c r="I1744" s="2">
        <v>6.0909758275878474E-3</v>
      </c>
      <c r="J1744" s="2">
        <v>4.1877054989916855E-3</v>
      </c>
      <c r="K1744" s="2">
        <v>0.79630816983113129</v>
      </c>
      <c r="L1744" s="2">
        <v>0.77104242416404101</v>
      </c>
      <c r="M1744" s="2">
        <v>0.74992569389310437</v>
      </c>
      <c r="N1744" s="2">
        <v>0.73194079193614725</v>
      </c>
      <c r="O1744" s="2">
        <v>0.73017684434583985</v>
      </c>
      <c r="P1744" s="2">
        <v>0.71625255315941805</v>
      </c>
      <c r="Q1744" s="2">
        <v>0.69182250165600034</v>
      </c>
      <c r="R1744" s="2">
        <v>0.65311581182282419</v>
      </c>
      <c r="S1744" s="2">
        <v>0.66607221806685346</v>
      </c>
      <c r="T1744" s="2">
        <v>0.87920235618984977</v>
      </c>
      <c r="U1744" s="2">
        <v>0.82655242023113029</v>
      </c>
      <c r="V1744" s="2">
        <v>0.786112568723634</v>
      </c>
      <c r="W1744" s="2">
        <v>0.7636255635895659</v>
      </c>
      <c r="X1744" s="2">
        <v>0.7555155060101918</v>
      </c>
      <c r="Y1744" s="2">
        <v>0.73572889500282646</v>
      </c>
      <c r="Z1744" s="2">
        <v>0.69395623834401654</v>
      </c>
      <c r="AA1744" s="2">
        <v>0.65920678765041207</v>
      </c>
      <c r="AB1744" s="2">
        <v>0.67025992356584518</v>
      </c>
      <c r="AC1744" s="9">
        <v>9.0414035845888304E-3</v>
      </c>
      <c r="AD1744" s="2"/>
      <c r="AE1744" s="2">
        <f t="shared" si="760"/>
        <v>-0.12874019597155556</v>
      </c>
      <c r="AF1744" s="2">
        <f t="shared" si="761"/>
        <v>-0.19049193937521325</v>
      </c>
      <c r="AG1744" s="2">
        <f t="shared" si="762"/>
        <v>-0.2406552796018942</v>
      </c>
      <c r="AH1744" s="2">
        <f t="shared" si="763"/>
        <v>-0.2696777099675402</v>
      </c>
      <c r="AI1744" s="2">
        <f t="shared" si="764"/>
        <v>-0.28035497331028258</v>
      </c>
      <c r="AJ1744" s="2">
        <f t="shared" si="765"/>
        <v>-0.30689357729142663</v>
      </c>
      <c r="AK1744" s="2">
        <f t="shared" si="766"/>
        <v>-0.36534637760470418</v>
      </c>
      <c r="AL1744" s="2">
        <f t="shared" si="767"/>
        <v>-0.41671800364011119</v>
      </c>
      <c r="AM1744" s="2">
        <f t="shared" si="768"/>
        <v>-0.40008969620790663</v>
      </c>
      <c r="AN1744" s="2">
        <f t="shared" si="759"/>
        <v>2.8142222307676632</v>
      </c>
      <c r="AO1744" s="2">
        <f t="shared" si="776"/>
        <v>0.49259485750749765</v>
      </c>
      <c r="AP1744" s="2">
        <f t="shared" si="777"/>
        <v>0.97335292126834261</v>
      </c>
      <c r="AQ1744" s="23">
        <f t="shared" si="769"/>
        <v>3.4665703431587138</v>
      </c>
      <c r="AR1744" s="2">
        <f t="shared" si="770"/>
        <v>-0.36842585676345568</v>
      </c>
      <c r="AS1744" s="2">
        <f t="shared" si="771"/>
        <v>-0.42600081195038692</v>
      </c>
      <c r="AT1744" s="2">
        <f t="shared" si="772"/>
        <v>1.4679731845241568</v>
      </c>
      <c r="AU1744" s="2">
        <f t="shared" si="773"/>
        <v>9.1395958888626634</v>
      </c>
      <c r="AV1744" s="2">
        <f t="shared" si="774"/>
        <v>0.67648967325515619</v>
      </c>
      <c r="AW1744" s="27">
        <f t="shared" si="775"/>
        <v>1.3365176058169661E-2</v>
      </c>
      <c r="AX1744" s="28">
        <f t="shared" si="778"/>
        <v>1.1291707962933806</v>
      </c>
      <c r="AY1744" s="2">
        <v>1E-3</v>
      </c>
      <c r="AZ1744" s="2">
        <v>50</v>
      </c>
      <c r="BA1744" s="2">
        <f t="shared" si="779"/>
        <v>3.4111546696953536</v>
      </c>
      <c r="BB1744" s="2">
        <f t="shared" si="780"/>
        <v>6.9087966055319479</v>
      </c>
      <c r="BC1744" s="2">
        <f t="shared" si="781"/>
        <v>0.10697149516428263</v>
      </c>
      <c r="BD1744" s="2">
        <f t="shared" si="782"/>
        <v>7.7415333148235684E-3</v>
      </c>
      <c r="BE1744" s="2">
        <f t="shared" si="783"/>
        <v>6.8533423420998218E-2</v>
      </c>
      <c r="BF1744">
        <f t="shared" si="784"/>
        <v>1.7007645961345399</v>
      </c>
      <c r="BG1744" s="9">
        <f t="shared" si="785"/>
        <v>6.4627166435863574E-7</v>
      </c>
      <c r="BH1744" s="9">
        <f t="shared" si="786"/>
        <v>9.8374776518069219E-7</v>
      </c>
      <c r="BI1744" s="2"/>
      <c r="BJ1744" s="2"/>
      <c r="BK1744" s="2"/>
      <c r="BL1744" s="2"/>
      <c r="BM1744" s="2"/>
      <c r="BN1744" s="2"/>
      <c r="BO1744" s="2"/>
      <c r="BP1744" s="2"/>
      <c r="BQ1744" s="2"/>
      <c r="BR1744" s="11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V1744" s="6"/>
      <c r="EW1744" s="6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6"/>
      <c r="FJ1744" s="7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19"/>
      <c r="FV1744" s="19"/>
      <c r="FW1744" s="19"/>
      <c r="FX1744" s="19"/>
      <c r="FY1744" s="19"/>
      <c r="FZ1744" s="19"/>
      <c r="GA1744" s="19"/>
      <c r="GB1744" s="19"/>
      <c r="GC1744" s="19"/>
      <c r="GD1744" s="19"/>
      <c r="GE1744" s="19"/>
      <c r="GF1744" s="19"/>
      <c r="GG1744" s="19"/>
      <c r="GH1744" s="19"/>
      <c r="GI1744" s="19"/>
      <c r="GJ1744" s="19"/>
      <c r="GK1744" s="19"/>
      <c r="GL1744" s="19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18"/>
      <c r="HI1744" s="18"/>
      <c r="HJ1744" s="18"/>
      <c r="HK1744" s="18"/>
      <c r="HL1744" s="18"/>
      <c r="HM1744" s="18"/>
      <c r="HN1744" s="18"/>
      <c r="HO1744" s="18"/>
      <c r="HP1744" s="18"/>
      <c r="HQ1744" s="18"/>
    </row>
    <row r="1745" spans="1:225">
      <c r="A1745" s="16">
        <v>286.32599122148031</v>
      </c>
      <c r="B1745" s="2">
        <v>8.3318708170317668E-2</v>
      </c>
      <c r="C1745" s="2">
        <v>5.648617421246202E-2</v>
      </c>
      <c r="D1745" s="2">
        <v>3.7005173924126229E-2</v>
      </c>
      <c r="E1745" s="2">
        <v>3.1383788474215989E-2</v>
      </c>
      <c r="F1745" s="2">
        <v>2.4672034023367165E-2</v>
      </c>
      <c r="G1745" s="2">
        <v>1.9360484476489574E-2</v>
      </c>
      <c r="H1745" s="2">
        <v>7.625558251052233E-3</v>
      </c>
      <c r="I1745" s="2">
        <v>5.9091744466206221E-3</v>
      </c>
      <c r="J1745" s="2">
        <v>4.0309699754499688E-3</v>
      </c>
      <c r="K1745" s="2">
        <v>0.79120561436733294</v>
      </c>
      <c r="L1745" s="2">
        <v>0.7671501780723653</v>
      </c>
      <c r="M1745" s="2">
        <v>0.74611577243854732</v>
      </c>
      <c r="N1745" s="2">
        <v>0.73037658876246647</v>
      </c>
      <c r="O1745" s="2">
        <v>0.72925699854660053</v>
      </c>
      <c r="P1745" s="2">
        <v>0.71383719740231544</v>
      </c>
      <c r="Q1745" s="2">
        <v>0.68793909837074718</v>
      </c>
      <c r="R1745" s="2">
        <v>0.65052332748196684</v>
      </c>
      <c r="S1745" s="2">
        <v>0.66300207268981459</v>
      </c>
      <c r="T1745" s="2">
        <v>0.87452432253765056</v>
      </c>
      <c r="U1745" s="2">
        <v>0.82363635228482734</v>
      </c>
      <c r="V1745" s="2">
        <v>0.7831209463626736</v>
      </c>
      <c r="W1745" s="2">
        <v>0.76176037723668244</v>
      </c>
      <c r="X1745" s="2">
        <v>0.75392903256996768</v>
      </c>
      <c r="Y1745" s="2">
        <v>0.73319768187880496</v>
      </c>
      <c r="Z1745" s="2">
        <v>0.69089380183525495</v>
      </c>
      <c r="AA1745" s="2">
        <v>0.65643250192858749</v>
      </c>
      <c r="AB1745" s="2">
        <v>0.66703304266526453</v>
      </c>
      <c r="AC1745" s="9">
        <v>9.0895771348470378E-3</v>
      </c>
      <c r="AD1745" s="2"/>
      <c r="AE1745" s="2">
        <f t="shared" si="760"/>
        <v>-0.13407517183118242</v>
      </c>
      <c r="AF1745" s="2">
        <f t="shared" si="761"/>
        <v>-0.19402616652570112</v>
      </c>
      <c r="AG1745" s="2">
        <f t="shared" si="762"/>
        <v>-0.24446812957802008</v>
      </c>
      <c r="AH1745" s="2">
        <f t="shared" si="763"/>
        <v>-0.27212323831881408</v>
      </c>
      <c r="AI1745" s="2">
        <f t="shared" si="764"/>
        <v>-0.28245703666385452</v>
      </c>
      <c r="AJ1745" s="2">
        <f t="shared" si="765"/>
        <v>-0.3103399246707873</v>
      </c>
      <c r="AK1745" s="2">
        <f t="shared" si="766"/>
        <v>-0.36976915467359067</v>
      </c>
      <c r="AL1745" s="2">
        <f t="shared" si="767"/>
        <v>-0.42093540556153858</v>
      </c>
      <c r="AM1745" s="2">
        <f t="shared" si="768"/>
        <v>-0.40491569506525771</v>
      </c>
      <c r="AN1745" s="2">
        <f t="shared" si="759"/>
        <v>2.815348049451289</v>
      </c>
      <c r="AO1745" s="2">
        <f t="shared" si="776"/>
        <v>0.49337580193028724</v>
      </c>
      <c r="AP1745" s="2">
        <f t="shared" si="777"/>
        <v>0.97554993215463859</v>
      </c>
      <c r="AQ1745" s="23">
        <f t="shared" si="769"/>
        <v>3.4674729445329833</v>
      </c>
      <c r="AR1745" s="2">
        <f t="shared" si="770"/>
        <v>-0.37405496477686351</v>
      </c>
      <c r="AS1745" s="2">
        <f t="shared" si="771"/>
        <v>-0.42997812082403492</v>
      </c>
      <c r="AT1745" s="2">
        <f t="shared" si="772"/>
        <v>1.4258577050502292</v>
      </c>
      <c r="AU1745" s="2">
        <f t="shared" si="773"/>
        <v>8.8611859842467791</v>
      </c>
      <c r="AV1745" s="2">
        <f t="shared" si="774"/>
        <v>0.67312501583209949</v>
      </c>
      <c r="AW1745" s="27">
        <f t="shared" si="775"/>
        <v>1.3503549743446603E-2</v>
      </c>
      <c r="AX1745" s="28">
        <f t="shared" si="778"/>
        <v>1.1299745799027614</v>
      </c>
      <c r="AY1745" s="2">
        <v>1E-3</v>
      </c>
      <c r="AZ1745" s="2">
        <v>50</v>
      </c>
      <c r="BA1745" s="2">
        <f t="shared" si="779"/>
        <v>3.4041892628638961</v>
      </c>
      <c r="BB1745" s="2">
        <f t="shared" si="780"/>
        <v>6.9375923710493224</v>
      </c>
      <c r="BC1745" s="2">
        <f t="shared" si="781"/>
        <v>0.10675306473372842</v>
      </c>
      <c r="BD1745" s="2">
        <f t="shared" si="782"/>
        <v>7.6936603285594433E-3</v>
      </c>
      <c r="BE1745" s="2">
        <f t="shared" si="783"/>
        <v>6.8398989721146108E-2</v>
      </c>
      <c r="BF1745">
        <f t="shared" si="784"/>
        <v>1.6905015462085171</v>
      </c>
      <c r="BG1745" s="9">
        <f t="shared" si="785"/>
        <v>6.4237550532449203E-7</v>
      </c>
      <c r="BH1745" s="9">
        <f t="shared" si="786"/>
        <v>9.8430105227507464E-7</v>
      </c>
      <c r="BI1745" s="2"/>
      <c r="BJ1745" s="2"/>
      <c r="BK1745" s="2"/>
      <c r="BL1745" s="2"/>
      <c r="BM1745" s="2"/>
      <c r="BN1745" s="2"/>
      <c r="BO1745" s="2"/>
      <c r="BP1745" s="2"/>
      <c r="BQ1745" s="2"/>
      <c r="BR1745" s="11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V1745" s="6"/>
      <c r="EW1745" s="6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6"/>
      <c r="FJ1745" s="7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18"/>
      <c r="HI1745" s="18"/>
      <c r="HJ1745" s="18"/>
      <c r="HK1745" s="18"/>
      <c r="HL1745" s="18"/>
      <c r="HM1745" s="18"/>
      <c r="HN1745" s="18"/>
      <c r="HO1745" s="18"/>
      <c r="HP1745" s="18"/>
      <c r="HQ1745" s="18"/>
    </row>
    <row r="1746" spans="1:225">
      <c r="A1746" s="16">
        <v>286.33005290009027</v>
      </c>
      <c r="B1746" s="2">
        <v>8.3902069823230341E-2</v>
      </c>
      <c r="C1746" s="2">
        <v>5.6421345488644636E-2</v>
      </c>
      <c r="D1746" s="2">
        <v>3.6656855573460066E-2</v>
      </c>
      <c r="E1746" s="2">
        <v>3.2110995837805738E-2</v>
      </c>
      <c r="F1746" s="2">
        <v>2.5485639018215794E-2</v>
      </c>
      <c r="G1746" s="2">
        <v>1.9947198602464127E-2</v>
      </c>
      <c r="H1746" s="2">
        <v>8.0245993181387795E-3</v>
      </c>
      <c r="I1746" s="2">
        <v>6.2544999602561491E-3</v>
      </c>
      <c r="J1746" s="2">
        <v>4.3037441997385555E-3</v>
      </c>
      <c r="K1746" s="2">
        <v>0.78953196535563941</v>
      </c>
      <c r="L1746" s="2">
        <v>0.76671672495781018</v>
      </c>
      <c r="M1746" s="2">
        <v>0.7456578404948595</v>
      </c>
      <c r="N1746" s="2">
        <v>0.7268538951375666</v>
      </c>
      <c r="O1746" s="2">
        <v>0.72597381210205936</v>
      </c>
      <c r="P1746" s="2">
        <v>0.7112777990358321</v>
      </c>
      <c r="Q1746" s="2">
        <v>0.6860340187327606</v>
      </c>
      <c r="R1746" s="2">
        <v>0.64870156824772041</v>
      </c>
      <c r="S1746" s="2">
        <v>0.66182681106995955</v>
      </c>
      <c r="T1746" s="2">
        <v>0.87343403517886975</v>
      </c>
      <c r="U1746" s="2">
        <v>0.82313807044645482</v>
      </c>
      <c r="V1746" s="2">
        <v>0.7823146960683196</v>
      </c>
      <c r="W1746" s="2">
        <v>0.75896489097537234</v>
      </c>
      <c r="X1746" s="2">
        <v>0.75145945112027512</v>
      </c>
      <c r="Y1746" s="2">
        <v>0.73122499763829618</v>
      </c>
      <c r="Z1746" s="2">
        <v>0.68940778042423734</v>
      </c>
      <c r="AA1746" s="2">
        <v>0.65495606820797658</v>
      </c>
      <c r="AB1746" s="2">
        <v>0.66613055526969811</v>
      </c>
      <c r="AC1746" s="9">
        <v>9.1377506851059321E-3</v>
      </c>
      <c r="AD1746" s="2"/>
      <c r="AE1746" s="2">
        <f t="shared" si="760"/>
        <v>-0.13532267008577692</v>
      </c>
      <c r="AF1746" s="2">
        <f t="shared" si="761"/>
        <v>-0.19463132755650317</v>
      </c>
      <c r="AG1746" s="2">
        <f t="shared" si="762"/>
        <v>-0.24549819474810936</v>
      </c>
      <c r="AH1746" s="2">
        <f t="shared" si="763"/>
        <v>-0.27579975960583636</v>
      </c>
      <c r="AI1746" s="2">
        <f t="shared" si="764"/>
        <v>-0.28573802850330271</v>
      </c>
      <c r="AJ1746" s="2">
        <f t="shared" si="765"/>
        <v>-0.31303407228447389</v>
      </c>
      <c r="AK1746" s="2">
        <f t="shared" si="766"/>
        <v>-0.37192233917216933</v>
      </c>
      <c r="AL1746" s="2">
        <f t="shared" si="767"/>
        <v>-0.42318711703447831</v>
      </c>
      <c r="AM1746" s="2">
        <f t="shared" si="768"/>
        <v>-0.40626959871942808</v>
      </c>
      <c r="AN1746" s="2">
        <f t="shared" si="759"/>
        <v>2.8217691060836869</v>
      </c>
      <c r="AO1746" s="2">
        <f t="shared" si="776"/>
        <v>0.49471780025572931</v>
      </c>
      <c r="AP1746" s="2">
        <f t="shared" si="777"/>
        <v>0.9743418900362677</v>
      </c>
      <c r="AQ1746" s="23">
        <f t="shared" si="769"/>
        <v>3.4690226749552049</v>
      </c>
      <c r="AR1746" s="2">
        <f t="shared" si="770"/>
        <v>-0.37682806249634776</v>
      </c>
      <c r="AS1746" s="2">
        <f t="shared" si="771"/>
        <v>-0.43278250124220125</v>
      </c>
      <c r="AT1746" s="2">
        <f t="shared" si="772"/>
        <v>1.4266553116250977</v>
      </c>
      <c r="AU1746" s="2">
        <f t="shared" si="773"/>
        <v>8.8635789622691785</v>
      </c>
      <c r="AV1746" s="2">
        <f t="shared" si="774"/>
        <v>0.67125278599684657</v>
      </c>
      <c r="AW1746" s="27">
        <f t="shared" si="775"/>
        <v>1.3612979902252293E-2</v>
      </c>
      <c r="AX1746" s="28">
        <f t="shared" si="778"/>
        <v>1.1305568256978091</v>
      </c>
      <c r="AY1746" s="2">
        <v>1E-3</v>
      </c>
      <c r="AZ1746" s="2">
        <v>50</v>
      </c>
      <c r="BA1746" s="2">
        <f t="shared" si="779"/>
        <v>3.3922621688978998</v>
      </c>
      <c r="BB1746" s="2">
        <f t="shared" si="780"/>
        <v>6.9442548369074784</v>
      </c>
      <c r="BC1746" s="2">
        <f t="shared" si="781"/>
        <v>0.10637903916231642</v>
      </c>
      <c r="BD1746" s="2">
        <f t="shared" si="782"/>
        <v>7.6593501669771783E-3</v>
      </c>
      <c r="BE1746" s="2">
        <f t="shared" si="783"/>
        <v>6.8168743625829364E-2</v>
      </c>
      <c r="BF1746">
        <f t="shared" si="784"/>
        <v>1.6881117209494372</v>
      </c>
      <c r="BG1746" s="9">
        <f t="shared" si="785"/>
        <v>6.6175125231434446E-7</v>
      </c>
      <c r="BH1746" s="9">
        <f t="shared" si="786"/>
        <v>9.7959823616640223E-7</v>
      </c>
      <c r="BI1746" s="2"/>
      <c r="BJ1746" s="2"/>
      <c r="BK1746" s="2"/>
      <c r="BL1746" s="2"/>
      <c r="BM1746" s="2"/>
      <c r="BN1746" s="2"/>
      <c r="BO1746" s="2"/>
      <c r="BP1746" s="2"/>
      <c r="BQ1746" s="2"/>
      <c r="BR1746" s="11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V1746" s="6"/>
      <c r="EW1746" s="6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6"/>
      <c r="FJ1746" s="7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19"/>
      <c r="FV1746" s="19"/>
      <c r="FW1746" s="19"/>
      <c r="FX1746" s="19"/>
      <c r="FY1746" s="19"/>
      <c r="FZ1746" s="19"/>
      <c r="GA1746" s="19"/>
      <c r="GB1746" s="19"/>
      <c r="GC1746" s="19"/>
      <c r="GD1746" s="19"/>
      <c r="GE1746" s="19"/>
      <c r="GF1746" s="19"/>
      <c r="GG1746" s="19"/>
      <c r="GH1746" s="19"/>
      <c r="GI1746" s="19"/>
      <c r="GJ1746" s="19"/>
      <c r="GK1746" s="19"/>
      <c r="GL1746" s="19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18"/>
      <c r="HI1746" s="18"/>
      <c r="HJ1746" s="18"/>
      <c r="HK1746" s="18"/>
      <c r="HL1746" s="18"/>
      <c r="HM1746" s="18"/>
      <c r="HN1746" s="18"/>
      <c r="HO1746" s="18"/>
      <c r="HP1746" s="18"/>
      <c r="HQ1746" s="18"/>
    </row>
    <row r="1747" spans="1:225">
      <c r="A1747" s="16">
        <v>286.32439377200797</v>
      </c>
      <c r="B1747" s="2">
        <v>8.3474663163444374E-2</v>
      </c>
      <c r="C1747" s="2">
        <v>5.4969400556557163E-2</v>
      </c>
      <c r="D1747" s="2">
        <v>3.6292268397044435E-2</v>
      </c>
      <c r="E1747" s="2">
        <v>3.1965546321928266E-2</v>
      </c>
      <c r="F1747" s="2">
        <v>2.5332357393642146E-2</v>
      </c>
      <c r="G1747" s="2">
        <v>1.9771531268437455E-2</v>
      </c>
      <c r="H1747" s="2">
        <v>7.9930018406683765E-3</v>
      </c>
      <c r="I1747" s="2">
        <v>6.2382330452804098E-3</v>
      </c>
      <c r="J1747" s="2">
        <v>4.3011948567447137E-3</v>
      </c>
      <c r="K1747" s="2">
        <v>0.7899660791417813</v>
      </c>
      <c r="L1747" s="2">
        <v>0.76828385627558482</v>
      </c>
      <c r="M1747" s="2">
        <v>0.74625605184122812</v>
      </c>
      <c r="N1747" s="2">
        <v>0.72669753252664659</v>
      </c>
      <c r="O1747" s="2">
        <v>0.72551653970649044</v>
      </c>
      <c r="P1747" s="2">
        <v>0.71104109378378033</v>
      </c>
      <c r="Q1747" s="2">
        <v>0.68601060417336912</v>
      </c>
      <c r="R1747" s="2">
        <v>0.64836903997813877</v>
      </c>
      <c r="S1747" s="2">
        <v>0.66194161359289905</v>
      </c>
      <c r="T1747" s="2">
        <v>0.87344074230522573</v>
      </c>
      <c r="U1747" s="2">
        <v>0.82325325683214201</v>
      </c>
      <c r="V1747" s="2">
        <v>0.78254832023827259</v>
      </c>
      <c r="W1747" s="2">
        <v>0.75866307884857487</v>
      </c>
      <c r="X1747" s="2">
        <v>0.75084889710013258</v>
      </c>
      <c r="Y1747" s="2">
        <v>0.73081262505221778</v>
      </c>
      <c r="Z1747" s="2">
        <v>0.68912610930051454</v>
      </c>
      <c r="AA1747" s="2">
        <v>0.65460727302341915</v>
      </c>
      <c r="AB1747" s="2">
        <v>0.66624280844964379</v>
      </c>
      <c r="AC1747" s="9">
        <v>9.1822878293175963E-3</v>
      </c>
      <c r="AD1747" s="2"/>
      <c r="AE1747" s="2">
        <f t="shared" si="760"/>
        <v>-0.13531499108503517</v>
      </c>
      <c r="AF1747" s="2">
        <f t="shared" si="761"/>
        <v>-0.19449140166650772</v>
      </c>
      <c r="AG1747" s="2">
        <f t="shared" si="762"/>
        <v>-0.24519960737112589</v>
      </c>
      <c r="AH1747" s="2">
        <f t="shared" si="763"/>
        <v>-0.27619750152517031</v>
      </c>
      <c r="AI1747" s="2">
        <f t="shared" si="764"/>
        <v>-0.2865508497253651</v>
      </c>
      <c r="AJ1747" s="2">
        <f t="shared" si="765"/>
        <v>-0.31359817896765874</v>
      </c>
      <c r="AK1747" s="2">
        <f t="shared" si="766"/>
        <v>-0.37233099235036421</v>
      </c>
      <c r="AL1747" s="2">
        <f t="shared" si="767"/>
        <v>-0.42371980633910905</v>
      </c>
      <c r="AM1747" s="2">
        <f t="shared" si="768"/>
        <v>-0.4061010976321684</v>
      </c>
      <c r="AN1747" s="2">
        <f t="shared" si="759"/>
        <v>2.8252683869413264</v>
      </c>
      <c r="AO1747" s="2">
        <f t="shared" si="776"/>
        <v>0.49531036901613984</v>
      </c>
      <c r="AP1747" s="2">
        <f t="shared" si="777"/>
        <v>0.97383030511773272</v>
      </c>
      <c r="AQ1747" s="23">
        <f t="shared" si="769"/>
        <v>3.4697064382736986</v>
      </c>
      <c r="AR1747" s="2">
        <f t="shared" si="770"/>
        <v>-0.37686219339705296</v>
      </c>
      <c r="AS1747" s="2">
        <f t="shared" si="771"/>
        <v>-0.43329523859783614</v>
      </c>
      <c r="AT1747" s="2">
        <f t="shared" si="772"/>
        <v>1.4388582119920341</v>
      </c>
      <c r="AU1747" s="2">
        <f t="shared" si="773"/>
        <v>8.942582679792217</v>
      </c>
      <c r="AV1747" s="2">
        <f t="shared" si="774"/>
        <v>0.67110483245357266</v>
      </c>
      <c r="AW1747" s="27">
        <f t="shared" si="775"/>
        <v>1.368234497097416E-2</v>
      </c>
      <c r="AX1747" s="28">
        <f t="shared" si="778"/>
        <v>1.1309433499232675</v>
      </c>
      <c r="AY1747" s="2">
        <v>1E-3</v>
      </c>
      <c r="AZ1747" s="2">
        <v>50</v>
      </c>
      <c r="BA1747" s="2">
        <f t="shared" si="779"/>
        <v>3.3870126985438032</v>
      </c>
      <c r="BB1747" s="2">
        <f t="shared" si="780"/>
        <v>6.9540359389412574</v>
      </c>
      <c r="BC1747" s="2">
        <f t="shared" si="781"/>
        <v>0.10621441933502244</v>
      </c>
      <c r="BD1747" s="2">
        <f t="shared" si="782"/>
        <v>7.6367418472827334E-3</v>
      </c>
      <c r="BE1747" s="2">
        <f t="shared" si="783"/>
        <v>6.806738507972554E-2</v>
      </c>
      <c r="BF1747">
        <f t="shared" si="784"/>
        <v>1.6847266678942454</v>
      </c>
      <c r="BG1747" s="9">
        <f t="shared" si="785"/>
        <v>6.5588365017418653E-7</v>
      </c>
      <c r="BH1747" s="9">
        <f t="shared" si="786"/>
        <v>9.7949484961136419E-7</v>
      </c>
      <c r="BI1747" s="2"/>
      <c r="BJ1747" s="2"/>
      <c r="BK1747" s="2"/>
      <c r="BL1747" s="2"/>
      <c r="BM1747" s="2"/>
      <c r="BN1747" s="2"/>
      <c r="BR1747" s="11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V1747" s="6"/>
      <c r="EW1747" s="6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6"/>
      <c r="FJ1747" s="7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19"/>
      <c r="FV1747" s="19"/>
      <c r="FW1747" s="19"/>
      <c r="FX1747" s="19"/>
      <c r="FY1747" s="19"/>
      <c r="FZ1747" s="19"/>
      <c r="GA1747" s="19"/>
      <c r="GB1747" s="19"/>
      <c r="GC1747" s="19"/>
      <c r="GD1747" s="19"/>
      <c r="GE1747" s="19"/>
      <c r="GF1747" s="19"/>
      <c r="GG1747" s="19"/>
      <c r="GH1747" s="19"/>
      <c r="GI1747" s="19"/>
      <c r="GJ1747" s="19"/>
      <c r="GK1747" s="19"/>
      <c r="GL1747" s="19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18"/>
      <c r="HI1747" s="18"/>
      <c r="HJ1747" s="18"/>
      <c r="HK1747" s="18"/>
      <c r="HL1747" s="18"/>
      <c r="HM1747" s="18"/>
      <c r="HN1747" s="18"/>
      <c r="HO1747" s="18"/>
      <c r="HP1747" s="18"/>
      <c r="HQ1747" s="18"/>
    </row>
    <row r="1748" spans="1:225">
      <c r="A1748" s="16">
        <v>286.3171080283567</v>
      </c>
      <c r="B1748" s="2">
        <v>8.3000131963118118E-2</v>
      </c>
      <c r="C1748" s="2">
        <v>5.4630016274464288E-2</v>
      </c>
      <c r="D1748" s="2">
        <v>3.6010520736291719E-2</v>
      </c>
      <c r="E1748" s="2">
        <v>3.0644345862568E-2</v>
      </c>
      <c r="F1748" s="2">
        <v>2.4503919251194092E-2</v>
      </c>
      <c r="G1748" s="2">
        <v>1.9574117127190545E-2</v>
      </c>
      <c r="H1748" s="2">
        <v>7.8047296737873547E-3</v>
      </c>
      <c r="I1748" s="2">
        <v>6.0683288096767271E-3</v>
      </c>
      <c r="J1748" s="2">
        <v>4.1604083945487036E-3</v>
      </c>
      <c r="K1748" s="2">
        <v>0.78666710918869032</v>
      </c>
      <c r="L1748" s="2">
        <v>0.76547890238484284</v>
      </c>
      <c r="M1748" s="2">
        <v>0.74370667669957979</v>
      </c>
      <c r="N1748" s="2">
        <v>0.72765178452935153</v>
      </c>
      <c r="O1748" s="2">
        <v>0.72575693110848949</v>
      </c>
      <c r="P1748" s="2">
        <v>0.71008879368018119</v>
      </c>
      <c r="Q1748" s="2">
        <v>0.68534033990353971</v>
      </c>
      <c r="R1748" s="2">
        <v>0.64650255895600994</v>
      </c>
      <c r="S1748" s="2">
        <v>0.66116925247356884</v>
      </c>
      <c r="T1748" s="2">
        <v>0.86966724115180838</v>
      </c>
      <c r="U1748" s="2">
        <v>0.82010891865930713</v>
      </c>
      <c r="V1748" s="2">
        <v>0.77971719743587153</v>
      </c>
      <c r="W1748" s="2">
        <v>0.75829613039191957</v>
      </c>
      <c r="X1748" s="2">
        <v>0.7502608503596836</v>
      </c>
      <c r="Y1748" s="2">
        <v>0.72966291080737178</v>
      </c>
      <c r="Z1748" s="2">
        <v>0.68817559316060617</v>
      </c>
      <c r="AA1748" s="2">
        <v>0.65257088776568672</v>
      </c>
      <c r="AB1748" s="2">
        <v>0.66532966086811751</v>
      </c>
      <c r="AC1748" s="9">
        <v>9.1449501372609324E-3</v>
      </c>
      <c r="AD1748" s="2"/>
      <c r="AE1748" s="2">
        <f t="shared" si="760"/>
        <v>-0.13964462193289129</v>
      </c>
      <c r="AF1748" s="2">
        <f t="shared" si="761"/>
        <v>-0.19831811991134587</v>
      </c>
      <c r="AG1748" s="2">
        <f t="shared" si="762"/>
        <v>-0.24882399243185546</v>
      </c>
      <c r="AH1748" s="2">
        <f t="shared" si="763"/>
        <v>-0.27668129629246174</v>
      </c>
      <c r="AI1748" s="2">
        <f t="shared" si="764"/>
        <v>-0.28733433244076934</v>
      </c>
      <c r="AJ1748" s="2">
        <f t="shared" si="765"/>
        <v>-0.31517261750375836</v>
      </c>
      <c r="AK1748" s="2">
        <f t="shared" si="766"/>
        <v>-0.37371125099538488</v>
      </c>
      <c r="AL1748" s="2">
        <f t="shared" si="767"/>
        <v>-0.42683550543228754</v>
      </c>
      <c r="AM1748" s="2">
        <f t="shared" si="768"/>
        <v>-0.40747263053136962</v>
      </c>
      <c r="AN1748" s="2">
        <f t="shared" si="759"/>
        <v>2.7985537555799223</v>
      </c>
      <c r="AO1748" s="2">
        <f t="shared" si="776"/>
        <v>0.49143088695256415</v>
      </c>
      <c r="AP1748" s="2">
        <f t="shared" si="777"/>
        <v>0.97371414013510571</v>
      </c>
      <c r="AQ1748" s="23">
        <f>AO1748+3-0.5*EXP(-6*AO1748)</f>
        <v>3.4652239858562255</v>
      </c>
      <c r="AR1748" s="2">
        <f>LN(Q1748)</f>
        <v>-0.3778397175327925</v>
      </c>
      <c r="AS1748" s="2">
        <f>LN(R1748)</f>
        <v>-0.43617812260944289</v>
      </c>
      <c r="AT1748" s="2">
        <f>-SLOPE(AR1748:AS1748,AK$2:AL$2)</f>
        <v>1.4874386615218709</v>
      </c>
      <c r="AU1748" s="2">
        <f>INTERCEPT(AR1748:AS1748,AK$2:AL$2)</f>
        <v>9.2562593846379855</v>
      </c>
      <c r="AV1748" s="2">
        <f>EXP(AU1748)*660^(-AT1748)</f>
        <v>0.66995204362106475</v>
      </c>
      <c r="AW1748" s="27">
        <f>AC1748/AV1748</f>
        <v>1.3650156342285088E-2</v>
      </c>
      <c r="AX1748" s="28">
        <f t="shared" si="778"/>
        <v>1.131019064036646</v>
      </c>
      <c r="AY1748" s="2">
        <v>1E-3</v>
      </c>
      <c r="AZ1748" s="2">
        <v>50</v>
      </c>
      <c r="BA1748" s="2">
        <f t="shared" si="779"/>
        <v>3.4215702759791164</v>
      </c>
      <c r="BB1748" s="2">
        <f t="shared" si="780"/>
        <v>7.0290497264265452</v>
      </c>
      <c r="BC1748" s="2">
        <f t="shared" si="781"/>
        <v>0.10729812150788259</v>
      </c>
      <c r="BD1748" s="2">
        <f t="shared" si="782"/>
        <v>7.6323288507363259E-3</v>
      </c>
      <c r="BE1748" s="2">
        <f t="shared" si="783"/>
        <v>6.8734405775821017E-2</v>
      </c>
      <c r="BF1748">
        <f t="shared" si="784"/>
        <v>1.6608454620626443</v>
      </c>
      <c r="BG1748" s="9">
        <f t="shared" si="785"/>
        <v>6.4959430031171465E-7</v>
      </c>
      <c r="BH1748" s="9">
        <f t="shared" si="786"/>
        <v>1.002137358805326E-6</v>
      </c>
      <c r="BI1748" s="2"/>
      <c r="BJ1748" s="2"/>
      <c r="BK1748" s="2"/>
      <c r="BL1748" s="2"/>
      <c r="BM1748" s="2"/>
      <c r="BN1748" s="2"/>
      <c r="BO1748" s="2"/>
      <c r="BP1748" s="2"/>
      <c r="BQ1748" s="2"/>
      <c r="BR1748" s="11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V1748" s="6"/>
      <c r="EW1748" s="6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6"/>
      <c r="FJ1748" s="7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19"/>
      <c r="FV1748" s="19"/>
      <c r="FW1748" s="19"/>
      <c r="FX1748" s="19"/>
      <c r="FY1748" s="19"/>
      <c r="FZ1748" s="19"/>
      <c r="GA1748" s="19"/>
      <c r="GB1748" s="19"/>
      <c r="GC1748" s="19"/>
      <c r="GD1748" s="19"/>
      <c r="GE1748" s="19"/>
      <c r="GF1748" s="19"/>
      <c r="GG1748" s="19"/>
      <c r="GH1748" s="19"/>
      <c r="GI1748" s="19"/>
      <c r="GJ1748" s="19"/>
      <c r="GK1748" s="19"/>
      <c r="GL1748" s="19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18"/>
      <c r="HI1748" s="18"/>
      <c r="HJ1748" s="18"/>
      <c r="HK1748" s="18"/>
      <c r="HL1748" s="18"/>
      <c r="HM1748" s="18"/>
      <c r="HN1748" s="18"/>
      <c r="HO1748" s="18"/>
      <c r="HP1748" s="18"/>
      <c r="HQ1748" s="18"/>
    </row>
    <row r="1749" spans="1:225">
      <c r="AF1749" s="21"/>
      <c r="AG1749" s="21"/>
      <c r="AH1749" s="21"/>
      <c r="AI1749" s="21"/>
      <c r="AJ1749" s="21"/>
      <c r="AK1749" s="21"/>
      <c r="AL1749" s="21"/>
      <c r="AM1749" s="21"/>
      <c r="AN1749" s="21"/>
    </row>
    <row r="1750" spans="1:225">
      <c r="AF1750" s="21"/>
      <c r="AG1750" s="21"/>
      <c r="AH1750" s="21"/>
      <c r="AI1750" s="21"/>
      <c r="AJ1750" s="21"/>
      <c r="AK1750" s="21"/>
      <c r="AL1750" s="21"/>
      <c r="AM1750" s="21"/>
      <c r="AN1750" s="21"/>
      <c r="BB1750" s="31">
        <f>SUMXMY2($V1752:$AD1761, AT1752:BB1761)</f>
        <v>0.55843492706879316</v>
      </c>
      <c r="BM1750" s="31">
        <f>SUMXMY2($V1752:$AD1761, BE1752:BM1761)</f>
        <v>9.5906422941787212E-3</v>
      </c>
      <c r="CE1750" s="32">
        <f>SUMXMY2(CD1752:CD1761, CE1752:CE1761)/AVERAGE(CD1752:CE1761)</f>
        <v>2.4037490843457599E-16</v>
      </c>
    </row>
    <row r="1751" spans="1:225" ht="17">
      <c r="A1751" s="1" t="s">
        <v>52</v>
      </c>
      <c r="B1751" s="26" t="s">
        <v>54</v>
      </c>
      <c r="C1751" s="26" t="s">
        <v>53</v>
      </c>
      <c r="D1751" s="20" t="s">
        <v>1</v>
      </c>
      <c r="E1751" s="20" t="s">
        <v>2</v>
      </c>
      <c r="F1751" s="20" t="s">
        <v>3</v>
      </c>
      <c r="G1751" s="20" t="s">
        <v>4</v>
      </c>
      <c r="H1751" s="20" t="s">
        <v>5</v>
      </c>
      <c r="I1751" s="20" t="s">
        <v>6</v>
      </c>
      <c r="J1751" s="20" t="s">
        <v>7</v>
      </c>
      <c r="K1751" s="20" t="s">
        <v>8</v>
      </c>
      <c r="L1751" s="20" t="s">
        <v>9</v>
      </c>
      <c r="M1751" s="20" t="s">
        <v>10</v>
      </c>
      <c r="N1751" s="20" t="s">
        <v>11</v>
      </c>
      <c r="O1751" s="20" t="s">
        <v>12</v>
      </c>
      <c r="P1751" s="20" t="s">
        <v>13</v>
      </c>
      <c r="Q1751" s="20" t="s">
        <v>14</v>
      </c>
      <c r="R1751" s="20" t="s">
        <v>15</v>
      </c>
      <c r="S1751" s="20" t="s">
        <v>16</v>
      </c>
      <c r="T1751" s="20" t="s">
        <v>17</v>
      </c>
      <c r="U1751" s="20" t="s">
        <v>18</v>
      </c>
      <c r="V1751" s="20" t="s">
        <v>19</v>
      </c>
      <c r="W1751" s="20" t="s">
        <v>20</v>
      </c>
      <c r="X1751" s="20" t="s">
        <v>21</v>
      </c>
      <c r="Y1751" s="20" t="s">
        <v>22</v>
      </c>
      <c r="Z1751" s="20" t="s">
        <v>23</v>
      </c>
      <c r="AA1751" s="20" t="s">
        <v>24</v>
      </c>
      <c r="AB1751" s="20" t="s">
        <v>25</v>
      </c>
      <c r="AC1751" s="20" t="s">
        <v>26</v>
      </c>
      <c r="AD1751" s="20" t="s">
        <v>27</v>
      </c>
      <c r="AE1751" s="12" t="s">
        <v>33</v>
      </c>
      <c r="AG1751" s="13" t="s">
        <v>28</v>
      </c>
      <c r="AH1751" s="13" t="s">
        <v>28</v>
      </c>
      <c r="AI1751" s="13" t="s">
        <v>28</v>
      </c>
      <c r="AJ1751" s="13" t="s">
        <v>28</v>
      </c>
      <c r="AK1751" s="13" t="s">
        <v>28</v>
      </c>
      <c r="AL1751" s="13" t="s">
        <v>28</v>
      </c>
      <c r="AM1751" s="13" t="s">
        <v>28</v>
      </c>
      <c r="AN1751" s="13" t="s">
        <v>28</v>
      </c>
      <c r="AO1751" s="13" t="s">
        <v>28</v>
      </c>
      <c r="AP1751" s="13" t="s">
        <v>29</v>
      </c>
      <c r="AQ1751" s="24" t="s">
        <v>30</v>
      </c>
      <c r="AR1751" s="13" t="s">
        <v>31</v>
      </c>
      <c r="AS1751" s="24" t="s">
        <v>32</v>
      </c>
      <c r="AT1751" s="20" t="s">
        <v>19</v>
      </c>
      <c r="AU1751" s="20" t="s">
        <v>20</v>
      </c>
      <c r="AV1751" s="20" t="s">
        <v>21</v>
      </c>
      <c r="AW1751" s="20" t="s">
        <v>22</v>
      </c>
      <c r="AX1751" s="20" t="s">
        <v>23</v>
      </c>
      <c r="AY1751" s="20" t="s">
        <v>24</v>
      </c>
      <c r="AZ1751" s="20" t="s">
        <v>25</v>
      </c>
      <c r="BA1751" s="20" t="s">
        <v>26</v>
      </c>
      <c r="BB1751" s="20" t="s">
        <v>27</v>
      </c>
      <c r="BC1751" s="13" t="s">
        <v>29</v>
      </c>
      <c r="BD1751" s="24" t="s">
        <v>30</v>
      </c>
      <c r="BE1751" s="20" t="s">
        <v>19</v>
      </c>
      <c r="BF1751" s="20" t="s">
        <v>20</v>
      </c>
      <c r="BG1751" s="20" t="s">
        <v>21</v>
      </c>
      <c r="BH1751" s="20" t="s">
        <v>22</v>
      </c>
      <c r="BI1751" s="20" t="s">
        <v>23</v>
      </c>
      <c r="BJ1751" s="20" t="s">
        <v>24</v>
      </c>
      <c r="BK1751" s="20" t="s">
        <v>25</v>
      </c>
      <c r="BL1751" s="20" t="s">
        <v>26</v>
      </c>
      <c r="BM1751" s="20" t="s">
        <v>27</v>
      </c>
      <c r="BN1751" s="24" t="s">
        <v>32</v>
      </c>
      <c r="BO1751" s="20" t="s">
        <v>34</v>
      </c>
      <c r="BP1751" s="20" t="s">
        <v>35</v>
      </c>
      <c r="BQ1751" s="13" t="s">
        <v>36</v>
      </c>
      <c r="BR1751" s="13" t="s">
        <v>37</v>
      </c>
      <c r="BS1751" s="20" t="s">
        <v>38</v>
      </c>
      <c r="BT1751" s="26" t="s">
        <v>39</v>
      </c>
      <c r="BU1751" s="26" t="s">
        <v>40</v>
      </c>
      <c r="BV1751" s="20" t="s">
        <v>41</v>
      </c>
      <c r="BW1751" s="1" t="s">
        <v>42</v>
      </c>
      <c r="BX1751" s="29" t="s">
        <v>43</v>
      </c>
      <c r="BY1751" s="24" t="s">
        <v>44</v>
      </c>
      <c r="BZ1751" s="24" t="s">
        <v>45</v>
      </c>
      <c r="CA1751" s="24" t="s">
        <v>46</v>
      </c>
      <c r="CB1751" s="29" t="s">
        <v>47</v>
      </c>
      <c r="CC1751" s="29" t="s">
        <v>48</v>
      </c>
      <c r="CD1751" s="13" t="s">
        <v>50</v>
      </c>
      <c r="CE1751" s="13" t="s">
        <v>49</v>
      </c>
      <c r="CF1751" t="s">
        <v>55</v>
      </c>
      <c r="CG1751" s="13" t="s">
        <v>58</v>
      </c>
      <c r="CH1751" s="24" t="s">
        <v>57</v>
      </c>
      <c r="CI1751" s="4" t="s">
        <v>56</v>
      </c>
    </row>
    <row r="1752" spans="1:225">
      <c r="A1752" s="33">
        <f>A4</f>
        <v>1.5265765028354472</v>
      </c>
      <c r="B1752" s="2">
        <v>10</v>
      </c>
      <c r="C1752" s="33">
        <f>AVERAGE(A1752:B1752)</f>
        <v>5.7632882514177233</v>
      </c>
      <c r="D1752" s="28">
        <f>AVERAGE(B4:B70)</f>
        <v>0.10953300905453159</v>
      </c>
      <c r="E1752" s="28">
        <f t="shared" ref="E1752:J1752" si="787">AVERAGE(C4:C70)</f>
        <v>6.7923636601506285E-2</v>
      </c>
      <c r="F1752" s="28">
        <f t="shared" si="787"/>
        <v>3.7575490724178741E-2</v>
      </c>
      <c r="G1752" s="28">
        <f t="shared" si="787"/>
        <v>2.9462104595404971E-2</v>
      </c>
      <c r="H1752" s="28">
        <f t="shared" si="787"/>
        <v>2.614199441523846E-2</v>
      </c>
      <c r="I1752" s="28">
        <f t="shared" si="787"/>
        <v>1.920599670091732E-2</v>
      </c>
      <c r="J1752" s="28">
        <f t="shared" si="787"/>
        <v>6.3832427444129114E-3</v>
      </c>
      <c r="K1752" s="28">
        <f t="shared" ref="K1752" si="788">AVERAGE(I4:I70)</f>
        <v>4.7343769509544569E-3</v>
      </c>
      <c r="L1752" s="28">
        <f t="shared" ref="L1752" si="789">AVERAGE(J4:J70)</f>
        <v>3.030290301822378E-3</v>
      </c>
      <c r="M1752" s="28">
        <f t="shared" ref="M1752" si="790">AVERAGE(K4:K70)</f>
        <v>1.1706354210971195</v>
      </c>
      <c r="N1752" s="28">
        <f t="shared" ref="N1752" si="791">AVERAGE(L4:L70)</f>
        <v>1.1451358424146221</v>
      </c>
      <c r="O1752" s="28">
        <f t="shared" ref="O1752:P1752" si="792">AVERAGE(M4:M70)</f>
        <v>1.0961369967310843</v>
      </c>
      <c r="P1752" s="28">
        <f t="shared" si="792"/>
        <v>1.0618846211664472</v>
      </c>
      <c r="Q1752" s="28">
        <f t="shared" ref="Q1752" si="793">AVERAGE(O4:O70)</f>
        <v>1.0359391304148164</v>
      </c>
      <c r="R1752" s="28">
        <f t="shared" ref="R1752" si="794">AVERAGE(P4:P70)</f>
        <v>0.99383194997144164</v>
      </c>
      <c r="S1752" s="28">
        <f t="shared" ref="S1752" si="795">AVERAGE(Q4:Q70)</f>
        <v>0.88949782725373661</v>
      </c>
      <c r="T1752" s="28">
        <f t="shared" ref="T1752" si="796">AVERAGE(R4:R70)</f>
        <v>0.83713005897028558</v>
      </c>
      <c r="U1752" s="28">
        <f t="shared" ref="U1752:V1752" si="797">AVERAGE(S4:S70)</f>
        <v>0.80898080679889262</v>
      </c>
      <c r="V1752" s="28">
        <f t="shared" si="797"/>
        <v>1.2801684301516512</v>
      </c>
      <c r="W1752" s="28">
        <f t="shared" ref="W1752" si="798">AVERAGE(U4:U70)</f>
        <v>1.2130594790161278</v>
      </c>
      <c r="X1752" s="28">
        <f t="shared" ref="X1752" si="799">AVERAGE(V4:V70)</f>
        <v>1.1337124874552629</v>
      </c>
      <c r="Y1752" s="28">
        <f t="shared" ref="Y1752" si="800">AVERAGE(W4:W70)</f>
        <v>1.0913467257618523</v>
      </c>
      <c r="Z1752" s="28">
        <f t="shared" ref="Z1752" si="801">AVERAGE(X4:X70)</f>
        <v>1.0620811248300555</v>
      </c>
      <c r="AA1752" s="28">
        <f t="shared" ref="AA1752:AB1752" si="802">AVERAGE(Y4:Y70)</f>
        <v>1.0130379466723589</v>
      </c>
      <c r="AB1752" s="28">
        <f t="shared" si="802"/>
        <v>0.89430495199509474</v>
      </c>
      <c r="AC1752" s="28">
        <f t="shared" ref="AC1752" si="803">AVERAGE(AA4:AA70)</f>
        <v>0.84026515873274121</v>
      </c>
      <c r="AD1752" s="28">
        <f t="shared" ref="AD1752" si="804">AVERAGE(AB4:AB70)</f>
        <v>0.81050441693675079</v>
      </c>
      <c r="AE1752" s="28">
        <f t="shared" ref="AE1752" si="805">AVERAGE(AC4:AC70)</f>
        <v>1.1192697003602833E-2</v>
      </c>
      <c r="AG1752" s="2">
        <f>LN(V1752)</f>
        <v>0.2469916553308176</v>
      </c>
      <c r="AH1752" s="2">
        <f t="shared" ref="AH1752" si="806">LN(W1752)</f>
        <v>0.19314566339794723</v>
      </c>
      <c r="AI1752" s="2">
        <f t="shared" ref="AI1752" si="807">LN(X1752)</f>
        <v>0.12549763476002762</v>
      </c>
      <c r="AJ1752" s="2">
        <f t="shared" ref="AJ1752" si="808">LN(Y1752)</f>
        <v>8.7412461826049961E-2</v>
      </c>
      <c r="AK1752" s="2">
        <f t="shared" ref="AK1752" si="809">LN(Z1752)</f>
        <v>6.0230308631142496E-2</v>
      </c>
      <c r="AL1752" s="2">
        <f t="shared" ref="AL1752" si="810">LN(AA1752)</f>
        <v>1.2953684261256348E-2</v>
      </c>
      <c r="AM1752" s="2">
        <f t="shared" ref="AM1752" si="811">LN(AB1752)</f>
        <v>-0.11170845235908078</v>
      </c>
      <c r="AN1752" s="2">
        <f t="shared" ref="AN1752" si="812">LN(AC1752)</f>
        <v>-0.17403777179851621</v>
      </c>
      <c r="AO1752" s="2">
        <f t="shared" ref="AO1752" si="813">LN(AD1752)</f>
        <v>-0.21009848817689919</v>
      </c>
      <c r="AP1752" s="2">
        <f>INTERCEPT(AG1752:AO1752, AG$2:AO$2)</f>
        <v>4.8106095637894244</v>
      </c>
      <c r="AQ1752" s="2">
        <f>-SLOPE(AG1752:AO1752,AG$2:AO$2)</f>
        <v>0.74148618129211918</v>
      </c>
      <c r="AR1752" s="2">
        <f>RSQ(AG1752:AO1752,AG$2:AO$2)</f>
        <v>0.88805333045713564</v>
      </c>
      <c r="AS1752" s="23">
        <f t="shared" ref="AS1752" si="814">AQ1752+3-0.5*EXP(-6*AQ1752)</f>
        <v>3.7356405709502232</v>
      </c>
      <c r="AT1752" s="30">
        <f>EXP($AP1752)*AE$1^(-$AQ1752)</f>
        <v>1.4135495509103495</v>
      </c>
      <c r="AU1752" s="30">
        <f t="shared" ref="AU1752:BB1761" si="815">EXP($AP1752)*AF$1^(-$AQ1752)</f>
        <v>1.3462867068916584</v>
      </c>
      <c r="AV1752" s="30">
        <f t="shared" si="815"/>
        <v>1.2467949674248346</v>
      </c>
      <c r="AW1752" s="30">
        <f t="shared" si="815"/>
        <v>1.2066888997051952</v>
      </c>
      <c r="AX1752" s="30">
        <f t="shared" si="815"/>
        <v>1.1694869537194359</v>
      </c>
      <c r="AY1752" s="30">
        <f t="shared" si="815"/>
        <v>1.1333547359312512</v>
      </c>
      <c r="AZ1752" s="30">
        <f t="shared" si="815"/>
        <v>1.0080563391445503</v>
      </c>
      <c r="BA1752" s="30">
        <f t="shared" si="815"/>
        <v>0.97916260555197443</v>
      </c>
      <c r="BB1752" s="30">
        <f t="shared" si="815"/>
        <v>0.93927486543480998</v>
      </c>
      <c r="BC1752" s="28">
        <f>AVERAGE(AN4:AN70)</f>
        <v>5.3113255241919903</v>
      </c>
      <c r="BD1752" s="28">
        <f>AVERAGE(AO4:AO70)</f>
        <v>0.83939107190828943</v>
      </c>
      <c r="BE1752" s="30">
        <f>EXP($BC1752)*AE$1^(-$BD1752)</f>
        <v>1.2934748524736803</v>
      </c>
      <c r="BF1752" s="30">
        <f t="shared" ref="BF1752:BM1761" si="816">EXP($BC1752)*AF$1^(-$BD1752)</f>
        <v>1.2240207807767347</v>
      </c>
      <c r="BG1752" s="30">
        <f t="shared" si="816"/>
        <v>1.1221315432733638</v>
      </c>
      <c r="BH1752" s="30">
        <f t="shared" si="816"/>
        <v>1.0813570957102177</v>
      </c>
      <c r="BI1752" s="30">
        <f t="shared" si="816"/>
        <v>1.0436947041162474</v>
      </c>
      <c r="BJ1752" s="30">
        <f t="shared" si="816"/>
        <v>1.0072663787743572</v>
      </c>
      <c r="BK1752" s="30">
        <f t="shared" si="816"/>
        <v>0.88215522163219007</v>
      </c>
      <c r="BL1752" s="30">
        <f t="shared" si="816"/>
        <v>0.85358618231289041</v>
      </c>
      <c r="BM1752" s="30">
        <f t="shared" si="816"/>
        <v>0.81432985791953205</v>
      </c>
      <c r="BN1752" s="23">
        <f>BD1752+3-0.5*EXP(-6*BD1752)</f>
        <v>3.8361423499773717</v>
      </c>
      <c r="BO1752" s="2">
        <f t="shared" ref="BO1752:BO1761" si="817">LN(S1752)</f>
        <v>-0.11709821453944794</v>
      </c>
      <c r="BP1752" s="2">
        <f t="shared" ref="BP1752:BP1761" si="818">LN(T1752)</f>
        <v>-0.17777583350270756</v>
      </c>
      <c r="BQ1752" s="2">
        <f t="shared" ref="BQ1752:BQ1761" si="819">-SLOPE(BO1752:BP1752,AK$2:AL$2)</f>
        <v>1.5470809703566739</v>
      </c>
      <c r="BR1752" s="2">
        <f t="shared" ref="BR1752:BR1761" si="820">INTERCEPT(BO1752:BP1752,AK$2:AL$2)</f>
        <v>9.9033024736132802</v>
      </c>
      <c r="BS1752" s="2">
        <f t="shared" ref="BS1752" si="821">EXP(BR1752)*660^(-BQ1752)</f>
        <v>0.86873406029055789</v>
      </c>
      <c r="BT1752" s="27">
        <f t="shared" ref="BT1752:BT1761" si="822">AE1752/BS1752</f>
        <v>1.2883916396531419E-2</v>
      </c>
      <c r="BU1752" s="28">
        <f t="shared" ref="BU1752:BU1761" si="823">1+BT1752^(0.5377+0.4867*(AS1752-3)^2)*(1.4676+2.295*(AS1752-3)^2+2.3113*(AS1752-3)^4)</f>
        <v>1.1036890825376926</v>
      </c>
      <c r="BV1752" s="34">
        <v>1.3132733804009096E-3</v>
      </c>
      <c r="BW1752" s="2">
        <v>50</v>
      </c>
      <c r="BX1752" s="2">
        <f t="shared" ref="BX1752:BX1761" si="824">(BN1752-3)*(BW1752^(4-BN1752)-0.2^(4-BN1752))/((BN1752-4)*(BW1752^(3-BN1752)-0.2^(3-BN1752)))</f>
        <v>1.516531070360998</v>
      </c>
      <c r="BY1752" s="2">
        <f>2*PI()*BX1752*$BB$2*(BU1752-1)/0.555</f>
        <v>2.4655908113737213</v>
      </c>
      <c r="BZ1752" s="2">
        <f>4*PI()*BX1752*$BB$2*BV1752/0.555</f>
        <v>6.2455847815243742E-2</v>
      </c>
      <c r="CA1752" s="2">
        <f>ATAN(0.5*BZ1752/BY1752)</f>
        <v>1.2664816123602039E-2</v>
      </c>
      <c r="CB1752" s="2">
        <f>1+(2*EXP(-BZ1752)/BZ1752)+2*((EXP(-BZ1752)-1)/(BZ1752)^2)</f>
        <v>4.0678081130170796E-2</v>
      </c>
      <c r="CC1752">
        <f>2-4*EXP(-BY1752*TAN(CA1752))*((COS(CA1752)*SIN(BY1752-CA1752)/BY1752)+(COS(CA1752)/BY1752)^2*COS(BY1752-2*CA1752))+4*(COS(CA1752)/BY1752)^2*COS(2*CA1752)</f>
        <v>2.1456050793619355</v>
      </c>
      <c r="CD1752" s="9">
        <f t="shared" ref="CD1752:CD1761" si="825">0.000001*I1752*BX1752/(CB1752*1.5)</f>
        <v>4.7734947052503131E-7</v>
      </c>
      <c r="CE1752" s="9">
        <f t="shared" ref="CE1752:CE1761" si="826">0.000001*AA1752*BX1752/(CC1752*1.5)</f>
        <v>4.7734895744505144E-7</v>
      </c>
      <c r="CF1752" s="33">
        <f>100*(CE1752-CD1752)/CE1752</f>
        <v>-1.0748530438248961E-4</v>
      </c>
      <c r="CG1752" s="35">
        <f>1000000000000*(6/PI())*CE1752*(BN1752-4)*(BW1752^(1-BN1752)-(0.2^(1-BN1752)))/(BN1752-1)*(BW1752^(4-BN1752)-(0.2^(4-BN1752)))</f>
        <v>5716316.2781992126</v>
      </c>
      <c r="CH1752" s="22">
        <f>(BU1752-0.7717)/0.1475</f>
        <v>2.250773440933509</v>
      </c>
      <c r="CI1752" s="35">
        <f>1000000*CH1752*CE1752</f>
        <v>1.0744043554746214</v>
      </c>
    </row>
    <row r="1753" spans="1:225">
      <c r="A1753" s="37">
        <v>10</v>
      </c>
      <c r="B1753" s="2">
        <v>20</v>
      </c>
      <c r="C1753" s="33">
        <f t="shared" ref="C1753:C1761" si="827">AVERAGE(A1753:B1753)</f>
        <v>15</v>
      </c>
      <c r="D1753" s="28">
        <f>AVERAGE(B71:B138)</f>
        <v>9.9670558094875697E-2</v>
      </c>
      <c r="E1753" s="28">
        <f t="shared" ref="E1753:J1753" si="828">AVERAGE(C71:C138)</f>
        <v>5.8666257705464048E-2</v>
      </c>
      <c r="F1753" s="28">
        <f t="shared" si="828"/>
        <v>3.4086566206522409E-2</v>
      </c>
      <c r="G1753" s="28">
        <f t="shared" si="828"/>
        <v>2.7137600490637653E-2</v>
      </c>
      <c r="H1753" s="28">
        <f t="shared" si="828"/>
        <v>2.3867435266602999E-2</v>
      </c>
      <c r="I1753" s="28">
        <f t="shared" si="828"/>
        <v>1.7183292378754655E-2</v>
      </c>
      <c r="J1753" s="36">
        <f t="shared" si="828"/>
        <v>5.6893258396475566E-3</v>
      </c>
      <c r="K1753" s="36">
        <f t="shared" ref="K1753" si="829">AVERAGE(I71:I138)</f>
        <v>4.2058929077198812E-3</v>
      </c>
      <c r="L1753" s="28">
        <f t="shared" ref="L1753" si="830">AVERAGE(J71:J138)</f>
        <v>2.6742189703974528E-3</v>
      </c>
      <c r="M1753" s="28">
        <f t="shared" ref="M1753" si="831">AVERAGE(K71:K138)</f>
        <v>1.1398210191977738</v>
      </c>
      <c r="N1753" s="28">
        <f t="shared" ref="N1753" si="832">AVERAGE(L71:L138)</f>
        <v>1.1116626014799977</v>
      </c>
      <c r="O1753" s="28">
        <f t="shared" ref="O1753:P1753" si="833">AVERAGE(M71:M138)</f>
        <v>1.0584870118491996</v>
      </c>
      <c r="P1753" s="28">
        <f t="shared" si="833"/>
        <v>1.0232094751019867</v>
      </c>
      <c r="Q1753" s="28">
        <f t="shared" ref="Q1753" si="834">AVERAGE(O71:O138)</f>
        <v>0.99830843646710155</v>
      </c>
      <c r="R1753" s="28">
        <f t="shared" ref="R1753" si="835">AVERAGE(P71:P138)</f>
        <v>0.95810588341074499</v>
      </c>
      <c r="S1753" s="28">
        <f t="shared" ref="S1753" si="836">AVERAGE(Q71:Q138)</f>
        <v>0.85369522665051323</v>
      </c>
      <c r="T1753" s="28">
        <f t="shared" ref="T1753" si="837">AVERAGE(R71:R138)</f>
        <v>0.79685630703270938</v>
      </c>
      <c r="U1753" s="28">
        <f t="shared" ref="U1753:V1753" si="838">AVERAGE(S71:S138)</f>
        <v>0.77069973936934166</v>
      </c>
      <c r="V1753" s="28">
        <f t="shared" si="838"/>
        <v>1.2394915772926496</v>
      </c>
      <c r="W1753" s="28">
        <f t="shared" ref="W1753" si="839">AVERAGE(U71:U138)</f>
        <v>1.1703288591854617</v>
      </c>
      <c r="X1753" s="28">
        <f t="shared" ref="X1753" si="840">AVERAGE(V71:V138)</f>
        <v>1.092573578055722</v>
      </c>
      <c r="Y1753" s="28">
        <f t="shared" ref="Y1753" si="841">AVERAGE(W71:W138)</f>
        <v>1.0503470755926241</v>
      </c>
      <c r="Z1753" s="28">
        <f t="shared" ref="Z1753" si="842">AVERAGE(X71:X138)</f>
        <v>1.0221758717337044</v>
      </c>
      <c r="AA1753" s="28">
        <f t="shared" ref="AA1753:AB1753" si="843">AVERAGE(Y71:Y138)</f>
        <v>0.97528917578949959</v>
      </c>
      <c r="AB1753" s="28">
        <f t="shared" si="843"/>
        <v>0.85602596855218993</v>
      </c>
      <c r="AC1753" s="28">
        <f t="shared" ref="AC1753" si="844">AVERAGE(AA71:AA138)</f>
        <v>0.79854900228472592</v>
      </c>
      <c r="AD1753" s="28">
        <f t="shared" ref="AD1753" si="845">AVERAGE(AB71:AB138)</f>
        <v>0.77101941203900703</v>
      </c>
      <c r="AE1753" s="28">
        <f t="shared" ref="AE1753" si="846">AVERAGE(AC71:AC138)</f>
        <v>1.1477569689318519E-2</v>
      </c>
      <c r="AG1753" s="2">
        <f t="shared" ref="AG1753:AG1761" si="847">LN(V1753)</f>
        <v>0.21470127722407406</v>
      </c>
      <c r="AH1753" s="2">
        <f t="shared" ref="AH1753:AH1761" si="848">LN(W1753)</f>
        <v>0.1572847855420329</v>
      </c>
      <c r="AI1753" s="2">
        <f t="shared" ref="AI1753:AI1761" si="849">LN(X1753)</f>
        <v>8.8535994054567843E-2</v>
      </c>
      <c r="AJ1753" s="2">
        <f t="shared" ref="AJ1753:AJ1761" si="850">LN(Y1753)</f>
        <v>4.9120657733868527E-2</v>
      </c>
      <c r="AK1753" s="2">
        <f t="shared" ref="AK1753:AK1761" si="851">LN(Z1753)</f>
        <v>2.1933562821554044E-2</v>
      </c>
      <c r="AL1753" s="2">
        <f t="shared" ref="AL1753:AL1761" si="852">LN(AA1753)</f>
        <v>-2.5021261405240441E-2</v>
      </c>
      <c r="AM1753" s="2">
        <f t="shared" ref="AM1753:AM1761" si="853">LN(AB1753)</f>
        <v>-0.15545456620687545</v>
      </c>
      <c r="AN1753" s="2">
        <f t="shared" ref="AN1753:AN1761" si="854">LN(AC1753)</f>
        <v>-0.22495894528924493</v>
      </c>
      <c r="AO1753" s="2">
        <f t="shared" ref="AO1753:AO1761" si="855">LN(AD1753)</f>
        <v>-0.26004172799385883</v>
      </c>
      <c r="AP1753" s="2">
        <f t="shared" ref="AP1753:AP1761" si="856">INTERCEPT(AG1753:AO1753, AG$2:AO$2)</f>
        <v>4.8943798073523057</v>
      </c>
      <c r="AQ1753" s="2">
        <f t="shared" ref="AQ1753:AQ1761" si="857">-SLOPE(AG1753:AO1753,AG$2:AO$2)</f>
        <v>0.7605463861841445</v>
      </c>
      <c r="AR1753" s="2">
        <f t="shared" ref="AR1753:AR1761" si="858">RSQ(AG1753:AO1753,AG$2:AO$2)</f>
        <v>0.88457496928495427</v>
      </c>
      <c r="AS1753" s="23">
        <f t="shared" ref="AS1753:AS1761" si="859">AQ1753+3-0.5*EXP(-6*AQ1753)</f>
        <v>3.7553324776066304</v>
      </c>
      <c r="AT1753" s="30">
        <f t="shared" ref="AT1753:AT1761" si="860">EXP($AP1753)*AE$1^(-$AQ1753)</f>
        <v>1.3704131419885159</v>
      </c>
      <c r="AU1753" s="30">
        <f t="shared" si="815"/>
        <v>1.3035682151009536</v>
      </c>
      <c r="AV1753" s="30">
        <f t="shared" si="815"/>
        <v>1.2048532750569805</v>
      </c>
      <c r="AW1753" s="30">
        <f t="shared" si="815"/>
        <v>1.1651167072760285</v>
      </c>
      <c r="AX1753" s="30">
        <f t="shared" si="815"/>
        <v>1.1282878245860521</v>
      </c>
      <c r="AY1753" s="30">
        <f t="shared" si="815"/>
        <v>1.0925467556763646</v>
      </c>
      <c r="AZ1753" s="30">
        <f t="shared" si="815"/>
        <v>0.96883775495422531</v>
      </c>
      <c r="BA1753" s="30">
        <f t="shared" si="815"/>
        <v>0.94036489929024425</v>
      </c>
      <c r="BB1753" s="30">
        <f t="shared" si="815"/>
        <v>0.90109379168242498</v>
      </c>
      <c r="BC1753" s="28">
        <f>AVERAGE(AN71:AN138)</f>
        <v>5.4626313780939837</v>
      </c>
      <c r="BD1753" s="28">
        <f>AVERAGE(AO71:AO138)</f>
        <v>0.8696165895456438</v>
      </c>
      <c r="BE1753" s="30">
        <f t="shared" ref="BE1753:BE1761" si="861">EXP($BC1753)*AE$1^(-$BD1753)</f>
        <v>1.2543902368470483</v>
      </c>
      <c r="BF1753" s="30">
        <f t="shared" si="816"/>
        <v>1.1846781078529387</v>
      </c>
      <c r="BG1753" s="30">
        <f t="shared" si="816"/>
        <v>1.0826702102543129</v>
      </c>
      <c r="BH1753" s="30">
        <f t="shared" si="816"/>
        <v>1.0419400259115845</v>
      </c>
      <c r="BI1753" s="30">
        <f t="shared" si="816"/>
        <v>1.0043675833097803</v>
      </c>
      <c r="BJ1753" s="30">
        <f t="shared" si="816"/>
        <v>0.96807266978647721</v>
      </c>
      <c r="BK1753" s="30">
        <f t="shared" si="816"/>
        <v>0.84379033060386677</v>
      </c>
      <c r="BL1753" s="30">
        <f t="shared" si="816"/>
        <v>0.81549644068105998</v>
      </c>
      <c r="BM1753" s="30">
        <f t="shared" si="816"/>
        <v>0.77667402086227122</v>
      </c>
      <c r="BN1753" s="23">
        <f t="shared" ref="BN1753:BN1761" si="862">BD1753+3-0.5*EXP(-6*BD1753)</f>
        <v>3.8669066981433122</v>
      </c>
      <c r="BO1753" s="2">
        <f t="shared" si="817"/>
        <v>-0.15818102634789766</v>
      </c>
      <c r="BP1753" s="2">
        <f t="shared" si="818"/>
        <v>-0.22708090875179143</v>
      </c>
      <c r="BQ1753" s="2">
        <f t="shared" si="819"/>
        <v>1.7567218151954729</v>
      </c>
      <c r="BR1753" s="2">
        <f t="shared" si="820"/>
        <v>11.220057619958576</v>
      </c>
      <c r="BS1753" s="2">
        <f t="shared" ref="BS1753:BS1761" si="863">EXP(BR1753)*660^(-BQ1753)</f>
        <v>0.83110284795204892</v>
      </c>
      <c r="BT1753" s="27">
        <f t="shared" si="822"/>
        <v>1.3810047357677597E-2</v>
      </c>
      <c r="BU1753" s="28">
        <f t="shared" si="823"/>
        <v>1.1074602953104042</v>
      </c>
      <c r="BV1753" s="34">
        <v>1.2526250070416924E-3</v>
      </c>
      <c r="BW1753" s="2">
        <v>50</v>
      </c>
      <c r="BX1753" s="2">
        <f t="shared" si="824"/>
        <v>1.4255991442743721</v>
      </c>
      <c r="BY1753" s="2">
        <f t="shared" ref="BY1753:BY1761" si="864">2*PI()*BX1753*$BB$2*(BU1753-1)/0.555</f>
        <v>2.4020503933240023</v>
      </c>
      <c r="BZ1753" s="2">
        <f t="shared" ref="BZ1753:BZ1761" si="865">4*PI()*BX1753*$BB$2*BV1753/0.555</f>
        <v>5.5999630043091116E-2</v>
      </c>
      <c r="CA1753" s="2">
        <f t="shared" ref="CA1753:CA1761" si="866">ATAN(0.5*BZ1753/BY1753)</f>
        <v>1.1656103063182783E-2</v>
      </c>
      <c r="CB1753" s="2">
        <f t="shared" ref="CB1753:CB1761" si="867">1+(2*EXP(-BZ1753)/BZ1753)+2*((EXP(-BZ1753)-1)/(BZ1753)^2)</f>
        <v>3.6560669269405821E-2</v>
      </c>
      <c r="CC1753">
        <f t="shared" ref="CC1753:CC1761" si="868">2-4*EXP(-BY1753*TAN(CA1753))*((COS(CA1753)*SIN(BY1753-CA1753)/BY1753)+(COS(CA1753)/BY1753)^2*COS(BY1753-2*CA1753))+4*(COS(CA1753)/BY1753)^2*COS(2*CA1753)</f>
        <v>2.0751104671633089</v>
      </c>
      <c r="CD1753" s="9">
        <f t="shared" si="825"/>
        <v>4.4668195632964471E-7</v>
      </c>
      <c r="CE1753" s="9">
        <f t="shared" si="826"/>
        <v>4.4668189522980466E-7</v>
      </c>
      <c r="CF1753" s="33">
        <f t="shared" ref="CF1753:CF1761" si="869">100*(CE1753-CD1753)/CE1753</f>
        <v>-1.3678602311892554E-5</v>
      </c>
      <c r="CG1753" s="35">
        <f t="shared" ref="CG1753:CG1761" si="870">1000000000000*(6/PI())*CE1753*(BN1753-4)*(BW1753^(1-BN1753)-(0.2^(1-BN1753)))/(BN1753-1)*(BW1753^(4-BN1753)-(0.2^(4-BN1753)))</f>
        <v>3500334.6804299019</v>
      </c>
      <c r="CH1753" s="22">
        <f t="shared" ref="CH1753:CH1761" si="871">(BU1753-0.7717)/0.1475</f>
        <v>2.2763409851552829</v>
      </c>
      <c r="CI1753" s="35">
        <f t="shared" ref="CI1753:CI1761" si="872">1000000*CH1753*CE1753</f>
        <v>1.0168003054384425</v>
      </c>
    </row>
    <row r="1754" spans="1:225">
      <c r="A1754" s="37">
        <v>20</v>
      </c>
      <c r="B1754" s="2">
        <v>30</v>
      </c>
      <c r="C1754" s="33">
        <f t="shared" si="827"/>
        <v>25</v>
      </c>
      <c r="D1754" s="28">
        <f>AVERAGE(B139:B206)</f>
        <v>9.6382547803282689E-2</v>
      </c>
      <c r="E1754" s="28">
        <f t="shared" ref="E1754:J1754" si="873">AVERAGE(C139:C206)</f>
        <v>5.9102582586413321E-2</v>
      </c>
      <c r="F1754" s="28">
        <f t="shared" si="873"/>
        <v>3.6659334181825085E-2</v>
      </c>
      <c r="G1754" s="28">
        <f t="shared" si="873"/>
        <v>3.0134968556540534E-2</v>
      </c>
      <c r="H1754" s="28">
        <f t="shared" si="873"/>
        <v>2.7093316914681486E-2</v>
      </c>
      <c r="I1754" s="28">
        <f t="shared" si="873"/>
        <v>1.9585876262738243E-2</v>
      </c>
      <c r="J1754" s="28">
        <f t="shared" si="873"/>
        <v>7.3104462970186527E-3</v>
      </c>
      <c r="K1754" s="28">
        <f t="shared" ref="K1754" si="874">AVERAGE(I139:I206)</f>
        <v>5.5876074776634449E-3</v>
      </c>
      <c r="L1754" s="28">
        <f t="shared" ref="L1754" si="875">AVERAGE(J139:J206)</f>
        <v>3.7366526874052109E-3</v>
      </c>
      <c r="M1754" s="28">
        <f t="shared" ref="M1754" si="876">AVERAGE(K139:K206)</f>
        <v>0.98214131375406333</v>
      </c>
      <c r="N1754" s="28">
        <f t="shared" ref="N1754" si="877">AVERAGE(L139:L206)</f>
        <v>0.95773236465580713</v>
      </c>
      <c r="O1754" s="28">
        <f t="shared" ref="O1754:P1754" si="878">AVERAGE(M139:M206)</f>
        <v>0.91761482107337311</v>
      </c>
      <c r="P1754" s="28">
        <f t="shared" si="878"/>
        <v>0.89069805388112144</v>
      </c>
      <c r="Q1754" s="28">
        <f t="shared" ref="Q1754" si="879">AVERAGE(O139:O206)</f>
        <v>0.87234055921332754</v>
      </c>
      <c r="R1754" s="28">
        <f t="shared" ref="R1754" si="880">AVERAGE(P139:P206)</f>
        <v>0.84229855567578549</v>
      </c>
      <c r="S1754" s="28">
        <f t="shared" ref="S1754" si="881">AVERAGE(Q139:Q206)</f>
        <v>0.76772458038885494</v>
      </c>
      <c r="T1754" s="28">
        <f t="shared" ref="T1754" si="882">AVERAGE(R139:R206)</f>
        <v>0.70760246339282129</v>
      </c>
      <c r="U1754" s="28">
        <f t="shared" ref="U1754:V1754" si="883">AVERAGE(S139:S206)</f>
        <v>0.69812524797980402</v>
      </c>
      <c r="V1754" s="28">
        <f t="shared" si="883"/>
        <v>1.0785238615573454</v>
      </c>
      <c r="W1754" s="28">
        <f t="shared" ref="W1754" si="884">AVERAGE(U139:U206)</f>
        <v>1.0168349472422205</v>
      </c>
      <c r="X1754" s="28">
        <f t="shared" ref="X1754" si="885">AVERAGE(V139:V206)</f>
        <v>0.9542741552551981</v>
      </c>
      <c r="Y1754" s="28">
        <f t="shared" ref="Y1754" si="886">AVERAGE(W139:W206)</f>
        <v>0.92083302243766207</v>
      </c>
      <c r="Z1754" s="28">
        <f t="shared" ref="Z1754" si="887">AVERAGE(X139:X206)</f>
        <v>0.89943387612800907</v>
      </c>
      <c r="AA1754" s="28">
        <f t="shared" ref="AA1754:AB1754" si="888">AVERAGE(Y139:Y206)</f>
        <v>0.86188443193852382</v>
      </c>
      <c r="AB1754" s="28">
        <f t="shared" si="888"/>
        <v>0.77124731195055218</v>
      </c>
      <c r="AC1754" s="28">
        <f t="shared" ref="AC1754" si="889">AVERAGE(AA139:AA206)</f>
        <v>0.71052053988680486</v>
      </c>
      <c r="AD1754" s="28">
        <f t="shared" ref="AD1754" si="890">AVERAGE(AB139:AB206)</f>
        <v>0.69886356119508075</v>
      </c>
      <c r="AE1754" s="28">
        <f t="shared" ref="AE1754" si="891">AVERAGE(AC139:AC206)</f>
        <v>1.0284349727786928E-2</v>
      </c>
      <c r="AG1754" s="2">
        <f t="shared" si="847"/>
        <v>7.5593311365742169E-2</v>
      </c>
      <c r="AH1754" s="2">
        <f t="shared" si="848"/>
        <v>1.6694810131569912E-2</v>
      </c>
      <c r="AI1754" s="2">
        <f t="shared" si="849"/>
        <v>-4.6804274336647918E-2</v>
      </c>
      <c r="AJ1754" s="2">
        <f t="shared" si="850"/>
        <v>-8.2476559448553866E-2</v>
      </c>
      <c r="AK1754" s="2">
        <f t="shared" si="851"/>
        <v>-0.10598974010244727</v>
      </c>
      <c r="AL1754" s="2">
        <f t="shared" si="852"/>
        <v>-0.14863408698347297</v>
      </c>
      <c r="AM1754" s="2">
        <f t="shared" si="853"/>
        <v>-0.25974618908394265</v>
      </c>
      <c r="AN1754" s="2">
        <f t="shared" si="854"/>
        <v>-0.34175742280329818</v>
      </c>
      <c r="AO1754" s="2">
        <f t="shared" si="855"/>
        <v>-0.35829974722399849</v>
      </c>
      <c r="AP1754" s="2">
        <f t="shared" si="856"/>
        <v>4.2955341224171173</v>
      </c>
      <c r="AQ1754" s="2">
        <f t="shared" si="857"/>
        <v>0.68676823999969772</v>
      </c>
      <c r="AR1754" s="2">
        <f t="shared" si="858"/>
        <v>0.88475575339448476</v>
      </c>
      <c r="AS1754" s="23">
        <f t="shared" si="859"/>
        <v>3.6786509312990825</v>
      </c>
      <c r="AT1754" s="30">
        <f t="shared" si="860"/>
        <v>1.1740819391150381</v>
      </c>
      <c r="AU1754" s="30">
        <f t="shared" si="815"/>
        <v>1.1222443408004346</v>
      </c>
      <c r="AV1754" s="30">
        <f t="shared" si="815"/>
        <v>1.0452144776170109</v>
      </c>
      <c r="AW1754" s="30">
        <f t="shared" si="815"/>
        <v>1.0140364394659751</v>
      </c>
      <c r="AX1754" s="30">
        <f t="shared" si="815"/>
        <v>0.98504763372897186</v>
      </c>
      <c r="AY1754" s="30">
        <f t="shared" si="815"/>
        <v>0.95682718126672417</v>
      </c>
      <c r="AZ1754" s="30">
        <f t="shared" si="815"/>
        <v>0.85843459412636214</v>
      </c>
      <c r="BA1754" s="30">
        <f t="shared" si="815"/>
        <v>0.83562082456845976</v>
      </c>
      <c r="BB1754" s="30">
        <f t="shared" si="815"/>
        <v>0.80404439617095658</v>
      </c>
      <c r="BC1754" s="28">
        <f>AVERAGE(AN139:AN206)</f>
        <v>4.8390743853959384</v>
      </c>
      <c r="BD1754" s="28">
        <f>AVERAGE(AO139:AO206)</f>
        <v>0.79227980232905437</v>
      </c>
      <c r="BE1754" s="30">
        <f t="shared" si="861"/>
        <v>1.0711568111148633</v>
      </c>
      <c r="BF1754" s="30">
        <f t="shared" si="816"/>
        <v>1.0167850196399446</v>
      </c>
      <c r="BG1754" s="30">
        <f t="shared" si="816"/>
        <v>0.93670443815052828</v>
      </c>
      <c r="BH1754" s="30">
        <f t="shared" si="816"/>
        <v>0.90454492051420554</v>
      </c>
      <c r="BI1754" s="30">
        <f t="shared" si="816"/>
        <v>0.87477945341996344</v>
      </c>
      <c r="BJ1754" s="30">
        <f t="shared" si="816"/>
        <v>0.84593189694038595</v>
      </c>
      <c r="BK1754" s="30">
        <f t="shared" si="816"/>
        <v>0.74639524655476042</v>
      </c>
      <c r="BL1754" s="30">
        <f t="shared" si="816"/>
        <v>0.72355857409572755</v>
      </c>
      <c r="BM1754" s="30">
        <f t="shared" si="816"/>
        <v>0.69210864905745439</v>
      </c>
      <c r="BN1754" s="23">
        <f t="shared" si="862"/>
        <v>3.7879698394796626</v>
      </c>
      <c r="BO1754" s="2">
        <f t="shared" si="817"/>
        <v>-0.26432422943908379</v>
      </c>
      <c r="BP1754" s="2">
        <f t="shared" si="818"/>
        <v>-0.34587283536731894</v>
      </c>
      <c r="BQ1754" s="2">
        <f t="shared" si="819"/>
        <v>2.0792229251296015</v>
      </c>
      <c r="BR1754" s="2">
        <f t="shared" si="820"/>
        <v>13.202745192911987</v>
      </c>
      <c r="BS1754" s="2">
        <f t="shared" si="863"/>
        <v>0.74373632599939943</v>
      </c>
      <c r="BT1754" s="27">
        <f t="shared" si="822"/>
        <v>1.3827951342792463E-2</v>
      </c>
      <c r="BU1754" s="28">
        <f t="shared" si="823"/>
        <v>1.1155557054342431</v>
      </c>
      <c r="BV1754" s="34">
        <v>1.808952774396183E-3</v>
      </c>
      <c r="BW1754" s="2">
        <v>50</v>
      </c>
      <c r="BX1754" s="2">
        <f t="shared" si="824"/>
        <v>1.6748393758209477</v>
      </c>
      <c r="BY1754" s="2">
        <f t="shared" si="864"/>
        <v>3.0345983299544983</v>
      </c>
      <c r="BZ1754" s="2">
        <f t="shared" si="865"/>
        <v>9.5009502949605182E-2</v>
      </c>
      <c r="CA1754" s="2">
        <f t="shared" si="866"/>
        <v>1.565310014124844E-2</v>
      </c>
      <c r="CB1754" s="2">
        <f t="shared" si="867"/>
        <v>6.1139029177098791E-2</v>
      </c>
      <c r="CC1754">
        <f t="shared" si="868"/>
        <v>2.6904485461468144</v>
      </c>
      <c r="CD1754" s="9">
        <f t="shared" si="825"/>
        <v>3.5768964839978326E-7</v>
      </c>
      <c r="CE1754" s="9">
        <f t="shared" si="826"/>
        <v>3.5768954736440397E-7</v>
      </c>
      <c r="CF1754" s="33">
        <f t="shared" si="869"/>
        <v>-2.8246668105323571E-5</v>
      </c>
      <c r="CG1754" s="35">
        <f t="shared" si="870"/>
        <v>7299872.4683363317</v>
      </c>
      <c r="CH1754" s="22">
        <f t="shared" si="871"/>
        <v>2.3312251215880884</v>
      </c>
      <c r="CI1754" s="35">
        <f t="shared" si="872"/>
        <v>0.833854858545371</v>
      </c>
    </row>
    <row r="1755" spans="1:225">
      <c r="A1755" s="37">
        <v>30</v>
      </c>
      <c r="B1755" s="2">
        <v>40</v>
      </c>
      <c r="C1755" s="33">
        <f t="shared" si="827"/>
        <v>35</v>
      </c>
      <c r="D1755" s="28">
        <f>AVERAGE(B207:B272)</f>
        <v>9.1630019420950212E-2</v>
      </c>
      <c r="E1755" s="28">
        <f t="shared" ref="E1755:J1755" si="892">AVERAGE(C207:C272)</f>
        <v>5.754672263185448E-2</v>
      </c>
      <c r="F1755" s="28">
        <f t="shared" si="892"/>
        <v>3.7695501524655083E-2</v>
      </c>
      <c r="G1755" s="28">
        <f t="shared" si="892"/>
        <v>3.2564502505460308E-2</v>
      </c>
      <c r="H1755" s="28">
        <f t="shared" si="892"/>
        <v>2.9374259383139166E-2</v>
      </c>
      <c r="I1755" s="28">
        <f t="shared" si="892"/>
        <v>2.2007702027281622E-2</v>
      </c>
      <c r="J1755" s="28">
        <f t="shared" si="892"/>
        <v>9.148846249477368E-3</v>
      </c>
      <c r="K1755" s="28">
        <f t="shared" ref="K1755" si="893">AVERAGE(I207:I272)</f>
        <v>7.1966709983513483E-3</v>
      </c>
      <c r="L1755" s="28">
        <f t="shared" ref="L1755" si="894">AVERAGE(J207:J272)</f>
        <v>5.021773411209028E-3</v>
      </c>
      <c r="M1755" s="28">
        <f t="shared" ref="M1755" si="895">AVERAGE(K207:K272)</f>
        <v>0.73400392165096895</v>
      </c>
      <c r="N1755" s="28">
        <f t="shared" ref="N1755" si="896">AVERAGE(L207:L272)</f>
        <v>0.71787374281372229</v>
      </c>
      <c r="O1755" s="28">
        <f t="shared" ref="O1755:P1755" si="897">AVERAGE(M207:M272)</f>
        <v>0.69387442814378575</v>
      </c>
      <c r="P1755" s="28">
        <f t="shared" si="897"/>
        <v>0.67192632356270487</v>
      </c>
      <c r="Q1755" s="28">
        <f t="shared" ref="Q1755" si="898">AVERAGE(O207:O272)</f>
        <v>0.6634135108785818</v>
      </c>
      <c r="R1755" s="28">
        <f t="shared" ref="R1755" si="899">AVERAGE(P207:P272)</f>
        <v>0.64152886263077635</v>
      </c>
      <c r="S1755" s="28">
        <f t="shared" ref="S1755" si="900">AVERAGE(Q207:Q272)</f>
        <v>0.60358700454285574</v>
      </c>
      <c r="T1755" s="28">
        <f t="shared" ref="T1755" si="901">AVERAGE(R207:R272)</f>
        <v>0.56356031950274965</v>
      </c>
      <c r="U1755" s="28">
        <f t="shared" ref="U1755:V1755" si="902">AVERAGE(S207:S272)</f>
        <v>0.56284751530940647</v>
      </c>
      <c r="V1755" s="28">
        <f t="shared" si="902"/>
        <v>0.82563394107191901</v>
      </c>
      <c r="W1755" s="28">
        <f t="shared" ref="W1755" si="903">AVERAGE(U207:U272)</f>
        <v>0.77542046544557663</v>
      </c>
      <c r="X1755" s="28">
        <f t="shared" ref="X1755" si="904">AVERAGE(V207:V272)</f>
        <v>0.73156992966844103</v>
      </c>
      <c r="Y1755" s="28">
        <f t="shared" ref="Y1755" si="905">AVERAGE(W207:W272)</f>
        <v>0.70449082606816538</v>
      </c>
      <c r="Z1755" s="28">
        <f t="shared" ref="Z1755" si="906">AVERAGE(X207:X272)</f>
        <v>0.692787770261721</v>
      </c>
      <c r="AA1755" s="28">
        <f t="shared" ref="AA1755:AB1755" si="907">AVERAGE(Y207:Y272)</f>
        <v>0.66353656465805788</v>
      </c>
      <c r="AB1755" s="28">
        <f t="shared" si="907"/>
        <v>0.60839361022805838</v>
      </c>
      <c r="AC1755" s="28">
        <f t="shared" ref="AC1755" si="908">AVERAGE(AA207:AA272)</f>
        <v>0.56626575335138307</v>
      </c>
      <c r="AD1755" s="28">
        <f t="shared" ref="AD1755" si="909">AVERAGE(AB207:AB272)</f>
        <v>0.563054409203121</v>
      </c>
      <c r="AE1755" s="28">
        <f t="shared" ref="AE1755" si="910">AVERAGE(AC207:AC272)</f>
        <v>9.7721428569671389E-3</v>
      </c>
      <c r="AG1755" s="2">
        <f t="shared" si="847"/>
        <v>-0.19160377430538877</v>
      </c>
      <c r="AH1755" s="2">
        <f t="shared" si="848"/>
        <v>-0.25434986068945969</v>
      </c>
      <c r="AI1755" s="2">
        <f t="shared" si="849"/>
        <v>-0.31256246545825517</v>
      </c>
      <c r="AJ1755" s="2">
        <f t="shared" si="850"/>
        <v>-0.35027996963285024</v>
      </c>
      <c r="AK1755" s="2">
        <f t="shared" si="851"/>
        <v>-0.36703157451425772</v>
      </c>
      <c r="AL1755" s="2">
        <f t="shared" si="852"/>
        <v>-0.41017131797463968</v>
      </c>
      <c r="AM1755" s="2">
        <f t="shared" si="853"/>
        <v>-0.49693322123588224</v>
      </c>
      <c r="AN1755" s="2">
        <f t="shared" si="854"/>
        <v>-0.56869178208378213</v>
      </c>
      <c r="AO1755" s="2">
        <f t="shared" si="855"/>
        <v>-0.57437901394334367</v>
      </c>
      <c r="AP1755" s="2">
        <f t="shared" si="856"/>
        <v>3.6585345667192279</v>
      </c>
      <c r="AQ1755" s="2">
        <f t="shared" si="857"/>
        <v>0.62783852972720389</v>
      </c>
      <c r="AR1755" s="2">
        <f t="shared" si="858"/>
        <v>0.88431917121587111</v>
      </c>
      <c r="AS1755" s="23">
        <f t="shared" si="859"/>
        <v>3.6162782285065012</v>
      </c>
      <c r="AT1755" s="30">
        <f t="shared" si="860"/>
        <v>0.88541760041692996</v>
      </c>
      <c r="AU1755" s="30">
        <f t="shared" si="815"/>
        <v>0.8496106199715292</v>
      </c>
      <c r="AV1755" s="30">
        <f t="shared" si="815"/>
        <v>0.79613703276505099</v>
      </c>
      <c r="AW1755" s="30">
        <f t="shared" si="815"/>
        <v>0.77439848681494616</v>
      </c>
      <c r="AX1755" s="30">
        <f t="shared" si="815"/>
        <v>0.75413487078436747</v>
      </c>
      <c r="AY1755" s="30">
        <f t="shared" si="815"/>
        <v>0.73435913652659268</v>
      </c>
      <c r="AZ1755" s="30">
        <f t="shared" si="815"/>
        <v>0.66500664979725188</v>
      </c>
      <c r="BA1755" s="30">
        <f t="shared" si="815"/>
        <v>0.64883131354268286</v>
      </c>
      <c r="BB1755" s="30">
        <f t="shared" si="815"/>
        <v>0.62638026399287128</v>
      </c>
      <c r="BC1755" s="28">
        <f>AVERAGE(AN207:AN272)</f>
        <v>4.0057337598242873</v>
      </c>
      <c r="BD1755" s="28">
        <f>AVERAGE(AO207:AO272)</f>
        <v>0.69814636443813427</v>
      </c>
      <c r="BE1755" s="30">
        <f t="shared" si="861"/>
        <v>0.82051605465967969</v>
      </c>
      <c r="BF1755" s="30">
        <f t="shared" si="816"/>
        <v>0.783702427906252</v>
      </c>
      <c r="BG1755" s="30">
        <f t="shared" si="816"/>
        <v>0.72905038400705358</v>
      </c>
      <c r="BH1755" s="30">
        <f t="shared" si="816"/>
        <v>0.70694852544111597</v>
      </c>
      <c r="BI1755" s="30">
        <f t="shared" si="816"/>
        <v>0.68640868828277501</v>
      </c>
      <c r="BJ1755" s="30">
        <f t="shared" si="816"/>
        <v>0.6664228794649415</v>
      </c>
      <c r="BK1755" s="30">
        <f t="shared" si="816"/>
        <v>0.59681926632744198</v>
      </c>
      <c r="BL1755" s="30">
        <f t="shared" si="816"/>
        <v>0.58069898982217427</v>
      </c>
      <c r="BM1755" s="30">
        <f t="shared" si="816"/>
        <v>0.55839906418728336</v>
      </c>
      <c r="BN1755" s="23">
        <f t="shared" si="862"/>
        <v>3.6905647215821129</v>
      </c>
      <c r="BO1755" s="2">
        <f t="shared" si="817"/>
        <v>-0.50486508223596116</v>
      </c>
      <c r="BP1755" s="2">
        <f t="shared" si="818"/>
        <v>-0.57348090686069397</v>
      </c>
      <c r="BQ1755" s="2">
        <f t="shared" si="819"/>
        <v>1.7494792702154565</v>
      </c>
      <c r="BR1755" s="2">
        <f t="shared" si="820"/>
        <v>10.826463800397962</v>
      </c>
      <c r="BS1755" s="2">
        <f t="shared" si="863"/>
        <v>0.58767852414544441</v>
      </c>
      <c r="BT1755" s="27">
        <f t="shared" si="822"/>
        <v>1.6628381769058204E-2</v>
      </c>
      <c r="BU1755" s="28">
        <f t="shared" si="823"/>
        <v>1.1384900228047847</v>
      </c>
      <c r="BV1755" s="34">
        <v>2.4854275017454626E-3</v>
      </c>
      <c r="BW1755" s="2">
        <v>50</v>
      </c>
      <c r="BX1755" s="2">
        <f t="shared" si="824"/>
        <v>2.0634048050236742</v>
      </c>
      <c r="BY1755" s="2">
        <f t="shared" si="864"/>
        <v>4.4806351646360651</v>
      </c>
      <c r="BZ1755" s="2">
        <f t="shared" si="865"/>
        <v>0.16082449317193029</v>
      </c>
      <c r="CA1755" s="2">
        <f t="shared" si="866"/>
        <v>1.794469136887843E-2</v>
      </c>
      <c r="CB1755" s="2">
        <f t="shared" si="867"/>
        <v>0.10101846822001903</v>
      </c>
      <c r="CC1755">
        <f t="shared" si="868"/>
        <v>3.0457330228583435</v>
      </c>
      <c r="CD1755" s="9">
        <f t="shared" si="825"/>
        <v>2.9968644289027145E-7</v>
      </c>
      <c r="CE1755" s="9">
        <f t="shared" si="826"/>
        <v>2.9968582834824019E-7</v>
      </c>
      <c r="CF1755" s="33">
        <f t="shared" si="869"/>
        <v>-2.0506209274222844E-4</v>
      </c>
      <c r="CG1755" s="35">
        <f t="shared" si="870"/>
        <v>13738949.864769965</v>
      </c>
      <c r="CH1755" s="22">
        <f t="shared" si="871"/>
        <v>2.4867120190154894</v>
      </c>
      <c r="CI1755" s="35">
        <f t="shared" si="872"/>
        <v>0.74523235128218179</v>
      </c>
    </row>
    <row r="1756" spans="1:225">
      <c r="A1756" s="37">
        <v>40</v>
      </c>
      <c r="B1756" s="2">
        <v>50</v>
      </c>
      <c r="C1756" s="33">
        <f t="shared" si="827"/>
        <v>45</v>
      </c>
      <c r="D1756" s="28">
        <f>AVERAGE(B273:B344)</f>
        <v>9.0597496953514628E-2</v>
      </c>
      <c r="E1756" s="28">
        <f t="shared" ref="E1756:J1756" si="911">AVERAGE(C273:C344)</f>
        <v>5.8053449415686673E-2</v>
      </c>
      <c r="F1756" s="28">
        <f t="shared" si="911"/>
        <v>3.8142836163690734E-2</v>
      </c>
      <c r="G1756" s="28">
        <f t="shared" si="911"/>
        <v>3.2819841857506499E-2</v>
      </c>
      <c r="H1756" s="28">
        <f t="shared" si="911"/>
        <v>2.7680974405788039E-2</v>
      </c>
      <c r="I1756" s="28">
        <f t="shared" si="911"/>
        <v>2.0817299547533034E-2</v>
      </c>
      <c r="J1756" s="28">
        <f t="shared" si="911"/>
        <v>8.3633076552789218E-3</v>
      </c>
      <c r="K1756" s="28">
        <f t="shared" ref="K1756" si="912">AVERAGE(I273:I344)</f>
        <v>6.5186252336005375E-3</v>
      </c>
      <c r="L1756" s="28">
        <f t="shared" ref="L1756" si="913">AVERAGE(J273:J344)</f>
        <v>4.4870306603526445E-3</v>
      </c>
      <c r="M1756" s="28">
        <f t="shared" ref="M1756" si="914">AVERAGE(K273:K344)</f>
        <v>0.77963365378761729</v>
      </c>
      <c r="N1756" s="28">
        <f t="shared" ref="N1756" si="915">AVERAGE(L273:L344)</f>
        <v>0.76521073079731838</v>
      </c>
      <c r="O1756" s="28">
        <f t="shared" ref="O1756:P1756" si="916">AVERAGE(M273:M344)</f>
        <v>0.74525355773651925</v>
      </c>
      <c r="P1756" s="28">
        <f t="shared" si="916"/>
        <v>0.72480704897909043</v>
      </c>
      <c r="Q1756" s="28">
        <f t="shared" ref="Q1756" si="917">AVERAGE(O273:O344)</f>
        <v>0.72168422413778288</v>
      </c>
      <c r="R1756" s="28">
        <f t="shared" ref="R1756" si="918">AVERAGE(P273:P344)</f>
        <v>0.70356746222909661</v>
      </c>
      <c r="S1756" s="28">
        <f t="shared" ref="S1756" si="919">AVERAGE(Q273:Q344)</f>
        <v>0.67515744669988575</v>
      </c>
      <c r="T1756" s="28">
        <f t="shared" ref="T1756" si="920">AVERAGE(R273:R344)</f>
        <v>0.63880739201372305</v>
      </c>
      <c r="U1756" s="28">
        <f t="shared" ref="U1756:V1756" si="921">AVERAGE(S273:S344)</f>
        <v>0.64272249225116196</v>
      </c>
      <c r="V1756" s="28">
        <f t="shared" si="921"/>
        <v>0.87023115074113222</v>
      </c>
      <c r="W1756" s="28">
        <f t="shared" ref="W1756" si="922">AVERAGE(U273:U344)</f>
        <v>0.82326418021300485</v>
      </c>
      <c r="X1756" s="28">
        <f t="shared" ref="X1756" si="923">AVERAGE(V273:V344)</f>
        <v>0.78339639390020988</v>
      </c>
      <c r="Y1756" s="28">
        <f t="shared" ref="Y1756" si="924">AVERAGE(W273:W344)</f>
        <v>0.75762689083659673</v>
      </c>
      <c r="Z1756" s="28">
        <f t="shared" ref="Z1756" si="925">AVERAGE(X273:X344)</f>
        <v>0.74936519854357109</v>
      </c>
      <c r="AA1756" s="28">
        <f t="shared" ref="AA1756:AB1756" si="926">AVERAGE(Y273:Y344)</f>
        <v>0.72438476177662947</v>
      </c>
      <c r="AB1756" s="28">
        <f t="shared" si="926"/>
        <v>0.67801128658543885</v>
      </c>
      <c r="AC1756" s="28">
        <f t="shared" ref="AC1756" si="927">AVERAGE(AA273:AA344)</f>
        <v>0.64347455559914302</v>
      </c>
      <c r="AD1756" s="28">
        <f t="shared" ref="AD1756" si="928">AVERAGE(AB273:AB344)</f>
        <v>0.64554335691562437</v>
      </c>
      <c r="AE1756" s="28">
        <f t="shared" ref="AE1756" si="929">AVERAGE(AC273:AC344)</f>
        <v>9.5753921820443261E-3</v>
      </c>
      <c r="AG1756" s="2">
        <f t="shared" si="847"/>
        <v>-0.13899641211593131</v>
      </c>
      <c r="AH1756" s="2">
        <f t="shared" si="848"/>
        <v>-0.1944781331998432</v>
      </c>
      <c r="AI1756" s="2">
        <f t="shared" si="849"/>
        <v>-0.24411646090089098</v>
      </c>
      <c r="AJ1756" s="2">
        <f t="shared" si="850"/>
        <v>-0.27756424297171783</v>
      </c>
      <c r="AK1756" s="2">
        <f t="shared" si="851"/>
        <v>-0.28852883279405789</v>
      </c>
      <c r="AL1756" s="2">
        <f t="shared" si="852"/>
        <v>-0.32243258884207493</v>
      </c>
      <c r="AM1756" s="2">
        <f t="shared" si="853"/>
        <v>-0.38859134429912101</v>
      </c>
      <c r="AN1756" s="2">
        <f t="shared" si="854"/>
        <v>-0.44087279336617974</v>
      </c>
      <c r="AO1756" s="2">
        <f t="shared" si="855"/>
        <v>-0.43766290299506516</v>
      </c>
      <c r="AP1756" s="2">
        <f t="shared" si="856"/>
        <v>2.9931286740071981</v>
      </c>
      <c r="AQ1756" s="2">
        <f t="shared" si="857"/>
        <v>0.51152196528059046</v>
      </c>
      <c r="AR1756" s="2">
        <f t="shared" si="858"/>
        <v>0.87530879376255155</v>
      </c>
      <c r="AS1756" s="23">
        <f t="shared" si="859"/>
        <v>3.4882912274850888</v>
      </c>
      <c r="AT1756" s="30">
        <f t="shared" si="860"/>
        <v>0.91689985446403854</v>
      </c>
      <c r="AU1756" s="30">
        <f t="shared" si="815"/>
        <v>0.88657434229845655</v>
      </c>
      <c r="AV1756" s="30">
        <f t="shared" si="815"/>
        <v>0.84084021753389127</v>
      </c>
      <c r="AW1756" s="30">
        <f t="shared" si="815"/>
        <v>0.82208675118047725</v>
      </c>
      <c r="AX1756" s="30">
        <f t="shared" si="815"/>
        <v>0.80451767789366591</v>
      </c>
      <c r="AY1756" s="30">
        <f t="shared" si="815"/>
        <v>0.78728708422108895</v>
      </c>
      <c r="AZ1756" s="30">
        <f t="shared" si="815"/>
        <v>0.72615995979801395</v>
      </c>
      <c r="BA1756" s="30">
        <f t="shared" si="815"/>
        <v>0.71173671774857938</v>
      </c>
      <c r="BB1756" s="30">
        <f t="shared" si="815"/>
        <v>0.69160644336432509</v>
      </c>
      <c r="BC1756" s="28">
        <f>AVERAGE(AN273:AN344)</f>
        <v>3.1453635711804653</v>
      </c>
      <c r="BD1756" s="28">
        <f>AVERAGE(AO273:AO344)</f>
        <v>0.5477287450398366</v>
      </c>
      <c r="BE1756" s="30">
        <f t="shared" si="861"/>
        <v>0.85853829581793573</v>
      </c>
      <c r="BF1756" s="30">
        <f t="shared" si="816"/>
        <v>0.82816910585005099</v>
      </c>
      <c r="BG1756" s="30">
        <f t="shared" si="816"/>
        <v>0.78250879464484546</v>
      </c>
      <c r="BH1756" s="30">
        <f t="shared" si="816"/>
        <v>0.76383583261606292</v>
      </c>
      <c r="BI1756" s="30">
        <f t="shared" si="816"/>
        <v>0.74636950208458142</v>
      </c>
      <c r="BJ1756" s="30">
        <f t="shared" si="816"/>
        <v>0.72926587341161608</v>
      </c>
      <c r="BK1756" s="30">
        <f t="shared" si="816"/>
        <v>0.66880658397303949</v>
      </c>
      <c r="BL1756" s="30">
        <f t="shared" si="816"/>
        <v>0.65459229678926856</v>
      </c>
      <c r="BM1756" s="30">
        <f t="shared" si="816"/>
        <v>0.63478780710299487</v>
      </c>
      <c r="BN1756" s="23">
        <f t="shared" si="862"/>
        <v>3.5290341279141133</v>
      </c>
      <c r="BO1756" s="2">
        <f t="shared" si="817"/>
        <v>-0.39280936093897717</v>
      </c>
      <c r="BP1756" s="2">
        <f t="shared" si="818"/>
        <v>-0.44815229098981718</v>
      </c>
      <c r="BQ1756" s="2">
        <f t="shared" si="819"/>
        <v>1.4110638385016083</v>
      </c>
      <c r="BR1756" s="2">
        <f t="shared" si="820"/>
        <v>8.7466121233089709</v>
      </c>
      <c r="BS1756" s="2">
        <f t="shared" si="863"/>
        <v>0.66076783172224196</v>
      </c>
      <c r="BT1756" s="27">
        <f t="shared" si="822"/>
        <v>1.4491311051094576E-2</v>
      </c>
      <c r="BU1756" s="28">
        <f t="shared" si="823"/>
        <v>1.134742388705253</v>
      </c>
      <c r="BV1756" s="34">
        <v>9.7270920732804578E-4</v>
      </c>
      <c r="BW1756" s="2">
        <v>50</v>
      </c>
      <c r="BX1756" s="2">
        <f t="shared" si="824"/>
        <v>2.9608887449034045</v>
      </c>
      <c r="BY1756" s="2">
        <f t="shared" si="864"/>
        <v>6.2555138502213943</v>
      </c>
      <c r="BZ1756" s="2">
        <f t="shared" si="865"/>
        <v>9.0317471393339552E-2</v>
      </c>
      <c r="CA1756" s="2">
        <f t="shared" si="866"/>
        <v>7.2189035672010522E-3</v>
      </c>
      <c r="CB1756" s="2">
        <f t="shared" si="867"/>
        <v>5.8220542252694685E-2</v>
      </c>
      <c r="CC1756">
        <f t="shared" si="868"/>
        <v>2.0259093273566635</v>
      </c>
      <c r="CD1756" s="9">
        <f t="shared" si="825"/>
        <v>7.0579564697338926E-7</v>
      </c>
      <c r="CE1756" s="9">
        <f t="shared" si="826"/>
        <v>7.057975264610177E-7</v>
      </c>
      <c r="CF1756" s="33">
        <f t="shared" si="869"/>
        <v>2.6629274798698361E-4</v>
      </c>
      <c r="CG1756" s="35">
        <f t="shared" si="870"/>
        <v>85918967.025798142</v>
      </c>
      <c r="CH1756" s="22">
        <f t="shared" si="871"/>
        <v>2.4613043302051048</v>
      </c>
      <c r="CI1756" s="35">
        <f t="shared" si="872"/>
        <v>1.7371825081265548</v>
      </c>
    </row>
    <row r="1757" spans="1:225">
      <c r="A1757" s="37">
        <v>50</v>
      </c>
      <c r="B1757" s="2">
        <v>100</v>
      </c>
      <c r="C1757" s="33">
        <f t="shared" si="827"/>
        <v>75</v>
      </c>
      <c r="D1757" s="28">
        <f>AVERAGE(B345:B645)</f>
        <v>8.6813909992348212E-2</v>
      </c>
      <c r="E1757" s="28">
        <f t="shared" ref="E1757:J1757" si="930">AVERAGE(C345:C645)</f>
        <v>5.5527595374466485E-2</v>
      </c>
      <c r="F1757" s="28">
        <f t="shared" si="930"/>
        <v>3.6737671826095081E-2</v>
      </c>
      <c r="G1757" s="28">
        <f t="shared" si="930"/>
        <v>3.2288847266130169E-2</v>
      </c>
      <c r="H1757" s="28">
        <f t="shared" si="930"/>
        <v>2.6115241172690592E-2</v>
      </c>
      <c r="I1757" s="28">
        <f t="shared" si="930"/>
        <v>2.029354452912982E-2</v>
      </c>
      <c r="J1757" s="28">
        <f t="shared" si="930"/>
        <v>8.2005109193598966E-3</v>
      </c>
      <c r="K1757" s="28">
        <f t="shared" ref="K1757" si="931">AVERAGE(I345:I645)</f>
        <v>6.4011066565623723E-3</v>
      </c>
      <c r="L1757" s="28">
        <f t="shared" ref="L1757" si="932">AVERAGE(J345:J645)</f>
        <v>4.4153809088128817E-3</v>
      </c>
      <c r="M1757" s="28">
        <f t="shared" ref="M1757" si="933">AVERAGE(K345:K645)</f>
        <v>0.80448014599331918</v>
      </c>
      <c r="N1757" s="28">
        <f t="shared" ref="N1757" si="934">AVERAGE(L345:L645)</f>
        <v>0.7886992792146672</v>
      </c>
      <c r="O1757" s="28">
        <f t="shared" ref="O1757:P1757" si="935">AVERAGE(M345:M645)</f>
        <v>0.76792570835678531</v>
      </c>
      <c r="P1757" s="28">
        <f t="shared" si="935"/>
        <v>0.74720456506575395</v>
      </c>
      <c r="Q1757" s="28">
        <f t="shared" ref="Q1757" si="936">AVERAGE(O345:O645)</f>
        <v>0.74623286498169061</v>
      </c>
      <c r="R1757" s="28">
        <f t="shared" ref="R1757" si="937">AVERAGE(P345:P645)</f>
        <v>0.72790934536290319</v>
      </c>
      <c r="S1757" s="28">
        <f t="shared" ref="S1757" si="938">AVERAGE(Q345:Q645)</f>
        <v>0.69941474202369103</v>
      </c>
      <c r="T1757" s="28">
        <f t="shared" ref="T1757" si="939">AVERAGE(R345:R645)</f>
        <v>0.66374561096497386</v>
      </c>
      <c r="U1757" s="28">
        <f t="shared" ref="U1757:V1757" si="940">AVERAGE(S345:S645)</f>
        <v>0.66965071836702095</v>
      </c>
      <c r="V1757" s="28">
        <f t="shared" si="940"/>
        <v>0.8912940559856668</v>
      </c>
      <c r="W1757" s="28">
        <f t="shared" ref="W1757" si="941">AVERAGE(U345:U645)</f>
        <v>0.84422687458913381</v>
      </c>
      <c r="X1757" s="28">
        <f t="shared" ref="X1757" si="942">AVERAGE(V345:V645)</f>
        <v>0.80466338018288075</v>
      </c>
      <c r="Y1757" s="28">
        <f t="shared" ref="Y1757" si="943">AVERAGE(W345:W645)</f>
        <v>0.77949341233188385</v>
      </c>
      <c r="Z1757" s="28">
        <f t="shared" ref="Z1757" si="944">AVERAGE(X345:X645)</f>
        <v>0.77234810615438088</v>
      </c>
      <c r="AA1757" s="28">
        <f t="shared" ref="AA1757:AB1757" si="945">AVERAGE(Y345:Y645)</f>
        <v>0.7482028898920341</v>
      </c>
      <c r="AB1757" s="28">
        <f t="shared" si="945"/>
        <v>0.70188220196768669</v>
      </c>
      <c r="AC1757" s="28">
        <f t="shared" ref="AC1757" si="946">AVERAGE(AA345:AA645)</f>
        <v>0.66980292902313698</v>
      </c>
      <c r="AD1757" s="28">
        <f t="shared" ref="AD1757" si="947">AVERAGE(AB345:AB645)</f>
        <v>0.67381010721261925</v>
      </c>
      <c r="AE1757" s="28">
        <f t="shared" ref="AE1757" si="948">AVERAGE(AC345:AC645)</f>
        <v>9.5026334870607944E-3</v>
      </c>
      <c r="AG1757" s="2">
        <f t="shared" si="847"/>
        <v>-0.11508087679436407</v>
      </c>
      <c r="AH1757" s="2">
        <f t="shared" si="848"/>
        <v>-0.16933401175388219</v>
      </c>
      <c r="AI1757" s="2">
        <f t="shared" si="849"/>
        <v>-0.21733125028087771</v>
      </c>
      <c r="AJ1757" s="2">
        <f t="shared" si="850"/>
        <v>-0.24911104166577214</v>
      </c>
      <c r="AK1757" s="2">
        <f t="shared" si="851"/>
        <v>-0.2583199158811002</v>
      </c>
      <c r="AL1757" s="2">
        <f t="shared" si="852"/>
        <v>-0.29008109461626952</v>
      </c>
      <c r="AM1757" s="2">
        <f t="shared" si="853"/>
        <v>-0.35398969250173629</v>
      </c>
      <c r="AN1757" s="2">
        <f t="shared" si="854"/>
        <v>-0.40077174564990276</v>
      </c>
      <c r="AO1757" s="2">
        <f t="shared" si="855"/>
        <v>-0.39480694780663572</v>
      </c>
      <c r="AP1757" s="2">
        <f t="shared" si="856"/>
        <v>2.8612887062889634</v>
      </c>
      <c r="AQ1757" s="2">
        <f t="shared" si="857"/>
        <v>0.48630451340451913</v>
      </c>
      <c r="AR1757" s="2">
        <f t="shared" si="858"/>
        <v>0.86912316021212888</v>
      </c>
      <c r="AS1757" s="23">
        <f t="shared" si="859"/>
        <v>3.4592790092627701</v>
      </c>
      <c r="AT1757" s="30">
        <f t="shared" si="860"/>
        <v>0.93541768846585682</v>
      </c>
      <c r="AU1757" s="30">
        <f t="shared" si="815"/>
        <v>0.90598066385976284</v>
      </c>
      <c r="AV1757" s="30">
        <f t="shared" si="815"/>
        <v>0.86149190886376903</v>
      </c>
      <c r="AW1757" s="30">
        <f t="shared" si="815"/>
        <v>0.84321495272433444</v>
      </c>
      <c r="AX1757" s="30">
        <f t="shared" si="815"/>
        <v>0.82607364436470032</v>
      </c>
      <c r="AY1757" s="30">
        <f t="shared" si="815"/>
        <v>0.80924464172311927</v>
      </c>
      <c r="AZ1757" s="30">
        <f t="shared" si="815"/>
        <v>0.7493926601440053</v>
      </c>
      <c r="BA1757" s="30">
        <f t="shared" si="815"/>
        <v>0.73523478396902464</v>
      </c>
      <c r="BB1757" s="30">
        <f t="shared" si="815"/>
        <v>0.71545114903975893</v>
      </c>
      <c r="BC1757" s="28">
        <f>AVERAGE(AN345:AN645)</f>
        <v>2.9578012618399234</v>
      </c>
      <c r="BD1757" s="28">
        <f>AVERAGE(AO345:AO645)</f>
        <v>0.51286856365431466</v>
      </c>
      <c r="BE1757" s="30">
        <f t="shared" si="861"/>
        <v>0.87792655861489044</v>
      </c>
      <c r="BF1757" s="30">
        <f t="shared" si="816"/>
        <v>0.84881488981702724</v>
      </c>
      <c r="BG1757" s="30">
        <f t="shared" si="816"/>
        <v>0.8049163589178534</v>
      </c>
      <c r="BH1757" s="30">
        <f t="shared" si="816"/>
        <v>0.78691738371864628</v>
      </c>
      <c r="BI1757" s="30">
        <f t="shared" si="816"/>
        <v>0.77005613121543492</v>
      </c>
      <c r="BJ1757" s="30">
        <f t="shared" si="816"/>
        <v>0.75352066312272092</v>
      </c>
      <c r="BK1757" s="30">
        <f t="shared" si="816"/>
        <v>0.69486739461007974</v>
      </c>
      <c r="BL1757" s="30">
        <f t="shared" si="816"/>
        <v>0.68102972716245547</v>
      </c>
      <c r="BM1757" s="30">
        <f t="shared" si="816"/>
        <v>0.6617179668561437</v>
      </c>
      <c r="BN1757" s="23">
        <f t="shared" si="862"/>
        <v>3.489824764490514</v>
      </c>
      <c r="BO1757" s="2">
        <f t="shared" si="817"/>
        <v>-0.35751137647421377</v>
      </c>
      <c r="BP1757" s="2">
        <f t="shared" si="818"/>
        <v>-0.40985631892999963</v>
      </c>
      <c r="BQ1757" s="2">
        <f t="shared" si="819"/>
        <v>1.3346249531774816</v>
      </c>
      <c r="BR1757" s="2">
        <f t="shared" si="820"/>
        <v>8.2868175600792711</v>
      </c>
      <c r="BS1757" s="2">
        <f t="shared" si="863"/>
        <v>0.68530743872410416</v>
      </c>
      <c r="BT1757" s="27">
        <f t="shared" si="822"/>
        <v>1.386623426232271E-2</v>
      </c>
      <c r="BU1757" s="28">
        <f t="shared" si="823"/>
        <v>1.1327069155255451</v>
      </c>
      <c r="BV1757" s="34">
        <v>7.2728124130338751E-4</v>
      </c>
      <c r="BW1757" s="2">
        <v>50</v>
      </c>
      <c r="BX1757" s="2">
        <f t="shared" si="824"/>
        <v>3.2360690391493261</v>
      </c>
      <c r="BY1757" s="2">
        <f t="shared" si="864"/>
        <v>6.7336105114103848</v>
      </c>
      <c r="BZ1757" s="2">
        <f t="shared" si="865"/>
        <v>7.3805175740813606E-2</v>
      </c>
      <c r="CA1757" s="2">
        <f t="shared" si="866"/>
        <v>5.4803018925149161E-3</v>
      </c>
      <c r="CB1757" s="2">
        <f t="shared" si="867"/>
        <v>4.786804467242689E-2</v>
      </c>
      <c r="CC1757">
        <f t="shared" si="868"/>
        <v>1.7648588973736417</v>
      </c>
      <c r="CD1757" s="9">
        <f t="shared" si="825"/>
        <v>9.1461588616122438E-7</v>
      </c>
      <c r="CE1757" s="9">
        <f t="shared" si="826"/>
        <v>9.1460992928284666E-7</v>
      </c>
      <c r="CF1757" s="33">
        <f t="shared" si="869"/>
        <v>-6.5130261404399532E-4</v>
      </c>
      <c r="CG1757" s="35">
        <f t="shared" si="870"/>
        <v>136175009.34640464</v>
      </c>
      <c r="CH1757" s="22">
        <f t="shared" si="871"/>
        <v>2.447504512037594</v>
      </c>
      <c r="CI1757" s="35">
        <f t="shared" si="872"/>
        <v>2.2385119286741517</v>
      </c>
    </row>
    <row r="1758" spans="1:225">
      <c r="A1758" s="37">
        <v>100</v>
      </c>
      <c r="B1758" s="2">
        <v>150</v>
      </c>
      <c r="C1758" s="33">
        <f t="shared" si="827"/>
        <v>125</v>
      </c>
      <c r="D1758" s="28">
        <f>AVERAGE(B646:B919)</f>
        <v>9.0397249963030168E-2</v>
      </c>
      <c r="E1758" s="28">
        <f t="shared" ref="E1758:J1758" si="949">AVERAGE(C646:C919)</f>
        <v>5.9119687991859952E-2</v>
      </c>
      <c r="F1758" s="28">
        <f t="shared" si="949"/>
        <v>3.9881793966134699E-2</v>
      </c>
      <c r="G1758" s="28">
        <f t="shared" si="949"/>
        <v>3.5188009208943612E-2</v>
      </c>
      <c r="H1758" s="28">
        <f t="shared" si="949"/>
        <v>2.8374633128501206E-2</v>
      </c>
      <c r="I1758" s="28">
        <f t="shared" si="949"/>
        <v>2.2549953477748824E-2</v>
      </c>
      <c r="J1758" s="28">
        <f t="shared" si="949"/>
        <v>9.4658905203615865E-3</v>
      </c>
      <c r="K1758" s="28">
        <f t="shared" ref="K1758" si="950">AVERAGE(I646:I919)</f>
        <v>7.4672964971505837E-3</v>
      </c>
      <c r="L1758" s="28">
        <f t="shared" ref="L1758" si="951">AVERAGE(J646:J919)</f>
        <v>5.2336895635805578E-3</v>
      </c>
      <c r="M1758" s="28">
        <f t="shared" ref="M1758" si="952">AVERAGE(K646:K919)</f>
        <v>0.86230448312328445</v>
      </c>
      <c r="N1758" s="28">
        <f t="shared" ref="N1758" si="953">AVERAGE(L646:L919)</f>
        <v>0.84846002641989415</v>
      </c>
      <c r="O1758" s="28">
        <f t="shared" ref="O1758:P1758" si="954">AVERAGE(M646:M919)</f>
        <v>0.83291042988956709</v>
      </c>
      <c r="P1758" s="28">
        <f t="shared" si="954"/>
        <v>0.81337196207605711</v>
      </c>
      <c r="Q1758" s="28">
        <f t="shared" ref="Q1758" si="955">AVERAGE(O646:O919)</f>
        <v>0.81660795344517922</v>
      </c>
      <c r="R1758" s="28">
        <f t="shared" ref="R1758" si="956">AVERAGE(P646:P919)</f>
        <v>0.80001102294273607</v>
      </c>
      <c r="S1758" s="28">
        <f t="shared" ref="S1758" si="957">AVERAGE(Q646:Q919)</f>
        <v>0.78191117473070115</v>
      </c>
      <c r="T1758" s="28">
        <f t="shared" ref="T1758" si="958">AVERAGE(R646:R919)</f>
        <v>0.74973640855617796</v>
      </c>
      <c r="U1758" s="28">
        <f t="shared" ref="U1758:V1758" si="959">AVERAGE(S646:S919)</f>
        <v>0.75813315793973157</v>
      </c>
      <c r="V1758" s="28">
        <f t="shared" si="959"/>
        <v>0.95270173308631412</v>
      </c>
      <c r="W1758" s="28">
        <f t="shared" ref="W1758" si="960">AVERAGE(U646:U919)</f>
        <v>0.90757971441175345</v>
      </c>
      <c r="X1758" s="28">
        <f t="shared" ref="X1758" si="961">AVERAGE(V646:V919)</f>
        <v>0.87279222385570177</v>
      </c>
      <c r="Y1758" s="28">
        <f t="shared" ref="Y1758" si="962">AVERAGE(W646:W919)</f>
        <v>0.84855997128500049</v>
      </c>
      <c r="Z1758" s="28">
        <f t="shared" ref="Z1758" si="963">AVERAGE(X646:X919)</f>
        <v>0.84498258657368042</v>
      </c>
      <c r="AA1758" s="28">
        <f t="shared" ref="AA1758:AB1758" si="964">AVERAGE(Y646:Y919)</f>
        <v>0.8225609764204852</v>
      </c>
      <c r="AB1758" s="28">
        <f t="shared" si="964"/>
        <v>0.78542409935613466</v>
      </c>
      <c r="AC1758" s="28">
        <f t="shared" ref="AC1758" si="965">AVERAGE(AA646:AA919)</f>
        <v>0.75639952291975721</v>
      </c>
      <c r="AD1758" s="28">
        <f t="shared" ref="AD1758" si="966">AVERAGE(AB646:AB919)</f>
        <v>0.76274409065618098</v>
      </c>
      <c r="AE1758" s="28">
        <f t="shared" ref="AE1758" si="967">AVERAGE(AC646:AC919)</f>
        <v>9.5069836414491456E-3</v>
      </c>
      <c r="AG1758" s="2">
        <f t="shared" si="847"/>
        <v>-4.8453401139837114E-2</v>
      </c>
      <c r="AH1758" s="2">
        <f t="shared" si="848"/>
        <v>-9.697387712862042E-2</v>
      </c>
      <c r="AI1758" s="2">
        <f t="shared" si="849"/>
        <v>-0.13605775392585495</v>
      </c>
      <c r="AJ1758" s="2">
        <f t="shared" si="850"/>
        <v>-0.1642145176246036</v>
      </c>
      <c r="AK1758" s="2">
        <f t="shared" si="851"/>
        <v>-0.16843925944241475</v>
      </c>
      <c r="AL1758" s="2">
        <f t="shared" si="852"/>
        <v>-0.19533266362487242</v>
      </c>
      <c r="AM1758" s="2">
        <f t="shared" si="853"/>
        <v>-0.24153145312749733</v>
      </c>
      <c r="AN1758" s="2">
        <f t="shared" si="854"/>
        <v>-0.27918557292283891</v>
      </c>
      <c r="AO1758" s="2">
        <f t="shared" si="855"/>
        <v>-0.27083270283433897</v>
      </c>
      <c r="AP1758" s="2">
        <f t="shared" si="856"/>
        <v>2.3431405317223946</v>
      </c>
      <c r="AQ1758" s="2">
        <f t="shared" si="857"/>
        <v>0.39144732716228103</v>
      </c>
      <c r="AR1758" s="2">
        <f t="shared" si="858"/>
        <v>0.8560877154679315</v>
      </c>
      <c r="AS1758" s="23">
        <f t="shared" si="859"/>
        <v>3.3436999500683262</v>
      </c>
      <c r="AT1758" s="30">
        <f t="shared" si="860"/>
        <v>0.98632144817494793</v>
      </c>
      <c r="AU1758" s="30">
        <f t="shared" si="815"/>
        <v>0.96125922035031075</v>
      </c>
      <c r="AV1758" s="30">
        <f t="shared" si="815"/>
        <v>0.92307767952328712</v>
      </c>
      <c r="AW1758" s="30">
        <f t="shared" si="815"/>
        <v>0.90728116420714922</v>
      </c>
      <c r="AX1758" s="30">
        <f t="shared" si="815"/>
        <v>0.89240538180651308</v>
      </c>
      <c r="AY1758" s="30">
        <f t="shared" si="815"/>
        <v>0.87774193975203463</v>
      </c>
      <c r="AZ1758" s="30">
        <f t="shared" si="815"/>
        <v>0.82509810230279679</v>
      </c>
      <c r="BA1758" s="30">
        <f t="shared" si="815"/>
        <v>0.81252724651516939</v>
      </c>
      <c r="BB1758" s="30">
        <f t="shared" si="815"/>
        <v>0.79488176157259149</v>
      </c>
      <c r="BC1758" s="28">
        <f>AVERAGE(AN646:AN919)</f>
        <v>2.3715731822331474</v>
      </c>
      <c r="BD1758" s="28">
        <f>AVERAGE(AO646:AO919)</f>
        <v>0.40486266632130646</v>
      </c>
      <c r="BE1758" s="30">
        <f t="shared" si="861"/>
        <v>0.93602379111717382</v>
      </c>
      <c r="BF1758" s="30">
        <f t="shared" si="816"/>
        <v>0.91143530572291409</v>
      </c>
      <c r="BG1758" s="30">
        <f t="shared" si="816"/>
        <v>0.87401790405256585</v>
      </c>
      <c r="BH1758" s="30">
        <f t="shared" si="816"/>
        <v>0.85855291229152042</v>
      </c>
      <c r="BI1758" s="30">
        <f t="shared" si="816"/>
        <v>0.84399776169488128</v>
      </c>
      <c r="BJ1758" s="30">
        <f t="shared" si="816"/>
        <v>0.82965850990953782</v>
      </c>
      <c r="BK1758" s="30">
        <f t="shared" si="816"/>
        <v>0.77824716045470943</v>
      </c>
      <c r="BL1758" s="30">
        <f t="shared" si="816"/>
        <v>0.76598696925856002</v>
      </c>
      <c r="BM1758" s="30">
        <f t="shared" si="816"/>
        <v>0.74878854494509317</v>
      </c>
      <c r="BN1758" s="23">
        <f t="shared" si="862"/>
        <v>3.3608079638159785</v>
      </c>
      <c r="BO1758" s="2">
        <f t="shared" si="817"/>
        <v>-0.24601413218924564</v>
      </c>
      <c r="BP1758" s="2">
        <f t="shared" si="818"/>
        <v>-0.28803358948508417</v>
      </c>
      <c r="BQ1758" s="2">
        <f t="shared" si="819"/>
        <v>1.0713588284746114</v>
      </c>
      <c r="BR1758" s="2">
        <f t="shared" si="820"/>
        <v>6.6931473905786794</v>
      </c>
      <c r="BS1758" s="2">
        <f t="shared" si="863"/>
        <v>0.76922553172739516</v>
      </c>
      <c r="BT1758" s="27">
        <f t="shared" si="822"/>
        <v>1.2359162884388389E-2</v>
      </c>
      <c r="BU1758" s="28">
        <f t="shared" si="823"/>
        <v>1.1295904099313887</v>
      </c>
      <c r="BV1758" s="34">
        <v>5.7123697237731607E-4</v>
      </c>
      <c r="BW1758" s="2">
        <v>50</v>
      </c>
      <c r="BX1758" s="2">
        <f t="shared" si="824"/>
        <v>4.3269110731478291</v>
      </c>
      <c r="BY1758" s="2">
        <f t="shared" si="864"/>
        <v>8.7919962049466989</v>
      </c>
      <c r="BZ1758" s="2">
        <f t="shared" si="865"/>
        <v>7.7510570356643757E-2</v>
      </c>
      <c r="CA1758" s="2">
        <f t="shared" si="866"/>
        <v>4.4079903203593637E-3</v>
      </c>
      <c r="CB1758" s="2">
        <f t="shared" si="867"/>
        <v>5.0202291703953961E-2</v>
      </c>
      <c r="CC1758">
        <f t="shared" si="868"/>
        <v>1.8312427357873011</v>
      </c>
      <c r="CD1758" s="9">
        <f t="shared" si="825"/>
        <v>1.2957130055234109E-6</v>
      </c>
      <c r="CE1758" s="9">
        <f t="shared" si="826"/>
        <v>1.2957132434923263E-6</v>
      </c>
      <c r="CF1758" s="33">
        <f t="shared" si="869"/>
        <v>1.8365862708021579E-5</v>
      </c>
      <c r="CG1758" s="35">
        <f t="shared" si="870"/>
        <v>354205562.08607209</v>
      </c>
      <c r="CH1758" s="22">
        <f t="shared" si="871"/>
        <v>2.4263756605517877</v>
      </c>
      <c r="CI1758" s="35">
        <f t="shared" si="872"/>
        <v>3.1438870770643925</v>
      </c>
    </row>
    <row r="1759" spans="1:225">
      <c r="A1759" s="37">
        <v>150</v>
      </c>
      <c r="B1759" s="2">
        <v>200</v>
      </c>
      <c r="C1759" s="33">
        <f t="shared" si="827"/>
        <v>175</v>
      </c>
      <c r="D1759" s="28">
        <f>AVERAGE(B920:B1210)</f>
        <v>8.8146167613930126E-2</v>
      </c>
      <c r="E1759" s="28">
        <f t="shared" ref="E1759:J1759" si="968">AVERAGE(C920:C1210)</f>
        <v>5.7364152865419342E-2</v>
      </c>
      <c r="F1759" s="28">
        <f t="shared" si="968"/>
        <v>3.8230426037297018E-2</v>
      </c>
      <c r="G1759" s="28">
        <f t="shared" si="968"/>
        <v>3.3825159233306715E-2</v>
      </c>
      <c r="H1759" s="28">
        <f t="shared" si="968"/>
        <v>2.6809701158421215E-2</v>
      </c>
      <c r="I1759" s="28">
        <f t="shared" si="968"/>
        <v>2.147387207417115E-2</v>
      </c>
      <c r="J1759" s="28">
        <f t="shared" si="968"/>
        <v>8.8533744024616098E-3</v>
      </c>
      <c r="K1759" s="28">
        <f t="shared" ref="K1759" si="969">AVERAGE(I920:I1210)</f>
        <v>6.9503175654325533E-3</v>
      </c>
      <c r="L1759" s="28">
        <f t="shared" ref="L1759" si="970">AVERAGE(J920:J1210)</f>
        <v>4.836328222637804E-3</v>
      </c>
      <c r="M1759" s="28">
        <f t="shared" ref="M1759" si="971">AVERAGE(K920:K1210)</f>
        <v>0.85014742466760052</v>
      </c>
      <c r="N1759" s="28">
        <f t="shared" ref="N1759" si="972">AVERAGE(L920:L1210)</f>
        <v>0.83408783864946545</v>
      </c>
      <c r="O1759" s="28">
        <f t="shared" ref="O1759:P1759" si="973">AVERAGE(M920:M1210)</f>
        <v>0.81703464877669774</v>
      </c>
      <c r="P1759" s="28">
        <f t="shared" si="973"/>
        <v>0.79763651619693399</v>
      </c>
      <c r="Q1759" s="28">
        <f t="shared" ref="Q1759" si="974">AVERAGE(O920:O1210)</f>
        <v>0.799941471926638</v>
      </c>
      <c r="R1759" s="28">
        <f t="shared" ref="R1759" si="975">AVERAGE(P920:P1210)</f>
        <v>0.78163993728911063</v>
      </c>
      <c r="S1759" s="28">
        <f t="shared" ref="S1759" si="976">AVERAGE(Q920:Q1210)</f>
        <v>0.76030162310675731</v>
      </c>
      <c r="T1759" s="28">
        <f t="shared" ref="T1759" si="977">AVERAGE(R920:R1210)</f>
        <v>0.72795131227288279</v>
      </c>
      <c r="U1759" s="28">
        <f t="shared" ref="U1759:V1759" si="978">AVERAGE(S920:S1210)</f>
        <v>0.73534627638518135</v>
      </c>
      <c r="V1759" s="28">
        <f t="shared" si="978"/>
        <v>0.9382935922815312</v>
      </c>
      <c r="W1759" s="28">
        <f t="shared" ref="W1759" si="979">AVERAGE(U920:U1210)</f>
        <v>0.89145199151488463</v>
      </c>
      <c r="X1759" s="28">
        <f t="shared" ref="X1759" si="980">AVERAGE(V920:V1210)</f>
        <v>0.85526507481399427</v>
      </c>
      <c r="Y1759" s="28">
        <f t="shared" ref="Y1759" si="981">AVERAGE(W920:W1210)</f>
        <v>0.83146167543024052</v>
      </c>
      <c r="Z1759" s="28">
        <f t="shared" ref="Z1759" si="982">AVERAGE(X920:X1210)</f>
        <v>0.82675117308505841</v>
      </c>
      <c r="AA1759" s="28">
        <f t="shared" ref="AA1759:AB1759" si="983">AVERAGE(Y920:Y1210)</f>
        <v>0.80311380936328192</v>
      </c>
      <c r="AB1759" s="28">
        <f t="shared" si="983"/>
        <v>0.7636320828683002</v>
      </c>
      <c r="AC1759" s="28">
        <f t="shared" ref="AC1759" si="984">AVERAGE(AA920:AA1210)</f>
        <v>0.73424621454629935</v>
      </c>
      <c r="AD1759" s="28">
        <f t="shared" ref="AD1759" si="985">AVERAGE(AB920:AB1210)</f>
        <v>0.73968475546642243</v>
      </c>
      <c r="AE1759" s="28">
        <f t="shared" ref="AE1759" si="986">AVERAGE(AC920:AC1210)</f>
        <v>9.4661044231949161E-3</v>
      </c>
      <c r="AG1759" s="2">
        <f t="shared" si="847"/>
        <v>-6.3692380781676383E-2</v>
      </c>
      <c r="AH1759" s="2">
        <f t="shared" si="848"/>
        <v>-0.11490369448637081</v>
      </c>
      <c r="AI1759" s="2">
        <f t="shared" si="849"/>
        <v>-0.1563438290722278</v>
      </c>
      <c r="AJ1759" s="2">
        <f t="shared" si="850"/>
        <v>-0.18457007229502753</v>
      </c>
      <c r="AK1759" s="2">
        <f t="shared" si="851"/>
        <v>-0.19025150820977083</v>
      </c>
      <c r="AL1759" s="2">
        <f t="shared" si="852"/>
        <v>-0.21925884486236033</v>
      </c>
      <c r="AM1759" s="2">
        <f t="shared" si="853"/>
        <v>-0.26966917273251712</v>
      </c>
      <c r="AN1759" s="2">
        <f t="shared" si="854"/>
        <v>-0.30891086445459415</v>
      </c>
      <c r="AO1759" s="2">
        <f t="shared" si="855"/>
        <v>-0.30153118967676662</v>
      </c>
      <c r="AP1759" s="2">
        <f t="shared" si="856"/>
        <v>2.4867618495528232</v>
      </c>
      <c r="AQ1759" s="2">
        <f t="shared" si="857"/>
        <v>0.4173083898914744</v>
      </c>
      <c r="AR1759" s="2">
        <f t="shared" si="858"/>
        <v>0.8596150242450783</v>
      </c>
      <c r="AS1759" s="23">
        <f t="shared" si="859"/>
        <v>3.3764236142898407</v>
      </c>
      <c r="AT1759" s="30">
        <f t="shared" si="860"/>
        <v>0.97446983985868074</v>
      </c>
      <c r="AU1759" s="30">
        <f t="shared" si="815"/>
        <v>0.94809524594570194</v>
      </c>
      <c r="AV1759" s="30">
        <f t="shared" si="815"/>
        <v>0.90800199305919194</v>
      </c>
      <c r="AW1759" s="30">
        <f t="shared" si="815"/>
        <v>0.89144632383047739</v>
      </c>
      <c r="AX1759" s="30">
        <f t="shared" si="815"/>
        <v>0.87587303224767976</v>
      </c>
      <c r="AY1759" s="30">
        <f t="shared" si="815"/>
        <v>0.8605388124889003</v>
      </c>
      <c r="AZ1759" s="30">
        <f t="shared" si="815"/>
        <v>0.80562809901366694</v>
      </c>
      <c r="BA1759" s="30">
        <f t="shared" si="815"/>
        <v>0.79254959778541179</v>
      </c>
      <c r="BB1759" s="30">
        <f t="shared" si="815"/>
        <v>0.77421412508882914</v>
      </c>
      <c r="BC1759" s="28">
        <f>AVERAGE(AN920:AN1210)</f>
        <v>2.5342107070084179</v>
      </c>
      <c r="BD1759" s="28">
        <f>AVERAGE(AO920:AO1210)</f>
        <v>0.43446735177027435</v>
      </c>
      <c r="BE1759" s="30">
        <f t="shared" si="861"/>
        <v>0.92152316619465946</v>
      </c>
      <c r="BF1759" s="30">
        <f t="shared" si="816"/>
        <v>0.89557062913822605</v>
      </c>
      <c r="BG1759" s="30">
        <f t="shared" si="816"/>
        <v>0.85617607063687684</v>
      </c>
      <c r="BH1759" s="30">
        <f t="shared" si="816"/>
        <v>0.83992959104480913</v>
      </c>
      <c r="BI1759" s="30">
        <f t="shared" si="816"/>
        <v>0.82465845870603105</v>
      </c>
      <c r="BJ1759" s="30">
        <f t="shared" si="816"/>
        <v>0.80963266409813095</v>
      </c>
      <c r="BK1759" s="30">
        <f t="shared" si="816"/>
        <v>0.75591803878492159</v>
      </c>
      <c r="BL1759" s="30">
        <f t="shared" si="816"/>
        <v>0.74314623077019759</v>
      </c>
      <c r="BM1759" s="30">
        <f t="shared" si="816"/>
        <v>0.725255346257209</v>
      </c>
      <c r="BN1759" s="23">
        <f t="shared" si="862"/>
        <v>3.3975823877897771</v>
      </c>
      <c r="BO1759" s="2">
        <f t="shared" si="817"/>
        <v>-0.27404005192593262</v>
      </c>
      <c r="BP1759" s="2">
        <f t="shared" si="818"/>
        <v>-0.31752111176797426</v>
      </c>
      <c r="BQ1759" s="2">
        <f t="shared" si="819"/>
        <v>1.108624916434076</v>
      </c>
      <c r="BR1759" s="2">
        <f t="shared" si="820"/>
        <v>6.906492892628461</v>
      </c>
      <c r="BS1759" s="2">
        <f t="shared" si="863"/>
        <v>0.74754112990922472</v>
      </c>
      <c r="BT1759" s="27">
        <f t="shared" si="822"/>
        <v>1.2662988087818529E-2</v>
      </c>
      <c r="BU1759" s="28">
        <f t="shared" si="823"/>
        <v>1.129869407236767</v>
      </c>
      <c r="BV1759" s="34">
        <v>5.3106734755816397E-4</v>
      </c>
      <c r="BW1759" s="2">
        <v>50</v>
      </c>
      <c r="BX1759" s="2">
        <f t="shared" si="824"/>
        <v>3.9855718564010707</v>
      </c>
      <c r="BY1759" s="2">
        <f t="shared" si="864"/>
        <v>8.1158527799288045</v>
      </c>
      <c r="BZ1759" s="2">
        <f t="shared" si="865"/>
        <v>6.6375361229632682E-2</v>
      </c>
      <c r="CA1759" s="2">
        <f t="shared" si="866"/>
        <v>4.0892185368100169E-3</v>
      </c>
      <c r="CB1759" s="2">
        <f t="shared" si="867"/>
        <v>4.3168047406666687E-2</v>
      </c>
      <c r="CC1759">
        <f t="shared" si="868"/>
        <v>1.6144526318958032</v>
      </c>
      <c r="CD1759" s="9">
        <f t="shared" si="825"/>
        <v>1.3217439800710242E-6</v>
      </c>
      <c r="CE1759" s="9">
        <f t="shared" si="826"/>
        <v>1.3217556352527431E-6</v>
      </c>
      <c r="CF1759" s="33">
        <f t="shared" si="869"/>
        <v>8.8179550047105403E-4</v>
      </c>
      <c r="CG1759" s="35">
        <f t="shared" si="870"/>
        <v>305993907.25197947</v>
      </c>
      <c r="CH1759" s="22">
        <f t="shared" si="871"/>
        <v>2.4282671677068945</v>
      </c>
      <c r="CI1759" s="35">
        <f t="shared" si="872"/>
        <v>3.2095758128158058</v>
      </c>
    </row>
    <row r="1760" spans="1:225">
      <c r="A1760" s="37">
        <v>200</v>
      </c>
      <c r="B1760" s="2">
        <v>250</v>
      </c>
      <c r="C1760" s="33">
        <f t="shared" si="827"/>
        <v>225</v>
      </c>
      <c r="D1760" s="28">
        <f>AVERAGE(B1211:B1497)</f>
        <v>8.2227210546490334E-2</v>
      </c>
      <c r="E1760" s="28">
        <f t="shared" ref="E1760:J1760" si="987">AVERAGE(C1211:C1497)</f>
        <v>5.2840734944389442E-2</v>
      </c>
      <c r="F1760" s="28">
        <f t="shared" si="987"/>
        <v>3.4541184579650414E-2</v>
      </c>
      <c r="G1760" s="28">
        <f t="shared" si="987"/>
        <v>3.0710068733981622E-2</v>
      </c>
      <c r="H1760" s="28">
        <f t="shared" si="987"/>
        <v>2.3594868288473292E-2</v>
      </c>
      <c r="I1760" s="28">
        <f t="shared" si="987"/>
        <v>1.8838775019411249E-2</v>
      </c>
      <c r="J1760" s="28">
        <f t="shared" si="987"/>
        <v>7.4567910550750321E-3</v>
      </c>
      <c r="K1760" s="28">
        <f t="shared" ref="K1760" si="988">AVERAGE(I1211:I1497)</f>
        <v>5.7886966117339728E-3</v>
      </c>
      <c r="L1760" s="28">
        <f t="shared" ref="L1760" si="989">AVERAGE(J1211:J1497)</f>
        <v>3.9607061702439947E-3</v>
      </c>
      <c r="M1760" s="28">
        <f t="shared" ref="M1760" si="990">AVERAGE(K1211:K1497)</f>
        <v>0.80268554334151954</v>
      </c>
      <c r="N1760" s="28">
        <f t="shared" ref="N1760" si="991">AVERAGE(L1211:L1497)</f>
        <v>0.78293096620340041</v>
      </c>
      <c r="O1760" s="28">
        <f t="shared" ref="O1760:P1760" si="992">AVERAGE(M1211:M1497)</f>
        <v>0.76074001070482711</v>
      </c>
      <c r="P1760" s="28">
        <f t="shared" si="992"/>
        <v>0.73973002675360044</v>
      </c>
      <c r="Q1760" s="28">
        <f t="shared" ref="Q1760" si="993">AVERAGE(O1211:O1497)</f>
        <v>0.74077417380866961</v>
      </c>
      <c r="R1760" s="28">
        <f t="shared" ref="R1760" si="994">AVERAGE(P1211:P1497)</f>
        <v>0.720545115234136</v>
      </c>
      <c r="S1760" s="28">
        <f t="shared" ref="S1760" si="995">AVERAGE(Q1211:Q1497)</f>
        <v>0.6894491233253589</v>
      </c>
      <c r="T1760" s="28">
        <f t="shared" ref="T1760" si="996">AVERAGE(R1211:R1497)</f>
        <v>0.65632913549589866</v>
      </c>
      <c r="U1760" s="28">
        <f t="shared" ref="U1760:V1760" si="997">AVERAGE(S1211:S1497)</f>
        <v>0.66165521638380032</v>
      </c>
      <c r="V1760" s="28">
        <f t="shared" si="997"/>
        <v>0.8849127538880095</v>
      </c>
      <c r="W1760" s="28">
        <f t="shared" ref="W1760" si="998">AVERAGE(U1211:U1497)</f>
        <v>0.83577170114778965</v>
      </c>
      <c r="X1760" s="28">
        <f t="shared" ref="X1760" si="999">AVERAGE(V1211:V1497)</f>
        <v>0.79528119528447705</v>
      </c>
      <c r="Y1760" s="28">
        <f t="shared" ref="Y1760" si="1000">AVERAGE(W1211:W1497)</f>
        <v>0.77044009548758197</v>
      </c>
      <c r="Z1760" s="28">
        <f t="shared" ref="Z1760" si="1001">AVERAGE(X1211:X1497)</f>
        <v>0.76436904209714296</v>
      </c>
      <c r="AA1760" s="28">
        <f t="shared" ref="AA1760:AB1760" si="1002">AVERAGE(Y1211:Y1497)</f>
        <v>0.73938389025354645</v>
      </c>
      <c r="AB1760" s="28">
        <f t="shared" si="1002"/>
        <v>0.69211485996440725</v>
      </c>
      <c r="AC1760" s="28">
        <f t="shared" ref="AC1760" si="1003">AVERAGE(AA1211:AA1497)</f>
        <v>0.66186814316481235</v>
      </c>
      <c r="AD1760" s="28">
        <f t="shared" ref="AD1760" si="1004">AVERAGE(AB1211:AB1497)</f>
        <v>0.66542247372073482</v>
      </c>
      <c r="AE1760" s="28">
        <f t="shared" ref="AE1760" si="1005">AVERAGE(AC1211:AC1497)</f>
        <v>9.4259264474915623E-3</v>
      </c>
      <c r="AG1760" s="2">
        <f t="shared" si="847"/>
        <v>-0.12226622201123875</v>
      </c>
      <c r="AH1760" s="2">
        <f t="shared" si="848"/>
        <v>-0.17939978794331379</v>
      </c>
      <c r="AI1760" s="2">
        <f t="shared" si="849"/>
        <v>-0.22905952210623901</v>
      </c>
      <c r="AJ1760" s="2">
        <f t="shared" si="850"/>
        <v>-0.26079337482709869</v>
      </c>
      <c r="AK1760" s="2">
        <f t="shared" si="851"/>
        <v>-0.2687045670474234</v>
      </c>
      <c r="AL1760" s="2">
        <f t="shared" si="852"/>
        <v>-0.30193802031021466</v>
      </c>
      <c r="AM1760" s="2">
        <f t="shared" si="853"/>
        <v>-0.36800335453053146</v>
      </c>
      <c r="AN1760" s="2">
        <f t="shared" si="854"/>
        <v>-0.41268892239334859</v>
      </c>
      <c r="AO1760" s="2">
        <f t="shared" si="855"/>
        <v>-0.40733314121498165</v>
      </c>
      <c r="AP1760" s="2">
        <f t="shared" si="856"/>
        <v>2.9149842684811049</v>
      </c>
      <c r="AQ1760" s="2">
        <f t="shared" si="857"/>
        <v>0.49645990022462072</v>
      </c>
      <c r="AR1760" s="2">
        <f t="shared" si="858"/>
        <v>0.86279520114819452</v>
      </c>
      <c r="AS1760" s="23">
        <f t="shared" si="859"/>
        <v>3.4710319569798456</v>
      </c>
      <c r="AT1760" s="30">
        <f t="shared" si="860"/>
        <v>0.92847448090173179</v>
      </c>
      <c r="AU1760" s="30">
        <f t="shared" si="815"/>
        <v>0.89865569445087556</v>
      </c>
      <c r="AV1760" s="30">
        <f t="shared" si="815"/>
        <v>0.85362857791966573</v>
      </c>
      <c r="AW1760" s="30">
        <f t="shared" si="815"/>
        <v>0.83514438044307771</v>
      </c>
      <c r="AX1760" s="30">
        <f t="shared" si="815"/>
        <v>0.81781630633289337</v>
      </c>
      <c r="AY1760" s="30">
        <f t="shared" si="815"/>
        <v>0.80081124346237442</v>
      </c>
      <c r="AZ1760" s="30">
        <f t="shared" si="815"/>
        <v>0.74039401294698282</v>
      </c>
      <c r="BA1760" s="30">
        <f t="shared" si="815"/>
        <v>0.72611687236417888</v>
      </c>
      <c r="BB1760" s="30">
        <f t="shared" si="815"/>
        <v>0.70617622164004401</v>
      </c>
      <c r="BC1760" s="28">
        <f>AVERAGE(AN1211:AN1497)</f>
        <v>2.9870673156458114</v>
      </c>
      <c r="BD1760" s="28">
        <f>AVERAGE(AO1211:AO1497)</f>
        <v>0.51919559895877587</v>
      </c>
      <c r="BE1760" s="30">
        <f t="shared" si="861"/>
        <v>0.87020931130387003</v>
      </c>
      <c r="BF1760" s="30">
        <f t="shared" si="816"/>
        <v>0.84100360334675417</v>
      </c>
      <c r="BG1760" s="30">
        <f t="shared" si="816"/>
        <v>0.79698677066859813</v>
      </c>
      <c r="BH1760" s="30">
        <f t="shared" si="816"/>
        <v>0.77894776034681878</v>
      </c>
      <c r="BI1760" s="30">
        <f t="shared" si="816"/>
        <v>0.76205361852426101</v>
      </c>
      <c r="BJ1760" s="30">
        <f t="shared" si="816"/>
        <v>0.74549032780049829</v>
      </c>
      <c r="BK1760" s="30">
        <f t="shared" si="816"/>
        <v>0.68677522085045939</v>
      </c>
      <c r="BL1760" s="30">
        <f t="shared" si="816"/>
        <v>0.67293169257770302</v>
      </c>
      <c r="BM1760" s="30">
        <f t="shared" si="816"/>
        <v>0.65361756887460143</v>
      </c>
      <c r="BN1760" s="23">
        <f t="shared" si="862"/>
        <v>3.4970101969665128</v>
      </c>
      <c r="BO1760" s="2">
        <f t="shared" si="817"/>
        <v>-0.37186237225171292</v>
      </c>
      <c r="BP1760" s="2">
        <f t="shared" si="818"/>
        <v>-0.42109288492406055</v>
      </c>
      <c r="BQ1760" s="2">
        <f t="shared" si="819"/>
        <v>1.2552171726186099</v>
      </c>
      <c r="BR1760" s="2">
        <f t="shared" si="820"/>
        <v>7.7581445642235511</v>
      </c>
      <c r="BS1760" s="2">
        <f t="shared" si="863"/>
        <v>0.67636232320532752</v>
      </c>
      <c r="BT1760" s="27">
        <f t="shared" si="822"/>
        <v>1.3936208632706578E-2</v>
      </c>
      <c r="BU1760" s="28">
        <f t="shared" si="823"/>
        <v>1.1324243322359457</v>
      </c>
      <c r="BV1760" s="34">
        <v>7.1661282119426259E-4</v>
      </c>
      <c r="BW1760" s="2">
        <v>50</v>
      </c>
      <c r="BX1760" s="2">
        <f t="shared" si="824"/>
        <v>3.1837842390010249</v>
      </c>
      <c r="BY1760" s="2">
        <f t="shared" si="864"/>
        <v>6.610709587389012</v>
      </c>
      <c r="BZ1760" s="2">
        <f t="shared" si="865"/>
        <v>7.1547564824780502E-2</v>
      </c>
      <c r="CA1760" s="2">
        <f t="shared" si="866"/>
        <v>5.4114362071521751E-3</v>
      </c>
      <c r="CB1760" s="2">
        <f t="shared" si="867"/>
        <v>4.6442670561916088E-2</v>
      </c>
      <c r="CC1760">
        <f t="shared" si="868"/>
        <v>1.8227863573336227</v>
      </c>
      <c r="CD1760" s="9">
        <f t="shared" si="825"/>
        <v>8.6096965374297254E-7</v>
      </c>
      <c r="CE1760" s="9">
        <f t="shared" si="826"/>
        <v>8.609671549967049E-7</v>
      </c>
      <c r="CF1760" s="33">
        <f t="shared" si="869"/>
        <v>-2.9022550432249947E-4</v>
      </c>
      <c r="CG1760" s="35">
        <f t="shared" si="870"/>
        <v>123632247.66582491</v>
      </c>
      <c r="CH1760" s="22">
        <f t="shared" si="871"/>
        <v>2.4455886931250554</v>
      </c>
      <c r="CI1760" s="35">
        <f t="shared" si="872"/>
        <v>2.1055715394119887</v>
      </c>
    </row>
    <row r="1761" spans="1:87">
      <c r="A1761" s="37">
        <v>250</v>
      </c>
      <c r="B1761" s="2">
        <f>A1748</f>
        <v>286.3171080283567</v>
      </c>
      <c r="C1761" s="33">
        <f t="shared" si="827"/>
        <v>268.15855401417832</v>
      </c>
      <c r="D1761" s="28">
        <f>AVERAGE(B1498:B1748)</f>
        <v>8.2153927861262341E-2</v>
      </c>
      <c r="E1761" s="28">
        <f t="shared" ref="E1761:J1761" si="1006">AVERAGE(C1498:C1748)</f>
        <v>5.3216672604976166E-2</v>
      </c>
      <c r="F1761" s="28">
        <f t="shared" si="1006"/>
        <v>3.4817871675894285E-2</v>
      </c>
      <c r="G1761" s="28">
        <f t="shared" si="1006"/>
        <v>3.067675293148879E-2</v>
      </c>
      <c r="H1761" s="28">
        <f t="shared" si="1006"/>
        <v>2.3479454371459121E-2</v>
      </c>
      <c r="I1761" s="28">
        <f t="shared" si="1006"/>
        <v>1.8786335275865686E-2</v>
      </c>
      <c r="J1761" s="28">
        <f t="shared" si="1006"/>
        <v>7.4082120683486991E-3</v>
      </c>
      <c r="K1761" s="28">
        <f t="shared" ref="K1761" si="1007">AVERAGE(I1498:I1748)</f>
        <v>5.7458342290155826E-3</v>
      </c>
      <c r="L1761" s="28">
        <f t="shared" ref="L1761" si="1008">AVERAGE(J1498:J1748)</f>
        <v>3.9265101348898573E-3</v>
      </c>
      <c r="M1761" s="28">
        <f t="shared" ref="M1761" si="1009">AVERAGE(K1498:K1748)</f>
        <v>0.80289731112646012</v>
      </c>
      <c r="N1761" s="28">
        <f t="shared" ref="N1761" si="1010">AVERAGE(L1498:L1748)</f>
        <v>0.78166707127580048</v>
      </c>
      <c r="O1761" s="28">
        <f t="shared" ref="O1761:P1761" si="1011">AVERAGE(M1498:M1748)</f>
        <v>0.759927046768059</v>
      </c>
      <c r="P1761" s="28">
        <f t="shared" si="1011"/>
        <v>0.73928398217508484</v>
      </c>
      <c r="Q1761" s="28">
        <f t="shared" ref="Q1761" si="1012">AVERAGE(O1498:O1748)</f>
        <v>0.73979251111975763</v>
      </c>
      <c r="R1761" s="28">
        <f t="shared" ref="R1761" si="1013">AVERAGE(P1498:P1748)</f>
        <v>0.71942039968561999</v>
      </c>
      <c r="S1761" s="28">
        <f t="shared" ref="S1761" si="1014">AVERAGE(Q1498:Q1748)</f>
        <v>0.6890555472837061</v>
      </c>
      <c r="T1761" s="28">
        <f t="shared" ref="T1761" si="1015">AVERAGE(R1498:R1748)</f>
        <v>0.65797242166242775</v>
      </c>
      <c r="U1761" s="28">
        <f t="shared" ref="U1761:V1761" si="1016">AVERAGE(S1498:S1748)</f>
        <v>0.66323660295981901</v>
      </c>
      <c r="V1761" s="28">
        <f t="shared" si="1016"/>
        <v>0.88505123898772131</v>
      </c>
      <c r="W1761" s="28">
        <f t="shared" ref="W1761" si="1017">AVERAGE(U1498:U1748)</f>
        <v>0.83488374388077746</v>
      </c>
      <c r="X1761" s="28">
        <f t="shared" ref="X1761" si="1018">AVERAGE(V1498:V1748)</f>
        <v>0.79474491844395312</v>
      </c>
      <c r="Y1761" s="28">
        <f t="shared" ref="Y1761" si="1019">AVERAGE(W1498:W1748)</f>
        <v>0.76996073510657337</v>
      </c>
      <c r="Z1761" s="28">
        <f t="shared" ref="Z1761" si="1020">AVERAGE(X1498:X1748)</f>
        <v>0.76327196549121712</v>
      </c>
      <c r="AA1761" s="28">
        <f t="shared" ref="AA1761:AB1761" si="1021">AVERAGE(Y1498:Y1748)</f>
        <v>0.73820673496148537</v>
      </c>
      <c r="AB1761" s="28">
        <f t="shared" si="1021"/>
        <v>0.69219737926085256</v>
      </c>
      <c r="AC1761" s="28">
        <f t="shared" ref="AC1761" si="1022">AVERAGE(AA1498:AA1748)</f>
        <v>0.66333919943178976</v>
      </c>
      <c r="AD1761" s="28">
        <f t="shared" ref="AD1761" si="1023">AVERAGE(AB1498:AB1748)</f>
        <v>0.66687297992114469</v>
      </c>
      <c r="AE1761" s="28">
        <f t="shared" ref="AE1761" si="1024">AVERAGE(AC1498:AC1748)</f>
        <v>9.3805906272611053E-3</v>
      </c>
      <c r="AG1761" s="2">
        <f t="shared" si="847"/>
        <v>-0.12210973848891647</v>
      </c>
      <c r="AH1761" s="2">
        <f t="shared" si="848"/>
        <v>-0.18046279270981899</v>
      </c>
      <c r="AI1761" s="2">
        <f t="shared" si="849"/>
        <v>-0.22973407311672664</v>
      </c>
      <c r="AJ1761" s="2">
        <f t="shared" si="850"/>
        <v>-0.26141575880270007</v>
      </c>
      <c r="AK1761" s="2">
        <f t="shared" si="851"/>
        <v>-0.27014086888676736</v>
      </c>
      <c r="AL1761" s="2">
        <f t="shared" si="852"/>
        <v>-0.3035313649362763</v>
      </c>
      <c r="AM1761" s="2">
        <f t="shared" si="853"/>
        <v>-0.3678841338891114</v>
      </c>
      <c r="AN1761" s="2">
        <f t="shared" si="854"/>
        <v>-0.4104688066063038</v>
      </c>
      <c r="AO1761" s="2">
        <f t="shared" si="855"/>
        <v>-0.40515568610237401</v>
      </c>
      <c r="AP1761" s="2">
        <f t="shared" si="856"/>
        <v>2.9215181402376333</v>
      </c>
      <c r="AQ1761" s="2">
        <f t="shared" si="857"/>
        <v>0.49760042031489204</v>
      </c>
      <c r="AR1761" s="2">
        <f t="shared" si="858"/>
        <v>0.86457802767717229</v>
      </c>
      <c r="AS1761" s="23">
        <f t="shared" si="859"/>
        <v>3.4723458895329564</v>
      </c>
      <c r="AT1761" s="30">
        <f t="shared" si="860"/>
        <v>0.92816514029417541</v>
      </c>
      <c r="AU1761" s="30">
        <f t="shared" si="815"/>
        <v>0.89828892269171623</v>
      </c>
      <c r="AV1761" s="30">
        <f t="shared" si="815"/>
        <v>0.85317942514945955</v>
      </c>
      <c r="AW1761" s="30">
        <f t="shared" si="815"/>
        <v>0.83466297589130511</v>
      </c>
      <c r="AX1761" s="30">
        <f t="shared" si="815"/>
        <v>0.81730552188915406</v>
      </c>
      <c r="AY1761" s="30">
        <f t="shared" si="815"/>
        <v>0.80027244813813547</v>
      </c>
      <c r="AZ1761" s="30">
        <f t="shared" si="815"/>
        <v>0.7397625446371433</v>
      </c>
      <c r="BA1761" s="30">
        <f t="shared" si="815"/>
        <v>0.725465128522366</v>
      </c>
      <c r="BB1761" s="30">
        <f t="shared" si="815"/>
        <v>0.70549724309067996</v>
      </c>
      <c r="BC1761" s="28">
        <f>AVERAGE(AN1498:AN1748)</f>
        <v>2.9564851793133951</v>
      </c>
      <c r="BD1761" s="28">
        <f>AVERAGE(AO1498:AO1748)</f>
        <v>0.51434556390466557</v>
      </c>
      <c r="BE1761" s="30">
        <f t="shared" si="861"/>
        <v>0.86900928368590902</v>
      </c>
      <c r="BF1761" s="30">
        <f t="shared" si="816"/>
        <v>0.84011171666266582</v>
      </c>
      <c r="BG1761" s="30">
        <f t="shared" si="816"/>
        <v>0.79654146748601817</v>
      </c>
      <c r="BH1761" s="30">
        <f t="shared" si="816"/>
        <v>0.77867904965398926</v>
      </c>
      <c r="BI1761" s="30">
        <f t="shared" si="816"/>
        <v>0.76194678961096629</v>
      </c>
      <c r="BJ1761" s="30">
        <f t="shared" si="816"/>
        <v>0.74553884628124478</v>
      </c>
      <c r="BK1761" s="30">
        <f t="shared" si="816"/>
        <v>0.68734644777934417</v>
      </c>
      <c r="BL1761" s="30">
        <f t="shared" si="816"/>
        <v>0.67361953007462927</v>
      </c>
      <c r="BM1761" s="30">
        <f t="shared" si="816"/>
        <v>0.65446367781747483</v>
      </c>
      <c r="BN1761" s="23">
        <f t="shared" si="862"/>
        <v>3.4915050767175559</v>
      </c>
      <c r="BO1761" s="2">
        <f t="shared" si="817"/>
        <v>-0.37243339106759132</v>
      </c>
      <c r="BP1761" s="2">
        <f t="shared" si="818"/>
        <v>-0.41859226090229873</v>
      </c>
      <c r="BQ1761" s="2">
        <f t="shared" si="819"/>
        <v>1.176900319336629</v>
      </c>
      <c r="BR1761" s="2">
        <f t="shared" si="820"/>
        <v>7.2503174511517958</v>
      </c>
      <c r="BS1761" s="2">
        <f t="shared" si="863"/>
        <v>0.67678496627073981</v>
      </c>
      <c r="BT1761" s="27">
        <f t="shared" si="822"/>
        <v>1.3860518620782292E-2</v>
      </c>
      <c r="BU1761" s="28">
        <f t="shared" si="823"/>
        <v>1.1318786739473881</v>
      </c>
      <c r="BV1761" s="34">
        <v>6.9596977616591621E-4</v>
      </c>
      <c r="BW1761" s="2">
        <v>50</v>
      </c>
      <c r="BX1761" s="2">
        <f t="shared" si="824"/>
        <v>3.223766323816879</v>
      </c>
      <c r="BY1761" s="2">
        <f t="shared" si="864"/>
        <v>6.6661454362915951</v>
      </c>
      <c r="BZ1761" s="2">
        <f t="shared" si="865"/>
        <v>7.0359150699925474E-2</v>
      </c>
      <c r="CA1761" s="2">
        <f t="shared" si="866"/>
        <v>5.2772999183828542E-3</v>
      </c>
      <c r="CB1761" s="2">
        <f t="shared" si="867"/>
        <v>4.5691382082853949E-2</v>
      </c>
      <c r="CC1761">
        <f t="shared" si="868"/>
        <v>1.7954373266120971</v>
      </c>
      <c r="CD1761" s="9">
        <f t="shared" si="825"/>
        <v>8.8364956729984788E-7</v>
      </c>
      <c r="CE1761" s="9">
        <f t="shared" si="826"/>
        <v>8.8364952534961759E-7</v>
      </c>
      <c r="CF1761" s="33">
        <f t="shared" si="869"/>
        <v>-4.7473833338756559E-6</v>
      </c>
      <c r="CG1761" s="35">
        <f t="shared" si="870"/>
        <v>130460186.48545875</v>
      </c>
      <c r="CH1761" s="22">
        <f t="shared" si="871"/>
        <v>2.441889314897546</v>
      </c>
      <c r="CI1761" s="35">
        <f t="shared" si="872"/>
        <v>2.1577743340655196</v>
      </c>
    </row>
    <row r="1762" spans="1:87">
      <c r="B1762" s="2"/>
      <c r="CE1762" s="32">
        <f>SUMXMY2(CD1764:CD1773, CE1764:CE1773)/AVERAGE(CD1764:CE1773)</f>
        <v>2.0137249674223133E-17</v>
      </c>
    </row>
    <row r="1763" spans="1:87" ht="17">
      <c r="BU1763" s="20" t="s">
        <v>41</v>
      </c>
      <c r="BV1763" s="26" t="s">
        <v>53</v>
      </c>
      <c r="BW1763" s="1" t="s">
        <v>42</v>
      </c>
      <c r="BX1763" s="29" t="s">
        <v>43</v>
      </c>
      <c r="BY1763" s="24" t="s">
        <v>44</v>
      </c>
      <c r="BZ1763" s="24" t="s">
        <v>45</v>
      </c>
      <c r="CA1763" s="24" t="s">
        <v>46</v>
      </c>
      <c r="CB1763" s="29" t="s">
        <v>47</v>
      </c>
      <c r="CC1763" s="29" t="s">
        <v>48</v>
      </c>
      <c r="CD1763" s="13" t="s">
        <v>50</v>
      </c>
      <c r="CE1763" s="13" t="s">
        <v>49</v>
      </c>
      <c r="CF1763" t="s">
        <v>55</v>
      </c>
      <c r="CG1763" s="13" t="s">
        <v>58</v>
      </c>
      <c r="CH1763" s="24" t="s">
        <v>57</v>
      </c>
      <c r="CI1763" s="4" t="s">
        <v>56</v>
      </c>
    </row>
    <row r="1764" spans="1:87">
      <c r="BU1764" s="34">
        <v>1.0174860253576736E-3</v>
      </c>
      <c r="BV1764" s="33">
        <f>C1752</f>
        <v>5.7632882514177233</v>
      </c>
      <c r="BW1764" s="2">
        <v>10</v>
      </c>
      <c r="BX1764" s="2">
        <f>(BN1752-3)*(BW1764^(4-BN1752)-0.2^(4-BN1752))/((BN1752-4)*(BW1764^(3-BN1752)-0.2^(3-BN1752)))</f>
        <v>0.95307474934968162</v>
      </c>
      <c r="BY1764" s="2">
        <f>2*PI()*BX1764*$BB$2*(BU1752-1)/0.555</f>
        <v>1.5495181011949297</v>
      </c>
      <c r="BZ1764" s="2">
        <f>4*PI()*BX1764*$BB$2*BU1764/0.555</f>
        <v>3.0410395683296263E-2</v>
      </c>
      <c r="CA1764" s="2">
        <f>ATAN(0.5*BZ1764/BY1764)</f>
        <v>9.8125409513449419E-3</v>
      </c>
      <c r="CB1764" s="2">
        <f>1+(2*EXP(-BZ1764)/BZ1764)+2*((EXP(-BZ1764)-1)/(BZ1764)^2)</f>
        <v>2.0044262150520353E-2</v>
      </c>
      <c r="CC1764">
        <f>2-4*EXP(-BY1764*TAN(CA1764))*((COS(CA1764)*SIN(BY1764-CA1764)/BY1764)+(COS(CA1764)/BY1764)^2*COS(BY1764-2*CA1764))+4*(COS(CA1764)/BY1764)^2*COS(2*CA1764)</f>
        <v>1.0572546480612008</v>
      </c>
      <c r="CD1764" s="34">
        <f>0.000001*I1752*BX1764/(CB1764*1.5)</f>
        <v>6.0881098555054212E-7</v>
      </c>
      <c r="CE1764" s="34">
        <f>0.000001*AA1752*BX1764/(CC1764*1.5)</f>
        <v>6.0881005276386674E-7</v>
      </c>
      <c r="CF1764" s="33">
        <f>100*(CE1764-CD1764)/CE1764</f>
        <v>-1.532147294791171E-4</v>
      </c>
      <c r="CG1764" s="35">
        <f>1000000000000*(6/PI())*CE1764*(BN1752-4)*(BW1764^(1-BN1752)-(0.2^(1-BN1752)))/(BN1752-1)*(BW1764^(4-BN1752)-(0.2^(4-BN1752)))</f>
        <v>4451794.1082819197</v>
      </c>
      <c r="CH1764" s="22">
        <f>CH1752</f>
        <v>2.250773440933509</v>
      </c>
      <c r="CI1764" s="35">
        <f>1000000*CH1764*CE1764</f>
        <v>1.3702934973342393</v>
      </c>
    </row>
    <row r="1765" spans="1:87">
      <c r="BU1765" s="34">
        <v>9.7966609630537375E-4</v>
      </c>
      <c r="BV1765" s="33">
        <f t="shared" ref="BV1765:BV1773" si="1025">C1753</f>
        <v>15</v>
      </c>
      <c r="BW1765" s="2">
        <v>10</v>
      </c>
      <c r="BX1765" s="2">
        <f t="shared" ref="BX1765:BX1773" si="1026">(BN1753-3)*(BW1765^(4-BN1753)-0.2^(4-BN1753))/((BN1753-4)*(BW1765^(3-BN1753)-0.2^(3-BN1753)))</f>
        <v>0.92093798487828959</v>
      </c>
      <c r="BY1765" s="2">
        <f t="shared" ref="BY1765:BY1773" si="1027">2*PI()*BX1765*$BB$2*(BU1753-1)/0.555</f>
        <v>1.5517261340177682</v>
      </c>
      <c r="BZ1765" s="2">
        <f t="shared" ref="BZ1765:BZ1773" si="1028">4*PI()*BX1765*$BB$2*BU1765/0.555</f>
        <v>2.8292747192944553E-2</v>
      </c>
      <c r="CA1765" s="2">
        <f t="shared" ref="CA1765:CA1773" si="1029">ATAN(0.5*BZ1765/BY1765)</f>
        <v>9.1162875961455295E-3</v>
      </c>
      <c r="CB1765" s="2">
        <f t="shared" ref="CB1765:CB1773" si="1030">1+(2*EXP(-BZ1765)/BZ1765)+2*((EXP(-BZ1765)-1)/(BZ1765)^2)</f>
        <v>1.8663212570601218E-2</v>
      </c>
      <c r="CC1765">
        <f t="shared" ref="CC1765:CC1773" si="1031">2-4*EXP(-BY1765*TAN(CA1765))*((COS(CA1765)*SIN(BY1765-CA1765)/BY1765)+(COS(CA1765)/BY1765)^2*COS(BY1765-2*CA1765))+4*(COS(CA1765)/BY1765)^2*COS(2*CA1765)</f>
        <v>1.0592874531747469</v>
      </c>
      <c r="CD1765" s="34">
        <f t="shared" ref="CD1765:CD1773" si="1032">0.000001*I1753*BX1765/(CB1765*1.5)</f>
        <v>5.6527412226954394E-7</v>
      </c>
      <c r="CE1765" s="34">
        <f t="shared" ref="CE1765:CE1773" si="1033">0.000001*AA1753*BX1765/(CC1765*1.5)</f>
        <v>5.6527360005589207E-7</v>
      </c>
      <c r="CF1765" s="33">
        <f t="shared" ref="CF1765:CF1773" si="1034">100*(CE1765-CD1765)/CE1765</f>
        <v>-9.2382459011165459E-5</v>
      </c>
      <c r="CG1765" s="35">
        <f t="shared" ref="CG1765:CG1773" si="1035">1000000000000*(6/PI())*CE1765*(BN1753-4)*(BW1765^(1-BN1753)-(0.2^(1-BN1753)))/(BN1753-1)*(BW1765^(4-BN1753)-(0.2^(4-BN1753)))</f>
        <v>2788452.9405086413</v>
      </c>
      <c r="CH1765" s="22">
        <f t="shared" ref="CH1765:CH1773" si="1036">CH1753</f>
        <v>2.2763409851552829</v>
      </c>
      <c r="CI1765" s="35">
        <f t="shared" ref="CI1765:CI1773" si="1037">1000000*CH1765*CE1765</f>
        <v>1.2867554636335028</v>
      </c>
    </row>
    <row r="1766" spans="1:87">
      <c r="BU1766" s="34">
        <v>1.5237949485645171E-3</v>
      </c>
      <c r="BV1766" s="33">
        <f t="shared" si="1025"/>
        <v>25</v>
      </c>
      <c r="BW1766" s="2">
        <v>10</v>
      </c>
      <c r="BX1766" s="2">
        <f t="shared" si="1026"/>
        <v>1.0065064044410621</v>
      </c>
      <c r="BY1766" s="2">
        <f t="shared" si="1027"/>
        <v>1.8236630318702787</v>
      </c>
      <c r="BZ1766" s="2">
        <f t="shared" si="1028"/>
        <v>4.809608500774732E-2</v>
      </c>
      <c r="CA1766" s="2">
        <f t="shared" si="1029"/>
        <v>1.3185905695435356E-2</v>
      </c>
      <c r="CB1766" s="2">
        <f t="shared" si="1030"/>
        <v>3.1493091776646054E-2</v>
      </c>
      <c r="CC1766">
        <f t="shared" si="1031"/>
        <v>1.3858587449974409</v>
      </c>
      <c r="CD1766" s="34">
        <f t="shared" si="1032"/>
        <v>4.173044263134722E-7</v>
      </c>
      <c r="CE1766" s="34">
        <f t="shared" si="1033"/>
        <v>4.1730669582575802E-7</v>
      </c>
      <c r="CF1766" s="33">
        <f t="shared" si="1034"/>
        <v>5.4384756068327246E-4</v>
      </c>
      <c r="CG1766" s="35">
        <f t="shared" si="1035"/>
        <v>4947181.3390576504</v>
      </c>
      <c r="CH1766" s="22">
        <f t="shared" si="1036"/>
        <v>2.3312251215880884</v>
      </c>
      <c r="CI1766" s="35">
        <f t="shared" si="1037"/>
        <v>0.97283585271592621</v>
      </c>
    </row>
    <row r="1767" spans="1:87">
      <c r="BU1767" s="34">
        <v>3.1050870239904618E-3</v>
      </c>
      <c r="BV1767" s="33">
        <f t="shared" si="1025"/>
        <v>35</v>
      </c>
      <c r="BW1767" s="2">
        <v>10</v>
      </c>
      <c r="BX1767" s="2">
        <f t="shared" si="1026"/>
        <v>1.1268429052531774</v>
      </c>
      <c r="BY1767" s="2">
        <f t="shared" si="1027"/>
        <v>2.4469129537769612</v>
      </c>
      <c r="BZ1767" s="2">
        <f t="shared" si="1028"/>
        <v>0.10972454921632828</v>
      </c>
      <c r="CA1767" s="2">
        <f t="shared" si="1029"/>
        <v>2.2417260152635569E-2</v>
      </c>
      <c r="CB1767" s="2">
        <f t="shared" si="1030"/>
        <v>7.0225922802240603E-2</v>
      </c>
      <c r="CC1767">
        <f t="shared" si="1031"/>
        <v>2.1173256974511387</v>
      </c>
      <c r="CD1767" s="34">
        <f t="shared" si="1032"/>
        <v>2.3542325398560684E-7</v>
      </c>
      <c r="CE1767" s="34">
        <f t="shared" si="1033"/>
        <v>2.3542322630888904E-7</v>
      </c>
      <c r="CF1767" s="33">
        <f t="shared" si="1034"/>
        <v>-1.1756154324738602E-5</v>
      </c>
      <c r="CG1767" s="35">
        <f t="shared" si="1035"/>
        <v>5622575.6814598469</v>
      </c>
      <c r="CH1767" s="22">
        <f t="shared" si="1036"/>
        <v>2.4867120190154894</v>
      </c>
      <c r="CI1767" s="35">
        <f t="shared" si="1037"/>
        <v>0.58542976641771804</v>
      </c>
    </row>
    <row r="1768" spans="1:87">
      <c r="BU1768" s="34">
        <v>2.6858345428278528E-3</v>
      </c>
      <c r="BV1768" s="33">
        <f t="shared" si="1025"/>
        <v>45</v>
      </c>
      <c r="BW1768" s="2">
        <v>10</v>
      </c>
      <c r="BX1768" s="2">
        <f t="shared" si="1026"/>
        <v>1.3657672457732115</v>
      </c>
      <c r="BY1768" s="2">
        <f t="shared" si="1027"/>
        <v>2.8854768477266024</v>
      </c>
      <c r="BZ1768" s="2">
        <f t="shared" si="1028"/>
        <v>0.11503304141515487</v>
      </c>
      <c r="CA1768" s="2">
        <f t="shared" si="1029"/>
        <v>1.9930468307875645E-2</v>
      </c>
      <c r="CB1768" s="2">
        <f t="shared" si="1030"/>
        <v>7.3479638405824943E-2</v>
      </c>
      <c r="CC1768">
        <f t="shared" si="1031"/>
        <v>2.5568893461142777</v>
      </c>
      <c r="CD1768" s="34">
        <f t="shared" si="1032"/>
        <v>2.5795432570896861E-7</v>
      </c>
      <c r="CE1768" s="34">
        <f t="shared" si="1033"/>
        <v>2.5795432054324379E-7</v>
      </c>
      <c r="CF1768" s="33">
        <f t="shared" si="1034"/>
        <v>-2.0025734824621482E-6</v>
      </c>
      <c r="CG1768" s="35">
        <f t="shared" si="1035"/>
        <v>13376147.335118651</v>
      </c>
      <c r="CH1768" s="22">
        <f t="shared" si="1036"/>
        <v>2.4613043302051048</v>
      </c>
      <c r="CI1768" s="35">
        <f t="shared" si="1037"/>
        <v>0.6349040861482016</v>
      </c>
    </row>
    <row r="1769" spans="1:87">
      <c r="BU1769" s="34">
        <v>2.4928610805268377E-3</v>
      </c>
      <c r="BV1769" s="33">
        <f t="shared" si="1025"/>
        <v>75</v>
      </c>
      <c r="BW1769" s="2">
        <v>10</v>
      </c>
      <c r="BX1769" s="2">
        <f t="shared" si="1026"/>
        <v>1.4315981539873519</v>
      </c>
      <c r="BY1769" s="2">
        <f t="shared" si="1027"/>
        <v>2.9788685782609199</v>
      </c>
      <c r="BZ1769" s="2">
        <f t="shared" si="1028"/>
        <v>0.11191437180711998</v>
      </c>
      <c r="CA1769" s="2">
        <f t="shared" si="1029"/>
        <v>1.8782502162251531E-2</v>
      </c>
      <c r="CB1769" s="2">
        <f t="shared" si="1030"/>
        <v>7.1569684117275045E-2</v>
      </c>
      <c r="CC1769">
        <f t="shared" si="1031"/>
        <v>2.6387102427839055</v>
      </c>
      <c r="CD1769" s="34">
        <f t="shared" si="1032"/>
        <v>2.7061924560271496E-7</v>
      </c>
      <c r="CE1769" s="34">
        <f t="shared" si="1033"/>
        <v>2.7061854149052586E-7</v>
      </c>
      <c r="CF1769" s="33">
        <f t="shared" si="1034"/>
        <v>-2.6018623307363237E-4</v>
      </c>
      <c r="CG1769" s="35">
        <f t="shared" si="1035"/>
        <v>16290512.301892016</v>
      </c>
      <c r="CH1769" s="22">
        <f t="shared" si="1036"/>
        <v>2.447504512037594</v>
      </c>
      <c r="CI1769" s="35">
        <f t="shared" si="1037"/>
        <v>0.66234010133909482</v>
      </c>
    </row>
    <row r="1770" spans="1:87">
      <c r="BU1770" s="34">
        <v>2.4034337134607848E-3</v>
      </c>
      <c r="BV1770" s="33">
        <f t="shared" si="1025"/>
        <v>125</v>
      </c>
      <c r="BW1770" s="2">
        <v>10</v>
      </c>
      <c r="BX1770" s="2">
        <f t="shared" si="1026"/>
        <v>1.6703900611398039</v>
      </c>
      <c r="BY1770" s="2">
        <f t="shared" si="1027"/>
        <v>3.3941217718712493</v>
      </c>
      <c r="BZ1770" s="2">
        <f t="shared" si="1028"/>
        <v>0.12589738235145034</v>
      </c>
      <c r="CA1770" s="2">
        <f t="shared" si="1029"/>
        <v>1.8544259588033473E-2</v>
      </c>
      <c r="CB1770" s="2">
        <f t="shared" si="1030"/>
        <v>8.0098668025449626E-2</v>
      </c>
      <c r="CC1770">
        <f t="shared" si="1031"/>
        <v>2.9217819652669572</v>
      </c>
      <c r="CD1770" s="34">
        <f t="shared" si="1032"/>
        <v>3.1350682099922593E-7</v>
      </c>
      <c r="CE1770" s="34">
        <f t="shared" si="1033"/>
        <v>3.1350677908842333E-7</v>
      </c>
      <c r="CF1770" s="33">
        <f t="shared" si="1034"/>
        <v>-1.3368387991019971E-5</v>
      </c>
      <c r="CG1770" s="35">
        <f t="shared" si="1035"/>
        <v>28968489.083402954</v>
      </c>
      <c r="CH1770" s="22">
        <f t="shared" si="1036"/>
        <v>2.4263756605517877</v>
      </c>
      <c r="CI1770" s="35">
        <f t="shared" si="1037"/>
        <v>0.76068521819813661</v>
      </c>
    </row>
    <row r="1771" spans="1:87">
      <c r="BU1771" s="34">
        <v>2.3763585351845272E-3</v>
      </c>
      <c r="BV1771" s="33">
        <f t="shared" si="1025"/>
        <v>175</v>
      </c>
      <c r="BW1771" s="2">
        <v>10</v>
      </c>
      <c r="BX1771" s="2">
        <f t="shared" si="1026"/>
        <v>1.5988622325681063</v>
      </c>
      <c r="BY1771" s="2">
        <f t="shared" si="1027"/>
        <v>3.2557763258164791</v>
      </c>
      <c r="BZ1771" s="2">
        <f t="shared" si="1028"/>
        <v>0.11914879762868955</v>
      </c>
      <c r="CA1771" s="2">
        <f t="shared" si="1029"/>
        <v>1.8296020766334395E-2</v>
      </c>
      <c r="CB1771" s="2">
        <f t="shared" si="1030"/>
        <v>7.599344568904165E-2</v>
      </c>
      <c r="CC1771">
        <f t="shared" si="1031"/>
        <v>2.8421243238896423</v>
      </c>
      <c r="CD1771" s="34">
        <f t="shared" si="1032"/>
        <v>3.0119933576799826E-7</v>
      </c>
      <c r="CE1771" s="34">
        <f t="shared" si="1033"/>
        <v>3.0119919513525895E-7</v>
      </c>
      <c r="CF1771" s="33">
        <f t="shared" si="1034"/>
        <v>-4.669094127040121E-5</v>
      </c>
      <c r="CG1771" s="35">
        <f t="shared" si="1035"/>
        <v>24829852.181880843</v>
      </c>
      <c r="CH1771" s="22">
        <f t="shared" si="1036"/>
        <v>2.4282671677068945</v>
      </c>
      <c r="CI1771" s="35">
        <f t="shared" si="1037"/>
        <v>0.73139211648669156</v>
      </c>
    </row>
    <row r="1772" spans="1:87">
      <c r="BU1772" s="34">
        <v>2.3333524213510369E-3</v>
      </c>
      <c r="BV1772" s="33">
        <f t="shared" si="1025"/>
        <v>225</v>
      </c>
      <c r="BW1772" s="2">
        <v>10</v>
      </c>
      <c r="BX1772" s="2">
        <f t="shared" si="1026"/>
        <v>1.4192997803331231</v>
      </c>
      <c r="BY1772" s="2">
        <f t="shared" si="1027"/>
        <v>2.946989481979239</v>
      </c>
      <c r="BZ1772" s="2">
        <f t="shared" si="1028"/>
        <v>0.10385349772759889</v>
      </c>
      <c r="CA1772" s="2">
        <f t="shared" si="1029"/>
        <v>1.76184462874634E-2</v>
      </c>
      <c r="CB1772" s="2">
        <f t="shared" si="1030"/>
        <v>6.6612365036920806E-2</v>
      </c>
      <c r="CC1772">
        <f t="shared" si="1031"/>
        <v>2.6144034535433991</v>
      </c>
      <c r="CD1772" s="34">
        <f t="shared" si="1032"/>
        <v>2.6759665648638139E-7</v>
      </c>
      <c r="CE1772" s="34">
        <f t="shared" si="1033"/>
        <v>2.6759639095906875E-7</v>
      </c>
      <c r="CF1772" s="33">
        <f t="shared" si="1034"/>
        <v>-9.9226791396123901E-5</v>
      </c>
      <c r="CG1772" s="35">
        <f t="shared" si="1035"/>
        <v>15686706.394834932</v>
      </c>
      <c r="CH1772" s="22">
        <f t="shared" si="1036"/>
        <v>2.4455886931250554</v>
      </c>
      <c r="CI1772" s="35">
        <f t="shared" si="1037"/>
        <v>0.65443070805057035</v>
      </c>
    </row>
    <row r="1773" spans="1:87">
      <c r="BU1773" s="34">
        <v>2.3208384328433085E-3</v>
      </c>
      <c r="BV1773" s="33">
        <f t="shared" si="1025"/>
        <v>268.15855401417832</v>
      </c>
      <c r="BW1773" s="2">
        <v>10</v>
      </c>
      <c r="BX1773" s="2">
        <f t="shared" si="1026"/>
        <v>1.428712738390943</v>
      </c>
      <c r="BY1773" s="2">
        <f t="shared" si="1027"/>
        <v>2.9543105622867252</v>
      </c>
      <c r="BZ1773" s="2">
        <f t="shared" si="1028"/>
        <v>0.1039815959666882</v>
      </c>
      <c r="CA1773" s="2">
        <f t="shared" si="1029"/>
        <v>1.7596468180184538E-2</v>
      </c>
      <c r="CB1773" s="2">
        <f t="shared" si="1030"/>
        <v>6.6691376887021647E-2</v>
      </c>
      <c r="CC1773">
        <f t="shared" si="1031"/>
        <v>2.6206335763888715</v>
      </c>
      <c r="CD1773" s="34">
        <f t="shared" si="1032"/>
        <v>2.683033176516072E-7</v>
      </c>
      <c r="CE1773" s="34">
        <f t="shared" si="1033"/>
        <v>2.6830289573428911E-7</v>
      </c>
      <c r="CF1773" s="33">
        <f t="shared" si="1034"/>
        <v>-1.5725410526685484E-4</v>
      </c>
      <c r="CG1773" s="35">
        <f t="shared" si="1035"/>
        <v>16051678.141866218</v>
      </c>
      <c r="CH1773" s="22">
        <f t="shared" si="1036"/>
        <v>2.441889314897546</v>
      </c>
      <c r="CI1773" s="35">
        <f t="shared" si="1037"/>
        <v>0.65516597424963097</v>
      </c>
    </row>
  </sheetData>
  <phoneticPr fontId="7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S29" sqref="S29"/>
    </sheetView>
  </sheetViews>
  <sheetFormatPr baseColWidth="10" defaultRowHeight="14"/>
  <sheetData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T29" sqref="T29"/>
    </sheetView>
  </sheetViews>
  <sheetFormatPr baseColWidth="10" defaultRowHeight="14"/>
  <sheetData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T16" sqref="T16"/>
    </sheetView>
  </sheetViews>
  <sheetFormatPr baseColWidth="10" defaultRowHeight="14"/>
  <sheetData/>
  <sheetCalcPr fullCalcOnLoad="1"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topLeftCell="A9" zoomScale="150" workbookViewId="0">
      <selection activeCell="C2" sqref="C2"/>
    </sheetView>
  </sheetViews>
  <sheetFormatPr baseColWidth="10" defaultColWidth="8.83203125" defaultRowHeight="14"/>
  <sheetData/>
  <phoneticPr fontId="7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topLeftCell="B1" workbookViewId="0">
      <selection activeCell="Z18" sqref="Z18"/>
    </sheetView>
  </sheetViews>
  <sheetFormatPr baseColWidth="10" defaultColWidth="8.83203125" defaultRowHeight="14"/>
  <sheetData/>
  <phoneticPr fontId="7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zoomScaleNormal="150" zoomScalePageLayoutView="150" workbookViewId="0">
      <selection activeCell="B13" sqref="B13"/>
    </sheetView>
  </sheetViews>
  <sheetFormatPr baseColWidth="10" defaultRowHeight="14"/>
  <sheetData/>
  <sheetCalcPr fullCalcOnLoad="1"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topLeftCell="D1" workbookViewId="0">
      <selection activeCell="K50" sqref="K50"/>
    </sheetView>
  </sheetViews>
  <sheetFormatPr baseColWidth="10" defaultRowHeight="14"/>
  <sheetData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E11" sqref="E11"/>
    </sheetView>
  </sheetViews>
  <sheetFormatPr baseColWidth="10" defaultRowHeight="14"/>
  <sheetData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C40" sqref="C40"/>
    </sheetView>
  </sheetViews>
  <sheetFormatPr baseColWidth="10" defaultRowHeight="14"/>
  <sheetData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D6" sqref="D6"/>
    </sheetView>
  </sheetViews>
  <sheetFormatPr baseColWidth="10" defaultRowHeight="14"/>
  <sheetData/>
  <sheetCalcPr fullCalcOnLoad="1"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"/>
  <sheetViews>
    <sheetView workbookViewId="0">
      <selection activeCell="L53" sqref="L53"/>
    </sheetView>
  </sheetViews>
  <sheetFormatPr baseColWidth="10" defaultRowHeight="14"/>
  <sheetData/>
  <sheetCalcPr fullCalcOnLoad="1"/>
  <phoneticPr fontId="7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c_p spectra</vt:lpstr>
      <vt:lpstr>a_p profiles</vt:lpstr>
      <vt:lpstr>c_p profiles</vt:lpstr>
      <vt:lpstr>b_p profiles</vt:lpstr>
      <vt:lpstr>n_p(660)</vt:lpstr>
      <vt:lpstr>K_p(555)</vt:lpstr>
      <vt:lpstr>D32</vt:lpstr>
      <vt:lpstr>C_v</vt:lpstr>
      <vt:lpstr>N_part</vt:lpstr>
      <vt:lpstr>P_part</vt:lpstr>
      <vt:lpstr>TSM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Leonid</dc:creator>
  <cp:lastModifiedBy>CERSER ECSU</cp:lastModifiedBy>
  <cp:lastPrinted>2010-07-01T19:07:19Z</cp:lastPrinted>
  <dcterms:created xsi:type="dcterms:W3CDTF">2010-06-08T20:33:35Z</dcterms:created>
  <dcterms:modified xsi:type="dcterms:W3CDTF">2010-07-12T21:04:06Z</dcterms:modified>
</cp:coreProperties>
</file>